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166925"/>
  <mc:AlternateContent xmlns:mc="http://schemas.openxmlformats.org/markup-compatibility/2006">
    <mc:Choice Requires="x15">
      <x15ac:absPath xmlns:x15ac="http://schemas.microsoft.com/office/spreadsheetml/2010/11/ac" url="C:\Users\kenhe\Desktop\Test\知财PoC\IPC_test\"/>
    </mc:Choice>
  </mc:AlternateContent>
  <xr:revisionPtr revIDLastSave="0" documentId="13_ncr:1_{B674C060-4412-4F22-AA3C-75357F277101}" xr6:coauthVersionLast="47" xr6:coauthVersionMax="47" xr10:uidLastSave="{00000000-0000-0000-0000-000000000000}"/>
  <bookViews>
    <workbookView xWindow="-103" yWindow="-103" windowWidth="22149" windowHeight="13200" activeTab="1" xr2:uid="{685DA10D-DEC5-4705-BAF0-A25F74872425}"/>
  </bookViews>
  <sheets>
    <sheet name="説明" sheetId="6" r:id="rId1"/>
    <sheet name="結果" sheetId="5" r:id="rId2"/>
  </sheets>
  <definedNames>
    <definedName name="_xlnm._FilterDatabase" localSheetId="1" hidden="1">結果!$A$1:$I$26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Y3" i="5" l="1"/>
  <c r="DA3" i="5" s="1"/>
  <c r="CZ3" i="5"/>
  <c r="DC3" i="5"/>
  <c r="DG3" i="5"/>
  <c r="CY4" i="5"/>
  <c r="CZ4" i="5"/>
  <c r="DA4" i="5"/>
  <c r="DB4" i="5"/>
  <c r="DC4" i="5"/>
  <c r="DE4" i="5" s="1"/>
  <c r="DF4" i="5"/>
  <c r="CY5" i="5"/>
  <c r="CZ5" i="5"/>
  <c r="DA5" i="5"/>
  <c r="DB5" i="5"/>
  <c r="DC5" i="5"/>
  <c r="CY6" i="5"/>
  <c r="CZ6" i="5"/>
  <c r="DA6" i="5"/>
  <c r="DB6" i="5"/>
  <c r="DC6" i="5"/>
  <c r="DE6" i="5"/>
  <c r="DF6" i="5"/>
  <c r="DG6" i="5"/>
  <c r="DH6" i="5"/>
  <c r="CY7" i="5"/>
  <c r="CZ7" i="5"/>
  <c r="DA7" i="5"/>
  <c r="DB7" i="5"/>
  <c r="DC7" i="5"/>
  <c r="DE7" i="5"/>
  <c r="DF7" i="5"/>
  <c r="DG7" i="5"/>
  <c r="CY8" i="5"/>
  <c r="DA8" i="5" s="1"/>
  <c r="CZ8" i="5"/>
  <c r="DC8" i="5"/>
  <c r="CY9" i="5"/>
  <c r="CZ9" i="5"/>
  <c r="DA9" i="5"/>
  <c r="DB9" i="5"/>
  <c r="DC9" i="5"/>
  <c r="CY10" i="5"/>
  <c r="CZ10" i="5"/>
  <c r="DA10" i="5"/>
  <c r="DB10" i="5"/>
  <c r="DC10" i="5"/>
  <c r="DE10" i="5"/>
  <c r="DF10" i="5"/>
  <c r="DG10" i="5"/>
  <c r="DH10" i="5" s="1"/>
  <c r="CY11" i="5"/>
  <c r="DA11" i="5" s="1"/>
  <c r="CZ11" i="5"/>
  <c r="DC11" i="5"/>
  <c r="DG11" i="5"/>
  <c r="CY12" i="5"/>
  <c r="DA12" i="5" s="1"/>
  <c r="CZ12" i="5"/>
  <c r="DC12" i="5"/>
  <c r="CY13" i="5"/>
  <c r="CZ13" i="5"/>
  <c r="DA13" i="5"/>
  <c r="DB13" i="5"/>
  <c r="DC13" i="5"/>
  <c r="DE13" i="5"/>
  <c r="CY14" i="5"/>
  <c r="CZ14" i="5"/>
  <c r="DA14" i="5"/>
  <c r="DB14" i="5"/>
  <c r="DC14" i="5"/>
  <c r="DE14" i="5" s="1"/>
  <c r="DF14" i="5"/>
  <c r="DG14" i="5"/>
  <c r="DH14" i="5"/>
  <c r="CY15" i="5"/>
  <c r="DA15" i="5" s="1"/>
  <c r="CZ15" i="5"/>
  <c r="DB15" i="5"/>
  <c r="DC15" i="5"/>
  <c r="DE15" i="5"/>
  <c r="CY16" i="5"/>
  <c r="CZ16" i="5"/>
  <c r="DA16" i="5"/>
  <c r="DC16" i="5"/>
  <c r="CY17" i="5"/>
  <c r="CZ17" i="5"/>
  <c r="DA17" i="5"/>
  <c r="DB17" i="5"/>
  <c r="DC17" i="5"/>
  <c r="CY18" i="5"/>
  <c r="CZ18" i="5"/>
  <c r="DA18" i="5"/>
  <c r="DB18" i="5"/>
  <c r="DC18" i="5"/>
  <c r="DE18" i="5"/>
  <c r="DF18" i="5"/>
  <c r="DG18" i="5"/>
  <c r="DH18" i="5"/>
  <c r="CY19" i="5"/>
  <c r="DA19" i="5" s="1"/>
  <c r="CZ19" i="5"/>
  <c r="DC19" i="5"/>
  <c r="DG19" i="5"/>
  <c r="CY20" i="5"/>
  <c r="CZ20" i="5"/>
  <c r="DA20" i="5"/>
  <c r="DB20" i="5"/>
  <c r="DC20" i="5"/>
  <c r="DF20" i="5"/>
  <c r="DH20" i="5" s="1"/>
  <c r="DG20" i="5"/>
  <c r="CY21" i="5"/>
  <c r="DA21" i="5" s="1"/>
  <c r="CZ21" i="5"/>
  <c r="DC21" i="5"/>
  <c r="CY22" i="5"/>
  <c r="CZ22" i="5"/>
  <c r="DA22" i="5"/>
  <c r="DB22" i="5"/>
  <c r="DC22" i="5"/>
  <c r="DE22" i="5"/>
  <c r="DF22" i="5"/>
  <c r="DG22" i="5"/>
  <c r="DH22" i="5"/>
  <c r="CY23" i="5"/>
  <c r="CZ23" i="5"/>
  <c r="DA23" i="5"/>
  <c r="DB23" i="5"/>
  <c r="DC23" i="5"/>
  <c r="DE23" i="5"/>
  <c r="DF23" i="5"/>
  <c r="DG23" i="5"/>
  <c r="CY24" i="5"/>
  <c r="CZ24" i="5"/>
  <c r="DA24" i="5"/>
  <c r="DC24" i="5"/>
  <c r="CY25" i="5"/>
  <c r="CZ25" i="5"/>
  <c r="DA25" i="5"/>
  <c r="DB25" i="5"/>
  <c r="DC25" i="5"/>
  <c r="DE25" i="5" s="1"/>
  <c r="CY26" i="5"/>
  <c r="CZ26" i="5"/>
  <c r="DA26" i="5"/>
  <c r="DB26" i="5"/>
  <c r="DC26" i="5"/>
  <c r="DG26" i="5" s="1"/>
  <c r="DH26" i="5" s="1"/>
  <c r="DE26" i="5"/>
  <c r="DF26" i="5"/>
  <c r="CY27" i="5"/>
  <c r="DA27" i="5" s="1"/>
  <c r="CZ27" i="5"/>
  <c r="DC27" i="5"/>
  <c r="DG27" i="5"/>
  <c r="CY28" i="5"/>
  <c r="DA28" i="5" s="1"/>
  <c r="CZ28" i="5"/>
  <c r="DB28" i="5"/>
  <c r="DC28" i="5"/>
  <c r="DE28" i="5"/>
  <c r="CY29" i="5"/>
  <c r="CZ29" i="5"/>
  <c r="DA29" i="5"/>
  <c r="DB29" i="5"/>
  <c r="DC29" i="5"/>
  <c r="DE29" i="5"/>
  <c r="CY30" i="5"/>
  <c r="CZ30" i="5"/>
  <c r="DA30" i="5"/>
  <c r="DB30" i="5"/>
  <c r="DC30" i="5"/>
  <c r="DE30" i="5" s="1"/>
  <c r="DF30" i="5"/>
  <c r="DG30" i="5"/>
  <c r="DH30" i="5"/>
  <c r="CY31" i="5"/>
  <c r="DA31" i="5" s="1"/>
  <c r="CZ31" i="5"/>
  <c r="DB31" i="5"/>
  <c r="DC31" i="5"/>
  <c r="DE31" i="5"/>
  <c r="DF31" i="5"/>
  <c r="CY32" i="5"/>
  <c r="CZ32" i="5"/>
  <c r="DA32" i="5"/>
  <c r="DC32" i="5"/>
  <c r="CY33" i="5"/>
  <c r="CZ33" i="5"/>
  <c r="DA33" i="5"/>
  <c r="DB33" i="5" s="1"/>
  <c r="DC33" i="5"/>
  <c r="DE33" i="5"/>
  <c r="DF33" i="5"/>
  <c r="CY34" i="5"/>
  <c r="DA34" i="5" s="1"/>
  <c r="CZ34" i="5"/>
  <c r="DC34" i="5"/>
  <c r="CY35" i="5"/>
  <c r="DA35" i="5" s="1"/>
  <c r="CZ35" i="5"/>
  <c r="DC35" i="5"/>
  <c r="DG35" i="5"/>
  <c r="CY36" i="5"/>
  <c r="CZ36" i="5"/>
  <c r="DA36" i="5"/>
  <c r="DB36" i="5"/>
  <c r="DC36" i="5"/>
  <c r="DE36" i="5"/>
  <c r="DF36" i="5"/>
  <c r="DG36" i="5"/>
  <c r="CY37" i="5"/>
  <c r="CZ37" i="5"/>
  <c r="DA37" i="5"/>
  <c r="DB37" i="5"/>
  <c r="DC37" i="5"/>
  <c r="CY38" i="5"/>
  <c r="CZ38" i="5"/>
  <c r="DA38" i="5"/>
  <c r="DB38" i="5"/>
  <c r="DC38" i="5"/>
  <c r="DE38" i="5"/>
  <c r="DF38" i="5"/>
  <c r="DG38" i="5"/>
  <c r="DH38" i="5"/>
  <c r="CY39" i="5"/>
  <c r="CZ39" i="5"/>
  <c r="DA39" i="5"/>
  <c r="DB39" i="5"/>
  <c r="DC39" i="5"/>
  <c r="CY40" i="5"/>
  <c r="CZ40" i="5"/>
  <c r="DA40" i="5"/>
  <c r="DC40" i="5"/>
  <c r="CY41" i="5"/>
  <c r="CZ41" i="5"/>
  <c r="DA41" i="5"/>
  <c r="DC41" i="5"/>
  <c r="CY42" i="5"/>
  <c r="CZ42" i="5"/>
  <c r="DA42" i="5"/>
  <c r="DB42" i="5"/>
  <c r="DC42" i="5"/>
  <c r="DE42" i="5" s="1"/>
  <c r="DF42" i="5"/>
  <c r="CY43" i="5"/>
  <c r="DA43" i="5" s="1"/>
  <c r="CZ43" i="5"/>
  <c r="DC43" i="5"/>
  <c r="CY44" i="5"/>
  <c r="DA44" i="5" s="1"/>
  <c r="CZ44" i="5"/>
  <c r="DB44" i="5"/>
  <c r="DC44" i="5"/>
  <c r="CY45" i="5"/>
  <c r="CZ45" i="5"/>
  <c r="DA45" i="5"/>
  <c r="DB45" i="5"/>
  <c r="DC45" i="5"/>
  <c r="DE45" i="5"/>
  <c r="CY46" i="5"/>
  <c r="CZ46" i="5"/>
  <c r="DA46" i="5"/>
  <c r="DB46" i="5"/>
  <c r="DC46" i="5"/>
  <c r="DE46" i="5" s="1"/>
  <c r="DF46" i="5"/>
  <c r="CY47" i="5"/>
  <c r="DA47" i="5" s="1"/>
  <c r="CZ47" i="5"/>
  <c r="DB47" i="5"/>
  <c r="DC47" i="5"/>
  <c r="DE47" i="5" s="1"/>
  <c r="DF47" i="5"/>
  <c r="CY48" i="5"/>
  <c r="CZ48" i="5"/>
  <c r="DA48" i="5"/>
  <c r="DC48" i="5"/>
  <c r="CY49" i="5"/>
  <c r="CZ49" i="5"/>
  <c r="DA49" i="5"/>
  <c r="DB49" i="5"/>
  <c r="DC49" i="5"/>
  <c r="DE49" i="5" s="1"/>
  <c r="DF49" i="5"/>
  <c r="CY50" i="5"/>
  <c r="CZ50" i="5"/>
  <c r="DA50" i="5"/>
  <c r="DC50" i="5"/>
  <c r="CY51" i="5"/>
  <c r="DA51" i="5" s="1"/>
  <c r="CZ51" i="5"/>
  <c r="DC51" i="5"/>
  <c r="DG51" i="5"/>
  <c r="CY52" i="5"/>
  <c r="CZ52" i="5"/>
  <c r="DA52" i="5"/>
  <c r="DG52" i="5" s="1"/>
  <c r="DC52" i="5"/>
  <c r="CY53" i="5"/>
  <c r="CZ53" i="5"/>
  <c r="DA53" i="5"/>
  <c r="DB53" i="5"/>
  <c r="DC53" i="5"/>
  <c r="CY54" i="5"/>
  <c r="CZ54" i="5"/>
  <c r="DA54" i="5"/>
  <c r="DB54" i="5"/>
  <c r="DC54" i="5"/>
  <c r="DE54" i="5"/>
  <c r="DF54" i="5"/>
  <c r="DG54" i="5"/>
  <c r="DH54" i="5"/>
  <c r="CY55" i="5"/>
  <c r="CZ55" i="5"/>
  <c r="DA55" i="5"/>
  <c r="DB55" i="5"/>
  <c r="DC55" i="5"/>
  <c r="DE55" i="5"/>
  <c r="CY56" i="5"/>
  <c r="CZ56" i="5"/>
  <c r="DA56" i="5"/>
  <c r="DC56" i="5"/>
  <c r="CY57" i="5"/>
  <c r="CZ57" i="5"/>
  <c r="DA57" i="5"/>
  <c r="DB57" i="5"/>
  <c r="DC57" i="5"/>
  <c r="CY58" i="5"/>
  <c r="CZ58" i="5"/>
  <c r="DA58" i="5"/>
  <c r="DB58" i="5"/>
  <c r="DC58" i="5"/>
  <c r="DE58" i="5" s="1"/>
  <c r="DF58" i="5"/>
  <c r="DH58" i="5" s="1"/>
  <c r="DG58" i="5"/>
  <c r="CY59" i="5"/>
  <c r="DA59" i="5" s="1"/>
  <c r="CZ59" i="5"/>
  <c r="DC59" i="5"/>
  <c r="CY60" i="5"/>
  <c r="DA60" i="5" s="1"/>
  <c r="CZ60" i="5"/>
  <c r="DB60" i="5"/>
  <c r="DC60" i="5"/>
  <c r="DE60" i="5"/>
  <c r="DF60" i="5"/>
  <c r="CY61" i="5"/>
  <c r="CZ61" i="5"/>
  <c r="DA61" i="5"/>
  <c r="DB61" i="5"/>
  <c r="DC61" i="5"/>
  <c r="DE61" i="5"/>
  <c r="CY62" i="5"/>
  <c r="CZ62" i="5"/>
  <c r="DA62" i="5"/>
  <c r="DB62" i="5"/>
  <c r="DC62" i="5"/>
  <c r="DF62" i="5"/>
  <c r="CY63" i="5"/>
  <c r="DA63" i="5" s="1"/>
  <c r="CZ63" i="5"/>
  <c r="DC63" i="5"/>
  <c r="CY64" i="5"/>
  <c r="CZ64" i="5"/>
  <c r="DA64" i="5"/>
  <c r="DC64" i="5"/>
  <c r="CY65" i="5"/>
  <c r="CZ65" i="5"/>
  <c r="DA65" i="5"/>
  <c r="DC65" i="5"/>
  <c r="CY66" i="5"/>
  <c r="CZ66" i="5"/>
  <c r="DA66" i="5"/>
  <c r="DB66" i="5" s="1"/>
  <c r="DC66" i="5"/>
  <c r="DE66" i="5"/>
  <c r="DF66" i="5"/>
  <c r="DG66" i="5"/>
  <c r="CY67" i="5"/>
  <c r="DA67" i="5" s="1"/>
  <c r="CZ67" i="5"/>
  <c r="DC67" i="5"/>
  <c r="DG67" i="5"/>
  <c r="CY68" i="5"/>
  <c r="CZ68" i="5"/>
  <c r="DA68" i="5"/>
  <c r="DB68" i="5"/>
  <c r="DC68" i="5"/>
  <c r="DE68" i="5"/>
  <c r="DF68" i="5"/>
  <c r="DG68" i="5"/>
  <c r="CY69" i="5"/>
  <c r="CZ69" i="5"/>
  <c r="DA69" i="5"/>
  <c r="DB69" i="5"/>
  <c r="DC69" i="5"/>
  <c r="CY70" i="5"/>
  <c r="CZ70" i="5"/>
  <c r="DA70" i="5"/>
  <c r="DB70" i="5"/>
  <c r="DC70" i="5"/>
  <c r="DE70" i="5"/>
  <c r="DF70" i="5"/>
  <c r="DG70" i="5"/>
  <c r="DH70" i="5"/>
  <c r="CY71" i="5"/>
  <c r="CZ71" i="5"/>
  <c r="DA71" i="5"/>
  <c r="DB71" i="5" s="1"/>
  <c r="DC71" i="5"/>
  <c r="DE71" i="5"/>
  <c r="DF71" i="5"/>
  <c r="DG71" i="5"/>
  <c r="CY72" i="5"/>
  <c r="DA72" i="5" s="1"/>
  <c r="CZ72" i="5"/>
  <c r="DC72" i="5"/>
  <c r="CY73" i="5"/>
  <c r="CZ73" i="5"/>
  <c r="DA73" i="5"/>
  <c r="DB73" i="5"/>
  <c r="DC73" i="5"/>
  <c r="CY74" i="5"/>
  <c r="CZ74" i="5"/>
  <c r="DA74" i="5"/>
  <c r="DB74" i="5"/>
  <c r="DC74" i="5"/>
  <c r="DE74" i="5"/>
  <c r="DF74" i="5"/>
  <c r="DH74" i="5" s="1"/>
  <c r="DG74" i="5"/>
  <c r="CY75" i="5"/>
  <c r="DA75" i="5" s="1"/>
  <c r="CZ75" i="5"/>
  <c r="DC75" i="5"/>
  <c r="DG75" i="5"/>
  <c r="CY76" i="5"/>
  <c r="DA76" i="5" s="1"/>
  <c r="CZ76" i="5"/>
  <c r="DC76" i="5"/>
  <c r="CY77" i="5"/>
  <c r="CZ77" i="5"/>
  <c r="DA77" i="5"/>
  <c r="DB77" i="5"/>
  <c r="DC77" i="5"/>
  <c r="DE77" i="5"/>
  <c r="CY78" i="5"/>
  <c r="CZ78" i="5"/>
  <c r="DA78" i="5"/>
  <c r="DB78" i="5"/>
  <c r="DC78" i="5"/>
  <c r="DE78" i="5" s="1"/>
  <c r="DF78" i="5"/>
  <c r="DH78" i="5" s="1"/>
  <c r="DG78" i="5"/>
  <c r="CY79" i="5"/>
  <c r="DA79" i="5" s="1"/>
  <c r="CZ79" i="5"/>
  <c r="DB79" i="5"/>
  <c r="DC79" i="5"/>
  <c r="DE79" i="5"/>
  <c r="DF79" i="5"/>
  <c r="CY80" i="5"/>
  <c r="CZ80" i="5"/>
  <c r="DA80" i="5"/>
  <c r="DC80" i="5"/>
  <c r="CY81" i="5"/>
  <c r="CZ81" i="5"/>
  <c r="DA81" i="5"/>
  <c r="DB81" i="5"/>
  <c r="DF81" i="5" s="1"/>
  <c r="DC81" i="5"/>
  <c r="DE81" i="5"/>
  <c r="CY82" i="5"/>
  <c r="CZ82" i="5"/>
  <c r="DA82" i="5"/>
  <c r="DB82" i="5"/>
  <c r="DC82" i="5"/>
  <c r="CY83" i="5"/>
  <c r="DA83" i="5" s="1"/>
  <c r="CZ83" i="5"/>
  <c r="DC83" i="5"/>
  <c r="DG83" i="5"/>
  <c r="CY84" i="5"/>
  <c r="CZ84" i="5"/>
  <c r="DA84" i="5"/>
  <c r="DB84" i="5" s="1"/>
  <c r="DC84" i="5"/>
  <c r="DG84" i="5" s="1"/>
  <c r="DF84" i="5"/>
  <c r="DH84" i="5" s="1"/>
  <c r="CY85" i="5"/>
  <c r="DA85" i="5" s="1"/>
  <c r="CZ85" i="5"/>
  <c r="DC85" i="5"/>
  <c r="CY86" i="5"/>
  <c r="CZ86" i="5"/>
  <c r="DA86" i="5"/>
  <c r="DB86" i="5"/>
  <c r="DC86" i="5"/>
  <c r="DE86" i="5"/>
  <c r="DF86" i="5"/>
  <c r="DG86" i="5"/>
  <c r="DH86" i="5"/>
  <c r="CY87" i="5"/>
  <c r="CZ87" i="5"/>
  <c r="DA87" i="5"/>
  <c r="DB87" i="5"/>
  <c r="DC87" i="5"/>
  <c r="DE87" i="5" s="1"/>
  <c r="DF87" i="5"/>
  <c r="DH87" i="5" s="1"/>
  <c r="DG87" i="5"/>
  <c r="CY88" i="5"/>
  <c r="DA88" i="5" s="1"/>
  <c r="CZ88" i="5"/>
  <c r="DC88" i="5"/>
  <c r="CY89" i="5"/>
  <c r="CZ89" i="5"/>
  <c r="DA89" i="5"/>
  <c r="DB89" i="5"/>
  <c r="DE89" i="5" s="1"/>
  <c r="DC89" i="5"/>
  <c r="CY90" i="5"/>
  <c r="CZ90" i="5"/>
  <c r="DA90" i="5"/>
  <c r="DB90" i="5"/>
  <c r="DC90" i="5"/>
  <c r="DF90" i="5"/>
  <c r="CY91" i="5"/>
  <c r="DA91" i="5" s="1"/>
  <c r="CZ91" i="5"/>
  <c r="DC91" i="5"/>
  <c r="DG91" i="5"/>
  <c r="CY92" i="5"/>
  <c r="DA92" i="5" s="1"/>
  <c r="CZ92" i="5"/>
  <c r="DB92" i="5"/>
  <c r="DC92" i="5"/>
  <c r="CY93" i="5"/>
  <c r="CZ93" i="5"/>
  <c r="DA93" i="5"/>
  <c r="DB93" i="5"/>
  <c r="DC93" i="5"/>
  <c r="DE93" i="5"/>
  <c r="CY94" i="5"/>
  <c r="CZ94" i="5"/>
  <c r="DA94" i="5"/>
  <c r="DB94" i="5"/>
  <c r="DC94" i="5"/>
  <c r="DF94" i="5"/>
  <c r="CY95" i="5"/>
  <c r="DA95" i="5" s="1"/>
  <c r="CZ95" i="5"/>
  <c r="DB95" i="5"/>
  <c r="DC95" i="5"/>
  <c r="DE95" i="5"/>
  <c r="DF95" i="5"/>
  <c r="CY96" i="5"/>
  <c r="CZ96" i="5"/>
  <c r="DA96" i="5"/>
  <c r="DC96" i="5"/>
  <c r="CY97" i="5"/>
  <c r="CZ97" i="5"/>
  <c r="DA97" i="5"/>
  <c r="DC97" i="5"/>
  <c r="CY98" i="5"/>
  <c r="CZ98" i="5"/>
  <c r="DA98" i="5"/>
  <c r="DC98" i="5"/>
  <c r="CY99" i="5"/>
  <c r="DA99" i="5" s="1"/>
  <c r="CZ99" i="5"/>
  <c r="DC99" i="5"/>
  <c r="DG99" i="5"/>
  <c r="CY100" i="5"/>
  <c r="CZ100" i="5"/>
  <c r="DA100" i="5"/>
  <c r="DB100" i="5"/>
  <c r="DC100" i="5"/>
  <c r="DE100" i="5"/>
  <c r="DF100" i="5"/>
  <c r="DG100" i="5"/>
  <c r="CY101" i="5"/>
  <c r="DA101" i="5" s="1"/>
  <c r="CZ101" i="5"/>
  <c r="DC101" i="5"/>
  <c r="CY102" i="5"/>
  <c r="CZ102" i="5"/>
  <c r="DA102" i="5"/>
  <c r="DB102" i="5"/>
  <c r="DC102" i="5"/>
  <c r="DE102" i="5"/>
  <c r="DF102" i="5"/>
  <c r="DG102" i="5"/>
  <c r="DH102" i="5"/>
  <c r="CY103" i="5"/>
  <c r="CZ103" i="5"/>
  <c r="DA103" i="5"/>
  <c r="DC103" i="5"/>
  <c r="DG103" i="5"/>
  <c r="CY104" i="5"/>
  <c r="CZ104" i="5"/>
  <c r="DA104" i="5"/>
  <c r="DC104" i="5"/>
  <c r="CY105" i="5"/>
  <c r="CZ105" i="5"/>
  <c r="DA105" i="5"/>
  <c r="DC105" i="5"/>
  <c r="CY106" i="5"/>
  <c r="CZ106" i="5"/>
  <c r="DA106" i="5"/>
  <c r="DB106" i="5"/>
  <c r="DC106" i="5"/>
  <c r="DE106" i="5"/>
  <c r="DF106" i="5"/>
  <c r="DG106" i="5"/>
  <c r="DH106" i="5"/>
  <c r="CY107" i="5"/>
  <c r="CZ107" i="5"/>
  <c r="DA107" i="5"/>
  <c r="DB107" i="5" s="1"/>
  <c r="DC107" i="5"/>
  <c r="DG107" i="5"/>
  <c r="CY108" i="5"/>
  <c r="DA108" i="5" s="1"/>
  <c r="CZ108" i="5"/>
  <c r="DC108" i="5"/>
  <c r="CY109" i="5"/>
  <c r="CZ109" i="5"/>
  <c r="DA109" i="5"/>
  <c r="DB109" i="5"/>
  <c r="DC109" i="5"/>
  <c r="DE109" i="5" s="1"/>
  <c r="CY110" i="5"/>
  <c r="CZ110" i="5"/>
  <c r="DA110" i="5"/>
  <c r="DB110" i="5"/>
  <c r="DC110" i="5"/>
  <c r="DE110" i="5"/>
  <c r="DF110" i="5"/>
  <c r="DG110" i="5"/>
  <c r="DH110" i="5"/>
  <c r="CY111" i="5"/>
  <c r="CZ111" i="5"/>
  <c r="DA111" i="5"/>
  <c r="DB111" i="5"/>
  <c r="DC111" i="5"/>
  <c r="DE111" i="5"/>
  <c r="CY112" i="5"/>
  <c r="CZ112" i="5"/>
  <c r="DA112" i="5"/>
  <c r="DC112" i="5"/>
  <c r="CY113" i="5"/>
  <c r="CZ113" i="5"/>
  <c r="DA113" i="5"/>
  <c r="DB113" i="5"/>
  <c r="DC113" i="5"/>
  <c r="DE113" i="5"/>
  <c r="DG113" i="5"/>
  <c r="CY114" i="5"/>
  <c r="CZ114" i="5"/>
  <c r="DA114" i="5"/>
  <c r="DC114" i="5"/>
  <c r="CY115" i="5"/>
  <c r="CZ115" i="5"/>
  <c r="DA115" i="5"/>
  <c r="DB115" i="5" s="1"/>
  <c r="DC115" i="5"/>
  <c r="DG115" i="5"/>
  <c r="CY116" i="5"/>
  <c r="DA116" i="5" s="1"/>
  <c r="CZ116" i="5"/>
  <c r="DC116" i="5"/>
  <c r="CY117" i="5"/>
  <c r="CZ117" i="5"/>
  <c r="DA117" i="5"/>
  <c r="DC117" i="5"/>
  <c r="CY118" i="5"/>
  <c r="CZ118" i="5"/>
  <c r="DA118" i="5"/>
  <c r="DB118" i="5"/>
  <c r="DC118" i="5"/>
  <c r="DE118" i="5"/>
  <c r="DF118" i="5"/>
  <c r="DG118" i="5"/>
  <c r="DH118" i="5"/>
  <c r="CY119" i="5"/>
  <c r="CZ119" i="5"/>
  <c r="DA119" i="5"/>
  <c r="DB119" i="5"/>
  <c r="DC119" i="5"/>
  <c r="DE119" i="5"/>
  <c r="CY120" i="5"/>
  <c r="CZ120" i="5"/>
  <c r="DA120" i="5"/>
  <c r="DC120" i="5"/>
  <c r="CY121" i="5"/>
  <c r="CZ121" i="5"/>
  <c r="DA121" i="5"/>
  <c r="DB121" i="5"/>
  <c r="DC121" i="5"/>
  <c r="CY122" i="5"/>
  <c r="CZ122" i="5"/>
  <c r="DA122" i="5"/>
  <c r="DB122" i="5"/>
  <c r="DC122" i="5"/>
  <c r="DE122" i="5"/>
  <c r="DF122" i="5"/>
  <c r="DG122" i="5"/>
  <c r="CY123" i="5"/>
  <c r="CZ123" i="5"/>
  <c r="DA123" i="5"/>
  <c r="DB123" i="5" s="1"/>
  <c r="DC123" i="5"/>
  <c r="DG123" i="5"/>
  <c r="CY124" i="5"/>
  <c r="CZ124" i="5"/>
  <c r="DA124" i="5"/>
  <c r="DB124" i="5"/>
  <c r="DC124" i="5"/>
  <c r="CY125" i="5"/>
  <c r="CZ125" i="5"/>
  <c r="DA125" i="5"/>
  <c r="DC125" i="5"/>
  <c r="CY126" i="5"/>
  <c r="CZ126" i="5"/>
  <c r="DA126" i="5"/>
  <c r="DB126" i="5"/>
  <c r="DC126" i="5"/>
  <c r="DE126" i="5"/>
  <c r="DF126" i="5"/>
  <c r="DG126" i="5"/>
  <c r="CY127" i="5"/>
  <c r="DA127" i="5" s="1"/>
  <c r="CZ127" i="5"/>
  <c r="DC127" i="5"/>
  <c r="CY128" i="5"/>
  <c r="CZ128" i="5"/>
  <c r="DA128" i="5"/>
  <c r="DC128" i="5"/>
  <c r="CY129" i="5"/>
  <c r="CZ129" i="5"/>
  <c r="DA129" i="5"/>
  <c r="DC129" i="5"/>
  <c r="CY130" i="5"/>
  <c r="CZ130" i="5"/>
  <c r="DA130" i="5"/>
  <c r="DB130" i="5"/>
  <c r="DE130" i="5" s="1"/>
  <c r="DC130" i="5"/>
  <c r="CY131" i="5"/>
  <c r="CZ131" i="5"/>
  <c r="DA131" i="5"/>
  <c r="DB131" i="5" s="1"/>
  <c r="DC131" i="5"/>
  <c r="DG131" i="5"/>
  <c r="CY132" i="5"/>
  <c r="CZ132" i="5"/>
  <c r="DA132" i="5"/>
  <c r="DB132" i="5" s="1"/>
  <c r="DC132" i="5"/>
  <c r="DE132" i="5"/>
  <c r="DF132" i="5"/>
  <c r="DG132" i="5"/>
  <c r="DH132" i="5" s="1"/>
  <c r="CY133" i="5"/>
  <c r="DA133" i="5" s="1"/>
  <c r="CZ133" i="5"/>
  <c r="DC133" i="5"/>
  <c r="CY134" i="5"/>
  <c r="CZ134" i="5"/>
  <c r="DA134" i="5"/>
  <c r="DB134" i="5"/>
  <c r="DC134" i="5"/>
  <c r="DE134" i="5"/>
  <c r="DF134" i="5"/>
  <c r="DG134" i="5"/>
  <c r="DH134" i="5" s="1"/>
  <c r="CY135" i="5"/>
  <c r="CZ135" i="5"/>
  <c r="DA135" i="5"/>
  <c r="DB135" i="5" s="1"/>
  <c r="DC135" i="5"/>
  <c r="DE135" i="5"/>
  <c r="DF135" i="5"/>
  <c r="DG135" i="5"/>
  <c r="DH135" i="5"/>
  <c r="CY136" i="5"/>
  <c r="DA136" i="5" s="1"/>
  <c r="CZ136" i="5"/>
  <c r="DC136" i="5"/>
  <c r="CY137" i="5"/>
  <c r="CZ137" i="5"/>
  <c r="DA137" i="5"/>
  <c r="DB137" i="5"/>
  <c r="DC137" i="5"/>
  <c r="DE137" i="5"/>
  <c r="DF137" i="5"/>
  <c r="DG137" i="5"/>
  <c r="DH137" i="5"/>
  <c r="CY138" i="5"/>
  <c r="DA138" i="5" s="1"/>
  <c r="CZ138" i="5"/>
  <c r="DC138" i="5"/>
  <c r="CY139" i="5"/>
  <c r="CZ139" i="5"/>
  <c r="DA139" i="5"/>
  <c r="DB139" i="5" s="1"/>
  <c r="DC139" i="5"/>
  <c r="DG139" i="5"/>
  <c r="CY140" i="5"/>
  <c r="DA140" i="5" s="1"/>
  <c r="CZ140" i="5"/>
  <c r="DC140" i="5"/>
  <c r="CY141" i="5"/>
  <c r="CZ141" i="5"/>
  <c r="DA141" i="5"/>
  <c r="DB141" i="5" s="1"/>
  <c r="DC141" i="5"/>
  <c r="CY142" i="5"/>
  <c r="CZ142" i="5"/>
  <c r="DA142" i="5"/>
  <c r="DB142" i="5"/>
  <c r="DC142" i="5"/>
  <c r="DE142" i="5"/>
  <c r="DF142" i="5"/>
  <c r="DG142" i="5"/>
  <c r="DH142" i="5"/>
  <c r="CY143" i="5"/>
  <c r="DA143" i="5" s="1"/>
  <c r="CZ143" i="5"/>
  <c r="DC143" i="5"/>
  <c r="CY144" i="5"/>
  <c r="DA144" i="5" s="1"/>
  <c r="CZ144" i="5"/>
  <c r="DC144" i="5"/>
  <c r="CY145" i="5"/>
  <c r="CZ145" i="5"/>
  <c r="DA145" i="5"/>
  <c r="DB145" i="5"/>
  <c r="DE145" i="5" s="1"/>
  <c r="DC145" i="5"/>
  <c r="DF145" i="5"/>
  <c r="DG145" i="5"/>
  <c r="CY146" i="5"/>
  <c r="DA146" i="5" s="1"/>
  <c r="CZ146" i="5"/>
  <c r="DC146" i="5"/>
  <c r="CY147" i="5"/>
  <c r="DA147" i="5" s="1"/>
  <c r="CZ147" i="5"/>
  <c r="DC147" i="5"/>
  <c r="DG147" i="5"/>
  <c r="CY148" i="5"/>
  <c r="DA148" i="5" s="1"/>
  <c r="CZ148" i="5"/>
  <c r="DC148" i="5"/>
  <c r="CY149" i="5"/>
  <c r="CZ149" i="5"/>
  <c r="DA149" i="5"/>
  <c r="DB149" i="5"/>
  <c r="DC149" i="5"/>
  <c r="CY150" i="5"/>
  <c r="CZ150" i="5"/>
  <c r="DA150" i="5"/>
  <c r="DB150" i="5"/>
  <c r="DC150" i="5"/>
  <c r="DE150" i="5"/>
  <c r="DF150" i="5"/>
  <c r="DG150" i="5"/>
  <c r="DH150" i="5" s="1"/>
  <c r="CY151" i="5"/>
  <c r="CZ151" i="5"/>
  <c r="DA151" i="5"/>
  <c r="DC151" i="5"/>
  <c r="CY152" i="5"/>
  <c r="DA152" i="5" s="1"/>
  <c r="CZ152" i="5"/>
  <c r="DC152" i="5"/>
  <c r="CY153" i="5"/>
  <c r="CZ153" i="5"/>
  <c r="DA153" i="5"/>
  <c r="DB153" i="5"/>
  <c r="DC153" i="5"/>
  <c r="DE153" i="5" s="1"/>
  <c r="DF153" i="5"/>
  <c r="DG153" i="5"/>
  <c r="DH153" i="5"/>
  <c r="CY154" i="5"/>
  <c r="CZ154" i="5"/>
  <c r="DA154" i="5"/>
  <c r="DB154" i="5"/>
  <c r="DF154" i="5" s="1"/>
  <c r="DH154" i="5" s="1"/>
  <c r="DC154" i="5"/>
  <c r="DG154" i="5" s="1"/>
  <c r="CY155" i="5"/>
  <c r="CZ155" i="5"/>
  <c r="DA155" i="5"/>
  <c r="DB155" i="5"/>
  <c r="DC155" i="5"/>
  <c r="DE155" i="5"/>
  <c r="DF155" i="5"/>
  <c r="DG155" i="5"/>
  <c r="DH155" i="5"/>
  <c r="CY156" i="5"/>
  <c r="CZ156" i="5"/>
  <c r="DA156" i="5"/>
  <c r="DB156" i="5"/>
  <c r="DC156" i="5"/>
  <c r="DE156" i="5"/>
  <c r="DF156" i="5"/>
  <c r="DG156" i="5"/>
  <c r="DH156" i="5" s="1"/>
  <c r="CY157" i="5"/>
  <c r="DA157" i="5" s="1"/>
  <c r="CZ157" i="5"/>
  <c r="DB157" i="5"/>
  <c r="DC157" i="5"/>
  <c r="DE157" i="5"/>
  <c r="CY158" i="5"/>
  <c r="CZ158" i="5"/>
  <c r="DA158" i="5"/>
  <c r="DB158" i="5"/>
  <c r="DC158" i="5"/>
  <c r="DG158" i="5" s="1"/>
  <c r="DF158" i="5"/>
  <c r="DH158" i="5" s="1"/>
  <c r="CY159" i="5"/>
  <c r="CZ159" i="5"/>
  <c r="DA159" i="5"/>
  <c r="DB159" i="5"/>
  <c r="DC159" i="5"/>
  <c r="DE159" i="5"/>
  <c r="DF159" i="5"/>
  <c r="DH159" i="5" s="1"/>
  <c r="DG159" i="5"/>
  <c r="CY160" i="5"/>
  <c r="DA160" i="5" s="1"/>
  <c r="CZ160" i="5"/>
  <c r="DC160" i="5"/>
  <c r="CY161" i="5"/>
  <c r="CZ161" i="5"/>
  <c r="DA161" i="5"/>
  <c r="DB161" i="5"/>
  <c r="DC161" i="5"/>
  <c r="DE161" i="5"/>
  <c r="CY162" i="5"/>
  <c r="CZ162" i="5"/>
  <c r="DA162" i="5"/>
  <c r="DB162" i="5"/>
  <c r="DC162" i="5"/>
  <c r="DE162" i="5"/>
  <c r="DF162" i="5"/>
  <c r="DG162" i="5"/>
  <c r="DH162" i="5" s="1"/>
  <c r="CY163" i="5"/>
  <c r="CZ163" i="5"/>
  <c r="DA163" i="5"/>
  <c r="DB163" i="5" s="1"/>
  <c r="DC163" i="5"/>
  <c r="DG163" i="5"/>
  <c r="CY164" i="5"/>
  <c r="CZ164" i="5"/>
  <c r="DA164" i="5"/>
  <c r="DB164" i="5" s="1"/>
  <c r="DE164" i="5" s="1"/>
  <c r="DC164" i="5"/>
  <c r="CY165" i="5"/>
  <c r="CZ165" i="5"/>
  <c r="DA165" i="5"/>
  <c r="DB165" i="5"/>
  <c r="DC165" i="5"/>
  <c r="DE165" i="5"/>
  <c r="CY166" i="5"/>
  <c r="CZ166" i="5"/>
  <c r="DA166" i="5"/>
  <c r="DB166" i="5"/>
  <c r="DC166" i="5"/>
  <c r="DG166" i="5" s="1"/>
  <c r="DE166" i="5"/>
  <c r="DF166" i="5"/>
  <c r="DH166" i="5"/>
  <c r="CY167" i="5"/>
  <c r="CZ167" i="5"/>
  <c r="DA167" i="5"/>
  <c r="DB167" i="5"/>
  <c r="DC167" i="5"/>
  <c r="DE167" i="5" s="1"/>
  <c r="DF167" i="5"/>
  <c r="CY168" i="5"/>
  <c r="CZ168" i="5"/>
  <c r="DA168" i="5"/>
  <c r="DC168" i="5"/>
  <c r="CY169" i="5"/>
  <c r="CZ169" i="5"/>
  <c r="DA169" i="5"/>
  <c r="DB169" i="5"/>
  <c r="DC169" i="5"/>
  <c r="DG169" i="5" s="1"/>
  <c r="DE169" i="5"/>
  <c r="DF169" i="5"/>
  <c r="DH169" i="5" s="1"/>
  <c r="CY170" i="5"/>
  <c r="CZ170" i="5"/>
  <c r="DA170" i="5"/>
  <c r="DB170" i="5"/>
  <c r="DE170" i="5" s="1"/>
  <c r="DC170" i="5"/>
  <c r="DG170" i="5"/>
  <c r="CY171" i="5"/>
  <c r="CZ171" i="5"/>
  <c r="DA171" i="5"/>
  <c r="DB171" i="5" s="1"/>
  <c r="DC171" i="5"/>
  <c r="DG171" i="5"/>
  <c r="CY172" i="5"/>
  <c r="CZ172" i="5"/>
  <c r="DA172" i="5"/>
  <c r="DB172" i="5"/>
  <c r="DF172" i="5" s="1"/>
  <c r="DC172" i="5"/>
  <c r="DG172" i="5" s="1"/>
  <c r="DE172" i="5"/>
  <c r="CY173" i="5"/>
  <c r="CZ173" i="5"/>
  <c r="DA173" i="5"/>
  <c r="DB173" i="5" s="1"/>
  <c r="DC173" i="5"/>
  <c r="CY174" i="5"/>
  <c r="CZ174" i="5"/>
  <c r="DA174" i="5"/>
  <c r="DB174" i="5"/>
  <c r="DC174" i="5"/>
  <c r="DF174" i="5"/>
  <c r="CY175" i="5"/>
  <c r="CZ175" i="5"/>
  <c r="DA175" i="5"/>
  <c r="DB175" i="5"/>
  <c r="DC175" i="5"/>
  <c r="DG175" i="5" s="1"/>
  <c r="CY176" i="5"/>
  <c r="CZ176" i="5"/>
  <c r="DA176" i="5"/>
  <c r="DC176" i="5"/>
  <c r="CY177" i="5"/>
  <c r="CZ177" i="5"/>
  <c r="DA177" i="5"/>
  <c r="DB177" i="5"/>
  <c r="DC177" i="5"/>
  <c r="CY178" i="5"/>
  <c r="CZ178" i="5"/>
  <c r="DA178" i="5"/>
  <c r="DB178" i="5"/>
  <c r="DC178" i="5"/>
  <c r="DE178" i="5"/>
  <c r="DF178" i="5"/>
  <c r="DH178" i="5" s="1"/>
  <c r="DG178" i="5"/>
  <c r="CY179" i="5"/>
  <c r="DA179" i="5" s="1"/>
  <c r="CZ179" i="5"/>
  <c r="DC179" i="5"/>
  <c r="CY180" i="5"/>
  <c r="DA180" i="5" s="1"/>
  <c r="CZ180" i="5"/>
  <c r="DC180" i="5"/>
  <c r="DG180" i="5"/>
  <c r="CY181" i="5"/>
  <c r="CZ181" i="5"/>
  <c r="DA181" i="5"/>
  <c r="DB181" i="5"/>
  <c r="DC181" i="5"/>
  <c r="DE181" i="5"/>
  <c r="CY182" i="5"/>
  <c r="CZ182" i="5"/>
  <c r="DA182" i="5"/>
  <c r="DB182" i="5"/>
  <c r="DC182" i="5"/>
  <c r="DE182" i="5"/>
  <c r="DF182" i="5"/>
  <c r="DG182" i="5"/>
  <c r="DH182" i="5"/>
  <c r="CY183" i="5"/>
  <c r="DA183" i="5" s="1"/>
  <c r="CZ183" i="5"/>
  <c r="DC183" i="5"/>
  <c r="CY184" i="5"/>
  <c r="CZ184" i="5"/>
  <c r="DA184" i="5"/>
  <c r="DC184" i="5"/>
  <c r="CY185" i="5"/>
  <c r="CZ185" i="5"/>
  <c r="DA185" i="5"/>
  <c r="DB185" i="5"/>
  <c r="DC185" i="5"/>
  <c r="DE185" i="5" s="1"/>
  <c r="DF185" i="5"/>
  <c r="CY186" i="5"/>
  <c r="CZ186" i="5"/>
  <c r="DA186" i="5"/>
  <c r="DB186" i="5" s="1"/>
  <c r="DC186" i="5"/>
  <c r="CY187" i="5"/>
  <c r="CZ187" i="5"/>
  <c r="DA187" i="5"/>
  <c r="DB187" i="5" s="1"/>
  <c r="DC187" i="5"/>
  <c r="DG187" i="5"/>
  <c r="CY188" i="5"/>
  <c r="CZ188" i="5"/>
  <c r="DA188" i="5"/>
  <c r="DC188" i="5"/>
  <c r="DG188" i="5"/>
  <c r="CY189" i="5"/>
  <c r="CZ189" i="5"/>
  <c r="DA189" i="5"/>
  <c r="DC189" i="5"/>
  <c r="CY190" i="5"/>
  <c r="CZ190" i="5"/>
  <c r="DA190" i="5"/>
  <c r="DB190" i="5"/>
  <c r="DC190" i="5"/>
  <c r="DE190" i="5" s="1"/>
  <c r="DF190" i="5"/>
  <c r="DG190" i="5"/>
  <c r="DH190" i="5" s="1"/>
  <c r="CY191" i="5"/>
  <c r="CZ191" i="5"/>
  <c r="DA191" i="5"/>
  <c r="DC191" i="5"/>
  <c r="CY192" i="5"/>
  <c r="CZ192" i="5"/>
  <c r="DA192" i="5"/>
  <c r="DC192" i="5"/>
  <c r="CY193" i="5"/>
  <c r="CZ193" i="5"/>
  <c r="DA193" i="5"/>
  <c r="DB193" i="5" s="1"/>
  <c r="DC193" i="5"/>
  <c r="CY194" i="5"/>
  <c r="CZ194" i="5"/>
  <c r="DA194" i="5"/>
  <c r="DB194" i="5"/>
  <c r="DC194" i="5"/>
  <c r="DE194" i="5" s="1"/>
  <c r="DF194" i="5"/>
  <c r="DH194" i="5" s="1"/>
  <c r="DG194" i="5"/>
  <c r="CY195" i="5"/>
  <c r="DA195" i="5" s="1"/>
  <c r="CZ195" i="5"/>
  <c r="DC195" i="5"/>
  <c r="CY196" i="5"/>
  <c r="CZ196" i="5"/>
  <c r="DA196" i="5"/>
  <c r="DB196" i="5"/>
  <c r="DC196" i="5"/>
  <c r="DF196" i="5"/>
  <c r="CY197" i="5"/>
  <c r="CZ197" i="5"/>
  <c r="DA197" i="5"/>
  <c r="DB197" i="5"/>
  <c r="DC197" i="5"/>
  <c r="DE197" i="5"/>
  <c r="CY198" i="5"/>
  <c r="CZ198" i="5"/>
  <c r="DA198" i="5"/>
  <c r="DB198" i="5"/>
  <c r="DC198" i="5"/>
  <c r="DE198" i="5" s="1"/>
  <c r="DF198" i="5"/>
  <c r="DG198" i="5"/>
  <c r="CY199" i="5"/>
  <c r="DA199" i="5" s="1"/>
  <c r="CZ199" i="5"/>
  <c r="DC199" i="5"/>
  <c r="CY200" i="5"/>
  <c r="CZ200" i="5"/>
  <c r="DA200" i="5"/>
  <c r="DC200" i="5"/>
  <c r="CY201" i="5"/>
  <c r="CZ201" i="5"/>
  <c r="DA201" i="5"/>
  <c r="DC201" i="5"/>
  <c r="CY202" i="5"/>
  <c r="DA202" i="5" s="1"/>
  <c r="CZ202" i="5"/>
  <c r="DC202" i="5"/>
  <c r="CY203" i="5"/>
  <c r="DA203" i="5" s="1"/>
  <c r="CZ203" i="5"/>
  <c r="DC203" i="5"/>
  <c r="DG203" i="5"/>
  <c r="CY204" i="5"/>
  <c r="CZ204" i="5"/>
  <c r="DA204" i="5"/>
  <c r="DB204" i="5"/>
  <c r="DC204" i="5"/>
  <c r="DE204" i="5"/>
  <c r="CY205" i="5"/>
  <c r="CZ205" i="5"/>
  <c r="DA205" i="5"/>
  <c r="DB205" i="5"/>
  <c r="DC205" i="5"/>
  <c r="DE205" i="5"/>
  <c r="CY206" i="5"/>
  <c r="CZ206" i="5"/>
  <c r="DA206" i="5"/>
  <c r="DB206" i="5"/>
  <c r="DC206" i="5"/>
  <c r="DE206" i="5" s="1"/>
  <c r="DF206" i="5"/>
  <c r="DG206" i="5"/>
  <c r="DH206" i="5" s="1"/>
  <c r="CY207" i="5"/>
  <c r="CZ207" i="5"/>
  <c r="DA207" i="5"/>
  <c r="DB207" i="5"/>
  <c r="DC207" i="5"/>
  <c r="DE207" i="5"/>
  <c r="DF207" i="5"/>
  <c r="DG207" i="5"/>
  <c r="CY208" i="5"/>
  <c r="DA208" i="5" s="1"/>
  <c r="CZ208" i="5"/>
  <c r="DC208" i="5"/>
  <c r="CY209" i="5"/>
  <c r="CZ209" i="5"/>
  <c r="DA209" i="5"/>
  <c r="DB209" i="5" s="1"/>
  <c r="DC209" i="5"/>
  <c r="DE209" i="5"/>
  <c r="CY210" i="5"/>
  <c r="CZ210" i="5"/>
  <c r="DA210" i="5"/>
  <c r="DB210" i="5"/>
  <c r="DC210" i="5"/>
  <c r="DE210" i="5"/>
  <c r="DF210" i="5"/>
  <c r="DG210" i="5"/>
  <c r="DH210" i="5"/>
  <c r="CY211" i="5"/>
  <c r="DA211" i="5" s="1"/>
  <c r="CZ211" i="5"/>
  <c r="DC211" i="5"/>
  <c r="DG211" i="5"/>
  <c r="CY212" i="5"/>
  <c r="DA212" i="5" s="1"/>
  <c r="CZ212" i="5"/>
  <c r="DC212" i="5"/>
  <c r="CY213" i="5"/>
  <c r="CZ213" i="5"/>
  <c r="DA213" i="5"/>
  <c r="DB213" i="5"/>
  <c r="DC213" i="5"/>
  <c r="DE213" i="5" s="1"/>
  <c r="CY214" i="5"/>
  <c r="CZ214" i="5"/>
  <c r="DA214" i="5"/>
  <c r="DB214" i="5"/>
  <c r="DC214" i="5"/>
  <c r="DE214" i="5" s="1"/>
  <c r="DF214" i="5"/>
  <c r="CY215" i="5"/>
  <c r="CZ215" i="5"/>
  <c r="DA215" i="5"/>
  <c r="DB215" i="5"/>
  <c r="DC215" i="5"/>
  <c r="CY216" i="5"/>
  <c r="CZ216" i="5"/>
  <c r="DA216" i="5"/>
  <c r="DC216" i="5"/>
  <c r="CY217" i="5"/>
  <c r="CZ217" i="5"/>
  <c r="DA217" i="5"/>
  <c r="DC217" i="5"/>
  <c r="CY218" i="5"/>
  <c r="DA218" i="5" s="1"/>
  <c r="CZ218" i="5"/>
  <c r="DC218" i="5"/>
  <c r="CY219" i="5"/>
  <c r="CZ219" i="5"/>
  <c r="DA219" i="5"/>
  <c r="DB219" i="5" s="1"/>
  <c r="DC219" i="5"/>
  <c r="DG219" i="5"/>
  <c r="CY220" i="5"/>
  <c r="CZ220" i="5"/>
  <c r="DA220" i="5"/>
  <c r="DB220" i="5"/>
  <c r="DC220" i="5"/>
  <c r="DE220" i="5"/>
  <c r="CY221" i="5"/>
  <c r="CZ221" i="5"/>
  <c r="DA221" i="5"/>
  <c r="DB221" i="5" s="1"/>
  <c r="DE221" i="5" s="1"/>
  <c r="DC221" i="5"/>
  <c r="CY222" i="5"/>
  <c r="CZ222" i="5"/>
  <c r="DA222" i="5"/>
  <c r="DB222" i="5"/>
  <c r="DC222" i="5"/>
  <c r="DE222" i="5" s="1"/>
  <c r="DF222" i="5"/>
  <c r="DG222" i="5"/>
  <c r="DH222" i="5"/>
  <c r="CY223" i="5"/>
  <c r="CZ223" i="5"/>
  <c r="DA223" i="5"/>
  <c r="DB223" i="5" s="1"/>
  <c r="DC223" i="5"/>
  <c r="CY224" i="5"/>
  <c r="CZ224" i="5"/>
  <c r="DA224" i="5"/>
  <c r="DC224" i="5"/>
  <c r="CY225" i="5"/>
  <c r="CZ225" i="5"/>
  <c r="DA225" i="5"/>
  <c r="DB225" i="5" s="1"/>
  <c r="DC225" i="5"/>
  <c r="CY226" i="5"/>
  <c r="CZ226" i="5"/>
  <c r="DA226" i="5"/>
  <c r="DB226" i="5" s="1"/>
  <c r="DC226" i="5"/>
  <c r="CY227" i="5"/>
  <c r="CZ227" i="5"/>
  <c r="DA227" i="5"/>
  <c r="DB227" i="5"/>
  <c r="DE227" i="5" s="1"/>
  <c r="DC227" i="5"/>
  <c r="DF227" i="5"/>
  <c r="DG227" i="5"/>
  <c r="DH227" i="5" s="1"/>
  <c r="CY228" i="5"/>
  <c r="CZ228" i="5"/>
  <c r="DA228" i="5"/>
  <c r="DC228" i="5"/>
  <c r="CY229" i="5"/>
  <c r="CZ229" i="5"/>
  <c r="DA229" i="5"/>
  <c r="DC229" i="5"/>
  <c r="CY230" i="5"/>
  <c r="CZ230" i="5"/>
  <c r="DA230" i="5"/>
  <c r="DB230" i="5"/>
  <c r="DC230" i="5"/>
  <c r="DE230" i="5" s="1"/>
  <c r="DF230" i="5"/>
  <c r="DG230" i="5"/>
  <c r="DH230" i="5"/>
  <c r="CY231" i="5"/>
  <c r="CZ231" i="5"/>
  <c r="DA231" i="5"/>
  <c r="DC231" i="5"/>
  <c r="CY232" i="5"/>
  <c r="CZ232" i="5"/>
  <c r="DA232" i="5"/>
  <c r="DC232" i="5"/>
  <c r="CY233" i="5"/>
  <c r="CZ233" i="5"/>
  <c r="DA233" i="5"/>
  <c r="DC233" i="5"/>
  <c r="CY234" i="5"/>
  <c r="CZ234" i="5"/>
  <c r="DA234" i="5"/>
  <c r="DB234" i="5"/>
  <c r="DC234" i="5"/>
  <c r="CY235" i="5"/>
  <c r="CZ235" i="5"/>
  <c r="DA235" i="5"/>
  <c r="DB235" i="5" s="1"/>
  <c r="DC235" i="5"/>
  <c r="DG235" i="5"/>
  <c r="CY236" i="5"/>
  <c r="CZ236" i="5"/>
  <c r="DA236" i="5"/>
  <c r="DB236" i="5" s="1"/>
  <c r="DC236" i="5"/>
  <c r="DG236" i="5" s="1"/>
  <c r="DE236" i="5"/>
  <c r="DF236" i="5"/>
  <c r="DH236" i="5"/>
  <c r="CY237" i="5"/>
  <c r="DA237" i="5" s="1"/>
  <c r="CZ237" i="5"/>
  <c r="DC237" i="5"/>
  <c r="CY238" i="5"/>
  <c r="CZ238" i="5"/>
  <c r="DA238" i="5"/>
  <c r="DB238" i="5"/>
  <c r="DC238" i="5"/>
  <c r="DE238" i="5"/>
  <c r="DF238" i="5"/>
  <c r="DG238" i="5"/>
  <c r="DH238" i="5" s="1"/>
  <c r="CY239" i="5"/>
  <c r="DA239" i="5" s="1"/>
  <c r="DB239" i="5" s="1"/>
  <c r="CZ239" i="5"/>
  <c r="DC239" i="5"/>
  <c r="DG239" i="5" s="1"/>
  <c r="DF239" i="5"/>
  <c r="CY240" i="5"/>
  <c r="CZ240" i="5"/>
  <c r="DA240" i="5"/>
  <c r="DC240" i="5"/>
  <c r="CY241" i="5"/>
  <c r="CZ241" i="5"/>
  <c r="DA241" i="5"/>
  <c r="DB241" i="5" s="1"/>
  <c r="DC241" i="5"/>
  <c r="DG241" i="5"/>
  <c r="CY242" i="5"/>
  <c r="CZ242" i="5"/>
  <c r="DA242" i="5"/>
  <c r="DC242" i="5"/>
  <c r="CY243" i="5"/>
  <c r="CZ243" i="5"/>
  <c r="DA243" i="5"/>
  <c r="DE243" i="5" s="1"/>
  <c r="DB243" i="5"/>
  <c r="DC243" i="5"/>
  <c r="DF243" i="5"/>
  <c r="DG243" i="5"/>
  <c r="CY244" i="5"/>
  <c r="CZ244" i="5"/>
  <c r="DA244" i="5"/>
  <c r="DB244" i="5"/>
  <c r="DC244" i="5"/>
  <c r="DE244" i="5"/>
  <c r="DF244" i="5"/>
  <c r="DG244" i="5"/>
  <c r="DH244" i="5" s="1"/>
  <c r="CY245" i="5"/>
  <c r="DA245" i="5" s="1"/>
  <c r="CZ245" i="5"/>
  <c r="DC245" i="5"/>
  <c r="CY246" i="5"/>
  <c r="DA246" i="5" s="1"/>
  <c r="CZ246" i="5"/>
  <c r="DB246" i="5"/>
  <c r="DC246" i="5"/>
  <c r="DE246" i="5"/>
  <c r="DF246" i="5"/>
  <c r="DH246" i="5" s="1"/>
  <c r="DG246" i="5"/>
  <c r="CY247" i="5"/>
  <c r="CZ247" i="5"/>
  <c r="DA247" i="5"/>
  <c r="DB247" i="5"/>
  <c r="DC247" i="5"/>
  <c r="DE247" i="5"/>
  <c r="DF247" i="5"/>
  <c r="DG247" i="5"/>
  <c r="DH247" i="5"/>
  <c r="CY248" i="5"/>
  <c r="CZ248" i="5"/>
  <c r="DA248" i="5"/>
  <c r="DC248" i="5"/>
  <c r="CY249" i="5"/>
  <c r="DA249" i="5" s="1"/>
  <c r="CZ249" i="5"/>
  <c r="DC249" i="5"/>
  <c r="CY250" i="5"/>
  <c r="DA250" i="5" s="1"/>
  <c r="CZ250" i="5"/>
  <c r="DC250" i="5"/>
  <c r="CY251" i="5"/>
  <c r="CZ251" i="5"/>
  <c r="DA251" i="5"/>
  <c r="DB251" i="5" s="1"/>
  <c r="DF251" i="5" s="1"/>
  <c r="DH251" i="5" s="1"/>
  <c r="DC251" i="5"/>
  <c r="DG251" i="5"/>
  <c r="CY252" i="5"/>
  <c r="CZ252" i="5"/>
  <c r="DA252" i="5"/>
  <c r="DB252" i="5" s="1"/>
  <c r="DC252" i="5"/>
  <c r="CY253" i="5"/>
  <c r="DA253" i="5" s="1"/>
  <c r="CZ253" i="5"/>
  <c r="DC253" i="5"/>
  <c r="CY254" i="5"/>
  <c r="DA254" i="5" s="1"/>
  <c r="CZ254" i="5"/>
  <c r="DB254" i="5"/>
  <c r="DC254" i="5"/>
  <c r="DE254" i="5"/>
  <c r="DF254" i="5"/>
  <c r="DG254" i="5"/>
  <c r="DH254" i="5" s="1"/>
  <c r="CY255" i="5"/>
  <c r="CZ255" i="5"/>
  <c r="DA255" i="5"/>
  <c r="DB255" i="5"/>
  <c r="DC255" i="5"/>
  <c r="DE255" i="5"/>
  <c r="DF255" i="5"/>
  <c r="DH255" i="5" s="1"/>
  <c r="DG255" i="5"/>
  <c r="CY256" i="5"/>
  <c r="DA256" i="5" s="1"/>
  <c r="CZ256" i="5"/>
  <c r="DC256" i="5"/>
  <c r="CY257" i="5"/>
  <c r="CZ257" i="5"/>
  <c r="DA257" i="5"/>
  <c r="DB257" i="5"/>
  <c r="DC257" i="5"/>
  <c r="DE257" i="5"/>
  <c r="DF257" i="5"/>
  <c r="DG257" i="5"/>
  <c r="DH257" i="5"/>
  <c r="CY258" i="5"/>
  <c r="CZ258" i="5"/>
  <c r="DA258" i="5"/>
  <c r="DC258" i="5"/>
  <c r="CY259" i="5"/>
  <c r="CZ259" i="5"/>
  <c r="DA259" i="5"/>
  <c r="DB259" i="5"/>
  <c r="DE259" i="5" s="1"/>
  <c r="DC259" i="5"/>
  <c r="DF259" i="5"/>
  <c r="DG259" i="5"/>
  <c r="DH259" i="5"/>
  <c r="CY260" i="5"/>
  <c r="CZ260" i="5"/>
  <c r="DA260" i="5"/>
  <c r="DB260" i="5" s="1"/>
  <c r="DC260" i="5"/>
  <c r="CY261" i="5"/>
  <c r="DA261" i="5" s="1"/>
  <c r="CZ261" i="5"/>
  <c r="DC261" i="5"/>
  <c r="CY262" i="5"/>
  <c r="DA262" i="5" s="1"/>
  <c r="CZ262" i="5"/>
  <c r="DC262" i="5"/>
  <c r="CY263" i="5"/>
  <c r="CZ263" i="5"/>
  <c r="DA263" i="5"/>
  <c r="DB263" i="5"/>
  <c r="DC263" i="5"/>
  <c r="DG263" i="5"/>
  <c r="CY264" i="5"/>
  <c r="DA264" i="5" s="1"/>
  <c r="CZ264" i="5"/>
  <c r="DC264" i="5"/>
  <c r="CY265" i="5"/>
  <c r="DA265" i="5" s="1"/>
  <c r="CZ265" i="5"/>
  <c r="DC265" i="5"/>
  <c r="DG265" i="5"/>
  <c r="CY266" i="5"/>
  <c r="CZ266" i="5"/>
  <c r="DA266" i="5"/>
  <c r="DB266" i="5" s="1"/>
  <c r="DC266" i="5"/>
  <c r="DG266" i="5"/>
  <c r="CY267" i="5"/>
  <c r="CZ267" i="5"/>
  <c r="DA267" i="5"/>
  <c r="DB267" i="5"/>
  <c r="DC267" i="5"/>
  <c r="DE267" i="5"/>
  <c r="DF267" i="5"/>
  <c r="DG267" i="5"/>
  <c r="DH267" i="5"/>
  <c r="CY268" i="5"/>
  <c r="DA268" i="5" s="1"/>
  <c r="CZ268" i="5"/>
  <c r="DC268" i="5"/>
  <c r="CY269" i="5"/>
  <c r="CZ269" i="5"/>
  <c r="DA269" i="5"/>
  <c r="DB269" i="5"/>
  <c r="DC269" i="5"/>
  <c r="DE269" i="5"/>
  <c r="CY270" i="5"/>
  <c r="CZ270" i="5"/>
  <c r="DA270" i="5"/>
  <c r="DB270" i="5"/>
  <c r="DF270" i="5" s="1"/>
  <c r="DC270" i="5"/>
  <c r="DG270" i="5" s="1"/>
  <c r="DE270" i="5"/>
  <c r="CY271" i="5"/>
  <c r="DA271" i="5" s="1"/>
  <c r="CZ271" i="5"/>
  <c r="DC271" i="5"/>
  <c r="CY272" i="5"/>
  <c r="CZ272" i="5"/>
  <c r="DA272" i="5"/>
  <c r="DC272" i="5"/>
  <c r="CY273" i="5"/>
  <c r="CZ273" i="5"/>
  <c r="DA273" i="5"/>
  <c r="DB273" i="5" s="1"/>
  <c r="DC273" i="5"/>
  <c r="DE273" i="5"/>
  <c r="DG273" i="5"/>
  <c r="CY274" i="5"/>
  <c r="CZ274" i="5"/>
  <c r="DA274" i="5"/>
  <c r="DB274" i="5"/>
  <c r="DE274" i="5" s="1"/>
  <c r="DC274" i="5"/>
  <c r="CY275" i="5"/>
  <c r="CZ275" i="5"/>
  <c r="DA275" i="5"/>
  <c r="DB275" i="5"/>
  <c r="DE275" i="5" s="1"/>
  <c r="DC275" i="5"/>
  <c r="DF275" i="5"/>
  <c r="DG275" i="5"/>
  <c r="DH275" i="5"/>
  <c r="CY276" i="5"/>
  <c r="DA276" i="5" s="1"/>
  <c r="CZ276" i="5"/>
  <c r="DC276" i="5"/>
  <c r="CY277" i="5"/>
  <c r="DA277" i="5" s="1"/>
  <c r="CZ277" i="5"/>
  <c r="DC277" i="5"/>
  <c r="CY278" i="5"/>
  <c r="DA278" i="5" s="1"/>
  <c r="CZ278" i="5"/>
  <c r="DC278" i="5"/>
  <c r="CY279" i="5"/>
  <c r="CZ279" i="5"/>
  <c r="DA279" i="5"/>
  <c r="DB279" i="5"/>
  <c r="DF279" i="5" s="1"/>
  <c r="DH279" i="5" s="1"/>
  <c r="DC279" i="5"/>
  <c r="DG279" i="5" s="1"/>
  <c r="CY280" i="5"/>
  <c r="CZ280" i="5"/>
  <c r="DA280" i="5"/>
  <c r="DB280" i="5"/>
  <c r="DC280" i="5"/>
  <c r="DE280" i="5"/>
  <c r="DF280" i="5"/>
  <c r="DG280" i="5"/>
  <c r="CY281" i="5"/>
  <c r="DA281" i="5" s="1"/>
  <c r="CZ281" i="5"/>
  <c r="DC281" i="5"/>
  <c r="DG281" i="5"/>
  <c r="CY282" i="5"/>
  <c r="DA282" i="5" s="1"/>
  <c r="CZ282" i="5"/>
  <c r="DC282" i="5"/>
  <c r="CY283" i="5"/>
  <c r="CZ283" i="5"/>
  <c r="DA283" i="5"/>
  <c r="DB283" i="5"/>
  <c r="DC283" i="5"/>
  <c r="DG283" i="5" s="1"/>
  <c r="CY284" i="5"/>
  <c r="DA284" i="5" s="1"/>
  <c r="CZ284" i="5"/>
  <c r="DC284" i="5"/>
  <c r="DG284" i="5"/>
  <c r="CY285" i="5"/>
  <c r="CZ285" i="5"/>
  <c r="DA285" i="5"/>
  <c r="DC285" i="5"/>
  <c r="CY286" i="5"/>
  <c r="CZ286" i="5"/>
  <c r="DA286" i="5"/>
  <c r="DC286" i="5"/>
  <c r="CY287" i="5"/>
  <c r="DA287" i="5" s="1"/>
  <c r="CZ287" i="5"/>
  <c r="DC287" i="5"/>
  <c r="CY288" i="5"/>
  <c r="DA288" i="5" s="1"/>
  <c r="CZ288" i="5"/>
  <c r="DC288" i="5"/>
  <c r="DG288" i="5"/>
  <c r="CY289" i="5"/>
  <c r="CZ289" i="5"/>
  <c r="DA289" i="5"/>
  <c r="DB289" i="5"/>
  <c r="DC289" i="5"/>
  <c r="DE289" i="5"/>
  <c r="DF289" i="5"/>
  <c r="DG289" i="5"/>
  <c r="CY290" i="5"/>
  <c r="CZ290" i="5"/>
  <c r="DA290" i="5"/>
  <c r="DB290" i="5"/>
  <c r="DC290" i="5"/>
  <c r="CY291" i="5"/>
  <c r="CZ291" i="5"/>
  <c r="DA291" i="5"/>
  <c r="DB291" i="5"/>
  <c r="DC291" i="5"/>
  <c r="DE291" i="5" s="1"/>
  <c r="DF291" i="5"/>
  <c r="DG291" i="5"/>
  <c r="DH291" i="5" s="1"/>
  <c r="CY292" i="5"/>
  <c r="DA292" i="5" s="1"/>
  <c r="CZ292" i="5"/>
  <c r="DC292" i="5"/>
  <c r="CY293" i="5"/>
  <c r="CZ293" i="5"/>
  <c r="DA293" i="5"/>
  <c r="DC293" i="5"/>
  <c r="CY294" i="5"/>
  <c r="CZ294" i="5"/>
  <c r="DA294" i="5"/>
  <c r="DB294" i="5"/>
  <c r="DC294" i="5"/>
  <c r="DE294" i="5"/>
  <c r="DF294" i="5"/>
  <c r="DG294" i="5"/>
  <c r="DH294" i="5"/>
  <c r="CY295" i="5"/>
  <c r="DA295" i="5" s="1"/>
  <c r="CZ295" i="5"/>
  <c r="DC295" i="5"/>
  <c r="CY296" i="5"/>
  <c r="DA296" i="5" s="1"/>
  <c r="CZ296" i="5"/>
  <c r="DC296" i="5"/>
  <c r="CY297" i="5"/>
  <c r="DA297" i="5" s="1"/>
  <c r="CZ297" i="5"/>
  <c r="DC297" i="5"/>
  <c r="CY298" i="5"/>
  <c r="CZ298" i="5"/>
  <c r="DA298" i="5"/>
  <c r="DC298" i="5"/>
  <c r="CY299" i="5"/>
  <c r="CZ299" i="5"/>
  <c r="DA299" i="5"/>
  <c r="DB299" i="5"/>
  <c r="DC299" i="5"/>
  <c r="DG299" i="5" s="1"/>
  <c r="DF299" i="5"/>
  <c r="CY300" i="5"/>
  <c r="DA300" i="5" s="1"/>
  <c r="DB300" i="5" s="1"/>
  <c r="CZ300" i="5"/>
  <c r="DC300" i="5"/>
  <c r="DE300" i="5"/>
  <c r="DF300" i="5"/>
  <c r="DG300" i="5"/>
  <c r="DH300" i="5"/>
  <c r="CY301" i="5"/>
  <c r="DA301" i="5" s="1"/>
  <c r="CZ301" i="5"/>
  <c r="DC301" i="5"/>
  <c r="CY302" i="5"/>
  <c r="CZ302" i="5"/>
  <c r="DA302" i="5"/>
  <c r="DB302" i="5"/>
  <c r="DF302" i="5" s="1"/>
  <c r="DH302" i="5" s="1"/>
  <c r="DC302" i="5"/>
  <c r="DG302" i="5" s="1"/>
  <c r="CY303" i="5"/>
  <c r="DA303" i="5" s="1"/>
  <c r="CZ303" i="5"/>
  <c r="DC303" i="5"/>
  <c r="DG303" i="5"/>
  <c r="CY304" i="5"/>
  <c r="CZ304" i="5"/>
  <c r="DA304" i="5"/>
  <c r="DB304" i="5"/>
  <c r="DC304" i="5"/>
  <c r="DE304" i="5"/>
  <c r="DF304" i="5"/>
  <c r="DH304" i="5" s="1"/>
  <c r="DG304" i="5"/>
  <c r="CY305" i="5"/>
  <c r="CZ305" i="5"/>
  <c r="DA305" i="5"/>
  <c r="DB305" i="5"/>
  <c r="DE305" i="5" s="1"/>
  <c r="DC305" i="5"/>
  <c r="DG305" i="5" s="1"/>
  <c r="CY306" i="5"/>
  <c r="CZ306" i="5"/>
  <c r="DA306" i="5"/>
  <c r="DB306" i="5" s="1"/>
  <c r="DC306" i="5"/>
  <c r="DE306" i="5"/>
  <c r="CY307" i="5"/>
  <c r="CZ307" i="5"/>
  <c r="DA307" i="5"/>
  <c r="DB307" i="5"/>
  <c r="DC307" i="5"/>
  <c r="DG307" i="5"/>
  <c r="CY308" i="5"/>
  <c r="DA308" i="5" s="1"/>
  <c r="CZ308" i="5"/>
  <c r="DC308" i="5"/>
  <c r="DG308" i="5"/>
  <c r="CY309" i="5"/>
  <c r="CZ309" i="5"/>
  <c r="DA309" i="5"/>
  <c r="DC309" i="5"/>
  <c r="CY310" i="5"/>
  <c r="DA310" i="5" s="1"/>
  <c r="CZ310" i="5"/>
  <c r="DC310" i="5"/>
  <c r="CY311" i="5"/>
  <c r="CZ311" i="5"/>
  <c r="DA311" i="5"/>
  <c r="DB311" i="5"/>
  <c r="DC311" i="5"/>
  <c r="CY312" i="5"/>
  <c r="DA312" i="5" s="1"/>
  <c r="CZ312" i="5"/>
  <c r="DC312" i="5"/>
  <c r="CY313" i="5"/>
  <c r="CZ313" i="5"/>
  <c r="DA313" i="5"/>
  <c r="DB313" i="5"/>
  <c r="DC313" i="5"/>
  <c r="DF313" i="5"/>
  <c r="DG313" i="5"/>
  <c r="DH313" i="5"/>
  <c r="CY314" i="5"/>
  <c r="CZ314" i="5"/>
  <c r="DA314" i="5"/>
  <c r="DB314" i="5"/>
  <c r="DC314" i="5"/>
  <c r="CY315" i="5"/>
  <c r="CZ315" i="5"/>
  <c r="DA315" i="5"/>
  <c r="DB315" i="5"/>
  <c r="DC315" i="5"/>
  <c r="DG315" i="5"/>
  <c r="CY316" i="5"/>
  <c r="CZ316" i="5"/>
  <c r="DA316" i="5"/>
  <c r="DB316" i="5" s="1"/>
  <c r="DC316" i="5"/>
  <c r="DG316" i="5"/>
  <c r="CY317" i="5"/>
  <c r="CZ317" i="5"/>
  <c r="DA317" i="5"/>
  <c r="DC317" i="5"/>
  <c r="CY318" i="5"/>
  <c r="DA318" i="5" s="1"/>
  <c r="CZ318" i="5"/>
  <c r="DB318" i="5"/>
  <c r="DC318" i="5"/>
  <c r="CY319" i="5"/>
  <c r="CZ319" i="5"/>
  <c r="DA319" i="5"/>
  <c r="DB319" i="5"/>
  <c r="DC319" i="5"/>
  <c r="DE319" i="5"/>
  <c r="DF319" i="5"/>
  <c r="DH319" i="5" s="1"/>
  <c r="DG319" i="5"/>
  <c r="CY320" i="5"/>
  <c r="DA320" i="5" s="1"/>
  <c r="CZ320" i="5"/>
  <c r="DC320" i="5"/>
  <c r="DG320" i="5"/>
  <c r="CY321" i="5"/>
  <c r="DA321" i="5" s="1"/>
  <c r="CZ321" i="5"/>
  <c r="DB321" i="5"/>
  <c r="DC321" i="5"/>
  <c r="CY322" i="5"/>
  <c r="DA322" i="5" s="1"/>
  <c r="CZ322" i="5"/>
  <c r="DC322" i="5"/>
  <c r="CY323" i="5"/>
  <c r="CZ323" i="5"/>
  <c r="DA323" i="5"/>
  <c r="DB323" i="5"/>
  <c r="DC323" i="5"/>
  <c r="DE323" i="5"/>
  <c r="DF323" i="5"/>
  <c r="DG323" i="5"/>
  <c r="DH323" i="5"/>
  <c r="CY324" i="5"/>
  <c r="CZ324" i="5"/>
  <c r="DA324" i="5"/>
  <c r="DB324" i="5"/>
  <c r="DC324" i="5"/>
  <c r="CY325" i="5"/>
  <c r="CZ325" i="5"/>
  <c r="DA325" i="5"/>
  <c r="DC325" i="5"/>
  <c r="CY326" i="5"/>
  <c r="DA326" i="5" s="1"/>
  <c r="CZ326" i="5"/>
  <c r="DC326" i="5"/>
  <c r="CY327" i="5"/>
  <c r="DA327" i="5" s="1"/>
  <c r="CZ327" i="5"/>
  <c r="DC327" i="5"/>
  <c r="CY328" i="5"/>
  <c r="CZ328" i="5"/>
  <c r="DA328" i="5"/>
  <c r="DB328" i="5" s="1"/>
  <c r="DF328" i="5" s="1"/>
  <c r="DH328" i="5" s="1"/>
  <c r="DC328" i="5"/>
  <c r="DE328" i="5"/>
  <c r="DG328" i="5"/>
  <c r="CY329" i="5"/>
  <c r="CZ329" i="5"/>
  <c r="DA329" i="5"/>
  <c r="DB329" i="5"/>
  <c r="DC329" i="5"/>
  <c r="CY330" i="5"/>
  <c r="CZ330" i="5"/>
  <c r="DA330" i="5"/>
  <c r="DC330" i="5"/>
  <c r="CY331" i="5"/>
  <c r="CZ331" i="5"/>
  <c r="DA331" i="5"/>
  <c r="DB331" i="5"/>
  <c r="DC331" i="5"/>
  <c r="DG331" i="5"/>
  <c r="CY332" i="5"/>
  <c r="CZ332" i="5"/>
  <c r="DA332" i="5"/>
  <c r="DB332" i="5"/>
  <c r="DC332" i="5"/>
  <c r="CY333" i="5"/>
  <c r="CZ333" i="5"/>
  <c r="DA333" i="5"/>
  <c r="DC333" i="5"/>
  <c r="CY334" i="5"/>
  <c r="DA334" i="5" s="1"/>
  <c r="CZ334" i="5"/>
  <c r="DB334" i="5"/>
  <c r="DC334" i="5"/>
  <c r="DE334" i="5"/>
  <c r="DF334" i="5"/>
  <c r="CY335" i="5"/>
  <c r="DA335" i="5" s="1"/>
  <c r="DB335" i="5" s="1"/>
  <c r="CZ335" i="5"/>
  <c r="DC335" i="5"/>
  <c r="DG335" i="5" s="1"/>
  <c r="DE335" i="5"/>
  <c r="DF335" i="5"/>
  <c r="DH335" i="5"/>
  <c r="CY336" i="5"/>
  <c r="CZ336" i="5"/>
  <c r="DA336" i="5"/>
  <c r="DB336" i="5" s="1"/>
  <c r="DC336" i="5"/>
  <c r="DG336" i="5"/>
  <c r="CY337" i="5"/>
  <c r="CZ337" i="5"/>
  <c r="DA337" i="5"/>
  <c r="DB337" i="5"/>
  <c r="DC337" i="5"/>
  <c r="DE337" i="5"/>
  <c r="DF337" i="5"/>
  <c r="DG337" i="5"/>
  <c r="CY338" i="5"/>
  <c r="DA338" i="5" s="1"/>
  <c r="CZ338" i="5"/>
  <c r="DC338" i="5"/>
  <c r="CY339" i="5"/>
  <c r="CZ339" i="5"/>
  <c r="DA339" i="5"/>
  <c r="DC339" i="5"/>
  <c r="CY340" i="5"/>
  <c r="CZ340" i="5"/>
  <c r="DA340" i="5"/>
  <c r="DB340" i="5" s="1"/>
  <c r="DC340" i="5"/>
  <c r="DE340" i="5"/>
  <c r="DF340" i="5"/>
  <c r="DH340" i="5" s="1"/>
  <c r="DG340" i="5"/>
  <c r="CY341" i="5"/>
  <c r="CZ341" i="5"/>
  <c r="DA341" i="5"/>
  <c r="DC341" i="5"/>
  <c r="CY342" i="5"/>
  <c r="DA342" i="5" s="1"/>
  <c r="CZ342" i="5"/>
  <c r="DC342" i="5"/>
  <c r="CY343" i="5"/>
  <c r="CZ343" i="5"/>
  <c r="DA343" i="5"/>
  <c r="DC343" i="5"/>
  <c r="CY344" i="5"/>
  <c r="DA344" i="5" s="1"/>
  <c r="DB344" i="5" s="1"/>
  <c r="CZ344" i="5"/>
  <c r="DC344" i="5"/>
  <c r="DE344" i="5"/>
  <c r="DF344" i="5"/>
  <c r="DG344" i="5"/>
  <c r="DH344" i="5"/>
  <c r="CY345" i="5"/>
  <c r="CZ345" i="5"/>
  <c r="DA345" i="5"/>
  <c r="DB345" i="5"/>
  <c r="DC345" i="5"/>
  <c r="CY346" i="5"/>
  <c r="CZ346" i="5"/>
  <c r="DA346" i="5"/>
  <c r="DB346" i="5"/>
  <c r="DC346" i="5"/>
  <c r="DE346" i="5"/>
  <c r="CY347" i="5"/>
  <c r="CZ347" i="5"/>
  <c r="DA347" i="5"/>
  <c r="DB347" i="5"/>
  <c r="DC347" i="5"/>
  <c r="DE347" i="5"/>
  <c r="DF347" i="5"/>
  <c r="DH347" i="5" s="1"/>
  <c r="DG347" i="5"/>
  <c r="CY348" i="5"/>
  <c r="CZ348" i="5"/>
  <c r="DA348" i="5"/>
  <c r="DB348" i="5"/>
  <c r="DC348" i="5"/>
  <c r="CY349" i="5"/>
  <c r="CZ349" i="5"/>
  <c r="DA349" i="5"/>
  <c r="DC349" i="5"/>
  <c r="CY350" i="5"/>
  <c r="CZ350" i="5"/>
  <c r="DA350" i="5"/>
  <c r="DB350" i="5"/>
  <c r="DC350" i="5"/>
  <c r="CY351" i="5"/>
  <c r="CZ351" i="5"/>
  <c r="DA351" i="5"/>
  <c r="DB351" i="5"/>
  <c r="DC351" i="5"/>
  <c r="CY352" i="5"/>
  <c r="DA352" i="5" s="1"/>
  <c r="DB352" i="5" s="1"/>
  <c r="CZ352" i="5"/>
  <c r="DC352" i="5"/>
  <c r="DE352" i="5"/>
  <c r="DF352" i="5"/>
  <c r="DG352" i="5"/>
  <c r="DH352" i="5"/>
  <c r="CY353" i="5"/>
  <c r="CZ353" i="5"/>
  <c r="DA353" i="5"/>
  <c r="DC353" i="5"/>
  <c r="CY354" i="5"/>
  <c r="CZ354" i="5"/>
  <c r="DA354" i="5"/>
  <c r="DB354" i="5"/>
  <c r="DC354" i="5"/>
  <c r="CY355" i="5"/>
  <c r="CZ355" i="5"/>
  <c r="DA355" i="5"/>
  <c r="DB355" i="5" s="1"/>
  <c r="DC355" i="5"/>
  <c r="DG355" i="5" s="1"/>
  <c r="DE355" i="5"/>
  <c r="DF355" i="5"/>
  <c r="DH355" i="5" s="1"/>
  <c r="CY356" i="5"/>
  <c r="DA356" i="5" s="1"/>
  <c r="DB356" i="5" s="1"/>
  <c r="CZ356" i="5"/>
  <c r="DC356" i="5"/>
  <c r="DE356" i="5" s="1"/>
  <c r="DF356" i="5"/>
  <c r="CY357" i="5"/>
  <c r="DA357" i="5" s="1"/>
  <c r="CZ357" i="5"/>
  <c r="DC357" i="5"/>
  <c r="CY358" i="5"/>
  <c r="CZ358" i="5"/>
  <c r="DA358" i="5"/>
  <c r="DB358" i="5"/>
  <c r="DC358" i="5"/>
  <c r="DE358" i="5"/>
  <c r="DF358" i="5"/>
  <c r="DG358" i="5"/>
  <c r="CY359" i="5"/>
  <c r="DA359" i="5" s="1"/>
  <c r="CZ359" i="5"/>
  <c r="DC359" i="5"/>
  <c r="CY360" i="5"/>
  <c r="DA360" i="5" s="1"/>
  <c r="CZ360" i="5"/>
  <c r="DC360" i="5"/>
  <c r="CY361" i="5"/>
  <c r="CZ361" i="5"/>
  <c r="DA361" i="5"/>
  <c r="DB361" i="5" s="1"/>
  <c r="DC361" i="5"/>
  <c r="DG361" i="5"/>
  <c r="CY362" i="5"/>
  <c r="CZ362" i="5"/>
  <c r="DA362" i="5"/>
  <c r="DB362" i="5"/>
  <c r="DC362" i="5"/>
  <c r="CY363" i="5"/>
  <c r="CZ363" i="5"/>
  <c r="DA363" i="5"/>
  <c r="DB363" i="5"/>
  <c r="DC363" i="5"/>
  <c r="CY364" i="5"/>
  <c r="CZ364" i="5"/>
  <c r="DA364" i="5"/>
  <c r="DB364" i="5" s="1"/>
  <c r="DC364" i="5"/>
  <c r="DG364" i="5" s="1"/>
  <c r="DH364" i="5" s="1"/>
  <c r="DE364" i="5"/>
  <c r="DF364" i="5"/>
  <c r="CY365" i="5"/>
  <c r="DA365" i="5" s="1"/>
  <c r="CZ365" i="5"/>
  <c r="DC365" i="5"/>
  <c r="CY366" i="5"/>
  <c r="DA366" i="5" s="1"/>
  <c r="CZ366" i="5"/>
  <c r="DB366" i="5"/>
  <c r="DC366" i="5"/>
  <c r="DE366" i="5"/>
  <c r="DF366" i="5"/>
  <c r="DG366" i="5"/>
  <c r="CY367" i="5"/>
  <c r="CZ367" i="5"/>
  <c r="DA367" i="5"/>
  <c r="DB367" i="5"/>
  <c r="DC367" i="5"/>
  <c r="DE367" i="5"/>
  <c r="DF367" i="5"/>
  <c r="DG367" i="5"/>
  <c r="DH367" i="5"/>
  <c r="CY368" i="5"/>
  <c r="DA368" i="5" s="1"/>
  <c r="CZ368" i="5"/>
  <c r="DC368" i="5"/>
  <c r="DG368" i="5"/>
  <c r="CY369" i="5"/>
  <c r="CZ369" i="5"/>
  <c r="DA369" i="5"/>
  <c r="DB369" i="5" s="1"/>
  <c r="DC369" i="5"/>
  <c r="CY370" i="5"/>
  <c r="CZ370" i="5"/>
  <c r="DA370" i="5"/>
  <c r="DB370" i="5" s="1"/>
  <c r="DC370" i="5"/>
  <c r="DE370" i="5"/>
  <c r="CY371" i="5"/>
  <c r="CZ371" i="5"/>
  <c r="DA371" i="5"/>
  <c r="DC371" i="5"/>
  <c r="CY372" i="5"/>
  <c r="CZ372" i="5"/>
  <c r="DA372" i="5"/>
  <c r="DC372" i="5"/>
  <c r="CY373" i="5"/>
  <c r="CZ373" i="5"/>
  <c r="DA373" i="5"/>
  <c r="DC373" i="5"/>
  <c r="CY374" i="5"/>
  <c r="CZ374" i="5"/>
  <c r="DA374" i="5"/>
  <c r="DB374" i="5" s="1"/>
  <c r="DF374" i="5" s="1"/>
  <c r="DH374" i="5" s="1"/>
  <c r="DC374" i="5"/>
  <c r="DG374" i="5"/>
  <c r="CY375" i="5"/>
  <c r="CZ375" i="5"/>
  <c r="DA375" i="5"/>
  <c r="DC375" i="5"/>
  <c r="CY376" i="5"/>
  <c r="DA376" i="5" s="1"/>
  <c r="DB376" i="5" s="1"/>
  <c r="CZ376" i="5"/>
  <c r="DC376" i="5"/>
  <c r="DE376" i="5"/>
  <c r="DG376" i="5"/>
  <c r="CY377" i="5"/>
  <c r="CZ377" i="5"/>
  <c r="DA377" i="5"/>
  <c r="DB377" i="5"/>
  <c r="DC377" i="5"/>
  <c r="CY378" i="5"/>
  <c r="CZ378" i="5"/>
  <c r="DA378" i="5"/>
  <c r="DB378" i="5"/>
  <c r="DC378" i="5"/>
  <c r="CY379" i="5"/>
  <c r="CZ379" i="5"/>
  <c r="DA379" i="5"/>
  <c r="DB379" i="5" s="1"/>
  <c r="DE379" i="5" s="1"/>
  <c r="DC379" i="5"/>
  <c r="DG379" i="5"/>
  <c r="CY380" i="5"/>
  <c r="CZ380" i="5"/>
  <c r="DA380" i="5"/>
  <c r="DB380" i="5"/>
  <c r="DC380" i="5"/>
  <c r="DE380" i="5"/>
  <c r="DF380" i="5"/>
  <c r="DG380" i="5"/>
  <c r="DH380" i="5"/>
  <c r="CY381" i="5"/>
  <c r="DA381" i="5" s="1"/>
  <c r="CZ381" i="5"/>
  <c r="DC381" i="5"/>
  <c r="CY382" i="5"/>
  <c r="DA382" i="5" s="1"/>
  <c r="CZ382" i="5"/>
  <c r="DC382" i="5"/>
  <c r="CY383" i="5"/>
  <c r="CZ383" i="5"/>
  <c r="DA383" i="5"/>
  <c r="DB383" i="5" s="1"/>
  <c r="DC383" i="5"/>
  <c r="CY384" i="5"/>
  <c r="CZ384" i="5"/>
  <c r="DA384" i="5"/>
  <c r="DB384" i="5" s="1"/>
  <c r="DC384" i="5"/>
  <c r="DE384" i="5"/>
  <c r="DF384" i="5"/>
  <c r="DG384" i="5"/>
  <c r="DH384" i="5"/>
  <c r="CY385" i="5"/>
  <c r="DA385" i="5" s="1"/>
  <c r="CZ385" i="5"/>
  <c r="DC385" i="5"/>
  <c r="DG385" i="5"/>
  <c r="CY386" i="5"/>
  <c r="DA386" i="5" s="1"/>
  <c r="CZ386" i="5"/>
  <c r="DC386" i="5"/>
  <c r="CY387" i="5"/>
  <c r="CZ387" i="5"/>
  <c r="DA387" i="5"/>
  <c r="DB387" i="5"/>
  <c r="DC387" i="5"/>
  <c r="DF387" i="5"/>
  <c r="CY388" i="5"/>
  <c r="DA388" i="5" s="1"/>
  <c r="DB388" i="5" s="1"/>
  <c r="CZ388" i="5"/>
  <c r="DC388" i="5"/>
  <c r="DE388" i="5"/>
  <c r="DF388" i="5"/>
  <c r="DG388" i="5"/>
  <c r="DH388" i="5"/>
  <c r="CY389" i="5"/>
  <c r="CZ389" i="5"/>
  <c r="DA389" i="5"/>
  <c r="DC389" i="5"/>
  <c r="CY390" i="5"/>
  <c r="DA390" i="5" s="1"/>
  <c r="CZ390" i="5"/>
  <c r="DC390" i="5"/>
  <c r="DG390" i="5"/>
  <c r="CY391" i="5"/>
  <c r="DA391" i="5" s="1"/>
  <c r="CZ391" i="5"/>
  <c r="DC391" i="5"/>
  <c r="CY392" i="5"/>
  <c r="CZ392" i="5"/>
  <c r="DA392" i="5"/>
  <c r="DB392" i="5" s="1"/>
  <c r="DC392" i="5"/>
  <c r="DE392" i="5"/>
  <c r="DF392" i="5"/>
  <c r="DH392" i="5" s="1"/>
  <c r="DG392" i="5"/>
  <c r="CY393" i="5"/>
  <c r="DA393" i="5" s="1"/>
  <c r="CZ393" i="5"/>
  <c r="DC393" i="5"/>
  <c r="CY394" i="5"/>
  <c r="DA394" i="5" s="1"/>
  <c r="CZ394" i="5"/>
  <c r="DB394" i="5"/>
  <c r="DE394" i="5" s="1"/>
  <c r="DC394" i="5"/>
  <c r="CY395" i="5"/>
  <c r="CZ395" i="5"/>
  <c r="DA395" i="5"/>
  <c r="DB395" i="5" s="1"/>
  <c r="DF395" i="5" s="1"/>
  <c r="DH395" i="5" s="1"/>
  <c r="DC395" i="5"/>
  <c r="DG395" i="5"/>
  <c r="CY396" i="5"/>
  <c r="DA396" i="5" s="1"/>
  <c r="CZ396" i="5"/>
  <c r="DC396" i="5"/>
  <c r="CY397" i="5"/>
  <c r="CZ397" i="5"/>
  <c r="DA397" i="5"/>
  <c r="DC397" i="5"/>
  <c r="CY398" i="5"/>
  <c r="CZ398" i="5"/>
  <c r="DA398" i="5"/>
  <c r="DB398" i="5" s="1"/>
  <c r="DC398" i="5"/>
  <c r="DE398" i="5" s="1"/>
  <c r="DG398" i="5"/>
  <c r="CY399" i="5"/>
  <c r="DA399" i="5" s="1"/>
  <c r="CZ399" i="5"/>
  <c r="DC399" i="5"/>
  <c r="CY400" i="5"/>
  <c r="CZ400" i="5"/>
  <c r="DA400" i="5"/>
  <c r="DB400" i="5" s="1"/>
  <c r="DC400" i="5"/>
  <c r="DE400" i="5"/>
  <c r="DF400" i="5"/>
  <c r="DH400" i="5" s="1"/>
  <c r="DG400" i="5"/>
  <c r="CY401" i="5"/>
  <c r="CZ401" i="5"/>
  <c r="DA401" i="5"/>
  <c r="DB401" i="5" s="1"/>
  <c r="DC401" i="5"/>
  <c r="CY402" i="5"/>
  <c r="CZ402" i="5"/>
  <c r="DA402" i="5"/>
  <c r="DC402" i="5"/>
  <c r="CY403" i="5"/>
  <c r="CZ403" i="5"/>
  <c r="DA403" i="5"/>
  <c r="DB403" i="5"/>
  <c r="DC403" i="5"/>
  <c r="DE403" i="5" s="1"/>
  <c r="DF403" i="5"/>
  <c r="DG403" i="5"/>
  <c r="DH403" i="5"/>
  <c r="CY404" i="5"/>
  <c r="DA404" i="5" s="1"/>
  <c r="DB404" i="5" s="1"/>
  <c r="DF404" i="5" s="1"/>
  <c r="CZ404" i="5"/>
  <c r="DC404" i="5"/>
  <c r="CY405" i="5"/>
  <c r="CZ405" i="5"/>
  <c r="DA405" i="5"/>
  <c r="DC405" i="5"/>
  <c r="CY406" i="5"/>
  <c r="CZ406" i="5"/>
  <c r="DA406" i="5"/>
  <c r="DC406" i="5"/>
  <c r="CY407" i="5"/>
  <c r="CZ407" i="5"/>
  <c r="DA407" i="5"/>
  <c r="DB407" i="5"/>
  <c r="DC407" i="5"/>
  <c r="DE407" i="5"/>
  <c r="DF407" i="5"/>
  <c r="CY408" i="5"/>
  <c r="DA408" i="5" s="1"/>
  <c r="CZ408" i="5"/>
  <c r="DC408" i="5"/>
  <c r="CY409" i="5"/>
  <c r="DA409" i="5" s="1"/>
  <c r="CZ409" i="5"/>
  <c r="DC409" i="5"/>
  <c r="CY410" i="5"/>
  <c r="CZ410" i="5"/>
  <c r="DA410" i="5"/>
  <c r="DB410" i="5"/>
  <c r="DC410" i="5"/>
  <c r="CY411" i="5"/>
  <c r="CZ411" i="5"/>
  <c r="DA411" i="5"/>
  <c r="DB411" i="5" s="1"/>
  <c r="DF411" i="5" s="1"/>
  <c r="DC411" i="5"/>
  <c r="DE411" i="5"/>
  <c r="DG411" i="5"/>
  <c r="DH411" i="5" s="1"/>
  <c r="CY412" i="5"/>
  <c r="DA412" i="5" s="1"/>
  <c r="CZ412" i="5"/>
  <c r="DC412" i="5"/>
  <c r="CY413" i="5"/>
  <c r="DA413" i="5" s="1"/>
  <c r="CZ413" i="5"/>
  <c r="DC413" i="5"/>
  <c r="CY414" i="5"/>
  <c r="CZ414" i="5"/>
  <c r="DA414" i="5"/>
  <c r="DB414" i="5"/>
  <c r="DC414" i="5"/>
  <c r="DG414" i="5" s="1"/>
  <c r="CY415" i="5"/>
  <c r="CZ415" i="5"/>
  <c r="DA415" i="5"/>
  <c r="DB415" i="5"/>
  <c r="DC415" i="5"/>
  <c r="CY416" i="5"/>
  <c r="DA416" i="5" s="1"/>
  <c r="CZ416" i="5"/>
  <c r="DC416" i="5"/>
  <c r="DG416" i="5"/>
  <c r="CY417" i="5"/>
  <c r="CZ417" i="5"/>
  <c r="DA417" i="5"/>
  <c r="DG417" i="5" s="1"/>
  <c r="DC417" i="5"/>
  <c r="CY418" i="5"/>
  <c r="DA418" i="5" s="1"/>
  <c r="CZ418" i="5"/>
  <c r="DC418" i="5"/>
  <c r="CY419" i="5"/>
  <c r="DA419" i="5" s="1"/>
  <c r="DB419" i="5" s="1"/>
  <c r="CZ419" i="5"/>
  <c r="DC419" i="5"/>
  <c r="DE419" i="5"/>
  <c r="DF419" i="5"/>
  <c r="DG419" i="5"/>
  <c r="DH419" i="5"/>
  <c r="CY420" i="5"/>
  <c r="CZ420" i="5"/>
  <c r="DA420" i="5"/>
  <c r="DC420" i="5"/>
  <c r="CY421" i="5"/>
  <c r="DA421" i="5" s="1"/>
  <c r="CZ421" i="5"/>
  <c r="DB421" i="5"/>
  <c r="DC421" i="5"/>
  <c r="CY422" i="5"/>
  <c r="CZ422" i="5"/>
  <c r="DA422" i="5"/>
  <c r="DB422" i="5"/>
  <c r="DC422" i="5"/>
  <c r="DE422" i="5"/>
  <c r="DF422" i="5"/>
  <c r="DG422" i="5"/>
  <c r="DH422" i="5"/>
  <c r="CY423" i="5"/>
  <c r="CZ423" i="5"/>
  <c r="DA423" i="5"/>
  <c r="DG423" i="5" s="1"/>
  <c r="DB423" i="5"/>
  <c r="DC423" i="5"/>
  <c r="DE423" i="5"/>
  <c r="DF423" i="5"/>
  <c r="DH423" i="5"/>
  <c r="CY424" i="5"/>
  <c r="DA424" i="5" s="1"/>
  <c r="CZ424" i="5"/>
  <c r="DC424" i="5"/>
  <c r="DG424" i="5"/>
  <c r="CY425" i="5"/>
  <c r="DA425" i="5" s="1"/>
  <c r="CZ425" i="5"/>
  <c r="DC425" i="5"/>
  <c r="DG425" i="5"/>
  <c r="CY426" i="5"/>
  <c r="CZ426" i="5"/>
  <c r="DA426" i="5"/>
  <c r="DB426" i="5"/>
  <c r="DC426" i="5"/>
  <c r="DF426" i="5"/>
  <c r="DG426" i="5"/>
  <c r="CY427" i="5"/>
  <c r="CZ427" i="5"/>
  <c r="DA427" i="5"/>
  <c r="DB427" i="5" s="1"/>
  <c r="DC427" i="5"/>
  <c r="DE427" i="5"/>
  <c r="DF427" i="5"/>
  <c r="DG427" i="5"/>
  <c r="DH427" i="5"/>
  <c r="CY428" i="5"/>
  <c r="DA428" i="5" s="1"/>
  <c r="CZ428" i="5"/>
  <c r="DC428" i="5"/>
  <c r="CY429" i="5"/>
  <c r="CZ429" i="5"/>
  <c r="DA429" i="5"/>
  <c r="DC429" i="5"/>
  <c r="CY430" i="5"/>
  <c r="CZ430" i="5"/>
  <c r="DA430" i="5"/>
  <c r="DB430" i="5"/>
  <c r="DC430" i="5"/>
  <c r="DE430" i="5"/>
  <c r="DF430" i="5"/>
  <c r="DH430" i="5" s="1"/>
  <c r="DG430" i="5"/>
  <c r="CY431" i="5"/>
  <c r="DA431" i="5" s="1"/>
  <c r="CZ431" i="5"/>
  <c r="DC431" i="5"/>
  <c r="DG431" i="5"/>
  <c r="CY432" i="5"/>
  <c r="DA432" i="5" s="1"/>
  <c r="CZ432" i="5"/>
  <c r="DC432" i="5"/>
  <c r="DG432" i="5"/>
  <c r="CY433" i="5"/>
  <c r="CZ433" i="5"/>
  <c r="DA433" i="5"/>
  <c r="DC433" i="5"/>
  <c r="CY434" i="5"/>
  <c r="DA434" i="5" s="1"/>
  <c r="CZ434" i="5"/>
  <c r="DC434" i="5"/>
  <c r="CY435" i="5"/>
  <c r="CZ435" i="5"/>
  <c r="DA435" i="5"/>
  <c r="DB435" i="5" s="1"/>
  <c r="DE435" i="5" s="1"/>
  <c r="DC435" i="5"/>
  <c r="DF435" i="5"/>
  <c r="DH435" i="5" s="1"/>
  <c r="DG435" i="5"/>
  <c r="CY436" i="5"/>
  <c r="DA436" i="5" s="1"/>
  <c r="CZ436" i="5"/>
  <c r="DB436" i="5"/>
  <c r="DC436" i="5"/>
  <c r="DE436" i="5"/>
  <c r="DF436" i="5"/>
  <c r="DG436" i="5"/>
  <c r="CY437" i="5"/>
  <c r="DA437" i="5" s="1"/>
  <c r="CZ437" i="5"/>
  <c r="DC437" i="5"/>
  <c r="CY438" i="5"/>
  <c r="CZ438" i="5"/>
  <c r="DA438" i="5"/>
  <c r="DB438" i="5"/>
  <c r="DC438" i="5"/>
  <c r="DE438" i="5"/>
  <c r="DF438" i="5"/>
  <c r="DH438" i="5" s="1"/>
  <c r="DG438" i="5"/>
  <c r="CY439" i="5"/>
  <c r="CZ439" i="5"/>
  <c r="DA439" i="5"/>
  <c r="DB439" i="5" s="1"/>
  <c r="DC439" i="5"/>
  <c r="DG439" i="5"/>
  <c r="CY440" i="5"/>
  <c r="DA440" i="5" s="1"/>
  <c r="CZ440" i="5"/>
  <c r="DC440" i="5"/>
  <c r="CY441" i="5"/>
  <c r="CZ441" i="5"/>
  <c r="DA441" i="5"/>
  <c r="DB441" i="5"/>
  <c r="DC441" i="5"/>
  <c r="DE441" i="5" s="1"/>
  <c r="DF441" i="5"/>
  <c r="DG441" i="5"/>
  <c r="DH441" i="5"/>
  <c r="CY442" i="5"/>
  <c r="DA442" i="5" s="1"/>
  <c r="CZ442" i="5"/>
  <c r="DC442" i="5"/>
  <c r="CY443" i="5"/>
  <c r="CZ443" i="5"/>
  <c r="DA443" i="5"/>
  <c r="DB443" i="5"/>
  <c r="DC443" i="5"/>
  <c r="DE443" i="5" s="1"/>
  <c r="DF443" i="5"/>
  <c r="CY444" i="5"/>
  <c r="DA444" i="5" s="1"/>
  <c r="CZ444" i="5"/>
  <c r="DC444" i="5"/>
  <c r="CY445" i="5"/>
  <c r="CZ445" i="5"/>
  <c r="DA445" i="5"/>
  <c r="DB445" i="5"/>
  <c r="DC445" i="5"/>
  <c r="CY446" i="5"/>
  <c r="CZ446" i="5"/>
  <c r="DA446" i="5"/>
  <c r="DB446" i="5"/>
  <c r="DC446" i="5"/>
  <c r="CY447" i="5"/>
  <c r="CZ447" i="5"/>
  <c r="DA447" i="5"/>
  <c r="DB447" i="5"/>
  <c r="DC447" i="5"/>
  <c r="DE447" i="5"/>
  <c r="DF447" i="5"/>
  <c r="DG447" i="5"/>
  <c r="DH447" i="5"/>
  <c r="CY448" i="5"/>
  <c r="DA448" i="5" s="1"/>
  <c r="CZ448" i="5"/>
  <c r="DC448" i="5"/>
  <c r="DG448" i="5"/>
  <c r="CY449" i="5"/>
  <c r="CZ449" i="5"/>
  <c r="DA449" i="5"/>
  <c r="DB449" i="5"/>
  <c r="DC449" i="5"/>
  <c r="CY450" i="5"/>
  <c r="CZ450" i="5"/>
  <c r="DA450" i="5"/>
  <c r="DB450" i="5" s="1"/>
  <c r="DC450" i="5"/>
  <c r="CY451" i="5"/>
  <c r="DA451" i="5" s="1"/>
  <c r="CZ451" i="5"/>
  <c r="DC451" i="5"/>
  <c r="CY452" i="5"/>
  <c r="CZ452" i="5"/>
  <c r="DA452" i="5"/>
  <c r="DB452" i="5"/>
  <c r="DC452" i="5"/>
  <c r="DE452" i="5"/>
  <c r="CY453" i="5"/>
  <c r="CZ453" i="5"/>
  <c r="DA453" i="5"/>
  <c r="DB453" i="5"/>
  <c r="DC453" i="5"/>
  <c r="CY454" i="5"/>
  <c r="CZ454" i="5"/>
  <c r="DA454" i="5"/>
  <c r="DC454" i="5"/>
  <c r="DG454" i="5"/>
  <c r="CY455" i="5"/>
  <c r="DA455" i="5" s="1"/>
  <c r="CZ455" i="5"/>
  <c r="DC455" i="5"/>
  <c r="CY456" i="5"/>
  <c r="DA456" i="5" s="1"/>
  <c r="CZ456" i="5"/>
  <c r="DC456" i="5"/>
  <c r="DG456" i="5"/>
  <c r="CY457" i="5"/>
  <c r="CZ457" i="5"/>
  <c r="DA457" i="5"/>
  <c r="DC457" i="5"/>
  <c r="CY458" i="5"/>
  <c r="DA458" i="5" s="1"/>
  <c r="CZ458" i="5"/>
  <c r="DB458" i="5"/>
  <c r="DE458" i="5" s="1"/>
  <c r="DC458" i="5"/>
  <c r="DG458" i="5"/>
  <c r="CY459" i="5"/>
  <c r="CZ459" i="5"/>
  <c r="DA459" i="5"/>
  <c r="DB459" i="5" s="1"/>
  <c r="DC459" i="5"/>
  <c r="DE459" i="5" s="1"/>
  <c r="DF459" i="5"/>
  <c r="DG459" i="5"/>
  <c r="DH459" i="5"/>
  <c r="CY460" i="5"/>
  <c r="CZ460" i="5"/>
  <c r="DA460" i="5"/>
  <c r="DB460" i="5"/>
  <c r="DC460" i="5"/>
  <c r="DG460" i="5" s="1"/>
  <c r="CY461" i="5"/>
  <c r="DA461" i="5" s="1"/>
  <c r="CZ461" i="5"/>
  <c r="DC461" i="5"/>
  <c r="CY462" i="5"/>
  <c r="CZ462" i="5"/>
  <c r="DA462" i="5"/>
  <c r="DB462" i="5" s="1"/>
  <c r="DC462" i="5"/>
  <c r="DG462" i="5"/>
  <c r="CY463" i="5"/>
  <c r="CZ463" i="5"/>
  <c r="DA463" i="5"/>
  <c r="DB463" i="5"/>
  <c r="DC463" i="5"/>
  <c r="DE463" i="5"/>
  <c r="DG463" i="5"/>
  <c r="CY464" i="5"/>
  <c r="DA464" i="5" s="1"/>
  <c r="CZ464" i="5"/>
  <c r="DC464" i="5"/>
  <c r="DG464" i="5"/>
  <c r="CY465" i="5"/>
  <c r="DA465" i="5" s="1"/>
  <c r="CZ465" i="5"/>
  <c r="DC465" i="5"/>
  <c r="CY466" i="5"/>
  <c r="CZ466" i="5"/>
  <c r="DA466" i="5"/>
  <c r="DB466" i="5"/>
  <c r="DC466" i="5"/>
  <c r="CY467" i="5"/>
  <c r="DA467" i="5" s="1"/>
  <c r="CZ467" i="5"/>
  <c r="DC467" i="5"/>
  <c r="DG467" i="5"/>
  <c r="CY468" i="5"/>
  <c r="DA468" i="5" s="1"/>
  <c r="CZ468" i="5"/>
  <c r="DC468" i="5"/>
  <c r="CY469" i="5"/>
  <c r="DA469" i="5" s="1"/>
  <c r="CZ469" i="5"/>
  <c r="DC469" i="5"/>
  <c r="CY470" i="5"/>
  <c r="CZ470" i="5"/>
  <c r="DA470" i="5"/>
  <c r="DB470" i="5"/>
  <c r="DC470" i="5"/>
  <c r="DG470" i="5" s="1"/>
  <c r="CY471" i="5"/>
  <c r="CZ471" i="5"/>
  <c r="DA471" i="5"/>
  <c r="DB471" i="5"/>
  <c r="DC471" i="5"/>
  <c r="CY472" i="5"/>
  <c r="DA472" i="5" s="1"/>
  <c r="CZ472" i="5"/>
  <c r="DC472" i="5"/>
  <c r="DG472" i="5"/>
  <c r="CY473" i="5"/>
  <c r="CZ473" i="5"/>
  <c r="DA473" i="5"/>
  <c r="DC473" i="5"/>
  <c r="CY474" i="5"/>
  <c r="CZ474" i="5"/>
  <c r="DA474" i="5"/>
  <c r="DB474" i="5" s="1"/>
  <c r="DC474" i="5"/>
  <c r="CY475" i="5"/>
  <c r="CZ475" i="5"/>
  <c r="DA475" i="5"/>
  <c r="DB475" i="5" s="1"/>
  <c r="DC475" i="5"/>
  <c r="DE475" i="5"/>
  <c r="DF475" i="5"/>
  <c r="DG475" i="5"/>
  <c r="DH475" i="5"/>
  <c r="CY476" i="5"/>
  <c r="DA476" i="5" s="1"/>
  <c r="DG476" i="5" s="1"/>
  <c r="CZ476" i="5"/>
  <c r="DB476" i="5"/>
  <c r="DC476" i="5"/>
  <c r="CY477" i="5"/>
  <c r="CZ477" i="5"/>
  <c r="DA477" i="5"/>
  <c r="DB477" i="5" s="1"/>
  <c r="DC477" i="5"/>
  <c r="CY478" i="5"/>
  <c r="CZ478" i="5"/>
  <c r="DA478" i="5"/>
  <c r="DB478" i="5" s="1"/>
  <c r="DC478" i="5"/>
  <c r="DG478" i="5"/>
  <c r="CY479" i="5"/>
  <c r="CZ479" i="5"/>
  <c r="DA479" i="5"/>
  <c r="DB479" i="5" s="1"/>
  <c r="DC479" i="5"/>
  <c r="DE479" i="5" s="1"/>
  <c r="DF479" i="5"/>
  <c r="CY480" i="5"/>
  <c r="DA480" i="5" s="1"/>
  <c r="CZ480" i="5"/>
  <c r="DC480" i="5"/>
  <c r="DG480" i="5"/>
  <c r="CY481" i="5"/>
  <c r="DA481" i="5" s="1"/>
  <c r="DB481" i="5" s="1"/>
  <c r="CZ481" i="5"/>
  <c r="DC481" i="5"/>
  <c r="DE481" i="5"/>
  <c r="DF481" i="5"/>
  <c r="DG481" i="5"/>
  <c r="DH481" i="5" s="1"/>
  <c r="CY482" i="5"/>
  <c r="CZ482" i="5"/>
  <c r="DA482" i="5"/>
  <c r="DB482" i="5"/>
  <c r="DC482" i="5"/>
  <c r="DE482" i="5"/>
  <c r="DF482" i="5"/>
  <c r="DG482" i="5"/>
  <c r="CY483" i="5"/>
  <c r="DA483" i="5" s="1"/>
  <c r="DG483" i="5" s="1"/>
  <c r="CZ483" i="5"/>
  <c r="DC483" i="5"/>
  <c r="CY484" i="5"/>
  <c r="DA484" i="5" s="1"/>
  <c r="DB484" i="5" s="1"/>
  <c r="CZ484" i="5"/>
  <c r="DC484" i="5"/>
  <c r="DE484" i="5"/>
  <c r="DF484" i="5"/>
  <c r="DG484" i="5"/>
  <c r="CY485" i="5"/>
  <c r="DA485" i="5" s="1"/>
  <c r="CZ485" i="5"/>
  <c r="DC485" i="5"/>
  <c r="CY486" i="5"/>
  <c r="CZ486" i="5"/>
  <c r="DA486" i="5"/>
  <c r="DB486" i="5"/>
  <c r="DC486" i="5"/>
  <c r="DE486" i="5"/>
  <c r="DF486" i="5"/>
  <c r="DG486" i="5"/>
  <c r="DH486" i="5"/>
  <c r="CY487" i="5"/>
  <c r="DA487" i="5" s="1"/>
  <c r="CZ487" i="5"/>
  <c r="DC487" i="5"/>
  <c r="DG487" i="5"/>
  <c r="CY488" i="5"/>
  <c r="DA488" i="5" s="1"/>
  <c r="CZ488" i="5"/>
  <c r="DC488" i="5"/>
  <c r="DG488" i="5"/>
  <c r="CY489" i="5"/>
  <c r="CZ489" i="5"/>
  <c r="DA489" i="5"/>
  <c r="DB489" i="5" s="1"/>
  <c r="DF489" i="5" s="1"/>
  <c r="DH489" i="5" s="1"/>
  <c r="DC489" i="5"/>
  <c r="DG489" i="5"/>
  <c r="CY490" i="5"/>
  <c r="DA490" i="5" s="1"/>
  <c r="CZ490" i="5"/>
  <c r="DC490" i="5"/>
  <c r="DG490" i="5"/>
  <c r="CY491" i="5"/>
  <c r="DA491" i="5" s="1"/>
  <c r="CZ491" i="5"/>
  <c r="DC491" i="5"/>
  <c r="CY492" i="5"/>
  <c r="CZ492" i="5"/>
  <c r="DA492" i="5"/>
  <c r="DF492" i="5" s="1"/>
  <c r="DB492" i="5"/>
  <c r="DC492" i="5"/>
  <c r="CY493" i="5"/>
  <c r="DA493" i="5" s="1"/>
  <c r="CZ493" i="5"/>
  <c r="DC493" i="5"/>
  <c r="CY494" i="5"/>
  <c r="CZ494" i="5"/>
  <c r="DA494" i="5"/>
  <c r="DG494" i="5" s="1"/>
  <c r="DH494" i="5" s="1"/>
  <c r="DB494" i="5"/>
  <c r="DC494" i="5"/>
  <c r="DE494" i="5" s="1"/>
  <c r="DF494" i="5"/>
  <c r="CY495" i="5"/>
  <c r="DA495" i="5" s="1"/>
  <c r="CZ495" i="5"/>
  <c r="DC495" i="5"/>
  <c r="DG495" i="5"/>
  <c r="CY496" i="5"/>
  <c r="DA496" i="5" s="1"/>
  <c r="CZ496" i="5"/>
  <c r="DC496" i="5"/>
  <c r="CY497" i="5"/>
  <c r="CZ497" i="5"/>
  <c r="DA497" i="5"/>
  <c r="DB497" i="5"/>
  <c r="DC497" i="5"/>
  <c r="DE497" i="5"/>
  <c r="DF497" i="5"/>
  <c r="DG497" i="5"/>
  <c r="DH497" i="5"/>
  <c r="CY498" i="5"/>
  <c r="DA498" i="5" s="1"/>
  <c r="CZ498" i="5"/>
  <c r="DC498" i="5"/>
  <c r="CY499" i="5"/>
  <c r="DA499" i="5" s="1"/>
  <c r="CZ499" i="5"/>
  <c r="DC499" i="5"/>
  <c r="CY500" i="5"/>
  <c r="CZ500" i="5"/>
  <c r="DA500" i="5"/>
  <c r="DB500" i="5"/>
  <c r="DC500" i="5"/>
  <c r="DE500" i="5" s="1"/>
  <c r="DF500" i="5"/>
  <c r="DG500" i="5"/>
  <c r="DH500" i="5"/>
  <c r="CY501" i="5"/>
  <c r="DA501" i="5" s="1"/>
  <c r="CZ501" i="5"/>
  <c r="DB501" i="5"/>
  <c r="DC501" i="5"/>
  <c r="CY502" i="5"/>
  <c r="CZ502" i="5"/>
  <c r="DA502" i="5"/>
  <c r="DB502" i="5"/>
  <c r="DF502" i="5" s="1"/>
  <c r="DC502" i="5"/>
  <c r="DG502" i="5" s="1"/>
  <c r="CY503" i="5"/>
  <c r="CZ503" i="5"/>
  <c r="DA503" i="5"/>
  <c r="DB503" i="5" s="1"/>
  <c r="DC503" i="5"/>
  <c r="DG503" i="5" s="1"/>
  <c r="DE503" i="5"/>
  <c r="DF503" i="5"/>
  <c r="DH503" i="5" s="1"/>
  <c r="CY504" i="5"/>
  <c r="DA504" i="5" s="1"/>
  <c r="CZ504" i="5"/>
  <c r="DC504" i="5"/>
  <c r="CY505" i="5"/>
  <c r="CZ505" i="5"/>
  <c r="DA505" i="5"/>
  <c r="DC505" i="5"/>
  <c r="CY506" i="5"/>
  <c r="DA506" i="5" s="1"/>
  <c r="DG506" i="5" s="1"/>
  <c r="CZ506" i="5"/>
  <c r="DC506" i="5"/>
  <c r="CY507" i="5"/>
  <c r="CZ507" i="5"/>
  <c r="DA507" i="5"/>
  <c r="DB507" i="5" s="1"/>
  <c r="DC507" i="5"/>
  <c r="DG507" i="5" s="1"/>
  <c r="CY508" i="5"/>
  <c r="DA508" i="5" s="1"/>
  <c r="CZ508" i="5"/>
  <c r="DB508" i="5"/>
  <c r="DC508" i="5"/>
  <c r="DE508" i="5"/>
  <c r="DF508" i="5"/>
  <c r="DH508" i="5" s="1"/>
  <c r="DG508" i="5"/>
  <c r="CY509" i="5"/>
  <c r="CZ509" i="5"/>
  <c r="DA509" i="5"/>
  <c r="DB509" i="5" s="1"/>
  <c r="DC509" i="5"/>
  <c r="CY510" i="5"/>
  <c r="CZ510" i="5"/>
  <c r="DA510" i="5"/>
  <c r="DB510" i="5"/>
  <c r="DC510" i="5"/>
  <c r="DE510" i="5"/>
  <c r="DF510" i="5"/>
  <c r="CY511" i="5"/>
  <c r="DA511" i="5" s="1"/>
  <c r="CZ511" i="5"/>
  <c r="DC511" i="5"/>
  <c r="CY512" i="5"/>
  <c r="DA512" i="5" s="1"/>
  <c r="DG512" i="5" s="1"/>
  <c r="CZ512" i="5"/>
  <c r="DC512" i="5"/>
  <c r="CY513" i="5"/>
  <c r="CZ513" i="5"/>
  <c r="DA513" i="5"/>
  <c r="DC513" i="5"/>
  <c r="CY514" i="5"/>
  <c r="CZ514" i="5"/>
  <c r="DA514" i="5"/>
  <c r="DB514" i="5"/>
  <c r="DF514" i="5" s="1"/>
  <c r="DC514" i="5"/>
  <c r="DE514" i="5"/>
  <c r="CY515" i="5"/>
  <c r="DA515" i="5" s="1"/>
  <c r="CZ515" i="5"/>
  <c r="DC515" i="5"/>
  <c r="CY516" i="5"/>
  <c r="CZ516" i="5"/>
  <c r="DA516" i="5"/>
  <c r="DB516" i="5"/>
  <c r="DC516" i="5"/>
  <c r="DE516" i="5" s="1"/>
  <c r="DF516" i="5"/>
  <c r="CY517" i="5"/>
  <c r="CZ517" i="5"/>
  <c r="DA517" i="5"/>
  <c r="DB517" i="5"/>
  <c r="DC517" i="5"/>
  <c r="CY518" i="5"/>
  <c r="CZ518" i="5"/>
  <c r="DA518" i="5"/>
  <c r="DC518" i="5"/>
  <c r="CY519" i="5"/>
  <c r="CZ519" i="5"/>
  <c r="DA519" i="5"/>
  <c r="DB519" i="5"/>
  <c r="DC519" i="5"/>
  <c r="DE519" i="5"/>
  <c r="DF519" i="5"/>
  <c r="DG519" i="5"/>
  <c r="DH519" i="5"/>
  <c r="CY520" i="5"/>
  <c r="DA520" i="5" s="1"/>
  <c r="CZ520" i="5"/>
  <c r="DC520" i="5"/>
  <c r="DG520" i="5"/>
  <c r="CY521" i="5"/>
  <c r="CZ521" i="5"/>
  <c r="DA521" i="5"/>
  <c r="DB521" i="5"/>
  <c r="DC521" i="5"/>
  <c r="CY522" i="5"/>
  <c r="CZ522" i="5"/>
  <c r="DA522" i="5"/>
  <c r="DC522" i="5"/>
  <c r="CY523" i="5"/>
  <c r="DA523" i="5" s="1"/>
  <c r="DB523" i="5" s="1"/>
  <c r="CZ523" i="5"/>
  <c r="DC523" i="5"/>
  <c r="DE523" i="5"/>
  <c r="DF523" i="5"/>
  <c r="DG523" i="5"/>
  <c r="DH523" i="5"/>
  <c r="CY524" i="5"/>
  <c r="DA524" i="5" s="1"/>
  <c r="CZ524" i="5"/>
  <c r="DC524" i="5"/>
  <c r="CY525" i="5"/>
  <c r="CZ525" i="5"/>
  <c r="DA525" i="5"/>
  <c r="DB525" i="5"/>
  <c r="DC525" i="5"/>
  <c r="CY526" i="5"/>
  <c r="CZ526" i="5"/>
  <c r="DA526" i="5"/>
  <c r="DB526" i="5" s="1"/>
  <c r="DC526" i="5"/>
  <c r="CY527" i="5"/>
  <c r="CZ527" i="5"/>
  <c r="DA527" i="5"/>
  <c r="DB527" i="5"/>
  <c r="DC527" i="5"/>
  <c r="DE527" i="5"/>
  <c r="DF527" i="5"/>
  <c r="CY528" i="5"/>
  <c r="DA528" i="5" s="1"/>
  <c r="CZ528" i="5"/>
  <c r="DC528" i="5"/>
  <c r="DG528" i="5"/>
  <c r="CY529" i="5"/>
  <c r="CZ529" i="5"/>
  <c r="DA529" i="5"/>
  <c r="DB529" i="5" s="1"/>
  <c r="DE529" i="5" s="1"/>
  <c r="DC529" i="5"/>
  <c r="DG529" i="5"/>
  <c r="CY530" i="5"/>
  <c r="CZ530" i="5"/>
  <c r="DA530" i="5"/>
  <c r="DB530" i="5"/>
  <c r="DC530" i="5"/>
  <c r="DE530" i="5"/>
  <c r="DF530" i="5"/>
  <c r="DG530" i="5"/>
  <c r="CY531" i="5"/>
  <c r="DA531" i="5" s="1"/>
  <c r="DB531" i="5" s="1"/>
  <c r="CZ531" i="5"/>
  <c r="DC531" i="5"/>
  <c r="DG531" i="5"/>
  <c r="CY532" i="5"/>
  <c r="DA532" i="5" s="1"/>
  <c r="CZ532" i="5"/>
  <c r="DC532" i="5"/>
  <c r="CY533" i="5"/>
  <c r="CZ533" i="5"/>
  <c r="DA533" i="5"/>
  <c r="DC533" i="5"/>
  <c r="CY534" i="5"/>
  <c r="CZ534" i="5"/>
  <c r="DA534" i="5"/>
  <c r="DC534" i="5"/>
  <c r="CY535" i="5"/>
  <c r="CZ535" i="5"/>
  <c r="DA535" i="5"/>
  <c r="DB535" i="5" s="1"/>
  <c r="DF535" i="5" s="1"/>
  <c r="DC535" i="5"/>
  <c r="CY536" i="5"/>
  <c r="DA536" i="5" s="1"/>
  <c r="DG536" i="5" s="1"/>
  <c r="CZ536" i="5"/>
  <c r="DC536" i="5"/>
  <c r="CY537" i="5"/>
  <c r="DA537" i="5" s="1"/>
  <c r="CZ537" i="5"/>
  <c r="DC537" i="5"/>
  <c r="CY538" i="5"/>
  <c r="CZ538" i="5"/>
  <c r="DA538" i="5"/>
  <c r="DB538" i="5" s="1"/>
  <c r="DC538" i="5"/>
  <c r="DG538" i="5"/>
  <c r="CY539" i="5"/>
  <c r="CZ539" i="5"/>
  <c r="DA539" i="5"/>
  <c r="DB539" i="5" s="1"/>
  <c r="DC539" i="5"/>
  <c r="DE539" i="5"/>
  <c r="DF539" i="5"/>
  <c r="DH539" i="5" s="1"/>
  <c r="DG539" i="5"/>
  <c r="CY540" i="5"/>
  <c r="CZ540" i="5"/>
  <c r="DA540" i="5"/>
  <c r="DC540" i="5"/>
  <c r="CY541" i="5"/>
  <c r="DA541" i="5" s="1"/>
  <c r="CZ541" i="5"/>
  <c r="DC541" i="5"/>
  <c r="CY542" i="5"/>
  <c r="CZ542" i="5"/>
  <c r="DA542" i="5"/>
  <c r="DB542" i="5"/>
  <c r="DC542" i="5"/>
  <c r="DE542" i="5"/>
  <c r="DF542" i="5"/>
  <c r="DG542" i="5"/>
  <c r="DH542" i="5"/>
  <c r="CY543" i="5"/>
  <c r="CZ543" i="5"/>
  <c r="DA543" i="5"/>
  <c r="DB543" i="5"/>
  <c r="DC543" i="5"/>
  <c r="CY544" i="5"/>
  <c r="DA544" i="5" s="1"/>
  <c r="CZ544" i="5"/>
  <c r="DC544" i="5"/>
  <c r="DG544" i="5"/>
  <c r="CY545" i="5"/>
  <c r="DA545" i="5" s="1"/>
  <c r="CZ545" i="5"/>
  <c r="DC545" i="5"/>
  <c r="CY546" i="5"/>
  <c r="CZ546" i="5"/>
  <c r="DA546" i="5"/>
  <c r="DB546" i="5"/>
  <c r="DC546" i="5"/>
  <c r="CY547" i="5"/>
  <c r="DA547" i="5" s="1"/>
  <c r="DB547" i="5" s="1"/>
  <c r="CZ547" i="5"/>
  <c r="DC547" i="5"/>
  <c r="DG547" i="5" s="1"/>
  <c r="DE547" i="5"/>
  <c r="DF547" i="5"/>
  <c r="DH547" i="5"/>
  <c r="CY548" i="5"/>
  <c r="DA548" i="5" s="1"/>
  <c r="CZ548" i="5"/>
  <c r="DC548" i="5"/>
  <c r="CY549" i="5"/>
  <c r="CZ549" i="5"/>
  <c r="DA549" i="5"/>
  <c r="DB549" i="5"/>
  <c r="DC549" i="5"/>
  <c r="CY550" i="5"/>
  <c r="CZ550" i="5"/>
  <c r="DA550" i="5"/>
  <c r="DB550" i="5"/>
  <c r="DC550" i="5"/>
  <c r="DE550" i="5"/>
  <c r="DF550" i="5"/>
  <c r="DH550" i="5" s="1"/>
  <c r="DG550" i="5"/>
  <c r="CY551" i="5"/>
  <c r="CZ551" i="5"/>
  <c r="DA551" i="5"/>
  <c r="DB551" i="5"/>
  <c r="DC551" i="5"/>
  <c r="DE551" i="5"/>
  <c r="CY552" i="5"/>
  <c r="DA552" i="5" s="1"/>
  <c r="CZ552" i="5"/>
  <c r="DC552" i="5"/>
  <c r="DG552" i="5"/>
  <c r="CY553" i="5"/>
  <c r="DA553" i="5" s="1"/>
  <c r="CZ553" i="5"/>
  <c r="DC553" i="5"/>
  <c r="CY554" i="5"/>
  <c r="DA554" i="5" s="1"/>
  <c r="CZ554" i="5"/>
  <c r="DC554" i="5"/>
  <c r="CY555" i="5"/>
  <c r="DA555" i="5" s="1"/>
  <c r="CZ555" i="5"/>
  <c r="DC555" i="5"/>
  <c r="CY556" i="5"/>
  <c r="CZ556" i="5"/>
  <c r="DA556" i="5"/>
  <c r="DB556" i="5" s="1"/>
  <c r="DC556" i="5"/>
  <c r="DG556" i="5" s="1"/>
  <c r="DH556" i="5" s="1"/>
  <c r="DE556" i="5"/>
  <c r="DF556" i="5"/>
  <c r="CY557" i="5"/>
  <c r="DA557" i="5" s="1"/>
  <c r="CZ557" i="5"/>
  <c r="DC557" i="5"/>
  <c r="CY558" i="5"/>
  <c r="DA558" i="5" s="1"/>
  <c r="CZ558" i="5"/>
  <c r="DC558" i="5"/>
  <c r="CY559" i="5"/>
  <c r="CZ559" i="5"/>
  <c r="DA559" i="5"/>
  <c r="DB559" i="5"/>
  <c r="DC559" i="5"/>
  <c r="DG559" i="5" s="1"/>
  <c r="DE559" i="5"/>
  <c r="DF559" i="5"/>
  <c r="CY560" i="5"/>
  <c r="CZ560" i="5"/>
  <c r="DA560" i="5"/>
  <c r="DB560" i="5" s="1"/>
  <c r="DC560" i="5"/>
  <c r="DF560" i="5"/>
  <c r="CY561" i="5"/>
  <c r="DA561" i="5" s="1"/>
  <c r="CZ561" i="5"/>
  <c r="DC561" i="5"/>
  <c r="CY562" i="5"/>
  <c r="CZ562" i="5"/>
  <c r="DA562" i="5"/>
  <c r="DB562" i="5"/>
  <c r="DC562" i="5"/>
  <c r="DE562" i="5"/>
  <c r="DF562" i="5"/>
  <c r="DH562" i="5" s="1"/>
  <c r="DG562" i="5"/>
  <c r="CY563" i="5"/>
  <c r="CZ563" i="5"/>
  <c r="DA563" i="5"/>
  <c r="DB563" i="5" s="1"/>
  <c r="DF563" i="5" s="1"/>
  <c r="DH563" i="5" s="1"/>
  <c r="DC563" i="5"/>
  <c r="DG563" i="5"/>
  <c r="CY564" i="5"/>
  <c r="CZ564" i="5"/>
  <c r="DA564" i="5"/>
  <c r="DB564" i="5" s="1"/>
  <c r="DC564" i="5"/>
  <c r="DG564" i="5" s="1"/>
  <c r="CY565" i="5"/>
  <c r="CZ565" i="5"/>
  <c r="DA565" i="5"/>
  <c r="DB565" i="5"/>
  <c r="DC565" i="5"/>
  <c r="DE565" i="5"/>
  <c r="DF565" i="5"/>
  <c r="DG565" i="5"/>
  <c r="CY566" i="5"/>
  <c r="CZ566" i="5"/>
  <c r="DA566" i="5"/>
  <c r="DC566" i="5"/>
  <c r="CY567" i="5"/>
  <c r="CZ567" i="5"/>
  <c r="DA567" i="5"/>
  <c r="DB567" i="5" s="1"/>
  <c r="DC567" i="5"/>
  <c r="CY568" i="5"/>
  <c r="CZ568" i="5"/>
  <c r="DA568" i="5"/>
  <c r="DB568" i="5"/>
  <c r="DC568" i="5"/>
  <c r="DE568" i="5"/>
  <c r="DF568" i="5"/>
  <c r="DG568" i="5"/>
  <c r="DH568" i="5"/>
  <c r="CY569" i="5"/>
  <c r="DA569" i="5" s="1"/>
  <c r="CZ569" i="5"/>
  <c r="DC569" i="5"/>
  <c r="DG569" i="5"/>
  <c r="CY570" i="5"/>
  <c r="CZ570" i="5"/>
  <c r="DA570" i="5"/>
  <c r="DB570" i="5"/>
  <c r="DC570" i="5"/>
  <c r="CY571" i="5"/>
  <c r="CZ571" i="5"/>
  <c r="DA571" i="5"/>
  <c r="DB571" i="5"/>
  <c r="DC571" i="5"/>
  <c r="DE571" i="5"/>
  <c r="DF571" i="5"/>
  <c r="DG571" i="5"/>
  <c r="CY572" i="5"/>
  <c r="CZ572" i="5"/>
  <c r="DA572" i="5"/>
  <c r="DB572" i="5" s="1"/>
  <c r="DC572" i="5"/>
  <c r="DG572" i="5" s="1"/>
  <c r="DE572" i="5"/>
  <c r="DF572" i="5"/>
  <c r="DH572" i="5" s="1"/>
  <c r="CY573" i="5"/>
  <c r="CZ573" i="5"/>
  <c r="DA573" i="5"/>
  <c r="DC573" i="5"/>
  <c r="CY574" i="5"/>
  <c r="CZ574" i="5"/>
  <c r="DA574" i="5"/>
  <c r="DB574" i="5"/>
  <c r="DC574" i="5"/>
  <c r="CY575" i="5"/>
  <c r="CZ575" i="5"/>
  <c r="DA575" i="5"/>
  <c r="DB575" i="5"/>
  <c r="DC575" i="5"/>
  <c r="DE575" i="5"/>
  <c r="DF575" i="5"/>
  <c r="DG575" i="5"/>
  <c r="CY576" i="5"/>
  <c r="CZ576" i="5"/>
  <c r="DA576" i="5"/>
  <c r="DE576" i="5" s="1"/>
  <c r="DB576" i="5"/>
  <c r="DC576" i="5"/>
  <c r="DF576" i="5"/>
  <c r="CY577" i="5"/>
  <c r="DA577" i="5" s="1"/>
  <c r="CZ577" i="5"/>
  <c r="DC577" i="5"/>
  <c r="DG577" i="5"/>
  <c r="CY578" i="5"/>
  <c r="CZ578" i="5"/>
  <c r="DA578" i="5"/>
  <c r="DB578" i="5" s="1"/>
  <c r="DC578" i="5"/>
  <c r="CY579" i="5"/>
  <c r="CZ579" i="5"/>
  <c r="DA579" i="5"/>
  <c r="DB579" i="5" s="1"/>
  <c r="DC579" i="5"/>
  <c r="CY580" i="5"/>
  <c r="CZ580" i="5"/>
  <c r="DA580" i="5"/>
  <c r="DB580" i="5" s="1"/>
  <c r="DC580" i="5"/>
  <c r="DE580" i="5" s="1"/>
  <c r="DF580" i="5"/>
  <c r="DG580" i="5"/>
  <c r="DH580" i="5"/>
  <c r="CY581" i="5"/>
  <c r="DA581" i="5" s="1"/>
  <c r="CZ581" i="5"/>
  <c r="DC581" i="5"/>
  <c r="CY582" i="5"/>
  <c r="CZ582" i="5"/>
  <c r="DA582" i="5"/>
  <c r="DB582" i="5"/>
  <c r="DC582" i="5"/>
  <c r="CY583" i="5"/>
  <c r="CZ583" i="5"/>
  <c r="DA583" i="5"/>
  <c r="DB583" i="5"/>
  <c r="DC583" i="5"/>
  <c r="DE583" i="5"/>
  <c r="DF583" i="5"/>
  <c r="DG583" i="5"/>
  <c r="DH583" i="5"/>
  <c r="CY584" i="5"/>
  <c r="CZ584" i="5"/>
  <c r="DA584" i="5"/>
  <c r="DB584" i="5"/>
  <c r="DC584" i="5"/>
  <c r="CY585" i="5"/>
  <c r="DA585" i="5" s="1"/>
  <c r="CZ585" i="5"/>
  <c r="DC585" i="5"/>
  <c r="DG585" i="5"/>
  <c r="CY586" i="5"/>
  <c r="DA586" i="5" s="1"/>
  <c r="CZ586" i="5"/>
  <c r="DC586" i="5"/>
  <c r="CY587" i="5"/>
  <c r="CZ587" i="5"/>
  <c r="DA587" i="5"/>
  <c r="DB587" i="5"/>
  <c r="DC587" i="5"/>
  <c r="DE587" i="5"/>
  <c r="DG587" i="5"/>
  <c r="CY588" i="5"/>
  <c r="CZ588" i="5"/>
  <c r="DA588" i="5"/>
  <c r="DB588" i="5" s="1"/>
  <c r="DC588" i="5"/>
  <c r="DE588" i="5"/>
  <c r="DF588" i="5"/>
  <c r="DH588" i="5" s="1"/>
  <c r="DG588" i="5"/>
  <c r="CY589" i="5"/>
  <c r="DA589" i="5" s="1"/>
  <c r="CZ589" i="5"/>
  <c r="DC589" i="5"/>
  <c r="CY590" i="5"/>
  <c r="CZ590" i="5"/>
  <c r="DA590" i="5"/>
  <c r="DB590" i="5" s="1"/>
  <c r="DC590" i="5"/>
  <c r="CY591" i="5"/>
  <c r="CZ591" i="5"/>
  <c r="DA591" i="5"/>
  <c r="DB591" i="5"/>
  <c r="DC591" i="5"/>
  <c r="DG591" i="5"/>
  <c r="CY592" i="5"/>
  <c r="CZ592" i="5"/>
  <c r="DA592" i="5"/>
  <c r="DC592" i="5"/>
  <c r="CY593" i="5"/>
  <c r="DA593" i="5" s="1"/>
  <c r="CZ593" i="5"/>
  <c r="DC593" i="5"/>
  <c r="DG593" i="5"/>
  <c r="CY594" i="5"/>
  <c r="CZ594" i="5"/>
  <c r="DA594" i="5"/>
  <c r="DB594" i="5"/>
  <c r="DC594" i="5"/>
  <c r="DG594" i="5"/>
  <c r="CY595" i="5"/>
  <c r="DA595" i="5" s="1"/>
  <c r="CZ595" i="5"/>
  <c r="DC595" i="5"/>
  <c r="CY596" i="5"/>
  <c r="DA596" i="5" s="1"/>
  <c r="DB596" i="5" s="1"/>
  <c r="CZ596" i="5"/>
  <c r="DC596" i="5"/>
  <c r="DE596" i="5"/>
  <c r="DF596" i="5"/>
  <c r="DG596" i="5"/>
  <c r="DH596" i="5"/>
  <c r="CY597" i="5"/>
  <c r="CZ597" i="5"/>
  <c r="DA597" i="5"/>
  <c r="DG597" i="5" s="1"/>
  <c r="DB597" i="5"/>
  <c r="DC597" i="5"/>
  <c r="CY598" i="5"/>
  <c r="CZ598" i="5"/>
  <c r="DA598" i="5"/>
  <c r="DB598" i="5"/>
  <c r="DC598" i="5"/>
  <c r="CY599" i="5"/>
  <c r="CZ599" i="5"/>
  <c r="DA599" i="5"/>
  <c r="DB599" i="5"/>
  <c r="DC599" i="5"/>
  <c r="DE599" i="5"/>
  <c r="DF599" i="5"/>
  <c r="DG599" i="5"/>
  <c r="DH599" i="5" s="1"/>
  <c r="CY600" i="5"/>
  <c r="DA600" i="5" s="1"/>
  <c r="CZ600" i="5"/>
  <c r="DB600" i="5"/>
  <c r="DC600" i="5"/>
  <c r="CY601" i="5"/>
  <c r="DA601" i="5" s="1"/>
  <c r="DG601" i="5" s="1"/>
  <c r="CZ601" i="5"/>
  <c r="DC601" i="5"/>
  <c r="CY602" i="5"/>
  <c r="DA602" i="5" s="1"/>
  <c r="DG602" i="5" s="1"/>
  <c r="CZ602" i="5"/>
  <c r="DC602" i="5"/>
  <c r="CY603" i="5"/>
  <c r="CZ603" i="5"/>
  <c r="DA603" i="5"/>
  <c r="DC603" i="5"/>
  <c r="CY604" i="5"/>
  <c r="DA604" i="5" s="1"/>
  <c r="DB604" i="5" s="1"/>
  <c r="CZ604" i="5"/>
  <c r="DC604" i="5"/>
  <c r="DG604" i="5" s="1"/>
  <c r="DF604" i="5"/>
  <c r="CY605" i="5"/>
  <c r="CZ605" i="5"/>
  <c r="DA605" i="5"/>
  <c r="DB605" i="5"/>
  <c r="DC605" i="5"/>
  <c r="DE605" i="5"/>
  <c r="DF605" i="5"/>
  <c r="DG605" i="5"/>
  <c r="DH605" i="5"/>
  <c r="CY606" i="5"/>
  <c r="DA606" i="5" s="1"/>
  <c r="CZ606" i="5"/>
  <c r="DC606" i="5"/>
  <c r="CY607" i="5"/>
  <c r="CZ607" i="5"/>
  <c r="DA607" i="5"/>
  <c r="DB607" i="5" s="1"/>
  <c r="DC607" i="5"/>
  <c r="DG607" i="5" s="1"/>
  <c r="DH607" i="5" s="1"/>
  <c r="DE607" i="5"/>
  <c r="DF607" i="5"/>
  <c r="CY608" i="5"/>
  <c r="DA608" i="5" s="1"/>
  <c r="CZ608" i="5"/>
  <c r="DC608" i="5"/>
  <c r="CY609" i="5"/>
  <c r="DA609" i="5" s="1"/>
  <c r="DG609" i="5" s="1"/>
  <c r="CZ609" i="5"/>
  <c r="DC609" i="5"/>
  <c r="CY610" i="5"/>
  <c r="CZ610" i="5"/>
  <c r="DA610" i="5"/>
  <c r="DC610" i="5"/>
  <c r="CY611" i="5"/>
  <c r="DA611" i="5" s="1"/>
  <c r="CZ611" i="5"/>
  <c r="DC611" i="5"/>
  <c r="CY612" i="5"/>
  <c r="DA612" i="5" s="1"/>
  <c r="DB612" i="5" s="1"/>
  <c r="CZ612" i="5"/>
  <c r="DC612" i="5"/>
  <c r="DE612" i="5" s="1"/>
  <c r="DF612" i="5"/>
  <c r="DG612" i="5"/>
  <c r="CY613" i="5"/>
  <c r="CZ613" i="5"/>
  <c r="DA613" i="5"/>
  <c r="DB613" i="5" s="1"/>
  <c r="DC613" i="5"/>
  <c r="DE613" i="5"/>
  <c r="CY614" i="5"/>
  <c r="DA614" i="5" s="1"/>
  <c r="CZ614" i="5"/>
  <c r="DC614" i="5"/>
  <c r="CY615" i="5"/>
  <c r="CZ615" i="5"/>
  <c r="DA615" i="5"/>
  <c r="DB615" i="5"/>
  <c r="DC615" i="5"/>
  <c r="DE615" i="5"/>
  <c r="DF615" i="5"/>
  <c r="DG615" i="5"/>
  <c r="DH615" i="5" s="1"/>
  <c r="CY616" i="5"/>
  <c r="CZ616" i="5"/>
  <c r="DA616" i="5"/>
  <c r="DB616" i="5"/>
  <c r="DC616" i="5"/>
  <c r="CY617" i="5"/>
  <c r="DA617" i="5" s="1"/>
  <c r="CZ617" i="5"/>
  <c r="DC617" i="5"/>
  <c r="CY618" i="5"/>
  <c r="CZ618" i="5"/>
  <c r="DA618" i="5"/>
  <c r="DB618" i="5"/>
  <c r="DC618" i="5"/>
  <c r="DE618" i="5"/>
  <c r="DF618" i="5"/>
  <c r="DG618" i="5"/>
  <c r="DH618" i="5"/>
  <c r="CY619" i="5"/>
  <c r="CZ619" i="5"/>
  <c r="DA619" i="5"/>
  <c r="DB619" i="5"/>
  <c r="DC619" i="5"/>
  <c r="DG619" i="5"/>
  <c r="CY620" i="5"/>
  <c r="DA620" i="5" s="1"/>
  <c r="CZ620" i="5"/>
  <c r="DC620" i="5"/>
  <c r="CY621" i="5"/>
  <c r="CZ621" i="5"/>
  <c r="DA621" i="5"/>
  <c r="DB621" i="5"/>
  <c r="DC621" i="5"/>
  <c r="DE621" i="5"/>
  <c r="DF621" i="5"/>
  <c r="DH621" i="5" s="1"/>
  <c r="DG621" i="5"/>
  <c r="CY622" i="5"/>
  <c r="DA622" i="5" s="1"/>
  <c r="CZ622" i="5"/>
  <c r="DC622" i="5"/>
  <c r="CY623" i="5"/>
  <c r="CZ623" i="5"/>
  <c r="DA623" i="5"/>
  <c r="DB623" i="5"/>
  <c r="DC623" i="5"/>
  <c r="DE623" i="5"/>
  <c r="DF623" i="5"/>
  <c r="CY624" i="5"/>
  <c r="CZ624" i="5"/>
  <c r="DA624" i="5"/>
  <c r="DB624" i="5"/>
  <c r="DC624" i="5"/>
  <c r="DE624" i="5"/>
  <c r="DF624" i="5"/>
  <c r="DG624" i="5"/>
  <c r="DH624" i="5"/>
  <c r="CY625" i="5"/>
  <c r="DA625" i="5" s="1"/>
  <c r="CZ625" i="5"/>
  <c r="DC625" i="5"/>
  <c r="CY626" i="5"/>
  <c r="DA626" i="5" s="1"/>
  <c r="DB626" i="5" s="1"/>
  <c r="CZ626" i="5"/>
  <c r="DC626" i="5"/>
  <c r="CY627" i="5"/>
  <c r="CZ627" i="5"/>
  <c r="DA627" i="5"/>
  <c r="DB627" i="5"/>
  <c r="DC627" i="5"/>
  <c r="DE627" i="5"/>
  <c r="DF627" i="5"/>
  <c r="DG627" i="5"/>
  <c r="CY628" i="5"/>
  <c r="DA628" i="5" s="1"/>
  <c r="CZ628" i="5"/>
  <c r="DC628" i="5"/>
  <c r="DG628" i="5"/>
  <c r="CY629" i="5"/>
  <c r="DA629" i="5" s="1"/>
  <c r="CZ629" i="5"/>
  <c r="DB629" i="5"/>
  <c r="DC629" i="5"/>
  <c r="DG629" i="5" s="1"/>
  <c r="CY630" i="5"/>
  <c r="CZ630" i="5"/>
  <c r="DA630" i="5"/>
  <c r="DB630" i="5"/>
  <c r="DC630" i="5"/>
  <c r="CY631" i="5"/>
  <c r="CZ631" i="5"/>
  <c r="DA631" i="5"/>
  <c r="DG631" i="5" s="1"/>
  <c r="DC631" i="5"/>
  <c r="CY632" i="5"/>
  <c r="DA632" i="5" s="1"/>
  <c r="DG632" i="5" s="1"/>
  <c r="CZ632" i="5"/>
  <c r="DC632" i="5"/>
  <c r="CY633" i="5"/>
  <c r="DA633" i="5" s="1"/>
  <c r="CZ633" i="5"/>
  <c r="DC633" i="5"/>
  <c r="CY634" i="5"/>
  <c r="CZ634" i="5"/>
  <c r="DA634" i="5"/>
  <c r="DB634" i="5"/>
  <c r="DC634" i="5"/>
  <c r="DG634" i="5"/>
  <c r="CY635" i="5"/>
  <c r="DA635" i="5" s="1"/>
  <c r="DB635" i="5" s="1"/>
  <c r="CZ635" i="5"/>
  <c r="DC635" i="5"/>
  <c r="DE635" i="5"/>
  <c r="DF635" i="5"/>
  <c r="DG635" i="5"/>
  <c r="CY636" i="5"/>
  <c r="DA636" i="5" s="1"/>
  <c r="CZ636" i="5"/>
  <c r="DC636" i="5"/>
  <c r="CY637" i="5"/>
  <c r="CZ637" i="5"/>
  <c r="DA637" i="5"/>
  <c r="DB637" i="5"/>
  <c r="DC637" i="5"/>
  <c r="DE637" i="5"/>
  <c r="DF637" i="5"/>
  <c r="DH637" i="5" s="1"/>
  <c r="DG637" i="5"/>
  <c r="CY638" i="5"/>
  <c r="DA638" i="5" s="1"/>
  <c r="CZ638" i="5"/>
  <c r="DC638" i="5"/>
  <c r="CY639" i="5"/>
  <c r="CZ639" i="5"/>
  <c r="DA639" i="5"/>
  <c r="DB639" i="5" s="1"/>
  <c r="DE639" i="5" s="1"/>
  <c r="DC639" i="5"/>
  <c r="CY640" i="5"/>
  <c r="CZ640" i="5"/>
  <c r="DA640" i="5"/>
  <c r="DB640" i="5"/>
  <c r="DC640" i="5"/>
  <c r="DE640" i="5" s="1"/>
  <c r="DF640" i="5"/>
  <c r="DG640" i="5"/>
  <c r="DH640" i="5"/>
  <c r="CY641" i="5"/>
  <c r="DA641" i="5" s="1"/>
  <c r="CZ641" i="5"/>
  <c r="DC641" i="5"/>
  <c r="DG641" i="5"/>
  <c r="CY642" i="5"/>
  <c r="CZ642" i="5"/>
  <c r="DA642" i="5"/>
  <c r="DC642" i="5"/>
  <c r="CY643" i="5"/>
  <c r="CZ643" i="5"/>
  <c r="DA643" i="5"/>
  <c r="DB643" i="5"/>
  <c r="DC643" i="5"/>
  <c r="DE643" i="5"/>
  <c r="DF643" i="5"/>
  <c r="DH643" i="5" s="1"/>
  <c r="DG643" i="5"/>
  <c r="CY644" i="5"/>
  <c r="CZ644" i="5"/>
  <c r="DA644" i="5"/>
  <c r="DB644" i="5" s="1"/>
  <c r="DC644" i="5"/>
  <c r="DG644" i="5" s="1"/>
  <c r="DE644" i="5"/>
  <c r="DF644" i="5"/>
  <c r="CY645" i="5"/>
  <c r="DA645" i="5" s="1"/>
  <c r="CZ645" i="5"/>
  <c r="DC645" i="5"/>
  <c r="CY646" i="5"/>
  <c r="CZ646" i="5"/>
  <c r="DA646" i="5"/>
  <c r="DB646" i="5"/>
  <c r="DC646" i="5"/>
  <c r="CY647" i="5"/>
  <c r="CZ647" i="5"/>
  <c r="DA647" i="5"/>
  <c r="DB647" i="5"/>
  <c r="DE647" i="5" s="1"/>
  <c r="DC647" i="5"/>
  <c r="DG647" i="5"/>
  <c r="CY648" i="5"/>
  <c r="CZ648" i="5"/>
  <c r="DA648" i="5"/>
  <c r="DG648" i="5" s="1"/>
  <c r="DB648" i="5"/>
  <c r="DC648" i="5"/>
  <c r="DE648" i="5"/>
  <c r="DF648" i="5"/>
  <c r="DH648" i="5" s="1"/>
  <c r="CY649" i="5"/>
  <c r="DA649" i="5" s="1"/>
  <c r="CZ649" i="5"/>
  <c r="DC649" i="5"/>
  <c r="DG649" i="5"/>
  <c r="CY650" i="5"/>
  <c r="DA650" i="5" s="1"/>
  <c r="CZ650" i="5"/>
  <c r="DC650" i="5"/>
  <c r="CY651" i="5"/>
  <c r="CZ651" i="5"/>
  <c r="DA651" i="5"/>
  <c r="DB651" i="5"/>
  <c r="DC651" i="5"/>
  <c r="DG651" i="5"/>
  <c r="CY652" i="5"/>
  <c r="CZ652" i="5"/>
  <c r="DA652" i="5"/>
  <c r="DB652" i="5" s="1"/>
  <c r="DC652" i="5"/>
  <c r="DE652" i="5"/>
  <c r="DF652" i="5"/>
  <c r="DG652" i="5"/>
  <c r="DH652" i="5"/>
  <c r="CY653" i="5"/>
  <c r="DA653" i="5" s="1"/>
  <c r="CZ653" i="5"/>
  <c r="DC653" i="5"/>
  <c r="CY654" i="5"/>
  <c r="CZ654" i="5"/>
  <c r="DA654" i="5"/>
  <c r="DB654" i="5"/>
  <c r="DC654" i="5"/>
  <c r="CY655" i="5"/>
  <c r="CZ655" i="5"/>
  <c r="DA655" i="5"/>
  <c r="DB655" i="5"/>
  <c r="DC655" i="5"/>
  <c r="DE655" i="5"/>
  <c r="DF655" i="5"/>
  <c r="DG655" i="5"/>
  <c r="DH655" i="5"/>
  <c r="CY656" i="5"/>
  <c r="DA656" i="5" s="1"/>
  <c r="CZ656" i="5"/>
  <c r="DC656" i="5"/>
  <c r="CY657" i="5"/>
  <c r="DA657" i="5" s="1"/>
  <c r="CZ657" i="5"/>
  <c r="DC657" i="5"/>
  <c r="DG657" i="5"/>
  <c r="CY658" i="5"/>
  <c r="DA658" i="5" s="1"/>
  <c r="CZ658" i="5"/>
  <c r="DC658" i="5"/>
  <c r="CY659" i="5"/>
  <c r="CZ659" i="5"/>
  <c r="DA659" i="5"/>
  <c r="DB659" i="5"/>
  <c r="DC659" i="5"/>
  <c r="DE659" i="5"/>
  <c r="DG659" i="5"/>
  <c r="CY660" i="5"/>
  <c r="CZ660" i="5"/>
  <c r="DA660" i="5"/>
  <c r="DB660" i="5" s="1"/>
  <c r="DC660" i="5"/>
  <c r="DE660" i="5"/>
  <c r="DF660" i="5"/>
  <c r="DH660" i="5" s="1"/>
  <c r="DG660" i="5"/>
  <c r="CY661" i="5"/>
  <c r="DA661" i="5" s="1"/>
  <c r="CZ661" i="5"/>
  <c r="DC661" i="5"/>
  <c r="CY662" i="5"/>
  <c r="CZ662" i="5"/>
  <c r="DA662" i="5"/>
  <c r="DB662" i="5"/>
  <c r="DC662" i="5"/>
  <c r="DG662" i="5"/>
  <c r="CY663" i="5"/>
  <c r="CZ663" i="5"/>
  <c r="DA663" i="5"/>
  <c r="DG663" i="5" s="1"/>
  <c r="DB663" i="5"/>
  <c r="DC663" i="5"/>
  <c r="DE663" i="5"/>
  <c r="DF663" i="5"/>
  <c r="DH663" i="5" s="1"/>
  <c r="CY664" i="5"/>
  <c r="CZ664" i="5"/>
  <c r="DA664" i="5"/>
  <c r="DB664" i="5"/>
  <c r="DC664" i="5"/>
  <c r="DE664" i="5"/>
  <c r="DF664" i="5"/>
  <c r="DG664" i="5"/>
  <c r="DH664" i="5" s="1"/>
  <c r="CY665" i="5"/>
  <c r="DA665" i="5" s="1"/>
  <c r="CZ665" i="5"/>
  <c r="DB665" i="5"/>
  <c r="DC665" i="5"/>
  <c r="CY666" i="5"/>
  <c r="DA666" i="5" s="1"/>
  <c r="CZ666" i="5"/>
  <c r="DC666" i="5"/>
  <c r="CY667" i="5"/>
  <c r="CZ667" i="5"/>
  <c r="DA667" i="5"/>
  <c r="DB667" i="5"/>
  <c r="DE667" i="5" s="1"/>
  <c r="DC667" i="5"/>
  <c r="DG667" i="5" s="1"/>
  <c r="DF667" i="5"/>
  <c r="CY668" i="5"/>
  <c r="CZ668" i="5"/>
  <c r="DA668" i="5"/>
  <c r="DB668" i="5" s="1"/>
  <c r="DC668" i="5"/>
  <c r="DE668" i="5"/>
  <c r="DF668" i="5"/>
  <c r="DH668" i="5" s="1"/>
  <c r="DG668" i="5"/>
  <c r="CY669" i="5"/>
  <c r="DA669" i="5" s="1"/>
  <c r="CZ669" i="5"/>
  <c r="DC669" i="5"/>
  <c r="CY670" i="5"/>
  <c r="CZ670" i="5"/>
  <c r="DA670" i="5"/>
  <c r="DF670" i="5" s="1"/>
  <c r="DB670" i="5"/>
  <c r="DC670" i="5"/>
  <c r="CY671" i="5"/>
  <c r="CZ671" i="5"/>
  <c r="DA671" i="5"/>
  <c r="DE671" i="5" s="1"/>
  <c r="DB671" i="5"/>
  <c r="DC671" i="5"/>
  <c r="DG671" i="5"/>
  <c r="CY672" i="5"/>
  <c r="DA672" i="5" s="1"/>
  <c r="CZ672" i="5"/>
  <c r="DC672" i="5"/>
  <c r="CY673" i="5"/>
  <c r="DA673" i="5" s="1"/>
  <c r="CZ673" i="5"/>
  <c r="DB673" i="5"/>
  <c r="DC673" i="5"/>
  <c r="DE673" i="5"/>
  <c r="CY674" i="5"/>
  <c r="CZ674" i="5"/>
  <c r="DA674" i="5"/>
  <c r="DB674" i="5" s="1"/>
  <c r="DC674" i="5"/>
  <c r="CY675" i="5"/>
  <c r="CZ675" i="5"/>
  <c r="DA675" i="5"/>
  <c r="DB675" i="5"/>
  <c r="DE675" i="5" s="1"/>
  <c r="DC675" i="5"/>
  <c r="DF675" i="5"/>
  <c r="DG675" i="5"/>
  <c r="CY676" i="5"/>
  <c r="DA676" i="5" s="1"/>
  <c r="CZ676" i="5"/>
  <c r="DC676" i="5"/>
  <c r="CY677" i="5"/>
  <c r="DA677" i="5" s="1"/>
  <c r="CZ677" i="5"/>
  <c r="DC677" i="5"/>
  <c r="CY678" i="5"/>
  <c r="CZ678" i="5"/>
  <c r="DA678" i="5"/>
  <c r="DB678" i="5"/>
  <c r="DC678" i="5"/>
  <c r="CY679" i="5"/>
  <c r="CZ679" i="5"/>
  <c r="DA679" i="5"/>
  <c r="DB679" i="5"/>
  <c r="DC679" i="5"/>
  <c r="DE679" i="5"/>
  <c r="DF679" i="5"/>
  <c r="DG679" i="5"/>
  <c r="CY680" i="5"/>
  <c r="DA680" i="5" s="1"/>
  <c r="CZ680" i="5"/>
  <c r="DC680" i="5"/>
  <c r="CY681" i="5"/>
  <c r="DA681" i="5" s="1"/>
  <c r="CZ681" i="5"/>
  <c r="DC681" i="5"/>
  <c r="CY682" i="5"/>
  <c r="DA682" i="5" s="1"/>
  <c r="CZ682" i="5"/>
  <c r="DC682" i="5"/>
  <c r="CY683" i="5"/>
  <c r="CZ683" i="5"/>
  <c r="DA683" i="5"/>
  <c r="DB683" i="5"/>
  <c r="DE683" i="5" s="1"/>
  <c r="DC683" i="5"/>
  <c r="DG683" i="5"/>
  <c r="CY684" i="5"/>
  <c r="CZ684" i="5"/>
  <c r="DA684" i="5"/>
  <c r="DC684" i="5"/>
  <c r="DG684" i="5"/>
  <c r="CY685" i="5"/>
  <c r="DA685" i="5" s="1"/>
  <c r="CZ685" i="5"/>
  <c r="DC685" i="5"/>
  <c r="CY686" i="5"/>
  <c r="CZ686" i="5"/>
  <c r="DA686" i="5"/>
  <c r="DF686" i="5" s="1"/>
  <c r="DB686" i="5"/>
  <c r="DC686" i="5"/>
  <c r="CY687" i="5"/>
  <c r="CZ687" i="5"/>
  <c r="DA687" i="5"/>
  <c r="DB687" i="5" s="1"/>
  <c r="DC687" i="5"/>
  <c r="CY688" i="5"/>
  <c r="CZ688" i="5"/>
  <c r="DA688" i="5"/>
  <c r="DB688" i="5" s="1"/>
  <c r="DE688" i="5" s="1"/>
  <c r="DC688" i="5"/>
  <c r="DF688" i="5"/>
  <c r="DH688" i="5" s="1"/>
  <c r="DG688" i="5"/>
  <c r="CY689" i="5"/>
  <c r="DA689" i="5" s="1"/>
  <c r="CZ689" i="5"/>
  <c r="DC689" i="5"/>
  <c r="CY690" i="5"/>
  <c r="CZ690" i="5"/>
  <c r="DA690" i="5"/>
  <c r="DB690" i="5"/>
  <c r="DC690" i="5"/>
  <c r="CY691" i="5"/>
  <c r="CZ691" i="5"/>
  <c r="DA691" i="5"/>
  <c r="DB691" i="5"/>
  <c r="DC691" i="5"/>
  <c r="DG691" i="5" s="1"/>
  <c r="DE691" i="5"/>
  <c r="DF691" i="5"/>
  <c r="CY692" i="5"/>
  <c r="DA692" i="5" s="1"/>
  <c r="CZ692" i="5"/>
  <c r="DC692" i="5"/>
  <c r="CY693" i="5"/>
  <c r="DA693" i="5" s="1"/>
  <c r="CZ693" i="5"/>
  <c r="DC693" i="5"/>
  <c r="CY694" i="5"/>
  <c r="CZ694" i="5"/>
  <c r="DA694" i="5"/>
  <c r="DC694" i="5"/>
  <c r="CY695" i="5"/>
  <c r="CZ695" i="5"/>
  <c r="DA695" i="5"/>
  <c r="DF695" i="5" s="1"/>
  <c r="DB695" i="5"/>
  <c r="DC695" i="5"/>
  <c r="DE695" i="5"/>
  <c r="CY696" i="5"/>
  <c r="CZ696" i="5"/>
  <c r="DA696" i="5"/>
  <c r="DB696" i="5" s="1"/>
  <c r="DC696" i="5"/>
  <c r="DG696" i="5"/>
  <c r="CY697" i="5"/>
  <c r="DA697" i="5" s="1"/>
  <c r="CZ697" i="5"/>
  <c r="DB697" i="5"/>
  <c r="DC697" i="5"/>
  <c r="DE697" i="5" s="1"/>
  <c r="CY698" i="5"/>
  <c r="DA698" i="5" s="1"/>
  <c r="CZ698" i="5"/>
  <c r="DC698" i="5"/>
  <c r="CY699" i="5"/>
  <c r="CZ699" i="5"/>
  <c r="DA699" i="5"/>
  <c r="DB699" i="5"/>
  <c r="DC699" i="5"/>
  <c r="DE699" i="5" s="1"/>
  <c r="DF699" i="5"/>
  <c r="CY700" i="5"/>
  <c r="DA700" i="5" s="1"/>
  <c r="CZ700" i="5"/>
  <c r="DC700" i="5"/>
  <c r="CY701" i="5"/>
  <c r="DA701" i="5" s="1"/>
  <c r="CZ701" i="5"/>
  <c r="DC701" i="5"/>
  <c r="CY702" i="5"/>
  <c r="DA702" i="5" s="1"/>
  <c r="CZ702" i="5"/>
  <c r="DC702" i="5"/>
  <c r="CY703" i="5"/>
  <c r="CZ703" i="5"/>
  <c r="DA703" i="5"/>
  <c r="DB703" i="5" s="1"/>
  <c r="DE703" i="5" s="1"/>
  <c r="DC703" i="5"/>
  <c r="CY704" i="5"/>
  <c r="DA704" i="5" s="1"/>
  <c r="CZ704" i="5"/>
  <c r="DC704" i="5"/>
  <c r="CY705" i="5"/>
  <c r="DA705" i="5" s="1"/>
  <c r="DB705" i="5" s="1"/>
  <c r="CZ705" i="5"/>
  <c r="DC705" i="5"/>
  <c r="CY706" i="5"/>
  <c r="CZ706" i="5"/>
  <c r="DA706" i="5"/>
  <c r="DC706" i="5"/>
  <c r="CY707" i="5"/>
  <c r="CZ707" i="5"/>
  <c r="DA707" i="5"/>
  <c r="DB707" i="5"/>
  <c r="DC707" i="5"/>
  <c r="DG707" i="5" s="1"/>
  <c r="CY708" i="5"/>
  <c r="DA708" i="5" s="1"/>
  <c r="DB708" i="5" s="1"/>
  <c r="CZ708" i="5"/>
  <c r="DC708" i="5"/>
  <c r="DG708" i="5"/>
  <c r="CY709" i="5"/>
  <c r="DA709" i="5" s="1"/>
  <c r="CZ709" i="5"/>
  <c r="DC709" i="5"/>
  <c r="CY710" i="5"/>
  <c r="CZ710" i="5"/>
  <c r="DA710" i="5"/>
  <c r="DC710" i="5"/>
  <c r="DG710" i="5"/>
  <c r="CY711" i="5"/>
  <c r="CZ711" i="5"/>
  <c r="DA711" i="5"/>
  <c r="DF711" i="5" s="1"/>
  <c r="DB711" i="5"/>
  <c r="DE711" i="5" s="1"/>
  <c r="DC711" i="5"/>
  <c r="CY712" i="5"/>
  <c r="DA712" i="5" s="1"/>
  <c r="CZ712" i="5"/>
  <c r="DC712" i="5"/>
  <c r="DG712" i="5"/>
  <c r="CY713" i="5"/>
  <c r="DA713" i="5" s="1"/>
  <c r="CZ713" i="5"/>
  <c r="DC713" i="5"/>
  <c r="CY714" i="5"/>
  <c r="CZ714" i="5"/>
  <c r="DA714" i="5"/>
  <c r="DB714" i="5" s="1"/>
  <c r="DC714" i="5"/>
  <c r="CY715" i="5"/>
  <c r="CZ715" i="5"/>
  <c r="DA715" i="5"/>
  <c r="DB715" i="5"/>
  <c r="DE715" i="5" s="1"/>
  <c r="DC715" i="5"/>
  <c r="DG715" i="5" s="1"/>
  <c r="CY716" i="5"/>
  <c r="DA716" i="5" s="1"/>
  <c r="CZ716" i="5"/>
  <c r="DC716" i="5"/>
  <c r="CY717" i="5"/>
  <c r="DA717" i="5" s="1"/>
  <c r="CZ717" i="5"/>
  <c r="DC717" i="5"/>
  <c r="CY718" i="5"/>
  <c r="CZ718" i="5"/>
  <c r="DA718" i="5"/>
  <c r="DB718" i="5"/>
  <c r="DC718" i="5"/>
  <c r="DF718" i="5"/>
  <c r="CY719" i="5"/>
  <c r="CZ719" i="5"/>
  <c r="DA719" i="5"/>
  <c r="DB719" i="5" s="1"/>
  <c r="DE719" i="5" s="1"/>
  <c r="DC719" i="5"/>
  <c r="DG719" i="5"/>
  <c r="CY720" i="5"/>
  <c r="CZ720" i="5"/>
  <c r="DA720" i="5"/>
  <c r="DB720" i="5" s="1"/>
  <c r="DC720" i="5"/>
  <c r="DG720" i="5"/>
  <c r="CY721" i="5"/>
  <c r="DA721" i="5" s="1"/>
  <c r="CZ721" i="5"/>
  <c r="DB721" i="5"/>
  <c r="DC721" i="5"/>
  <c r="DE721" i="5"/>
  <c r="CY722" i="5"/>
  <c r="DA722" i="5" s="1"/>
  <c r="CZ722" i="5"/>
  <c r="DC722" i="5"/>
  <c r="CY723" i="5"/>
  <c r="CZ723" i="5"/>
  <c r="DA723" i="5"/>
  <c r="DB723" i="5"/>
  <c r="DE723" i="5" s="1"/>
  <c r="DC723" i="5"/>
  <c r="DG723" i="5" s="1"/>
  <c r="CY724" i="5"/>
  <c r="DA724" i="5" s="1"/>
  <c r="DG724" i="5" s="1"/>
  <c r="CZ724" i="5"/>
  <c r="DC724" i="5"/>
  <c r="CY725" i="5"/>
  <c r="DA725" i="5" s="1"/>
  <c r="CZ725" i="5"/>
  <c r="DC725" i="5"/>
  <c r="CY726" i="5"/>
  <c r="CZ726" i="5"/>
  <c r="DA726" i="5"/>
  <c r="DE726" i="5" s="1"/>
  <c r="DB726" i="5"/>
  <c r="DC726" i="5"/>
  <c r="CY727" i="5"/>
  <c r="CZ727" i="5"/>
  <c r="DA727" i="5"/>
  <c r="DG727" i="5" s="1"/>
  <c r="DB727" i="5"/>
  <c r="DC727" i="5"/>
  <c r="CY728" i="5"/>
  <c r="DA728" i="5" s="1"/>
  <c r="DB728" i="5" s="1"/>
  <c r="CZ728" i="5"/>
  <c r="DC728" i="5"/>
  <c r="DF728" i="5"/>
  <c r="DH728" i="5" s="1"/>
  <c r="DG728" i="5"/>
  <c r="CY729" i="5"/>
  <c r="DA729" i="5" s="1"/>
  <c r="CZ729" i="5"/>
  <c r="DC729" i="5"/>
  <c r="CY730" i="5"/>
  <c r="CZ730" i="5"/>
  <c r="DA730" i="5"/>
  <c r="DB730" i="5"/>
  <c r="DC730" i="5"/>
  <c r="CY731" i="5"/>
  <c r="CZ731" i="5"/>
  <c r="DA731" i="5"/>
  <c r="DC731" i="5"/>
  <c r="CY732" i="5"/>
  <c r="DA732" i="5" s="1"/>
  <c r="CZ732" i="5"/>
  <c r="DC732" i="5"/>
  <c r="CY733" i="5"/>
  <c r="DA733" i="5" s="1"/>
  <c r="CZ733" i="5"/>
  <c r="DC733" i="5"/>
  <c r="CY734" i="5"/>
  <c r="CZ734" i="5"/>
  <c r="DA734" i="5"/>
  <c r="DC734" i="5"/>
  <c r="CY735" i="5"/>
  <c r="CZ735" i="5"/>
  <c r="DA735" i="5"/>
  <c r="DB735" i="5" s="1"/>
  <c r="DC735" i="5"/>
  <c r="DE735" i="5"/>
  <c r="DF735" i="5"/>
  <c r="DG735" i="5"/>
  <c r="CY736" i="5"/>
  <c r="CZ736" i="5"/>
  <c r="DA736" i="5"/>
  <c r="DB736" i="5" s="1"/>
  <c r="DC736" i="5"/>
  <c r="DE736" i="5"/>
  <c r="DF736" i="5"/>
  <c r="DH736" i="5" s="1"/>
  <c r="DG736" i="5"/>
  <c r="CY737" i="5"/>
  <c r="DA737" i="5" s="1"/>
  <c r="CZ737" i="5"/>
  <c r="DB737" i="5"/>
  <c r="DE737" i="5" s="1"/>
  <c r="DC737" i="5"/>
  <c r="CY738" i="5"/>
  <c r="DA738" i="5" s="1"/>
  <c r="CZ738" i="5"/>
  <c r="DC738" i="5"/>
  <c r="CY739" i="5"/>
  <c r="CZ739" i="5"/>
  <c r="DA739" i="5"/>
  <c r="DB739" i="5"/>
  <c r="DC739" i="5"/>
  <c r="DE739" i="5"/>
  <c r="DF739" i="5"/>
  <c r="CY740" i="5"/>
  <c r="DA740" i="5" s="1"/>
  <c r="DG740" i="5" s="1"/>
  <c r="CZ740" i="5"/>
  <c r="DC740" i="5"/>
  <c r="CY741" i="5"/>
  <c r="DA741" i="5" s="1"/>
  <c r="CZ741" i="5"/>
  <c r="DC741" i="5"/>
  <c r="CY742" i="5"/>
  <c r="CZ742" i="5"/>
  <c r="DA742" i="5"/>
  <c r="DB742" i="5"/>
  <c r="DE742" i="5" s="1"/>
  <c r="DC742" i="5"/>
  <c r="CY743" i="5"/>
  <c r="DA743" i="5" s="1"/>
  <c r="CZ743" i="5"/>
  <c r="DC743" i="5"/>
  <c r="CY744" i="5"/>
  <c r="DA744" i="5" s="1"/>
  <c r="DB744" i="5" s="1"/>
  <c r="CZ744" i="5"/>
  <c r="DC744" i="5"/>
  <c r="DE744" i="5"/>
  <c r="DF744" i="5"/>
  <c r="DH744" i="5" s="1"/>
  <c r="DG744" i="5"/>
  <c r="CY745" i="5"/>
  <c r="CZ745" i="5"/>
  <c r="DA745" i="5"/>
  <c r="DB745" i="5" s="1"/>
  <c r="DC745" i="5"/>
  <c r="DE745" i="5"/>
  <c r="CY746" i="5"/>
  <c r="DA746" i="5" s="1"/>
  <c r="CZ746" i="5"/>
  <c r="DC746" i="5"/>
  <c r="CY747" i="5"/>
  <c r="CZ747" i="5"/>
  <c r="DA747" i="5"/>
  <c r="DB747" i="5"/>
  <c r="DC747" i="5"/>
  <c r="DE747" i="5"/>
  <c r="DF747" i="5"/>
  <c r="DG747" i="5"/>
  <c r="DH747" i="5" s="1"/>
  <c r="CY748" i="5"/>
  <c r="DA748" i="5" s="1"/>
  <c r="DB748" i="5" s="1"/>
  <c r="CZ748" i="5"/>
  <c r="DC748" i="5"/>
  <c r="CY749" i="5"/>
  <c r="DA749" i="5" s="1"/>
  <c r="CZ749" i="5"/>
  <c r="DC749" i="5"/>
  <c r="CY750" i="5"/>
  <c r="DA750" i="5" s="1"/>
  <c r="CZ750" i="5"/>
  <c r="DC750" i="5"/>
  <c r="CY751" i="5"/>
  <c r="DA751" i="5" s="1"/>
  <c r="CZ751" i="5"/>
  <c r="DC751" i="5"/>
  <c r="CY752" i="5"/>
  <c r="DA752" i="5" s="1"/>
  <c r="DB752" i="5" s="1"/>
  <c r="CZ752" i="5"/>
  <c r="DC752" i="5"/>
  <c r="CY753" i="5"/>
  <c r="DA753" i="5" s="1"/>
  <c r="CZ753" i="5"/>
  <c r="DC753" i="5"/>
  <c r="DG753" i="5"/>
  <c r="CY754" i="5"/>
  <c r="DA754" i="5" s="1"/>
  <c r="CZ754" i="5"/>
  <c r="DC754" i="5"/>
  <c r="CY755" i="5"/>
  <c r="CZ755" i="5"/>
  <c r="DA755" i="5"/>
  <c r="DB755" i="5"/>
  <c r="DC755" i="5"/>
  <c r="DE755" i="5"/>
  <c r="DF755" i="5"/>
  <c r="DG755" i="5"/>
  <c r="DH755" i="5"/>
  <c r="CY756" i="5"/>
  <c r="CZ756" i="5"/>
  <c r="DA756" i="5"/>
  <c r="DB756" i="5" s="1"/>
  <c r="DC756" i="5"/>
  <c r="DG756" i="5"/>
  <c r="CY757" i="5"/>
  <c r="DA757" i="5" s="1"/>
  <c r="CZ757" i="5"/>
  <c r="DC757" i="5"/>
  <c r="CY758" i="5"/>
  <c r="CZ758" i="5"/>
  <c r="DA758" i="5"/>
  <c r="DC758" i="5"/>
  <c r="CY759" i="5"/>
  <c r="DA759" i="5" s="1"/>
  <c r="CZ759" i="5"/>
  <c r="DC759" i="5"/>
  <c r="CY760" i="5"/>
  <c r="DA760" i="5" s="1"/>
  <c r="DB760" i="5" s="1"/>
  <c r="CZ760" i="5"/>
  <c r="DC760" i="5"/>
  <c r="DE760" i="5"/>
  <c r="DF760" i="5"/>
  <c r="DH760" i="5" s="1"/>
  <c r="DG760" i="5"/>
  <c r="CY761" i="5"/>
  <c r="CZ761" i="5"/>
  <c r="DA761" i="5"/>
  <c r="DB761" i="5"/>
  <c r="DE761" i="5" s="1"/>
  <c r="DC761" i="5"/>
  <c r="DG761" i="5"/>
  <c r="CY762" i="5"/>
  <c r="DA762" i="5" s="1"/>
  <c r="CZ762" i="5"/>
  <c r="DC762" i="5"/>
  <c r="CY763" i="5"/>
  <c r="CZ763" i="5"/>
  <c r="DA763" i="5"/>
  <c r="DB763" i="5"/>
  <c r="DC763" i="5"/>
  <c r="DE763" i="5"/>
  <c r="DF763" i="5"/>
  <c r="DG763" i="5"/>
  <c r="DH763" i="5"/>
  <c r="CY764" i="5"/>
  <c r="DA764" i="5" s="1"/>
  <c r="DB764" i="5" s="1"/>
  <c r="DF764" i="5" s="1"/>
  <c r="CZ764" i="5"/>
  <c r="DC764" i="5"/>
  <c r="CY765" i="5"/>
  <c r="DA765" i="5" s="1"/>
  <c r="CZ765" i="5"/>
  <c r="DC765" i="5"/>
  <c r="CY766" i="5"/>
  <c r="DA766" i="5" s="1"/>
  <c r="CZ766" i="5"/>
  <c r="DC766" i="5"/>
  <c r="CY767" i="5"/>
  <c r="CZ767" i="5"/>
  <c r="DA767" i="5"/>
  <c r="DC767" i="5"/>
  <c r="CY768" i="5"/>
  <c r="CZ768" i="5"/>
  <c r="DA768" i="5"/>
  <c r="DB768" i="5" s="1"/>
  <c r="DE768" i="5" s="1"/>
  <c r="DC768" i="5"/>
  <c r="DG768" i="5"/>
  <c r="CY769" i="5"/>
  <c r="DA769" i="5" s="1"/>
  <c r="DB769" i="5" s="1"/>
  <c r="CZ769" i="5"/>
  <c r="DC769" i="5"/>
  <c r="DE769" i="5"/>
  <c r="DF769" i="5"/>
  <c r="DG769" i="5"/>
  <c r="CY770" i="5"/>
  <c r="DA770" i="5" s="1"/>
  <c r="CZ770" i="5"/>
  <c r="DC770" i="5"/>
  <c r="CY771" i="5"/>
  <c r="CZ771" i="5"/>
  <c r="DA771" i="5"/>
  <c r="DB771" i="5"/>
  <c r="DC771" i="5"/>
  <c r="DE771" i="5"/>
  <c r="DF771" i="5"/>
  <c r="DH771" i="5" s="1"/>
  <c r="DG771" i="5"/>
  <c r="CY772" i="5"/>
  <c r="DA772" i="5" s="1"/>
  <c r="CZ772" i="5"/>
  <c r="DC772" i="5"/>
  <c r="CY773" i="5"/>
  <c r="DA773" i="5" s="1"/>
  <c r="CZ773" i="5"/>
  <c r="DC773" i="5"/>
  <c r="CY774" i="5"/>
  <c r="CZ774" i="5"/>
  <c r="DA774" i="5"/>
  <c r="DC774" i="5"/>
  <c r="CY775" i="5"/>
  <c r="DA775" i="5" s="1"/>
  <c r="CZ775" i="5"/>
  <c r="DC775" i="5"/>
  <c r="CY776" i="5"/>
  <c r="CZ776" i="5"/>
  <c r="DA776" i="5"/>
  <c r="DB776" i="5" s="1"/>
  <c r="DF776" i="5" s="1"/>
  <c r="DH776" i="5" s="1"/>
  <c r="DC776" i="5"/>
  <c r="DE776" i="5"/>
  <c r="DG776" i="5"/>
  <c r="CY777" i="5"/>
  <c r="DA777" i="5" s="1"/>
  <c r="CZ777" i="5"/>
  <c r="DB777" i="5"/>
  <c r="DC777" i="5"/>
  <c r="DE777" i="5"/>
  <c r="DF777" i="5"/>
  <c r="DH777" i="5" s="1"/>
  <c r="DG777" i="5"/>
  <c r="CY778" i="5"/>
  <c r="CZ778" i="5"/>
  <c r="DA778" i="5"/>
  <c r="DB778" i="5" s="1"/>
  <c r="DC778" i="5"/>
  <c r="CY779" i="5"/>
  <c r="CZ779" i="5"/>
  <c r="DA779" i="5"/>
  <c r="DB779" i="5"/>
  <c r="DC779" i="5"/>
  <c r="DE779" i="5"/>
  <c r="DF779" i="5"/>
  <c r="DG779" i="5"/>
  <c r="CY780" i="5"/>
  <c r="CZ780" i="5"/>
  <c r="DA780" i="5"/>
  <c r="DB780" i="5" s="1"/>
  <c r="DC780" i="5"/>
  <c r="DG780" i="5"/>
  <c r="CY781" i="5"/>
  <c r="DA781" i="5" s="1"/>
  <c r="CZ781" i="5"/>
  <c r="DC781" i="5"/>
  <c r="CY782" i="5"/>
  <c r="DA782" i="5" s="1"/>
  <c r="DB782" i="5" s="1"/>
  <c r="CZ782" i="5"/>
  <c r="DC782" i="5"/>
  <c r="DE782" i="5"/>
  <c r="CY783" i="5"/>
  <c r="DA783" i="5" s="1"/>
  <c r="CZ783" i="5"/>
  <c r="DB783" i="5"/>
  <c r="DC783" i="5"/>
  <c r="DF783" i="5"/>
  <c r="DG783" i="5"/>
  <c r="CY784" i="5"/>
  <c r="CZ784" i="5"/>
  <c r="DA784" i="5"/>
  <c r="DB784" i="5" s="1"/>
  <c r="DC784" i="5"/>
  <c r="DG784" i="5"/>
  <c r="CY785" i="5"/>
  <c r="DA785" i="5" s="1"/>
  <c r="DB785" i="5" s="1"/>
  <c r="DF785" i="5" s="1"/>
  <c r="DH785" i="5" s="1"/>
  <c r="CZ785" i="5"/>
  <c r="DC785" i="5"/>
  <c r="DG785" i="5" s="1"/>
  <c r="DE785" i="5"/>
  <c r="CY786" i="5"/>
  <c r="CZ786" i="5"/>
  <c r="DA786" i="5"/>
  <c r="DB786" i="5"/>
  <c r="DC786" i="5"/>
  <c r="CY787" i="5"/>
  <c r="CZ787" i="5"/>
  <c r="DA787" i="5"/>
  <c r="DB787" i="5"/>
  <c r="DC787" i="5"/>
  <c r="DE787" i="5"/>
  <c r="CY788" i="5"/>
  <c r="DA788" i="5" s="1"/>
  <c r="DB788" i="5" s="1"/>
  <c r="CZ788" i="5"/>
  <c r="DC788" i="5"/>
  <c r="CY789" i="5"/>
  <c r="DA789" i="5" s="1"/>
  <c r="CZ789" i="5"/>
  <c r="DC789" i="5"/>
  <c r="CY790" i="5"/>
  <c r="DA790" i="5" s="1"/>
  <c r="CZ790" i="5"/>
  <c r="DC790" i="5"/>
  <c r="CY791" i="5"/>
  <c r="DA791" i="5" s="1"/>
  <c r="CZ791" i="5"/>
  <c r="DC791" i="5"/>
  <c r="DG791" i="5"/>
  <c r="CY792" i="5"/>
  <c r="CZ792" i="5"/>
  <c r="DA792" i="5"/>
  <c r="DB792" i="5" s="1"/>
  <c r="DC792" i="5"/>
  <c r="DG792" i="5"/>
  <c r="CY793" i="5"/>
  <c r="CZ793" i="5"/>
  <c r="DA793" i="5"/>
  <c r="DG793" i="5" s="1"/>
  <c r="DB793" i="5"/>
  <c r="DC793" i="5"/>
  <c r="DF793" i="5"/>
  <c r="DH793" i="5" s="1"/>
  <c r="CY794" i="5"/>
  <c r="CZ794" i="5"/>
  <c r="DA794" i="5"/>
  <c r="DB794" i="5" s="1"/>
  <c r="DC794" i="5"/>
  <c r="CY795" i="5"/>
  <c r="CZ795" i="5"/>
  <c r="DA795" i="5"/>
  <c r="DB795" i="5"/>
  <c r="DC795" i="5"/>
  <c r="DE795" i="5"/>
  <c r="CY796" i="5"/>
  <c r="DA796" i="5" s="1"/>
  <c r="CZ796" i="5"/>
  <c r="DC796" i="5"/>
  <c r="CY797" i="5"/>
  <c r="DA797" i="5" s="1"/>
  <c r="CZ797" i="5"/>
  <c r="DC797" i="5"/>
  <c r="CY798" i="5"/>
  <c r="CZ798" i="5"/>
  <c r="DA798" i="5"/>
  <c r="DE798" i="5" s="1"/>
  <c r="DB798" i="5"/>
  <c r="DC798" i="5"/>
  <c r="CY799" i="5"/>
  <c r="CZ799" i="5"/>
  <c r="DA799" i="5"/>
  <c r="DB799" i="5" s="1"/>
  <c r="DC799" i="5"/>
  <c r="DE799" i="5"/>
  <c r="DF799" i="5"/>
  <c r="DG799" i="5"/>
  <c r="CY800" i="5"/>
  <c r="CZ800" i="5"/>
  <c r="DA800" i="5"/>
  <c r="DB800" i="5" s="1"/>
  <c r="DF800" i="5" s="1"/>
  <c r="DH800" i="5" s="1"/>
  <c r="DC800" i="5"/>
  <c r="DE800" i="5"/>
  <c r="DG800" i="5"/>
  <c r="CY801" i="5"/>
  <c r="CZ801" i="5"/>
  <c r="DA801" i="5"/>
  <c r="DB801" i="5" s="1"/>
  <c r="DF801" i="5" s="1"/>
  <c r="DC801" i="5"/>
  <c r="CY802" i="5"/>
  <c r="DA802" i="5" s="1"/>
  <c r="DB802" i="5" s="1"/>
  <c r="CZ802" i="5"/>
  <c r="DC802" i="5"/>
  <c r="CY803" i="5"/>
  <c r="CZ803" i="5"/>
  <c r="DA803" i="5"/>
  <c r="DB803" i="5"/>
  <c r="DC803" i="5"/>
  <c r="CY804" i="5"/>
  <c r="CZ804" i="5"/>
  <c r="DA804" i="5"/>
  <c r="DB804" i="5" s="1"/>
  <c r="DF804" i="5" s="1"/>
  <c r="DC804" i="5"/>
  <c r="CY805" i="5"/>
  <c r="DA805" i="5" s="1"/>
  <c r="CZ805" i="5"/>
  <c r="DC805" i="5"/>
  <c r="CY806" i="5"/>
  <c r="DA806" i="5" s="1"/>
  <c r="CZ806" i="5"/>
  <c r="DC806" i="5"/>
  <c r="CY807" i="5"/>
  <c r="DA807" i="5" s="1"/>
  <c r="DB807" i="5" s="1"/>
  <c r="CZ807" i="5"/>
  <c r="DC807" i="5"/>
  <c r="DE807" i="5"/>
  <c r="DF807" i="5"/>
  <c r="DG807" i="5"/>
  <c r="CY808" i="5"/>
  <c r="DA808" i="5" s="1"/>
  <c r="CZ808" i="5"/>
  <c r="DC808" i="5"/>
  <c r="CY809" i="5"/>
  <c r="CZ809" i="5"/>
  <c r="DA809" i="5"/>
  <c r="DB809" i="5" s="1"/>
  <c r="DC809" i="5"/>
  <c r="DE809" i="5"/>
  <c r="CY810" i="5"/>
  <c r="DA810" i="5" s="1"/>
  <c r="CZ810" i="5"/>
  <c r="DC810" i="5"/>
  <c r="CY811" i="5"/>
  <c r="CZ811" i="5"/>
  <c r="DA811" i="5"/>
  <c r="DB811" i="5" s="1"/>
  <c r="DC811" i="5"/>
  <c r="CY812" i="5"/>
  <c r="CZ812" i="5"/>
  <c r="DA812" i="5"/>
  <c r="DF812" i="5" s="1"/>
  <c r="DB812" i="5"/>
  <c r="DC812" i="5"/>
  <c r="DE812" i="5"/>
  <c r="CY813" i="5"/>
  <c r="DA813" i="5" s="1"/>
  <c r="CZ813" i="5"/>
  <c r="DC813" i="5"/>
  <c r="CY814" i="5"/>
  <c r="CZ814" i="5"/>
  <c r="DA814" i="5"/>
  <c r="DG814" i="5" s="1"/>
  <c r="DB814" i="5"/>
  <c r="DF814" i="5" s="1"/>
  <c r="DH814" i="5" s="1"/>
  <c r="DC814" i="5"/>
  <c r="CY815" i="5"/>
  <c r="DA815" i="5" s="1"/>
  <c r="DB815" i="5" s="1"/>
  <c r="CZ815" i="5"/>
  <c r="DC815" i="5"/>
  <c r="CY816" i="5"/>
  <c r="DA816" i="5" s="1"/>
  <c r="CZ816" i="5"/>
  <c r="DC816" i="5"/>
  <c r="CY817" i="5"/>
  <c r="CZ817" i="5"/>
  <c r="DA817" i="5"/>
  <c r="DG817" i="5" s="1"/>
  <c r="DC817" i="5"/>
  <c r="CY818" i="5"/>
  <c r="DA818" i="5" s="1"/>
  <c r="CZ818" i="5"/>
  <c r="DB818" i="5"/>
  <c r="DC818" i="5"/>
  <c r="CY819" i="5"/>
  <c r="CZ819" i="5"/>
  <c r="DA819" i="5"/>
  <c r="DC819" i="5"/>
  <c r="CY820" i="5"/>
  <c r="CZ820" i="5"/>
  <c r="DA820" i="5"/>
  <c r="DB820" i="5" s="1"/>
  <c r="DC820" i="5"/>
  <c r="DG820" i="5"/>
  <c r="CY821" i="5"/>
  <c r="DA821" i="5" s="1"/>
  <c r="CZ821" i="5"/>
  <c r="DC821" i="5"/>
  <c r="CY822" i="5"/>
  <c r="DA822" i="5" s="1"/>
  <c r="CZ822" i="5"/>
  <c r="DC822" i="5"/>
  <c r="CY823" i="5"/>
  <c r="DA823" i="5" s="1"/>
  <c r="DB823" i="5" s="1"/>
  <c r="CZ823" i="5"/>
  <c r="DC823" i="5"/>
  <c r="DF823" i="5"/>
  <c r="CY824" i="5"/>
  <c r="CZ824" i="5"/>
  <c r="DA824" i="5"/>
  <c r="DB824" i="5" s="1"/>
  <c r="DC824" i="5"/>
  <c r="DE824" i="5"/>
  <c r="DF824" i="5"/>
  <c r="DG824" i="5"/>
  <c r="DH824" i="5"/>
  <c r="CY825" i="5"/>
  <c r="CZ825" i="5"/>
  <c r="DA825" i="5"/>
  <c r="DB825" i="5"/>
  <c r="DC825" i="5"/>
  <c r="CY826" i="5"/>
  <c r="DA826" i="5" s="1"/>
  <c r="DB826" i="5" s="1"/>
  <c r="CZ826" i="5"/>
  <c r="DC826" i="5"/>
  <c r="CY827" i="5"/>
  <c r="CZ827" i="5"/>
  <c r="DA827" i="5"/>
  <c r="DC827" i="5"/>
  <c r="CY828" i="5"/>
  <c r="DA828" i="5" s="1"/>
  <c r="CZ828" i="5"/>
  <c r="DC828" i="5"/>
  <c r="CY829" i="5"/>
  <c r="DA829" i="5" s="1"/>
  <c r="CZ829" i="5"/>
  <c r="DC829" i="5"/>
  <c r="CY830" i="5"/>
  <c r="CZ830" i="5"/>
  <c r="DA830" i="5"/>
  <c r="DB830" i="5" s="1"/>
  <c r="DC830" i="5"/>
  <c r="CY831" i="5"/>
  <c r="CZ831" i="5"/>
  <c r="DA831" i="5"/>
  <c r="DB831" i="5"/>
  <c r="DF831" i="5" s="1"/>
  <c r="DC831" i="5"/>
  <c r="CY832" i="5"/>
  <c r="CZ832" i="5"/>
  <c r="DA832" i="5"/>
  <c r="DB832" i="5" s="1"/>
  <c r="DF832" i="5" s="1"/>
  <c r="DC832" i="5"/>
  <c r="DE832" i="5"/>
  <c r="DG832" i="5"/>
  <c r="DH832" i="5"/>
  <c r="CY833" i="5"/>
  <c r="CZ833" i="5"/>
  <c r="DA833" i="5"/>
  <c r="DB833" i="5" s="1"/>
  <c r="DC833" i="5"/>
  <c r="CY834" i="5"/>
  <c r="CZ834" i="5"/>
  <c r="DA834" i="5"/>
  <c r="DB834" i="5" s="1"/>
  <c r="DC834" i="5"/>
  <c r="CY835" i="5"/>
  <c r="CZ835" i="5"/>
  <c r="DA835" i="5"/>
  <c r="DE835" i="5" s="1"/>
  <c r="DB835" i="5"/>
  <c r="DF835" i="5" s="1"/>
  <c r="DC835" i="5"/>
  <c r="CY836" i="5"/>
  <c r="DA836" i="5" s="1"/>
  <c r="CZ836" i="5"/>
  <c r="DC836" i="5"/>
  <c r="CY837" i="5"/>
  <c r="DA837" i="5" s="1"/>
  <c r="CZ837" i="5"/>
  <c r="DC837" i="5"/>
  <c r="CY838" i="5"/>
  <c r="DA838" i="5" s="1"/>
  <c r="CZ838" i="5"/>
  <c r="DC838" i="5"/>
  <c r="CY839" i="5"/>
  <c r="CZ839" i="5"/>
  <c r="DA839" i="5"/>
  <c r="DB839" i="5"/>
  <c r="DC839" i="5"/>
  <c r="DF839" i="5"/>
  <c r="CY840" i="5"/>
  <c r="DA840" i="5" s="1"/>
  <c r="DB840" i="5" s="1"/>
  <c r="CZ840" i="5"/>
  <c r="DC840" i="5"/>
  <c r="DE840" i="5"/>
  <c r="DF840" i="5"/>
  <c r="DG840" i="5"/>
  <c r="DH840" i="5"/>
  <c r="CY841" i="5"/>
  <c r="CZ841" i="5"/>
  <c r="DA841" i="5"/>
  <c r="DB841" i="5" s="1"/>
  <c r="DC841" i="5"/>
  <c r="CY842" i="5"/>
  <c r="CZ842" i="5"/>
  <c r="DA842" i="5"/>
  <c r="DB842" i="5"/>
  <c r="DC842" i="5"/>
  <c r="CY843" i="5"/>
  <c r="CZ843" i="5"/>
  <c r="DA843" i="5"/>
  <c r="DC843" i="5"/>
  <c r="CY844" i="5"/>
  <c r="DA844" i="5" s="1"/>
  <c r="CZ844" i="5"/>
  <c r="DC844" i="5"/>
  <c r="CY845" i="5"/>
  <c r="DA845" i="5" s="1"/>
  <c r="CZ845" i="5"/>
  <c r="DC845" i="5"/>
  <c r="CY846" i="5"/>
  <c r="CZ846" i="5"/>
  <c r="DA846" i="5"/>
  <c r="DB846" i="5" s="1"/>
  <c r="DC846" i="5"/>
  <c r="CY847" i="5"/>
  <c r="CZ847" i="5"/>
  <c r="DA847" i="5"/>
  <c r="DG847" i="5" s="1"/>
  <c r="DB847" i="5"/>
  <c r="DF847" i="5" s="1"/>
  <c r="DH847" i="5" s="1"/>
  <c r="DC847" i="5"/>
  <c r="CY848" i="5"/>
  <c r="CZ848" i="5"/>
  <c r="DA848" i="5"/>
  <c r="DB848" i="5" s="1"/>
  <c r="DE848" i="5" s="1"/>
  <c r="DC848" i="5"/>
  <c r="DF848" i="5"/>
  <c r="DG848" i="5"/>
  <c r="DH848" i="5" s="1"/>
  <c r="CY849" i="5"/>
  <c r="CZ849" i="5"/>
  <c r="DA849" i="5"/>
  <c r="DG849" i="5" s="1"/>
  <c r="DB849" i="5"/>
  <c r="DC849" i="5"/>
  <c r="DF849" i="5"/>
  <c r="CY850" i="5"/>
  <c r="DA850" i="5" s="1"/>
  <c r="CZ850" i="5"/>
  <c r="DC850" i="5"/>
  <c r="CY851" i="5"/>
  <c r="DA851" i="5" s="1"/>
  <c r="CZ851" i="5"/>
  <c r="DC851" i="5"/>
  <c r="CY852" i="5"/>
  <c r="DA852" i="5" s="1"/>
  <c r="CZ852" i="5"/>
  <c r="DC852" i="5"/>
  <c r="CY853" i="5"/>
  <c r="CZ853" i="5"/>
  <c r="DA853" i="5"/>
  <c r="DB853" i="5"/>
  <c r="DC853" i="5"/>
  <c r="DE853" i="5" s="1"/>
  <c r="DF853" i="5"/>
  <c r="CY854" i="5"/>
  <c r="CZ854" i="5"/>
  <c r="DA854" i="5"/>
  <c r="DB854" i="5" s="1"/>
  <c r="DF854" i="5" s="1"/>
  <c r="DC854" i="5"/>
  <c r="DE854" i="5"/>
  <c r="DG854" i="5"/>
  <c r="DH854" i="5"/>
  <c r="CY855" i="5"/>
  <c r="DA855" i="5" s="1"/>
  <c r="CZ855" i="5"/>
  <c r="DC855" i="5"/>
  <c r="DG855" i="5" s="1"/>
  <c r="CY856" i="5"/>
  <c r="DA856" i="5" s="1"/>
  <c r="CZ856" i="5"/>
  <c r="DC856" i="5"/>
  <c r="CY857" i="5"/>
  <c r="CZ857" i="5"/>
  <c r="DA857" i="5"/>
  <c r="DB857" i="5" s="1"/>
  <c r="DC857" i="5"/>
  <c r="CY858" i="5"/>
  <c r="CZ858" i="5"/>
  <c r="DA858" i="5"/>
  <c r="DB858" i="5" s="1"/>
  <c r="DC858" i="5"/>
  <c r="DG858" i="5" s="1"/>
  <c r="DE858" i="5"/>
  <c r="DF858" i="5"/>
  <c r="DH858" i="5"/>
  <c r="CY859" i="5"/>
  <c r="DA859" i="5" s="1"/>
  <c r="CZ859" i="5"/>
  <c r="DC859" i="5"/>
  <c r="CY860" i="5"/>
  <c r="DA860" i="5" s="1"/>
  <c r="CZ860" i="5"/>
  <c r="DC860" i="5"/>
  <c r="CY861" i="5"/>
  <c r="CZ861" i="5"/>
  <c r="DA861" i="5"/>
  <c r="DG861" i="5" s="1"/>
  <c r="DB861" i="5"/>
  <c r="DC861" i="5"/>
  <c r="DF861" i="5"/>
  <c r="DH861" i="5" s="1"/>
  <c r="CY862" i="5"/>
  <c r="DA862" i="5" s="1"/>
  <c r="DB862" i="5" s="1"/>
  <c r="CZ862" i="5"/>
  <c r="DC862" i="5"/>
  <c r="DE862" i="5"/>
  <c r="DF862" i="5"/>
  <c r="DG862" i="5"/>
  <c r="CY863" i="5"/>
  <c r="DA863" i="5" s="1"/>
  <c r="CZ863" i="5"/>
  <c r="DC863" i="5"/>
  <c r="CY864" i="5"/>
  <c r="CZ864" i="5"/>
  <c r="DA864" i="5"/>
  <c r="DB864" i="5"/>
  <c r="DC864" i="5"/>
  <c r="CY865" i="5"/>
  <c r="CZ865" i="5"/>
  <c r="DA865" i="5"/>
  <c r="DB865" i="5" s="1"/>
  <c r="DE865" i="5" s="1"/>
  <c r="DC865" i="5"/>
  <c r="DG865" i="5"/>
  <c r="CY866" i="5"/>
  <c r="CZ866" i="5"/>
  <c r="DA866" i="5"/>
  <c r="DB866" i="5" s="1"/>
  <c r="DC866" i="5"/>
  <c r="DF866" i="5"/>
  <c r="CY867" i="5"/>
  <c r="DA867" i="5" s="1"/>
  <c r="CZ867" i="5"/>
  <c r="DC867" i="5"/>
  <c r="CY868" i="5"/>
  <c r="CZ868" i="5"/>
  <c r="DA868" i="5"/>
  <c r="DB868" i="5" s="1"/>
  <c r="DC868" i="5"/>
  <c r="CY869" i="5"/>
  <c r="CZ869" i="5"/>
  <c r="DA869" i="5"/>
  <c r="DB869" i="5" s="1"/>
  <c r="DC869" i="5"/>
  <c r="DE869" i="5"/>
  <c r="CY870" i="5"/>
  <c r="DA870" i="5" s="1"/>
  <c r="DB870" i="5" s="1"/>
  <c r="CZ870" i="5"/>
  <c r="DC870" i="5"/>
  <c r="DE870" i="5"/>
  <c r="CY871" i="5"/>
  <c r="DA871" i="5" s="1"/>
  <c r="CZ871" i="5"/>
  <c r="DC871" i="5"/>
  <c r="DG871" i="5"/>
  <c r="CY872" i="5"/>
  <c r="DA872" i="5" s="1"/>
  <c r="CZ872" i="5"/>
  <c r="DC872" i="5"/>
  <c r="CY873" i="5"/>
  <c r="CZ873" i="5"/>
  <c r="DA873" i="5"/>
  <c r="DB873" i="5"/>
  <c r="DE873" i="5" s="1"/>
  <c r="DC873" i="5"/>
  <c r="DG873" i="5" s="1"/>
  <c r="CY874" i="5"/>
  <c r="CZ874" i="5"/>
  <c r="DA874" i="5"/>
  <c r="DB874" i="5" s="1"/>
  <c r="DC874" i="5"/>
  <c r="CY875" i="5"/>
  <c r="DA875" i="5" s="1"/>
  <c r="CZ875" i="5"/>
  <c r="DC875" i="5"/>
  <c r="CY876" i="5"/>
  <c r="DA876" i="5" s="1"/>
  <c r="CZ876" i="5"/>
  <c r="DC876" i="5"/>
  <c r="CY877" i="5"/>
  <c r="DA877" i="5" s="1"/>
  <c r="CZ877" i="5"/>
  <c r="DB877" i="5"/>
  <c r="DC877" i="5"/>
  <c r="CY878" i="5"/>
  <c r="DA878" i="5" s="1"/>
  <c r="DB878" i="5" s="1"/>
  <c r="CZ878" i="5"/>
  <c r="DC878" i="5"/>
  <c r="DF878" i="5"/>
  <c r="DG878" i="5"/>
  <c r="DH878" i="5"/>
  <c r="CY879" i="5"/>
  <c r="DA879" i="5" s="1"/>
  <c r="DE879" i="5" s="1"/>
  <c r="CZ879" i="5"/>
  <c r="DB879" i="5"/>
  <c r="DC879" i="5"/>
  <c r="CY880" i="5"/>
  <c r="CZ880" i="5"/>
  <c r="DA880" i="5"/>
  <c r="DC880" i="5"/>
  <c r="CY881" i="5"/>
  <c r="CZ881" i="5"/>
  <c r="DA881" i="5"/>
  <c r="DB881" i="5" s="1"/>
  <c r="DC881" i="5"/>
  <c r="CY882" i="5"/>
  <c r="CZ882" i="5"/>
  <c r="DA882" i="5"/>
  <c r="DF882" i="5" s="1"/>
  <c r="DB882" i="5"/>
  <c r="DC882" i="5"/>
  <c r="DE882" i="5"/>
  <c r="CY883" i="5"/>
  <c r="DA883" i="5" s="1"/>
  <c r="CZ883" i="5"/>
  <c r="DC883" i="5"/>
  <c r="CY884" i="5"/>
  <c r="DA884" i="5" s="1"/>
  <c r="CZ884" i="5"/>
  <c r="DB884" i="5"/>
  <c r="DC884" i="5"/>
  <c r="CY885" i="5"/>
  <c r="CZ885" i="5"/>
  <c r="DA885" i="5"/>
  <c r="DB885" i="5"/>
  <c r="DC885" i="5"/>
  <c r="DE885" i="5"/>
  <c r="DF885" i="5"/>
  <c r="CY886" i="5"/>
  <c r="DA886" i="5" s="1"/>
  <c r="DB886" i="5" s="1"/>
  <c r="CZ886" i="5"/>
  <c r="DC886" i="5"/>
  <c r="CY887" i="5"/>
  <c r="DA887" i="5" s="1"/>
  <c r="CZ887" i="5"/>
  <c r="DB887" i="5"/>
  <c r="DE887" i="5" s="1"/>
  <c r="DC887" i="5"/>
  <c r="DG887" i="5" s="1"/>
  <c r="DF887" i="5"/>
  <c r="DH887" i="5" s="1"/>
  <c r="CY888" i="5"/>
  <c r="DA888" i="5" s="1"/>
  <c r="CZ888" i="5"/>
  <c r="DC888" i="5"/>
  <c r="CY889" i="5"/>
  <c r="CZ889" i="5"/>
  <c r="DA889" i="5"/>
  <c r="DF889" i="5" s="1"/>
  <c r="DB889" i="5"/>
  <c r="DC889" i="5"/>
  <c r="DE889" i="5"/>
  <c r="CY890" i="5"/>
  <c r="CZ890" i="5"/>
  <c r="DA890" i="5"/>
  <c r="DB890" i="5" s="1"/>
  <c r="DC890" i="5"/>
  <c r="DE890" i="5"/>
  <c r="CY891" i="5"/>
  <c r="DA891" i="5" s="1"/>
  <c r="CZ891" i="5"/>
  <c r="DC891" i="5"/>
  <c r="CY892" i="5"/>
  <c r="DA892" i="5" s="1"/>
  <c r="CZ892" i="5"/>
  <c r="DC892" i="5"/>
  <c r="CY893" i="5"/>
  <c r="DA893" i="5" s="1"/>
  <c r="CZ893" i="5"/>
  <c r="DC893" i="5"/>
  <c r="CY894" i="5"/>
  <c r="CZ894" i="5"/>
  <c r="DA894" i="5"/>
  <c r="DB894" i="5" s="1"/>
  <c r="DF894" i="5" s="1"/>
  <c r="DH894" i="5" s="1"/>
  <c r="DC894" i="5"/>
  <c r="DE894" i="5"/>
  <c r="DG894" i="5"/>
  <c r="CY895" i="5"/>
  <c r="DA895" i="5" s="1"/>
  <c r="DB895" i="5" s="1"/>
  <c r="CZ895" i="5"/>
  <c r="DC895" i="5"/>
  <c r="DG895" i="5"/>
  <c r="CY896" i="5"/>
  <c r="DA896" i="5" s="1"/>
  <c r="CZ896" i="5"/>
  <c r="DC896" i="5"/>
  <c r="CY897" i="5"/>
  <c r="CZ897" i="5"/>
  <c r="DA897" i="5"/>
  <c r="DB897" i="5"/>
  <c r="DE897" i="5" s="1"/>
  <c r="DC897" i="5"/>
  <c r="DG897" i="5"/>
  <c r="CY898" i="5"/>
  <c r="DA898" i="5" s="1"/>
  <c r="CZ898" i="5"/>
  <c r="DC898" i="5"/>
  <c r="CY899" i="5"/>
  <c r="DA899" i="5" s="1"/>
  <c r="CZ899" i="5"/>
  <c r="DC899" i="5"/>
  <c r="CY900" i="5"/>
  <c r="DA900" i="5" s="1"/>
  <c r="CZ900" i="5"/>
  <c r="DC900" i="5"/>
  <c r="CY901" i="5"/>
  <c r="CZ901" i="5"/>
  <c r="DA901" i="5"/>
  <c r="DC901" i="5"/>
  <c r="CY902" i="5"/>
  <c r="DA902" i="5" s="1"/>
  <c r="DB902" i="5" s="1"/>
  <c r="CZ902" i="5"/>
  <c r="DC902" i="5"/>
  <c r="DE902" i="5"/>
  <c r="DF902" i="5"/>
  <c r="DG902" i="5"/>
  <c r="DH902" i="5"/>
  <c r="CY903" i="5"/>
  <c r="DA903" i="5" s="1"/>
  <c r="DB903" i="5" s="1"/>
  <c r="CZ903" i="5"/>
  <c r="DC903" i="5"/>
  <c r="DG903" i="5"/>
  <c r="CY904" i="5"/>
  <c r="DA904" i="5" s="1"/>
  <c r="CZ904" i="5"/>
  <c r="DC904" i="5"/>
  <c r="CY905" i="5"/>
  <c r="CZ905" i="5"/>
  <c r="DA905" i="5"/>
  <c r="DE905" i="5" s="1"/>
  <c r="DB905" i="5"/>
  <c r="DC905" i="5"/>
  <c r="DG905" i="5"/>
  <c r="CY906" i="5"/>
  <c r="CZ906" i="5"/>
  <c r="DA906" i="5"/>
  <c r="DB906" i="5" s="1"/>
  <c r="DC906" i="5"/>
  <c r="CY907" i="5"/>
  <c r="DA907" i="5" s="1"/>
  <c r="CZ907" i="5"/>
  <c r="DC907" i="5"/>
  <c r="CY908" i="5"/>
  <c r="CZ908" i="5"/>
  <c r="DA908" i="5"/>
  <c r="DC908" i="5"/>
  <c r="CY909" i="5"/>
  <c r="CZ909" i="5"/>
  <c r="DA909" i="5"/>
  <c r="DB909" i="5"/>
  <c r="DC909" i="5"/>
  <c r="DE909" i="5"/>
  <c r="DF909" i="5"/>
  <c r="CY910" i="5"/>
  <c r="DA910" i="5" s="1"/>
  <c r="DB910" i="5" s="1"/>
  <c r="CZ910" i="5"/>
  <c r="DC910" i="5"/>
  <c r="CY911" i="5"/>
  <c r="DA911" i="5" s="1"/>
  <c r="DB911" i="5" s="1"/>
  <c r="DE911" i="5" s="1"/>
  <c r="CZ911" i="5"/>
  <c r="DC911" i="5"/>
  <c r="DG911" i="5"/>
  <c r="CY912" i="5"/>
  <c r="DA912" i="5" s="1"/>
  <c r="CZ912" i="5"/>
  <c r="DC912" i="5"/>
  <c r="CY913" i="5"/>
  <c r="CZ913" i="5"/>
  <c r="DA913" i="5"/>
  <c r="DB913" i="5" s="1"/>
  <c r="DC913" i="5"/>
  <c r="CY914" i="5"/>
  <c r="DA914" i="5" s="1"/>
  <c r="CZ914" i="5"/>
  <c r="DC914" i="5"/>
  <c r="DG914" i="5"/>
  <c r="CY915" i="5"/>
  <c r="DA915" i="5" s="1"/>
  <c r="CZ915" i="5"/>
  <c r="DC915" i="5"/>
  <c r="CY916" i="5"/>
  <c r="CZ916" i="5"/>
  <c r="DA916" i="5"/>
  <c r="DB916" i="5"/>
  <c r="DC916" i="5"/>
  <c r="DF916" i="5"/>
  <c r="DG916" i="5"/>
  <c r="DH916" i="5"/>
  <c r="CY917" i="5"/>
  <c r="DA917" i="5" s="1"/>
  <c r="CZ917" i="5"/>
  <c r="DC917" i="5"/>
  <c r="CY918" i="5"/>
  <c r="DA918" i="5" s="1"/>
  <c r="CZ918" i="5"/>
  <c r="DC918" i="5"/>
  <c r="CY919" i="5"/>
  <c r="DA919" i="5" s="1"/>
  <c r="DB919" i="5" s="1"/>
  <c r="CZ919" i="5"/>
  <c r="DC919" i="5"/>
  <c r="DG919" i="5"/>
  <c r="CY920" i="5"/>
  <c r="DA920" i="5" s="1"/>
  <c r="CZ920" i="5"/>
  <c r="DC920" i="5"/>
  <c r="CY921" i="5"/>
  <c r="CZ921" i="5"/>
  <c r="DA921" i="5"/>
  <c r="DB921" i="5"/>
  <c r="DE921" i="5" s="1"/>
  <c r="DC921" i="5"/>
  <c r="DG921" i="5"/>
  <c r="CY922" i="5"/>
  <c r="DA922" i="5" s="1"/>
  <c r="CZ922" i="5"/>
  <c r="DC922" i="5"/>
  <c r="CY923" i="5"/>
  <c r="DA923" i="5" s="1"/>
  <c r="CZ923" i="5"/>
  <c r="DC923" i="5"/>
  <c r="CY924" i="5"/>
  <c r="DA924" i="5" s="1"/>
  <c r="CZ924" i="5"/>
  <c r="DC924" i="5"/>
  <c r="CY925" i="5"/>
  <c r="CZ925" i="5"/>
  <c r="DA925" i="5"/>
  <c r="DC925" i="5"/>
  <c r="CY926" i="5"/>
  <c r="DA926" i="5" s="1"/>
  <c r="DB926" i="5" s="1"/>
  <c r="CZ926" i="5"/>
  <c r="DC926" i="5"/>
  <c r="DE926" i="5"/>
  <c r="DF926" i="5"/>
  <c r="DG926" i="5"/>
  <c r="DH926" i="5"/>
  <c r="CY927" i="5"/>
  <c r="DA927" i="5" s="1"/>
  <c r="DB927" i="5" s="1"/>
  <c r="CZ927" i="5"/>
  <c r="DC927" i="5"/>
  <c r="DG927" i="5"/>
  <c r="CY928" i="5"/>
  <c r="DA928" i="5" s="1"/>
  <c r="CZ928" i="5"/>
  <c r="DC928" i="5"/>
  <c r="CY929" i="5"/>
  <c r="CZ929" i="5"/>
  <c r="DA929" i="5"/>
  <c r="DB929" i="5" s="1"/>
  <c r="DC929" i="5"/>
  <c r="DG929" i="5"/>
  <c r="CY930" i="5"/>
  <c r="CZ930" i="5"/>
  <c r="DA930" i="5"/>
  <c r="DE930" i="5" s="1"/>
  <c r="DB930" i="5"/>
  <c r="DC930" i="5"/>
  <c r="CY931" i="5"/>
  <c r="DA931" i="5" s="1"/>
  <c r="CZ931" i="5"/>
  <c r="DC931" i="5"/>
  <c r="CY932" i="5"/>
  <c r="DA932" i="5" s="1"/>
  <c r="DB932" i="5" s="1"/>
  <c r="CZ932" i="5"/>
  <c r="DC932" i="5"/>
  <c r="CY933" i="5"/>
  <c r="CZ933" i="5"/>
  <c r="DA933" i="5"/>
  <c r="DF933" i="5" s="1"/>
  <c r="DB933" i="5"/>
  <c r="DC933" i="5"/>
  <c r="DE933" i="5"/>
  <c r="CY934" i="5"/>
  <c r="DA934" i="5" s="1"/>
  <c r="DB934" i="5" s="1"/>
  <c r="CZ934" i="5"/>
  <c r="DC934" i="5"/>
  <c r="DE934" i="5"/>
  <c r="DG934" i="5"/>
  <c r="CY935" i="5"/>
  <c r="CZ935" i="5"/>
  <c r="DA935" i="5"/>
  <c r="DC935" i="5"/>
  <c r="CY936" i="5"/>
  <c r="CZ936" i="5"/>
  <c r="DA936" i="5"/>
  <c r="DB936" i="5"/>
  <c r="DC936" i="5"/>
  <c r="CY937" i="5"/>
  <c r="CZ937" i="5"/>
  <c r="DA937" i="5"/>
  <c r="DE937" i="5" s="1"/>
  <c r="DB937" i="5"/>
  <c r="DC937" i="5"/>
  <c r="DF937" i="5"/>
  <c r="CY938" i="5"/>
  <c r="DA938" i="5" s="1"/>
  <c r="DB938" i="5" s="1"/>
  <c r="CZ938" i="5"/>
  <c r="DC938" i="5"/>
  <c r="CY939" i="5"/>
  <c r="DA939" i="5" s="1"/>
  <c r="CZ939" i="5"/>
  <c r="DC939" i="5"/>
  <c r="CY940" i="5"/>
  <c r="CZ940" i="5"/>
  <c r="DA940" i="5"/>
  <c r="DE940" i="5" s="1"/>
  <c r="DB940" i="5"/>
  <c r="DC940" i="5"/>
  <c r="CY941" i="5"/>
  <c r="CZ941" i="5"/>
  <c r="DA941" i="5"/>
  <c r="DC941" i="5"/>
  <c r="CY942" i="5"/>
  <c r="DA942" i="5" s="1"/>
  <c r="CZ942" i="5"/>
  <c r="DC942" i="5"/>
  <c r="CY943" i="5"/>
  <c r="CZ943" i="5"/>
  <c r="DA943" i="5"/>
  <c r="DB943" i="5" s="1"/>
  <c r="DC943" i="5"/>
  <c r="CY944" i="5"/>
  <c r="CZ944" i="5"/>
  <c r="DA944" i="5"/>
  <c r="DB944" i="5"/>
  <c r="DC944" i="5"/>
  <c r="CY945" i="5"/>
  <c r="CZ945" i="5"/>
  <c r="DA945" i="5"/>
  <c r="DB945" i="5"/>
  <c r="DC945" i="5"/>
  <c r="CY946" i="5"/>
  <c r="CZ946" i="5"/>
  <c r="DA946" i="5"/>
  <c r="DF946" i="5" s="1"/>
  <c r="DB946" i="5"/>
  <c r="DC946" i="5"/>
  <c r="DE946" i="5"/>
  <c r="CY947" i="5"/>
  <c r="DA947" i="5" s="1"/>
  <c r="CZ947" i="5"/>
  <c r="DC947" i="5"/>
  <c r="CY948" i="5"/>
  <c r="DA948" i="5" s="1"/>
  <c r="DE948" i="5" s="1"/>
  <c r="CZ948" i="5"/>
  <c r="DB948" i="5"/>
  <c r="DC948" i="5"/>
  <c r="CY949" i="5"/>
  <c r="CZ949" i="5"/>
  <c r="DA949" i="5"/>
  <c r="DB949" i="5"/>
  <c r="DC949" i="5"/>
  <c r="DE949" i="5"/>
  <c r="DF949" i="5"/>
  <c r="CY950" i="5"/>
  <c r="DA950" i="5" s="1"/>
  <c r="DB950" i="5" s="1"/>
  <c r="CZ950" i="5"/>
  <c r="DC950" i="5"/>
  <c r="CY951" i="5"/>
  <c r="DA951" i="5" s="1"/>
  <c r="CZ951" i="5"/>
  <c r="DC951" i="5"/>
  <c r="CY952" i="5"/>
  <c r="DA952" i="5" s="1"/>
  <c r="CZ952" i="5"/>
  <c r="DC952" i="5"/>
  <c r="CY953" i="5"/>
  <c r="CZ953" i="5"/>
  <c r="DA953" i="5"/>
  <c r="DE953" i="5" s="1"/>
  <c r="DB953" i="5"/>
  <c r="DC953" i="5"/>
  <c r="CY954" i="5"/>
  <c r="CZ954" i="5"/>
  <c r="DA954" i="5"/>
  <c r="DC954" i="5"/>
  <c r="DG954" i="5"/>
  <c r="CY955" i="5"/>
  <c r="DA955" i="5" s="1"/>
  <c r="CZ955" i="5"/>
  <c r="DC955" i="5"/>
  <c r="CY956" i="5"/>
  <c r="CZ956" i="5"/>
  <c r="DA956" i="5"/>
  <c r="DF956" i="5" s="1"/>
  <c r="DB956" i="5"/>
  <c r="DC956" i="5"/>
  <c r="DE956" i="5"/>
  <c r="CY957" i="5"/>
  <c r="DA957" i="5" s="1"/>
  <c r="CZ957" i="5"/>
  <c r="DB957" i="5"/>
  <c r="DC957" i="5"/>
  <c r="CY958" i="5"/>
  <c r="DA958" i="5" s="1"/>
  <c r="CZ958" i="5"/>
  <c r="DC958" i="5"/>
  <c r="CY959" i="5"/>
  <c r="CZ959" i="5"/>
  <c r="DA959" i="5"/>
  <c r="DB959" i="5"/>
  <c r="DC959" i="5"/>
  <c r="DE959" i="5" s="1"/>
  <c r="DF959" i="5"/>
  <c r="CY960" i="5"/>
  <c r="CZ960" i="5"/>
  <c r="DA960" i="5"/>
  <c r="DB960" i="5" s="1"/>
  <c r="DC960" i="5"/>
  <c r="DG960" i="5" s="1"/>
  <c r="CY961" i="5"/>
  <c r="CZ961" i="5"/>
  <c r="DA961" i="5"/>
  <c r="DC961" i="5"/>
  <c r="CY962" i="5"/>
  <c r="CZ962" i="5"/>
  <c r="DA962" i="5"/>
  <c r="DB962" i="5"/>
  <c r="DC962" i="5"/>
  <c r="DE962" i="5" s="1"/>
  <c r="DF962" i="5"/>
  <c r="CY963" i="5"/>
  <c r="CZ963" i="5"/>
  <c r="DA963" i="5"/>
  <c r="DB963" i="5" s="1"/>
  <c r="DC963" i="5"/>
  <c r="DE963" i="5"/>
  <c r="CY964" i="5"/>
  <c r="DA964" i="5" s="1"/>
  <c r="CZ964" i="5"/>
  <c r="DC964" i="5"/>
  <c r="CY965" i="5"/>
  <c r="CZ965" i="5"/>
  <c r="DA965" i="5"/>
  <c r="DE965" i="5" s="1"/>
  <c r="DB965" i="5"/>
  <c r="DC965" i="5"/>
  <c r="CY966" i="5"/>
  <c r="CZ966" i="5"/>
  <c r="DA966" i="5"/>
  <c r="DC966" i="5"/>
  <c r="CY967" i="5"/>
  <c r="DA967" i="5" s="1"/>
  <c r="CZ967" i="5"/>
  <c r="DC967" i="5"/>
  <c r="CY968" i="5"/>
  <c r="DA968" i="5" s="1"/>
  <c r="CZ968" i="5"/>
  <c r="DC968" i="5"/>
  <c r="DG968" i="5"/>
  <c r="CY969" i="5"/>
  <c r="CZ969" i="5"/>
  <c r="DA969" i="5"/>
  <c r="DC969" i="5"/>
  <c r="CY970" i="5"/>
  <c r="CZ970" i="5"/>
  <c r="DA970" i="5"/>
  <c r="DB970" i="5"/>
  <c r="DC970" i="5"/>
  <c r="DE970" i="5" s="1"/>
  <c r="DF970" i="5"/>
  <c r="CY971" i="5"/>
  <c r="CZ971" i="5"/>
  <c r="DA971" i="5"/>
  <c r="DB971" i="5" s="1"/>
  <c r="DE971" i="5" s="1"/>
  <c r="DC971" i="5"/>
  <c r="CY972" i="5"/>
  <c r="DA972" i="5" s="1"/>
  <c r="CZ972" i="5"/>
  <c r="DC972" i="5"/>
  <c r="CY973" i="5"/>
  <c r="CZ973" i="5"/>
  <c r="DA973" i="5"/>
  <c r="DE973" i="5" s="1"/>
  <c r="DB973" i="5"/>
  <c r="DC973" i="5"/>
  <c r="CY974" i="5"/>
  <c r="CZ974" i="5"/>
  <c r="DA974" i="5"/>
  <c r="DC974" i="5"/>
  <c r="DG974" i="5"/>
  <c r="CY975" i="5"/>
  <c r="DA975" i="5" s="1"/>
  <c r="CZ975" i="5"/>
  <c r="DC975" i="5"/>
  <c r="CY976" i="5"/>
  <c r="DA976" i="5" s="1"/>
  <c r="CZ976" i="5"/>
  <c r="DC976" i="5"/>
  <c r="DG976" i="5"/>
  <c r="CY977" i="5"/>
  <c r="CZ977" i="5"/>
  <c r="DA977" i="5"/>
  <c r="DC977" i="5"/>
  <c r="CY978" i="5"/>
  <c r="CZ978" i="5"/>
  <c r="DA978" i="5"/>
  <c r="DB978" i="5"/>
  <c r="DC978" i="5"/>
  <c r="DE978" i="5" s="1"/>
  <c r="DF978" i="5"/>
  <c r="CY979" i="5"/>
  <c r="CZ979" i="5"/>
  <c r="DA979" i="5"/>
  <c r="DB979" i="5" s="1"/>
  <c r="DC979" i="5"/>
  <c r="DE979" i="5"/>
  <c r="CY980" i="5"/>
  <c r="DA980" i="5" s="1"/>
  <c r="CZ980" i="5"/>
  <c r="DC980" i="5"/>
  <c r="CY981" i="5"/>
  <c r="CZ981" i="5"/>
  <c r="DA981" i="5"/>
  <c r="DE981" i="5" s="1"/>
  <c r="DB981" i="5"/>
  <c r="DC981" i="5"/>
  <c r="CY982" i="5"/>
  <c r="CZ982" i="5"/>
  <c r="DA982" i="5"/>
  <c r="DG982" i="5" s="1"/>
  <c r="DC982" i="5"/>
  <c r="CY983" i="5"/>
  <c r="DA983" i="5" s="1"/>
  <c r="CZ983" i="5"/>
  <c r="DC983" i="5"/>
  <c r="CY984" i="5"/>
  <c r="DA984" i="5" s="1"/>
  <c r="DG984" i="5" s="1"/>
  <c r="CZ984" i="5"/>
  <c r="DC984" i="5"/>
  <c r="CY985" i="5"/>
  <c r="CZ985" i="5"/>
  <c r="DA985" i="5"/>
  <c r="DC985" i="5"/>
  <c r="CY986" i="5"/>
  <c r="CZ986" i="5"/>
  <c r="DA986" i="5"/>
  <c r="DB986" i="5"/>
  <c r="DC986" i="5"/>
  <c r="DE986" i="5" s="1"/>
  <c r="DF986" i="5"/>
  <c r="CY987" i="5"/>
  <c r="CZ987" i="5"/>
  <c r="DA987" i="5"/>
  <c r="DB987" i="5" s="1"/>
  <c r="DC987" i="5"/>
  <c r="DE987" i="5"/>
  <c r="CY988" i="5"/>
  <c r="DA988" i="5" s="1"/>
  <c r="CZ988" i="5"/>
  <c r="DC988" i="5"/>
  <c r="CY989" i="5"/>
  <c r="CZ989" i="5"/>
  <c r="DA989" i="5"/>
  <c r="DE989" i="5" s="1"/>
  <c r="DB989" i="5"/>
  <c r="DC989" i="5"/>
  <c r="CY990" i="5"/>
  <c r="CZ990" i="5"/>
  <c r="DA990" i="5"/>
  <c r="DC990" i="5"/>
  <c r="CY991" i="5"/>
  <c r="DA991" i="5" s="1"/>
  <c r="CZ991" i="5"/>
  <c r="DC991" i="5"/>
  <c r="CY992" i="5"/>
  <c r="DA992" i="5" s="1"/>
  <c r="CZ992" i="5"/>
  <c r="DC992" i="5"/>
  <c r="DG992" i="5"/>
  <c r="CY993" i="5"/>
  <c r="CZ993" i="5"/>
  <c r="DA993" i="5"/>
  <c r="DC993" i="5"/>
  <c r="CY994" i="5"/>
  <c r="CZ994" i="5"/>
  <c r="DA994" i="5"/>
  <c r="DB994" i="5"/>
  <c r="DC994" i="5"/>
  <c r="DE994" i="5" s="1"/>
  <c r="DF994" i="5"/>
  <c r="CY995" i="5"/>
  <c r="CZ995" i="5"/>
  <c r="DA995" i="5"/>
  <c r="DB995" i="5" s="1"/>
  <c r="DE995" i="5" s="1"/>
  <c r="DC995" i="5"/>
  <c r="CY996" i="5"/>
  <c r="DA996" i="5" s="1"/>
  <c r="CZ996" i="5"/>
  <c r="DC996" i="5"/>
  <c r="CY997" i="5"/>
  <c r="CZ997" i="5"/>
  <c r="DA997" i="5"/>
  <c r="DE997" i="5" s="1"/>
  <c r="DB997" i="5"/>
  <c r="DC997" i="5"/>
  <c r="CY998" i="5"/>
  <c r="CZ998" i="5"/>
  <c r="DA998" i="5"/>
  <c r="DC998" i="5"/>
  <c r="DG998" i="5"/>
  <c r="CY999" i="5"/>
  <c r="DA999" i="5" s="1"/>
  <c r="CZ999" i="5"/>
  <c r="DC999" i="5"/>
  <c r="CY1000" i="5"/>
  <c r="DA1000" i="5" s="1"/>
  <c r="CZ1000" i="5"/>
  <c r="DC1000" i="5"/>
  <c r="DG1000" i="5"/>
  <c r="CY1001" i="5"/>
  <c r="CZ1001" i="5"/>
  <c r="DA1001" i="5"/>
  <c r="DC1001" i="5"/>
  <c r="DG2" i="5"/>
  <c r="DF2" i="5"/>
  <c r="DH2" i="5" s="1"/>
  <c r="DE2" i="5"/>
  <c r="DC2" i="5"/>
  <c r="DB2" i="5"/>
  <c r="DA2" i="5"/>
  <c r="CZ2" i="5"/>
  <c r="CY2" i="5"/>
  <c r="CS13" i="5"/>
  <c r="CO3" i="5"/>
  <c r="CP3" i="5" s="1"/>
  <c r="CS3" i="5"/>
  <c r="CO4" i="5"/>
  <c r="CP4" i="5"/>
  <c r="CQ4" i="5"/>
  <c r="CS4" i="5"/>
  <c r="CO5" i="5"/>
  <c r="CP5" i="5"/>
  <c r="CQ5" i="5"/>
  <c r="CR5" i="5"/>
  <c r="CS5" i="5"/>
  <c r="CO6" i="5"/>
  <c r="CP6" i="5"/>
  <c r="CQ6" i="5"/>
  <c r="CR6" i="5"/>
  <c r="CS6" i="5"/>
  <c r="CW6" i="5"/>
  <c r="CO7" i="5"/>
  <c r="CS7" i="5" s="1"/>
  <c r="CP7" i="5"/>
  <c r="CQ7" i="5"/>
  <c r="CO8" i="5"/>
  <c r="CS8" i="5" s="1"/>
  <c r="CP8" i="5"/>
  <c r="CQ8" i="5"/>
  <c r="CO9" i="5"/>
  <c r="CS9" i="5"/>
  <c r="CO10" i="5"/>
  <c r="CQ10" i="5" s="1"/>
  <c r="CP10" i="5"/>
  <c r="CS10" i="5"/>
  <c r="CO11" i="5"/>
  <c r="CP11" i="5"/>
  <c r="CQ11" i="5"/>
  <c r="CR11" i="5" s="1"/>
  <c r="CS11" i="5"/>
  <c r="CV11" i="5"/>
  <c r="CO12" i="5"/>
  <c r="CP12" i="5"/>
  <c r="CQ12" i="5"/>
  <c r="CR12" i="5"/>
  <c r="CV12" i="5" s="1"/>
  <c r="CS12" i="5"/>
  <c r="CW12" i="5" s="1"/>
  <c r="CU12" i="5"/>
  <c r="CX12" i="5"/>
  <c r="CO13" i="5"/>
  <c r="CQ13" i="5" s="1"/>
  <c r="CP13" i="5"/>
  <c r="CO14" i="5"/>
  <c r="CP14" i="5"/>
  <c r="CQ14" i="5"/>
  <c r="CR14" i="5"/>
  <c r="CS14" i="5"/>
  <c r="CU14" i="5"/>
  <c r="CV14" i="5"/>
  <c r="CW14" i="5"/>
  <c r="CX14" i="5"/>
  <c r="CO15" i="5"/>
  <c r="CO16" i="5"/>
  <c r="CS16" i="5" s="1"/>
  <c r="CP16" i="5"/>
  <c r="CO17" i="5"/>
  <c r="CP17" i="5" s="1"/>
  <c r="CQ17" i="5"/>
  <c r="CR17" i="5"/>
  <c r="CS17" i="5"/>
  <c r="CO18" i="5"/>
  <c r="CP18" i="5" s="1"/>
  <c r="CS18" i="5"/>
  <c r="CO19" i="5"/>
  <c r="CP19" i="5"/>
  <c r="CQ19" i="5"/>
  <c r="CR19" i="5" s="1"/>
  <c r="CV19" i="5" s="1"/>
  <c r="CS19" i="5"/>
  <c r="CO20" i="5"/>
  <c r="CP20" i="5"/>
  <c r="CQ20" i="5"/>
  <c r="CS20" i="5"/>
  <c r="CO21" i="5"/>
  <c r="CQ21" i="5" s="1"/>
  <c r="CP21" i="5"/>
  <c r="CS21" i="5"/>
  <c r="CO22" i="5"/>
  <c r="CP22" i="5"/>
  <c r="CQ22" i="5"/>
  <c r="CR22" i="5"/>
  <c r="CS22" i="5"/>
  <c r="CU22" i="5"/>
  <c r="CV22" i="5"/>
  <c r="CX22" i="5" s="1"/>
  <c r="CW22" i="5"/>
  <c r="CO23" i="5"/>
  <c r="CP23" i="5"/>
  <c r="CQ23" i="5"/>
  <c r="CR23" i="5" s="1"/>
  <c r="CS23" i="5"/>
  <c r="CO24" i="5"/>
  <c r="CO25" i="5"/>
  <c r="CP25" i="5" s="1"/>
  <c r="CQ25" i="5"/>
  <c r="CR25" i="5"/>
  <c r="CS25" i="5"/>
  <c r="CW25" i="5" s="1"/>
  <c r="CU25" i="5"/>
  <c r="CV25" i="5"/>
  <c r="CX25" i="5" s="1"/>
  <c r="CO26" i="5"/>
  <c r="CP26" i="5"/>
  <c r="CO27" i="5"/>
  <c r="CP27" i="5" s="1"/>
  <c r="CQ27" i="5"/>
  <c r="CR27" i="5" s="1"/>
  <c r="CS27" i="5"/>
  <c r="CV27" i="5"/>
  <c r="CO28" i="5"/>
  <c r="CP28" i="5"/>
  <c r="CQ28" i="5"/>
  <c r="CR28" i="5"/>
  <c r="CS28" i="5"/>
  <c r="CO29" i="5"/>
  <c r="CS29" i="5" s="1"/>
  <c r="CP29" i="5"/>
  <c r="CQ29" i="5"/>
  <c r="CO30" i="5"/>
  <c r="CP30" i="5"/>
  <c r="CQ30" i="5"/>
  <c r="CR30" i="5"/>
  <c r="CS30" i="5"/>
  <c r="CW30" i="5"/>
  <c r="CO31" i="5"/>
  <c r="CP31" i="5"/>
  <c r="CO32" i="5"/>
  <c r="CS32" i="5" s="1"/>
  <c r="CP32" i="5"/>
  <c r="CQ32" i="5"/>
  <c r="CO33" i="5"/>
  <c r="CP33" i="5" s="1"/>
  <c r="CS33" i="5"/>
  <c r="CO34" i="5"/>
  <c r="CP34" i="5"/>
  <c r="CQ34" i="5"/>
  <c r="CR34" i="5"/>
  <c r="CS34" i="5"/>
  <c r="CU34" i="5"/>
  <c r="CV34" i="5"/>
  <c r="CW34" i="5"/>
  <c r="CX34" i="5"/>
  <c r="CO35" i="5"/>
  <c r="CP35" i="5" s="1"/>
  <c r="CQ35" i="5"/>
  <c r="CR35" i="5" s="1"/>
  <c r="CS35" i="5"/>
  <c r="CV35" i="5"/>
  <c r="CO36" i="5"/>
  <c r="CO37" i="5"/>
  <c r="CP37" i="5" s="1"/>
  <c r="CQ37" i="5"/>
  <c r="CR37" i="5"/>
  <c r="CS37" i="5"/>
  <c r="CU37" i="5"/>
  <c r="CO38" i="5"/>
  <c r="CP38" i="5"/>
  <c r="CQ38" i="5"/>
  <c r="CR38" i="5"/>
  <c r="CS38" i="5"/>
  <c r="CW38" i="5"/>
  <c r="CO39" i="5"/>
  <c r="CP39" i="5"/>
  <c r="CO40" i="5"/>
  <c r="CS40" i="5" s="1"/>
  <c r="CQ40" i="5"/>
  <c r="CO41" i="5"/>
  <c r="CP41" i="5" s="1"/>
  <c r="CQ41" i="5"/>
  <c r="CR41" i="5"/>
  <c r="CS41" i="5"/>
  <c r="CW41" i="5" s="1"/>
  <c r="CO42" i="5"/>
  <c r="CP42" i="5" s="1"/>
  <c r="CO43" i="5"/>
  <c r="CP43" i="5" s="1"/>
  <c r="CQ43" i="5"/>
  <c r="CR43" i="5" s="1"/>
  <c r="CV43" i="5" s="1"/>
  <c r="CS43" i="5"/>
  <c r="CO44" i="5"/>
  <c r="CP44" i="5"/>
  <c r="CQ44" i="5"/>
  <c r="CR44" i="5"/>
  <c r="CS44" i="5"/>
  <c r="CW44" i="5" s="1"/>
  <c r="CO45" i="5"/>
  <c r="CP45" i="5"/>
  <c r="CQ45" i="5"/>
  <c r="CR45" i="5"/>
  <c r="CS45" i="5"/>
  <c r="CO46" i="5"/>
  <c r="CP46" i="5"/>
  <c r="CQ46" i="5"/>
  <c r="CR46" i="5"/>
  <c r="CS46" i="5"/>
  <c r="CU46" i="5"/>
  <c r="CV46" i="5"/>
  <c r="CW46" i="5"/>
  <c r="CO47" i="5"/>
  <c r="CP47" i="5"/>
  <c r="CQ47" i="5"/>
  <c r="CR47" i="5" s="1"/>
  <c r="CS47" i="5"/>
  <c r="CW47" i="5" s="1"/>
  <c r="CU47" i="5"/>
  <c r="CV47" i="5"/>
  <c r="CX47" i="5" s="1"/>
  <c r="CO48" i="5"/>
  <c r="CO49" i="5"/>
  <c r="CP49" i="5" s="1"/>
  <c r="CS49" i="5"/>
  <c r="CO50" i="5"/>
  <c r="CP50" i="5"/>
  <c r="CO51" i="5"/>
  <c r="CP51" i="5" s="1"/>
  <c r="CQ51" i="5"/>
  <c r="CR51" i="5" s="1"/>
  <c r="CV51" i="5" s="1"/>
  <c r="CS51" i="5"/>
  <c r="CO52" i="5"/>
  <c r="CP52" i="5"/>
  <c r="CQ52" i="5"/>
  <c r="CS52" i="5"/>
  <c r="CO53" i="5"/>
  <c r="CP53" i="5"/>
  <c r="CQ53" i="5"/>
  <c r="CR53" i="5"/>
  <c r="CS53" i="5"/>
  <c r="CO54" i="5"/>
  <c r="CP54" i="5"/>
  <c r="CQ54" i="5"/>
  <c r="CR54" i="5"/>
  <c r="CS54" i="5"/>
  <c r="CU54" i="5"/>
  <c r="CV54" i="5"/>
  <c r="CX54" i="5" s="1"/>
  <c r="CW54" i="5"/>
  <c r="CO55" i="5"/>
  <c r="CO56" i="5"/>
  <c r="CS56" i="5" s="1"/>
  <c r="CP56" i="5"/>
  <c r="CQ56" i="5"/>
  <c r="CO57" i="5"/>
  <c r="CO58" i="5"/>
  <c r="CP58" i="5"/>
  <c r="CQ58" i="5"/>
  <c r="CR58" i="5"/>
  <c r="CS58" i="5"/>
  <c r="CO59" i="5"/>
  <c r="CP59" i="5"/>
  <c r="CQ59" i="5"/>
  <c r="CR59" i="5" s="1"/>
  <c r="CS59" i="5"/>
  <c r="CV59" i="5"/>
  <c r="CO60" i="5"/>
  <c r="CO61" i="5"/>
  <c r="CP61" i="5"/>
  <c r="CQ61" i="5"/>
  <c r="CR61" i="5"/>
  <c r="CS61" i="5"/>
  <c r="CU61" i="5"/>
  <c r="CO62" i="5"/>
  <c r="CP62" i="5"/>
  <c r="CQ62" i="5"/>
  <c r="CR62" i="5"/>
  <c r="CS62" i="5"/>
  <c r="CW62" i="5"/>
  <c r="CO63" i="5"/>
  <c r="CO64" i="5"/>
  <c r="CO65" i="5"/>
  <c r="CP65" i="5" s="1"/>
  <c r="CQ65" i="5"/>
  <c r="CR65" i="5"/>
  <c r="CS65" i="5"/>
  <c r="CV65" i="5"/>
  <c r="CO66" i="5"/>
  <c r="CP66" i="5" s="1"/>
  <c r="CQ66" i="5"/>
  <c r="CR66" i="5"/>
  <c r="CV66" i="5" s="1"/>
  <c r="CS66" i="5"/>
  <c r="CW66" i="5" s="1"/>
  <c r="CO67" i="5"/>
  <c r="CP67" i="5" s="1"/>
  <c r="CQ67" i="5"/>
  <c r="CR67" i="5" s="1"/>
  <c r="CV67" i="5"/>
  <c r="CO68" i="5"/>
  <c r="CP68" i="5" s="1"/>
  <c r="CQ68" i="5"/>
  <c r="CR68" i="5" s="1"/>
  <c r="CS68" i="5"/>
  <c r="CW68" i="5" s="1"/>
  <c r="CO69" i="5"/>
  <c r="CO70" i="5"/>
  <c r="CS70" i="5" s="1"/>
  <c r="CP70" i="5"/>
  <c r="CQ70" i="5"/>
  <c r="CR70" i="5"/>
  <c r="CV70" i="5"/>
  <c r="CO71" i="5"/>
  <c r="CO72" i="5"/>
  <c r="CP72" i="5"/>
  <c r="CO73" i="5"/>
  <c r="CP73" i="5" s="1"/>
  <c r="CS73" i="5"/>
  <c r="CO74" i="5"/>
  <c r="CP74" i="5"/>
  <c r="CQ74" i="5"/>
  <c r="CR74" i="5" s="1"/>
  <c r="CS74" i="5"/>
  <c r="CW74" i="5"/>
  <c r="CO75" i="5"/>
  <c r="CP75" i="5" s="1"/>
  <c r="CQ75" i="5"/>
  <c r="CR75" i="5" s="1"/>
  <c r="CV75" i="5"/>
  <c r="CO76" i="5"/>
  <c r="CO77" i="5"/>
  <c r="CP77" i="5" s="1"/>
  <c r="CQ77" i="5"/>
  <c r="CR77" i="5"/>
  <c r="CS77" i="5"/>
  <c r="CO78" i="5"/>
  <c r="CP78" i="5" s="1"/>
  <c r="CQ78" i="5"/>
  <c r="CR78" i="5"/>
  <c r="CV78" i="5"/>
  <c r="CO79" i="5"/>
  <c r="CS79" i="5" s="1"/>
  <c r="CO80" i="5"/>
  <c r="CP80" i="5"/>
  <c r="CO81" i="5"/>
  <c r="CP81" i="5" s="1"/>
  <c r="CQ81" i="5"/>
  <c r="CR81" i="5"/>
  <c r="CS81" i="5"/>
  <c r="CU81" i="5"/>
  <c r="CV81" i="5"/>
  <c r="CW81" i="5"/>
  <c r="CX81" i="5"/>
  <c r="CO82" i="5"/>
  <c r="CS82" i="5"/>
  <c r="CO83" i="5"/>
  <c r="CP83" i="5" s="1"/>
  <c r="CQ83" i="5"/>
  <c r="CR83" i="5" s="1"/>
  <c r="CV83" i="5"/>
  <c r="CO84" i="5"/>
  <c r="CP84" i="5" s="1"/>
  <c r="CO85" i="5"/>
  <c r="CP85" i="5" s="1"/>
  <c r="CQ85" i="5"/>
  <c r="CR85" i="5" s="1"/>
  <c r="CS85" i="5"/>
  <c r="CU85" i="5" s="1"/>
  <c r="CO86" i="5"/>
  <c r="CP86" i="5" s="1"/>
  <c r="CQ86" i="5"/>
  <c r="CR86" i="5"/>
  <c r="CV86" i="5" s="1"/>
  <c r="CO87" i="5"/>
  <c r="CP87" i="5"/>
  <c r="CQ87" i="5"/>
  <c r="CR87" i="5"/>
  <c r="CS87" i="5"/>
  <c r="CW87" i="5"/>
  <c r="CO88" i="5"/>
  <c r="CP88" i="5"/>
  <c r="CO89" i="5"/>
  <c r="CP89" i="5" s="1"/>
  <c r="CS89" i="5"/>
  <c r="CO90" i="5"/>
  <c r="CO91" i="5"/>
  <c r="CP91" i="5" s="1"/>
  <c r="CQ91" i="5"/>
  <c r="CR91" i="5" s="1"/>
  <c r="CV91" i="5"/>
  <c r="CO92" i="5"/>
  <c r="CP92" i="5" s="1"/>
  <c r="CQ92" i="5"/>
  <c r="CR92" i="5"/>
  <c r="CS92" i="5"/>
  <c r="CW92" i="5"/>
  <c r="CO93" i="5"/>
  <c r="CS93" i="5" s="1"/>
  <c r="CO94" i="5"/>
  <c r="CP94" i="5" s="1"/>
  <c r="CQ94" i="5"/>
  <c r="CR94" i="5"/>
  <c r="CV94" i="5" s="1"/>
  <c r="CO95" i="5"/>
  <c r="CS95" i="5" s="1"/>
  <c r="CP95" i="5"/>
  <c r="CQ95" i="5"/>
  <c r="CO96" i="5"/>
  <c r="CS96" i="5" s="1"/>
  <c r="CP96" i="5"/>
  <c r="CQ96" i="5"/>
  <c r="CO97" i="5"/>
  <c r="CQ97" i="5"/>
  <c r="CO98" i="5"/>
  <c r="CS98" i="5"/>
  <c r="CO99" i="5"/>
  <c r="CP99" i="5" s="1"/>
  <c r="CQ99" i="5"/>
  <c r="CR99" i="5" s="1"/>
  <c r="CV99" i="5"/>
  <c r="CO100" i="5"/>
  <c r="CS100" i="5"/>
  <c r="CO101" i="5"/>
  <c r="CS101" i="5" s="1"/>
  <c r="CP101" i="5"/>
  <c r="CQ101" i="5"/>
  <c r="CO102" i="5"/>
  <c r="CP102" i="5" s="1"/>
  <c r="CQ102" i="5"/>
  <c r="CR102" i="5"/>
  <c r="CV102" i="5"/>
  <c r="CO103" i="5"/>
  <c r="CS103" i="5" s="1"/>
  <c r="CP103" i="5"/>
  <c r="CQ103" i="5"/>
  <c r="CO104" i="5"/>
  <c r="CS104" i="5" s="1"/>
  <c r="CP104" i="5"/>
  <c r="CQ104" i="5"/>
  <c r="CO105" i="5"/>
  <c r="CQ105" i="5"/>
  <c r="CO106" i="5"/>
  <c r="CP106" i="5" s="1"/>
  <c r="CQ106" i="5"/>
  <c r="CR106" i="5"/>
  <c r="CV106" i="5" s="1"/>
  <c r="CS106" i="5"/>
  <c r="CW106" i="5" s="1"/>
  <c r="CX106" i="5"/>
  <c r="CO107" i="5"/>
  <c r="CP107" i="5" s="1"/>
  <c r="CQ107" i="5"/>
  <c r="CR107" i="5" s="1"/>
  <c r="CV107" i="5" s="1"/>
  <c r="CO108" i="5"/>
  <c r="CP108" i="5"/>
  <c r="CQ108" i="5"/>
  <c r="CR108" i="5"/>
  <c r="CS108" i="5"/>
  <c r="CO109" i="5"/>
  <c r="CO110" i="5"/>
  <c r="CP110" i="5" s="1"/>
  <c r="CO111" i="5"/>
  <c r="CO112" i="5"/>
  <c r="CS112" i="5" s="1"/>
  <c r="CP112" i="5"/>
  <c r="CQ112" i="5"/>
  <c r="CO113" i="5"/>
  <c r="CP113" i="5" s="1"/>
  <c r="CS113" i="5"/>
  <c r="CO114" i="5"/>
  <c r="CP114" i="5"/>
  <c r="CQ114" i="5"/>
  <c r="CR114" i="5"/>
  <c r="CS114" i="5"/>
  <c r="CO115" i="5"/>
  <c r="CP115" i="5" s="1"/>
  <c r="CQ115" i="5"/>
  <c r="CR115" i="5" s="1"/>
  <c r="CV115" i="5"/>
  <c r="CO116" i="5"/>
  <c r="CP116" i="5"/>
  <c r="CQ116" i="5"/>
  <c r="CR116" i="5"/>
  <c r="CS116" i="5"/>
  <c r="CW116" i="5" s="1"/>
  <c r="CU116" i="5"/>
  <c r="CV116" i="5"/>
  <c r="CX116" i="5" s="1"/>
  <c r="CO117" i="5"/>
  <c r="CP117" i="5"/>
  <c r="CQ117" i="5"/>
  <c r="CR117" i="5"/>
  <c r="CS117" i="5"/>
  <c r="CO118" i="5"/>
  <c r="CP118" i="5" s="1"/>
  <c r="CO119" i="5"/>
  <c r="CP119" i="5"/>
  <c r="CO120" i="5"/>
  <c r="CO121" i="5"/>
  <c r="CP121" i="5" s="1"/>
  <c r="CS121" i="5"/>
  <c r="CO122" i="5"/>
  <c r="CP122" i="5" s="1"/>
  <c r="CQ122" i="5"/>
  <c r="CR122" i="5"/>
  <c r="CV122" i="5" s="1"/>
  <c r="CS122" i="5"/>
  <c r="CW122" i="5" s="1"/>
  <c r="CU122" i="5"/>
  <c r="CO123" i="5"/>
  <c r="CP123" i="5" s="1"/>
  <c r="CQ123" i="5"/>
  <c r="CR123" i="5" s="1"/>
  <c r="CV123" i="5"/>
  <c r="CO124" i="5"/>
  <c r="CS124" i="5" s="1"/>
  <c r="CP124" i="5"/>
  <c r="CQ124" i="5"/>
  <c r="CR124" i="5"/>
  <c r="CO125" i="5"/>
  <c r="CO126" i="5"/>
  <c r="CP126" i="5" s="1"/>
  <c r="CO127" i="5"/>
  <c r="CP127" i="5" s="1"/>
  <c r="CQ127" i="5"/>
  <c r="CR127" i="5" s="1"/>
  <c r="CS127" i="5"/>
  <c r="CW127" i="5" s="1"/>
  <c r="CO128" i="5"/>
  <c r="CS128" i="5" s="1"/>
  <c r="CP128" i="5"/>
  <c r="CQ128" i="5"/>
  <c r="CO129" i="5"/>
  <c r="CO130" i="5"/>
  <c r="CP130" i="5" s="1"/>
  <c r="CQ130" i="5"/>
  <c r="CR130" i="5"/>
  <c r="CS130" i="5"/>
  <c r="CV130" i="5"/>
  <c r="CO131" i="5"/>
  <c r="CP131" i="5"/>
  <c r="CQ131" i="5"/>
  <c r="CR131" i="5" s="1"/>
  <c r="CS131" i="5"/>
  <c r="CV131" i="5"/>
  <c r="CO132" i="5"/>
  <c r="CO133" i="5"/>
  <c r="CP133" i="5" s="1"/>
  <c r="CQ133" i="5"/>
  <c r="CR133" i="5"/>
  <c r="CS133" i="5"/>
  <c r="CU133" i="5"/>
  <c r="CO134" i="5"/>
  <c r="CP134" i="5"/>
  <c r="CQ134" i="5"/>
  <c r="CR134" i="5"/>
  <c r="CS134" i="5"/>
  <c r="CU134" i="5"/>
  <c r="CV134" i="5"/>
  <c r="CW134" i="5"/>
  <c r="CO135" i="5"/>
  <c r="CP135" i="5"/>
  <c r="CO136" i="5"/>
  <c r="CS136" i="5" s="1"/>
  <c r="CQ136" i="5"/>
  <c r="CO137" i="5"/>
  <c r="CP137" i="5" s="1"/>
  <c r="CQ137" i="5"/>
  <c r="CS137" i="5"/>
  <c r="CO138" i="5"/>
  <c r="CP138" i="5"/>
  <c r="CQ138" i="5"/>
  <c r="CR138" i="5"/>
  <c r="CS138" i="5"/>
  <c r="CU138" i="5"/>
  <c r="CO139" i="5"/>
  <c r="CP139" i="5" s="1"/>
  <c r="CQ139" i="5"/>
  <c r="CR139" i="5" s="1"/>
  <c r="CV139" i="5" s="1"/>
  <c r="CO140" i="5"/>
  <c r="CP140" i="5" s="1"/>
  <c r="CQ140" i="5"/>
  <c r="CR140" i="5"/>
  <c r="CS140" i="5"/>
  <c r="CW140" i="5" s="1"/>
  <c r="CO141" i="5"/>
  <c r="CP141" i="5"/>
  <c r="CQ141" i="5"/>
  <c r="CS141" i="5"/>
  <c r="CO142" i="5"/>
  <c r="CP142" i="5" s="1"/>
  <c r="CO143" i="5"/>
  <c r="CP143" i="5"/>
  <c r="CO144" i="5"/>
  <c r="CS144" i="5" s="1"/>
  <c r="CP144" i="5"/>
  <c r="CQ144" i="5"/>
  <c r="CO145" i="5"/>
  <c r="CQ145" i="5"/>
  <c r="CR145" i="5"/>
  <c r="CV145" i="5"/>
  <c r="CO146" i="5"/>
  <c r="CQ146" i="5" s="1"/>
  <c r="CP146" i="5"/>
  <c r="CS146" i="5"/>
  <c r="CO147" i="5"/>
  <c r="CP147" i="5" s="1"/>
  <c r="CQ147" i="5"/>
  <c r="CR147" i="5" s="1"/>
  <c r="CV147" i="5"/>
  <c r="CO148" i="5"/>
  <c r="CO149" i="5"/>
  <c r="CO150" i="5"/>
  <c r="CP150" i="5" s="1"/>
  <c r="CO151" i="5"/>
  <c r="CO152" i="5"/>
  <c r="CO153" i="5"/>
  <c r="CQ153" i="5" s="1"/>
  <c r="CO154" i="5"/>
  <c r="CS154" i="5"/>
  <c r="CO155" i="5"/>
  <c r="CP155" i="5" s="1"/>
  <c r="CQ155" i="5"/>
  <c r="CR155" i="5" s="1"/>
  <c r="CS155" i="5"/>
  <c r="CV155" i="5"/>
  <c r="CO156" i="5"/>
  <c r="CP156" i="5"/>
  <c r="CO157" i="5"/>
  <c r="CQ157" i="5" s="1"/>
  <c r="CS157" i="5"/>
  <c r="CO158" i="5"/>
  <c r="CP158" i="5" s="1"/>
  <c r="CO159" i="5"/>
  <c r="CP159" i="5"/>
  <c r="CQ159" i="5"/>
  <c r="CR159" i="5"/>
  <c r="CS159" i="5"/>
  <c r="CO160" i="5"/>
  <c r="CS160" i="5" s="1"/>
  <c r="CP160" i="5"/>
  <c r="CQ160" i="5"/>
  <c r="CO161" i="5"/>
  <c r="CQ161" i="5"/>
  <c r="CO162" i="5"/>
  <c r="CO163" i="5"/>
  <c r="CP163" i="5" s="1"/>
  <c r="CQ163" i="5"/>
  <c r="CR163" i="5" s="1"/>
  <c r="CV163" i="5" s="1"/>
  <c r="CO164" i="5"/>
  <c r="CP164" i="5"/>
  <c r="CQ164" i="5"/>
  <c r="CR164" i="5"/>
  <c r="CS164" i="5"/>
  <c r="CW164" i="5" s="1"/>
  <c r="CU164" i="5"/>
  <c r="CO165" i="5"/>
  <c r="CS165" i="5" s="1"/>
  <c r="CP165" i="5"/>
  <c r="CQ165" i="5"/>
  <c r="CR165" i="5"/>
  <c r="CO166" i="5"/>
  <c r="CP166" i="5" s="1"/>
  <c r="CQ166" i="5"/>
  <c r="CR166" i="5"/>
  <c r="CV166" i="5"/>
  <c r="CO167" i="5"/>
  <c r="CP167" i="5" s="1"/>
  <c r="CS167" i="5"/>
  <c r="CO168" i="5"/>
  <c r="CS168" i="5" s="1"/>
  <c r="CP168" i="5"/>
  <c r="CQ168" i="5"/>
  <c r="CO169" i="5"/>
  <c r="CQ169" i="5"/>
  <c r="CR169" i="5"/>
  <c r="CV169" i="5"/>
  <c r="CO170" i="5"/>
  <c r="CO171" i="5"/>
  <c r="CP171" i="5" s="1"/>
  <c r="CQ171" i="5"/>
  <c r="CR171" i="5" s="1"/>
  <c r="CV171" i="5" s="1"/>
  <c r="CO172" i="5"/>
  <c r="CP172" i="5"/>
  <c r="CQ172" i="5"/>
  <c r="CR172" i="5" s="1"/>
  <c r="CS172" i="5"/>
  <c r="CW172" i="5"/>
  <c r="CO173" i="5"/>
  <c r="CP173" i="5"/>
  <c r="CQ173" i="5"/>
  <c r="CR173" i="5"/>
  <c r="CS173" i="5"/>
  <c r="CO174" i="5"/>
  <c r="CP174" i="5" s="1"/>
  <c r="CO175" i="5"/>
  <c r="CQ175" i="5" s="1"/>
  <c r="CP175" i="5"/>
  <c r="CR175" i="5"/>
  <c r="CS175" i="5"/>
  <c r="CW175" i="5" s="1"/>
  <c r="CU175" i="5"/>
  <c r="CV175" i="5"/>
  <c r="CX175" i="5" s="1"/>
  <c r="CO176" i="5"/>
  <c r="CO177" i="5"/>
  <c r="CP177" i="5" s="1"/>
  <c r="CS177" i="5"/>
  <c r="CO178" i="5"/>
  <c r="CP178" i="5"/>
  <c r="CQ178" i="5"/>
  <c r="CS178" i="5"/>
  <c r="CO179" i="5"/>
  <c r="CP179" i="5" s="1"/>
  <c r="CQ179" i="5"/>
  <c r="CR179" i="5" s="1"/>
  <c r="CV179" i="5"/>
  <c r="CO180" i="5"/>
  <c r="CS180" i="5"/>
  <c r="CO181" i="5"/>
  <c r="CP181" i="5" s="1"/>
  <c r="CS181" i="5"/>
  <c r="CO182" i="5"/>
  <c r="CP182" i="5" s="1"/>
  <c r="CO183" i="5"/>
  <c r="CO184" i="5"/>
  <c r="CS184" i="5" s="1"/>
  <c r="CP184" i="5"/>
  <c r="CQ184" i="5"/>
  <c r="CO185" i="5"/>
  <c r="CP185" i="5" s="1"/>
  <c r="CS185" i="5"/>
  <c r="CO186" i="5"/>
  <c r="CP186" i="5"/>
  <c r="CQ186" i="5"/>
  <c r="CR186" i="5"/>
  <c r="CS186" i="5"/>
  <c r="CO187" i="5"/>
  <c r="CP187" i="5" s="1"/>
  <c r="CO188" i="5"/>
  <c r="CP188" i="5"/>
  <c r="CO189" i="5"/>
  <c r="CP189" i="5"/>
  <c r="CQ189" i="5"/>
  <c r="CS189" i="5"/>
  <c r="CO190" i="5"/>
  <c r="CP190" i="5" s="1"/>
  <c r="CO191" i="5"/>
  <c r="CS191" i="5" s="1"/>
  <c r="CQ191" i="5"/>
  <c r="CO192" i="5"/>
  <c r="CS192" i="5" s="1"/>
  <c r="CP192" i="5"/>
  <c r="CQ192" i="5"/>
  <c r="CO193" i="5"/>
  <c r="CQ193" i="5"/>
  <c r="CR193" i="5"/>
  <c r="CV193" i="5"/>
  <c r="CO194" i="5"/>
  <c r="CP194" i="5"/>
  <c r="CQ194" i="5"/>
  <c r="CR194" i="5"/>
  <c r="CS194" i="5"/>
  <c r="CO195" i="5"/>
  <c r="CP195" i="5"/>
  <c r="CQ195" i="5"/>
  <c r="CR195" i="5" s="1"/>
  <c r="CV195" i="5" s="1"/>
  <c r="CS195" i="5"/>
  <c r="CO196" i="5"/>
  <c r="CS196" i="5" s="1"/>
  <c r="CP196" i="5"/>
  <c r="CQ196" i="5"/>
  <c r="CO197" i="5"/>
  <c r="CP197" i="5"/>
  <c r="CQ197" i="5"/>
  <c r="CS197" i="5"/>
  <c r="CO198" i="5"/>
  <c r="CP198" i="5"/>
  <c r="CQ198" i="5"/>
  <c r="CR198" i="5"/>
  <c r="CS198" i="5"/>
  <c r="CW198" i="5"/>
  <c r="CO199" i="5"/>
  <c r="CO200" i="5"/>
  <c r="CS200" i="5" s="1"/>
  <c r="CP200" i="5"/>
  <c r="CQ200" i="5"/>
  <c r="CO201" i="5"/>
  <c r="CO202" i="5"/>
  <c r="CP202" i="5" s="1"/>
  <c r="CS202" i="5"/>
  <c r="CO203" i="5"/>
  <c r="CP203" i="5"/>
  <c r="CQ203" i="5"/>
  <c r="CR203" i="5" s="1"/>
  <c r="CS203" i="5"/>
  <c r="CV203" i="5"/>
  <c r="CO204" i="5"/>
  <c r="CQ204" i="5" s="1"/>
  <c r="CP204" i="5"/>
  <c r="CR204" i="5"/>
  <c r="CS204" i="5"/>
  <c r="CU204" i="5"/>
  <c r="CV204" i="5"/>
  <c r="CW204" i="5"/>
  <c r="CO205" i="5"/>
  <c r="CP205" i="5" s="1"/>
  <c r="CS205" i="5"/>
  <c r="CO206" i="5"/>
  <c r="CP206" i="5" s="1"/>
  <c r="CS206" i="5"/>
  <c r="CO207" i="5"/>
  <c r="CP207" i="5"/>
  <c r="CQ207" i="5"/>
  <c r="CR207" i="5" s="1"/>
  <c r="CS207" i="5"/>
  <c r="CW207" i="5" s="1"/>
  <c r="CU207" i="5"/>
  <c r="CV207" i="5"/>
  <c r="CX207" i="5"/>
  <c r="CO208" i="5"/>
  <c r="CP208" i="5"/>
  <c r="CO209" i="5"/>
  <c r="CP209" i="5" s="1"/>
  <c r="CS209" i="5"/>
  <c r="CO210" i="5"/>
  <c r="CP210" i="5" s="1"/>
  <c r="CQ210" i="5"/>
  <c r="CR210" i="5"/>
  <c r="CV210" i="5" s="1"/>
  <c r="CS210" i="5"/>
  <c r="CU210" i="5"/>
  <c r="CW210" i="5"/>
  <c r="CO211" i="5"/>
  <c r="CP211" i="5"/>
  <c r="CQ211" i="5"/>
  <c r="CR211" i="5" s="1"/>
  <c r="CS211" i="5"/>
  <c r="CV211" i="5"/>
  <c r="CO212" i="5"/>
  <c r="CP212" i="5" s="1"/>
  <c r="CS212" i="5"/>
  <c r="CO213" i="5"/>
  <c r="CO214" i="5"/>
  <c r="CQ214" i="5" s="1"/>
  <c r="CP214" i="5"/>
  <c r="CR214" i="5"/>
  <c r="CO215" i="5"/>
  <c r="CP215" i="5"/>
  <c r="CO216" i="5"/>
  <c r="CO217" i="5"/>
  <c r="CP217" i="5" s="1"/>
  <c r="CQ217" i="5"/>
  <c r="CR217" i="5"/>
  <c r="CS217" i="5"/>
  <c r="CW217" i="5" s="1"/>
  <c r="CU217" i="5"/>
  <c r="CV217" i="5"/>
  <c r="CX217" i="5"/>
  <c r="CO218" i="5"/>
  <c r="CS218" i="5" s="1"/>
  <c r="CQ218" i="5"/>
  <c r="CO219" i="5"/>
  <c r="CP219" i="5" s="1"/>
  <c r="CO220" i="5"/>
  <c r="CQ220" i="5" s="1"/>
  <c r="CP220" i="5"/>
  <c r="CR220" i="5"/>
  <c r="CS220" i="5"/>
  <c r="CV220" i="5"/>
  <c r="CO221" i="5"/>
  <c r="CS221" i="5" s="1"/>
  <c r="CP221" i="5"/>
  <c r="CQ221" i="5"/>
  <c r="CO222" i="5"/>
  <c r="CP222" i="5" s="1"/>
  <c r="CO223" i="5"/>
  <c r="CP223" i="5"/>
  <c r="CQ223" i="5"/>
  <c r="CS223" i="5"/>
  <c r="CO224" i="5"/>
  <c r="CS224" i="5" s="1"/>
  <c r="CQ224" i="5"/>
  <c r="CO225" i="5"/>
  <c r="CQ225" i="5"/>
  <c r="CR225" i="5" s="1"/>
  <c r="CV225" i="5"/>
  <c r="CO226" i="5"/>
  <c r="CO227" i="5"/>
  <c r="CP227" i="5" s="1"/>
  <c r="CO228" i="5"/>
  <c r="CS228" i="5" s="1"/>
  <c r="CP228" i="5"/>
  <c r="CQ228" i="5"/>
  <c r="CW228" i="5"/>
  <c r="CO229" i="5"/>
  <c r="CQ229" i="5" s="1"/>
  <c r="CO230" i="5"/>
  <c r="CP230" i="5" s="1"/>
  <c r="CO231" i="5"/>
  <c r="CP231" i="5"/>
  <c r="CQ231" i="5"/>
  <c r="CR231" i="5"/>
  <c r="CS231" i="5"/>
  <c r="CU231" i="5"/>
  <c r="CV231" i="5"/>
  <c r="CW231" i="5"/>
  <c r="CX231" i="5" s="1"/>
  <c r="CO232" i="5"/>
  <c r="CS232" i="5" s="1"/>
  <c r="CQ232" i="5"/>
  <c r="CO233" i="5"/>
  <c r="CP233" i="5" s="1"/>
  <c r="CQ233" i="5"/>
  <c r="CR233" i="5"/>
  <c r="CS233" i="5"/>
  <c r="CO234" i="5"/>
  <c r="CS234" i="5" s="1"/>
  <c r="CP234" i="5"/>
  <c r="CQ234" i="5"/>
  <c r="CR234" i="5"/>
  <c r="CU234" i="5"/>
  <c r="CV234" i="5"/>
  <c r="CX234" i="5" s="1"/>
  <c r="CW234" i="5"/>
  <c r="CO235" i="5"/>
  <c r="CP235" i="5"/>
  <c r="CQ235" i="5"/>
  <c r="CR235" i="5" s="1"/>
  <c r="CS235" i="5"/>
  <c r="CV235" i="5"/>
  <c r="CO236" i="5"/>
  <c r="CS236" i="5" s="1"/>
  <c r="CP236" i="5"/>
  <c r="CQ236" i="5"/>
  <c r="CO237" i="5"/>
  <c r="CS237" i="5" s="1"/>
  <c r="CQ237" i="5"/>
  <c r="CR237" i="5"/>
  <c r="CO238" i="5"/>
  <c r="CP238" i="5"/>
  <c r="CQ238" i="5"/>
  <c r="CR238" i="5"/>
  <c r="CU238" i="5" s="1"/>
  <c r="CS238" i="5"/>
  <c r="CV238" i="5"/>
  <c r="CW238" i="5"/>
  <c r="CX238" i="5" s="1"/>
  <c r="CO239" i="5"/>
  <c r="CQ239" i="5"/>
  <c r="CR239" i="5"/>
  <c r="CO240" i="5"/>
  <c r="CS240" i="5" s="1"/>
  <c r="CP240" i="5"/>
  <c r="CQ240" i="5"/>
  <c r="CO241" i="5"/>
  <c r="CS241" i="5"/>
  <c r="CO242" i="5"/>
  <c r="CP242" i="5"/>
  <c r="CQ242" i="5"/>
  <c r="CS242" i="5"/>
  <c r="CO243" i="5"/>
  <c r="CP243" i="5" s="1"/>
  <c r="CQ243" i="5"/>
  <c r="CR243" i="5" s="1"/>
  <c r="CV243" i="5" s="1"/>
  <c r="CO244" i="5"/>
  <c r="CS244" i="5" s="1"/>
  <c r="CP244" i="5"/>
  <c r="CQ244" i="5"/>
  <c r="CO245" i="5"/>
  <c r="CP245" i="5" s="1"/>
  <c r="CQ245" i="5"/>
  <c r="CS245" i="5"/>
  <c r="CO246" i="5"/>
  <c r="CP246" i="5" s="1"/>
  <c r="CO247" i="5"/>
  <c r="CP247" i="5" s="1"/>
  <c r="CQ247" i="5"/>
  <c r="CR247" i="5"/>
  <c r="CS247" i="5"/>
  <c r="CW247" i="5" s="1"/>
  <c r="CO248" i="5"/>
  <c r="CO249" i="5"/>
  <c r="CO250" i="5"/>
  <c r="CO251" i="5"/>
  <c r="CQ251" i="5" s="1"/>
  <c r="CP251" i="5"/>
  <c r="CO252" i="5"/>
  <c r="CP252" i="5"/>
  <c r="CO253" i="5"/>
  <c r="CP253" i="5" s="1"/>
  <c r="CQ253" i="5"/>
  <c r="CR253" i="5" s="1"/>
  <c r="CS253" i="5"/>
  <c r="CO254" i="5"/>
  <c r="CP254" i="5"/>
  <c r="CQ254" i="5"/>
  <c r="CR254" i="5"/>
  <c r="CV254" i="5" s="1"/>
  <c r="CS254" i="5"/>
  <c r="CU254" i="5"/>
  <c r="CW254" i="5"/>
  <c r="CX254" i="5"/>
  <c r="CO255" i="5"/>
  <c r="CQ255" i="5"/>
  <c r="CR255" i="5"/>
  <c r="CO256" i="5"/>
  <c r="CP256" i="5" s="1"/>
  <c r="CO257" i="5"/>
  <c r="CP257" i="5"/>
  <c r="CQ257" i="5"/>
  <c r="CS257" i="5"/>
  <c r="CO258" i="5"/>
  <c r="CP258" i="5"/>
  <c r="CQ258" i="5"/>
  <c r="CR258" i="5"/>
  <c r="CS258" i="5"/>
  <c r="CV258" i="5"/>
  <c r="CO259" i="5"/>
  <c r="CO260" i="5"/>
  <c r="CP260" i="5"/>
  <c r="CQ260" i="5"/>
  <c r="CR260" i="5"/>
  <c r="CS260" i="5"/>
  <c r="CU260" i="5"/>
  <c r="CV260" i="5"/>
  <c r="CX260" i="5" s="1"/>
  <c r="CW260" i="5"/>
  <c r="CO261" i="5"/>
  <c r="CP261" i="5"/>
  <c r="CO262" i="5"/>
  <c r="CP262" i="5"/>
  <c r="CQ262" i="5"/>
  <c r="CR262" i="5"/>
  <c r="CS262" i="5"/>
  <c r="CW262" i="5" s="1"/>
  <c r="CO263" i="5"/>
  <c r="CP263" i="5"/>
  <c r="CQ263" i="5"/>
  <c r="CR263" i="5"/>
  <c r="CS263" i="5"/>
  <c r="CU263" i="5"/>
  <c r="CV263" i="5"/>
  <c r="CW263" i="5"/>
  <c r="CX263" i="5" s="1"/>
  <c r="CO264" i="5"/>
  <c r="CS264" i="5" s="1"/>
  <c r="CP264" i="5"/>
  <c r="CQ264" i="5"/>
  <c r="CO265" i="5"/>
  <c r="CP265" i="5"/>
  <c r="CQ265" i="5"/>
  <c r="CS265" i="5"/>
  <c r="CO266" i="5"/>
  <c r="CO267" i="5"/>
  <c r="CO268" i="5"/>
  <c r="CP268" i="5"/>
  <c r="CQ268" i="5"/>
  <c r="CR268" i="5" s="1"/>
  <c r="CU268" i="5" s="1"/>
  <c r="CS268" i="5"/>
  <c r="CO269" i="5"/>
  <c r="CP269" i="5"/>
  <c r="CO270" i="5"/>
  <c r="CP270" i="5"/>
  <c r="CQ270" i="5"/>
  <c r="CR270" i="5"/>
  <c r="CS270" i="5"/>
  <c r="CU270" i="5"/>
  <c r="CO271" i="5"/>
  <c r="CP271" i="5"/>
  <c r="CQ271" i="5"/>
  <c r="CR271" i="5"/>
  <c r="CS271" i="5"/>
  <c r="CU271" i="5"/>
  <c r="CV271" i="5"/>
  <c r="CW271" i="5"/>
  <c r="CX271" i="5"/>
  <c r="CO272" i="5"/>
  <c r="CP272" i="5"/>
  <c r="CO273" i="5"/>
  <c r="CP273" i="5"/>
  <c r="CQ273" i="5"/>
  <c r="CR273" i="5" s="1"/>
  <c r="CS273" i="5"/>
  <c r="CU273" i="5" s="1"/>
  <c r="CV273" i="5"/>
  <c r="CW273" i="5"/>
  <c r="CX273" i="5" s="1"/>
  <c r="CO274" i="5"/>
  <c r="CQ274" i="5"/>
  <c r="CO275" i="5"/>
  <c r="CO276" i="5"/>
  <c r="CP276" i="5"/>
  <c r="CQ276" i="5"/>
  <c r="CR276" i="5"/>
  <c r="CS276" i="5"/>
  <c r="CV276" i="5"/>
  <c r="CO277" i="5"/>
  <c r="CP277" i="5"/>
  <c r="CQ277" i="5"/>
  <c r="CR277" i="5"/>
  <c r="CS277" i="5"/>
  <c r="CO278" i="5"/>
  <c r="CP278" i="5"/>
  <c r="CQ278" i="5"/>
  <c r="CR278" i="5"/>
  <c r="CS278" i="5"/>
  <c r="CU278" i="5"/>
  <c r="CW278" i="5"/>
  <c r="CO279" i="5"/>
  <c r="CP279" i="5"/>
  <c r="CQ279" i="5"/>
  <c r="CR279" i="5"/>
  <c r="CS279" i="5"/>
  <c r="CW279" i="5"/>
  <c r="CO280" i="5"/>
  <c r="CO281" i="5"/>
  <c r="CO282" i="5"/>
  <c r="CP282" i="5" s="1"/>
  <c r="CQ282" i="5"/>
  <c r="CR282" i="5" s="1"/>
  <c r="CS282" i="5"/>
  <c r="CW282" i="5" s="1"/>
  <c r="CU282" i="5"/>
  <c r="CV282" i="5"/>
  <c r="CX282" i="5" s="1"/>
  <c r="CO283" i="5"/>
  <c r="CO284" i="5"/>
  <c r="CS284" i="5" s="1"/>
  <c r="CP284" i="5"/>
  <c r="CQ284" i="5"/>
  <c r="CO285" i="5"/>
  <c r="CO286" i="5"/>
  <c r="CP286" i="5"/>
  <c r="CQ286" i="5"/>
  <c r="CS286" i="5"/>
  <c r="CO287" i="5"/>
  <c r="CP287" i="5"/>
  <c r="CQ287" i="5"/>
  <c r="CR287" i="5"/>
  <c r="CS287" i="5"/>
  <c r="CU287" i="5"/>
  <c r="CV287" i="5"/>
  <c r="CO288" i="5"/>
  <c r="CS288" i="5" s="1"/>
  <c r="CQ288" i="5"/>
  <c r="CR288" i="5" s="1"/>
  <c r="CO289" i="5"/>
  <c r="CP289" i="5"/>
  <c r="CO290" i="5"/>
  <c r="CP290" i="5"/>
  <c r="CQ290" i="5"/>
  <c r="CR290" i="5"/>
  <c r="CS290" i="5"/>
  <c r="CW290" i="5"/>
  <c r="CO291" i="5"/>
  <c r="CO292" i="5"/>
  <c r="CP292" i="5" s="1"/>
  <c r="CS292" i="5"/>
  <c r="CO293" i="5"/>
  <c r="CO294" i="5"/>
  <c r="CP294" i="5"/>
  <c r="CQ294" i="5"/>
  <c r="CR294" i="5" s="1"/>
  <c r="CS294" i="5"/>
  <c r="CO295" i="5"/>
  <c r="CP295" i="5"/>
  <c r="CO296" i="5"/>
  <c r="CS296" i="5" s="1"/>
  <c r="CQ296" i="5"/>
  <c r="CR296" i="5"/>
  <c r="CO297" i="5"/>
  <c r="CP297" i="5"/>
  <c r="CO298" i="5"/>
  <c r="CP298" i="5"/>
  <c r="CQ298" i="5"/>
  <c r="CW298" i="5" s="1"/>
  <c r="CR298" i="5"/>
  <c r="CS298" i="5"/>
  <c r="CU298" i="5"/>
  <c r="CV298" i="5"/>
  <c r="CX298" i="5" s="1"/>
  <c r="CO299" i="5"/>
  <c r="CO300" i="5"/>
  <c r="CS300" i="5"/>
  <c r="CO301" i="5"/>
  <c r="CP301" i="5"/>
  <c r="CQ301" i="5"/>
  <c r="CR301" i="5"/>
  <c r="CS301" i="5"/>
  <c r="CO302" i="5"/>
  <c r="CP302" i="5"/>
  <c r="CQ302" i="5"/>
  <c r="CR302" i="5"/>
  <c r="CS302" i="5"/>
  <c r="CO303" i="5"/>
  <c r="CS303" i="5" s="1"/>
  <c r="CP303" i="5"/>
  <c r="CQ303" i="5"/>
  <c r="CO304" i="5"/>
  <c r="CS304" i="5" s="1"/>
  <c r="CP304" i="5"/>
  <c r="CQ304" i="5"/>
  <c r="CR304" i="5"/>
  <c r="CO305" i="5"/>
  <c r="CP305" i="5"/>
  <c r="CQ305" i="5"/>
  <c r="CR305" i="5"/>
  <c r="CS305" i="5"/>
  <c r="CO306" i="5"/>
  <c r="CP306" i="5" s="1"/>
  <c r="CS306" i="5"/>
  <c r="CO307" i="5"/>
  <c r="CO308" i="5"/>
  <c r="CP308" i="5"/>
  <c r="CQ308" i="5"/>
  <c r="CR308" i="5"/>
  <c r="CS308" i="5"/>
  <c r="CV308" i="5"/>
  <c r="CO309" i="5"/>
  <c r="CP309" i="5" s="1"/>
  <c r="CO310" i="5"/>
  <c r="CP310" i="5"/>
  <c r="CQ310" i="5"/>
  <c r="CR310" i="5" s="1"/>
  <c r="CS310" i="5"/>
  <c r="CV310" i="5"/>
  <c r="CO311" i="5"/>
  <c r="CS311" i="5" s="1"/>
  <c r="CP311" i="5"/>
  <c r="CQ311" i="5"/>
  <c r="CO312" i="5"/>
  <c r="CS312" i="5" s="1"/>
  <c r="CP312" i="5"/>
  <c r="CQ312" i="5"/>
  <c r="CR312" i="5"/>
  <c r="CO313" i="5"/>
  <c r="CO314" i="5"/>
  <c r="CP314" i="5" s="1"/>
  <c r="CQ314" i="5"/>
  <c r="CR314" i="5"/>
  <c r="CS314" i="5"/>
  <c r="CW314" i="5"/>
  <c r="CO315" i="5"/>
  <c r="CO316" i="5"/>
  <c r="CP316" i="5"/>
  <c r="CO317" i="5"/>
  <c r="CP317" i="5" s="1"/>
  <c r="CQ317" i="5"/>
  <c r="CR317" i="5"/>
  <c r="CV317" i="5" s="1"/>
  <c r="CS317" i="5"/>
  <c r="CU317" i="5"/>
  <c r="CO318" i="5"/>
  <c r="CP318" i="5"/>
  <c r="CQ318" i="5"/>
  <c r="CR318" i="5"/>
  <c r="CV318" i="5" s="1"/>
  <c r="CS318" i="5"/>
  <c r="CU318" i="5"/>
  <c r="CW318" i="5"/>
  <c r="CO319" i="5"/>
  <c r="CO320" i="5"/>
  <c r="CP320" i="5"/>
  <c r="CO321" i="5"/>
  <c r="CP321" i="5"/>
  <c r="CQ321" i="5"/>
  <c r="CR321" i="5"/>
  <c r="CU321" i="5" s="1"/>
  <c r="CS321" i="5"/>
  <c r="CV321" i="5"/>
  <c r="CO322" i="5"/>
  <c r="CP322" i="5"/>
  <c r="CO323" i="5"/>
  <c r="CO324" i="5"/>
  <c r="CP324" i="5"/>
  <c r="CO325" i="5"/>
  <c r="CP325" i="5" s="1"/>
  <c r="CO326" i="5"/>
  <c r="CP326" i="5"/>
  <c r="CQ326" i="5"/>
  <c r="CR326" i="5"/>
  <c r="CS326" i="5"/>
  <c r="CO327" i="5"/>
  <c r="CQ327" i="5" s="1"/>
  <c r="CP327" i="5"/>
  <c r="CR327" i="5"/>
  <c r="CS327" i="5"/>
  <c r="CO328" i="5"/>
  <c r="CP328" i="5"/>
  <c r="CO329" i="5"/>
  <c r="CP329" i="5"/>
  <c r="CQ329" i="5"/>
  <c r="CR329" i="5"/>
  <c r="CS329" i="5"/>
  <c r="CU329" i="5" s="1"/>
  <c r="CO330" i="5"/>
  <c r="CS330" i="5" s="1"/>
  <c r="CO331" i="5"/>
  <c r="CO332" i="5"/>
  <c r="CP332" i="5" s="1"/>
  <c r="CQ332" i="5"/>
  <c r="CR332" i="5"/>
  <c r="CS332" i="5"/>
  <c r="CO333" i="5"/>
  <c r="CP333" i="5"/>
  <c r="CQ333" i="5"/>
  <c r="CR333" i="5"/>
  <c r="CS333" i="5"/>
  <c r="CU333" i="5" s="1"/>
  <c r="CO334" i="5"/>
  <c r="CP334" i="5"/>
  <c r="CQ334" i="5"/>
  <c r="CR334" i="5"/>
  <c r="CS334" i="5"/>
  <c r="CU334" i="5"/>
  <c r="CO335" i="5"/>
  <c r="CP335" i="5"/>
  <c r="CQ335" i="5"/>
  <c r="CR335" i="5"/>
  <c r="CS335" i="5"/>
  <c r="CV335" i="5"/>
  <c r="CO336" i="5"/>
  <c r="CP336" i="5" s="1"/>
  <c r="CQ336" i="5"/>
  <c r="CR336" i="5"/>
  <c r="CS336" i="5"/>
  <c r="CW336" i="5" s="1"/>
  <c r="CO337" i="5"/>
  <c r="CS337" i="5" s="1"/>
  <c r="CQ337" i="5"/>
  <c r="CR337" i="5"/>
  <c r="CO338" i="5"/>
  <c r="CS338" i="5" s="1"/>
  <c r="CQ338" i="5"/>
  <c r="CW338" i="5"/>
  <c r="CO339" i="5"/>
  <c r="CP339" i="5" s="1"/>
  <c r="CO340" i="5"/>
  <c r="CO341" i="5"/>
  <c r="CS341" i="5" s="1"/>
  <c r="CP341" i="5"/>
  <c r="CQ341" i="5"/>
  <c r="CR341" i="5"/>
  <c r="CO342" i="5"/>
  <c r="CP342" i="5" s="1"/>
  <c r="CQ342" i="5"/>
  <c r="CR342" i="5"/>
  <c r="CS342" i="5"/>
  <c r="CW342" i="5" s="1"/>
  <c r="CO343" i="5"/>
  <c r="CP343" i="5"/>
  <c r="CQ343" i="5"/>
  <c r="CR343" i="5"/>
  <c r="CS343" i="5"/>
  <c r="CU343" i="5"/>
  <c r="CV343" i="5"/>
  <c r="CW343" i="5"/>
  <c r="CX343" i="5"/>
  <c r="CO344" i="5"/>
  <c r="CO345" i="5"/>
  <c r="CO346" i="5"/>
  <c r="CP346" i="5"/>
  <c r="CQ346" i="5"/>
  <c r="CS346" i="5"/>
  <c r="CO347" i="5"/>
  <c r="CS347" i="5" s="1"/>
  <c r="CP347" i="5"/>
  <c r="CQ347" i="5"/>
  <c r="CW347" i="5"/>
  <c r="CO348" i="5"/>
  <c r="CP348" i="5"/>
  <c r="CO349" i="5"/>
  <c r="CO350" i="5"/>
  <c r="CS350" i="5" s="1"/>
  <c r="CP350" i="5"/>
  <c r="CQ350" i="5"/>
  <c r="CR350" i="5"/>
  <c r="CO351" i="5"/>
  <c r="CQ351" i="5" s="1"/>
  <c r="CP351" i="5"/>
  <c r="CR351" i="5"/>
  <c r="CS351" i="5"/>
  <c r="CW351" i="5" s="1"/>
  <c r="CO352" i="5"/>
  <c r="CS352" i="5" s="1"/>
  <c r="CP352" i="5"/>
  <c r="CQ352" i="5"/>
  <c r="CR352" i="5"/>
  <c r="CO353" i="5"/>
  <c r="CO354" i="5"/>
  <c r="CP354" i="5"/>
  <c r="CQ354" i="5"/>
  <c r="CS354" i="5"/>
  <c r="CO355" i="5"/>
  <c r="CP355" i="5"/>
  <c r="CQ355" i="5"/>
  <c r="CR355" i="5"/>
  <c r="CS355" i="5"/>
  <c r="CU355" i="5"/>
  <c r="CO356" i="5"/>
  <c r="CP356" i="5"/>
  <c r="CO357" i="5"/>
  <c r="CP357" i="5"/>
  <c r="CQ357" i="5"/>
  <c r="CR357" i="5"/>
  <c r="CV357" i="5" s="1"/>
  <c r="CS357" i="5"/>
  <c r="CU357" i="5"/>
  <c r="CW357" i="5"/>
  <c r="CO358" i="5"/>
  <c r="CP358" i="5"/>
  <c r="CQ358" i="5"/>
  <c r="CR358" i="5"/>
  <c r="CS358" i="5"/>
  <c r="CV358" i="5"/>
  <c r="CO359" i="5"/>
  <c r="CQ359" i="5" s="1"/>
  <c r="CP359" i="5"/>
  <c r="CS359" i="5"/>
  <c r="CO360" i="5"/>
  <c r="CP360" i="5"/>
  <c r="CQ360" i="5"/>
  <c r="CR360" i="5"/>
  <c r="CS360" i="5"/>
  <c r="CU360" i="5"/>
  <c r="CV360" i="5"/>
  <c r="CO361" i="5"/>
  <c r="CS361" i="5" s="1"/>
  <c r="CP361" i="5"/>
  <c r="CQ361" i="5"/>
  <c r="CO362" i="5"/>
  <c r="CP362" i="5" s="1"/>
  <c r="CQ362" i="5"/>
  <c r="CR362" i="5"/>
  <c r="CS362" i="5"/>
  <c r="CO363" i="5"/>
  <c r="CP363" i="5"/>
  <c r="CQ363" i="5"/>
  <c r="CR363" i="5"/>
  <c r="CS363" i="5"/>
  <c r="CW363" i="5"/>
  <c r="CO364" i="5"/>
  <c r="CP364" i="5"/>
  <c r="CO365" i="5"/>
  <c r="CS365" i="5" s="1"/>
  <c r="CQ365" i="5"/>
  <c r="CO366" i="5"/>
  <c r="CP366" i="5" s="1"/>
  <c r="CS366" i="5"/>
  <c r="CO367" i="5"/>
  <c r="CP367" i="5"/>
  <c r="CQ367" i="5"/>
  <c r="CR367" i="5"/>
  <c r="CS367" i="5"/>
  <c r="CV367" i="5"/>
  <c r="CW367" i="5"/>
  <c r="CX367" i="5"/>
  <c r="CO368" i="5"/>
  <c r="CS368" i="5"/>
  <c r="CO369" i="5"/>
  <c r="CP369" i="5"/>
  <c r="CQ369" i="5"/>
  <c r="CR369" i="5" s="1"/>
  <c r="CS369" i="5"/>
  <c r="CO370" i="5"/>
  <c r="CP370" i="5"/>
  <c r="CQ370" i="5"/>
  <c r="CR370" i="5" s="1"/>
  <c r="CS370" i="5"/>
  <c r="CU370" i="5" s="1"/>
  <c r="CV370" i="5"/>
  <c r="CW370" i="5"/>
  <c r="CO371" i="5"/>
  <c r="CO372" i="5"/>
  <c r="CP372" i="5"/>
  <c r="CO373" i="5"/>
  <c r="CP373" i="5" s="1"/>
  <c r="CQ373" i="5"/>
  <c r="CR373" i="5"/>
  <c r="CV373" i="5" s="1"/>
  <c r="CS373" i="5"/>
  <c r="CU373" i="5"/>
  <c r="CW373" i="5"/>
  <c r="CX373" i="5"/>
  <c r="CO374" i="5"/>
  <c r="CP374" i="5"/>
  <c r="CO375" i="5"/>
  <c r="CP375" i="5"/>
  <c r="CQ375" i="5"/>
  <c r="CR375" i="5"/>
  <c r="CS375" i="5"/>
  <c r="CU375" i="5"/>
  <c r="CV375" i="5"/>
  <c r="CW375" i="5"/>
  <c r="CX375" i="5" s="1"/>
  <c r="CO376" i="5"/>
  <c r="CP376" i="5"/>
  <c r="CQ376" i="5"/>
  <c r="CR376" i="5"/>
  <c r="CS376" i="5"/>
  <c r="CO377" i="5"/>
  <c r="CP377" i="5"/>
  <c r="CQ377" i="5"/>
  <c r="CR377" i="5"/>
  <c r="CS377" i="5"/>
  <c r="CO378" i="5"/>
  <c r="CP378" i="5"/>
  <c r="CO379" i="5"/>
  <c r="CP379" i="5" s="1"/>
  <c r="CO380" i="5"/>
  <c r="CP380" i="5"/>
  <c r="CO381" i="5"/>
  <c r="CS381" i="5" s="1"/>
  <c r="CP381" i="5"/>
  <c r="CQ381" i="5"/>
  <c r="CW381" i="5"/>
  <c r="CO382" i="5"/>
  <c r="CO383" i="5"/>
  <c r="CQ383" i="5" s="1"/>
  <c r="CP383" i="5"/>
  <c r="CR383" i="5"/>
  <c r="CS383" i="5"/>
  <c r="CW383" i="5" s="1"/>
  <c r="CU383" i="5"/>
  <c r="CV383" i="5"/>
  <c r="CX383" i="5"/>
  <c r="CO384" i="5"/>
  <c r="CP384" i="5"/>
  <c r="CO385" i="5"/>
  <c r="CP385" i="5"/>
  <c r="CQ385" i="5"/>
  <c r="CR385" i="5" s="1"/>
  <c r="CS385" i="5"/>
  <c r="CO386" i="5"/>
  <c r="CP386" i="5"/>
  <c r="CQ386" i="5"/>
  <c r="CR386" i="5"/>
  <c r="CS386" i="5"/>
  <c r="CO387" i="5"/>
  <c r="CP387" i="5"/>
  <c r="CO388" i="5"/>
  <c r="CO389" i="5"/>
  <c r="CO390" i="5"/>
  <c r="CO391" i="5"/>
  <c r="CQ391" i="5" s="1"/>
  <c r="CP391" i="5"/>
  <c r="CR391" i="5"/>
  <c r="CS391" i="5"/>
  <c r="CW391" i="5" s="1"/>
  <c r="CO392" i="5"/>
  <c r="CS392" i="5"/>
  <c r="CO393" i="5"/>
  <c r="CS393" i="5" s="1"/>
  <c r="CP393" i="5"/>
  <c r="CQ393" i="5"/>
  <c r="CO394" i="5"/>
  <c r="CP394" i="5"/>
  <c r="CQ394" i="5"/>
  <c r="CR394" i="5"/>
  <c r="CS394" i="5"/>
  <c r="CU394" i="5"/>
  <c r="CV394" i="5"/>
  <c r="CW394" i="5"/>
  <c r="CO395" i="5"/>
  <c r="CQ395" i="5"/>
  <c r="CR395" i="5"/>
  <c r="CO396" i="5"/>
  <c r="CP396" i="5"/>
  <c r="CO397" i="5"/>
  <c r="CP397" i="5" s="1"/>
  <c r="CQ397" i="5"/>
  <c r="CR397" i="5"/>
  <c r="CS397" i="5"/>
  <c r="CW397" i="5"/>
  <c r="CO398" i="5"/>
  <c r="CQ398" i="5" s="1"/>
  <c r="CP398" i="5"/>
  <c r="CR398" i="5"/>
  <c r="CS398" i="5"/>
  <c r="CU398" i="5"/>
  <c r="CV398" i="5"/>
  <c r="CO399" i="5"/>
  <c r="CP399" i="5" s="1"/>
  <c r="CS399" i="5"/>
  <c r="CO400" i="5"/>
  <c r="CP400" i="5"/>
  <c r="CQ400" i="5"/>
  <c r="CR400" i="5"/>
  <c r="CS400" i="5"/>
  <c r="CW400" i="5" s="1"/>
  <c r="CO401" i="5"/>
  <c r="CP401" i="5"/>
  <c r="CQ401" i="5"/>
  <c r="CS401" i="5"/>
  <c r="CO402" i="5"/>
  <c r="CS402" i="5" s="1"/>
  <c r="CQ402" i="5"/>
  <c r="CO403" i="5"/>
  <c r="CP403" i="5" s="1"/>
  <c r="CS403" i="5"/>
  <c r="CO404" i="5"/>
  <c r="CP404" i="5"/>
  <c r="CO405" i="5"/>
  <c r="CS405" i="5" s="1"/>
  <c r="CO406" i="5"/>
  <c r="CO407" i="5"/>
  <c r="CP407" i="5" s="1"/>
  <c r="CS407" i="5"/>
  <c r="CO408" i="5"/>
  <c r="CP408" i="5"/>
  <c r="CQ408" i="5"/>
  <c r="CR408" i="5"/>
  <c r="CS408" i="5"/>
  <c r="CW408" i="5"/>
  <c r="CO409" i="5"/>
  <c r="CO410" i="5"/>
  <c r="CQ410" i="5"/>
  <c r="CR410" i="5"/>
  <c r="CO411" i="5"/>
  <c r="CS411" i="5" s="1"/>
  <c r="CP411" i="5"/>
  <c r="CQ411" i="5"/>
  <c r="CR411" i="5"/>
  <c r="CO412" i="5"/>
  <c r="CP412" i="5"/>
  <c r="CO413" i="5"/>
  <c r="CP413" i="5"/>
  <c r="CQ413" i="5"/>
  <c r="CR413" i="5"/>
  <c r="CS413" i="5"/>
  <c r="CW413" i="5"/>
  <c r="CO414" i="5"/>
  <c r="CP414" i="5"/>
  <c r="CQ414" i="5"/>
  <c r="CR414" i="5"/>
  <c r="CV414" i="5" s="1"/>
  <c r="CS414" i="5"/>
  <c r="CU414" i="5"/>
  <c r="CW414" i="5"/>
  <c r="CO415" i="5"/>
  <c r="CP415" i="5" s="1"/>
  <c r="CQ415" i="5"/>
  <c r="CR415" i="5"/>
  <c r="CS415" i="5"/>
  <c r="CW415" i="5" s="1"/>
  <c r="CO416" i="5"/>
  <c r="CP416" i="5"/>
  <c r="CQ416" i="5"/>
  <c r="CR416" i="5"/>
  <c r="CU416" i="5" s="1"/>
  <c r="CS416" i="5"/>
  <c r="CW416" i="5" s="1"/>
  <c r="CO417" i="5"/>
  <c r="CP417" i="5"/>
  <c r="CQ417" i="5"/>
  <c r="CS417" i="5"/>
  <c r="CO418" i="5"/>
  <c r="CP418" i="5"/>
  <c r="CQ418" i="5"/>
  <c r="CR418" i="5"/>
  <c r="CS418" i="5"/>
  <c r="CO419" i="5"/>
  <c r="CP419" i="5"/>
  <c r="CQ419" i="5"/>
  <c r="CR419" i="5"/>
  <c r="CS419" i="5"/>
  <c r="CU419" i="5"/>
  <c r="CV419" i="5"/>
  <c r="CW419" i="5"/>
  <c r="CX419" i="5"/>
  <c r="CO420" i="5"/>
  <c r="CP420" i="5"/>
  <c r="CO421" i="5"/>
  <c r="CP421" i="5"/>
  <c r="CQ421" i="5"/>
  <c r="CS421" i="5"/>
  <c r="CO422" i="5"/>
  <c r="CP422" i="5"/>
  <c r="CQ422" i="5"/>
  <c r="CS422" i="5"/>
  <c r="CW422" i="5"/>
  <c r="CO423" i="5"/>
  <c r="CP423" i="5"/>
  <c r="CQ423" i="5"/>
  <c r="CR423" i="5"/>
  <c r="CS423" i="5"/>
  <c r="CW423" i="5" s="1"/>
  <c r="CU423" i="5"/>
  <c r="CV423" i="5"/>
  <c r="CX423" i="5"/>
  <c r="CO424" i="5"/>
  <c r="CQ424" i="5"/>
  <c r="CR424" i="5"/>
  <c r="CO425" i="5"/>
  <c r="CP425" i="5"/>
  <c r="CQ425" i="5"/>
  <c r="CS425" i="5"/>
  <c r="CO426" i="5"/>
  <c r="CP426" i="5"/>
  <c r="CQ426" i="5"/>
  <c r="CR426" i="5"/>
  <c r="CS426" i="5"/>
  <c r="CV426" i="5"/>
  <c r="CO427" i="5"/>
  <c r="CP427" i="5"/>
  <c r="CQ427" i="5"/>
  <c r="CS427" i="5"/>
  <c r="CO428" i="5"/>
  <c r="CP428" i="5"/>
  <c r="CO429" i="5"/>
  <c r="CS429" i="5" s="1"/>
  <c r="CP429" i="5"/>
  <c r="CQ429" i="5"/>
  <c r="CO430" i="5"/>
  <c r="CO431" i="5"/>
  <c r="CP431" i="5" s="1"/>
  <c r="CS431" i="5"/>
  <c r="CO432" i="5"/>
  <c r="CP432" i="5" s="1"/>
  <c r="CO433" i="5"/>
  <c r="CP433" i="5"/>
  <c r="CQ433" i="5"/>
  <c r="CR433" i="5"/>
  <c r="CS433" i="5"/>
  <c r="CO434" i="5"/>
  <c r="CP434" i="5"/>
  <c r="CO435" i="5"/>
  <c r="CO436" i="5"/>
  <c r="CO437" i="5"/>
  <c r="CP437" i="5"/>
  <c r="CO438" i="5"/>
  <c r="CO439" i="5"/>
  <c r="CO440" i="5"/>
  <c r="CS440" i="5"/>
  <c r="CO441" i="5"/>
  <c r="CS441" i="5" s="1"/>
  <c r="CO442" i="5"/>
  <c r="CS442" i="5" s="1"/>
  <c r="CP442" i="5"/>
  <c r="CQ442" i="5"/>
  <c r="CO443" i="5"/>
  <c r="CP443" i="5"/>
  <c r="CQ443" i="5"/>
  <c r="CR443" i="5"/>
  <c r="CS443" i="5"/>
  <c r="CU443" i="5"/>
  <c r="CV443" i="5"/>
  <c r="CW443" i="5"/>
  <c r="CX443" i="5"/>
  <c r="CO444" i="5"/>
  <c r="CP444" i="5"/>
  <c r="CQ444" i="5"/>
  <c r="CR444" i="5" s="1"/>
  <c r="CS444" i="5"/>
  <c r="CO445" i="5"/>
  <c r="CS445" i="5" s="1"/>
  <c r="CP445" i="5"/>
  <c r="CQ445" i="5"/>
  <c r="CO446" i="5"/>
  <c r="CS446" i="5" s="1"/>
  <c r="CP446" i="5"/>
  <c r="CQ446" i="5"/>
  <c r="CR446" i="5"/>
  <c r="CO447" i="5"/>
  <c r="CP447" i="5"/>
  <c r="CQ447" i="5"/>
  <c r="CR447" i="5"/>
  <c r="CS447" i="5"/>
  <c r="CU447" i="5" s="1"/>
  <c r="CV447" i="5"/>
  <c r="CW447" i="5"/>
  <c r="CO448" i="5"/>
  <c r="CO449" i="5"/>
  <c r="CP449" i="5"/>
  <c r="CO450" i="5"/>
  <c r="CP450" i="5"/>
  <c r="CQ450" i="5"/>
  <c r="CR450" i="5" s="1"/>
  <c r="CS450" i="5"/>
  <c r="CU450" i="5"/>
  <c r="CV450" i="5"/>
  <c r="CO451" i="5"/>
  <c r="CS451" i="5" s="1"/>
  <c r="CP451" i="5"/>
  <c r="CQ451" i="5"/>
  <c r="CW451" i="5" s="1"/>
  <c r="CO452" i="5"/>
  <c r="CP452" i="5"/>
  <c r="CQ452" i="5"/>
  <c r="CS452" i="5"/>
  <c r="CO453" i="5"/>
  <c r="CS453" i="5" s="1"/>
  <c r="CQ453" i="5"/>
  <c r="CR453" i="5"/>
  <c r="CO454" i="5"/>
  <c r="CP454" i="5"/>
  <c r="CO455" i="5"/>
  <c r="CP455" i="5"/>
  <c r="CO456" i="5"/>
  <c r="CS456" i="5" s="1"/>
  <c r="CO457" i="5"/>
  <c r="CO458" i="5"/>
  <c r="CS458" i="5" s="1"/>
  <c r="CP458" i="5"/>
  <c r="CQ458" i="5"/>
  <c r="CW458" i="5" s="1"/>
  <c r="CR458" i="5"/>
  <c r="CU458" i="5"/>
  <c r="CV458" i="5"/>
  <c r="CX458" i="5" s="1"/>
  <c r="CO459" i="5"/>
  <c r="CS459" i="5"/>
  <c r="CO460" i="5"/>
  <c r="CP460" i="5"/>
  <c r="CQ460" i="5"/>
  <c r="CR460" i="5"/>
  <c r="CS460" i="5"/>
  <c r="CV460" i="5"/>
  <c r="CO461" i="5"/>
  <c r="CS461" i="5" s="1"/>
  <c r="CP461" i="5"/>
  <c r="CQ461" i="5"/>
  <c r="CW461" i="5"/>
  <c r="CO462" i="5"/>
  <c r="CQ462" i="5" s="1"/>
  <c r="CR462" i="5" s="1"/>
  <c r="CS462" i="5"/>
  <c r="CU462" i="5"/>
  <c r="CV462" i="5"/>
  <c r="CW462" i="5"/>
  <c r="CO463" i="5"/>
  <c r="CP463" i="5" s="1"/>
  <c r="CQ463" i="5"/>
  <c r="CR463" i="5"/>
  <c r="CV463" i="5" s="1"/>
  <c r="CX463" i="5" s="1"/>
  <c r="CS463" i="5"/>
  <c r="CW463" i="5" s="1"/>
  <c r="CU463" i="5"/>
  <c r="CO464" i="5"/>
  <c r="CO465" i="5"/>
  <c r="CS465" i="5" s="1"/>
  <c r="CP465" i="5"/>
  <c r="CQ465" i="5"/>
  <c r="CR465" i="5"/>
  <c r="CV465" i="5"/>
  <c r="CO466" i="5"/>
  <c r="CP466" i="5"/>
  <c r="CQ466" i="5"/>
  <c r="CR466" i="5"/>
  <c r="CU466" i="5" s="1"/>
  <c r="CS466" i="5"/>
  <c r="CV466" i="5"/>
  <c r="CO467" i="5"/>
  <c r="CP467" i="5"/>
  <c r="CO468" i="5"/>
  <c r="CS468" i="5" s="1"/>
  <c r="CP468" i="5"/>
  <c r="CQ468" i="5"/>
  <c r="CR468" i="5"/>
  <c r="CO469" i="5"/>
  <c r="CS469" i="5" s="1"/>
  <c r="CP469" i="5"/>
  <c r="CQ469" i="5"/>
  <c r="CR469" i="5" s="1"/>
  <c r="CV469" i="5" s="1"/>
  <c r="CO470" i="5"/>
  <c r="CP470" i="5" s="1"/>
  <c r="CO471" i="5"/>
  <c r="CP471" i="5"/>
  <c r="CQ471" i="5"/>
  <c r="CR471" i="5" s="1"/>
  <c r="CS471" i="5"/>
  <c r="CO472" i="5"/>
  <c r="CS472" i="5"/>
  <c r="CO473" i="5"/>
  <c r="CP473" i="5" s="1"/>
  <c r="CQ473" i="5"/>
  <c r="CR473" i="5"/>
  <c r="CS473" i="5"/>
  <c r="CU473" i="5"/>
  <c r="CV473" i="5"/>
  <c r="CW473" i="5"/>
  <c r="CX473" i="5"/>
  <c r="CO474" i="5"/>
  <c r="CO475" i="5"/>
  <c r="CP475" i="5"/>
  <c r="CQ475" i="5"/>
  <c r="CS475" i="5"/>
  <c r="CW475" i="5"/>
  <c r="CO476" i="5"/>
  <c r="CP476" i="5"/>
  <c r="CQ476" i="5"/>
  <c r="CR476" i="5"/>
  <c r="CS476" i="5"/>
  <c r="CU476" i="5"/>
  <c r="CO477" i="5"/>
  <c r="CS477" i="5" s="1"/>
  <c r="CP477" i="5"/>
  <c r="CQ477" i="5"/>
  <c r="CO478" i="5"/>
  <c r="CP478" i="5"/>
  <c r="CQ478" i="5"/>
  <c r="CR478" i="5" s="1"/>
  <c r="CU478" i="5" s="1"/>
  <c r="CS478" i="5"/>
  <c r="CV478" i="5"/>
  <c r="CX478" i="5" s="1"/>
  <c r="CW478" i="5"/>
  <c r="CO479" i="5"/>
  <c r="CS479" i="5" s="1"/>
  <c r="CO480" i="5"/>
  <c r="CO481" i="5"/>
  <c r="CO482" i="5"/>
  <c r="CP482" i="5"/>
  <c r="CQ482" i="5"/>
  <c r="CW482" i="5" s="1"/>
  <c r="CR482" i="5"/>
  <c r="CS482" i="5"/>
  <c r="CV482" i="5"/>
  <c r="CX482" i="5" s="1"/>
  <c r="CO483" i="5"/>
  <c r="CO484" i="5"/>
  <c r="CP484" i="5" s="1"/>
  <c r="CS484" i="5"/>
  <c r="CO485" i="5"/>
  <c r="CS485" i="5" s="1"/>
  <c r="CP485" i="5"/>
  <c r="CQ485" i="5"/>
  <c r="CR485" i="5"/>
  <c r="CU485" i="5"/>
  <c r="CV485" i="5"/>
  <c r="CW485" i="5"/>
  <c r="CX485" i="5"/>
  <c r="CO486" i="5"/>
  <c r="CO487" i="5"/>
  <c r="CS487" i="5" s="1"/>
  <c r="CP487" i="5"/>
  <c r="CQ487" i="5"/>
  <c r="CO488" i="5"/>
  <c r="CO489" i="5"/>
  <c r="CP489" i="5"/>
  <c r="CQ489" i="5"/>
  <c r="CR489" i="5"/>
  <c r="CS489" i="5"/>
  <c r="CV489" i="5"/>
  <c r="CX489" i="5" s="1"/>
  <c r="CW489" i="5"/>
  <c r="CO490" i="5"/>
  <c r="CP490" i="5" s="1"/>
  <c r="CQ490" i="5"/>
  <c r="CR490" i="5"/>
  <c r="CU490" i="5" s="1"/>
  <c r="CS490" i="5"/>
  <c r="CV490" i="5"/>
  <c r="CW490" i="5"/>
  <c r="CX490" i="5"/>
  <c r="CO491" i="5"/>
  <c r="CS491" i="5" s="1"/>
  <c r="CP491" i="5"/>
  <c r="CQ491" i="5"/>
  <c r="CO492" i="5"/>
  <c r="CP492" i="5"/>
  <c r="CQ492" i="5"/>
  <c r="CR492" i="5"/>
  <c r="CS492" i="5"/>
  <c r="CU492" i="5"/>
  <c r="CV492" i="5"/>
  <c r="CO493" i="5"/>
  <c r="CO494" i="5"/>
  <c r="CO495" i="5"/>
  <c r="CS495" i="5" s="1"/>
  <c r="CO496" i="5"/>
  <c r="CS496" i="5" s="1"/>
  <c r="CP496" i="5"/>
  <c r="CQ496" i="5"/>
  <c r="CR496" i="5" s="1"/>
  <c r="CO497" i="5"/>
  <c r="CP497" i="5"/>
  <c r="CQ497" i="5"/>
  <c r="CS497" i="5"/>
  <c r="CO498" i="5"/>
  <c r="CO499" i="5"/>
  <c r="CS499" i="5" s="1"/>
  <c r="CP499" i="5"/>
  <c r="CO500" i="5"/>
  <c r="CP500" i="5"/>
  <c r="CQ500" i="5"/>
  <c r="CR500" i="5"/>
  <c r="CV500" i="5" s="1"/>
  <c r="CS500" i="5"/>
  <c r="CU500" i="5"/>
  <c r="CO501" i="5"/>
  <c r="CS501" i="5" s="1"/>
  <c r="CQ501" i="5"/>
  <c r="CO502" i="5"/>
  <c r="CO503" i="5"/>
  <c r="CO504" i="5"/>
  <c r="CP504" i="5" s="1"/>
  <c r="CQ504" i="5"/>
  <c r="CR504" i="5"/>
  <c r="CS504" i="5"/>
  <c r="CO505" i="5"/>
  <c r="CP505" i="5"/>
  <c r="CQ505" i="5"/>
  <c r="CR505" i="5"/>
  <c r="CS505" i="5"/>
  <c r="CW505" i="5"/>
  <c r="CO506" i="5"/>
  <c r="CS506" i="5"/>
  <c r="CO507" i="5"/>
  <c r="CO508" i="5"/>
  <c r="CO509" i="5"/>
  <c r="CS509" i="5" s="1"/>
  <c r="CP509" i="5"/>
  <c r="CQ509" i="5"/>
  <c r="CR509" i="5"/>
  <c r="CO510" i="5"/>
  <c r="CO511" i="5"/>
  <c r="CS511" i="5" s="1"/>
  <c r="CO512" i="5"/>
  <c r="CO513" i="5"/>
  <c r="CP513" i="5"/>
  <c r="CQ513" i="5"/>
  <c r="CR513" i="5"/>
  <c r="CS513" i="5"/>
  <c r="CU513" i="5" s="1"/>
  <c r="CV513" i="5"/>
  <c r="CO514" i="5"/>
  <c r="CQ514" i="5" s="1"/>
  <c r="CO515" i="5"/>
  <c r="CO516" i="5"/>
  <c r="CO517" i="5"/>
  <c r="CP517" i="5" s="1"/>
  <c r="CS517" i="5"/>
  <c r="CO518" i="5"/>
  <c r="CO519" i="5"/>
  <c r="CS519" i="5" s="1"/>
  <c r="CO520" i="5"/>
  <c r="CO521" i="5"/>
  <c r="CP521" i="5"/>
  <c r="CQ521" i="5"/>
  <c r="CR521" i="5"/>
  <c r="CS521" i="5"/>
  <c r="CW521" i="5" s="1"/>
  <c r="CU521" i="5"/>
  <c r="CV521" i="5"/>
  <c r="CX521" i="5" s="1"/>
  <c r="CO522" i="5"/>
  <c r="CS522" i="5" s="1"/>
  <c r="CO523" i="5"/>
  <c r="CS523" i="5" s="1"/>
  <c r="CP523" i="5"/>
  <c r="CQ523" i="5"/>
  <c r="CO524" i="5"/>
  <c r="CP524" i="5"/>
  <c r="CQ524" i="5"/>
  <c r="CR524" i="5"/>
  <c r="CS524" i="5"/>
  <c r="CU524" i="5" s="1"/>
  <c r="CV524" i="5"/>
  <c r="CO525" i="5"/>
  <c r="CO526" i="5"/>
  <c r="CO527" i="5"/>
  <c r="CO528" i="5"/>
  <c r="CO529" i="5"/>
  <c r="CP529" i="5"/>
  <c r="CQ529" i="5"/>
  <c r="CR529" i="5" s="1"/>
  <c r="CS529" i="5"/>
  <c r="CO530" i="5"/>
  <c r="CP530" i="5"/>
  <c r="CQ530" i="5"/>
  <c r="CR530" i="5"/>
  <c r="CS530" i="5"/>
  <c r="CW530" i="5" s="1"/>
  <c r="CX530" i="5" s="1"/>
  <c r="CU530" i="5"/>
  <c r="CV530" i="5"/>
  <c r="CO531" i="5"/>
  <c r="CP531" i="5"/>
  <c r="CO532" i="5"/>
  <c r="CP532" i="5" s="1"/>
  <c r="CO533" i="5"/>
  <c r="CO534" i="5"/>
  <c r="CO535" i="5"/>
  <c r="CO536" i="5"/>
  <c r="CP536" i="5"/>
  <c r="CO537" i="5"/>
  <c r="CP537" i="5"/>
  <c r="CQ537" i="5"/>
  <c r="CR537" i="5"/>
  <c r="CS537" i="5"/>
  <c r="CU537" i="5"/>
  <c r="CO538" i="5"/>
  <c r="CP538" i="5"/>
  <c r="CQ538" i="5"/>
  <c r="CR538" i="5"/>
  <c r="CS538" i="5"/>
  <c r="CU538" i="5"/>
  <c r="CO539" i="5"/>
  <c r="CO540" i="5"/>
  <c r="CP540" i="5"/>
  <c r="CQ540" i="5"/>
  <c r="CS540" i="5"/>
  <c r="CO541" i="5"/>
  <c r="CS541" i="5"/>
  <c r="CO542" i="5"/>
  <c r="CO543" i="5"/>
  <c r="CP543" i="5"/>
  <c r="CQ543" i="5"/>
  <c r="CR543" i="5"/>
  <c r="CS543" i="5"/>
  <c r="CU543" i="5"/>
  <c r="CV543" i="5"/>
  <c r="CW543" i="5"/>
  <c r="CO544" i="5"/>
  <c r="CP544" i="5"/>
  <c r="CQ544" i="5"/>
  <c r="CR544" i="5"/>
  <c r="CS544" i="5"/>
  <c r="CO545" i="5"/>
  <c r="CP545" i="5"/>
  <c r="CQ545" i="5"/>
  <c r="CR545" i="5"/>
  <c r="CS545" i="5"/>
  <c r="CO546" i="5"/>
  <c r="CP546" i="5" s="1"/>
  <c r="CS546" i="5"/>
  <c r="CO547" i="5"/>
  <c r="CS547" i="5" s="1"/>
  <c r="CP547" i="5"/>
  <c r="CQ547" i="5"/>
  <c r="CR547" i="5"/>
  <c r="CO548" i="5"/>
  <c r="CP548" i="5" s="1"/>
  <c r="CQ548" i="5"/>
  <c r="CR548" i="5" s="1"/>
  <c r="CU548" i="5" s="1"/>
  <c r="CS548" i="5"/>
  <c r="CO549" i="5"/>
  <c r="CP549" i="5"/>
  <c r="CQ549" i="5"/>
  <c r="CR549" i="5"/>
  <c r="CS549" i="5"/>
  <c r="CU549" i="5"/>
  <c r="CV549" i="5"/>
  <c r="CW549" i="5"/>
  <c r="CO550" i="5"/>
  <c r="CO551" i="5"/>
  <c r="CP551" i="5" s="1"/>
  <c r="CS551" i="5"/>
  <c r="CO552" i="5"/>
  <c r="CP552" i="5"/>
  <c r="CQ552" i="5"/>
  <c r="CR552" i="5"/>
  <c r="CS552" i="5"/>
  <c r="CV552" i="5"/>
  <c r="CO553" i="5"/>
  <c r="CP553" i="5"/>
  <c r="CQ553" i="5"/>
  <c r="CR553" i="5"/>
  <c r="CS553" i="5"/>
  <c r="CU553" i="5"/>
  <c r="CV553" i="5"/>
  <c r="CW553" i="5"/>
  <c r="CX553" i="5"/>
  <c r="CO554" i="5"/>
  <c r="CP554" i="5"/>
  <c r="CQ554" i="5"/>
  <c r="CR554" i="5"/>
  <c r="CS554" i="5"/>
  <c r="CU554" i="5" s="1"/>
  <c r="CO555" i="5"/>
  <c r="CS555" i="5" s="1"/>
  <c r="CP555" i="5"/>
  <c r="CQ555" i="5"/>
  <c r="CR555" i="5"/>
  <c r="CO556" i="5"/>
  <c r="CO557" i="5"/>
  <c r="CS557" i="5" s="1"/>
  <c r="CO558" i="5"/>
  <c r="CO559" i="5"/>
  <c r="CP559" i="5"/>
  <c r="CO560" i="5"/>
  <c r="CP560" i="5"/>
  <c r="CQ560" i="5"/>
  <c r="CR560" i="5"/>
  <c r="CS560" i="5"/>
  <c r="CU560" i="5"/>
  <c r="CV560" i="5"/>
  <c r="CO561" i="5"/>
  <c r="CP561" i="5"/>
  <c r="CQ561" i="5"/>
  <c r="CR561" i="5"/>
  <c r="CS561" i="5"/>
  <c r="CU561" i="5"/>
  <c r="CV561" i="5"/>
  <c r="CX561" i="5" s="1"/>
  <c r="CW561" i="5"/>
  <c r="CO562" i="5"/>
  <c r="CS562" i="5" s="1"/>
  <c r="CP562" i="5"/>
  <c r="CQ562" i="5"/>
  <c r="CW562" i="5"/>
  <c r="CO563" i="5"/>
  <c r="CO564" i="5"/>
  <c r="CO565" i="5"/>
  <c r="CS565" i="5" s="1"/>
  <c r="CP565" i="5"/>
  <c r="CQ565" i="5"/>
  <c r="CO566" i="5"/>
  <c r="CO567" i="5"/>
  <c r="CO568" i="5"/>
  <c r="CP568" i="5"/>
  <c r="CQ568" i="5"/>
  <c r="CR568" i="5"/>
  <c r="CS568" i="5"/>
  <c r="CO569" i="5"/>
  <c r="CP569" i="5" s="1"/>
  <c r="CQ569" i="5"/>
  <c r="CR569" i="5"/>
  <c r="CS569" i="5"/>
  <c r="CU569" i="5"/>
  <c r="CO570" i="5"/>
  <c r="CS570" i="5" s="1"/>
  <c r="CP570" i="5"/>
  <c r="CQ570" i="5"/>
  <c r="CO571" i="5"/>
  <c r="CS571" i="5" s="1"/>
  <c r="CO572" i="5"/>
  <c r="CP572" i="5"/>
  <c r="CQ572" i="5"/>
  <c r="CR572" i="5" s="1"/>
  <c r="CS572" i="5"/>
  <c r="CO573" i="5"/>
  <c r="CP573" i="5"/>
  <c r="CO574" i="5"/>
  <c r="CO575" i="5"/>
  <c r="CO576" i="5"/>
  <c r="CQ576" i="5" s="1"/>
  <c r="CP576" i="5"/>
  <c r="CS576" i="5"/>
  <c r="CO577" i="5"/>
  <c r="CP577" i="5"/>
  <c r="CQ577" i="5"/>
  <c r="CS577" i="5"/>
  <c r="CO578" i="5"/>
  <c r="CP578" i="5"/>
  <c r="CQ578" i="5"/>
  <c r="CR578" i="5"/>
  <c r="CU578" i="5" s="1"/>
  <c r="CS578" i="5"/>
  <c r="CV578" i="5"/>
  <c r="CO579" i="5"/>
  <c r="CS579" i="5" s="1"/>
  <c r="CP579" i="5"/>
  <c r="CO580" i="5"/>
  <c r="CP580" i="5"/>
  <c r="CQ580" i="5"/>
  <c r="CR580" i="5"/>
  <c r="CV580" i="5" s="1"/>
  <c r="CX580" i="5" s="1"/>
  <c r="CS580" i="5"/>
  <c r="CW580" i="5" s="1"/>
  <c r="CO581" i="5"/>
  <c r="CS581" i="5"/>
  <c r="CO582" i="5"/>
  <c r="CO583" i="5"/>
  <c r="CP583" i="5"/>
  <c r="CQ583" i="5"/>
  <c r="CR583" i="5"/>
  <c r="CS583" i="5"/>
  <c r="CU583" i="5" s="1"/>
  <c r="CV583" i="5"/>
  <c r="CO584" i="5"/>
  <c r="CQ584" i="5" s="1"/>
  <c r="CP584" i="5"/>
  <c r="CS584" i="5"/>
  <c r="CO585" i="5"/>
  <c r="CP585" i="5" s="1"/>
  <c r="CQ585" i="5"/>
  <c r="CR585" i="5" s="1"/>
  <c r="CS585" i="5"/>
  <c r="CU585" i="5" s="1"/>
  <c r="CV585" i="5"/>
  <c r="CW585" i="5"/>
  <c r="CO586" i="5"/>
  <c r="CP586" i="5"/>
  <c r="CQ586" i="5"/>
  <c r="CR586" i="5"/>
  <c r="CS586" i="5"/>
  <c r="CU586" i="5"/>
  <c r="CV586" i="5"/>
  <c r="CX586" i="5" s="1"/>
  <c r="CW586" i="5"/>
  <c r="CO587" i="5"/>
  <c r="CP587" i="5" s="1"/>
  <c r="CO588" i="5"/>
  <c r="CP588" i="5" s="1"/>
  <c r="CQ588" i="5"/>
  <c r="CR588" i="5"/>
  <c r="CV588" i="5" s="1"/>
  <c r="CS588" i="5"/>
  <c r="CU588" i="5" s="1"/>
  <c r="CW588" i="5"/>
  <c r="CX588" i="5" s="1"/>
  <c r="CO589" i="5"/>
  <c r="CO590" i="5"/>
  <c r="CO591" i="5"/>
  <c r="CP591" i="5" s="1"/>
  <c r="CS591" i="5"/>
  <c r="CO592" i="5"/>
  <c r="CP592" i="5"/>
  <c r="CO593" i="5"/>
  <c r="CP593" i="5"/>
  <c r="CQ593" i="5"/>
  <c r="CS593" i="5"/>
  <c r="CO594" i="5"/>
  <c r="CP594" i="5"/>
  <c r="CQ594" i="5"/>
  <c r="CR594" i="5"/>
  <c r="CS594" i="5"/>
  <c r="CU594" i="5"/>
  <c r="CV594" i="5"/>
  <c r="CX594" i="5" s="1"/>
  <c r="CW594" i="5"/>
  <c r="CO595" i="5"/>
  <c r="CO596" i="5"/>
  <c r="CO597" i="5"/>
  <c r="CP597" i="5" s="1"/>
  <c r="CQ597" i="5"/>
  <c r="CR597" i="5"/>
  <c r="CU597" i="5" s="1"/>
  <c r="CS597" i="5"/>
  <c r="CO598" i="5"/>
  <c r="CO599" i="5"/>
  <c r="CP599" i="5"/>
  <c r="CQ599" i="5"/>
  <c r="CS599" i="5"/>
  <c r="CO600" i="5"/>
  <c r="CP600" i="5"/>
  <c r="CQ600" i="5"/>
  <c r="CR600" i="5"/>
  <c r="CS600" i="5"/>
  <c r="CO601" i="5"/>
  <c r="CP601" i="5" s="1"/>
  <c r="CQ601" i="5"/>
  <c r="CR601" i="5"/>
  <c r="CS601" i="5"/>
  <c r="CO602" i="5"/>
  <c r="CP602" i="5"/>
  <c r="CQ602" i="5"/>
  <c r="CR602" i="5" s="1"/>
  <c r="CU602" i="5" s="1"/>
  <c r="CS602" i="5"/>
  <c r="CV602" i="5"/>
  <c r="CO603" i="5"/>
  <c r="CS603" i="5" s="1"/>
  <c r="CP603" i="5"/>
  <c r="CQ603" i="5"/>
  <c r="CO604" i="5"/>
  <c r="CP604" i="5"/>
  <c r="CQ604" i="5"/>
  <c r="CR604" i="5" s="1"/>
  <c r="CS604" i="5"/>
  <c r="CO605" i="5"/>
  <c r="CP605" i="5"/>
  <c r="CQ605" i="5"/>
  <c r="CR605" i="5" s="1"/>
  <c r="CS605" i="5"/>
  <c r="CV605" i="5"/>
  <c r="CW605" i="5"/>
  <c r="CX605" i="5"/>
  <c r="CO606" i="5"/>
  <c r="CO607" i="5"/>
  <c r="CP607" i="5"/>
  <c r="CO608" i="5"/>
  <c r="CP608" i="5"/>
  <c r="CQ608" i="5"/>
  <c r="CR608" i="5"/>
  <c r="CV608" i="5" s="1"/>
  <c r="CS608" i="5"/>
  <c r="CU608" i="5"/>
  <c r="CO609" i="5"/>
  <c r="CP609" i="5" s="1"/>
  <c r="CQ609" i="5"/>
  <c r="CR609" i="5"/>
  <c r="CS609" i="5"/>
  <c r="CO610" i="5"/>
  <c r="CS610" i="5" s="1"/>
  <c r="CP610" i="5"/>
  <c r="CQ610" i="5"/>
  <c r="CR610" i="5"/>
  <c r="CO611" i="5"/>
  <c r="CS611" i="5" s="1"/>
  <c r="CP611" i="5"/>
  <c r="CQ611" i="5"/>
  <c r="CR611" i="5"/>
  <c r="CO612" i="5"/>
  <c r="CS612" i="5" s="1"/>
  <c r="CP612" i="5"/>
  <c r="CQ612" i="5"/>
  <c r="CO613" i="5"/>
  <c r="CP613" i="5" s="1"/>
  <c r="CO614" i="5"/>
  <c r="CO615" i="5"/>
  <c r="CP615" i="5"/>
  <c r="CQ615" i="5"/>
  <c r="CR615" i="5"/>
  <c r="CS615" i="5"/>
  <c r="CU615" i="5"/>
  <c r="CO616" i="5"/>
  <c r="CQ616" i="5" s="1"/>
  <c r="CS616" i="5"/>
  <c r="CO617" i="5"/>
  <c r="CP617" i="5"/>
  <c r="CQ617" i="5"/>
  <c r="CS617" i="5"/>
  <c r="CW617" i="5"/>
  <c r="CO618" i="5"/>
  <c r="CO619" i="5"/>
  <c r="CO620" i="5"/>
  <c r="CO621" i="5"/>
  <c r="CQ621" i="5" s="1"/>
  <c r="CP621" i="5"/>
  <c r="CR621" i="5"/>
  <c r="CS621" i="5"/>
  <c r="CU621" i="5"/>
  <c r="CO622" i="5"/>
  <c r="CO623" i="5"/>
  <c r="CP623" i="5"/>
  <c r="CQ623" i="5"/>
  <c r="CS623" i="5"/>
  <c r="CO624" i="5"/>
  <c r="CS624" i="5" s="1"/>
  <c r="CQ624" i="5"/>
  <c r="CO625" i="5"/>
  <c r="CO626" i="5"/>
  <c r="CP626" i="5"/>
  <c r="CO627" i="5"/>
  <c r="CO628" i="5"/>
  <c r="CP628" i="5"/>
  <c r="CQ628" i="5"/>
  <c r="CR628" i="5"/>
  <c r="CS628" i="5"/>
  <c r="CU628" i="5"/>
  <c r="CV628" i="5"/>
  <c r="CW628" i="5"/>
  <c r="CO629" i="5"/>
  <c r="CP629" i="5" s="1"/>
  <c r="CQ629" i="5"/>
  <c r="CR629" i="5"/>
  <c r="CS629" i="5"/>
  <c r="CW629" i="5"/>
  <c r="CO630" i="5"/>
  <c r="CO631" i="5"/>
  <c r="CP631" i="5"/>
  <c r="CQ631" i="5"/>
  <c r="CR631" i="5"/>
  <c r="CS631" i="5"/>
  <c r="CO632" i="5"/>
  <c r="CP632" i="5" s="1"/>
  <c r="CO633" i="5"/>
  <c r="CP633" i="5"/>
  <c r="CQ633" i="5"/>
  <c r="CR633" i="5" s="1"/>
  <c r="CS633" i="5"/>
  <c r="CW633" i="5" s="1"/>
  <c r="CU633" i="5"/>
  <c r="CV633" i="5"/>
  <c r="CX633" i="5"/>
  <c r="CO634" i="5"/>
  <c r="CP634" i="5" s="1"/>
  <c r="CO635" i="5"/>
  <c r="CP635" i="5" s="1"/>
  <c r="CO636" i="5"/>
  <c r="CS636" i="5" s="1"/>
  <c r="CP636" i="5"/>
  <c r="CQ636" i="5"/>
  <c r="CW636" i="5"/>
  <c r="CO637" i="5"/>
  <c r="CP637" i="5" s="1"/>
  <c r="CQ637" i="5"/>
  <c r="CR637" i="5"/>
  <c r="CS637" i="5"/>
  <c r="CU637" i="5" s="1"/>
  <c r="CV637" i="5"/>
  <c r="CW637" i="5"/>
  <c r="CO638" i="5"/>
  <c r="CS638" i="5"/>
  <c r="CO639" i="5"/>
  <c r="CO640" i="5"/>
  <c r="CP640" i="5"/>
  <c r="CQ640" i="5"/>
  <c r="CR640" i="5"/>
  <c r="CV640" i="5" s="1"/>
  <c r="CS640" i="5"/>
  <c r="CO641" i="5"/>
  <c r="CS641" i="5" s="1"/>
  <c r="CP641" i="5"/>
  <c r="CQ641" i="5"/>
  <c r="CO642" i="5"/>
  <c r="CP642" i="5"/>
  <c r="CO643" i="5"/>
  <c r="CO644" i="5"/>
  <c r="CQ644" i="5" s="1"/>
  <c r="CP644" i="5"/>
  <c r="CR644" i="5"/>
  <c r="CS644" i="5"/>
  <c r="CU644" i="5"/>
  <c r="CV644" i="5"/>
  <c r="CO645" i="5"/>
  <c r="CP645" i="5"/>
  <c r="CQ645" i="5"/>
  <c r="CR645" i="5"/>
  <c r="CV645" i="5" s="1"/>
  <c r="CX645" i="5" s="1"/>
  <c r="CS645" i="5"/>
  <c r="CW645" i="5" s="1"/>
  <c r="CO646" i="5"/>
  <c r="CO647" i="5"/>
  <c r="CQ647" i="5" s="1"/>
  <c r="CR647" i="5" s="1"/>
  <c r="CS647" i="5"/>
  <c r="CO648" i="5"/>
  <c r="CP648" i="5"/>
  <c r="CO649" i="5"/>
  <c r="CS649" i="5" s="1"/>
  <c r="CP649" i="5"/>
  <c r="CQ649" i="5"/>
  <c r="CR649" i="5"/>
  <c r="CO650" i="5"/>
  <c r="CP650" i="5" s="1"/>
  <c r="CO651" i="5"/>
  <c r="CS651" i="5" s="1"/>
  <c r="CP651" i="5"/>
  <c r="CQ651" i="5"/>
  <c r="CR651" i="5"/>
  <c r="CV651" i="5"/>
  <c r="CO652" i="5"/>
  <c r="CP652" i="5" s="1"/>
  <c r="CQ652" i="5"/>
  <c r="CR652" i="5" s="1"/>
  <c r="CS652" i="5"/>
  <c r="CW652" i="5"/>
  <c r="CO653" i="5"/>
  <c r="CP653" i="5" s="1"/>
  <c r="CQ653" i="5"/>
  <c r="CR653" i="5"/>
  <c r="CS653" i="5"/>
  <c r="CU653" i="5"/>
  <c r="CV653" i="5"/>
  <c r="CW653" i="5"/>
  <c r="CX653" i="5"/>
  <c r="CO654" i="5"/>
  <c r="CO655" i="5"/>
  <c r="CP655" i="5"/>
  <c r="CQ655" i="5"/>
  <c r="CR655" i="5" s="1"/>
  <c r="CS655" i="5"/>
  <c r="CO656" i="5"/>
  <c r="CS656" i="5" s="1"/>
  <c r="CP656" i="5"/>
  <c r="CQ656" i="5"/>
  <c r="CO657" i="5"/>
  <c r="CP657" i="5"/>
  <c r="CQ657" i="5"/>
  <c r="CR657" i="5"/>
  <c r="CV657" i="5" s="1"/>
  <c r="CS657" i="5"/>
  <c r="CW657" i="5"/>
  <c r="CX657" i="5"/>
  <c r="CO658" i="5"/>
  <c r="CO659" i="5"/>
  <c r="CS659" i="5" s="1"/>
  <c r="CP659" i="5"/>
  <c r="CQ659" i="5"/>
  <c r="CR659" i="5"/>
  <c r="CU659" i="5"/>
  <c r="CV659" i="5"/>
  <c r="CW659" i="5"/>
  <c r="CX659" i="5"/>
  <c r="CO660" i="5"/>
  <c r="CO661" i="5"/>
  <c r="CP661" i="5"/>
  <c r="CQ661" i="5"/>
  <c r="CR661" i="5"/>
  <c r="CS661" i="5"/>
  <c r="CW661" i="5" s="1"/>
  <c r="CO662" i="5"/>
  <c r="CQ662" i="5" s="1"/>
  <c r="CO663" i="5"/>
  <c r="CP663" i="5" s="1"/>
  <c r="CQ663" i="5"/>
  <c r="CR663" i="5" s="1"/>
  <c r="CS663" i="5"/>
  <c r="CO664" i="5"/>
  <c r="CQ664" i="5" s="1"/>
  <c r="CP664" i="5"/>
  <c r="CR664" i="5"/>
  <c r="CS664" i="5"/>
  <c r="CO665" i="5"/>
  <c r="CP665" i="5"/>
  <c r="CQ665" i="5"/>
  <c r="CU665" i="5" s="1"/>
  <c r="CR665" i="5"/>
  <c r="CS665" i="5"/>
  <c r="CO666" i="5"/>
  <c r="CO667" i="5"/>
  <c r="CS667" i="5" s="1"/>
  <c r="CP667" i="5"/>
  <c r="CQ667" i="5"/>
  <c r="CR667" i="5"/>
  <c r="CV667" i="5"/>
  <c r="CW667" i="5"/>
  <c r="CX667" i="5" s="1"/>
  <c r="CO668" i="5"/>
  <c r="CS668" i="5"/>
  <c r="CO669" i="5"/>
  <c r="CP669" i="5"/>
  <c r="CQ669" i="5"/>
  <c r="CR669" i="5"/>
  <c r="CS669" i="5"/>
  <c r="CO670" i="5"/>
  <c r="CQ670" i="5"/>
  <c r="CR670" i="5"/>
  <c r="CO671" i="5"/>
  <c r="CP671" i="5"/>
  <c r="CQ671" i="5"/>
  <c r="CR671" i="5"/>
  <c r="CS671" i="5"/>
  <c r="CO672" i="5"/>
  <c r="CS672" i="5" s="1"/>
  <c r="CP672" i="5"/>
  <c r="CQ672" i="5"/>
  <c r="CR672" i="5"/>
  <c r="CO673" i="5"/>
  <c r="CP673" i="5" s="1"/>
  <c r="CQ673" i="5"/>
  <c r="CR673" i="5" s="1"/>
  <c r="CV673" i="5" s="1"/>
  <c r="CX673" i="5" s="1"/>
  <c r="CS673" i="5"/>
  <c r="CW673" i="5" s="1"/>
  <c r="CO674" i="5"/>
  <c r="CO675" i="5"/>
  <c r="CS675" i="5" s="1"/>
  <c r="CQ675" i="5"/>
  <c r="CR675" i="5"/>
  <c r="CU675" i="5"/>
  <c r="CV675" i="5"/>
  <c r="CX675" i="5" s="1"/>
  <c r="CW675" i="5"/>
  <c r="CO676" i="5"/>
  <c r="CP676" i="5"/>
  <c r="CQ676" i="5"/>
  <c r="CR676" i="5"/>
  <c r="CS676" i="5"/>
  <c r="CW676" i="5"/>
  <c r="CO677" i="5"/>
  <c r="CP677" i="5"/>
  <c r="CQ677" i="5"/>
  <c r="CR677" i="5" s="1"/>
  <c r="CS677" i="5"/>
  <c r="CV677" i="5"/>
  <c r="CX677" i="5" s="1"/>
  <c r="CW677" i="5"/>
  <c r="CO678" i="5"/>
  <c r="CO679" i="5"/>
  <c r="CP679" i="5" s="1"/>
  <c r="CQ679" i="5"/>
  <c r="CR679" i="5" s="1"/>
  <c r="CS679" i="5"/>
  <c r="CO680" i="5"/>
  <c r="CS680" i="5" s="1"/>
  <c r="CP680" i="5"/>
  <c r="CQ680" i="5"/>
  <c r="CO681" i="5"/>
  <c r="CQ681" i="5" s="1"/>
  <c r="CP681" i="5"/>
  <c r="CS681" i="5"/>
  <c r="CO682" i="5"/>
  <c r="CP682" i="5"/>
  <c r="CO683" i="5"/>
  <c r="CS683" i="5" s="1"/>
  <c r="CP683" i="5"/>
  <c r="CQ683" i="5"/>
  <c r="CR683" i="5" s="1"/>
  <c r="CO684" i="5"/>
  <c r="CQ684" i="5" s="1"/>
  <c r="CR684" i="5" s="1"/>
  <c r="CV684" i="5"/>
  <c r="CO685" i="5"/>
  <c r="CP685" i="5"/>
  <c r="CQ685" i="5"/>
  <c r="CR685" i="5"/>
  <c r="CS685" i="5"/>
  <c r="CU685" i="5"/>
  <c r="CV685" i="5"/>
  <c r="CW685" i="5"/>
  <c r="CO686" i="5"/>
  <c r="CP686" i="5" s="1"/>
  <c r="CS686" i="5"/>
  <c r="CO687" i="5"/>
  <c r="CS687" i="5" s="1"/>
  <c r="CP687" i="5"/>
  <c r="CQ687" i="5"/>
  <c r="CR687" i="5" s="1"/>
  <c r="CO688" i="5"/>
  <c r="CP688" i="5" s="1"/>
  <c r="CO689" i="5"/>
  <c r="CP689" i="5" s="1"/>
  <c r="CS689" i="5"/>
  <c r="CO690" i="5"/>
  <c r="CP690" i="5"/>
  <c r="CO691" i="5"/>
  <c r="CS691" i="5" s="1"/>
  <c r="CO692" i="5"/>
  <c r="CP692" i="5"/>
  <c r="CO693" i="5"/>
  <c r="CP693" i="5" s="1"/>
  <c r="CQ693" i="5"/>
  <c r="CR693" i="5"/>
  <c r="CS693" i="5"/>
  <c r="CU693" i="5"/>
  <c r="CV693" i="5"/>
  <c r="CX693" i="5" s="1"/>
  <c r="CW693" i="5"/>
  <c r="CO694" i="5"/>
  <c r="CQ694" i="5"/>
  <c r="CR694" i="5" s="1"/>
  <c r="CO695" i="5"/>
  <c r="CQ695" i="5" s="1"/>
  <c r="CP695" i="5"/>
  <c r="CR695" i="5"/>
  <c r="CS695" i="5"/>
  <c r="CO696" i="5"/>
  <c r="CS696" i="5"/>
  <c r="CO697" i="5"/>
  <c r="CP697" i="5" s="1"/>
  <c r="CO698" i="5"/>
  <c r="CP698" i="5"/>
  <c r="CO699" i="5"/>
  <c r="CP699" i="5" s="1"/>
  <c r="CO700" i="5"/>
  <c r="CP700" i="5" s="1"/>
  <c r="CQ700" i="5"/>
  <c r="CR700" i="5" s="1"/>
  <c r="CS700" i="5"/>
  <c r="CO701" i="5"/>
  <c r="CP701" i="5" s="1"/>
  <c r="CQ701" i="5"/>
  <c r="CR701" i="5"/>
  <c r="CV701" i="5" s="1"/>
  <c r="CS701" i="5"/>
  <c r="CW701" i="5"/>
  <c r="CX701" i="5"/>
  <c r="CO702" i="5"/>
  <c r="CQ702" i="5"/>
  <c r="CO703" i="5"/>
  <c r="CP703" i="5"/>
  <c r="CQ703" i="5"/>
  <c r="CR703" i="5"/>
  <c r="CS703" i="5"/>
  <c r="CO704" i="5"/>
  <c r="CP704" i="5" s="1"/>
  <c r="CQ704" i="5"/>
  <c r="CR704" i="5"/>
  <c r="CS704" i="5"/>
  <c r="CU704" i="5" s="1"/>
  <c r="CV704" i="5"/>
  <c r="CO705" i="5"/>
  <c r="CS705" i="5" s="1"/>
  <c r="CO706" i="5"/>
  <c r="CP706" i="5"/>
  <c r="CO707" i="5"/>
  <c r="CO708" i="5"/>
  <c r="CS708" i="5" s="1"/>
  <c r="CP708" i="5"/>
  <c r="CQ708" i="5"/>
  <c r="CO709" i="5"/>
  <c r="CP709" i="5" s="1"/>
  <c r="CQ709" i="5"/>
  <c r="CR709" i="5" s="1"/>
  <c r="CS709" i="5"/>
  <c r="CW709" i="5"/>
  <c r="CO710" i="5"/>
  <c r="CO711" i="5"/>
  <c r="CP711" i="5" s="1"/>
  <c r="CQ711" i="5"/>
  <c r="CR711" i="5"/>
  <c r="CS711" i="5"/>
  <c r="CO712" i="5"/>
  <c r="CP712" i="5"/>
  <c r="CQ712" i="5"/>
  <c r="CR712" i="5"/>
  <c r="CS712" i="5"/>
  <c r="CO713" i="5"/>
  <c r="CS713" i="5" s="1"/>
  <c r="CP713" i="5"/>
  <c r="CQ713" i="5"/>
  <c r="CO714" i="5"/>
  <c r="CP714" i="5" s="1"/>
  <c r="CO715" i="5"/>
  <c r="CS715" i="5" s="1"/>
  <c r="CP715" i="5"/>
  <c r="CQ715" i="5"/>
  <c r="CR715" i="5"/>
  <c r="CU715" i="5"/>
  <c r="CV715" i="5"/>
  <c r="CW715" i="5"/>
  <c r="CX715" i="5"/>
  <c r="CO716" i="5"/>
  <c r="CP716" i="5"/>
  <c r="CO717" i="5"/>
  <c r="CP717" i="5" s="1"/>
  <c r="CQ717" i="5"/>
  <c r="CR717" i="5"/>
  <c r="CS717" i="5"/>
  <c r="CU717" i="5"/>
  <c r="CV717" i="5"/>
  <c r="CW717" i="5"/>
  <c r="CX717" i="5"/>
  <c r="CO718" i="5"/>
  <c r="CP718" i="5" s="1"/>
  <c r="CQ718" i="5"/>
  <c r="CR718" i="5"/>
  <c r="CS718" i="5"/>
  <c r="CU718" i="5" s="1"/>
  <c r="CV718" i="5"/>
  <c r="CW718" i="5"/>
  <c r="CX718" i="5"/>
  <c r="CO719" i="5"/>
  <c r="CS719" i="5" s="1"/>
  <c r="CO720" i="5"/>
  <c r="CP720" i="5" s="1"/>
  <c r="CQ720" i="5"/>
  <c r="CS720" i="5"/>
  <c r="CO721" i="5"/>
  <c r="CQ721" i="5" s="1"/>
  <c r="CR721" i="5" s="1"/>
  <c r="CV721" i="5"/>
  <c r="CO722" i="5"/>
  <c r="CP722" i="5"/>
  <c r="CO723" i="5"/>
  <c r="CS723" i="5" s="1"/>
  <c r="CP723" i="5"/>
  <c r="CQ723" i="5"/>
  <c r="CR723" i="5"/>
  <c r="CU723" i="5"/>
  <c r="CV723" i="5"/>
  <c r="CW723" i="5"/>
  <c r="CO724" i="5"/>
  <c r="CS724" i="5" s="1"/>
  <c r="CP724" i="5"/>
  <c r="CQ724" i="5"/>
  <c r="CR724" i="5" s="1"/>
  <c r="CU724" i="5" s="1"/>
  <c r="CO725" i="5"/>
  <c r="CP725" i="5" s="1"/>
  <c r="CQ725" i="5"/>
  <c r="CU725" i="5" s="1"/>
  <c r="CR725" i="5"/>
  <c r="CS725" i="5"/>
  <c r="CO726" i="5"/>
  <c r="CP726" i="5" s="1"/>
  <c r="CQ726" i="5"/>
  <c r="CR726" i="5" s="1"/>
  <c r="CS726" i="5"/>
  <c r="CU726" i="5"/>
  <c r="CV726" i="5"/>
  <c r="CX726" i="5" s="1"/>
  <c r="CW726" i="5"/>
  <c r="CO727" i="5"/>
  <c r="CS727" i="5" s="1"/>
  <c r="CO728" i="5"/>
  <c r="CP728" i="5"/>
  <c r="CQ728" i="5"/>
  <c r="CR728" i="5"/>
  <c r="CS728" i="5"/>
  <c r="CU728" i="5"/>
  <c r="CV728" i="5"/>
  <c r="CO729" i="5"/>
  <c r="CO730" i="5"/>
  <c r="CP730" i="5" s="1"/>
  <c r="CO731" i="5"/>
  <c r="CS731" i="5" s="1"/>
  <c r="CO732" i="5"/>
  <c r="CP732" i="5"/>
  <c r="CO733" i="5"/>
  <c r="CP733" i="5"/>
  <c r="CQ733" i="5"/>
  <c r="CR733" i="5" s="1"/>
  <c r="CU733" i="5" s="1"/>
  <c r="CS733" i="5"/>
  <c r="CO734" i="5"/>
  <c r="CP734" i="5" s="1"/>
  <c r="CQ734" i="5"/>
  <c r="CR734" i="5" s="1"/>
  <c r="CS734" i="5"/>
  <c r="CW734" i="5"/>
  <c r="CO735" i="5"/>
  <c r="CO736" i="5"/>
  <c r="CS736" i="5" s="1"/>
  <c r="CO737" i="5"/>
  <c r="CP737" i="5"/>
  <c r="CQ737" i="5"/>
  <c r="CR737" i="5"/>
  <c r="CS737" i="5"/>
  <c r="CU737" i="5"/>
  <c r="CO738" i="5"/>
  <c r="CP738" i="5"/>
  <c r="CO739" i="5"/>
  <c r="CS739" i="5" s="1"/>
  <c r="CP739" i="5"/>
  <c r="CQ739" i="5"/>
  <c r="CR739" i="5" s="1"/>
  <c r="CU739" i="5" s="1"/>
  <c r="CW739" i="5"/>
  <c r="CO740" i="5"/>
  <c r="CP740" i="5"/>
  <c r="CQ740" i="5"/>
  <c r="CR740" i="5"/>
  <c r="CU740" i="5" s="1"/>
  <c r="CS740" i="5"/>
  <c r="CW740" i="5" s="1"/>
  <c r="CO741" i="5"/>
  <c r="CP741" i="5" s="1"/>
  <c r="CQ741" i="5"/>
  <c r="CR741" i="5" s="1"/>
  <c r="CS741" i="5"/>
  <c r="CO742" i="5"/>
  <c r="CP742" i="5" s="1"/>
  <c r="CS742" i="5"/>
  <c r="CO743" i="5"/>
  <c r="CP743" i="5"/>
  <c r="CQ743" i="5"/>
  <c r="CS743" i="5"/>
  <c r="CO744" i="5"/>
  <c r="CP744" i="5" s="1"/>
  <c r="CS744" i="5"/>
  <c r="CO745" i="5"/>
  <c r="CP745" i="5" s="1"/>
  <c r="CQ745" i="5"/>
  <c r="CR745" i="5"/>
  <c r="CS745" i="5"/>
  <c r="CO746" i="5"/>
  <c r="CO747" i="5"/>
  <c r="CS747" i="5" s="1"/>
  <c r="CQ747" i="5"/>
  <c r="CW747" i="5" s="1"/>
  <c r="CO748" i="5"/>
  <c r="CP748" i="5"/>
  <c r="CQ748" i="5"/>
  <c r="CR748" i="5"/>
  <c r="CS748" i="5"/>
  <c r="CW748" i="5" s="1"/>
  <c r="CU748" i="5"/>
  <c r="CV748" i="5"/>
  <c r="CO749" i="5"/>
  <c r="CP749" i="5"/>
  <c r="CQ749" i="5"/>
  <c r="CR749" i="5" s="1"/>
  <c r="CS749" i="5"/>
  <c r="CU749" i="5"/>
  <c r="CV749" i="5"/>
  <c r="CW749" i="5"/>
  <c r="CX749" i="5" s="1"/>
  <c r="CO750" i="5"/>
  <c r="CP750" i="5" s="1"/>
  <c r="CQ750" i="5"/>
  <c r="CR750" i="5" s="1"/>
  <c r="CS750" i="5"/>
  <c r="CO751" i="5"/>
  <c r="CP751" i="5" s="1"/>
  <c r="CQ751" i="5"/>
  <c r="CR751" i="5"/>
  <c r="CS751" i="5"/>
  <c r="CO752" i="5"/>
  <c r="CS752" i="5" s="1"/>
  <c r="CP752" i="5"/>
  <c r="CQ752" i="5"/>
  <c r="CR752" i="5"/>
  <c r="CV752" i="5"/>
  <c r="CO753" i="5"/>
  <c r="CP753" i="5"/>
  <c r="CQ753" i="5"/>
  <c r="CR753" i="5"/>
  <c r="CS753" i="5"/>
  <c r="CU753" i="5"/>
  <c r="CV753" i="5"/>
  <c r="CX753" i="5" s="1"/>
  <c r="CW753" i="5"/>
  <c r="CO754" i="5"/>
  <c r="CP754" i="5"/>
  <c r="CO755" i="5"/>
  <c r="CS755" i="5" s="1"/>
  <c r="CO756" i="5"/>
  <c r="CS756" i="5" s="1"/>
  <c r="CO757" i="5"/>
  <c r="CP757" i="5" s="1"/>
  <c r="CQ757" i="5"/>
  <c r="CR757" i="5" s="1"/>
  <c r="CU757" i="5" s="1"/>
  <c r="CS757" i="5"/>
  <c r="CV757" i="5"/>
  <c r="CW757" i="5"/>
  <c r="CX757" i="5"/>
  <c r="CO758" i="5"/>
  <c r="CQ758" i="5" s="1"/>
  <c r="CO759" i="5"/>
  <c r="CP759" i="5"/>
  <c r="CQ759" i="5"/>
  <c r="CR759" i="5"/>
  <c r="CS759" i="5"/>
  <c r="CO760" i="5"/>
  <c r="CP760" i="5" s="1"/>
  <c r="CO761" i="5"/>
  <c r="CP761" i="5" s="1"/>
  <c r="CQ761" i="5"/>
  <c r="CR761" i="5"/>
  <c r="CS761" i="5"/>
  <c r="CU761" i="5" s="1"/>
  <c r="CV761" i="5"/>
  <c r="CO762" i="5"/>
  <c r="CP762" i="5"/>
  <c r="CO763" i="5"/>
  <c r="CS763" i="5" s="1"/>
  <c r="CP763" i="5"/>
  <c r="CO764" i="5"/>
  <c r="CP764" i="5" s="1"/>
  <c r="CS764" i="5"/>
  <c r="CO765" i="5"/>
  <c r="CP765" i="5"/>
  <c r="CQ765" i="5"/>
  <c r="CR765" i="5"/>
  <c r="CU765" i="5" s="1"/>
  <c r="CS765" i="5"/>
  <c r="CV765" i="5"/>
  <c r="CW765" i="5"/>
  <c r="CX765" i="5"/>
  <c r="CO766" i="5"/>
  <c r="CQ766" i="5"/>
  <c r="CR766" i="5"/>
  <c r="CO767" i="5"/>
  <c r="CP767" i="5"/>
  <c r="CQ767" i="5"/>
  <c r="CR767" i="5"/>
  <c r="CS767" i="5"/>
  <c r="CO768" i="5"/>
  <c r="CO769" i="5"/>
  <c r="CP769" i="5"/>
  <c r="CQ769" i="5"/>
  <c r="CR769" i="5"/>
  <c r="CS769" i="5"/>
  <c r="CO770" i="5"/>
  <c r="CP770" i="5"/>
  <c r="CO771" i="5"/>
  <c r="CP771" i="5" s="1"/>
  <c r="CO772" i="5"/>
  <c r="CS772" i="5" s="1"/>
  <c r="CP772" i="5"/>
  <c r="CQ772" i="5"/>
  <c r="CO773" i="5"/>
  <c r="CP773" i="5"/>
  <c r="CQ773" i="5"/>
  <c r="CR773" i="5"/>
  <c r="CU773" i="5" s="1"/>
  <c r="CS773" i="5"/>
  <c r="CV773" i="5"/>
  <c r="CX773" i="5" s="1"/>
  <c r="CW773" i="5"/>
  <c r="CO774" i="5"/>
  <c r="CS774" i="5"/>
  <c r="CO775" i="5"/>
  <c r="CQ775" i="5" s="1"/>
  <c r="CP775" i="5"/>
  <c r="CS775" i="5"/>
  <c r="CO776" i="5"/>
  <c r="CP776" i="5"/>
  <c r="CQ776" i="5"/>
  <c r="CR776" i="5"/>
  <c r="CS776" i="5"/>
  <c r="CU776" i="5"/>
  <c r="CV776" i="5"/>
  <c r="CO777" i="5"/>
  <c r="CS777" i="5" s="1"/>
  <c r="CQ777" i="5"/>
  <c r="CO778" i="5"/>
  <c r="CP778" i="5"/>
  <c r="CO779" i="5"/>
  <c r="CS779" i="5" s="1"/>
  <c r="CP779" i="5"/>
  <c r="CQ779" i="5"/>
  <c r="CR779" i="5" s="1"/>
  <c r="CV779" i="5" s="1"/>
  <c r="CX779" i="5" s="1"/>
  <c r="CU779" i="5"/>
  <c r="CW779" i="5"/>
  <c r="CO780" i="5"/>
  <c r="CS780" i="5" s="1"/>
  <c r="CP780" i="5"/>
  <c r="CQ780" i="5"/>
  <c r="CR780" i="5"/>
  <c r="CV780" i="5"/>
  <c r="CX780" i="5" s="1"/>
  <c r="CW780" i="5"/>
  <c r="CO781" i="5"/>
  <c r="CP781" i="5"/>
  <c r="CQ781" i="5"/>
  <c r="CR781" i="5" s="1"/>
  <c r="CS781" i="5"/>
  <c r="CO782" i="5"/>
  <c r="CP782" i="5" s="1"/>
  <c r="CQ782" i="5"/>
  <c r="CR782" i="5" s="1"/>
  <c r="CS782" i="5"/>
  <c r="CU782" i="5"/>
  <c r="CV782" i="5"/>
  <c r="CW782" i="5"/>
  <c r="CX782" i="5"/>
  <c r="CO783" i="5"/>
  <c r="CS783" i="5" s="1"/>
  <c r="CP783" i="5"/>
  <c r="CQ783" i="5"/>
  <c r="CO784" i="5"/>
  <c r="CP784" i="5"/>
  <c r="CQ784" i="5"/>
  <c r="CW784" i="5" s="1"/>
  <c r="CR784" i="5"/>
  <c r="CS784" i="5"/>
  <c r="CU784" i="5"/>
  <c r="CV784" i="5"/>
  <c r="CX784" i="5"/>
  <c r="CO785" i="5"/>
  <c r="CO786" i="5"/>
  <c r="CP786" i="5"/>
  <c r="CO787" i="5"/>
  <c r="CS787" i="5" s="1"/>
  <c r="CP787" i="5"/>
  <c r="CQ787" i="5"/>
  <c r="CO788" i="5"/>
  <c r="CP788" i="5"/>
  <c r="CO789" i="5"/>
  <c r="CP789" i="5" s="1"/>
  <c r="CQ789" i="5"/>
  <c r="CR789" i="5" s="1"/>
  <c r="CV789" i="5" s="1"/>
  <c r="CS789" i="5"/>
  <c r="CO790" i="5"/>
  <c r="CP790" i="5" s="1"/>
  <c r="CS790" i="5"/>
  <c r="CO791" i="5"/>
  <c r="CO792" i="5"/>
  <c r="CP792" i="5" s="1"/>
  <c r="CS792" i="5"/>
  <c r="CO793" i="5"/>
  <c r="CP793" i="5"/>
  <c r="CQ793" i="5"/>
  <c r="CR793" i="5" s="1"/>
  <c r="CS793" i="5"/>
  <c r="CU793" i="5"/>
  <c r="CV793" i="5"/>
  <c r="CW793" i="5"/>
  <c r="CX793" i="5"/>
  <c r="CO794" i="5"/>
  <c r="CP794" i="5" s="1"/>
  <c r="CO795" i="5"/>
  <c r="CS795" i="5" s="1"/>
  <c r="CP795" i="5"/>
  <c r="CQ795" i="5"/>
  <c r="CO796" i="5"/>
  <c r="CS796" i="5"/>
  <c r="CO797" i="5"/>
  <c r="CP797" i="5"/>
  <c r="CQ797" i="5"/>
  <c r="CR797" i="5"/>
  <c r="CS797" i="5"/>
  <c r="CO798" i="5"/>
  <c r="CP798" i="5" s="1"/>
  <c r="CQ798" i="5"/>
  <c r="CR798" i="5" s="1"/>
  <c r="CS798" i="5"/>
  <c r="CW798" i="5"/>
  <c r="CO799" i="5"/>
  <c r="CP799" i="5"/>
  <c r="CQ799" i="5"/>
  <c r="CR799" i="5"/>
  <c r="CS799" i="5"/>
  <c r="CO800" i="5"/>
  <c r="CQ800" i="5" s="1"/>
  <c r="CR800" i="5" s="1"/>
  <c r="CU800" i="5" s="1"/>
  <c r="CP800" i="5"/>
  <c r="CS800" i="5"/>
  <c r="CO801" i="5"/>
  <c r="CP801" i="5"/>
  <c r="CQ801" i="5"/>
  <c r="CU801" i="5" s="1"/>
  <c r="CR801" i="5"/>
  <c r="CS801" i="5"/>
  <c r="CO802" i="5"/>
  <c r="CO803" i="5"/>
  <c r="CS803" i="5" s="1"/>
  <c r="CQ803" i="5"/>
  <c r="CR803" i="5"/>
  <c r="CU803" i="5"/>
  <c r="CV803" i="5"/>
  <c r="CW803" i="5"/>
  <c r="CO804" i="5"/>
  <c r="CP804" i="5" s="1"/>
  <c r="CS804" i="5"/>
  <c r="CO805" i="5"/>
  <c r="CP805" i="5" s="1"/>
  <c r="CQ805" i="5"/>
  <c r="CR805" i="5"/>
  <c r="CS805" i="5"/>
  <c r="CV805" i="5"/>
  <c r="CW805" i="5"/>
  <c r="CX805" i="5"/>
  <c r="CO806" i="5"/>
  <c r="CQ806" i="5" s="1"/>
  <c r="CO807" i="5"/>
  <c r="CP807" i="5" s="1"/>
  <c r="CS807" i="5"/>
  <c r="CO808" i="5"/>
  <c r="CS808" i="5" s="1"/>
  <c r="CP808" i="5"/>
  <c r="CQ808" i="5"/>
  <c r="CR808" i="5" s="1"/>
  <c r="CO809" i="5"/>
  <c r="CP809" i="5" s="1"/>
  <c r="CO810" i="5"/>
  <c r="CP810" i="5" s="1"/>
  <c r="CO811" i="5"/>
  <c r="CS811" i="5" s="1"/>
  <c r="CP811" i="5"/>
  <c r="CQ811" i="5"/>
  <c r="CW811" i="5" s="1"/>
  <c r="CR811" i="5"/>
  <c r="CU811" i="5"/>
  <c r="CV811" i="5"/>
  <c r="CX811" i="5" s="1"/>
  <c r="CO812" i="5"/>
  <c r="CS812" i="5" s="1"/>
  <c r="CP812" i="5"/>
  <c r="CQ812" i="5"/>
  <c r="CR812" i="5"/>
  <c r="CV812" i="5"/>
  <c r="CW812" i="5"/>
  <c r="CO813" i="5"/>
  <c r="CP813" i="5"/>
  <c r="CQ813" i="5"/>
  <c r="CR813" i="5" s="1"/>
  <c r="CV813" i="5" s="1"/>
  <c r="CX813" i="5" s="1"/>
  <c r="CS813" i="5"/>
  <c r="CW813" i="5"/>
  <c r="CO814" i="5"/>
  <c r="CO815" i="5"/>
  <c r="CP815" i="5"/>
  <c r="CQ815" i="5"/>
  <c r="CR815" i="5" s="1"/>
  <c r="CS815" i="5"/>
  <c r="CO816" i="5"/>
  <c r="CO817" i="5"/>
  <c r="CQ817" i="5" s="1"/>
  <c r="CP817" i="5"/>
  <c r="CO818" i="5"/>
  <c r="CP818" i="5"/>
  <c r="CO819" i="5"/>
  <c r="CS819" i="5" s="1"/>
  <c r="CP819" i="5"/>
  <c r="CQ819" i="5"/>
  <c r="CR819" i="5"/>
  <c r="CO820" i="5"/>
  <c r="CS820" i="5" s="1"/>
  <c r="CW820" i="5" s="1"/>
  <c r="CP820" i="5"/>
  <c r="CQ820" i="5"/>
  <c r="CR820" i="5"/>
  <c r="CV820" i="5"/>
  <c r="CO821" i="5"/>
  <c r="CP821" i="5" s="1"/>
  <c r="CQ821" i="5"/>
  <c r="CR821" i="5"/>
  <c r="CS821" i="5"/>
  <c r="CU821" i="5"/>
  <c r="CV821" i="5"/>
  <c r="CX821" i="5" s="1"/>
  <c r="CW821" i="5"/>
  <c r="CO822" i="5"/>
  <c r="CP822" i="5" s="1"/>
  <c r="CQ822" i="5"/>
  <c r="CR822" i="5" s="1"/>
  <c r="CS822" i="5"/>
  <c r="CO823" i="5"/>
  <c r="CP823" i="5"/>
  <c r="CQ823" i="5"/>
  <c r="CR823" i="5"/>
  <c r="CS823" i="5"/>
  <c r="CO824" i="5"/>
  <c r="CP824" i="5" s="1"/>
  <c r="CO825" i="5"/>
  <c r="CQ825" i="5" s="1"/>
  <c r="CP825" i="5"/>
  <c r="CS825" i="5"/>
  <c r="CO826" i="5"/>
  <c r="CP826" i="5"/>
  <c r="CO827" i="5"/>
  <c r="CS827" i="5" s="1"/>
  <c r="CP827" i="5"/>
  <c r="CQ827" i="5"/>
  <c r="CR827" i="5" s="1"/>
  <c r="CU827" i="5"/>
  <c r="CW827" i="5"/>
  <c r="CO828" i="5"/>
  <c r="CS828" i="5"/>
  <c r="CO829" i="5"/>
  <c r="CP829" i="5"/>
  <c r="CQ829" i="5"/>
  <c r="CR829" i="5"/>
  <c r="CV829" i="5" s="1"/>
  <c r="CX829" i="5" s="1"/>
  <c r="CS829" i="5"/>
  <c r="CW829" i="5" s="1"/>
  <c r="CU829" i="5"/>
  <c r="CO830" i="5"/>
  <c r="CP830" i="5" s="1"/>
  <c r="CQ830" i="5"/>
  <c r="CR830" i="5" s="1"/>
  <c r="CS830" i="5"/>
  <c r="CU830" i="5"/>
  <c r="CV830" i="5"/>
  <c r="CW830" i="5"/>
  <c r="CX830" i="5"/>
  <c r="CO831" i="5"/>
  <c r="CQ831" i="5" s="1"/>
  <c r="CP831" i="5"/>
  <c r="CO832" i="5"/>
  <c r="CP832" i="5" s="1"/>
  <c r="CS832" i="5"/>
  <c r="CO833" i="5"/>
  <c r="CS833" i="5" s="1"/>
  <c r="CP833" i="5"/>
  <c r="CQ833" i="5"/>
  <c r="CO834" i="5"/>
  <c r="CP834" i="5"/>
  <c r="CO835" i="5"/>
  <c r="CO836" i="5"/>
  <c r="CP836" i="5" s="1"/>
  <c r="CQ836" i="5"/>
  <c r="CR836" i="5"/>
  <c r="CS836" i="5"/>
  <c r="CV836" i="5"/>
  <c r="CW836" i="5"/>
  <c r="CO837" i="5"/>
  <c r="CP837" i="5"/>
  <c r="CQ837" i="5"/>
  <c r="CR837" i="5"/>
  <c r="CS837" i="5"/>
  <c r="CU837" i="5"/>
  <c r="CV837" i="5"/>
  <c r="CW837" i="5"/>
  <c r="CX837" i="5"/>
  <c r="CO838" i="5"/>
  <c r="CP838" i="5" s="1"/>
  <c r="CO839" i="5"/>
  <c r="CS839" i="5" s="1"/>
  <c r="CP839" i="5"/>
  <c r="CQ839" i="5"/>
  <c r="CR839" i="5"/>
  <c r="CO840" i="5"/>
  <c r="CP840" i="5"/>
  <c r="CQ840" i="5"/>
  <c r="CR840" i="5"/>
  <c r="CS840" i="5"/>
  <c r="CU840" i="5"/>
  <c r="CV840" i="5"/>
  <c r="CO841" i="5"/>
  <c r="CP841" i="5"/>
  <c r="CO842" i="5"/>
  <c r="CP842" i="5"/>
  <c r="CO843" i="5"/>
  <c r="CO844" i="5"/>
  <c r="CS844" i="5" s="1"/>
  <c r="CQ844" i="5"/>
  <c r="CW844" i="5"/>
  <c r="CO845" i="5"/>
  <c r="CP845" i="5"/>
  <c r="CQ845" i="5"/>
  <c r="CR845" i="5" s="1"/>
  <c r="CS845" i="5"/>
  <c r="CO846" i="5"/>
  <c r="CP846" i="5" s="1"/>
  <c r="CS846" i="5"/>
  <c r="CO847" i="5"/>
  <c r="CP847" i="5"/>
  <c r="CO848" i="5"/>
  <c r="CP848" i="5"/>
  <c r="CQ848" i="5"/>
  <c r="CR848" i="5"/>
  <c r="CS848" i="5"/>
  <c r="CU848" i="5"/>
  <c r="CV848" i="5"/>
  <c r="CO849" i="5"/>
  <c r="CP849" i="5"/>
  <c r="CQ849" i="5"/>
  <c r="CR849" i="5"/>
  <c r="CS849" i="5"/>
  <c r="CU849" i="5"/>
  <c r="CV849" i="5"/>
  <c r="CW849" i="5"/>
  <c r="CX849" i="5"/>
  <c r="CO850" i="5"/>
  <c r="CP850" i="5"/>
  <c r="CO851" i="5"/>
  <c r="CS851" i="5" s="1"/>
  <c r="CP851" i="5"/>
  <c r="CQ851" i="5"/>
  <c r="CR851" i="5" s="1"/>
  <c r="CO852" i="5"/>
  <c r="CQ852" i="5"/>
  <c r="CR852" i="5"/>
  <c r="CO853" i="5"/>
  <c r="CP853" i="5"/>
  <c r="CQ853" i="5"/>
  <c r="CR853" i="5"/>
  <c r="CS853" i="5"/>
  <c r="CO854" i="5"/>
  <c r="CQ854" i="5"/>
  <c r="CV854" i="5" s="1"/>
  <c r="CR854" i="5"/>
  <c r="CO855" i="5"/>
  <c r="CP855" i="5"/>
  <c r="CQ855" i="5"/>
  <c r="CR855" i="5"/>
  <c r="CS855" i="5"/>
  <c r="CO856" i="5"/>
  <c r="CO857" i="5"/>
  <c r="CP857" i="5"/>
  <c r="CQ857" i="5"/>
  <c r="CR857" i="5" s="1"/>
  <c r="CS857" i="5"/>
  <c r="CU857" i="5"/>
  <c r="CV857" i="5"/>
  <c r="CO858" i="5"/>
  <c r="CO859" i="5"/>
  <c r="CS859" i="5" s="1"/>
  <c r="CP859" i="5"/>
  <c r="CQ859" i="5"/>
  <c r="CR859" i="5" s="1"/>
  <c r="CO860" i="5"/>
  <c r="CP860" i="5" s="1"/>
  <c r="CS860" i="5"/>
  <c r="CO861" i="5"/>
  <c r="CP861" i="5"/>
  <c r="CQ861" i="5"/>
  <c r="CS861" i="5"/>
  <c r="CO862" i="5"/>
  <c r="CP862" i="5" s="1"/>
  <c r="CS862" i="5"/>
  <c r="CO863" i="5"/>
  <c r="CP863" i="5" s="1"/>
  <c r="CQ863" i="5"/>
  <c r="CS863" i="5"/>
  <c r="CO864" i="5"/>
  <c r="CP864" i="5"/>
  <c r="CQ864" i="5"/>
  <c r="CR864" i="5" s="1"/>
  <c r="CS864" i="5"/>
  <c r="CV864" i="5"/>
  <c r="CX864" i="5" s="1"/>
  <c r="CW864" i="5"/>
  <c r="CO865" i="5"/>
  <c r="CP865" i="5"/>
  <c r="CQ865" i="5"/>
  <c r="CR865" i="5"/>
  <c r="CS865" i="5"/>
  <c r="CU865" i="5"/>
  <c r="CO866" i="5"/>
  <c r="CP866" i="5"/>
  <c r="CQ866" i="5"/>
  <c r="CR866" i="5" s="1"/>
  <c r="CU866" i="5" s="1"/>
  <c r="CS866" i="5"/>
  <c r="CO867" i="5"/>
  <c r="CP867" i="5"/>
  <c r="CQ867" i="5"/>
  <c r="CR867" i="5"/>
  <c r="CU867" i="5" s="1"/>
  <c r="CS867" i="5"/>
  <c r="CV867" i="5"/>
  <c r="CX867" i="5" s="1"/>
  <c r="CW867" i="5"/>
  <c r="CO868" i="5"/>
  <c r="CS868" i="5" s="1"/>
  <c r="CP868" i="5"/>
  <c r="CQ868" i="5"/>
  <c r="CW868" i="5" s="1"/>
  <c r="CO869" i="5"/>
  <c r="CP869" i="5"/>
  <c r="CQ869" i="5"/>
  <c r="CR869" i="5"/>
  <c r="CS869" i="5"/>
  <c r="CO870" i="5"/>
  <c r="CP870" i="5" s="1"/>
  <c r="CS870" i="5"/>
  <c r="CO871" i="5"/>
  <c r="CQ871" i="5" s="1"/>
  <c r="CP871" i="5"/>
  <c r="CS871" i="5"/>
  <c r="CW871" i="5"/>
  <c r="CO872" i="5"/>
  <c r="CQ872" i="5" s="1"/>
  <c r="CP872" i="5"/>
  <c r="CS872" i="5"/>
  <c r="CO873" i="5"/>
  <c r="CP873" i="5" s="1"/>
  <c r="CS873" i="5"/>
  <c r="CO874" i="5"/>
  <c r="CP874" i="5"/>
  <c r="CQ874" i="5"/>
  <c r="CW874" i="5" s="1"/>
  <c r="CR874" i="5"/>
  <c r="CS874" i="5"/>
  <c r="CO875" i="5"/>
  <c r="CP875" i="5"/>
  <c r="CQ875" i="5"/>
  <c r="CR875" i="5"/>
  <c r="CS875" i="5"/>
  <c r="CU875" i="5" s="1"/>
  <c r="CV875" i="5"/>
  <c r="CW875" i="5"/>
  <c r="CO876" i="5"/>
  <c r="CS876" i="5" s="1"/>
  <c r="CO877" i="5"/>
  <c r="CQ877" i="5" s="1"/>
  <c r="CU877" i="5" s="1"/>
  <c r="CP877" i="5"/>
  <c r="CR877" i="5"/>
  <c r="CS877" i="5"/>
  <c r="CO878" i="5"/>
  <c r="CP878" i="5"/>
  <c r="CQ878" i="5"/>
  <c r="CW878" i="5" s="1"/>
  <c r="CR878" i="5"/>
  <c r="CS878" i="5"/>
  <c r="CU878" i="5"/>
  <c r="CV878" i="5"/>
  <c r="CX878" i="5" s="1"/>
  <c r="CO879" i="5"/>
  <c r="CP879" i="5" s="1"/>
  <c r="CQ879" i="5"/>
  <c r="CR879" i="5" s="1"/>
  <c r="CS879" i="5"/>
  <c r="CU879" i="5"/>
  <c r="CV879" i="5"/>
  <c r="CW879" i="5"/>
  <c r="CX879" i="5"/>
  <c r="CO880" i="5"/>
  <c r="CQ880" i="5" s="1"/>
  <c r="CP880" i="5"/>
  <c r="CS880" i="5"/>
  <c r="CO881" i="5"/>
  <c r="CQ881" i="5" s="1"/>
  <c r="CP881" i="5"/>
  <c r="CS881" i="5"/>
  <c r="CO882" i="5"/>
  <c r="CP882" i="5"/>
  <c r="CQ882" i="5"/>
  <c r="CR882" i="5"/>
  <c r="CS882" i="5"/>
  <c r="CO883" i="5"/>
  <c r="CP883" i="5"/>
  <c r="CQ883" i="5"/>
  <c r="CS883" i="5"/>
  <c r="CO884" i="5"/>
  <c r="CS884" i="5" s="1"/>
  <c r="CQ884" i="5"/>
  <c r="CW884" i="5" s="1"/>
  <c r="CO885" i="5"/>
  <c r="CP885" i="5" s="1"/>
  <c r="CQ885" i="5"/>
  <c r="CR885" i="5"/>
  <c r="CO886" i="5"/>
  <c r="CP886" i="5"/>
  <c r="CQ886" i="5"/>
  <c r="CR886" i="5"/>
  <c r="CS886" i="5"/>
  <c r="CV886" i="5"/>
  <c r="CX886" i="5" s="1"/>
  <c r="CW886" i="5"/>
  <c r="CO887" i="5"/>
  <c r="CP887" i="5" s="1"/>
  <c r="CS887" i="5"/>
  <c r="CO888" i="5"/>
  <c r="CP888" i="5" s="1"/>
  <c r="CQ888" i="5"/>
  <c r="CS888" i="5"/>
  <c r="CO889" i="5"/>
  <c r="CP889" i="5" s="1"/>
  <c r="CQ889" i="5"/>
  <c r="CR889" i="5"/>
  <c r="CS889" i="5"/>
  <c r="CU889" i="5" s="1"/>
  <c r="CO890" i="5"/>
  <c r="CP890" i="5"/>
  <c r="CQ890" i="5"/>
  <c r="CR890" i="5"/>
  <c r="CS890" i="5"/>
  <c r="CV890" i="5"/>
  <c r="CO891" i="5"/>
  <c r="CP891" i="5"/>
  <c r="CQ891" i="5"/>
  <c r="CR891" i="5"/>
  <c r="CS891" i="5"/>
  <c r="CU891" i="5" s="1"/>
  <c r="CV891" i="5"/>
  <c r="CO892" i="5"/>
  <c r="CS892" i="5" s="1"/>
  <c r="CQ892" i="5"/>
  <c r="CW892" i="5"/>
  <c r="CO893" i="5"/>
  <c r="CP893" i="5" s="1"/>
  <c r="CQ893" i="5"/>
  <c r="CR893" i="5"/>
  <c r="CS893" i="5"/>
  <c r="CO894" i="5"/>
  <c r="CP894" i="5"/>
  <c r="CQ894" i="5"/>
  <c r="CV894" i="5" s="1"/>
  <c r="CR894" i="5"/>
  <c r="CS894" i="5"/>
  <c r="CU894" i="5"/>
  <c r="CO895" i="5"/>
  <c r="CP895" i="5"/>
  <c r="CQ895" i="5"/>
  <c r="CR895" i="5" s="1"/>
  <c r="CS895" i="5"/>
  <c r="CU895" i="5"/>
  <c r="CV895" i="5"/>
  <c r="CW895" i="5"/>
  <c r="CX895" i="5" s="1"/>
  <c r="CO896" i="5"/>
  <c r="CP896" i="5"/>
  <c r="CQ896" i="5"/>
  <c r="CS896" i="5"/>
  <c r="CW896" i="5"/>
  <c r="CO897" i="5"/>
  <c r="CP897" i="5"/>
  <c r="CQ897" i="5"/>
  <c r="CR897" i="5"/>
  <c r="CS897" i="5"/>
  <c r="CU897" i="5"/>
  <c r="CO898" i="5"/>
  <c r="CP898" i="5"/>
  <c r="CQ898" i="5"/>
  <c r="CR898" i="5"/>
  <c r="CS898" i="5"/>
  <c r="CU898" i="5" s="1"/>
  <c r="CV898" i="5"/>
  <c r="CW898" i="5"/>
  <c r="CX898" i="5"/>
  <c r="CO899" i="5"/>
  <c r="CP899" i="5"/>
  <c r="CQ899" i="5"/>
  <c r="CW899" i="5" s="1"/>
  <c r="CR899" i="5"/>
  <c r="CS899" i="5"/>
  <c r="CO900" i="5"/>
  <c r="CS900" i="5" s="1"/>
  <c r="CP900" i="5"/>
  <c r="CO901" i="5"/>
  <c r="CS901" i="5" s="1"/>
  <c r="CP901" i="5"/>
  <c r="CQ901" i="5"/>
  <c r="CO902" i="5"/>
  <c r="CP902" i="5"/>
  <c r="CQ902" i="5"/>
  <c r="CS902" i="5"/>
  <c r="CO903" i="5"/>
  <c r="CP903" i="5" s="1"/>
  <c r="CS903" i="5"/>
  <c r="CO904" i="5"/>
  <c r="CP904" i="5" s="1"/>
  <c r="CO905" i="5"/>
  <c r="CP905" i="5"/>
  <c r="CQ905" i="5"/>
  <c r="CR905" i="5" s="1"/>
  <c r="CU905" i="5" s="1"/>
  <c r="CS905" i="5"/>
  <c r="CO906" i="5"/>
  <c r="CP906" i="5"/>
  <c r="CQ906" i="5"/>
  <c r="CR906" i="5"/>
  <c r="CS906" i="5"/>
  <c r="CW906" i="5" s="1"/>
  <c r="CX906" i="5" s="1"/>
  <c r="CU906" i="5"/>
  <c r="CV906" i="5"/>
  <c r="CO907" i="5"/>
  <c r="CP907" i="5"/>
  <c r="CQ907" i="5"/>
  <c r="CR907" i="5"/>
  <c r="CS907" i="5"/>
  <c r="CO908" i="5"/>
  <c r="CS908" i="5" s="1"/>
  <c r="CP908" i="5"/>
  <c r="CQ908" i="5"/>
  <c r="CW908" i="5" s="1"/>
  <c r="CO909" i="5"/>
  <c r="CS909" i="5" s="1"/>
  <c r="CP909" i="5"/>
  <c r="CO910" i="5"/>
  <c r="CS910" i="5" s="1"/>
  <c r="CP910" i="5"/>
  <c r="CQ910" i="5"/>
  <c r="CV910" i="5" s="1"/>
  <c r="CR910" i="5"/>
  <c r="CO911" i="5"/>
  <c r="CP911" i="5"/>
  <c r="CQ911" i="5"/>
  <c r="CR911" i="5" s="1"/>
  <c r="CS911" i="5"/>
  <c r="CU911" i="5"/>
  <c r="CV911" i="5"/>
  <c r="CW911" i="5"/>
  <c r="CX911" i="5"/>
  <c r="CO912" i="5"/>
  <c r="CP912" i="5" s="1"/>
  <c r="CO913" i="5"/>
  <c r="CP913" i="5"/>
  <c r="CQ913" i="5"/>
  <c r="CR913" i="5"/>
  <c r="CS913" i="5"/>
  <c r="CU913" i="5"/>
  <c r="CO914" i="5"/>
  <c r="CP914" i="5"/>
  <c r="CQ914" i="5"/>
  <c r="CR914" i="5" s="1"/>
  <c r="CU914" i="5" s="1"/>
  <c r="CS914" i="5"/>
  <c r="CW914" i="5"/>
  <c r="CO915" i="5"/>
  <c r="CP915" i="5"/>
  <c r="CQ915" i="5"/>
  <c r="CR915" i="5" s="1"/>
  <c r="CS915" i="5"/>
  <c r="CU915" i="5"/>
  <c r="CV915" i="5"/>
  <c r="CX915" i="5" s="1"/>
  <c r="CW915" i="5"/>
  <c r="CO916" i="5"/>
  <c r="CS916" i="5" s="1"/>
  <c r="CP916" i="5"/>
  <c r="CQ916" i="5"/>
  <c r="CW916" i="5" s="1"/>
  <c r="CO917" i="5"/>
  <c r="CO918" i="5"/>
  <c r="CP918" i="5" s="1"/>
  <c r="CQ918" i="5"/>
  <c r="CR918" i="5"/>
  <c r="CS918" i="5"/>
  <c r="CO919" i="5"/>
  <c r="CQ919" i="5" s="1"/>
  <c r="CR919" i="5" s="1"/>
  <c r="CP919" i="5"/>
  <c r="CS919" i="5"/>
  <c r="CU919" i="5"/>
  <c r="CV919" i="5"/>
  <c r="CW919" i="5"/>
  <c r="CX919" i="5" s="1"/>
  <c r="CO920" i="5"/>
  <c r="CO921" i="5"/>
  <c r="CP921" i="5" s="1"/>
  <c r="CS921" i="5"/>
  <c r="CO922" i="5"/>
  <c r="CP922" i="5"/>
  <c r="CQ922" i="5"/>
  <c r="CR922" i="5"/>
  <c r="CS922" i="5"/>
  <c r="CU922" i="5"/>
  <c r="CV922" i="5"/>
  <c r="CW922" i="5"/>
  <c r="CX922" i="5"/>
  <c r="CO923" i="5"/>
  <c r="CP923" i="5"/>
  <c r="CQ923" i="5"/>
  <c r="CR923" i="5"/>
  <c r="CU923" i="5" s="1"/>
  <c r="CS923" i="5"/>
  <c r="CV923" i="5"/>
  <c r="CW923" i="5"/>
  <c r="CX923" i="5"/>
  <c r="CO924" i="5"/>
  <c r="CQ924" i="5"/>
  <c r="CO925" i="5"/>
  <c r="CP925" i="5"/>
  <c r="CQ925" i="5"/>
  <c r="CU925" i="5" s="1"/>
  <c r="CR925" i="5"/>
  <c r="CS925" i="5"/>
  <c r="CW925" i="5"/>
  <c r="CO926" i="5"/>
  <c r="CS926" i="5" s="1"/>
  <c r="CP926" i="5"/>
  <c r="CQ926" i="5"/>
  <c r="CR926" i="5"/>
  <c r="CO927" i="5"/>
  <c r="CP927" i="5" s="1"/>
  <c r="CS927" i="5"/>
  <c r="CO928" i="5"/>
  <c r="CS928" i="5"/>
  <c r="CO929" i="5"/>
  <c r="CP929" i="5" s="1"/>
  <c r="CQ929" i="5"/>
  <c r="CR929" i="5"/>
  <c r="CS929" i="5"/>
  <c r="CO930" i="5"/>
  <c r="CP930" i="5"/>
  <c r="CQ930" i="5"/>
  <c r="CR930" i="5"/>
  <c r="CS930" i="5"/>
  <c r="CU930" i="5"/>
  <c r="CV930" i="5"/>
  <c r="CX930" i="5" s="1"/>
  <c r="CW930" i="5"/>
  <c r="CO931" i="5"/>
  <c r="CP931" i="5"/>
  <c r="CQ931" i="5"/>
  <c r="CR931" i="5"/>
  <c r="CS931" i="5"/>
  <c r="CU931" i="5"/>
  <c r="CV931" i="5"/>
  <c r="CW931" i="5"/>
  <c r="CX931" i="5" s="1"/>
  <c r="CO932" i="5"/>
  <c r="CS932" i="5" s="1"/>
  <c r="CO933" i="5"/>
  <c r="CP933" i="5"/>
  <c r="CQ933" i="5"/>
  <c r="CR933" i="5" s="1"/>
  <c r="CU933" i="5" s="1"/>
  <c r="CS933" i="5"/>
  <c r="CW933" i="5"/>
  <c r="CO934" i="5"/>
  <c r="CS934" i="5" s="1"/>
  <c r="CP934" i="5"/>
  <c r="CO935" i="5"/>
  <c r="CP935" i="5" s="1"/>
  <c r="CS935" i="5"/>
  <c r="CO936" i="5"/>
  <c r="CO937" i="5"/>
  <c r="CP937" i="5"/>
  <c r="CQ937" i="5"/>
  <c r="CR937" i="5" s="1"/>
  <c r="CS937" i="5"/>
  <c r="CO938" i="5"/>
  <c r="CP938" i="5"/>
  <c r="CQ938" i="5"/>
  <c r="CV938" i="5" s="1"/>
  <c r="CR938" i="5"/>
  <c r="CS938" i="5"/>
  <c r="CU938" i="5"/>
  <c r="CO939" i="5"/>
  <c r="CP939" i="5"/>
  <c r="CQ939" i="5"/>
  <c r="CR939" i="5"/>
  <c r="CU939" i="5" s="1"/>
  <c r="CS939" i="5"/>
  <c r="CV939" i="5"/>
  <c r="CW939" i="5"/>
  <c r="CX939" i="5"/>
  <c r="CO940" i="5"/>
  <c r="CS940" i="5" s="1"/>
  <c r="CO941" i="5"/>
  <c r="CP941" i="5"/>
  <c r="CQ941" i="5"/>
  <c r="CR941" i="5"/>
  <c r="CS941" i="5"/>
  <c r="CU941" i="5"/>
  <c r="CW941" i="5"/>
  <c r="CO942" i="5"/>
  <c r="CS942" i="5" s="1"/>
  <c r="CP942" i="5"/>
  <c r="CQ942" i="5"/>
  <c r="CR942" i="5" s="1"/>
  <c r="CO943" i="5"/>
  <c r="CP943" i="5"/>
  <c r="CQ943" i="5"/>
  <c r="CR943" i="5"/>
  <c r="CS943" i="5"/>
  <c r="CW943" i="5" s="1"/>
  <c r="CU943" i="5"/>
  <c r="CV943" i="5"/>
  <c r="CX943" i="5" s="1"/>
  <c r="CO944" i="5"/>
  <c r="CP944" i="5" s="1"/>
  <c r="CS944" i="5"/>
  <c r="CO945" i="5"/>
  <c r="CP945" i="5"/>
  <c r="CO946" i="5"/>
  <c r="CP946" i="5"/>
  <c r="CQ946" i="5"/>
  <c r="CR946" i="5" s="1"/>
  <c r="CS946" i="5"/>
  <c r="CO947" i="5"/>
  <c r="CP947" i="5"/>
  <c r="CQ947" i="5"/>
  <c r="CR947" i="5" s="1"/>
  <c r="CS947" i="5"/>
  <c r="CW947" i="5" s="1"/>
  <c r="CO948" i="5"/>
  <c r="CP948" i="5"/>
  <c r="CO949" i="5"/>
  <c r="CP949" i="5"/>
  <c r="CQ949" i="5"/>
  <c r="CR949" i="5"/>
  <c r="CS949" i="5"/>
  <c r="CU949" i="5"/>
  <c r="CW949" i="5"/>
  <c r="CO950" i="5"/>
  <c r="CS950" i="5" s="1"/>
  <c r="CO951" i="5"/>
  <c r="CP951" i="5" s="1"/>
  <c r="CS951" i="5"/>
  <c r="CO952" i="5"/>
  <c r="CP952" i="5" s="1"/>
  <c r="CQ952" i="5"/>
  <c r="CR952" i="5" s="1"/>
  <c r="CS952" i="5"/>
  <c r="CU952" i="5"/>
  <c r="CV952" i="5"/>
  <c r="CX952" i="5" s="1"/>
  <c r="CW952" i="5"/>
  <c r="CO953" i="5"/>
  <c r="CQ953" i="5" s="1"/>
  <c r="CP953" i="5"/>
  <c r="CS953" i="5"/>
  <c r="CO954" i="5"/>
  <c r="CP954" i="5"/>
  <c r="CQ954" i="5"/>
  <c r="CU954" i="5" s="1"/>
  <c r="CR954" i="5"/>
  <c r="CS954" i="5"/>
  <c r="CW954" i="5"/>
  <c r="CO955" i="5"/>
  <c r="CP955" i="5"/>
  <c r="CQ955" i="5"/>
  <c r="CR955" i="5"/>
  <c r="CS955" i="5"/>
  <c r="CU955" i="5"/>
  <c r="CV955" i="5"/>
  <c r="CW955" i="5"/>
  <c r="CX955" i="5"/>
  <c r="CO956" i="5"/>
  <c r="CP956" i="5" s="1"/>
  <c r="CO957" i="5"/>
  <c r="CP957" i="5"/>
  <c r="CQ957" i="5"/>
  <c r="CR957" i="5"/>
  <c r="CS957" i="5"/>
  <c r="CU957" i="5"/>
  <c r="CO958" i="5"/>
  <c r="CO959" i="5"/>
  <c r="CP959" i="5"/>
  <c r="CQ959" i="5"/>
  <c r="CR959" i="5" s="1"/>
  <c r="CS959" i="5"/>
  <c r="CW959" i="5"/>
  <c r="CO960" i="5"/>
  <c r="CP960" i="5" s="1"/>
  <c r="CS960" i="5"/>
  <c r="CO961" i="5"/>
  <c r="CP961" i="5"/>
  <c r="CQ961" i="5"/>
  <c r="CR961" i="5" s="1"/>
  <c r="CU961" i="5" s="1"/>
  <c r="CS961" i="5"/>
  <c r="CO962" i="5"/>
  <c r="CP962" i="5"/>
  <c r="CQ962" i="5"/>
  <c r="CR962" i="5" s="1"/>
  <c r="CS962" i="5"/>
  <c r="CO963" i="5"/>
  <c r="CP963" i="5"/>
  <c r="CQ963" i="5"/>
  <c r="CW963" i="5" s="1"/>
  <c r="CR963" i="5"/>
  <c r="CU963" i="5" s="1"/>
  <c r="CS963" i="5"/>
  <c r="CO964" i="5"/>
  <c r="CS964" i="5" s="1"/>
  <c r="CP964" i="5"/>
  <c r="CQ964" i="5"/>
  <c r="CW964" i="5" s="1"/>
  <c r="CO965" i="5"/>
  <c r="CP965" i="5"/>
  <c r="CQ965" i="5"/>
  <c r="CR965" i="5"/>
  <c r="CS965" i="5"/>
  <c r="CU965" i="5"/>
  <c r="CO966" i="5"/>
  <c r="CP966" i="5"/>
  <c r="CQ966" i="5"/>
  <c r="CR966" i="5"/>
  <c r="CS966" i="5"/>
  <c r="CU966" i="5"/>
  <c r="CV966" i="5"/>
  <c r="CW966" i="5"/>
  <c r="CX966" i="5"/>
  <c r="CO967" i="5"/>
  <c r="CP967" i="5" s="1"/>
  <c r="CQ967" i="5"/>
  <c r="CR967" i="5" s="1"/>
  <c r="CS967" i="5"/>
  <c r="CW967" i="5"/>
  <c r="CO968" i="5"/>
  <c r="CP968" i="5"/>
  <c r="CQ968" i="5"/>
  <c r="CR968" i="5" s="1"/>
  <c r="CS968" i="5"/>
  <c r="CU968" i="5"/>
  <c r="CV968" i="5"/>
  <c r="CW968" i="5"/>
  <c r="CO969" i="5"/>
  <c r="CP969" i="5"/>
  <c r="CQ969" i="5"/>
  <c r="CS969" i="5"/>
  <c r="CO970" i="5"/>
  <c r="CP970" i="5"/>
  <c r="CQ970" i="5"/>
  <c r="CR970" i="5"/>
  <c r="CS970" i="5"/>
  <c r="CO971" i="5"/>
  <c r="CP971" i="5"/>
  <c r="CQ971" i="5"/>
  <c r="CR971" i="5" s="1"/>
  <c r="CV971" i="5" s="1"/>
  <c r="CX971" i="5" s="1"/>
  <c r="CS971" i="5"/>
  <c r="CW971" i="5"/>
  <c r="CO972" i="5"/>
  <c r="CS972" i="5" s="1"/>
  <c r="CP972" i="5"/>
  <c r="CQ972" i="5"/>
  <c r="CW972" i="5"/>
  <c r="CO973" i="5"/>
  <c r="CS973" i="5" s="1"/>
  <c r="CP973" i="5"/>
  <c r="CQ973" i="5"/>
  <c r="CO974" i="5"/>
  <c r="CP974" i="5"/>
  <c r="CQ974" i="5"/>
  <c r="CR974" i="5"/>
  <c r="CS974" i="5"/>
  <c r="CU974" i="5" s="1"/>
  <c r="CV974" i="5"/>
  <c r="CX974" i="5" s="1"/>
  <c r="CW974" i="5"/>
  <c r="CO975" i="5"/>
  <c r="CP975" i="5" s="1"/>
  <c r="CS975" i="5"/>
  <c r="CO976" i="5"/>
  <c r="CP976" i="5"/>
  <c r="CQ976" i="5"/>
  <c r="CR976" i="5" s="1"/>
  <c r="CS976" i="5"/>
  <c r="CU976" i="5"/>
  <c r="CV976" i="5"/>
  <c r="CW976" i="5"/>
  <c r="CO977" i="5"/>
  <c r="CP977" i="5"/>
  <c r="CQ977" i="5"/>
  <c r="CR977" i="5"/>
  <c r="CS977" i="5"/>
  <c r="CU977" i="5"/>
  <c r="CO978" i="5"/>
  <c r="CP978" i="5"/>
  <c r="CQ978" i="5"/>
  <c r="CR978" i="5"/>
  <c r="CS978" i="5"/>
  <c r="CW978" i="5" s="1"/>
  <c r="CO979" i="5"/>
  <c r="CP979" i="5"/>
  <c r="CQ979" i="5"/>
  <c r="CR979" i="5" s="1"/>
  <c r="CS979" i="5"/>
  <c r="CW979" i="5"/>
  <c r="CO980" i="5"/>
  <c r="CS980" i="5" s="1"/>
  <c r="CP980" i="5"/>
  <c r="CQ980" i="5"/>
  <c r="CW980" i="5"/>
  <c r="CO981" i="5"/>
  <c r="CP981" i="5" s="1"/>
  <c r="CS981" i="5"/>
  <c r="CO982" i="5"/>
  <c r="CP982" i="5"/>
  <c r="CQ982" i="5"/>
  <c r="CR982" i="5" s="1"/>
  <c r="CV982" i="5" s="1"/>
  <c r="CX982" i="5" s="1"/>
  <c r="CS982" i="5"/>
  <c r="CW982" i="5"/>
  <c r="CO983" i="5"/>
  <c r="CP983" i="5" s="1"/>
  <c r="CS983" i="5"/>
  <c r="CO984" i="5"/>
  <c r="CP984" i="5"/>
  <c r="CQ984" i="5"/>
  <c r="CR984" i="5"/>
  <c r="CS984" i="5"/>
  <c r="CO985" i="5"/>
  <c r="CP985" i="5"/>
  <c r="CQ985" i="5"/>
  <c r="CR985" i="5"/>
  <c r="CS985" i="5"/>
  <c r="CU985" i="5"/>
  <c r="CO986" i="5"/>
  <c r="CP986" i="5"/>
  <c r="CQ986" i="5"/>
  <c r="CS986" i="5"/>
  <c r="CO987" i="5"/>
  <c r="CP987" i="5" s="1"/>
  <c r="CQ987" i="5"/>
  <c r="CR987" i="5"/>
  <c r="CO988" i="5"/>
  <c r="CP988" i="5"/>
  <c r="CQ988" i="5"/>
  <c r="CU988" i="5" s="1"/>
  <c r="CR988" i="5"/>
  <c r="CS988" i="5"/>
  <c r="CO989" i="5"/>
  <c r="CP989" i="5"/>
  <c r="CQ989" i="5"/>
  <c r="CR989" i="5" s="1"/>
  <c r="CU989" i="5" s="1"/>
  <c r="CS989" i="5"/>
  <c r="CV989" i="5"/>
  <c r="CW989" i="5"/>
  <c r="CX989" i="5" s="1"/>
  <c r="CO990" i="5"/>
  <c r="CS990" i="5" s="1"/>
  <c r="CO991" i="5"/>
  <c r="CP991" i="5"/>
  <c r="CQ991" i="5"/>
  <c r="CR991" i="5"/>
  <c r="CS991" i="5"/>
  <c r="CU991" i="5"/>
  <c r="CO992" i="5"/>
  <c r="CP992" i="5"/>
  <c r="CQ992" i="5"/>
  <c r="CR992" i="5"/>
  <c r="CS992" i="5"/>
  <c r="CU992" i="5"/>
  <c r="CV992" i="5"/>
  <c r="CW992" i="5"/>
  <c r="CX992" i="5" s="1"/>
  <c r="CO993" i="5"/>
  <c r="CP993" i="5"/>
  <c r="CQ993" i="5"/>
  <c r="CR993" i="5" s="1"/>
  <c r="CS993" i="5"/>
  <c r="CO994" i="5"/>
  <c r="CS994" i="5" s="1"/>
  <c r="CP994" i="5"/>
  <c r="CQ994" i="5"/>
  <c r="CO995" i="5"/>
  <c r="CS995" i="5" s="1"/>
  <c r="CP995" i="5"/>
  <c r="CQ995" i="5"/>
  <c r="CO996" i="5"/>
  <c r="CP996" i="5"/>
  <c r="CQ996" i="5"/>
  <c r="CR996" i="5"/>
  <c r="CS996" i="5"/>
  <c r="CU996" i="5"/>
  <c r="CV996" i="5"/>
  <c r="CX996" i="5" s="1"/>
  <c r="CW996" i="5"/>
  <c r="CO997" i="5"/>
  <c r="CP997" i="5"/>
  <c r="CQ997" i="5"/>
  <c r="CR997" i="5"/>
  <c r="CS997" i="5"/>
  <c r="CU997" i="5"/>
  <c r="CV997" i="5"/>
  <c r="CW997" i="5"/>
  <c r="CX997" i="5"/>
  <c r="CO998" i="5"/>
  <c r="CS998" i="5" s="1"/>
  <c r="CP998" i="5"/>
  <c r="CO999" i="5"/>
  <c r="CP999" i="5"/>
  <c r="CQ999" i="5"/>
  <c r="CR999" i="5" s="1"/>
  <c r="CU999" i="5" s="1"/>
  <c r="CS999" i="5"/>
  <c r="CO1000" i="5"/>
  <c r="CP1000" i="5"/>
  <c r="CQ1000" i="5"/>
  <c r="CR1000" i="5"/>
  <c r="CU1000" i="5" s="1"/>
  <c r="CS1000" i="5"/>
  <c r="CW1000" i="5"/>
  <c r="CO1001" i="5"/>
  <c r="CP1001" i="5"/>
  <c r="CQ1001" i="5"/>
  <c r="CU1001" i="5" s="1"/>
  <c r="CR1001" i="5"/>
  <c r="CS1001" i="5"/>
  <c r="CW2" i="5"/>
  <c r="CV2" i="5"/>
  <c r="CX2" i="5" s="1"/>
  <c r="CU2" i="5"/>
  <c r="CS2" i="5"/>
  <c r="CR2" i="5"/>
  <c r="CQ2" i="5"/>
  <c r="CP2" i="5"/>
  <c r="CO2" i="5"/>
  <c r="CL2" i="5"/>
  <c r="CK13" i="5"/>
  <c r="CL13" i="5"/>
  <c r="CN13" i="5"/>
  <c r="CM13" i="5"/>
  <c r="CE3" i="5"/>
  <c r="CG3" i="5" s="1"/>
  <c r="CF3" i="5"/>
  <c r="CI3" i="5"/>
  <c r="CE4" i="5"/>
  <c r="CF4" i="5"/>
  <c r="CG4" i="5"/>
  <c r="CH4" i="5"/>
  <c r="CL4" i="5" s="1"/>
  <c r="CI4" i="5"/>
  <c r="CM4" i="5" s="1"/>
  <c r="CE5" i="5"/>
  <c r="CF5" i="5"/>
  <c r="CG5" i="5"/>
  <c r="CI5" i="5"/>
  <c r="CE6" i="5"/>
  <c r="CG6" i="5" s="1"/>
  <c r="CF6" i="5"/>
  <c r="CI6" i="5"/>
  <c r="CM6" i="5"/>
  <c r="CE7" i="5"/>
  <c r="CF7" i="5"/>
  <c r="CG7" i="5"/>
  <c r="CH7" i="5"/>
  <c r="CI7" i="5"/>
  <c r="CK7" i="5"/>
  <c r="CL7" i="5"/>
  <c r="CM7" i="5"/>
  <c r="CE8" i="5"/>
  <c r="CF8" i="5"/>
  <c r="CG8" i="5"/>
  <c r="CI8" i="5"/>
  <c r="CE9" i="5"/>
  <c r="CF9" i="5"/>
  <c r="CG9" i="5"/>
  <c r="CH9" i="5"/>
  <c r="CI9" i="5"/>
  <c r="CL9" i="5"/>
  <c r="CE10" i="5"/>
  <c r="CG10" i="5" s="1"/>
  <c r="CF10" i="5"/>
  <c r="CI10" i="5"/>
  <c r="CE11" i="5"/>
  <c r="CG11" i="5" s="1"/>
  <c r="CF11" i="5"/>
  <c r="CI11" i="5"/>
  <c r="CE12" i="5"/>
  <c r="CF12" i="5"/>
  <c r="CG12" i="5"/>
  <c r="CH12" i="5"/>
  <c r="CI12" i="5"/>
  <c r="CM12" i="5" s="1"/>
  <c r="CK12" i="5"/>
  <c r="CL12" i="5"/>
  <c r="CN12" i="5" s="1"/>
  <c r="CE13" i="5"/>
  <c r="CG13" i="5" s="1"/>
  <c r="CF13" i="5"/>
  <c r="CI13" i="5"/>
  <c r="CE14" i="5"/>
  <c r="CG14" i="5" s="1"/>
  <c r="CF14" i="5"/>
  <c r="CI14" i="5"/>
  <c r="CM14" i="5"/>
  <c r="CE15" i="5"/>
  <c r="CG15" i="5" s="1"/>
  <c r="CF15" i="5"/>
  <c r="CI15" i="5"/>
  <c r="CE16" i="5"/>
  <c r="CF16" i="5"/>
  <c r="CG16" i="5"/>
  <c r="CI16" i="5"/>
  <c r="CE17" i="5"/>
  <c r="CF17" i="5"/>
  <c r="CG17" i="5"/>
  <c r="CH17" i="5"/>
  <c r="CI17" i="5"/>
  <c r="CM17" i="5"/>
  <c r="CE18" i="5"/>
  <c r="CF18" i="5"/>
  <c r="CG18" i="5"/>
  <c r="CI18" i="5"/>
  <c r="CM18" i="5"/>
  <c r="CE19" i="5"/>
  <c r="CG19" i="5" s="1"/>
  <c r="CF19" i="5"/>
  <c r="CI19" i="5"/>
  <c r="CE20" i="5"/>
  <c r="CG20" i="5" s="1"/>
  <c r="CF20" i="5"/>
  <c r="CI20" i="5"/>
  <c r="CE21" i="5"/>
  <c r="CF21" i="5"/>
  <c r="CG21" i="5"/>
  <c r="CH21" i="5"/>
  <c r="CI21" i="5"/>
  <c r="CK21" i="5" s="1"/>
  <c r="CE22" i="5"/>
  <c r="CG22" i="5" s="1"/>
  <c r="CF22" i="5"/>
  <c r="CI22" i="5"/>
  <c r="CM22" i="5"/>
  <c r="CE23" i="5"/>
  <c r="CG23" i="5" s="1"/>
  <c r="CF23" i="5"/>
  <c r="CH23" i="5"/>
  <c r="CK23" i="5" s="1"/>
  <c r="CI23" i="5"/>
  <c r="CE24" i="5"/>
  <c r="CG24" i="5" s="1"/>
  <c r="CF24" i="5"/>
  <c r="CI24" i="5"/>
  <c r="CE25" i="5"/>
  <c r="CF25" i="5"/>
  <c r="CG25" i="5"/>
  <c r="CH25" i="5"/>
  <c r="CI25" i="5"/>
  <c r="CM25" i="5" s="1"/>
  <c r="CE26" i="5"/>
  <c r="CF26" i="5"/>
  <c r="CG26" i="5"/>
  <c r="CH26" i="5"/>
  <c r="CK26" i="5" s="1"/>
  <c r="CI26" i="5"/>
  <c r="CL26" i="5"/>
  <c r="CM26" i="5"/>
  <c r="CN26" i="5" s="1"/>
  <c r="CE27" i="5"/>
  <c r="CG27" i="5" s="1"/>
  <c r="CF27" i="5"/>
  <c r="CI27" i="5"/>
  <c r="CE28" i="5"/>
  <c r="CF28" i="5"/>
  <c r="CG28" i="5"/>
  <c r="CH28" i="5"/>
  <c r="CI28" i="5"/>
  <c r="CK28" i="5"/>
  <c r="CL28" i="5"/>
  <c r="CM28" i="5"/>
  <c r="CE29" i="5"/>
  <c r="CF29" i="5"/>
  <c r="CG29" i="5"/>
  <c r="CI29" i="5"/>
  <c r="CE30" i="5"/>
  <c r="CG30" i="5" s="1"/>
  <c r="CF30" i="5"/>
  <c r="CI30" i="5"/>
  <c r="CM30" i="5"/>
  <c r="CE31" i="5"/>
  <c r="CG31" i="5" s="1"/>
  <c r="CF31" i="5"/>
  <c r="CI31" i="5"/>
  <c r="CE32" i="5"/>
  <c r="CG32" i="5" s="1"/>
  <c r="CF32" i="5"/>
  <c r="CI32" i="5"/>
  <c r="CE33" i="5"/>
  <c r="CF33" i="5"/>
  <c r="CG33" i="5"/>
  <c r="CH33" i="5"/>
  <c r="CI33" i="5"/>
  <c r="CM33" i="5" s="1"/>
  <c r="CE34" i="5"/>
  <c r="CF34" i="5"/>
  <c r="CG34" i="5"/>
  <c r="CH34" i="5"/>
  <c r="CI34" i="5"/>
  <c r="CE35" i="5"/>
  <c r="CG35" i="5" s="1"/>
  <c r="CF35" i="5"/>
  <c r="CI35" i="5"/>
  <c r="CE36" i="5"/>
  <c r="CG36" i="5" s="1"/>
  <c r="CF36" i="5"/>
  <c r="CI36" i="5"/>
  <c r="CE37" i="5"/>
  <c r="CF37" i="5"/>
  <c r="CG37" i="5"/>
  <c r="CI37" i="5"/>
  <c r="CE38" i="5"/>
  <c r="CG38" i="5" s="1"/>
  <c r="CF38" i="5"/>
  <c r="CI38" i="5"/>
  <c r="CE39" i="5"/>
  <c r="CF39" i="5"/>
  <c r="CG39" i="5"/>
  <c r="CH39" i="5"/>
  <c r="CI39" i="5"/>
  <c r="CM39" i="5"/>
  <c r="CE40" i="5"/>
  <c r="CG40" i="5" s="1"/>
  <c r="CF40" i="5"/>
  <c r="CI40" i="5"/>
  <c r="CE41" i="5"/>
  <c r="CF41" i="5"/>
  <c r="CG41" i="5"/>
  <c r="CH41" i="5"/>
  <c r="CI41" i="5"/>
  <c r="CM41" i="5" s="1"/>
  <c r="CK41" i="5"/>
  <c r="CL41" i="5"/>
  <c r="CN41" i="5" s="1"/>
  <c r="CE42" i="5"/>
  <c r="CF42" i="5"/>
  <c r="CG42" i="5"/>
  <c r="CH42" i="5"/>
  <c r="CI42" i="5"/>
  <c r="CL42" i="5"/>
  <c r="CE43" i="5"/>
  <c r="CG43" i="5" s="1"/>
  <c r="CF43" i="5"/>
  <c r="CI43" i="5"/>
  <c r="CE44" i="5"/>
  <c r="CF44" i="5"/>
  <c r="CG44" i="5"/>
  <c r="CI44" i="5"/>
  <c r="CE45" i="5"/>
  <c r="CG45" i="5" s="1"/>
  <c r="CF45" i="5"/>
  <c r="CI45" i="5"/>
  <c r="CE46" i="5"/>
  <c r="CG46" i="5" s="1"/>
  <c r="CF46" i="5"/>
  <c r="CI46" i="5"/>
  <c r="CM46" i="5"/>
  <c r="CE47" i="5"/>
  <c r="CF47" i="5"/>
  <c r="CG47" i="5"/>
  <c r="CH47" i="5"/>
  <c r="CI47" i="5"/>
  <c r="CL47" i="5"/>
  <c r="CN47" i="5" s="1"/>
  <c r="CM47" i="5"/>
  <c r="CE48" i="5"/>
  <c r="CG48" i="5" s="1"/>
  <c r="CF48" i="5"/>
  <c r="CI48" i="5"/>
  <c r="CE49" i="5"/>
  <c r="CF49" i="5"/>
  <c r="CG49" i="5"/>
  <c r="CH49" i="5"/>
  <c r="CI49" i="5"/>
  <c r="CK49" i="5"/>
  <c r="CL49" i="5"/>
  <c r="CM49" i="5"/>
  <c r="CE50" i="5"/>
  <c r="CF50" i="5"/>
  <c r="CG50" i="5"/>
  <c r="CI50" i="5"/>
  <c r="CE51" i="5"/>
  <c r="CG51" i="5" s="1"/>
  <c r="CF51" i="5"/>
  <c r="CI51" i="5"/>
  <c r="CE52" i="5"/>
  <c r="CF52" i="5"/>
  <c r="CG52" i="5"/>
  <c r="CI52" i="5"/>
  <c r="CE53" i="5"/>
  <c r="CG53" i="5" s="1"/>
  <c r="CF53" i="5"/>
  <c r="CI53" i="5"/>
  <c r="CE54" i="5"/>
  <c r="CG54" i="5" s="1"/>
  <c r="CF54" i="5"/>
  <c r="CI54" i="5"/>
  <c r="CM54" i="5"/>
  <c r="CE55" i="5"/>
  <c r="CF55" i="5"/>
  <c r="CG55" i="5"/>
  <c r="CI55" i="5"/>
  <c r="CE56" i="5"/>
  <c r="CF56" i="5"/>
  <c r="CG56" i="5"/>
  <c r="CI56" i="5"/>
  <c r="CE57" i="5"/>
  <c r="CF57" i="5"/>
  <c r="CG57" i="5"/>
  <c r="CH57" i="5"/>
  <c r="CI57" i="5"/>
  <c r="CL57" i="5"/>
  <c r="CE58" i="5"/>
  <c r="CF58" i="5"/>
  <c r="CG58" i="5"/>
  <c r="CH58" i="5"/>
  <c r="CI58" i="5"/>
  <c r="CM58" i="5" s="1"/>
  <c r="CE59" i="5"/>
  <c r="CF59" i="5"/>
  <c r="CG59" i="5"/>
  <c r="CH59" i="5"/>
  <c r="CK59" i="5" s="1"/>
  <c r="CI59" i="5"/>
  <c r="CM59" i="5"/>
  <c r="CE60" i="5"/>
  <c r="CF60" i="5"/>
  <c r="CG60" i="5"/>
  <c r="CI60" i="5"/>
  <c r="CE61" i="5"/>
  <c r="CF61" i="5"/>
  <c r="CG61" i="5"/>
  <c r="CH61" i="5"/>
  <c r="CI61" i="5"/>
  <c r="CK61" i="5"/>
  <c r="CE62" i="5"/>
  <c r="CG62" i="5" s="1"/>
  <c r="CF62" i="5"/>
  <c r="CI62" i="5"/>
  <c r="CE63" i="5"/>
  <c r="CF63" i="5"/>
  <c r="CG63" i="5"/>
  <c r="CH63" i="5"/>
  <c r="CI63" i="5"/>
  <c r="CK63" i="5"/>
  <c r="CM63" i="5"/>
  <c r="CE64" i="5"/>
  <c r="CF64" i="5"/>
  <c r="CG64" i="5"/>
  <c r="CI64" i="5"/>
  <c r="CE65" i="5"/>
  <c r="CF65" i="5"/>
  <c r="CG65" i="5"/>
  <c r="CH65" i="5"/>
  <c r="CI65" i="5"/>
  <c r="CM65" i="5" s="1"/>
  <c r="CK65" i="5"/>
  <c r="CL65" i="5"/>
  <c r="CN65" i="5" s="1"/>
  <c r="CE66" i="5"/>
  <c r="CF66" i="5"/>
  <c r="CG66" i="5"/>
  <c r="CH66" i="5"/>
  <c r="CI66" i="5"/>
  <c r="CK66" i="5"/>
  <c r="CL66" i="5"/>
  <c r="CM66" i="5"/>
  <c r="CN66" i="5" s="1"/>
  <c r="CE67" i="5"/>
  <c r="CF67" i="5"/>
  <c r="CG67" i="5"/>
  <c r="CH67" i="5"/>
  <c r="CK67" i="5" s="1"/>
  <c r="CI67" i="5"/>
  <c r="CM67" i="5"/>
  <c r="CE68" i="5"/>
  <c r="CG68" i="5" s="1"/>
  <c r="CF68" i="5"/>
  <c r="CI68" i="5"/>
  <c r="CE69" i="5"/>
  <c r="CF69" i="5"/>
  <c r="CG69" i="5"/>
  <c r="CH69" i="5"/>
  <c r="CI69" i="5"/>
  <c r="CK69" i="5" s="1"/>
  <c r="CE70" i="5"/>
  <c r="CG70" i="5" s="1"/>
  <c r="CF70" i="5"/>
  <c r="CI70" i="5"/>
  <c r="CM70" i="5"/>
  <c r="CE71" i="5"/>
  <c r="CG71" i="5" s="1"/>
  <c r="CF71" i="5"/>
  <c r="CH71" i="5"/>
  <c r="CL71" i="5" s="1"/>
  <c r="CI71" i="5"/>
  <c r="CK71" i="5"/>
  <c r="CM71" i="5"/>
  <c r="CE72" i="5"/>
  <c r="CG72" i="5" s="1"/>
  <c r="CF72" i="5"/>
  <c r="CI72" i="5"/>
  <c r="CE73" i="5"/>
  <c r="CF73" i="5"/>
  <c r="CG73" i="5"/>
  <c r="CH73" i="5"/>
  <c r="CI73" i="5"/>
  <c r="CM73" i="5" s="1"/>
  <c r="CE74" i="5"/>
  <c r="CF74" i="5"/>
  <c r="CG74" i="5"/>
  <c r="CH74" i="5" s="1"/>
  <c r="CI74" i="5"/>
  <c r="CK74" i="5"/>
  <c r="CL74" i="5"/>
  <c r="CM74" i="5"/>
  <c r="CE75" i="5"/>
  <c r="CG75" i="5" s="1"/>
  <c r="CF75" i="5"/>
  <c r="CI75" i="5"/>
  <c r="CE76" i="5"/>
  <c r="CF76" i="5"/>
  <c r="CG76" i="5"/>
  <c r="CH76" i="5"/>
  <c r="CI76" i="5"/>
  <c r="CK76" i="5"/>
  <c r="CL76" i="5"/>
  <c r="CM76" i="5"/>
  <c r="CE77" i="5"/>
  <c r="CG77" i="5" s="1"/>
  <c r="CF77" i="5"/>
  <c r="CI77" i="5"/>
  <c r="CE78" i="5"/>
  <c r="CG78" i="5" s="1"/>
  <c r="CF78" i="5"/>
  <c r="CI78" i="5"/>
  <c r="CM78" i="5"/>
  <c r="CE79" i="5"/>
  <c r="CG79" i="5" s="1"/>
  <c r="CF79" i="5"/>
  <c r="CI79" i="5"/>
  <c r="CE80" i="5"/>
  <c r="CG80" i="5" s="1"/>
  <c r="CF80" i="5"/>
  <c r="CI80" i="5"/>
  <c r="CE81" i="5"/>
  <c r="CF81" i="5"/>
  <c r="CG81" i="5"/>
  <c r="CH81" i="5"/>
  <c r="CI81" i="5"/>
  <c r="CK81" i="5"/>
  <c r="CL81" i="5"/>
  <c r="CN81" i="5" s="1"/>
  <c r="CM81" i="5"/>
  <c r="CE82" i="5"/>
  <c r="CF82" i="5"/>
  <c r="CG82" i="5"/>
  <c r="CI82" i="5"/>
  <c r="CE83" i="5"/>
  <c r="CG83" i="5" s="1"/>
  <c r="CF83" i="5"/>
  <c r="CI83" i="5"/>
  <c r="CE84" i="5"/>
  <c r="CG84" i="5" s="1"/>
  <c r="CM84" i="5" s="1"/>
  <c r="CF84" i="5"/>
  <c r="CI84" i="5"/>
  <c r="CE85" i="5"/>
  <c r="CF85" i="5"/>
  <c r="CG85" i="5"/>
  <c r="CH85" i="5"/>
  <c r="CI85" i="5"/>
  <c r="CK85" i="5"/>
  <c r="CL85" i="5"/>
  <c r="CE86" i="5"/>
  <c r="CG86" i="5" s="1"/>
  <c r="CF86" i="5"/>
  <c r="CI86" i="5"/>
  <c r="CE87" i="5"/>
  <c r="CF87" i="5"/>
  <c r="CG87" i="5"/>
  <c r="CI87" i="5"/>
  <c r="CM87" i="5" s="1"/>
  <c r="CE88" i="5"/>
  <c r="CF88" i="5"/>
  <c r="CG88" i="5"/>
  <c r="CI88" i="5"/>
  <c r="CE89" i="5"/>
  <c r="CF89" i="5"/>
  <c r="CG89" i="5"/>
  <c r="CH89" i="5"/>
  <c r="CI89" i="5"/>
  <c r="CM89" i="5" s="1"/>
  <c r="CE90" i="5"/>
  <c r="CF90" i="5"/>
  <c r="CG90" i="5"/>
  <c r="CH90" i="5"/>
  <c r="CI90" i="5"/>
  <c r="CE91" i="5"/>
  <c r="CG91" i="5" s="1"/>
  <c r="CF91" i="5"/>
  <c r="CI91" i="5"/>
  <c r="CE92" i="5"/>
  <c r="CF92" i="5"/>
  <c r="CG92" i="5"/>
  <c r="CM92" i="5" s="1"/>
  <c r="CH92" i="5"/>
  <c r="CI92" i="5"/>
  <c r="CK92" i="5"/>
  <c r="CL92" i="5"/>
  <c r="CN92" i="5" s="1"/>
  <c r="CE93" i="5"/>
  <c r="CF93" i="5"/>
  <c r="CG93" i="5"/>
  <c r="CH93" i="5"/>
  <c r="CI93" i="5"/>
  <c r="CK93" i="5"/>
  <c r="CL93" i="5"/>
  <c r="CE94" i="5"/>
  <c r="CG94" i="5" s="1"/>
  <c r="CF94" i="5"/>
  <c r="CI94" i="5"/>
  <c r="CM94" i="5"/>
  <c r="CE95" i="5"/>
  <c r="CF95" i="5"/>
  <c r="CG95" i="5"/>
  <c r="CI95" i="5"/>
  <c r="CE96" i="5"/>
  <c r="CG96" i="5" s="1"/>
  <c r="CF96" i="5"/>
  <c r="CI96" i="5"/>
  <c r="CE97" i="5"/>
  <c r="CF97" i="5"/>
  <c r="CG97" i="5"/>
  <c r="CH97" i="5"/>
  <c r="CI97" i="5"/>
  <c r="CK97" i="5"/>
  <c r="CL97" i="5"/>
  <c r="CN97" i="5" s="1"/>
  <c r="CM97" i="5"/>
  <c r="CE98" i="5"/>
  <c r="CF98" i="5"/>
  <c r="CG98" i="5"/>
  <c r="CH98" i="5"/>
  <c r="CI98" i="5"/>
  <c r="CK98" i="5"/>
  <c r="CL98" i="5"/>
  <c r="CE99" i="5"/>
  <c r="CG99" i="5" s="1"/>
  <c r="CF99" i="5"/>
  <c r="CI99" i="5"/>
  <c r="CE100" i="5"/>
  <c r="CF100" i="5"/>
  <c r="CG100" i="5"/>
  <c r="CH100" i="5"/>
  <c r="CI100" i="5"/>
  <c r="CK100" i="5"/>
  <c r="CL100" i="5"/>
  <c r="CM100" i="5"/>
  <c r="CN100" i="5"/>
  <c r="CE101" i="5"/>
  <c r="CG101" i="5" s="1"/>
  <c r="CF101" i="5"/>
  <c r="CI101" i="5"/>
  <c r="CE102" i="5"/>
  <c r="CG102" i="5" s="1"/>
  <c r="CF102" i="5"/>
  <c r="CI102" i="5"/>
  <c r="CM102" i="5"/>
  <c r="CE103" i="5"/>
  <c r="CG103" i="5" s="1"/>
  <c r="CF103" i="5"/>
  <c r="CI103" i="5"/>
  <c r="CM103" i="5"/>
  <c r="CE104" i="5"/>
  <c r="CF104" i="5"/>
  <c r="CG104" i="5"/>
  <c r="CH104" i="5"/>
  <c r="CI104" i="5"/>
  <c r="CE105" i="5"/>
  <c r="CF105" i="5"/>
  <c r="CG105" i="5"/>
  <c r="CH105" i="5"/>
  <c r="CI105" i="5"/>
  <c r="CK105" i="5"/>
  <c r="CL105" i="5"/>
  <c r="CM105" i="5"/>
  <c r="CE106" i="5"/>
  <c r="CG106" i="5" s="1"/>
  <c r="CF106" i="5"/>
  <c r="CI106" i="5"/>
  <c r="CE107" i="5"/>
  <c r="CG107" i="5" s="1"/>
  <c r="CF107" i="5"/>
  <c r="CI107" i="5"/>
  <c r="CE108" i="5"/>
  <c r="CF108" i="5"/>
  <c r="CG108" i="5"/>
  <c r="CI108" i="5"/>
  <c r="CE109" i="5"/>
  <c r="CG109" i="5" s="1"/>
  <c r="CF109" i="5"/>
  <c r="CI109" i="5"/>
  <c r="CE110" i="5"/>
  <c r="CG110" i="5" s="1"/>
  <c r="CF110" i="5"/>
  <c r="CI110" i="5"/>
  <c r="CM110" i="5"/>
  <c r="CE111" i="5"/>
  <c r="CF111" i="5"/>
  <c r="CG111" i="5"/>
  <c r="CI111" i="5"/>
  <c r="CE112" i="5"/>
  <c r="CF112" i="5"/>
  <c r="CG112" i="5"/>
  <c r="CH112" i="5"/>
  <c r="CI112" i="5"/>
  <c r="CE113" i="5"/>
  <c r="CF113" i="5"/>
  <c r="CG113" i="5"/>
  <c r="CH113" i="5"/>
  <c r="CI113" i="5"/>
  <c r="CK113" i="5"/>
  <c r="CL113" i="5"/>
  <c r="CM113" i="5"/>
  <c r="CN113" i="5"/>
  <c r="CE114" i="5"/>
  <c r="CG114" i="5" s="1"/>
  <c r="CF114" i="5"/>
  <c r="CI114" i="5"/>
  <c r="CM114" i="5"/>
  <c r="CE115" i="5"/>
  <c r="CG115" i="5" s="1"/>
  <c r="CF115" i="5"/>
  <c r="CI115" i="5"/>
  <c r="CE116" i="5"/>
  <c r="CF116" i="5"/>
  <c r="CG116" i="5"/>
  <c r="CH116" i="5"/>
  <c r="CI116" i="5"/>
  <c r="CE117" i="5"/>
  <c r="CF117" i="5"/>
  <c r="CG117" i="5"/>
  <c r="CM117" i="5" s="1"/>
  <c r="CH117" i="5"/>
  <c r="CL117" i="5" s="1"/>
  <c r="CN117" i="5" s="1"/>
  <c r="CI117" i="5"/>
  <c r="CK117" i="5"/>
  <c r="CE118" i="5"/>
  <c r="CG118" i="5" s="1"/>
  <c r="CF118" i="5"/>
  <c r="CI118" i="5"/>
  <c r="CM118" i="5"/>
  <c r="CE119" i="5"/>
  <c r="CG119" i="5" s="1"/>
  <c r="CF119" i="5"/>
  <c r="CI119" i="5"/>
  <c r="CE120" i="5"/>
  <c r="CF120" i="5"/>
  <c r="CG120" i="5"/>
  <c r="CH120" i="5"/>
  <c r="CI120" i="5"/>
  <c r="CE121" i="5"/>
  <c r="CF121" i="5"/>
  <c r="CG121" i="5"/>
  <c r="CH121" i="5"/>
  <c r="CI121" i="5"/>
  <c r="CK121" i="5"/>
  <c r="CL121" i="5"/>
  <c r="CN121" i="5" s="1"/>
  <c r="CM121" i="5"/>
  <c r="CE122" i="5"/>
  <c r="CG122" i="5" s="1"/>
  <c r="CF122" i="5"/>
  <c r="CH122" i="5"/>
  <c r="CI122" i="5"/>
  <c r="CE123" i="5"/>
  <c r="CG123" i="5" s="1"/>
  <c r="CF123" i="5"/>
  <c r="CI123" i="5"/>
  <c r="CE124" i="5"/>
  <c r="CF124" i="5"/>
  <c r="CG124" i="5"/>
  <c r="CH124" i="5" s="1"/>
  <c r="CI124" i="5"/>
  <c r="CK124" i="5"/>
  <c r="CL124" i="5"/>
  <c r="CM124" i="5"/>
  <c r="CN124" i="5" s="1"/>
  <c r="CE125" i="5"/>
  <c r="CG125" i="5" s="1"/>
  <c r="CF125" i="5"/>
  <c r="CI125" i="5"/>
  <c r="CE126" i="5"/>
  <c r="CG126" i="5" s="1"/>
  <c r="CF126" i="5"/>
  <c r="CI126" i="5"/>
  <c r="CE127" i="5"/>
  <c r="CF127" i="5"/>
  <c r="CG127" i="5"/>
  <c r="CH127" i="5"/>
  <c r="CI127" i="5"/>
  <c r="CM127" i="5" s="1"/>
  <c r="CN127" i="5" s="1"/>
  <c r="CK127" i="5"/>
  <c r="CL127" i="5"/>
  <c r="CE128" i="5"/>
  <c r="CG128" i="5" s="1"/>
  <c r="CF128" i="5"/>
  <c r="CI128" i="5"/>
  <c r="CE129" i="5"/>
  <c r="CF129" i="5"/>
  <c r="CG129" i="5"/>
  <c r="CH129" i="5"/>
  <c r="CI129" i="5"/>
  <c r="CK129" i="5"/>
  <c r="CL129" i="5"/>
  <c r="CN129" i="5" s="1"/>
  <c r="CM129" i="5"/>
  <c r="CE130" i="5"/>
  <c r="CF130" i="5"/>
  <c r="CG130" i="5"/>
  <c r="CH130" i="5"/>
  <c r="CI130" i="5"/>
  <c r="CK130" i="5"/>
  <c r="CL130" i="5"/>
  <c r="CM130" i="5"/>
  <c r="CN130" i="5"/>
  <c r="CE131" i="5"/>
  <c r="CG131" i="5" s="1"/>
  <c r="CF131" i="5"/>
  <c r="CI131" i="5"/>
  <c r="CE132" i="5"/>
  <c r="CF132" i="5"/>
  <c r="CG132" i="5"/>
  <c r="CH132" i="5"/>
  <c r="CI132" i="5"/>
  <c r="CK132" i="5" s="1"/>
  <c r="CL132" i="5"/>
  <c r="CE133" i="5"/>
  <c r="CG133" i="5" s="1"/>
  <c r="CF133" i="5"/>
  <c r="CI133" i="5"/>
  <c r="CE134" i="5"/>
  <c r="CG134" i="5" s="1"/>
  <c r="CF134" i="5"/>
  <c r="CI134" i="5"/>
  <c r="CM134" i="5"/>
  <c r="CE135" i="5"/>
  <c r="CF135" i="5"/>
  <c r="CG135" i="5"/>
  <c r="CM135" i="5" s="1"/>
  <c r="CH135" i="5"/>
  <c r="CI135" i="5"/>
  <c r="CK135" i="5"/>
  <c r="CL135" i="5"/>
  <c r="CN135" i="5" s="1"/>
  <c r="CE136" i="5"/>
  <c r="CF136" i="5"/>
  <c r="CG136" i="5"/>
  <c r="CH136" i="5"/>
  <c r="CI136" i="5"/>
  <c r="CE137" i="5"/>
  <c r="CF137" i="5"/>
  <c r="CG137" i="5"/>
  <c r="CH137" i="5"/>
  <c r="CI137" i="5"/>
  <c r="CK137" i="5"/>
  <c r="CL137" i="5"/>
  <c r="CN137" i="5" s="1"/>
  <c r="CM137" i="5"/>
  <c r="CE138" i="5"/>
  <c r="CF138" i="5"/>
  <c r="CG138" i="5"/>
  <c r="CL138" i="5" s="1"/>
  <c r="CN138" i="5" s="1"/>
  <c r="CH138" i="5"/>
  <c r="CI138" i="5"/>
  <c r="CM138" i="5" s="1"/>
  <c r="CE139" i="5"/>
  <c r="CG139" i="5" s="1"/>
  <c r="CF139" i="5"/>
  <c r="CI139" i="5"/>
  <c r="CE140" i="5"/>
  <c r="CG140" i="5" s="1"/>
  <c r="CF140" i="5"/>
  <c r="CI140" i="5"/>
  <c r="CE141" i="5"/>
  <c r="CG141" i="5" s="1"/>
  <c r="CF141" i="5"/>
  <c r="CI141" i="5"/>
  <c r="CE142" i="5"/>
  <c r="CG142" i="5" s="1"/>
  <c r="CF142" i="5"/>
  <c r="CI142" i="5"/>
  <c r="CM142" i="5"/>
  <c r="CE143" i="5"/>
  <c r="CF143" i="5"/>
  <c r="CG143" i="5"/>
  <c r="CH143" i="5"/>
  <c r="CI143" i="5"/>
  <c r="CE144" i="5"/>
  <c r="CF144" i="5"/>
  <c r="CG144" i="5"/>
  <c r="CI144" i="5"/>
  <c r="CE145" i="5"/>
  <c r="CF145" i="5"/>
  <c r="CG145" i="5"/>
  <c r="CH145" i="5"/>
  <c r="CL145" i="5" s="1"/>
  <c r="CI145" i="5"/>
  <c r="CM145" i="5" s="1"/>
  <c r="CE146" i="5"/>
  <c r="CF146" i="5"/>
  <c r="CG146" i="5"/>
  <c r="CH146" i="5"/>
  <c r="CI146" i="5"/>
  <c r="CE147" i="5"/>
  <c r="CG147" i="5" s="1"/>
  <c r="CF147" i="5"/>
  <c r="CI147" i="5"/>
  <c r="CE148" i="5"/>
  <c r="CG148" i="5" s="1"/>
  <c r="CF148" i="5"/>
  <c r="CI148" i="5"/>
  <c r="CE149" i="5"/>
  <c r="CF149" i="5"/>
  <c r="CG149" i="5"/>
  <c r="CH149" i="5"/>
  <c r="CI149" i="5"/>
  <c r="CE150" i="5"/>
  <c r="CG150" i="5" s="1"/>
  <c r="CF150" i="5"/>
  <c r="CI150" i="5"/>
  <c r="CE151" i="5"/>
  <c r="CF151" i="5"/>
  <c r="CG151" i="5"/>
  <c r="CI151" i="5"/>
  <c r="CM151" i="5"/>
  <c r="CE152" i="5"/>
  <c r="CF152" i="5"/>
  <c r="CG152" i="5"/>
  <c r="CH152" i="5" s="1"/>
  <c r="CI152" i="5"/>
  <c r="CE153" i="5"/>
  <c r="CF153" i="5"/>
  <c r="CG153" i="5"/>
  <c r="CH153" i="5"/>
  <c r="CI153" i="5"/>
  <c r="CM153" i="5" s="1"/>
  <c r="CE154" i="5"/>
  <c r="CF154" i="5"/>
  <c r="CG154" i="5"/>
  <c r="CH154" i="5"/>
  <c r="CI154" i="5"/>
  <c r="CK154" i="5"/>
  <c r="CL154" i="5"/>
  <c r="CM154" i="5"/>
  <c r="CN154" i="5" s="1"/>
  <c r="CE155" i="5"/>
  <c r="CG155" i="5" s="1"/>
  <c r="CF155" i="5"/>
  <c r="CI155" i="5"/>
  <c r="CE156" i="5"/>
  <c r="CG156" i="5" s="1"/>
  <c r="CH156" i="5" s="1"/>
  <c r="CK156" i="5" s="1"/>
  <c r="CF156" i="5"/>
  <c r="CI156" i="5"/>
  <c r="CE157" i="5"/>
  <c r="CF157" i="5"/>
  <c r="CG157" i="5"/>
  <c r="CH157" i="5"/>
  <c r="CI157" i="5"/>
  <c r="CK157" i="5"/>
  <c r="CL157" i="5"/>
  <c r="CE158" i="5"/>
  <c r="CG158" i="5" s="1"/>
  <c r="CF158" i="5"/>
  <c r="CI158" i="5"/>
  <c r="CM158" i="5"/>
  <c r="CE159" i="5"/>
  <c r="CF159" i="5"/>
  <c r="CG159" i="5"/>
  <c r="CH159" i="5"/>
  <c r="CI159" i="5"/>
  <c r="CE160" i="5"/>
  <c r="CG160" i="5" s="1"/>
  <c r="CF160" i="5"/>
  <c r="CI160" i="5"/>
  <c r="CE161" i="5"/>
  <c r="CF161" i="5"/>
  <c r="CG161" i="5"/>
  <c r="CH161" i="5"/>
  <c r="CI161" i="5"/>
  <c r="CM161" i="5"/>
  <c r="CE162" i="5"/>
  <c r="CG162" i="5" s="1"/>
  <c r="CF162" i="5"/>
  <c r="CI162" i="5"/>
  <c r="CE163" i="5"/>
  <c r="CG163" i="5" s="1"/>
  <c r="CF163" i="5"/>
  <c r="CI163" i="5"/>
  <c r="CE164" i="5"/>
  <c r="CF164" i="5"/>
  <c r="CG164" i="5"/>
  <c r="CH164" i="5"/>
  <c r="CI164" i="5"/>
  <c r="CK164" i="5"/>
  <c r="CL164" i="5"/>
  <c r="CN164" i="5" s="1"/>
  <c r="CM164" i="5"/>
  <c r="CE165" i="5"/>
  <c r="CF165" i="5"/>
  <c r="CG165" i="5"/>
  <c r="CH165" i="5"/>
  <c r="CI165" i="5"/>
  <c r="CK165" i="5"/>
  <c r="CE166" i="5"/>
  <c r="CG166" i="5" s="1"/>
  <c r="CF166" i="5"/>
  <c r="CI166" i="5"/>
  <c r="CM166" i="5" s="1"/>
  <c r="CE167" i="5"/>
  <c r="CG167" i="5" s="1"/>
  <c r="CF167" i="5"/>
  <c r="CI167" i="5"/>
  <c r="CE168" i="5"/>
  <c r="CF168" i="5"/>
  <c r="CG168" i="5"/>
  <c r="CH168" i="5"/>
  <c r="CI168" i="5"/>
  <c r="CE169" i="5"/>
  <c r="CF169" i="5"/>
  <c r="CG169" i="5"/>
  <c r="CH169" i="5"/>
  <c r="CI169" i="5"/>
  <c r="CM169" i="5" s="1"/>
  <c r="CK169" i="5"/>
  <c r="CL169" i="5"/>
  <c r="CN169" i="5" s="1"/>
  <c r="CE170" i="5"/>
  <c r="CG170" i="5" s="1"/>
  <c r="CF170" i="5"/>
  <c r="CI170" i="5"/>
  <c r="CE171" i="5"/>
  <c r="CG171" i="5" s="1"/>
  <c r="CF171" i="5"/>
  <c r="CI171" i="5"/>
  <c r="CM171" i="5"/>
  <c r="CE172" i="5"/>
  <c r="CF172" i="5"/>
  <c r="CG172" i="5"/>
  <c r="CH172" i="5" s="1"/>
  <c r="CI172" i="5"/>
  <c r="CE173" i="5"/>
  <c r="CF173" i="5"/>
  <c r="CG173" i="5"/>
  <c r="CH173" i="5" s="1"/>
  <c r="CI173" i="5"/>
  <c r="CE174" i="5"/>
  <c r="CG174" i="5" s="1"/>
  <c r="CF174" i="5"/>
  <c r="CI174" i="5"/>
  <c r="CM174" i="5"/>
  <c r="CE175" i="5"/>
  <c r="CF175" i="5"/>
  <c r="CG175" i="5"/>
  <c r="CH175" i="5"/>
  <c r="CI175" i="5"/>
  <c r="CK175" i="5"/>
  <c r="CL175" i="5"/>
  <c r="CN175" i="5" s="1"/>
  <c r="CM175" i="5"/>
  <c r="CE176" i="5"/>
  <c r="CG176" i="5" s="1"/>
  <c r="CF176" i="5"/>
  <c r="CI176" i="5"/>
  <c r="CE177" i="5"/>
  <c r="CF177" i="5"/>
  <c r="CG177" i="5"/>
  <c r="CH177" i="5"/>
  <c r="CI177" i="5"/>
  <c r="CK177" i="5"/>
  <c r="CL177" i="5"/>
  <c r="CM177" i="5"/>
  <c r="CN177" i="5"/>
  <c r="CE178" i="5"/>
  <c r="CF178" i="5"/>
  <c r="CG178" i="5"/>
  <c r="CI178" i="5"/>
  <c r="CE179" i="5"/>
  <c r="CG179" i="5" s="1"/>
  <c r="CF179" i="5"/>
  <c r="CI179" i="5"/>
  <c r="CE180" i="5"/>
  <c r="CF180" i="5"/>
  <c r="CG180" i="5"/>
  <c r="CI180" i="5"/>
  <c r="CE181" i="5"/>
  <c r="CG181" i="5" s="1"/>
  <c r="CF181" i="5"/>
  <c r="CH181" i="5"/>
  <c r="CI181" i="5"/>
  <c r="CE182" i="5"/>
  <c r="CG182" i="5" s="1"/>
  <c r="CH182" i="5" s="1"/>
  <c r="CF182" i="5"/>
  <c r="CI182" i="5"/>
  <c r="CK182" i="5" s="1"/>
  <c r="CL182" i="5"/>
  <c r="CE183" i="5"/>
  <c r="CF183" i="5"/>
  <c r="CG183" i="5"/>
  <c r="CH183" i="5"/>
  <c r="CI183" i="5"/>
  <c r="CE184" i="5"/>
  <c r="CF184" i="5"/>
  <c r="CG184" i="5"/>
  <c r="CI184" i="5"/>
  <c r="CE185" i="5"/>
  <c r="CF185" i="5"/>
  <c r="CG185" i="5"/>
  <c r="CH185" i="5"/>
  <c r="CI185" i="5"/>
  <c r="CE186" i="5"/>
  <c r="CF186" i="5"/>
  <c r="CG186" i="5"/>
  <c r="CH186" i="5"/>
  <c r="CI186" i="5"/>
  <c r="CE187" i="5"/>
  <c r="CG187" i="5" s="1"/>
  <c r="CF187" i="5"/>
  <c r="CI187" i="5"/>
  <c r="CM187" i="5"/>
  <c r="CE188" i="5"/>
  <c r="CF188" i="5"/>
  <c r="CG188" i="5"/>
  <c r="CI188" i="5"/>
  <c r="CE189" i="5"/>
  <c r="CG189" i="5" s="1"/>
  <c r="CH189" i="5" s="1"/>
  <c r="CF189" i="5"/>
  <c r="CI189" i="5"/>
  <c r="CK189" i="5"/>
  <c r="CE190" i="5"/>
  <c r="CG190" i="5" s="1"/>
  <c r="CH190" i="5" s="1"/>
  <c r="CF190" i="5"/>
  <c r="CI190" i="5"/>
  <c r="CK190" i="5"/>
  <c r="CL190" i="5"/>
  <c r="CM190" i="5"/>
  <c r="CN190" i="5"/>
  <c r="CE191" i="5"/>
  <c r="CF191" i="5"/>
  <c r="CG191" i="5"/>
  <c r="CI191" i="5"/>
  <c r="CE192" i="5"/>
  <c r="CF192" i="5"/>
  <c r="CG192" i="5"/>
  <c r="CH192" i="5"/>
  <c r="CL192" i="5" s="1"/>
  <c r="CI192" i="5"/>
  <c r="CE193" i="5"/>
  <c r="CF193" i="5"/>
  <c r="CG193" i="5"/>
  <c r="CH193" i="5" s="1"/>
  <c r="CI193" i="5"/>
  <c r="CM193" i="5"/>
  <c r="CE194" i="5"/>
  <c r="CF194" i="5"/>
  <c r="CG194" i="5"/>
  <c r="CH194" i="5" s="1"/>
  <c r="CK194" i="5" s="1"/>
  <c r="CI194" i="5"/>
  <c r="CL194" i="5"/>
  <c r="CN194" i="5" s="1"/>
  <c r="CM194" i="5"/>
  <c r="CE195" i="5"/>
  <c r="CG195" i="5" s="1"/>
  <c r="CF195" i="5"/>
  <c r="CH195" i="5"/>
  <c r="CI195" i="5"/>
  <c r="CM195" i="5"/>
  <c r="CE196" i="5"/>
  <c r="CG196" i="5" s="1"/>
  <c r="CF196" i="5"/>
  <c r="CI196" i="5"/>
  <c r="CE197" i="5"/>
  <c r="CF197" i="5"/>
  <c r="CG197" i="5"/>
  <c r="CI197" i="5"/>
  <c r="CE198" i="5"/>
  <c r="CG198" i="5" s="1"/>
  <c r="CF198" i="5"/>
  <c r="CI198" i="5"/>
  <c r="CE199" i="5"/>
  <c r="CG199" i="5" s="1"/>
  <c r="CF199" i="5"/>
  <c r="CI199" i="5"/>
  <c r="CE200" i="5"/>
  <c r="CG200" i="5" s="1"/>
  <c r="CF200" i="5"/>
  <c r="CH200" i="5"/>
  <c r="CI200" i="5"/>
  <c r="CE201" i="5"/>
  <c r="CF201" i="5"/>
  <c r="CG201" i="5"/>
  <c r="CH201" i="5"/>
  <c r="CI201" i="5"/>
  <c r="CM201" i="5"/>
  <c r="CE202" i="5"/>
  <c r="CG202" i="5" s="1"/>
  <c r="CF202" i="5"/>
  <c r="CI202" i="5"/>
  <c r="CE203" i="5"/>
  <c r="CG203" i="5" s="1"/>
  <c r="CF203" i="5"/>
  <c r="CH203" i="5"/>
  <c r="CI203" i="5"/>
  <c r="CM203" i="5"/>
  <c r="CE204" i="5"/>
  <c r="CF204" i="5"/>
  <c r="CG204" i="5"/>
  <c r="CH204" i="5"/>
  <c r="CL204" i="5" s="1"/>
  <c r="CI204" i="5"/>
  <c r="CE205" i="5"/>
  <c r="CG205" i="5" s="1"/>
  <c r="CF205" i="5"/>
  <c r="CI205" i="5"/>
  <c r="CE206" i="5"/>
  <c r="CG206" i="5" s="1"/>
  <c r="CH206" i="5" s="1"/>
  <c r="CF206" i="5"/>
  <c r="CI206" i="5"/>
  <c r="CL206" i="5"/>
  <c r="CE207" i="5"/>
  <c r="CF207" i="5"/>
  <c r="CG207" i="5"/>
  <c r="CH207" i="5"/>
  <c r="CI207" i="5"/>
  <c r="CM207" i="5" s="1"/>
  <c r="CK207" i="5"/>
  <c r="CL207" i="5"/>
  <c r="CN207" i="5" s="1"/>
  <c r="CE208" i="5"/>
  <c r="CG208" i="5" s="1"/>
  <c r="CF208" i="5"/>
  <c r="CI208" i="5"/>
  <c r="CE209" i="5"/>
  <c r="CF209" i="5"/>
  <c r="CG209" i="5"/>
  <c r="CH209" i="5"/>
  <c r="CI209" i="5"/>
  <c r="CM209" i="5"/>
  <c r="CE210" i="5"/>
  <c r="CG210" i="5" s="1"/>
  <c r="CF210" i="5"/>
  <c r="CI210" i="5"/>
  <c r="CE211" i="5"/>
  <c r="CG211" i="5" s="1"/>
  <c r="CF211" i="5"/>
  <c r="CH211" i="5"/>
  <c r="CI211" i="5"/>
  <c r="CE212" i="5"/>
  <c r="CF212" i="5"/>
  <c r="CG212" i="5"/>
  <c r="CH212" i="5"/>
  <c r="CI212" i="5"/>
  <c r="CL212" i="5"/>
  <c r="CM212" i="5"/>
  <c r="CN212" i="5"/>
  <c r="CE213" i="5"/>
  <c r="CG213" i="5" s="1"/>
  <c r="CF213" i="5"/>
  <c r="CI213" i="5"/>
  <c r="CE214" i="5"/>
  <c r="CG214" i="5" s="1"/>
  <c r="CF214" i="5"/>
  <c r="CI214" i="5"/>
  <c r="CE215" i="5"/>
  <c r="CF215" i="5"/>
  <c r="CG215" i="5"/>
  <c r="CH215" i="5"/>
  <c r="CI215" i="5"/>
  <c r="CK215" i="5"/>
  <c r="CL215" i="5"/>
  <c r="CM215" i="5"/>
  <c r="CN215" i="5" s="1"/>
  <c r="CE216" i="5"/>
  <c r="CG216" i="5" s="1"/>
  <c r="CF216" i="5"/>
  <c r="CI216" i="5"/>
  <c r="CE217" i="5"/>
  <c r="CF217" i="5"/>
  <c r="CG217" i="5"/>
  <c r="CM217" i="5" s="1"/>
  <c r="CI217" i="5"/>
  <c r="CE218" i="5"/>
  <c r="CF218" i="5"/>
  <c r="CG218" i="5"/>
  <c r="CH218" i="5"/>
  <c r="CI218" i="5"/>
  <c r="CL218" i="5"/>
  <c r="CE219" i="5"/>
  <c r="CG219" i="5" s="1"/>
  <c r="CF219" i="5"/>
  <c r="CI219" i="5"/>
  <c r="CE220" i="5"/>
  <c r="CG220" i="5" s="1"/>
  <c r="CF220" i="5"/>
  <c r="CI220" i="5"/>
  <c r="CE221" i="5"/>
  <c r="CF221" i="5"/>
  <c r="CG221" i="5"/>
  <c r="CH221" i="5"/>
  <c r="CI221" i="5"/>
  <c r="CK221" i="5" s="1"/>
  <c r="CL221" i="5"/>
  <c r="CE222" i="5"/>
  <c r="CG222" i="5" s="1"/>
  <c r="CF222" i="5"/>
  <c r="CI222" i="5"/>
  <c r="CE223" i="5"/>
  <c r="CF223" i="5"/>
  <c r="CG223" i="5"/>
  <c r="CI223" i="5"/>
  <c r="CE224" i="5"/>
  <c r="CF224" i="5"/>
  <c r="CG224" i="5"/>
  <c r="CH224" i="5"/>
  <c r="CI224" i="5"/>
  <c r="CL224" i="5"/>
  <c r="CE225" i="5"/>
  <c r="CF225" i="5"/>
  <c r="CG225" i="5"/>
  <c r="CI225" i="5"/>
  <c r="CE226" i="5"/>
  <c r="CF226" i="5"/>
  <c r="CG226" i="5"/>
  <c r="CH226" i="5"/>
  <c r="CK226" i="5" s="1"/>
  <c r="CI226" i="5"/>
  <c r="CM226" i="5"/>
  <c r="CE227" i="5"/>
  <c r="CG227" i="5" s="1"/>
  <c r="CF227" i="5"/>
  <c r="CH227" i="5"/>
  <c r="CI227" i="5"/>
  <c r="CM227" i="5"/>
  <c r="CE228" i="5"/>
  <c r="CG228" i="5" s="1"/>
  <c r="CF228" i="5"/>
  <c r="CH228" i="5"/>
  <c r="CI228" i="5"/>
  <c r="CM228" i="5" s="1"/>
  <c r="CE229" i="5"/>
  <c r="CG229" i="5" s="1"/>
  <c r="CF229" i="5"/>
  <c r="CI229" i="5"/>
  <c r="CE230" i="5"/>
  <c r="CG230" i="5" s="1"/>
  <c r="CF230" i="5"/>
  <c r="CI230" i="5"/>
  <c r="CE231" i="5"/>
  <c r="CF231" i="5"/>
  <c r="CG231" i="5"/>
  <c r="CH231" i="5"/>
  <c r="CI231" i="5"/>
  <c r="CM231" i="5" s="1"/>
  <c r="CE232" i="5"/>
  <c r="CF232" i="5"/>
  <c r="CG232" i="5"/>
  <c r="CH232" i="5"/>
  <c r="CI232" i="5"/>
  <c r="CL232" i="5"/>
  <c r="CE233" i="5"/>
  <c r="CG233" i="5" s="1"/>
  <c r="CF233" i="5"/>
  <c r="CI233" i="5"/>
  <c r="CM233" i="5"/>
  <c r="CE234" i="5"/>
  <c r="CG234" i="5" s="1"/>
  <c r="CF234" i="5"/>
  <c r="CI234" i="5"/>
  <c r="CE235" i="5"/>
  <c r="CF235" i="5"/>
  <c r="CG235" i="5"/>
  <c r="CH235" i="5" s="1"/>
  <c r="CI235" i="5"/>
  <c r="CE236" i="5"/>
  <c r="CF236" i="5"/>
  <c r="CG236" i="5"/>
  <c r="CH236" i="5"/>
  <c r="CI236" i="5"/>
  <c r="CM236" i="5" s="1"/>
  <c r="CE237" i="5"/>
  <c r="CG237" i="5" s="1"/>
  <c r="CF237" i="5"/>
  <c r="CI237" i="5"/>
  <c r="CM237" i="5"/>
  <c r="CE238" i="5"/>
  <c r="CF238" i="5"/>
  <c r="CG238" i="5"/>
  <c r="CI238" i="5"/>
  <c r="CE239" i="5"/>
  <c r="CG239" i="5" s="1"/>
  <c r="CH239" i="5" s="1"/>
  <c r="CL239" i="5" s="1"/>
  <c r="CN239" i="5" s="1"/>
  <c r="CF239" i="5"/>
  <c r="CI239" i="5"/>
  <c r="CK239" i="5"/>
  <c r="CM239" i="5"/>
  <c r="CE240" i="5"/>
  <c r="CG240" i="5" s="1"/>
  <c r="CF240" i="5"/>
  <c r="CI240" i="5"/>
  <c r="CE241" i="5"/>
  <c r="CG241" i="5" s="1"/>
  <c r="CF241" i="5"/>
  <c r="CI241" i="5"/>
  <c r="CM241" i="5"/>
  <c r="CE242" i="5"/>
  <c r="CG242" i="5" s="1"/>
  <c r="CF242" i="5"/>
  <c r="CI242" i="5"/>
  <c r="CE243" i="5"/>
  <c r="CG243" i="5" s="1"/>
  <c r="CF243" i="5"/>
  <c r="CI243" i="5"/>
  <c r="CE244" i="5"/>
  <c r="CF244" i="5"/>
  <c r="CG244" i="5"/>
  <c r="CH244" i="5"/>
  <c r="CI244" i="5"/>
  <c r="CM244" i="5" s="1"/>
  <c r="CL244" i="5"/>
  <c r="CE245" i="5"/>
  <c r="CF245" i="5"/>
  <c r="CG245" i="5"/>
  <c r="CH245" i="5"/>
  <c r="CL245" i="5" s="1"/>
  <c r="CI245" i="5"/>
  <c r="CM245" i="5"/>
  <c r="CN245" i="5"/>
  <c r="CE246" i="5"/>
  <c r="CG246" i="5" s="1"/>
  <c r="CF246" i="5"/>
  <c r="CI246" i="5"/>
  <c r="CE247" i="5"/>
  <c r="CG247" i="5" s="1"/>
  <c r="CF247" i="5"/>
  <c r="CI247" i="5"/>
  <c r="CE248" i="5"/>
  <c r="CG248" i="5" s="1"/>
  <c r="CH248" i="5" s="1"/>
  <c r="CF248" i="5"/>
  <c r="CI248" i="5"/>
  <c r="CE249" i="5"/>
  <c r="CG249" i="5" s="1"/>
  <c r="CF249" i="5"/>
  <c r="CI249" i="5"/>
  <c r="CE250" i="5"/>
  <c r="CF250" i="5"/>
  <c r="CG250" i="5"/>
  <c r="CI250" i="5"/>
  <c r="CE251" i="5"/>
  <c r="CG251" i="5" s="1"/>
  <c r="CF251" i="5"/>
  <c r="CI251" i="5"/>
  <c r="CE252" i="5"/>
  <c r="CF252" i="5"/>
  <c r="CG252" i="5"/>
  <c r="CH252" i="5"/>
  <c r="CI252" i="5"/>
  <c r="CM252" i="5" s="1"/>
  <c r="CE253" i="5"/>
  <c r="CF253" i="5"/>
  <c r="CG253" i="5"/>
  <c r="CI253" i="5"/>
  <c r="CE254" i="5"/>
  <c r="CF254" i="5"/>
  <c r="CG254" i="5"/>
  <c r="CI254" i="5"/>
  <c r="CE255" i="5"/>
  <c r="CG255" i="5" s="1"/>
  <c r="CF255" i="5"/>
  <c r="CH255" i="5"/>
  <c r="CI255" i="5"/>
  <c r="CM255" i="5" s="1"/>
  <c r="CK255" i="5"/>
  <c r="CL255" i="5"/>
  <c r="CE256" i="5"/>
  <c r="CF256" i="5"/>
  <c r="CG256" i="5"/>
  <c r="CH256" i="5"/>
  <c r="CI256" i="5"/>
  <c r="CE257" i="5"/>
  <c r="CG257" i="5" s="1"/>
  <c r="CF257" i="5"/>
  <c r="CI257" i="5"/>
  <c r="CM257" i="5"/>
  <c r="CE258" i="5"/>
  <c r="CG258" i="5" s="1"/>
  <c r="CF258" i="5"/>
  <c r="CH258" i="5"/>
  <c r="CL258" i="5" s="1"/>
  <c r="CI258" i="5"/>
  <c r="CM258" i="5" s="1"/>
  <c r="CK258" i="5"/>
  <c r="CE259" i="5"/>
  <c r="CG259" i="5" s="1"/>
  <c r="CF259" i="5"/>
  <c r="CI259" i="5"/>
  <c r="CE260" i="5"/>
  <c r="CF260" i="5"/>
  <c r="CG260" i="5"/>
  <c r="CH260" i="5"/>
  <c r="CK260" i="5" s="1"/>
  <c r="CI260" i="5"/>
  <c r="CM260" i="5"/>
  <c r="CE261" i="5"/>
  <c r="CG261" i="5" s="1"/>
  <c r="CF261" i="5"/>
  <c r="CI261" i="5"/>
  <c r="CE262" i="5"/>
  <c r="CG262" i="5" s="1"/>
  <c r="CF262" i="5"/>
  <c r="CI262" i="5"/>
  <c r="CE263" i="5"/>
  <c r="CG263" i="5" s="1"/>
  <c r="CF263" i="5"/>
  <c r="CH263" i="5"/>
  <c r="CK263" i="5" s="1"/>
  <c r="CI263" i="5"/>
  <c r="CL263" i="5"/>
  <c r="CE264" i="5"/>
  <c r="CF264" i="5"/>
  <c r="CG264" i="5"/>
  <c r="CL264" i="5" s="1"/>
  <c r="CH264" i="5"/>
  <c r="CI264" i="5"/>
  <c r="CK264" i="5"/>
  <c r="CM264" i="5"/>
  <c r="CN264" i="5"/>
  <c r="CE265" i="5"/>
  <c r="CG265" i="5" s="1"/>
  <c r="CF265" i="5"/>
  <c r="CI265" i="5"/>
  <c r="CE266" i="5"/>
  <c r="CF266" i="5"/>
  <c r="CG266" i="5"/>
  <c r="CI266" i="5"/>
  <c r="CE267" i="5"/>
  <c r="CF267" i="5"/>
  <c r="CG267" i="5"/>
  <c r="CH267" i="5"/>
  <c r="CI267" i="5"/>
  <c r="CK267" i="5" s="1"/>
  <c r="CE268" i="5"/>
  <c r="CF268" i="5"/>
  <c r="CG268" i="5"/>
  <c r="CH268" i="5"/>
  <c r="CI268" i="5"/>
  <c r="CM268" i="5"/>
  <c r="CE269" i="5"/>
  <c r="CF269" i="5"/>
  <c r="CG269" i="5"/>
  <c r="CI269" i="5"/>
  <c r="CE270" i="5"/>
  <c r="CG270" i="5" s="1"/>
  <c r="CF270" i="5"/>
  <c r="CI270" i="5"/>
  <c r="CE271" i="5"/>
  <c r="CG271" i="5" s="1"/>
  <c r="CK271" i="5" s="1"/>
  <c r="CF271" i="5"/>
  <c r="CH271" i="5"/>
  <c r="CL271" i="5" s="1"/>
  <c r="CI271" i="5"/>
  <c r="CM271" i="5" s="1"/>
  <c r="CE272" i="5"/>
  <c r="CG272" i="5" s="1"/>
  <c r="CF272" i="5"/>
  <c r="CH272" i="5"/>
  <c r="CI272" i="5"/>
  <c r="CE273" i="5"/>
  <c r="CG273" i="5" s="1"/>
  <c r="CF273" i="5"/>
  <c r="CI273" i="5"/>
  <c r="CE274" i="5"/>
  <c r="CF274" i="5"/>
  <c r="CG274" i="5"/>
  <c r="CL274" i="5" s="1"/>
  <c r="CH274" i="5"/>
  <c r="CI274" i="5"/>
  <c r="CM274" i="5" s="1"/>
  <c r="CE275" i="5"/>
  <c r="CG275" i="5" s="1"/>
  <c r="CF275" i="5"/>
  <c r="CI275" i="5"/>
  <c r="CE276" i="5"/>
  <c r="CF276" i="5"/>
  <c r="CG276" i="5"/>
  <c r="CH276" i="5"/>
  <c r="CI276" i="5"/>
  <c r="CM276" i="5" s="1"/>
  <c r="CE277" i="5"/>
  <c r="CF277" i="5"/>
  <c r="CG277" i="5"/>
  <c r="CH277" i="5"/>
  <c r="CI277" i="5"/>
  <c r="CM277" i="5" s="1"/>
  <c r="CK277" i="5"/>
  <c r="CL277" i="5"/>
  <c r="CN277" i="5"/>
  <c r="CE278" i="5"/>
  <c r="CG278" i="5" s="1"/>
  <c r="CF278" i="5"/>
  <c r="CI278" i="5"/>
  <c r="CE279" i="5"/>
  <c r="CG279" i="5" s="1"/>
  <c r="CF279" i="5"/>
  <c r="CH279" i="5"/>
  <c r="CI279" i="5"/>
  <c r="CL279" i="5"/>
  <c r="CE280" i="5"/>
  <c r="CG280" i="5" s="1"/>
  <c r="CF280" i="5"/>
  <c r="CI280" i="5"/>
  <c r="CE281" i="5"/>
  <c r="CG281" i="5" s="1"/>
  <c r="CF281" i="5"/>
  <c r="CI281" i="5"/>
  <c r="CE282" i="5"/>
  <c r="CF282" i="5"/>
  <c r="CG282" i="5"/>
  <c r="CI282" i="5"/>
  <c r="CE283" i="5"/>
  <c r="CF283" i="5"/>
  <c r="CG283" i="5"/>
  <c r="CI283" i="5"/>
  <c r="CE284" i="5"/>
  <c r="CF284" i="5"/>
  <c r="CG284" i="5"/>
  <c r="CH284" i="5"/>
  <c r="CI284" i="5"/>
  <c r="CM284" i="5"/>
  <c r="CE285" i="5"/>
  <c r="CG285" i="5" s="1"/>
  <c r="CH285" i="5" s="1"/>
  <c r="CF285" i="5"/>
  <c r="CI285" i="5"/>
  <c r="CE286" i="5"/>
  <c r="CG286" i="5" s="1"/>
  <c r="CF286" i="5"/>
  <c r="CI286" i="5"/>
  <c r="CE287" i="5"/>
  <c r="CG287" i="5" s="1"/>
  <c r="CH287" i="5" s="1"/>
  <c r="CK287" i="5" s="1"/>
  <c r="CF287" i="5"/>
  <c r="CI287" i="5"/>
  <c r="CM287" i="5"/>
  <c r="CE288" i="5"/>
  <c r="CF288" i="5"/>
  <c r="CG288" i="5"/>
  <c r="CM288" i="5" s="1"/>
  <c r="CH288" i="5"/>
  <c r="CI288" i="5"/>
  <c r="CK288" i="5"/>
  <c r="CL288" i="5"/>
  <c r="CN288" i="5" s="1"/>
  <c r="CE289" i="5"/>
  <c r="CF289" i="5"/>
  <c r="CG289" i="5"/>
  <c r="CH289" i="5"/>
  <c r="CI289" i="5"/>
  <c r="CK289" i="5"/>
  <c r="CL289" i="5"/>
  <c r="CN289" i="5" s="1"/>
  <c r="CM289" i="5"/>
  <c r="CE290" i="5"/>
  <c r="CF290" i="5"/>
  <c r="CG290" i="5"/>
  <c r="CH290" i="5"/>
  <c r="CI290" i="5"/>
  <c r="CM290" i="5"/>
  <c r="CE291" i="5"/>
  <c r="CF291" i="5"/>
  <c r="CG291" i="5"/>
  <c r="CH291" i="5"/>
  <c r="CI291" i="5"/>
  <c r="CK291" i="5"/>
  <c r="CE292" i="5"/>
  <c r="CF292" i="5"/>
  <c r="CG292" i="5"/>
  <c r="CH292" i="5"/>
  <c r="CK292" i="5" s="1"/>
  <c r="CI292" i="5"/>
  <c r="CM292" i="5" s="1"/>
  <c r="CE293" i="5"/>
  <c r="CF293" i="5"/>
  <c r="CG293" i="5"/>
  <c r="CH293" i="5"/>
  <c r="CI293" i="5"/>
  <c r="CM293" i="5" s="1"/>
  <c r="CK293" i="5"/>
  <c r="CE294" i="5"/>
  <c r="CF294" i="5"/>
  <c r="CG294" i="5"/>
  <c r="CI294" i="5"/>
  <c r="CE295" i="5"/>
  <c r="CF295" i="5"/>
  <c r="CG295" i="5"/>
  <c r="CH295" i="5" s="1"/>
  <c r="CI295" i="5"/>
  <c r="CE296" i="5"/>
  <c r="CG296" i="5" s="1"/>
  <c r="CF296" i="5"/>
  <c r="CI296" i="5"/>
  <c r="CE297" i="5"/>
  <c r="CF297" i="5"/>
  <c r="CG297" i="5"/>
  <c r="CH297" i="5"/>
  <c r="CI297" i="5"/>
  <c r="CK297" i="5"/>
  <c r="CL297" i="5"/>
  <c r="CM297" i="5"/>
  <c r="CN297" i="5"/>
  <c r="CE298" i="5"/>
  <c r="CG298" i="5" s="1"/>
  <c r="CF298" i="5"/>
  <c r="CH298" i="5"/>
  <c r="CI298" i="5"/>
  <c r="CE299" i="5"/>
  <c r="CF299" i="5"/>
  <c r="CG299" i="5"/>
  <c r="CI299" i="5"/>
  <c r="CE300" i="5"/>
  <c r="CF300" i="5"/>
  <c r="CG300" i="5"/>
  <c r="CH300" i="5"/>
  <c r="CI300" i="5"/>
  <c r="CK300" i="5"/>
  <c r="CL300" i="5"/>
  <c r="CM300" i="5"/>
  <c r="CN300" i="5" s="1"/>
  <c r="CE301" i="5"/>
  <c r="CF301" i="5"/>
  <c r="CG301" i="5"/>
  <c r="CH301" i="5"/>
  <c r="CI301" i="5"/>
  <c r="CK301" i="5" s="1"/>
  <c r="CE302" i="5"/>
  <c r="CF302" i="5"/>
  <c r="CG302" i="5"/>
  <c r="CI302" i="5"/>
  <c r="CE303" i="5"/>
  <c r="CF303" i="5"/>
  <c r="CG303" i="5"/>
  <c r="CI303" i="5"/>
  <c r="CE304" i="5"/>
  <c r="CF304" i="5"/>
  <c r="CG304" i="5"/>
  <c r="CI304" i="5"/>
  <c r="CM304" i="5"/>
  <c r="CE305" i="5"/>
  <c r="CG305" i="5" s="1"/>
  <c r="CF305" i="5"/>
  <c r="CI305" i="5"/>
  <c r="CM305" i="5"/>
  <c r="CE306" i="5"/>
  <c r="CF306" i="5"/>
  <c r="CG306" i="5"/>
  <c r="CH306" i="5" s="1"/>
  <c r="CI306" i="5"/>
  <c r="CM306" i="5"/>
  <c r="CE307" i="5"/>
  <c r="CF307" i="5"/>
  <c r="CG307" i="5"/>
  <c r="CH307" i="5"/>
  <c r="CK307" i="5" s="1"/>
  <c r="CI307" i="5"/>
  <c r="CE308" i="5"/>
  <c r="CF308" i="5"/>
  <c r="CG308" i="5"/>
  <c r="CH308" i="5"/>
  <c r="CK308" i="5" s="1"/>
  <c r="CI308" i="5"/>
  <c r="CL308" i="5"/>
  <c r="CM308" i="5"/>
  <c r="CN308" i="5" s="1"/>
  <c r="CE309" i="5"/>
  <c r="CF309" i="5"/>
  <c r="CG309" i="5"/>
  <c r="CI309" i="5"/>
  <c r="CE310" i="5"/>
  <c r="CG310" i="5" s="1"/>
  <c r="CF310" i="5"/>
  <c r="CI310" i="5"/>
  <c r="CE311" i="5"/>
  <c r="CG311" i="5" s="1"/>
  <c r="CF311" i="5"/>
  <c r="CI311" i="5"/>
  <c r="CE312" i="5"/>
  <c r="CF312" i="5"/>
  <c r="CG312" i="5"/>
  <c r="CI312" i="5"/>
  <c r="CE313" i="5"/>
  <c r="CG313" i="5" s="1"/>
  <c r="CF313" i="5"/>
  <c r="CI313" i="5"/>
  <c r="CE314" i="5"/>
  <c r="CG314" i="5" s="1"/>
  <c r="CF314" i="5"/>
  <c r="CI314" i="5"/>
  <c r="CE315" i="5"/>
  <c r="CG315" i="5" s="1"/>
  <c r="CF315" i="5"/>
  <c r="CI315" i="5"/>
  <c r="CE316" i="5"/>
  <c r="CF316" i="5"/>
  <c r="CG316" i="5"/>
  <c r="CH316" i="5"/>
  <c r="CI316" i="5"/>
  <c r="CL316" i="5"/>
  <c r="CE317" i="5"/>
  <c r="CF317" i="5"/>
  <c r="CG317" i="5"/>
  <c r="CH317" i="5" s="1"/>
  <c r="CI317" i="5"/>
  <c r="CE318" i="5"/>
  <c r="CG318" i="5" s="1"/>
  <c r="CF318" i="5"/>
  <c r="CI318" i="5"/>
  <c r="CE319" i="5"/>
  <c r="CF319" i="5"/>
  <c r="CG319" i="5"/>
  <c r="CH319" i="5"/>
  <c r="CI319" i="5"/>
  <c r="CM319" i="5"/>
  <c r="CE320" i="5"/>
  <c r="CG320" i="5" s="1"/>
  <c r="CF320" i="5"/>
  <c r="CH320" i="5"/>
  <c r="CK320" i="5" s="1"/>
  <c r="CI320" i="5"/>
  <c r="CE321" i="5"/>
  <c r="CG321" i="5" s="1"/>
  <c r="CF321" i="5"/>
  <c r="CI321" i="5"/>
  <c r="CM321" i="5"/>
  <c r="CE322" i="5"/>
  <c r="CG322" i="5" s="1"/>
  <c r="CF322" i="5"/>
  <c r="CI322" i="5"/>
  <c r="CE323" i="5"/>
  <c r="CF323" i="5"/>
  <c r="CG323" i="5"/>
  <c r="CH323" i="5"/>
  <c r="CI323" i="5"/>
  <c r="CE324" i="5"/>
  <c r="CF324" i="5"/>
  <c r="CG324" i="5"/>
  <c r="CH324" i="5"/>
  <c r="CI324" i="5"/>
  <c r="CK324" i="5"/>
  <c r="CL324" i="5"/>
  <c r="CM324" i="5"/>
  <c r="CE325" i="5"/>
  <c r="CG325" i="5" s="1"/>
  <c r="CF325" i="5"/>
  <c r="CI325" i="5"/>
  <c r="CM325" i="5"/>
  <c r="CE326" i="5"/>
  <c r="CG326" i="5" s="1"/>
  <c r="CF326" i="5"/>
  <c r="CI326" i="5"/>
  <c r="CE327" i="5"/>
  <c r="CG327" i="5" s="1"/>
  <c r="CF327" i="5"/>
  <c r="CI327" i="5"/>
  <c r="CE328" i="5"/>
  <c r="CF328" i="5"/>
  <c r="CG328" i="5"/>
  <c r="CI328" i="5"/>
  <c r="CE329" i="5"/>
  <c r="CG329" i="5" s="1"/>
  <c r="CF329" i="5"/>
  <c r="CI329" i="5"/>
  <c r="CM329" i="5"/>
  <c r="CE330" i="5"/>
  <c r="CG330" i="5" s="1"/>
  <c r="CF330" i="5"/>
  <c r="CI330" i="5"/>
  <c r="CM330" i="5"/>
  <c r="CE331" i="5"/>
  <c r="CG331" i="5" s="1"/>
  <c r="CF331" i="5"/>
  <c r="CI331" i="5"/>
  <c r="CE332" i="5"/>
  <c r="CF332" i="5"/>
  <c r="CG332" i="5"/>
  <c r="CH332" i="5"/>
  <c r="CL332" i="5" s="1"/>
  <c r="CI332" i="5"/>
  <c r="CM332" i="5" s="1"/>
  <c r="CK332" i="5"/>
  <c r="CE333" i="5"/>
  <c r="CG333" i="5" s="1"/>
  <c r="CF333" i="5"/>
  <c r="CI333" i="5"/>
  <c r="CM333" i="5"/>
  <c r="CE334" i="5"/>
  <c r="CF334" i="5"/>
  <c r="CG334" i="5"/>
  <c r="CI334" i="5"/>
  <c r="CE335" i="5"/>
  <c r="CG335" i="5" s="1"/>
  <c r="CF335" i="5"/>
  <c r="CI335" i="5"/>
  <c r="CM335" i="5"/>
  <c r="CE336" i="5"/>
  <c r="CG336" i="5" s="1"/>
  <c r="CF336" i="5"/>
  <c r="CI336" i="5"/>
  <c r="CE337" i="5"/>
  <c r="CG337" i="5" s="1"/>
  <c r="CF337" i="5"/>
  <c r="CI337" i="5"/>
  <c r="CM337" i="5"/>
  <c r="CE338" i="5"/>
  <c r="CG338" i="5" s="1"/>
  <c r="CF338" i="5"/>
  <c r="CI338" i="5"/>
  <c r="CE339" i="5"/>
  <c r="CG339" i="5" s="1"/>
  <c r="CF339" i="5"/>
  <c r="CI339" i="5"/>
  <c r="CE340" i="5"/>
  <c r="CF340" i="5"/>
  <c r="CG340" i="5"/>
  <c r="CH340" i="5"/>
  <c r="CL340" i="5" s="1"/>
  <c r="CI340" i="5"/>
  <c r="CM340" i="5"/>
  <c r="CN340" i="5"/>
  <c r="CE341" i="5"/>
  <c r="CG341" i="5" s="1"/>
  <c r="CF341" i="5"/>
  <c r="CI341" i="5"/>
  <c r="CE342" i="5"/>
  <c r="CG342" i="5" s="1"/>
  <c r="CF342" i="5"/>
  <c r="CI342" i="5"/>
  <c r="CE343" i="5"/>
  <c r="CG343" i="5" s="1"/>
  <c r="CF343" i="5"/>
  <c r="CI343" i="5"/>
  <c r="CE344" i="5"/>
  <c r="CG344" i="5" s="1"/>
  <c r="CH344" i="5" s="1"/>
  <c r="CF344" i="5"/>
  <c r="CI344" i="5"/>
  <c r="CK344" i="5"/>
  <c r="CL344" i="5"/>
  <c r="CM344" i="5"/>
  <c r="CE345" i="5"/>
  <c r="CF345" i="5"/>
  <c r="CG345" i="5"/>
  <c r="CH345" i="5"/>
  <c r="CI345" i="5"/>
  <c r="CK345" i="5"/>
  <c r="CL345" i="5"/>
  <c r="CN345" i="5" s="1"/>
  <c r="CM345" i="5"/>
  <c r="CE346" i="5"/>
  <c r="CF346" i="5"/>
  <c r="CG346" i="5"/>
  <c r="CI346" i="5"/>
  <c r="CE347" i="5"/>
  <c r="CF347" i="5"/>
  <c r="CG347" i="5"/>
  <c r="CH347" i="5"/>
  <c r="CI347" i="5"/>
  <c r="CE348" i="5"/>
  <c r="CF348" i="5"/>
  <c r="CG348" i="5"/>
  <c r="CH348" i="5"/>
  <c r="CI348" i="5"/>
  <c r="CM348" i="5" s="1"/>
  <c r="CE349" i="5"/>
  <c r="CF349" i="5"/>
  <c r="CG349" i="5"/>
  <c r="CI349" i="5"/>
  <c r="CE350" i="5"/>
  <c r="CG350" i="5" s="1"/>
  <c r="CF350" i="5"/>
  <c r="CI350" i="5"/>
  <c r="CE351" i="5"/>
  <c r="CF351" i="5"/>
  <c r="CG351" i="5"/>
  <c r="CH351" i="5"/>
  <c r="CI351" i="5"/>
  <c r="CL351" i="5"/>
  <c r="CE352" i="5"/>
  <c r="CF352" i="5"/>
  <c r="CG352" i="5"/>
  <c r="CH352" i="5"/>
  <c r="CI352" i="5"/>
  <c r="CM352" i="5" s="1"/>
  <c r="CK352" i="5"/>
  <c r="CL352" i="5"/>
  <c r="CN352" i="5" s="1"/>
  <c r="CE353" i="5"/>
  <c r="CG353" i="5" s="1"/>
  <c r="CF353" i="5"/>
  <c r="CI353" i="5"/>
  <c r="CE354" i="5"/>
  <c r="CG354" i="5" s="1"/>
  <c r="CF354" i="5"/>
  <c r="CI354" i="5"/>
  <c r="CE355" i="5"/>
  <c r="CG355" i="5" s="1"/>
  <c r="CF355" i="5"/>
  <c r="CI355" i="5"/>
  <c r="CE356" i="5"/>
  <c r="CF356" i="5"/>
  <c r="CG356" i="5"/>
  <c r="CH356" i="5"/>
  <c r="CK356" i="5" s="1"/>
  <c r="CI356" i="5"/>
  <c r="CM356" i="5"/>
  <c r="CE357" i="5"/>
  <c r="CF357" i="5"/>
  <c r="CG357" i="5"/>
  <c r="CH357" i="5"/>
  <c r="CI357" i="5"/>
  <c r="CE358" i="5"/>
  <c r="CG358" i="5" s="1"/>
  <c r="CF358" i="5"/>
  <c r="CI358" i="5"/>
  <c r="CE359" i="5"/>
  <c r="CG359" i="5" s="1"/>
  <c r="CF359" i="5"/>
  <c r="CI359" i="5"/>
  <c r="CM359" i="5"/>
  <c r="CE360" i="5"/>
  <c r="CF360" i="5"/>
  <c r="CG360" i="5"/>
  <c r="CH360" i="5" s="1"/>
  <c r="CI360" i="5"/>
  <c r="CK360" i="5"/>
  <c r="CL360" i="5"/>
  <c r="CM360" i="5"/>
  <c r="CE361" i="5"/>
  <c r="CG361" i="5" s="1"/>
  <c r="CF361" i="5"/>
  <c r="CI361" i="5"/>
  <c r="CE362" i="5"/>
  <c r="CF362" i="5"/>
  <c r="CG362" i="5"/>
  <c r="CI362" i="5"/>
  <c r="CE363" i="5"/>
  <c r="CG363" i="5" s="1"/>
  <c r="CF363" i="5"/>
  <c r="CH363" i="5"/>
  <c r="CK363" i="5" s="1"/>
  <c r="CI363" i="5"/>
  <c r="CE364" i="5"/>
  <c r="CF364" i="5"/>
  <c r="CG364" i="5"/>
  <c r="CH364" i="5"/>
  <c r="CI364" i="5"/>
  <c r="CM364" i="5" s="1"/>
  <c r="CE365" i="5"/>
  <c r="CG365" i="5" s="1"/>
  <c r="CF365" i="5"/>
  <c r="CI365" i="5"/>
  <c r="CM365" i="5"/>
  <c r="CE366" i="5"/>
  <c r="CG366" i="5" s="1"/>
  <c r="CF366" i="5"/>
  <c r="CI366" i="5"/>
  <c r="CE367" i="5"/>
  <c r="CG367" i="5" s="1"/>
  <c r="CF367" i="5"/>
  <c r="CI367" i="5"/>
  <c r="CE368" i="5"/>
  <c r="CF368" i="5"/>
  <c r="CG368" i="5"/>
  <c r="CH368" i="5"/>
  <c r="CI368" i="5"/>
  <c r="CM368" i="5" s="1"/>
  <c r="CL368" i="5"/>
  <c r="CN368" i="5" s="1"/>
  <c r="CE369" i="5"/>
  <c r="CG369" i="5" s="1"/>
  <c r="CF369" i="5"/>
  <c r="CI369" i="5"/>
  <c r="CM369" i="5"/>
  <c r="CE370" i="5"/>
  <c r="CG370" i="5" s="1"/>
  <c r="CF370" i="5"/>
  <c r="CH370" i="5"/>
  <c r="CI370" i="5"/>
  <c r="CK370" i="5" s="1"/>
  <c r="CE371" i="5"/>
  <c r="CF371" i="5"/>
  <c r="CG371" i="5"/>
  <c r="CH371" i="5"/>
  <c r="CI371" i="5"/>
  <c r="CE372" i="5"/>
  <c r="CF372" i="5"/>
  <c r="CG372" i="5"/>
  <c r="CH372" i="5"/>
  <c r="CI372" i="5"/>
  <c r="CM372" i="5" s="1"/>
  <c r="CK372" i="5"/>
  <c r="CL372" i="5"/>
  <c r="CN372" i="5" s="1"/>
  <c r="CE373" i="5"/>
  <c r="CF373" i="5"/>
  <c r="CG373" i="5"/>
  <c r="CI373" i="5"/>
  <c r="CE374" i="5"/>
  <c r="CF374" i="5"/>
  <c r="CG374" i="5"/>
  <c r="CI374" i="5"/>
  <c r="CE375" i="5"/>
  <c r="CF375" i="5"/>
  <c r="CG375" i="5"/>
  <c r="CI375" i="5"/>
  <c r="CE376" i="5"/>
  <c r="CF376" i="5"/>
  <c r="CG376" i="5"/>
  <c r="CI376" i="5"/>
  <c r="CE377" i="5"/>
  <c r="CF377" i="5"/>
  <c r="CG377" i="5"/>
  <c r="CH377" i="5" s="1"/>
  <c r="CK377" i="5" s="1"/>
  <c r="CI377" i="5"/>
  <c r="CL377" i="5"/>
  <c r="CM377" i="5"/>
  <c r="CN377" i="5"/>
  <c r="CE378" i="5"/>
  <c r="CF378" i="5"/>
  <c r="CG378" i="5"/>
  <c r="CH378" i="5"/>
  <c r="CI378" i="5"/>
  <c r="CK378" i="5"/>
  <c r="CE379" i="5"/>
  <c r="CF379" i="5"/>
  <c r="CG379" i="5"/>
  <c r="CI379" i="5"/>
  <c r="CE380" i="5"/>
  <c r="CF380" i="5"/>
  <c r="CG380" i="5"/>
  <c r="CH380" i="5" s="1"/>
  <c r="CK380" i="5" s="1"/>
  <c r="CI380" i="5"/>
  <c r="CL380" i="5"/>
  <c r="CN380" i="5" s="1"/>
  <c r="CM380" i="5"/>
  <c r="CE381" i="5"/>
  <c r="CF381" i="5"/>
  <c r="CG381" i="5"/>
  <c r="CI381" i="5"/>
  <c r="CE382" i="5"/>
  <c r="CG382" i="5" s="1"/>
  <c r="CF382" i="5"/>
  <c r="CI382" i="5"/>
  <c r="CE383" i="5"/>
  <c r="CG383" i="5" s="1"/>
  <c r="CF383" i="5"/>
  <c r="CI383" i="5"/>
  <c r="CM383" i="5"/>
  <c r="CE384" i="5"/>
  <c r="CF384" i="5"/>
  <c r="CG384" i="5"/>
  <c r="CI384" i="5"/>
  <c r="CE385" i="5"/>
  <c r="CG385" i="5" s="1"/>
  <c r="CF385" i="5"/>
  <c r="CI385" i="5"/>
  <c r="CE386" i="5"/>
  <c r="CG386" i="5" s="1"/>
  <c r="CF386" i="5"/>
  <c r="CI386" i="5"/>
  <c r="CE387" i="5"/>
  <c r="CF387" i="5"/>
  <c r="CG387" i="5"/>
  <c r="CI387" i="5"/>
  <c r="CE388" i="5"/>
  <c r="CF388" i="5"/>
  <c r="CG388" i="5"/>
  <c r="CM388" i="5" s="1"/>
  <c r="CH388" i="5"/>
  <c r="CI388" i="5"/>
  <c r="CK388" i="5"/>
  <c r="CL388" i="5"/>
  <c r="CN388" i="5" s="1"/>
  <c r="CE389" i="5"/>
  <c r="CG389" i="5" s="1"/>
  <c r="CF389" i="5"/>
  <c r="CI389" i="5"/>
  <c r="CM389" i="5"/>
  <c r="CE390" i="5"/>
  <c r="CF390" i="5"/>
  <c r="CG390" i="5"/>
  <c r="CI390" i="5"/>
  <c r="CE391" i="5"/>
  <c r="CG391" i="5" s="1"/>
  <c r="CH391" i="5" s="1"/>
  <c r="CF391" i="5"/>
  <c r="CI391" i="5"/>
  <c r="CK391" i="5"/>
  <c r="CL391" i="5"/>
  <c r="CM391" i="5"/>
  <c r="CN391" i="5"/>
  <c r="CE392" i="5"/>
  <c r="CG392" i="5" s="1"/>
  <c r="CF392" i="5"/>
  <c r="CI392" i="5"/>
  <c r="CM392" i="5"/>
  <c r="CE393" i="5"/>
  <c r="CF393" i="5"/>
  <c r="CG393" i="5"/>
  <c r="CI393" i="5"/>
  <c r="CE394" i="5"/>
  <c r="CF394" i="5"/>
  <c r="CG394" i="5"/>
  <c r="CL394" i="5" s="1"/>
  <c r="CH394" i="5"/>
  <c r="CI394" i="5"/>
  <c r="CM394" i="5" s="1"/>
  <c r="CN394" i="5"/>
  <c r="CE395" i="5"/>
  <c r="CG395" i="5" s="1"/>
  <c r="CH395" i="5" s="1"/>
  <c r="CF395" i="5"/>
  <c r="CI395" i="5"/>
  <c r="CK395" i="5"/>
  <c r="CL395" i="5"/>
  <c r="CN395" i="5" s="1"/>
  <c r="CM395" i="5"/>
  <c r="CE396" i="5"/>
  <c r="CF396" i="5"/>
  <c r="CG396" i="5"/>
  <c r="CI396" i="5"/>
  <c r="CE397" i="5"/>
  <c r="CF397" i="5"/>
  <c r="CG397" i="5"/>
  <c r="CH397" i="5"/>
  <c r="CI397" i="5"/>
  <c r="CE398" i="5"/>
  <c r="CF398" i="5"/>
  <c r="CG398" i="5"/>
  <c r="CH398" i="5"/>
  <c r="CL398" i="5" s="1"/>
  <c r="CN398" i="5" s="1"/>
  <c r="CI398" i="5"/>
  <c r="CM398" i="5"/>
  <c r="CE399" i="5"/>
  <c r="CG399" i="5" s="1"/>
  <c r="CF399" i="5"/>
  <c r="CI399" i="5"/>
  <c r="CE400" i="5"/>
  <c r="CF400" i="5"/>
  <c r="CG400" i="5"/>
  <c r="CI400" i="5"/>
  <c r="CE401" i="5"/>
  <c r="CG401" i="5" s="1"/>
  <c r="CF401" i="5"/>
  <c r="CH401" i="5"/>
  <c r="CI401" i="5"/>
  <c r="CE402" i="5"/>
  <c r="CF402" i="5"/>
  <c r="CG402" i="5"/>
  <c r="CH402" i="5" s="1"/>
  <c r="CI402" i="5"/>
  <c r="CM402" i="5" s="1"/>
  <c r="CK402" i="5"/>
  <c r="CE403" i="5"/>
  <c r="CG403" i="5" s="1"/>
  <c r="CH403" i="5" s="1"/>
  <c r="CF403" i="5"/>
  <c r="CI403" i="5"/>
  <c r="CK403" i="5"/>
  <c r="CL403" i="5"/>
  <c r="CM403" i="5"/>
  <c r="CE404" i="5"/>
  <c r="CG404" i="5" s="1"/>
  <c r="CH404" i="5" s="1"/>
  <c r="CF404" i="5"/>
  <c r="CI404" i="5"/>
  <c r="CK404" i="5"/>
  <c r="CL404" i="5"/>
  <c r="CE405" i="5"/>
  <c r="CG405" i="5" s="1"/>
  <c r="CF405" i="5"/>
  <c r="CI405" i="5"/>
  <c r="CE406" i="5"/>
  <c r="CF406" i="5"/>
  <c r="CG406" i="5"/>
  <c r="CI406" i="5"/>
  <c r="CE407" i="5"/>
  <c r="CF407" i="5"/>
  <c r="CG407" i="5"/>
  <c r="CH407" i="5" s="1"/>
  <c r="CI407" i="5"/>
  <c r="CK407" i="5"/>
  <c r="CL407" i="5"/>
  <c r="CE408" i="5"/>
  <c r="CF408" i="5"/>
  <c r="CG408" i="5"/>
  <c r="CI408" i="5"/>
  <c r="CE409" i="5"/>
  <c r="CG409" i="5" s="1"/>
  <c r="CF409" i="5"/>
  <c r="CI409" i="5"/>
  <c r="CE410" i="5"/>
  <c r="CF410" i="5"/>
  <c r="CG410" i="5"/>
  <c r="CH410" i="5"/>
  <c r="CI410" i="5"/>
  <c r="CM410" i="5"/>
  <c r="CE411" i="5"/>
  <c r="CG411" i="5" s="1"/>
  <c r="CM411" i="5" s="1"/>
  <c r="CF411" i="5"/>
  <c r="CI411" i="5"/>
  <c r="CE412" i="5"/>
  <c r="CF412" i="5"/>
  <c r="CG412" i="5"/>
  <c r="CI412" i="5"/>
  <c r="CE413" i="5"/>
  <c r="CF413" i="5"/>
  <c r="CG413" i="5"/>
  <c r="CI413" i="5"/>
  <c r="CE414" i="5"/>
  <c r="CF414" i="5"/>
  <c r="CG414" i="5"/>
  <c r="CI414" i="5"/>
  <c r="CE415" i="5"/>
  <c r="CF415" i="5"/>
  <c r="CG415" i="5"/>
  <c r="CI415" i="5"/>
  <c r="CE416" i="5"/>
  <c r="CF416" i="5"/>
  <c r="CG416" i="5"/>
  <c r="CI416" i="5"/>
  <c r="CE417" i="5"/>
  <c r="CG417" i="5" s="1"/>
  <c r="CH417" i="5" s="1"/>
  <c r="CL417" i="5" s="1"/>
  <c r="CF417" i="5"/>
  <c r="CI417" i="5"/>
  <c r="CM417" i="5" s="1"/>
  <c r="CK417" i="5"/>
  <c r="CE418" i="5"/>
  <c r="CF418" i="5"/>
  <c r="CG418" i="5"/>
  <c r="CH418" i="5"/>
  <c r="CI418" i="5"/>
  <c r="CM418" i="5" s="1"/>
  <c r="CE419" i="5"/>
  <c r="CG419" i="5" s="1"/>
  <c r="CH419" i="5" s="1"/>
  <c r="CF419" i="5"/>
  <c r="CI419" i="5"/>
  <c r="CK419" i="5"/>
  <c r="CL419" i="5"/>
  <c r="CM419" i="5"/>
  <c r="CE420" i="5"/>
  <c r="CG420" i="5" s="1"/>
  <c r="CF420" i="5"/>
  <c r="CH420" i="5"/>
  <c r="CI420" i="5"/>
  <c r="CK420" i="5"/>
  <c r="CL420" i="5"/>
  <c r="CM420" i="5"/>
  <c r="CE421" i="5"/>
  <c r="CG421" i="5" s="1"/>
  <c r="CF421" i="5"/>
  <c r="CI421" i="5"/>
  <c r="CE422" i="5"/>
  <c r="CF422" i="5"/>
  <c r="CG422" i="5"/>
  <c r="CI422" i="5"/>
  <c r="CE423" i="5"/>
  <c r="CG423" i="5" s="1"/>
  <c r="CF423" i="5"/>
  <c r="CI423" i="5"/>
  <c r="CE424" i="5"/>
  <c r="CF424" i="5"/>
  <c r="CG424" i="5"/>
  <c r="CI424" i="5"/>
  <c r="CE425" i="5"/>
  <c r="CG425" i="5" s="1"/>
  <c r="CF425" i="5"/>
  <c r="CH425" i="5"/>
  <c r="CI425" i="5"/>
  <c r="CK425" i="5"/>
  <c r="CE426" i="5"/>
  <c r="CF426" i="5"/>
  <c r="CG426" i="5"/>
  <c r="CH426" i="5" s="1"/>
  <c r="CI426" i="5"/>
  <c r="CM426" i="5"/>
  <c r="CE427" i="5"/>
  <c r="CG427" i="5" s="1"/>
  <c r="CH427" i="5" s="1"/>
  <c r="CF427" i="5"/>
  <c r="CI427" i="5"/>
  <c r="CL427" i="5"/>
  <c r="CM427" i="5"/>
  <c r="CE428" i="5"/>
  <c r="CF428" i="5"/>
  <c r="CG428" i="5"/>
  <c r="CH428" i="5" s="1"/>
  <c r="CK428" i="5" s="1"/>
  <c r="CI428" i="5"/>
  <c r="CE429" i="5"/>
  <c r="CF429" i="5"/>
  <c r="CG429" i="5"/>
  <c r="CH429" i="5"/>
  <c r="CI429" i="5"/>
  <c r="CE430" i="5"/>
  <c r="CF430" i="5"/>
  <c r="CG430" i="5"/>
  <c r="CH430" i="5" s="1"/>
  <c r="CI430" i="5"/>
  <c r="CE431" i="5"/>
  <c r="CG431" i="5" s="1"/>
  <c r="CF431" i="5"/>
  <c r="CI431" i="5"/>
  <c r="CE432" i="5"/>
  <c r="CF432" i="5"/>
  <c r="CG432" i="5"/>
  <c r="CI432" i="5"/>
  <c r="CE433" i="5"/>
  <c r="CG433" i="5" s="1"/>
  <c r="CF433" i="5"/>
  <c r="CH433" i="5"/>
  <c r="CK433" i="5" s="1"/>
  <c r="CI433" i="5"/>
  <c r="CM433" i="5" s="1"/>
  <c r="CE434" i="5"/>
  <c r="CG434" i="5" s="1"/>
  <c r="CF434" i="5"/>
  <c r="CI434" i="5"/>
  <c r="CE435" i="5"/>
  <c r="CG435" i="5" s="1"/>
  <c r="CH435" i="5" s="1"/>
  <c r="CF435" i="5"/>
  <c r="CI435" i="5"/>
  <c r="CK435" i="5"/>
  <c r="CL435" i="5"/>
  <c r="CM435" i="5"/>
  <c r="CE436" i="5"/>
  <c r="CG436" i="5" s="1"/>
  <c r="CF436" i="5"/>
  <c r="CH436" i="5"/>
  <c r="CI436" i="5"/>
  <c r="CL436" i="5"/>
  <c r="CE437" i="5"/>
  <c r="CF437" i="5"/>
  <c r="CG437" i="5"/>
  <c r="CH437" i="5" s="1"/>
  <c r="CI437" i="5"/>
  <c r="CE438" i="5"/>
  <c r="CF438" i="5"/>
  <c r="CG438" i="5"/>
  <c r="CI438" i="5"/>
  <c r="CE439" i="5"/>
  <c r="CG439" i="5" s="1"/>
  <c r="CF439" i="5"/>
  <c r="CI439" i="5"/>
  <c r="CM439" i="5"/>
  <c r="CE440" i="5"/>
  <c r="CG440" i="5" s="1"/>
  <c r="CF440" i="5"/>
  <c r="CI440" i="5"/>
  <c r="CE441" i="5"/>
  <c r="CG441" i="5" s="1"/>
  <c r="CF441" i="5"/>
  <c r="CH441" i="5"/>
  <c r="CI441" i="5"/>
  <c r="CE442" i="5"/>
  <c r="CF442" i="5"/>
  <c r="CG442" i="5"/>
  <c r="CH442" i="5"/>
  <c r="CL442" i="5" s="1"/>
  <c r="CI442" i="5"/>
  <c r="CM442" i="5"/>
  <c r="CN442" i="5"/>
  <c r="CE443" i="5"/>
  <c r="CF443" i="5"/>
  <c r="CG443" i="5"/>
  <c r="CH443" i="5"/>
  <c r="CI443" i="5"/>
  <c r="CK443" i="5"/>
  <c r="CL443" i="5"/>
  <c r="CM443" i="5"/>
  <c r="CE444" i="5"/>
  <c r="CG444" i="5" s="1"/>
  <c r="CF444" i="5"/>
  <c r="CI444" i="5"/>
  <c r="CE445" i="5"/>
  <c r="CG445" i="5" s="1"/>
  <c r="CF445" i="5"/>
  <c r="CI445" i="5"/>
  <c r="CE446" i="5"/>
  <c r="CF446" i="5"/>
  <c r="CG446" i="5"/>
  <c r="CH446" i="5"/>
  <c r="CI446" i="5"/>
  <c r="CL446" i="5"/>
  <c r="CM446" i="5"/>
  <c r="CN446" i="5"/>
  <c r="CE447" i="5"/>
  <c r="CF447" i="5"/>
  <c r="CG447" i="5"/>
  <c r="CI447" i="5"/>
  <c r="CE448" i="5"/>
  <c r="CF448" i="5"/>
  <c r="CG448" i="5"/>
  <c r="CI448" i="5"/>
  <c r="CE449" i="5"/>
  <c r="CG449" i="5" s="1"/>
  <c r="CF449" i="5"/>
  <c r="CH449" i="5"/>
  <c r="CI449" i="5"/>
  <c r="CL449" i="5"/>
  <c r="CE450" i="5"/>
  <c r="CF450" i="5"/>
  <c r="CG450" i="5"/>
  <c r="CH450" i="5"/>
  <c r="CI450" i="5"/>
  <c r="CE451" i="5"/>
  <c r="CG451" i="5" s="1"/>
  <c r="CH451" i="5" s="1"/>
  <c r="CF451" i="5"/>
  <c r="CI451" i="5"/>
  <c r="CK451" i="5"/>
  <c r="CL451" i="5"/>
  <c r="CM451" i="5"/>
  <c r="CE452" i="5"/>
  <c r="CF452" i="5"/>
  <c r="CG452" i="5"/>
  <c r="CH452" i="5" s="1"/>
  <c r="CK452" i="5" s="1"/>
  <c r="CI452" i="5"/>
  <c r="CE453" i="5"/>
  <c r="CF453" i="5"/>
  <c r="CG453" i="5"/>
  <c r="CI453" i="5"/>
  <c r="CE454" i="5"/>
  <c r="CF454" i="5"/>
  <c r="CG454" i="5"/>
  <c r="CH454" i="5" s="1"/>
  <c r="CL454" i="5" s="1"/>
  <c r="CI454" i="5"/>
  <c r="CM454" i="5"/>
  <c r="CN454" i="5"/>
  <c r="CE455" i="5"/>
  <c r="CG455" i="5" s="1"/>
  <c r="CF455" i="5"/>
  <c r="CH455" i="5"/>
  <c r="CI455" i="5"/>
  <c r="CE456" i="5"/>
  <c r="CG456" i="5" s="1"/>
  <c r="CF456" i="5"/>
  <c r="CI456" i="5"/>
  <c r="CE457" i="5"/>
  <c r="CG457" i="5" s="1"/>
  <c r="CF457" i="5"/>
  <c r="CH457" i="5"/>
  <c r="CI457" i="5"/>
  <c r="CE458" i="5"/>
  <c r="CF458" i="5"/>
  <c r="CG458" i="5"/>
  <c r="CI458" i="5"/>
  <c r="CM458" i="5"/>
  <c r="CE459" i="5"/>
  <c r="CG459" i="5" s="1"/>
  <c r="CF459" i="5"/>
  <c r="CI459" i="5"/>
  <c r="CE460" i="5"/>
  <c r="CG460" i="5" s="1"/>
  <c r="CF460" i="5"/>
  <c r="CI460" i="5"/>
  <c r="CE461" i="5"/>
  <c r="CG461" i="5" s="1"/>
  <c r="CF461" i="5"/>
  <c r="CI461" i="5"/>
  <c r="CE462" i="5"/>
  <c r="CF462" i="5"/>
  <c r="CG462" i="5"/>
  <c r="CH462" i="5"/>
  <c r="CI462" i="5"/>
  <c r="CE463" i="5"/>
  <c r="CF463" i="5"/>
  <c r="CG463" i="5"/>
  <c r="CH463" i="5"/>
  <c r="CI463" i="5"/>
  <c r="CE464" i="5"/>
  <c r="CG464" i="5" s="1"/>
  <c r="CF464" i="5"/>
  <c r="CI464" i="5"/>
  <c r="CE465" i="5"/>
  <c r="CG465" i="5" s="1"/>
  <c r="CF465" i="5"/>
  <c r="CI465" i="5"/>
  <c r="CE466" i="5"/>
  <c r="CG466" i="5" s="1"/>
  <c r="CF466" i="5"/>
  <c r="CH466" i="5"/>
  <c r="CI466" i="5"/>
  <c r="CE467" i="5"/>
  <c r="CF467" i="5"/>
  <c r="CG467" i="5"/>
  <c r="CH467" i="5" s="1"/>
  <c r="CI467" i="5"/>
  <c r="CM467" i="5"/>
  <c r="CE468" i="5"/>
  <c r="CF468" i="5"/>
  <c r="CG468" i="5"/>
  <c r="CH468" i="5" s="1"/>
  <c r="CI468" i="5"/>
  <c r="CK468" i="5"/>
  <c r="CL468" i="5"/>
  <c r="CM468" i="5"/>
  <c r="CN468" i="5"/>
  <c r="CE469" i="5"/>
  <c r="CG469" i="5" s="1"/>
  <c r="CF469" i="5"/>
  <c r="CI469" i="5"/>
  <c r="CE470" i="5"/>
  <c r="CF470" i="5"/>
  <c r="CG470" i="5"/>
  <c r="CH470" i="5"/>
  <c r="CI470" i="5"/>
  <c r="CL470" i="5"/>
  <c r="CE471" i="5"/>
  <c r="CG471" i="5" s="1"/>
  <c r="CM471" i="5" s="1"/>
  <c r="CF471" i="5"/>
  <c r="CH471" i="5"/>
  <c r="CI471" i="5"/>
  <c r="CK471" i="5"/>
  <c r="CL471" i="5"/>
  <c r="CN471" i="5"/>
  <c r="CE472" i="5"/>
  <c r="CG472" i="5" s="1"/>
  <c r="CF472" i="5"/>
  <c r="CI472" i="5"/>
  <c r="CE473" i="5"/>
  <c r="CG473" i="5" s="1"/>
  <c r="CF473" i="5"/>
  <c r="CI473" i="5"/>
  <c r="CE474" i="5"/>
  <c r="CF474" i="5"/>
  <c r="CG474" i="5"/>
  <c r="CH474" i="5"/>
  <c r="CK474" i="5" s="1"/>
  <c r="CI474" i="5"/>
  <c r="CL474" i="5"/>
  <c r="CN474" i="5" s="1"/>
  <c r="CM474" i="5"/>
  <c r="CE475" i="5"/>
  <c r="CG475" i="5" s="1"/>
  <c r="CH475" i="5" s="1"/>
  <c r="CF475" i="5"/>
  <c r="CI475" i="5"/>
  <c r="CK475" i="5"/>
  <c r="CL475" i="5"/>
  <c r="CN475" i="5" s="1"/>
  <c r="CM475" i="5"/>
  <c r="CE476" i="5"/>
  <c r="CG476" i="5" s="1"/>
  <c r="CF476" i="5"/>
  <c r="CI476" i="5"/>
  <c r="CE477" i="5"/>
  <c r="CG477" i="5" s="1"/>
  <c r="CF477" i="5"/>
  <c r="CI477" i="5"/>
  <c r="CE478" i="5"/>
  <c r="CF478" i="5"/>
  <c r="CG478" i="5"/>
  <c r="CH478" i="5"/>
  <c r="CL478" i="5" s="1"/>
  <c r="CI478" i="5"/>
  <c r="CK478" i="5"/>
  <c r="CM478" i="5"/>
  <c r="CN478" i="5" s="1"/>
  <c r="CE479" i="5"/>
  <c r="CG479" i="5" s="1"/>
  <c r="CH479" i="5" s="1"/>
  <c r="CF479" i="5"/>
  <c r="CI479" i="5"/>
  <c r="CK479" i="5" s="1"/>
  <c r="CL479" i="5"/>
  <c r="CM479" i="5"/>
  <c r="CN479" i="5" s="1"/>
  <c r="CE480" i="5"/>
  <c r="CF480" i="5"/>
  <c r="CG480" i="5"/>
  <c r="CI480" i="5"/>
  <c r="CE481" i="5"/>
  <c r="CG481" i="5" s="1"/>
  <c r="CF481" i="5"/>
  <c r="CI481" i="5"/>
  <c r="CM481" i="5" s="1"/>
  <c r="CE482" i="5"/>
  <c r="CG482" i="5" s="1"/>
  <c r="CH482" i="5" s="1"/>
  <c r="CF482" i="5"/>
  <c r="CI482" i="5"/>
  <c r="CK482" i="5"/>
  <c r="CL482" i="5"/>
  <c r="CM482" i="5"/>
  <c r="CN482" i="5"/>
  <c r="CE483" i="5"/>
  <c r="CG483" i="5" s="1"/>
  <c r="CH483" i="5" s="1"/>
  <c r="CF483" i="5"/>
  <c r="CI483" i="5"/>
  <c r="CK483" i="5"/>
  <c r="CL483" i="5"/>
  <c r="CM483" i="5"/>
  <c r="CN483" i="5" s="1"/>
  <c r="CE484" i="5"/>
  <c r="CF484" i="5"/>
  <c r="CG484" i="5"/>
  <c r="CI484" i="5"/>
  <c r="CE485" i="5"/>
  <c r="CG485" i="5" s="1"/>
  <c r="CF485" i="5"/>
  <c r="CI485" i="5"/>
  <c r="CE486" i="5"/>
  <c r="CF486" i="5"/>
  <c r="CG486" i="5"/>
  <c r="CI486" i="5"/>
  <c r="CE487" i="5"/>
  <c r="CG487" i="5" s="1"/>
  <c r="CF487" i="5"/>
  <c r="CI487" i="5"/>
  <c r="CE488" i="5"/>
  <c r="CG488" i="5" s="1"/>
  <c r="CF488" i="5"/>
  <c r="CI488" i="5"/>
  <c r="CE489" i="5"/>
  <c r="CF489" i="5"/>
  <c r="CG489" i="5"/>
  <c r="CH489" i="5"/>
  <c r="CI489" i="5"/>
  <c r="CE490" i="5"/>
  <c r="CF490" i="5"/>
  <c r="CG490" i="5"/>
  <c r="CI490" i="5"/>
  <c r="CE491" i="5"/>
  <c r="CG491" i="5" s="1"/>
  <c r="CF491" i="5"/>
  <c r="CI491" i="5"/>
  <c r="CM491" i="5"/>
  <c r="CE492" i="5"/>
  <c r="CF492" i="5"/>
  <c r="CG492" i="5"/>
  <c r="CH492" i="5"/>
  <c r="CI492" i="5"/>
  <c r="CL492" i="5"/>
  <c r="CN492" i="5" s="1"/>
  <c r="CM492" i="5"/>
  <c r="CE493" i="5"/>
  <c r="CF493" i="5"/>
  <c r="CG493" i="5"/>
  <c r="CH493" i="5" s="1"/>
  <c r="CI493" i="5"/>
  <c r="CE494" i="5"/>
  <c r="CF494" i="5"/>
  <c r="CG494" i="5"/>
  <c r="CI494" i="5"/>
  <c r="CM494" i="5"/>
  <c r="CE495" i="5"/>
  <c r="CF495" i="5"/>
  <c r="CG495" i="5"/>
  <c r="CH495" i="5"/>
  <c r="CI495" i="5"/>
  <c r="CK495" i="5" s="1"/>
  <c r="CL495" i="5"/>
  <c r="CM495" i="5"/>
  <c r="CN495" i="5" s="1"/>
  <c r="CE496" i="5"/>
  <c r="CG496" i="5" s="1"/>
  <c r="CF496" i="5"/>
  <c r="CI496" i="5"/>
  <c r="CE497" i="5"/>
  <c r="CF497" i="5"/>
  <c r="CG497" i="5"/>
  <c r="CI497" i="5"/>
  <c r="CE498" i="5"/>
  <c r="CF498" i="5"/>
  <c r="CG498" i="5"/>
  <c r="CI498" i="5"/>
  <c r="CE499" i="5"/>
  <c r="CG499" i="5" s="1"/>
  <c r="CF499" i="5"/>
  <c r="CI499" i="5"/>
  <c r="CE500" i="5"/>
  <c r="CF500" i="5"/>
  <c r="CG500" i="5"/>
  <c r="CI500" i="5"/>
  <c r="CE501" i="5"/>
  <c r="CG501" i="5" s="1"/>
  <c r="CF501" i="5"/>
  <c r="CI501" i="5"/>
  <c r="CE502" i="5"/>
  <c r="CF502" i="5"/>
  <c r="CG502" i="5"/>
  <c r="CH502" i="5"/>
  <c r="CL502" i="5" s="1"/>
  <c r="CN502" i="5" s="1"/>
  <c r="CI502" i="5"/>
  <c r="CK502" i="5"/>
  <c r="CM502" i="5"/>
  <c r="CE503" i="5"/>
  <c r="CF503" i="5"/>
  <c r="CG503" i="5"/>
  <c r="CI503" i="5"/>
  <c r="CM503" i="5"/>
  <c r="CE504" i="5"/>
  <c r="CG504" i="5" s="1"/>
  <c r="CF504" i="5"/>
  <c r="CI504" i="5"/>
  <c r="CE505" i="5"/>
  <c r="CF505" i="5"/>
  <c r="CG505" i="5"/>
  <c r="CH505" i="5" s="1"/>
  <c r="CI505" i="5"/>
  <c r="CM505" i="5" s="1"/>
  <c r="CK505" i="5"/>
  <c r="CL505" i="5"/>
  <c r="CN505" i="5" s="1"/>
  <c r="CE506" i="5"/>
  <c r="CF506" i="5"/>
  <c r="CG506" i="5"/>
  <c r="CI506" i="5"/>
  <c r="CE507" i="5"/>
  <c r="CG507" i="5" s="1"/>
  <c r="CH507" i="5" s="1"/>
  <c r="CF507" i="5"/>
  <c r="CI507" i="5"/>
  <c r="CK507" i="5"/>
  <c r="CL507" i="5"/>
  <c r="CN507" i="5" s="1"/>
  <c r="CM507" i="5"/>
  <c r="CE508" i="5"/>
  <c r="CG508" i="5" s="1"/>
  <c r="CF508" i="5"/>
  <c r="CI508" i="5"/>
  <c r="CE509" i="5"/>
  <c r="CF509" i="5"/>
  <c r="CG509" i="5"/>
  <c r="CI509" i="5"/>
  <c r="CE510" i="5"/>
  <c r="CF510" i="5"/>
  <c r="CG510" i="5"/>
  <c r="CH510" i="5" s="1"/>
  <c r="CI510" i="5"/>
  <c r="CK510" i="5"/>
  <c r="CL510" i="5"/>
  <c r="CM510" i="5"/>
  <c r="CE511" i="5"/>
  <c r="CG511" i="5" s="1"/>
  <c r="CF511" i="5"/>
  <c r="CH511" i="5"/>
  <c r="CL511" i="5" s="1"/>
  <c r="CI511" i="5"/>
  <c r="CE512" i="5"/>
  <c r="CF512" i="5"/>
  <c r="CG512" i="5"/>
  <c r="CI512" i="5"/>
  <c r="CE513" i="5"/>
  <c r="CG513" i="5" s="1"/>
  <c r="CF513" i="5"/>
  <c r="CH513" i="5"/>
  <c r="CI513" i="5"/>
  <c r="CE514" i="5"/>
  <c r="CF514" i="5"/>
  <c r="CG514" i="5"/>
  <c r="CI514" i="5"/>
  <c r="CE515" i="5"/>
  <c r="CG515" i="5" s="1"/>
  <c r="CF515" i="5"/>
  <c r="CH515" i="5"/>
  <c r="CK515" i="5" s="1"/>
  <c r="CI515" i="5"/>
  <c r="CE516" i="5"/>
  <c r="CG516" i="5" s="1"/>
  <c r="CL516" i="5" s="1"/>
  <c r="CF516" i="5"/>
  <c r="CH516" i="5"/>
  <c r="CI516" i="5"/>
  <c r="CE517" i="5"/>
  <c r="CG517" i="5" s="1"/>
  <c r="CF517" i="5"/>
  <c r="CH517" i="5"/>
  <c r="CI517" i="5"/>
  <c r="CE518" i="5"/>
  <c r="CG518" i="5" s="1"/>
  <c r="CF518" i="5"/>
  <c r="CH518" i="5"/>
  <c r="CI518" i="5"/>
  <c r="CK518" i="5"/>
  <c r="CE519" i="5"/>
  <c r="CF519" i="5"/>
  <c r="CG519" i="5"/>
  <c r="CI519" i="5"/>
  <c r="CE520" i="5"/>
  <c r="CG520" i="5" s="1"/>
  <c r="CF520" i="5"/>
  <c r="CI520" i="5"/>
  <c r="CE521" i="5"/>
  <c r="CG521" i="5" s="1"/>
  <c r="CF521" i="5"/>
  <c r="CI521" i="5"/>
  <c r="CM521" i="5"/>
  <c r="CE522" i="5"/>
  <c r="CG522" i="5" s="1"/>
  <c r="CF522" i="5"/>
  <c r="CI522" i="5"/>
  <c r="CE523" i="5"/>
  <c r="CG523" i="5" s="1"/>
  <c r="CF523" i="5"/>
  <c r="CH523" i="5"/>
  <c r="CK523" i="5" s="1"/>
  <c r="CI523" i="5"/>
  <c r="CL523" i="5"/>
  <c r="CM523" i="5"/>
  <c r="CE524" i="5"/>
  <c r="CF524" i="5"/>
  <c r="CG524" i="5"/>
  <c r="CH524" i="5"/>
  <c r="CI524" i="5"/>
  <c r="CE525" i="5"/>
  <c r="CG525" i="5" s="1"/>
  <c r="CF525" i="5"/>
  <c r="CI525" i="5"/>
  <c r="CE526" i="5"/>
  <c r="CF526" i="5"/>
  <c r="CG526" i="5"/>
  <c r="CI526" i="5"/>
  <c r="CE527" i="5"/>
  <c r="CG527" i="5" s="1"/>
  <c r="CF527" i="5"/>
  <c r="CI527" i="5"/>
  <c r="CE528" i="5"/>
  <c r="CG528" i="5" s="1"/>
  <c r="CF528" i="5"/>
  <c r="CI528" i="5"/>
  <c r="CE529" i="5"/>
  <c r="CF529" i="5"/>
  <c r="CG529" i="5"/>
  <c r="CI529" i="5"/>
  <c r="CE530" i="5"/>
  <c r="CF530" i="5"/>
  <c r="CG530" i="5"/>
  <c r="CI530" i="5"/>
  <c r="CE531" i="5"/>
  <c r="CG531" i="5" s="1"/>
  <c r="CH531" i="5" s="1"/>
  <c r="CF531" i="5"/>
  <c r="CI531" i="5"/>
  <c r="CE532" i="5"/>
  <c r="CF532" i="5"/>
  <c r="CG532" i="5"/>
  <c r="CH532" i="5"/>
  <c r="CI532" i="5"/>
  <c r="CM532" i="5" s="1"/>
  <c r="CL532" i="5"/>
  <c r="CN532" i="5" s="1"/>
  <c r="CE533" i="5"/>
  <c r="CF533" i="5"/>
  <c r="CG533" i="5"/>
  <c r="CH533" i="5"/>
  <c r="CI533" i="5"/>
  <c r="CK533" i="5" s="1"/>
  <c r="CE534" i="5"/>
  <c r="CF534" i="5"/>
  <c r="CG534" i="5"/>
  <c r="CH534" i="5" s="1"/>
  <c r="CI534" i="5"/>
  <c r="CE535" i="5"/>
  <c r="CG535" i="5" s="1"/>
  <c r="CF535" i="5"/>
  <c r="CI535" i="5"/>
  <c r="CE536" i="5"/>
  <c r="CF536" i="5"/>
  <c r="CG536" i="5"/>
  <c r="CI536" i="5"/>
  <c r="CE537" i="5"/>
  <c r="CG537" i="5" s="1"/>
  <c r="CF537" i="5"/>
  <c r="CI537" i="5"/>
  <c r="CM537" i="5"/>
  <c r="CE538" i="5"/>
  <c r="CF538" i="5"/>
  <c r="CG538" i="5"/>
  <c r="CI538" i="5"/>
  <c r="CE539" i="5"/>
  <c r="CG539" i="5" s="1"/>
  <c r="CH539" i="5" s="1"/>
  <c r="CF539" i="5"/>
  <c r="CI539" i="5"/>
  <c r="CL539" i="5"/>
  <c r="CN539" i="5" s="1"/>
  <c r="CM539" i="5"/>
  <c r="CE540" i="5"/>
  <c r="CG540" i="5" s="1"/>
  <c r="CM540" i="5" s="1"/>
  <c r="CF540" i="5"/>
  <c r="CH540" i="5"/>
  <c r="CI540" i="5"/>
  <c r="CK540" i="5"/>
  <c r="CL540" i="5"/>
  <c r="CN540" i="5" s="1"/>
  <c r="CE541" i="5"/>
  <c r="CF541" i="5"/>
  <c r="CG541" i="5"/>
  <c r="CI541" i="5"/>
  <c r="CE542" i="5"/>
  <c r="CG542" i="5" s="1"/>
  <c r="CF542" i="5"/>
  <c r="CH542" i="5"/>
  <c r="CI542" i="5"/>
  <c r="CE543" i="5"/>
  <c r="CG543" i="5" s="1"/>
  <c r="CM543" i="5" s="1"/>
  <c r="CF543" i="5"/>
  <c r="CH543" i="5"/>
  <c r="CI543" i="5"/>
  <c r="CE544" i="5"/>
  <c r="CF544" i="5"/>
  <c r="CG544" i="5"/>
  <c r="CI544" i="5"/>
  <c r="CE545" i="5"/>
  <c r="CF545" i="5"/>
  <c r="CG545" i="5"/>
  <c r="CI545" i="5"/>
  <c r="CE546" i="5"/>
  <c r="CF546" i="5"/>
  <c r="CG546" i="5"/>
  <c r="CI546" i="5"/>
  <c r="CM546" i="5" s="1"/>
  <c r="CE547" i="5"/>
  <c r="CG547" i="5" s="1"/>
  <c r="CF547" i="5"/>
  <c r="CH547" i="5"/>
  <c r="CI547" i="5"/>
  <c r="CE548" i="5"/>
  <c r="CG548" i="5" s="1"/>
  <c r="CF548" i="5"/>
  <c r="CI548" i="5"/>
  <c r="CE549" i="5"/>
  <c r="CF549" i="5"/>
  <c r="CG549" i="5"/>
  <c r="CH549" i="5" s="1"/>
  <c r="CI549" i="5"/>
  <c r="CK549" i="5"/>
  <c r="CE550" i="5"/>
  <c r="CG550" i="5" s="1"/>
  <c r="CF550" i="5"/>
  <c r="CI550" i="5"/>
  <c r="CE551" i="5"/>
  <c r="CF551" i="5"/>
  <c r="CG551" i="5"/>
  <c r="CH551" i="5"/>
  <c r="CI551" i="5"/>
  <c r="CL551" i="5"/>
  <c r="CE552" i="5"/>
  <c r="CF552" i="5"/>
  <c r="CG552" i="5"/>
  <c r="CI552" i="5"/>
  <c r="CM552" i="5"/>
  <c r="CE553" i="5"/>
  <c r="CG553" i="5" s="1"/>
  <c r="CF553" i="5"/>
  <c r="CI553" i="5"/>
  <c r="CE554" i="5"/>
  <c r="CG554" i="5" s="1"/>
  <c r="CF554" i="5"/>
  <c r="CI554" i="5"/>
  <c r="CE555" i="5"/>
  <c r="CG555" i="5" s="1"/>
  <c r="CF555" i="5"/>
  <c r="CH555" i="5"/>
  <c r="CL555" i="5" s="1"/>
  <c r="CI555" i="5"/>
  <c r="CM555" i="5"/>
  <c r="CN555" i="5"/>
  <c r="CE556" i="5"/>
  <c r="CG556" i="5" s="1"/>
  <c r="CF556" i="5"/>
  <c r="CI556" i="5"/>
  <c r="CE557" i="5"/>
  <c r="CG557" i="5" s="1"/>
  <c r="CF557" i="5"/>
  <c r="CI557" i="5"/>
  <c r="CE558" i="5"/>
  <c r="CG558" i="5" s="1"/>
  <c r="CF558" i="5"/>
  <c r="CH558" i="5"/>
  <c r="CI558" i="5"/>
  <c r="CE559" i="5"/>
  <c r="CG559" i="5" s="1"/>
  <c r="CF559" i="5"/>
  <c r="CH559" i="5"/>
  <c r="CI559" i="5"/>
  <c r="CE560" i="5"/>
  <c r="CF560" i="5"/>
  <c r="CG560" i="5"/>
  <c r="CI560" i="5"/>
  <c r="CE561" i="5"/>
  <c r="CF561" i="5"/>
  <c r="CG561" i="5"/>
  <c r="CI561" i="5"/>
  <c r="CE562" i="5"/>
  <c r="CF562" i="5"/>
  <c r="CG562" i="5"/>
  <c r="CH562" i="5"/>
  <c r="CI562" i="5"/>
  <c r="CM562" i="5"/>
  <c r="CE563" i="5"/>
  <c r="CG563" i="5" s="1"/>
  <c r="CF563" i="5"/>
  <c r="CI563" i="5"/>
  <c r="CE564" i="5"/>
  <c r="CF564" i="5"/>
  <c r="CG564" i="5"/>
  <c r="CH564" i="5"/>
  <c r="CK564" i="5" s="1"/>
  <c r="CI564" i="5"/>
  <c r="CE565" i="5"/>
  <c r="CG565" i="5" s="1"/>
  <c r="CF565" i="5"/>
  <c r="CI565" i="5"/>
  <c r="CE566" i="5"/>
  <c r="CF566" i="5"/>
  <c r="CG566" i="5"/>
  <c r="CH566" i="5"/>
  <c r="CI566" i="5"/>
  <c r="CE567" i="5"/>
  <c r="CG567" i="5" s="1"/>
  <c r="CH567" i="5" s="1"/>
  <c r="CF567" i="5"/>
  <c r="CI567" i="5"/>
  <c r="CK567" i="5"/>
  <c r="CE568" i="5"/>
  <c r="CF568" i="5"/>
  <c r="CG568" i="5"/>
  <c r="CI568" i="5"/>
  <c r="CE569" i="5"/>
  <c r="CF569" i="5"/>
  <c r="CG569" i="5"/>
  <c r="CI569" i="5"/>
  <c r="CE570" i="5"/>
  <c r="CG570" i="5" s="1"/>
  <c r="CH570" i="5" s="1"/>
  <c r="CF570" i="5"/>
  <c r="CI570" i="5"/>
  <c r="CM570" i="5" s="1"/>
  <c r="CK570" i="5"/>
  <c r="CL570" i="5"/>
  <c r="CE571" i="5"/>
  <c r="CG571" i="5" s="1"/>
  <c r="CF571" i="5"/>
  <c r="CH571" i="5"/>
  <c r="CK571" i="5" s="1"/>
  <c r="CI571" i="5"/>
  <c r="CL571" i="5"/>
  <c r="CM571" i="5"/>
  <c r="CN571" i="5" s="1"/>
  <c r="CE572" i="5"/>
  <c r="CG572" i="5" s="1"/>
  <c r="CF572" i="5"/>
  <c r="CH572" i="5"/>
  <c r="CI572" i="5"/>
  <c r="CK572" i="5"/>
  <c r="CL572" i="5"/>
  <c r="CM572" i="5"/>
  <c r="CE573" i="5"/>
  <c r="CG573" i="5" s="1"/>
  <c r="CF573" i="5"/>
  <c r="CH573" i="5"/>
  <c r="CI573" i="5"/>
  <c r="CK573" i="5"/>
  <c r="CE574" i="5"/>
  <c r="CG574" i="5" s="1"/>
  <c r="CF574" i="5"/>
  <c r="CI574" i="5"/>
  <c r="CE575" i="5"/>
  <c r="CG575" i="5" s="1"/>
  <c r="CH575" i="5" s="1"/>
  <c r="CF575" i="5"/>
  <c r="CI575" i="5"/>
  <c r="CM575" i="5"/>
  <c r="CE576" i="5"/>
  <c r="CG576" i="5" s="1"/>
  <c r="CF576" i="5"/>
  <c r="CI576" i="5"/>
  <c r="CM576" i="5"/>
  <c r="CE577" i="5"/>
  <c r="CG577" i="5" s="1"/>
  <c r="CF577" i="5"/>
  <c r="CI577" i="5"/>
  <c r="CE578" i="5"/>
  <c r="CF578" i="5"/>
  <c r="CG578" i="5"/>
  <c r="CI578" i="5"/>
  <c r="CE579" i="5"/>
  <c r="CG579" i="5" s="1"/>
  <c r="CH579" i="5" s="1"/>
  <c r="CF579" i="5"/>
  <c r="CI579" i="5"/>
  <c r="CK579" i="5"/>
  <c r="CL579" i="5"/>
  <c r="CE580" i="5"/>
  <c r="CG580" i="5" s="1"/>
  <c r="CK580" i="5" s="1"/>
  <c r="CF580" i="5"/>
  <c r="CH580" i="5"/>
  <c r="CI580" i="5"/>
  <c r="CL580" i="5"/>
  <c r="CE581" i="5"/>
  <c r="CF581" i="5"/>
  <c r="CG581" i="5"/>
  <c r="CH581" i="5"/>
  <c r="CI581" i="5"/>
  <c r="CK581" i="5"/>
  <c r="CE582" i="5"/>
  <c r="CG582" i="5" s="1"/>
  <c r="CF582" i="5"/>
  <c r="CI582" i="5"/>
  <c r="CM582" i="5"/>
  <c r="CE583" i="5"/>
  <c r="CF583" i="5"/>
  <c r="CG583" i="5"/>
  <c r="CH583" i="5"/>
  <c r="CL583" i="5" s="1"/>
  <c r="CI583" i="5"/>
  <c r="CE584" i="5"/>
  <c r="CF584" i="5"/>
  <c r="CG584" i="5"/>
  <c r="CI584" i="5"/>
  <c r="CE585" i="5"/>
  <c r="CF585" i="5"/>
  <c r="CG585" i="5"/>
  <c r="CH585" i="5" s="1"/>
  <c r="CI585" i="5"/>
  <c r="CE586" i="5"/>
  <c r="CF586" i="5"/>
  <c r="CG586" i="5"/>
  <c r="CH586" i="5"/>
  <c r="CI586" i="5"/>
  <c r="CE587" i="5"/>
  <c r="CG587" i="5" s="1"/>
  <c r="CF587" i="5"/>
  <c r="CH587" i="5"/>
  <c r="CI587" i="5"/>
  <c r="CK587" i="5"/>
  <c r="CL587" i="5"/>
  <c r="CM587" i="5"/>
  <c r="CE588" i="5"/>
  <c r="CF588" i="5"/>
  <c r="CG588" i="5"/>
  <c r="CH588" i="5"/>
  <c r="CI588" i="5"/>
  <c r="CK588" i="5"/>
  <c r="CE589" i="5"/>
  <c r="CG589" i="5" s="1"/>
  <c r="CF589" i="5"/>
  <c r="CI589" i="5"/>
  <c r="CE590" i="5"/>
  <c r="CF590" i="5"/>
  <c r="CG590" i="5"/>
  <c r="CH590" i="5"/>
  <c r="CI590" i="5"/>
  <c r="CK590" i="5"/>
  <c r="CL590" i="5"/>
  <c r="CM590" i="5"/>
  <c r="CE591" i="5"/>
  <c r="CF591" i="5"/>
  <c r="CG591" i="5"/>
  <c r="CI591" i="5"/>
  <c r="CE592" i="5"/>
  <c r="CF592" i="5"/>
  <c r="CG592" i="5"/>
  <c r="CI592" i="5"/>
  <c r="CE593" i="5"/>
  <c r="CF593" i="5"/>
  <c r="CG593" i="5"/>
  <c r="CM593" i="5" s="1"/>
  <c r="CH593" i="5"/>
  <c r="CI593" i="5"/>
  <c r="CL593" i="5"/>
  <c r="CN593" i="5" s="1"/>
  <c r="CE594" i="5"/>
  <c r="CF594" i="5"/>
  <c r="CG594" i="5"/>
  <c r="CH594" i="5"/>
  <c r="CI594" i="5"/>
  <c r="CE595" i="5"/>
  <c r="CG595" i="5" s="1"/>
  <c r="CF595" i="5"/>
  <c r="CH595" i="5"/>
  <c r="CI595" i="5"/>
  <c r="CL595" i="5"/>
  <c r="CE596" i="5"/>
  <c r="CF596" i="5"/>
  <c r="CG596" i="5"/>
  <c r="CH596" i="5"/>
  <c r="CK596" i="5" s="1"/>
  <c r="CI596" i="5"/>
  <c r="CM596" i="5" s="1"/>
  <c r="CE597" i="5"/>
  <c r="CG597" i="5" s="1"/>
  <c r="CF597" i="5"/>
  <c r="CI597" i="5"/>
  <c r="CE598" i="5"/>
  <c r="CG598" i="5" s="1"/>
  <c r="CF598" i="5"/>
  <c r="CI598" i="5"/>
  <c r="CE599" i="5"/>
  <c r="CF599" i="5"/>
  <c r="CG599" i="5"/>
  <c r="CI599" i="5"/>
  <c r="CE600" i="5"/>
  <c r="CF600" i="5"/>
  <c r="CG600" i="5"/>
  <c r="CI600" i="5"/>
  <c r="CM600" i="5"/>
  <c r="CE601" i="5"/>
  <c r="CG601" i="5" s="1"/>
  <c r="CF601" i="5"/>
  <c r="CI601" i="5"/>
  <c r="CE602" i="5"/>
  <c r="CG602" i="5" s="1"/>
  <c r="CF602" i="5"/>
  <c r="CI602" i="5"/>
  <c r="CE603" i="5"/>
  <c r="CG603" i="5" s="1"/>
  <c r="CF603" i="5"/>
  <c r="CH603" i="5"/>
  <c r="CI603" i="5"/>
  <c r="CK603" i="5"/>
  <c r="CL603" i="5"/>
  <c r="CM603" i="5"/>
  <c r="CE604" i="5"/>
  <c r="CG604" i="5" s="1"/>
  <c r="CF604" i="5"/>
  <c r="CH604" i="5"/>
  <c r="CI604" i="5"/>
  <c r="CE605" i="5"/>
  <c r="CG605" i="5" s="1"/>
  <c r="CF605" i="5"/>
  <c r="CI605" i="5"/>
  <c r="CE606" i="5"/>
  <c r="CG606" i="5" s="1"/>
  <c r="CH606" i="5" s="1"/>
  <c r="CF606" i="5"/>
  <c r="CI606" i="5"/>
  <c r="CK606" i="5"/>
  <c r="CL606" i="5"/>
  <c r="CM606" i="5"/>
  <c r="CN606" i="5" s="1"/>
  <c r="CE607" i="5"/>
  <c r="CG607" i="5" s="1"/>
  <c r="CF607" i="5"/>
  <c r="CI607" i="5"/>
  <c r="CM607" i="5"/>
  <c r="CE608" i="5"/>
  <c r="CF608" i="5"/>
  <c r="CG608" i="5"/>
  <c r="CI608" i="5"/>
  <c r="CE609" i="5"/>
  <c r="CG609" i="5" s="1"/>
  <c r="CF609" i="5"/>
  <c r="CI609" i="5"/>
  <c r="CE610" i="5"/>
  <c r="CG610" i="5" s="1"/>
  <c r="CF610" i="5"/>
  <c r="CH610" i="5"/>
  <c r="CI610" i="5"/>
  <c r="CM610" i="5"/>
  <c r="CE611" i="5"/>
  <c r="CG611" i="5" s="1"/>
  <c r="CF611" i="5"/>
  <c r="CI611" i="5"/>
  <c r="CE612" i="5"/>
  <c r="CG612" i="5" s="1"/>
  <c r="CF612" i="5"/>
  <c r="CI612" i="5"/>
  <c r="CE613" i="5"/>
  <c r="CF613" i="5"/>
  <c r="CG613" i="5"/>
  <c r="CH613" i="5"/>
  <c r="CI613" i="5"/>
  <c r="CE614" i="5"/>
  <c r="CG614" i="5" s="1"/>
  <c r="CF614" i="5"/>
  <c r="CI614" i="5"/>
  <c r="CE615" i="5"/>
  <c r="CG615" i="5" s="1"/>
  <c r="CF615" i="5"/>
  <c r="CI615" i="5"/>
  <c r="CE616" i="5"/>
  <c r="CG616" i="5" s="1"/>
  <c r="CF616" i="5"/>
  <c r="CI616" i="5"/>
  <c r="CE617" i="5"/>
  <c r="CG617" i="5" s="1"/>
  <c r="CF617" i="5"/>
  <c r="CI617" i="5"/>
  <c r="CE618" i="5"/>
  <c r="CG618" i="5" s="1"/>
  <c r="CF618" i="5"/>
  <c r="CI618" i="5"/>
  <c r="CE619" i="5"/>
  <c r="CG619" i="5" s="1"/>
  <c r="CH619" i="5" s="1"/>
  <c r="CF619" i="5"/>
  <c r="CI619" i="5"/>
  <c r="CK619" i="5"/>
  <c r="CL619" i="5"/>
  <c r="CE620" i="5"/>
  <c r="CF620" i="5"/>
  <c r="CG620" i="5"/>
  <c r="CM620" i="5" s="1"/>
  <c r="CH620" i="5"/>
  <c r="CK620" i="5" s="1"/>
  <c r="CI620" i="5"/>
  <c r="CE621" i="5"/>
  <c r="CF621" i="5"/>
  <c r="CG621" i="5"/>
  <c r="CH621" i="5" s="1"/>
  <c r="CI621" i="5"/>
  <c r="CK621" i="5"/>
  <c r="CL621" i="5"/>
  <c r="CN621" i="5" s="1"/>
  <c r="CM621" i="5"/>
  <c r="CE622" i="5"/>
  <c r="CG622" i="5" s="1"/>
  <c r="CF622" i="5"/>
  <c r="CI622" i="5"/>
  <c r="CE623" i="5"/>
  <c r="CG623" i="5" s="1"/>
  <c r="CF623" i="5"/>
  <c r="CI623" i="5"/>
  <c r="CE624" i="5"/>
  <c r="CG624" i="5" s="1"/>
  <c r="CF624" i="5"/>
  <c r="CI624" i="5"/>
  <c r="CM624" i="5"/>
  <c r="CE625" i="5"/>
  <c r="CG625" i="5" s="1"/>
  <c r="CF625" i="5"/>
  <c r="CI625" i="5"/>
  <c r="CE626" i="5"/>
  <c r="CF626" i="5"/>
  <c r="CG626" i="5"/>
  <c r="CH626" i="5" s="1"/>
  <c r="CI626" i="5"/>
  <c r="CE627" i="5"/>
  <c r="CG627" i="5" s="1"/>
  <c r="CF627" i="5"/>
  <c r="CH627" i="5"/>
  <c r="CI627" i="5"/>
  <c r="CK627" i="5"/>
  <c r="CL627" i="5"/>
  <c r="CM627" i="5"/>
  <c r="CN627" i="5"/>
  <c r="CE628" i="5"/>
  <c r="CF628" i="5"/>
  <c r="CG628" i="5"/>
  <c r="CH628" i="5" s="1"/>
  <c r="CL628" i="5" s="1"/>
  <c r="CI628" i="5"/>
  <c r="CE629" i="5"/>
  <c r="CG629" i="5" s="1"/>
  <c r="CF629" i="5"/>
  <c r="CI629" i="5"/>
  <c r="CE630" i="5"/>
  <c r="CF630" i="5"/>
  <c r="CG630" i="5"/>
  <c r="CI630" i="5"/>
  <c r="CE631" i="5"/>
  <c r="CF631" i="5"/>
  <c r="CG631" i="5"/>
  <c r="CH631" i="5"/>
  <c r="CL631" i="5" s="1"/>
  <c r="CI631" i="5"/>
  <c r="CK631" i="5"/>
  <c r="CE632" i="5"/>
  <c r="CG632" i="5" s="1"/>
  <c r="CF632" i="5"/>
  <c r="CH632" i="5"/>
  <c r="CI632" i="5"/>
  <c r="CE633" i="5"/>
  <c r="CF633" i="5"/>
  <c r="CG633" i="5"/>
  <c r="CH633" i="5"/>
  <c r="CI633" i="5"/>
  <c r="CM633" i="5"/>
  <c r="CE634" i="5"/>
  <c r="CG634" i="5" s="1"/>
  <c r="CF634" i="5"/>
  <c r="CI634" i="5"/>
  <c r="CE635" i="5"/>
  <c r="CG635" i="5" s="1"/>
  <c r="CH635" i="5" s="1"/>
  <c r="CF635" i="5"/>
  <c r="CI635" i="5"/>
  <c r="CK635" i="5"/>
  <c r="CL635" i="5"/>
  <c r="CM635" i="5"/>
  <c r="CE636" i="5"/>
  <c r="CF636" i="5"/>
  <c r="CG636" i="5"/>
  <c r="CH636" i="5"/>
  <c r="CI636" i="5"/>
  <c r="CK636" i="5"/>
  <c r="CL636" i="5"/>
  <c r="CM636" i="5"/>
  <c r="CE637" i="5"/>
  <c r="CF637" i="5"/>
  <c r="CG637" i="5"/>
  <c r="CH637" i="5"/>
  <c r="CK637" i="5" s="1"/>
  <c r="CI637" i="5"/>
  <c r="CE638" i="5"/>
  <c r="CF638" i="5"/>
  <c r="CG638" i="5"/>
  <c r="CH638" i="5"/>
  <c r="CK638" i="5" s="1"/>
  <c r="CI638" i="5"/>
  <c r="CL638" i="5"/>
  <c r="CM638" i="5"/>
  <c r="CE639" i="5"/>
  <c r="CG639" i="5" s="1"/>
  <c r="CF639" i="5"/>
  <c r="CI639" i="5"/>
  <c r="CM639" i="5"/>
  <c r="CE640" i="5"/>
  <c r="CF640" i="5"/>
  <c r="CG640" i="5"/>
  <c r="CH640" i="5"/>
  <c r="CI640" i="5"/>
  <c r="CE641" i="5"/>
  <c r="CF641" i="5"/>
  <c r="CG641" i="5"/>
  <c r="CH641" i="5"/>
  <c r="CK641" i="5" s="1"/>
  <c r="CI641" i="5"/>
  <c r="CE642" i="5"/>
  <c r="CG642" i="5" s="1"/>
  <c r="CF642" i="5"/>
  <c r="CI642" i="5"/>
  <c r="CM642" i="5"/>
  <c r="CE643" i="5"/>
  <c r="CG643" i="5" s="1"/>
  <c r="CF643" i="5"/>
  <c r="CI643" i="5"/>
  <c r="CM643" i="5"/>
  <c r="CE644" i="5"/>
  <c r="CF644" i="5"/>
  <c r="CG644" i="5"/>
  <c r="CH644" i="5"/>
  <c r="CI644" i="5"/>
  <c r="CE645" i="5"/>
  <c r="CF645" i="5"/>
  <c r="CG645" i="5"/>
  <c r="CI645" i="5"/>
  <c r="CE646" i="5"/>
  <c r="CG646" i="5" s="1"/>
  <c r="CH646" i="5" s="1"/>
  <c r="CF646" i="5"/>
  <c r="CI646" i="5"/>
  <c r="CL646" i="5"/>
  <c r="CN646" i="5" s="1"/>
  <c r="CM646" i="5"/>
  <c r="CE647" i="5"/>
  <c r="CF647" i="5"/>
  <c r="CG647" i="5"/>
  <c r="CL647" i="5" s="1"/>
  <c r="CH647" i="5"/>
  <c r="CI647" i="5"/>
  <c r="CK647" i="5"/>
  <c r="CE648" i="5"/>
  <c r="CG648" i="5" s="1"/>
  <c r="CH648" i="5" s="1"/>
  <c r="CF648" i="5"/>
  <c r="CI648" i="5"/>
  <c r="CE649" i="5"/>
  <c r="CG649" i="5" s="1"/>
  <c r="CF649" i="5"/>
  <c r="CH649" i="5"/>
  <c r="CI649" i="5"/>
  <c r="CE650" i="5"/>
  <c r="CF650" i="5"/>
  <c r="CG650" i="5"/>
  <c r="CH650" i="5"/>
  <c r="CI650" i="5"/>
  <c r="CK650" i="5"/>
  <c r="CL650" i="5"/>
  <c r="CE651" i="5"/>
  <c r="CG651" i="5" s="1"/>
  <c r="CM651" i="5" s="1"/>
  <c r="CF651" i="5"/>
  <c r="CI651" i="5"/>
  <c r="CE652" i="5"/>
  <c r="CF652" i="5"/>
  <c r="CG652" i="5"/>
  <c r="CH652" i="5" s="1"/>
  <c r="CI652" i="5"/>
  <c r="CM652" i="5"/>
  <c r="CE653" i="5"/>
  <c r="CF653" i="5"/>
  <c r="CG653" i="5"/>
  <c r="CH653" i="5"/>
  <c r="CK653" i="5" s="1"/>
  <c r="CI653" i="5"/>
  <c r="CL653" i="5"/>
  <c r="CE654" i="5"/>
  <c r="CG654" i="5" s="1"/>
  <c r="CH654" i="5" s="1"/>
  <c r="CF654" i="5"/>
  <c r="CI654" i="5"/>
  <c r="CM654" i="5"/>
  <c r="CE655" i="5"/>
  <c r="CG655" i="5" s="1"/>
  <c r="CF655" i="5"/>
  <c r="CI655" i="5"/>
  <c r="CE656" i="5"/>
  <c r="CG656" i="5" s="1"/>
  <c r="CF656" i="5"/>
  <c r="CI656" i="5"/>
  <c r="CM656" i="5" s="1"/>
  <c r="CE657" i="5"/>
  <c r="CF657" i="5"/>
  <c r="CG657" i="5"/>
  <c r="CI657" i="5"/>
  <c r="CE658" i="5"/>
  <c r="CG658" i="5" s="1"/>
  <c r="CF658" i="5"/>
  <c r="CI658" i="5"/>
  <c r="CE659" i="5"/>
  <c r="CG659" i="5" s="1"/>
  <c r="CF659" i="5"/>
  <c r="CH659" i="5"/>
  <c r="CL659" i="5" s="1"/>
  <c r="CN659" i="5" s="1"/>
  <c r="CI659" i="5"/>
  <c r="CM659" i="5"/>
  <c r="CE660" i="5"/>
  <c r="CF660" i="5"/>
  <c r="CG660" i="5"/>
  <c r="CH660" i="5" s="1"/>
  <c r="CI660" i="5"/>
  <c r="CM660" i="5"/>
  <c r="CE661" i="5"/>
  <c r="CF661" i="5"/>
  <c r="CG661" i="5"/>
  <c r="CH661" i="5" s="1"/>
  <c r="CI661" i="5"/>
  <c r="CE662" i="5"/>
  <c r="CG662" i="5" s="1"/>
  <c r="CM662" i="5" s="1"/>
  <c r="CF662" i="5"/>
  <c r="CI662" i="5"/>
  <c r="CE663" i="5"/>
  <c r="CF663" i="5"/>
  <c r="CG663" i="5"/>
  <c r="CH663" i="5"/>
  <c r="CK663" i="5" s="1"/>
  <c r="CI663" i="5"/>
  <c r="CM663" i="5" s="1"/>
  <c r="CE664" i="5"/>
  <c r="CG664" i="5" s="1"/>
  <c r="CF664" i="5"/>
  <c r="CI664" i="5"/>
  <c r="CE665" i="5"/>
  <c r="CG665" i="5" s="1"/>
  <c r="CF665" i="5"/>
  <c r="CI665" i="5"/>
  <c r="CM665" i="5"/>
  <c r="CE666" i="5"/>
  <c r="CG666" i="5" s="1"/>
  <c r="CF666" i="5"/>
  <c r="CI666" i="5"/>
  <c r="CE667" i="5"/>
  <c r="CG667" i="5" s="1"/>
  <c r="CF667" i="5"/>
  <c r="CH667" i="5"/>
  <c r="CI667" i="5"/>
  <c r="CE668" i="5"/>
  <c r="CF668" i="5"/>
  <c r="CG668" i="5"/>
  <c r="CI668" i="5"/>
  <c r="CE669" i="5"/>
  <c r="CG669" i="5" s="1"/>
  <c r="CH669" i="5" s="1"/>
  <c r="CF669" i="5"/>
  <c r="CI669" i="5"/>
  <c r="CK669" i="5"/>
  <c r="CL669" i="5"/>
  <c r="CM669" i="5"/>
  <c r="CE670" i="5"/>
  <c r="CG670" i="5" s="1"/>
  <c r="CF670" i="5"/>
  <c r="CH670" i="5"/>
  <c r="CI670" i="5"/>
  <c r="CM670" i="5"/>
  <c r="CE671" i="5"/>
  <c r="CG671" i="5" s="1"/>
  <c r="CF671" i="5"/>
  <c r="CI671" i="5"/>
  <c r="CE672" i="5"/>
  <c r="CF672" i="5"/>
  <c r="CG672" i="5"/>
  <c r="CI672" i="5"/>
  <c r="CE673" i="5"/>
  <c r="CG673" i="5" s="1"/>
  <c r="CM673" i="5" s="1"/>
  <c r="CF673" i="5"/>
  <c r="CI673" i="5"/>
  <c r="CE674" i="5"/>
  <c r="CF674" i="5"/>
  <c r="CG674" i="5"/>
  <c r="CH674" i="5"/>
  <c r="CI674" i="5"/>
  <c r="CE675" i="5"/>
  <c r="CG675" i="5" s="1"/>
  <c r="CF675" i="5"/>
  <c r="CI675" i="5"/>
  <c r="CE676" i="5"/>
  <c r="CF676" i="5"/>
  <c r="CG676" i="5"/>
  <c r="CI676" i="5"/>
  <c r="CE677" i="5"/>
  <c r="CG677" i="5" s="1"/>
  <c r="CF677" i="5"/>
  <c r="CI677" i="5"/>
  <c r="CE678" i="5"/>
  <c r="CG678" i="5" s="1"/>
  <c r="CF678" i="5"/>
  <c r="CH678" i="5"/>
  <c r="CK678" i="5" s="1"/>
  <c r="CI678" i="5"/>
  <c r="CL678" i="5"/>
  <c r="CN678" i="5" s="1"/>
  <c r="CM678" i="5"/>
  <c r="CE679" i="5"/>
  <c r="CG679" i="5" s="1"/>
  <c r="CH679" i="5" s="1"/>
  <c r="CF679" i="5"/>
  <c r="CI679" i="5"/>
  <c r="CL679" i="5"/>
  <c r="CM679" i="5"/>
  <c r="CN679" i="5" s="1"/>
  <c r="CE680" i="5"/>
  <c r="CF680" i="5"/>
  <c r="CG680" i="5"/>
  <c r="CH680" i="5"/>
  <c r="CI680" i="5"/>
  <c r="CE681" i="5"/>
  <c r="CG681" i="5" s="1"/>
  <c r="CH681" i="5" s="1"/>
  <c r="CF681" i="5"/>
  <c r="CI681" i="5"/>
  <c r="CE682" i="5"/>
  <c r="CG682" i="5" s="1"/>
  <c r="CH682" i="5" s="1"/>
  <c r="CF682" i="5"/>
  <c r="CI682" i="5"/>
  <c r="CM682" i="5" s="1"/>
  <c r="CE683" i="5"/>
  <c r="CG683" i="5" s="1"/>
  <c r="CF683" i="5"/>
  <c r="CI683" i="5"/>
  <c r="CE684" i="5"/>
  <c r="CG684" i="5" s="1"/>
  <c r="CF684" i="5"/>
  <c r="CH684" i="5"/>
  <c r="CI684" i="5"/>
  <c r="CK684" i="5"/>
  <c r="CM684" i="5"/>
  <c r="CE685" i="5"/>
  <c r="CF685" i="5"/>
  <c r="CG685" i="5"/>
  <c r="CH685" i="5"/>
  <c r="CI685" i="5"/>
  <c r="CL685" i="5"/>
  <c r="CN685" i="5" s="1"/>
  <c r="CM685" i="5"/>
  <c r="CE686" i="5"/>
  <c r="CG686" i="5" s="1"/>
  <c r="CF686" i="5"/>
  <c r="CH686" i="5"/>
  <c r="CI686" i="5"/>
  <c r="CK686" i="5"/>
  <c r="CE687" i="5"/>
  <c r="CF687" i="5"/>
  <c r="CG687" i="5"/>
  <c r="CI687" i="5"/>
  <c r="CE688" i="5"/>
  <c r="CF688" i="5"/>
  <c r="CG688" i="5"/>
  <c r="CH688" i="5"/>
  <c r="CI688" i="5"/>
  <c r="CL688" i="5"/>
  <c r="CM688" i="5"/>
  <c r="CN688" i="5"/>
  <c r="CE689" i="5"/>
  <c r="CF689" i="5"/>
  <c r="CG689" i="5"/>
  <c r="CH689" i="5"/>
  <c r="CI689" i="5"/>
  <c r="CE690" i="5"/>
  <c r="CG690" i="5" s="1"/>
  <c r="CF690" i="5"/>
  <c r="CI690" i="5"/>
  <c r="CE691" i="5"/>
  <c r="CF691" i="5"/>
  <c r="CG691" i="5"/>
  <c r="CH691" i="5"/>
  <c r="CI691" i="5"/>
  <c r="CK691" i="5"/>
  <c r="CL691" i="5"/>
  <c r="CN691" i="5" s="1"/>
  <c r="CM691" i="5"/>
  <c r="CE692" i="5"/>
  <c r="CF692" i="5"/>
  <c r="CG692" i="5"/>
  <c r="CI692" i="5"/>
  <c r="CE693" i="5"/>
  <c r="CG693" i="5" s="1"/>
  <c r="CH693" i="5" s="1"/>
  <c r="CF693" i="5"/>
  <c r="CI693" i="5"/>
  <c r="CM693" i="5"/>
  <c r="CE694" i="5"/>
  <c r="CF694" i="5"/>
  <c r="CG694" i="5"/>
  <c r="CI694" i="5"/>
  <c r="CE695" i="5"/>
  <c r="CG695" i="5" s="1"/>
  <c r="CF695" i="5"/>
  <c r="CI695" i="5"/>
  <c r="CE696" i="5"/>
  <c r="CF696" i="5"/>
  <c r="CG696" i="5"/>
  <c r="CH696" i="5"/>
  <c r="CI696" i="5"/>
  <c r="CK696" i="5"/>
  <c r="CL696" i="5"/>
  <c r="CM696" i="5"/>
  <c r="CN696" i="5"/>
  <c r="CE697" i="5"/>
  <c r="CG697" i="5" s="1"/>
  <c r="CF697" i="5"/>
  <c r="CI697" i="5"/>
  <c r="CE698" i="5"/>
  <c r="CF698" i="5"/>
  <c r="CG698" i="5"/>
  <c r="CH698" i="5"/>
  <c r="CI698" i="5"/>
  <c r="CM698" i="5"/>
  <c r="CE699" i="5"/>
  <c r="CG699" i="5" s="1"/>
  <c r="CF699" i="5"/>
  <c r="CH699" i="5"/>
  <c r="CK699" i="5" s="1"/>
  <c r="CI699" i="5"/>
  <c r="CL699" i="5"/>
  <c r="CM699" i="5"/>
  <c r="CE700" i="5"/>
  <c r="CF700" i="5"/>
  <c r="CG700" i="5"/>
  <c r="CH700" i="5"/>
  <c r="CI700" i="5"/>
  <c r="CE701" i="5"/>
  <c r="CG701" i="5" s="1"/>
  <c r="CH701" i="5" s="1"/>
  <c r="CF701" i="5"/>
  <c r="CI701" i="5"/>
  <c r="CL701" i="5"/>
  <c r="CN701" i="5" s="1"/>
  <c r="CM701" i="5"/>
  <c r="CE702" i="5"/>
  <c r="CF702" i="5"/>
  <c r="CG702" i="5"/>
  <c r="CH702" i="5" s="1"/>
  <c r="CI702" i="5"/>
  <c r="CK702" i="5" s="1"/>
  <c r="CL702" i="5"/>
  <c r="CE703" i="5"/>
  <c r="CG703" i="5" s="1"/>
  <c r="CF703" i="5"/>
  <c r="CH703" i="5"/>
  <c r="CI703" i="5"/>
  <c r="CE704" i="5"/>
  <c r="CF704" i="5"/>
  <c r="CG704" i="5"/>
  <c r="CH704" i="5" s="1"/>
  <c r="CI704" i="5"/>
  <c r="CM704" i="5" s="1"/>
  <c r="CK704" i="5"/>
  <c r="CL704" i="5"/>
  <c r="CN704" i="5" s="1"/>
  <c r="CE705" i="5"/>
  <c r="CF705" i="5"/>
  <c r="CG705" i="5"/>
  <c r="CH705" i="5"/>
  <c r="CI705" i="5"/>
  <c r="CK705" i="5"/>
  <c r="CL705" i="5"/>
  <c r="CM705" i="5"/>
  <c r="CN705" i="5"/>
  <c r="CE706" i="5"/>
  <c r="CF706" i="5"/>
  <c r="CG706" i="5"/>
  <c r="CH706" i="5"/>
  <c r="CI706" i="5"/>
  <c r="CE707" i="5"/>
  <c r="CG707" i="5" s="1"/>
  <c r="CF707" i="5"/>
  <c r="CI707" i="5"/>
  <c r="CM707" i="5"/>
  <c r="CE708" i="5"/>
  <c r="CG708" i="5" s="1"/>
  <c r="CF708" i="5"/>
  <c r="CH708" i="5"/>
  <c r="CI708" i="5"/>
  <c r="CK708" i="5"/>
  <c r="CM708" i="5"/>
  <c r="CE709" i="5"/>
  <c r="CG709" i="5" s="1"/>
  <c r="CF709" i="5"/>
  <c r="CI709" i="5"/>
  <c r="CE710" i="5"/>
  <c r="CF710" i="5"/>
  <c r="CG710" i="5"/>
  <c r="CH710" i="5" s="1"/>
  <c r="CI710" i="5"/>
  <c r="CE711" i="5"/>
  <c r="CF711" i="5"/>
  <c r="CG711" i="5"/>
  <c r="CI711" i="5"/>
  <c r="CM711" i="5"/>
  <c r="CE712" i="5"/>
  <c r="CF712" i="5"/>
  <c r="CG712" i="5"/>
  <c r="CH712" i="5"/>
  <c r="CI712" i="5"/>
  <c r="CE713" i="5"/>
  <c r="CG713" i="5" s="1"/>
  <c r="CF713" i="5"/>
  <c r="CI713" i="5"/>
  <c r="CE714" i="5"/>
  <c r="CF714" i="5"/>
  <c r="CG714" i="5"/>
  <c r="CH714" i="5"/>
  <c r="CI714" i="5"/>
  <c r="CE715" i="5"/>
  <c r="CF715" i="5"/>
  <c r="CG715" i="5"/>
  <c r="CI715" i="5"/>
  <c r="CE716" i="5"/>
  <c r="CF716" i="5"/>
  <c r="CG716" i="5"/>
  <c r="CI716" i="5"/>
  <c r="CE717" i="5"/>
  <c r="CG717" i="5" s="1"/>
  <c r="CH717" i="5" s="1"/>
  <c r="CF717" i="5"/>
  <c r="CI717" i="5"/>
  <c r="CK717" i="5"/>
  <c r="CL717" i="5"/>
  <c r="CM717" i="5"/>
  <c r="CN717" i="5" s="1"/>
  <c r="CE718" i="5"/>
  <c r="CG718" i="5" s="1"/>
  <c r="CF718" i="5"/>
  <c r="CI718" i="5"/>
  <c r="CM718" i="5"/>
  <c r="CE719" i="5"/>
  <c r="CG719" i="5" s="1"/>
  <c r="CF719" i="5"/>
  <c r="CI719" i="5"/>
  <c r="CE720" i="5"/>
  <c r="CF720" i="5"/>
  <c r="CG720" i="5"/>
  <c r="CH720" i="5"/>
  <c r="CI720" i="5"/>
  <c r="CE721" i="5"/>
  <c r="CF721" i="5"/>
  <c r="CG721" i="5"/>
  <c r="CH721" i="5"/>
  <c r="CI721" i="5"/>
  <c r="CK721" i="5"/>
  <c r="CL721" i="5"/>
  <c r="CM721" i="5"/>
  <c r="CE722" i="5"/>
  <c r="CF722" i="5"/>
  <c r="CG722" i="5"/>
  <c r="CH722" i="5"/>
  <c r="CI722" i="5"/>
  <c r="CE723" i="5"/>
  <c r="CG723" i="5" s="1"/>
  <c r="CF723" i="5"/>
  <c r="CI723" i="5"/>
  <c r="CE724" i="5"/>
  <c r="CG724" i="5" s="1"/>
  <c r="CF724" i="5"/>
  <c r="CI724" i="5"/>
  <c r="CM724" i="5"/>
  <c r="CE725" i="5"/>
  <c r="CG725" i="5" s="1"/>
  <c r="CH725" i="5" s="1"/>
  <c r="CF725" i="5"/>
  <c r="CI725" i="5"/>
  <c r="CK725" i="5"/>
  <c r="CL725" i="5"/>
  <c r="CN725" i="5" s="1"/>
  <c r="CM725" i="5"/>
  <c r="CE726" i="5"/>
  <c r="CG726" i="5" s="1"/>
  <c r="CF726" i="5"/>
  <c r="CI726" i="5"/>
  <c r="CE727" i="5"/>
  <c r="CG727" i="5" s="1"/>
  <c r="CF727" i="5"/>
  <c r="CH727" i="5"/>
  <c r="CI727" i="5"/>
  <c r="CM727" i="5" s="1"/>
  <c r="CL727" i="5"/>
  <c r="CE728" i="5"/>
  <c r="CF728" i="5"/>
  <c r="CG728" i="5"/>
  <c r="CH728" i="5"/>
  <c r="CI728" i="5"/>
  <c r="CK728" i="5"/>
  <c r="CL728" i="5"/>
  <c r="CN728" i="5" s="1"/>
  <c r="CM728" i="5"/>
  <c r="CE729" i="5"/>
  <c r="CF729" i="5"/>
  <c r="CG729" i="5"/>
  <c r="CH729" i="5" s="1"/>
  <c r="CI729" i="5"/>
  <c r="CE730" i="5"/>
  <c r="CF730" i="5"/>
  <c r="CG730" i="5"/>
  <c r="CH730" i="5" s="1"/>
  <c r="CI730" i="5"/>
  <c r="CM730" i="5"/>
  <c r="CE731" i="5"/>
  <c r="CG731" i="5" s="1"/>
  <c r="CF731" i="5"/>
  <c r="CI731" i="5"/>
  <c r="CE732" i="5"/>
  <c r="CF732" i="5"/>
  <c r="CG732" i="5"/>
  <c r="CH732" i="5" s="1"/>
  <c r="CI732" i="5"/>
  <c r="CE733" i="5"/>
  <c r="CG733" i="5" s="1"/>
  <c r="CF733" i="5"/>
  <c r="CI733" i="5"/>
  <c r="CE734" i="5"/>
  <c r="CF734" i="5"/>
  <c r="CG734" i="5"/>
  <c r="CH734" i="5" s="1"/>
  <c r="CI734" i="5"/>
  <c r="CE735" i="5"/>
  <c r="CG735" i="5" s="1"/>
  <c r="CF735" i="5"/>
  <c r="CI735" i="5"/>
  <c r="CE736" i="5"/>
  <c r="CF736" i="5"/>
  <c r="CG736" i="5"/>
  <c r="CH736" i="5" s="1"/>
  <c r="CI736" i="5"/>
  <c r="CM736" i="5"/>
  <c r="CE737" i="5"/>
  <c r="CG737" i="5" s="1"/>
  <c r="CF737" i="5"/>
  <c r="CI737" i="5"/>
  <c r="CE738" i="5"/>
  <c r="CG738" i="5" s="1"/>
  <c r="CF738" i="5"/>
  <c r="CI738" i="5"/>
  <c r="CE739" i="5"/>
  <c r="CF739" i="5"/>
  <c r="CG739" i="5"/>
  <c r="CK739" i="5" s="1"/>
  <c r="CH739" i="5"/>
  <c r="CI739" i="5"/>
  <c r="CL739" i="5"/>
  <c r="CM739" i="5"/>
  <c r="CN739" i="5"/>
  <c r="CE740" i="5"/>
  <c r="CG740" i="5" s="1"/>
  <c r="CF740" i="5"/>
  <c r="CI740" i="5"/>
  <c r="CM740" i="5"/>
  <c r="CE741" i="5"/>
  <c r="CG741" i="5" s="1"/>
  <c r="CH741" i="5" s="1"/>
  <c r="CF741" i="5"/>
  <c r="CI741" i="5"/>
  <c r="CK741" i="5"/>
  <c r="CL741" i="5"/>
  <c r="CM741" i="5"/>
  <c r="CN741" i="5"/>
  <c r="CE742" i="5"/>
  <c r="CF742" i="5"/>
  <c r="CG742" i="5"/>
  <c r="CM742" i="5" s="1"/>
  <c r="CH742" i="5"/>
  <c r="CI742" i="5"/>
  <c r="CK742" i="5"/>
  <c r="CL742" i="5"/>
  <c r="CN742" i="5"/>
  <c r="CE743" i="5"/>
  <c r="CF743" i="5"/>
  <c r="CG743" i="5"/>
  <c r="CH743" i="5" s="1"/>
  <c r="CI743" i="5"/>
  <c r="CK743" i="5"/>
  <c r="CL743" i="5"/>
  <c r="CM743" i="5"/>
  <c r="CE744" i="5"/>
  <c r="CF744" i="5"/>
  <c r="CG744" i="5"/>
  <c r="CH744" i="5"/>
  <c r="CI744" i="5"/>
  <c r="CK744" i="5"/>
  <c r="CL744" i="5"/>
  <c r="CN744" i="5" s="1"/>
  <c r="CM744" i="5"/>
  <c r="CE745" i="5"/>
  <c r="CG745" i="5" s="1"/>
  <c r="CF745" i="5"/>
  <c r="CI745" i="5"/>
  <c r="CE746" i="5"/>
  <c r="CF746" i="5"/>
  <c r="CG746" i="5"/>
  <c r="CH746" i="5"/>
  <c r="CI746" i="5"/>
  <c r="CM746" i="5" s="1"/>
  <c r="CE747" i="5"/>
  <c r="CG747" i="5" s="1"/>
  <c r="CH747" i="5" s="1"/>
  <c r="CF747" i="5"/>
  <c r="CI747" i="5"/>
  <c r="CK747" i="5" s="1"/>
  <c r="CL747" i="5"/>
  <c r="CE748" i="5"/>
  <c r="CF748" i="5"/>
  <c r="CG748" i="5"/>
  <c r="CH748" i="5" s="1"/>
  <c r="CI748" i="5"/>
  <c r="CM748" i="5"/>
  <c r="CE749" i="5"/>
  <c r="CG749" i="5" s="1"/>
  <c r="CF749" i="5"/>
  <c r="CI749" i="5"/>
  <c r="CE750" i="5"/>
  <c r="CG750" i="5" s="1"/>
  <c r="CF750" i="5"/>
  <c r="CI750" i="5"/>
  <c r="CE751" i="5"/>
  <c r="CF751" i="5"/>
  <c r="CG751" i="5"/>
  <c r="CH751" i="5" s="1"/>
  <c r="CL751" i="5" s="1"/>
  <c r="CN751" i="5" s="1"/>
  <c r="CI751" i="5"/>
  <c r="CM751" i="5"/>
  <c r="CE752" i="5"/>
  <c r="CF752" i="5"/>
  <c r="CG752" i="5"/>
  <c r="CI752" i="5"/>
  <c r="CE753" i="5"/>
  <c r="CF753" i="5"/>
  <c r="CG753" i="5"/>
  <c r="CH753" i="5"/>
  <c r="CL753" i="5" s="1"/>
  <c r="CI753" i="5"/>
  <c r="CM753" i="5" s="1"/>
  <c r="CN753" i="5"/>
  <c r="CE754" i="5"/>
  <c r="CG754" i="5" s="1"/>
  <c r="CF754" i="5"/>
  <c r="CI754" i="5"/>
  <c r="CE755" i="5"/>
  <c r="CG755" i="5" s="1"/>
  <c r="CF755" i="5"/>
  <c r="CI755" i="5"/>
  <c r="CE756" i="5"/>
  <c r="CG756" i="5" s="1"/>
  <c r="CF756" i="5"/>
  <c r="CI756" i="5"/>
  <c r="CM756" i="5"/>
  <c r="CE757" i="5"/>
  <c r="CG757" i="5" s="1"/>
  <c r="CH757" i="5" s="1"/>
  <c r="CF757" i="5"/>
  <c r="CI757" i="5"/>
  <c r="CK757" i="5"/>
  <c r="CL757" i="5"/>
  <c r="CE758" i="5"/>
  <c r="CG758" i="5" s="1"/>
  <c r="CF758" i="5"/>
  <c r="CI758" i="5"/>
  <c r="CE759" i="5"/>
  <c r="CF759" i="5"/>
  <c r="CG759" i="5"/>
  <c r="CH759" i="5" s="1"/>
  <c r="CI759" i="5"/>
  <c r="CE760" i="5"/>
  <c r="CF760" i="5"/>
  <c r="CG760" i="5"/>
  <c r="CL760" i="5" s="1"/>
  <c r="CN760" i="5" s="1"/>
  <c r="CH760" i="5"/>
  <c r="CI760" i="5"/>
  <c r="CM760" i="5"/>
  <c r="CE761" i="5"/>
  <c r="CG761" i="5" s="1"/>
  <c r="CF761" i="5"/>
  <c r="CI761" i="5"/>
  <c r="CM761" i="5"/>
  <c r="CE762" i="5"/>
  <c r="CG762" i="5" s="1"/>
  <c r="CF762" i="5"/>
  <c r="CI762" i="5"/>
  <c r="CE763" i="5"/>
  <c r="CF763" i="5"/>
  <c r="CG763" i="5"/>
  <c r="CH763" i="5"/>
  <c r="CL763" i="5" s="1"/>
  <c r="CN763" i="5" s="1"/>
  <c r="CI763" i="5"/>
  <c r="CM763" i="5" s="1"/>
  <c r="CE764" i="5"/>
  <c r="CF764" i="5"/>
  <c r="CG764" i="5"/>
  <c r="CH764" i="5"/>
  <c r="CI764" i="5"/>
  <c r="CK764" i="5"/>
  <c r="CL764" i="5"/>
  <c r="CM764" i="5"/>
  <c r="CN764" i="5"/>
  <c r="CE765" i="5"/>
  <c r="CG765" i="5" s="1"/>
  <c r="CF765" i="5"/>
  <c r="CI765" i="5"/>
  <c r="CE766" i="5"/>
  <c r="CF766" i="5"/>
  <c r="CG766" i="5"/>
  <c r="CH766" i="5" s="1"/>
  <c r="CI766" i="5"/>
  <c r="CM766" i="5"/>
  <c r="CE767" i="5"/>
  <c r="CG767" i="5" s="1"/>
  <c r="CH767" i="5" s="1"/>
  <c r="CF767" i="5"/>
  <c r="CI767" i="5"/>
  <c r="CM767" i="5"/>
  <c r="CE768" i="5"/>
  <c r="CF768" i="5"/>
  <c r="CG768" i="5"/>
  <c r="CH768" i="5"/>
  <c r="CK768" i="5" s="1"/>
  <c r="CI768" i="5"/>
  <c r="CE769" i="5"/>
  <c r="CF769" i="5"/>
  <c r="CG769" i="5"/>
  <c r="CH769" i="5"/>
  <c r="CK769" i="5" s="1"/>
  <c r="CI769" i="5"/>
  <c r="CE770" i="5"/>
  <c r="CF770" i="5"/>
  <c r="CG770" i="5"/>
  <c r="CH770" i="5"/>
  <c r="CI770" i="5"/>
  <c r="CE771" i="5"/>
  <c r="CG771" i="5" s="1"/>
  <c r="CF771" i="5"/>
  <c r="CI771" i="5"/>
  <c r="CE772" i="5"/>
  <c r="CF772" i="5"/>
  <c r="CG772" i="5"/>
  <c r="CH772" i="5" s="1"/>
  <c r="CI772" i="5"/>
  <c r="CE773" i="5"/>
  <c r="CF773" i="5"/>
  <c r="CG773" i="5"/>
  <c r="CI773" i="5"/>
  <c r="CE774" i="5"/>
  <c r="CF774" i="5"/>
  <c r="CG774" i="5"/>
  <c r="CL774" i="5" s="1"/>
  <c r="CH774" i="5"/>
  <c r="CK774" i="5" s="1"/>
  <c r="CI774" i="5"/>
  <c r="CM774" i="5" s="1"/>
  <c r="CE775" i="5"/>
  <c r="CG775" i="5" s="1"/>
  <c r="CF775" i="5"/>
  <c r="CI775" i="5"/>
  <c r="CE776" i="5"/>
  <c r="CF776" i="5"/>
  <c r="CG776" i="5"/>
  <c r="CM776" i="5" s="1"/>
  <c r="CH776" i="5"/>
  <c r="CI776" i="5"/>
  <c r="CL776" i="5"/>
  <c r="CN776" i="5"/>
  <c r="CE777" i="5"/>
  <c r="CF777" i="5"/>
  <c r="CG777" i="5"/>
  <c r="CH777" i="5"/>
  <c r="CI777" i="5"/>
  <c r="CK777" i="5"/>
  <c r="CL777" i="5"/>
  <c r="CM777" i="5"/>
  <c r="CE778" i="5"/>
  <c r="CG778" i="5" s="1"/>
  <c r="CF778" i="5"/>
  <c r="CI778" i="5"/>
  <c r="CE779" i="5"/>
  <c r="CF779" i="5"/>
  <c r="CG779" i="5"/>
  <c r="CH779" i="5" s="1"/>
  <c r="CL779" i="5" s="1"/>
  <c r="CN779" i="5" s="1"/>
  <c r="CI779" i="5"/>
  <c r="CM779" i="5"/>
  <c r="CE780" i="5"/>
  <c r="CF780" i="5"/>
  <c r="CG780" i="5"/>
  <c r="CI780" i="5"/>
  <c r="CE781" i="5"/>
  <c r="CF781" i="5"/>
  <c r="CG781" i="5"/>
  <c r="CH781" i="5"/>
  <c r="CI781" i="5"/>
  <c r="CK781" i="5"/>
  <c r="CE782" i="5"/>
  <c r="CF782" i="5"/>
  <c r="CG782" i="5"/>
  <c r="CH782" i="5" s="1"/>
  <c r="CI782" i="5"/>
  <c r="CE783" i="5"/>
  <c r="CG783" i="5" s="1"/>
  <c r="CF783" i="5"/>
  <c r="CI783" i="5"/>
  <c r="CM783" i="5"/>
  <c r="CE784" i="5"/>
  <c r="CF784" i="5"/>
  <c r="CG784" i="5"/>
  <c r="CM784" i="5" s="1"/>
  <c r="CH784" i="5"/>
  <c r="CI784" i="5"/>
  <c r="CL784" i="5"/>
  <c r="CN784" i="5" s="1"/>
  <c r="CE785" i="5"/>
  <c r="CF785" i="5"/>
  <c r="CG785" i="5"/>
  <c r="CH785" i="5"/>
  <c r="CL785" i="5" s="1"/>
  <c r="CI785" i="5"/>
  <c r="CM785" i="5" s="1"/>
  <c r="CK785" i="5"/>
  <c r="CE786" i="5"/>
  <c r="CG786" i="5" s="1"/>
  <c r="CF786" i="5"/>
  <c r="CI786" i="5"/>
  <c r="CE787" i="5"/>
  <c r="CG787" i="5" s="1"/>
  <c r="CF787" i="5"/>
  <c r="CI787" i="5"/>
  <c r="CE788" i="5"/>
  <c r="CF788" i="5"/>
  <c r="CG788" i="5"/>
  <c r="CH788" i="5"/>
  <c r="CI788" i="5"/>
  <c r="CE789" i="5"/>
  <c r="CF789" i="5"/>
  <c r="CG789" i="5"/>
  <c r="CH789" i="5"/>
  <c r="CI789" i="5"/>
  <c r="CK789" i="5"/>
  <c r="CM789" i="5"/>
  <c r="CE790" i="5"/>
  <c r="CG790" i="5" s="1"/>
  <c r="CF790" i="5"/>
  <c r="CI790" i="5"/>
  <c r="CE791" i="5"/>
  <c r="CG791" i="5" s="1"/>
  <c r="CF791" i="5"/>
  <c r="CI791" i="5"/>
  <c r="CM791" i="5"/>
  <c r="CE792" i="5"/>
  <c r="CG792" i="5" s="1"/>
  <c r="CF792" i="5"/>
  <c r="CI792" i="5"/>
  <c r="CE793" i="5"/>
  <c r="CF793" i="5"/>
  <c r="CG793" i="5"/>
  <c r="CL793" i="5" s="1"/>
  <c r="CN793" i="5" s="1"/>
  <c r="CH793" i="5"/>
  <c r="CI793" i="5"/>
  <c r="CM793" i="5" s="1"/>
  <c r="CK793" i="5"/>
  <c r="CE794" i="5"/>
  <c r="CG794" i="5" s="1"/>
  <c r="CF794" i="5"/>
  <c r="CI794" i="5"/>
  <c r="CE795" i="5"/>
  <c r="CG795" i="5" s="1"/>
  <c r="CF795" i="5"/>
  <c r="CI795" i="5"/>
  <c r="CE796" i="5"/>
  <c r="CF796" i="5"/>
  <c r="CG796" i="5"/>
  <c r="CH796" i="5"/>
  <c r="CI796" i="5"/>
  <c r="CE797" i="5"/>
  <c r="CF797" i="5"/>
  <c r="CG797" i="5"/>
  <c r="CH797" i="5"/>
  <c r="CI797" i="5"/>
  <c r="CE798" i="5"/>
  <c r="CG798" i="5" s="1"/>
  <c r="CF798" i="5"/>
  <c r="CI798" i="5"/>
  <c r="CE799" i="5"/>
  <c r="CG799" i="5" s="1"/>
  <c r="CF799" i="5"/>
  <c r="CI799" i="5"/>
  <c r="CM799" i="5"/>
  <c r="CE800" i="5"/>
  <c r="CG800" i="5" s="1"/>
  <c r="CH800" i="5" s="1"/>
  <c r="CF800" i="5"/>
  <c r="CI800" i="5"/>
  <c r="CE801" i="5"/>
  <c r="CF801" i="5"/>
  <c r="CG801" i="5"/>
  <c r="CH801" i="5"/>
  <c r="CI801" i="5"/>
  <c r="CL801" i="5"/>
  <c r="CM801" i="5"/>
  <c r="CE802" i="5"/>
  <c r="CF802" i="5"/>
  <c r="CG802" i="5"/>
  <c r="CH802" i="5" s="1"/>
  <c r="CI802" i="5"/>
  <c r="CK802" i="5"/>
  <c r="CL802" i="5"/>
  <c r="CN802" i="5" s="1"/>
  <c r="CM802" i="5"/>
  <c r="CE803" i="5"/>
  <c r="CG803" i="5" s="1"/>
  <c r="CF803" i="5"/>
  <c r="CI803" i="5"/>
  <c r="CE804" i="5"/>
  <c r="CF804" i="5"/>
  <c r="CG804" i="5"/>
  <c r="CI804" i="5"/>
  <c r="CE805" i="5"/>
  <c r="CF805" i="5"/>
  <c r="CG805" i="5"/>
  <c r="CH805" i="5" s="1"/>
  <c r="CI805" i="5"/>
  <c r="CK805" i="5"/>
  <c r="CL805" i="5"/>
  <c r="CM805" i="5"/>
  <c r="CN805" i="5" s="1"/>
  <c r="CE806" i="5"/>
  <c r="CG806" i="5" s="1"/>
  <c r="CF806" i="5"/>
  <c r="CI806" i="5"/>
  <c r="CE807" i="5"/>
  <c r="CG807" i="5" s="1"/>
  <c r="CF807" i="5"/>
  <c r="CI807" i="5"/>
  <c r="CM807" i="5"/>
  <c r="CE808" i="5"/>
  <c r="CF808" i="5"/>
  <c r="CG808" i="5"/>
  <c r="CI808" i="5"/>
  <c r="CE809" i="5"/>
  <c r="CF809" i="5"/>
  <c r="CG809" i="5"/>
  <c r="CH809" i="5"/>
  <c r="CI809" i="5"/>
  <c r="CK809" i="5"/>
  <c r="CE810" i="5"/>
  <c r="CG810" i="5" s="1"/>
  <c r="CH810" i="5" s="1"/>
  <c r="CF810" i="5"/>
  <c r="CI810" i="5"/>
  <c r="CK810" i="5"/>
  <c r="CL810" i="5"/>
  <c r="CM810" i="5"/>
  <c r="CN810" i="5"/>
  <c r="CE811" i="5"/>
  <c r="CF811" i="5"/>
  <c r="CG811" i="5"/>
  <c r="CH811" i="5"/>
  <c r="CI811" i="5"/>
  <c r="CL811" i="5"/>
  <c r="CN811" i="5" s="1"/>
  <c r="CM811" i="5"/>
  <c r="CE812" i="5"/>
  <c r="CF812" i="5"/>
  <c r="CG812" i="5"/>
  <c r="CH812" i="5"/>
  <c r="CI812" i="5"/>
  <c r="CE813" i="5"/>
  <c r="CF813" i="5"/>
  <c r="CG813" i="5"/>
  <c r="CH813" i="5"/>
  <c r="CI813" i="5"/>
  <c r="CK813" i="5"/>
  <c r="CL813" i="5"/>
  <c r="CN813" i="5" s="1"/>
  <c r="CM813" i="5"/>
  <c r="CE814" i="5"/>
  <c r="CG814" i="5" s="1"/>
  <c r="CF814" i="5"/>
  <c r="CI814" i="5"/>
  <c r="CE815" i="5"/>
  <c r="CG815" i="5" s="1"/>
  <c r="CF815" i="5"/>
  <c r="CI815" i="5"/>
  <c r="CE816" i="5"/>
  <c r="CG816" i="5" s="1"/>
  <c r="CF816" i="5"/>
  <c r="CI816" i="5"/>
  <c r="CM816" i="5"/>
  <c r="CE817" i="5"/>
  <c r="CG817" i="5" s="1"/>
  <c r="CF817" i="5"/>
  <c r="CH817" i="5"/>
  <c r="CI817" i="5"/>
  <c r="CK817" i="5" s="1"/>
  <c r="CE818" i="5"/>
  <c r="CF818" i="5"/>
  <c r="CG818" i="5"/>
  <c r="CH818" i="5" s="1"/>
  <c r="CI818" i="5"/>
  <c r="CM818" i="5" s="1"/>
  <c r="CK818" i="5"/>
  <c r="CL818" i="5"/>
  <c r="CN818" i="5" s="1"/>
  <c r="CE819" i="5"/>
  <c r="CG819" i="5" s="1"/>
  <c r="CF819" i="5"/>
  <c r="CI819" i="5"/>
  <c r="CE820" i="5"/>
  <c r="CF820" i="5"/>
  <c r="CG820" i="5"/>
  <c r="CH820" i="5" s="1"/>
  <c r="CI820" i="5"/>
  <c r="CE821" i="5"/>
  <c r="CF821" i="5"/>
  <c r="CG821" i="5"/>
  <c r="CH821" i="5" s="1"/>
  <c r="CI821" i="5"/>
  <c r="CM821" i="5"/>
  <c r="CE822" i="5"/>
  <c r="CG822" i="5" s="1"/>
  <c r="CM822" i="5" s="1"/>
  <c r="CF822" i="5"/>
  <c r="CI822" i="5"/>
  <c r="CE823" i="5"/>
  <c r="CG823" i="5" s="1"/>
  <c r="CF823" i="5"/>
  <c r="CI823" i="5"/>
  <c r="CE824" i="5"/>
  <c r="CF824" i="5"/>
  <c r="CG824" i="5"/>
  <c r="CK824" i="5" s="1"/>
  <c r="CH824" i="5"/>
  <c r="CI824" i="5"/>
  <c r="CL824" i="5"/>
  <c r="CN824" i="5" s="1"/>
  <c r="CM824" i="5"/>
  <c r="CE825" i="5"/>
  <c r="CF825" i="5"/>
  <c r="CG825" i="5"/>
  <c r="CI825" i="5"/>
  <c r="CE826" i="5"/>
  <c r="CF826" i="5"/>
  <c r="CG826" i="5"/>
  <c r="CH826" i="5" s="1"/>
  <c r="CK826" i="5" s="1"/>
  <c r="CI826" i="5"/>
  <c r="CM826" i="5"/>
  <c r="CE827" i="5"/>
  <c r="CF827" i="5"/>
  <c r="CG827" i="5"/>
  <c r="CH827" i="5"/>
  <c r="CI827" i="5"/>
  <c r="CK827" i="5"/>
  <c r="CL827" i="5"/>
  <c r="CN827" i="5" s="1"/>
  <c r="CM827" i="5"/>
  <c r="CE828" i="5"/>
  <c r="CG828" i="5" s="1"/>
  <c r="CF828" i="5"/>
  <c r="CI828" i="5"/>
  <c r="CE829" i="5"/>
  <c r="CF829" i="5"/>
  <c r="CG829" i="5"/>
  <c r="CH829" i="5" s="1"/>
  <c r="CI829" i="5"/>
  <c r="CM829" i="5"/>
  <c r="CE830" i="5"/>
  <c r="CF830" i="5"/>
  <c r="CG830" i="5"/>
  <c r="CH830" i="5" s="1"/>
  <c r="CI830" i="5"/>
  <c r="CE831" i="5"/>
  <c r="CG831" i="5" s="1"/>
  <c r="CF831" i="5"/>
  <c r="CI831" i="5"/>
  <c r="CE832" i="5"/>
  <c r="CF832" i="5"/>
  <c r="CG832" i="5"/>
  <c r="CK832" i="5" s="1"/>
  <c r="CH832" i="5"/>
  <c r="CI832" i="5"/>
  <c r="CM832" i="5"/>
  <c r="CE833" i="5"/>
  <c r="CF833" i="5"/>
  <c r="CG833" i="5"/>
  <c r="CH833" i="5" s="1"/>
  <c r="CI833" i="5"/>
  <c r="CE834" i="5"/>
  <c r="CF834" i="5"/>
  <c r="CG834" i="5"/>
  <c r="CI834" i="5"/>
  <c r="CE835" i="5"/>
  <c r="CF835" i="5"/>
  <c r="CG835" i="5"/>
  <c r="CK835" i="5" s="1"/>
  <c r="CH835" i="5"/>
  <c r="CI835" i="5"/>
  <c r="CM835" i="5"/>
  <c r="CE836" i="5"/>
  <c r="CF836" i="5"/>
  <c r="CG836" i="5"/>
  <c r="CH836" i="5" s="1"/>
  <c r="CI836" i="5"/>
  <c r="CM836" i="5"/>
  <c r="CE837" i="5"/>
  <c r="CF837" i="5"/>
  <c r="CG837" i="5"/>
  <c r="CI837" i="5"/>
  <c r="CE838" i="5"/>
  <c r="CF838" i="5"/>
  <c r="CG838" i="5"/>
  <c r="CI838" i="5"/>
  <c r="CE839" i="5"/>
  <c r="CG839" i="5" s="1"/>
  <c r="CF839" i="5"/>
  <c r="CH839" i="5"/>
  <c r="CK839" i="5" s="1"/>
  <c r="CI839" i="5"/>
  <c r="CM839" i="5" s="1"/>
  <c r="CE840" i="5"/>
  <c r="CG840" i="5" s="1"/>
  <c r="CF840" i="5"/>
  <c r="CI840" i="5"/>
  <c r="CM840" i="5"/>
  <c r="CE841" i="5"/>
  <c r="CG841" i="5" s="1"/>
  <c r="CF841" i="5"/>
  <c r="CH841" i="5"/>
  <c r="CI841" i="5"/>
  <c r="CE842" i="5"/>
  <c r="CF842" i="5"/>
  <c r="CG842" i="5"/>
  <c r="CK842" i="5" s="1"/>
  <c r="CH842" i="5"/>
  <c r="CI842" i="5"/>
  <c r="CM842" i="5"/>
  <c r="CE843" i="5"/>
  <c r="CG843" i="5" s="1"/>
  <c r="CH843" i="5" s="1"/>
  <c r="CF843" i="5"/>
  <c r="CI843" i="5"/>
  <c r="CK843" i="5"/>
  <c r="CL843" i="5"/>
  <c r="CN843" i="5" s="1"/>
  <c r="CM843" i="5"/>
  <c r="CE844" i="5"/>
  <c r="CF844" i="5"/>
  <c r="CG844" i="5"/>
  <c r="CH844" i="5" s="1"/>
  <c r="CI844" i="5"/>
  <c r="CK844" i="5"/>
  <c r="CL844" i="5"/>
  <c r="CN844" i="5" s="1"/>
  <c r="CM844" i="5"/>
  <c r="CE845" i="5"/>
  <c r="CF845" i="5"/>
  <c r="CG845" i="5"/>
  <c r="CH845" i="5"/>
  <c r="CI845" i="5"/>
  <c r="CE846" i="5"/>
  <c r="CF846" i="5"/>
  <c r="CG846" i="5"/>
  <c r="CH846" i="5"/>
  <c r="CI846" i="5"/>
  <c r="CM846" i="5" s="1"/>
  <c r="CL846" i="5"/>
  <c r="CE847" i="5"/>
  <c r="CF847" i="5"/>
  <c r="CG847" i="5"/>
  <c r="CL847" i="5" s="1"/>
  <c r="CH847" i="5"/>
  <c r="CI847" i="5"/>
  <c r="CK847" i="5"/>
  <c r="CM847" i="5"/>
  <c r="CN847" i="5"/>
  <c r="CE848" i="5"/>
  <c r="CG848" i="5" s="1"/>
  <c r="CF848" i="5"/>
  <c r="CI848" i="5"/>
  <c r="CE849" i="5"/>
  <c r="CG849" i="5" s="1"/>
  <c r="CK849" i="5" s="1"/>
  <c r="CF849" i="5"/>
  <c r="CH849" i="5"/>
  <c r="CI849" i="5"/>
  <c r="CM849" i="5" s="1"/>
  <c r="CE850" i="5"/>
  <c r="CG850" i="5" s="1"/>
  <c r="CF850" i="5"/>
  <c r="CI850" i="5"/>
  <c r="CM850" i="5"/>
  <c r="CE851" i="5"/>
  <c r="CG851" i="5" s="1"/>
  <c r="CF851" i="5"/>
  <c r="CI851" i="5"/>
  <c r="CE852" i="5"/>
  <c r="CF852" i="5"/>
  <c r="CG852" i="5"/>
  <c r="CH852" i="5" s="1"/>
  <c r="CI852" i="5"/>
  <c r="CK852" i="5"/>
  <c r="CL852" i="5"/>
  <c r="CN852" i="5" s="1"/>
  <c r="CM852" i="5"/>
  <c r="CE853" i="5"/>
  <c r="CF853" i="5"/>
  <c r="CG853" i="5"/>
  <c r="CH853" i="5" s="1"/>
  <c r="CI853" i="5"/>
  <c r="CE854" i="5"/>
  <c r="CF854" i="5"/>
  <c r="CG854" i="5"/>
  <c r="CM854" i="5" s="1"/>
  <c r="CH854" i="5"/>
  <c r="CI854" i="5"/>
  <c r="CL854" i="5"/>
  <c r="CN854" i="5"/>
  <c r="CE855" i="5"/>
  <c r="CF855" i="5"/>
  <c r="CG855" i="5"/>
  <c r="CH855" i="5"/>
  <c r="CI855" i="5"/>
  <c r="CK855" i="5"/>
  <c r="CL855" i="5"/>
  <c r="CM855" i="5"/>
  <c r="CN855" i="5"/>
  <c r="CE856" i="5"/>
  <c r="CG856" i="5" s="1"/>
  <c r="CF856" i="5"/>
  <c r="CI856" i="5"/>
  <c r="CM856" i="5"/>
  <c r="CE857" i="5"/>
  <c r="CG857" i="5" s="1"/>
  <c r="CF857" i="5"/>
  <c r="CH857" i="5"/>
  <c r="CK857" i="5" s="1"/>
  <c r="CI857" i="5"/>
  <c r="CM857" i="5"/>
  <c r="CE858" i="5"/>
  <c r="CG858" i="5" s="1"/>
  <c r="CF858" i="5"/>
  <c r="CI858" i="5"/>
  <c r="CE859" i="5"/>
  <c r="CG859" i="5" s="1"/>
  <c r="CH859" i="5" s="1"/>
  <c r="CF859" i="5"/>
  <c r="CI859" i="5"/>
  <c r="CM859" i="5" s="1"/>
  <c r="CK859" i="5"/>
  <c r="CL859" i="5"/>
  <c r="CE860" i="5"/>
  <c r="CF860" i="5"/>
  <c r="CG860" i="5"/>
  <c r="CH860" i="5" s="1"/>
  <c r="CI860" i="5"/>
  <c r="CL860" i="5"/>
  <c r="CN860" i="5" s="1"/>
  <c r="CM860" i="5"/>
  <c r="CE861" i="5"/>
  <c r="CF861" i="5"/>
  <c r="CG861" i="5"/>
  <c r="CI861" i="5"/>
  <c r="CE862" i="5"/>
  <c r="CF862" i="5"/>
  <c r="CG862" i="5"/>
  <c r="CH862" i="5"/>
  <c r="CI862" i="5"/>
  <c r="CL862" i="5"/>
  <c r="CM862" i="5"/>
  <c r="CN862" i="5"/>
  <c r="CE863" i="5"/>
  <c r="CF863" i="5"/>
  <c r="CG863" i="5"/>
  <c r="CH863" i="5"/>
  <c r="CI863" i="5"/>
  <c r="CM863" i="5" s="1"/>
  <c r="CN863" i="5" s="1"/>
  <c r="CK863" i="5"/>
  <c r="CL863" i="5"/>
  <c r="CE864" i="5"/>
  <c r="CG864" i="5" s="1"/>
  <c r="CF864" i="5"/>
  <c r="CI864" i="5"/>
  <c r="CM864" i="5"/>
  <c r="CE865" i="5"/>
  <c r="CG865" i="5" s="1"/>
  <c r="CF865" i="5"/>
  <c r="CH865" i="5"/>
  <c r="CI865" i="5"/>
  <c r="CE866" i="5"/>
  <c r="CF866" i="5"/>
  <c r="CG866" i="5"/>
  <c r="CK866" i="5" s="1"/>
  <c r="CH866" i="5"/>
  <c r="CI866" i="5"/>
  <c r="CM866" i="5"/>
  <c r="CE867" i="5"/>
  <c r="CG867" i="5" s="1"/>
  <c r="CH867" i="5" s="1"/>
  <c r="CF867" i="5"/>
  <c r="CI867" i="5"/>
  <c r="CK867" i="5"/>
  <c r="CL867" i="5"/>
  <c r="CN867" i="5" s="1"/>
  <c r="CM867" i="5"/>
  <c r="CE868" i="5"/>
  <c r="CF868" i="5"/>
  <c r="CG868" i="5"/>
  <c r="CH868" i="5" s="1"/>
  <c r="CI868" i="5"/>
  <c r="CM868" i="5"/>
  <c r="CE869" i="5"/>
  <c r="CF869" i="5"/>
  <c r="CG869" i="5"/>
  <c r="CH869" i="5"/>
  <c r="CI869" i="5"/>
  <c r="CE870" i="5"/>
  <c r="CF870" i="5"/>
  <c r="CG870" i="5"/>
  <c r="CH870" i="5"/>
  <c r="CI870" i="5"/>
  <c r="CL870" i="5"/>
  <c r="CN870" i="5" s="1"/>
  <c r="CM870" i="5"/>
  <c r="CE871" i="5"/>
  <c r="CF871" i="5"/>
  <c r="CG871" i="5"/>
  <c r="CL871" i="5" s="1"/>
  <c r="CN871" i="5" s="1"/>
  <c r="CH871" i="5"/>
  <c r="CI871" i="5"/>
  <c r="CK871" i="5"/>
  <c r="CM871" i="5"/>
  <c r="CE872" i="5"/>
  <c r="CG872" i="5" s="1"/>
  <c r="CF872" i="5"/>
  <c r="CI872" i="5"/>
  <c r="CE873" i="5"/>
  <c r="CG873" i="5" s="1"/>
  <c r="CK873" i="5" s="1"/>
  <c r="CF873" i="5"/>
  <c r="CH873" i="5"/>
  <c r="CI873" i="5"/>
  <c r="CM873" i="5" s="1"/>
  <c r="CE874" i="5"/>
  <c r="CG874" i="5" s="1"/>
  <c r="CF874" i="5"/>
  <c r="CI874" i="5"/>
  <c r="CM874" i="5"/>
  <c r="CE875" i="5"/>
  <c r="CG875" i="5" s="1"/>
  <c r="CF875" i="5"/>
  <c r="CI875" i="5"/>
  <c r="CE876" i="5"/>
  <c r="CF876" i="5"/>
  <c r="CG876" i="5"/>
  <c r="CH876" i="5" s="1"/>
  <c r="CI876" i="5"/>
  <c r="CK876" i="5"/>
  <c r="CL876" i="5"/>
  <c r="CN876" i="5" s="1"/>
  <c r="CM876" i="5"/>
  <c r="CE877" i="5"/>
  <c r="CF877" i="5"/>
  <c r="CG877" i="5"/>
  <c r="CH877" i="5" s="1"/>
  <c r="CI877" i="5"/>
  <c r="CE878" i="5"/>
  <c r="CF878" i="5"/>
  <c r="CG878" i="5"/>
  <c r="CH878" i="5"/>
  <c r="CI878" i="5"/>
  <c r="CL878" i="5"/>
  <c r="CE879" i="5"/>
  <c r="CF879" i="5"/>
  <c r="CG879" i="5"/>
  <c r="CH879" i="5"/>
  <c r="CI879" i="5"/>
  <c r="CK879" i="5"/>
  <c r="CL879" i="5"/>
  <c r="CM879" i="5"/>
  <c r="CN879" i="5"/>
  <c r="CE880" i="5"/>
  <c r="CG880" i="5" s="1"/>
  <c r="CF880" i="5"/>
  <c r="CI880" i="5"/>
  <c r="CM880" i="5"/>
  <c r="CE881" i="5"/>
  <c r="CG881" i="5" s="1"/>
  <c r="CF881" i="5"/>
  <c r="CH881" i="5"/>
  <c r="CK881" i="5" s="1"/>
  <c r="CI881" i="5"/>
  <c r="CM881" i="5"/>
  <c r="CE882" i="5"/>
  <c r="CF882" i="5"/>
  <c r="CG882" i="5"/>
  <c r="CH882" i="5" s="1"/>
  <c r="CI882" i="5"/>
  <c r="CE883" i="5"/>
  <c r="CG883" i="5" s="1"/>
  <c r="CH883" i="5" s="1"/>
  <c r="CF883" i="5"/>
  <c r="CI883" i="5"/>
  <c r="CM883" i="5" s="1"/>
  <c r="CK883" i="5"/>
  <c r="CL883" i="5"/>
  <c r="CE884" i="5"/>
  <c r="CF884" i="5"/>
  <c r="CG884" i="5"/>
  <c r="CH884" i="5" s="1"/>
  <c r="CI884" i="5"/>
  <c r="CL884" i="5"/>
  <c r="CN884" i="5" s="1"/>
  <c r="CM884" i="5"/>
  <c r="CE885" i="5"/>
  <c r="CF885" i="5"/>
  <c r="CG885" i="5"/>
  <c r="CI885" i="5"/>
  <c r="CE886" i="5"/>
  <c r="CF886" i="5"/>
  <c r="CG886" i="5"/>
  <c r="CH886" i="5"/>
  <c r="CI886" i="5"/>
  <c r="CL886" i="5"/>
  <c r="CM886" i="5"/>
  <c r="CN886" i="5"/>
  <c r="CE887" i="5"/>
  <c r="CF887" i="5"/>
  <c r="CG887" i="5"/>
  <c r="CH887" i="5"/>
  <c r="CI887" i="5"/>
  <c r="CM887" i="5" s="1"/>
  <c r="CN887" i="5" s="1"/>
  <c r="CK887" i="5"/>
  <c r="CL887" i="5"/>
  <c r="CE888" i="5"/>
  <c r="CG888" i="5" s="1"/>
  <c r="CF888" i="5"/>
  <c r="CI888" i="5"/>
  <c r="CM888" i="5"/>
  <c r="CE889" i="5"/>
  <c r="CG889" i="5" s="1"/>
  <c r="CF889" i="5"/>
  <c r="CH889" i="5"/>
  <c r="CI889" i="5"/>
  <c r="CE890" i="5"/>
  <c r="CF890" i="5"/>
  <c r="CG890" i="5"/>
  <c r="CK890" i="5" s="1"/>
  <c r="CH890" i="5"/>
  <c r="CI890" i="5"/>
  <c r="CM890" i="5"/>
  <c r="CE891" i="5"/>
  <c r="CG891" i="5" s="1"/>
  <c r="CH891" i="5" s="1"/>
  <c r="CF891" i="5"/>
  <c r="CI891" i="5"/>
  <c r="CK891" i="5"/>
  <c r="CL891" i="5"/>
  <c r="CN891" i="5" s="1"/>
  <c r="CM891" i="5"/>
  <c r="CE892" i="5"/>
  <c r="CF892" i="5"/>
  <c r="CG892" i="5"/>
  <c r="CH892" i="5" s="1"/>
  <c r="CI892" i="5"/>
  <c r="CK892" i="5"/>
  <c r="CL892" i="5"/>
  <c r="CM892" i="5"/>
  <c r="CE893" i="5"/>
  <c r="CF893" i="5"/>
  <c r="CG893" i="5"/>
  <c r="CH893" i="5"/>
  <c r="CI893" i="5"/>
  <c r="CE894" i="5"/>
  <c r="CF894" i="5"/>
  <c r="CG894" i="5"/>
  <c r="CH894" i="5"/>
  <c r="CI894" i="5"/>
  <c r="CL894" i="5"/>
  <c r="CN894" i="5" s="1"/>
  <c r="CM894" i="5"/>
  <c r="CE895" i="5"/>
  <c r="CF895" i="5"/>
  <c r="CG895" i="5"/>
  <c r="CL895" i="5" s="1"/>
  <c r="CH895" i="5"/>
  <c r="CI895" i="5"/>
  <c r="CK895" i="5"/>
  <c r="CM895" i="5"/>
  <c r="CN895" i="5" s="1"/>
  <c r="CE896" i="5"/>
  <c r="CG896" i="5" s="1"/>
  <c r="CF896" i="5"/>
  <c r="CI896" i="5"/>
  <c r="CE897" i="5"/>
  <c r="CG897" i="5" s="1"/>
  <c r="CK897" i="5" s="1"/>
  <c r="CF897" i="5"/>
  <c r="CH897" i="5"/>
  <c r="CI897" i="5"/>
  <c r="CE898" i="5"/>
  <c r="CG898" i="5" s="1"/>
  <c r="CM898" i="5" s="1"/>
  <c r="CF898" i="5"/>
  <c r="CI898" i="5"/>
  <c r="CE899" i="5"/>
  <c r="CG899" i="5" s="1"/>
  <c r="CF899" i="5"/>
  <c r="CI899" i="5"/>
  <c r="CE900" i="5"/>
  <c r="CF900" i="5"/>
  <c r="CG900" i="5"/>
  <c r="CH900" i="5" s="1"/>
  <c r="CI900" i="5"/>
  <c r="CK900" i="5"/>
  <c r="CL900" i="5"/>
  <c r="CN900" i="5" s="1"/>
  <c r="CM900" i="5"/>
  <c r="CE901" i="5"/>
  <c r="CF901" i="5"/>
  <c r="CG901" i="5"/>
  <c r="CH901" i="5" s="1"/>
  <c r="CI901" i="5"/>
  <c r="CE902" i="5"/>
  <c r="CF902" i="5"/>
  <c r="CG902" i="5"/>
  <c r="CM902" i="5" s="1"/>
  <c r="CH902" i="5"/>
  <c r="CI902" i="5"/>
  <c r="CL902" i="5"/>
  <c r="CN902" i="5" s="1"/>
  <c r="CE903" i="5"/>
  <c r="CF903" i="5"/>
  <c r="CG903" i="5"/>
  <c r="CH903" i="5"/>
  <c r="CI903" i="5"/>
  <c r="CK903" i="5"/>
  <c r="CL903" i="5"/>
  <c r="CM903" i="5"/>
  <c r="CN903" i="5"/>
  <c r="CE904" i="5"/>
  <c r="CG904" i="5" s="1"/>
  <c r="CF904" i="5"/>
  <c r="CI904" i="5"/>
  <c r="CM904" i="5"/>
  <c r="CE905" i="5"/>
  <c r="CG905" i="5" s="1"/>
  <c r="CF905" i="5"/>
  <c r="CH905" i="5"/>
  <c r="CK905" i="5" s="1"/>
  <c r="CI905" i="5"/>
  <c r="CM905" i="5"/>
  <c r="CE906" i="5"/>
  <c r="CG906" i="5" s="1"/>
  <c r="CF906" i="5"/>
  <c r="CI906" i="5"/>
  <c r="CE907" i="5"/>
  <c r="CG907" i="5" s="1"/>
  <c r="CH907" i="5" s="1"/>
  <c r="CF907" i="5"/>
  <c r="CI907" i="5"/>
  <c r="CM907" i="5" s="1"/>
  <c r="CK907" i="5"/>
  <c r="CL907" i="5"/>
  <c r="CE908" i="5"/>
  <c r="CF908" i="5"/>
  <c r="CG908" i="5"/>
  <c r="CH908" i="5" s="1"/>
  <c r="CI908" i="5"/>
  <c r="CL908" i="5"/>
  <c r="CN908" i="5" s="1"/>
  <c r="CM908" i="5"/>
  <c r="CE909" i="5"/>
  <c r="CF909" i="5"/>
  <c r="CG909" i="5"/>
  <c r="CI909" i="5"/>
  <c r="CE910" i="5"/>
  <c r="CF910" i="5"/>
  <c r="CG910" i="5"/>
  <c r="CH910" i="5"/>
  <c r="CI910" i="5"/>
  <c r="CL910" i="5"/>
  <c r="CM910" i="5"/>
  <c r="CN910" i="5"/>
  <c r="CE911" i="5"/>
  <c r="CF911" i="5"/>
  <c r="CG911" i="5"/>
  <c r="CH911" i="5"/>
  <c r="CI911" i="5"/>
  <c r="CM911" i="5" s="1"/>
  <c r="CN911" i="5" s="1"/>
  <c r="CK911" i="5"/>
  <c r="CL911" i="5"/>
  <c r="CE912" i="5"/>
  <c r="CG912" i="5" s="1"/>
  <c r="CF912" i="5"/>
  <c r="CI912" i="5"/>
  <c r="CM912" i="5"/>
  <c r="CE913" i="5"/>
  <c r="CG913" i="5" s="1"/>
  <c r="CF913" i="5"/>
  <c r="CH913" i="5"/>
  <c r="CI913" i="5"/>
  <c r="CE914" i="5"/>
  <c r="CF914" i="5"/>
  <c r="CG914" i="5"/>
  <c r="CK914" i="5" s="1"/>
  <c r="CH914" i="5"/>
  <c r="CI914" i="5"/>
  <c r="CM914" i="5"/>
  <c r="CE915" i="5"/>
  <c r="CG915" i="5" s="1"/>
  <c r="CH915" i="5" s="1"/>
  <c r="CF915" i="5"/>
  <c r="CI915" i="5"/>
  <c r="CK915" i="5"/>
  <c r="CL915" i="5"/>
  <c r="CN915" i="5" s="1"/>
  <c r="CM915" i="5"/>
  <c r="CE916" i="5"/>
  <c r="CF916" i="5"/>
  <c r="CG916" i="5"/>
  <c r="CH916" i="5" s="1"/>
  <c r="CI916" i="5"/>
  <c r="CK916" i="5"/>
  <c r="CL916" i="5"/>
  <c r="CM916" i="5"/>
  <c r="CE917" i="5"/>
  <c r="CF917" i="5"/>
  <c r="CG917" i="5"/>
  <c r="CH917" i="5"/>
  <c r="CI917" i="5"/>
  <c r="CE918" i="5"/>
  <c r="CF918" i="5"/>
  <c r="CG918" i="5"/>
  <c r="CH918" i="5"/>
  <c r="CI918" i="5"/>
  <c r="CM918" i="5" s="1"/>
  <c r="CN918" i="5" s="1"/>
  <c r="CK918" i="5"/>
  <c r="CL918" i="5"/>
  <c r="CE919" i="5"/>
  <c r="CF919" i="5"/>
  <c r="CG919" i="5"/>
  <c r="CH919" i="5"/>
  <c r="CI919" i="5"/>
  <c r="CL919" i="5"/>
  <c r="CM919" i="5"/>
  <c r="CN919" i="5"/>
  <c r="CE920" i="5"/>
  <c r="CG920" i="5" s="1"/>
  <c r="CF920" i="5"/>
  <c r="CI920" i="5"/>
  <c r="CM920" i="5"/>
  <c r="CE921" i="5"/>
  <c r="CF921" i="5"/>
  <c r="CG921" i="5"/>
  <c r="CH921" i="5" s="1"/>
  <c r="CK921" i="5" s="1"/>
  <c r="CI921" i="5"/>
  <c r="CM921" i="5"/>
  <c r="CE922" i="5"/>
  <c r="CF922" i="5"/>
  <c r="CG922" i="5"/>
  <c r="CH922" i="5" s="1"/>
  <c r="CK922" i="5" s="1"/>
  <c r="CI922" i="5"/>
  <c r="CL922" i="5"/>
  <c r="CE923" i="5"/>
  <c r="CG923" i="5" s="1"/>
  <c r="CF923" i="5"/>
  <c r="CI923" i="5"/>
  <c r="CE924" i="5"/>
  <c r="CF924" i="5"/>
  <c r="CG924" i="5"/>
  <c r="CK924" i="5" s="1"/>
  <c r="CH924" i="5"/>
  <c r="CI924" i="5"/>
  <c r="CL924" i="5"/>
  <c r="CN924" i="5" s="1"/>
  <c r="CM924" i="5"/>
  <c r="CE925" i="5"/>
  <c r="CF925" i="5"/>
  <c r="CG925" i="5"/>
  <c r="CH925" i="5" s="1"/>
  <c r="CI925" i="5"/>
  <c r="CE926" i="5"/>
  <c r="CF926" i="5"/>
  <c r="CG926" i="5"/>
  <c r="CL926" i="5" s="1"/>
  <c r="CH926" i="5"/>
  <c r="CI926" i="5"/>
  <c r="CK926" i="5"/>
  <c r="CE927" i="5"/>
  <c r="CF927" i="5"/>
  <c r="CG927" i="5"/>
  <c r="CK927" i="5" s="1"/>
  <c r="CH927" i="5"/>
  <c r="CI927" i="5"/>
  <c r="CM927" i="5"/>
  <c r="CE928" i="5"/>
  <c r="CG928" i="5" s="1"/>
  <c r="CF928" i="5"/>
  <c r="CI928" i="5"/>
  <c r="CM928" i="5"/>
  <c r="CE929" i="5"/>
  <c r="CF929" i="5"/>
  <c r="CG929" i="5"/>
  <c r="CI929" i="5"/>
  <c r="CE930" i="5"/>
  <c r="CF930" i="5"/>
  <c r="CG930" i="5"/>
  <c r="CL930" i="5" s="1"/>
  <c r="CH930" i="5"/>
  <c r="CI930" i="5"/>
  <c r="CK930" i="5"/>
  <c r="CE931" i="5"/>
  <c r="CG931" i="5" s="1"/>
  <c r="CH931" i="5" s="1"/>
  <c r="CF931" i="5"/>
  <c r="CI931" i="5"/>
  <c r="CL931" i="5"/>
  <c r="CN931" i="5" s="1"/>
  <c r="CM931" i="5"/>
  <c r="CE932" i="5"/>
  <c r="CF932" i="5"/>
  <c r="CG932" i="5"/>
  <c r="CI932" i="5"/>
  <c r="CE933" i="5"/>
  <c r="CF933" i="5"/>
  <c r="CG933" i="5"/>
  <c r="CH933" i="5"/>
  <c r="CI933" i="5"/>
  <c r="CE934" i="5"/>
  <c r="CF934" i="5"/>
  <c r="CG934" i="5"/>
  <c r="CL934" i="5" s="1"/>
  <c r="CN934" i="5" s="1"/>
  <c r="CH934" i="5"/>
  <c r="CK934" i="5" s="1"/>
  <c r="CI934" i="5"/>
  <c r="CM934" i="5"/>
  <c r="CE935" i="5"/>
  <c r="CF935" i="5"/>
  <c r="CG935" i="5"/>
  <c r="CK935" i="5" s="1"/>
  <c r="CH935" i="5"/>
  <c r="CL935" i="5" s="1"/>
  <c r="CN935" i="5" s="1"/>
  <c r="CI935" i="5"/>
  <c r="CM935" i="5"/>
  <c r="CE936" i="5"/>
  <c r="CG936" i="5" s="1"/>
  <c r="CF936" i="5"/>
  <c r="CI936" i="5"/>
  <c r="CM936" i="5"/>
  <c r="CE937" i="5"/>
  <c r="CG937" i="5" s="1"/>
  <c r="CF937" i="5"/>
  <c r="CI937" i="5"/>
  <c r="CE938" i="5"/>
  <c r="CF938" i="5"/>
  <c r="CG938" i="5"/>
  <c r="CH938" i="5"/>
  <c r="CI938" i="5"/>
  <c r="CL938" i="5"/>
  <c r="CN938" i="5" s="1"/>
  <c r="CM938" i="5"/>
  <c r="CE939" i="5"/>
  <c r="CG939" i="5" s="1"/>
  <c r="CF939" i="5"/>
  <c r="CI939" i="5"/>
  <c r="CE940" i="5"/>
  <c r="CG940" i="5" s="1"/>
  <c r="CF940" i="5"/>
  <c r="CI940" i="5"/>
  <c r="CE941" i="5"/>
  <c r="CF941" i="5"/>
  <c r="CG941" i="5"/>
  <c r="CH941" i="5"/>
  <c r="CI941" i="5"/>
  <c r="CE942" i="5"/>
  <c r="CF942" i="5"/>
  <c r="CG942" i="5"/>
  <c r="CH942" i="5"/>
  <c r="CI942" i="5"/>
  <c r="CE943" i="5"/>
  <c r="CF943" i="5"/>
  <c r="CG943" i="5"/>
  <c r="CH943" i="5" s="1"/>
  <c r="CI943" i="5"/>
  <c r="CM943" i="5"/>
  <c r="CE944" i="5"/>
  <c r="CG944" i="5" s="1"/>
  <c r="CM944" i="5" s="1"/>
  <c r="CF944" i="5"/>
  <c r="CI944" i="5"/>
  <c r="CE945" i="5"/>
  <c r="CG945" i="5" s="1"/>
  <c r="CF945" i="5"/>
  <c r="CI945" i="5"/>
  <c r="CE946" i="5"/>
  <c r="CF946" i="5"/>
  <c r="CG946" i="5"/>
  <c r="CK946" i="5" s="1"/>
  <c r="CH946" i="5"/>
  <c r="CI946" i="5"/>
  <c r="CL946" i="5"/>
  <c r="CN946" i="5" s="1"/>
  <c r="CM946" i="5"/>
  <c r="CE947" i="5"/>
  <c r="CF947" i="5"/>
  <c r="CG947" i="5"/>
  <c r="CH947" i="5"/>
  <c r="CI947" i="5"/>
  <c r="CK947" i="5"/>
  <c r="CL947" i="5"/>
  <c r="CM947" i="5"/>
  <c r="CE948" i="5"/>
  <c r="CF948" i="5"/>
  <c r="CG948" i="5"/>
  <c r="CI948" i="5"/>
  <c r="CE949" i="5"/>
  <c r="CG949" i="5" s="1"/>
  <c r="CF949" i="5"/>
  <c r="CI949" i="5"/>
  <c r="CE950" i="5"/>
  <c r="CF950" i="5"/>
  <c r="CG950" i="5"/>
  <c r="CH950" i="5"/>
  <c r="CK950" i="5" s="1"/>
  <c r="CI950" i="5"/>
  <c r="CM950" i="5"/>
  <c r="CE951" i="5"/>
  <c r="CF951" i="5"/>
  <c r="CG951" i="5"/>
  <c r="CH951" i="5"/>
  <c r="CI951" i="5"/>
  <c r="CE952" i="5"/>
  <c r="CG952" i="5" s="1"/>
  <c r="CM952" i="5" s="1"/>
  <c r="CF952" i="5"/>
  <c r="CI952" i="5"/>
  <c r="CE953" i="5"/>
  <c r="CG953" i="5" s="1"/>
  <c r="CF953" i="5"/>
  <c r="CI953" i="5"/>
  <c r="CE954" i="5"/>
  <c r="CF954" i="5"/>
  <c r="CG954" i="5"/>
  <c r="CH954" i="5" s="1"/>
  <c r="CI954" i="5"/>
  <c r="CE955" i="5"/>
  <c r="CF955" i="5"/>
  <c r="CG955" i="5"/>
  <c r="CH955" i="5"/>
  <c r="CI955" i="5"/>
  <c r="CK955" i="5" s="1"/>
  <c r="CL955" i="5"/>
  <c r="CM955" i="5"/>
  <c r="CN955" i="5" s="1"/>
  <c r="CE956" i="5"/>
  <c r="CF956" i="5"/>
  <c r="CG956" i="5"/>
  <c r="CH956" i="5" s="1"/>
  <c r="CL956" i="5" s="1"/>
  <c r="CN956" i="5" s="1"/>
  <c r="CI956" i="5"/>
  <c r="CM956" i="5"/>
  <c r="CE957" i="5"/>
  <c r="CG957" i="5" s="1"/>
  <c r="CF957" i="5"/>
  <c r="CI957" i="5"/>
  <c r="CE958" i="5"/>
  <c r="CF958" i="5"/>
  <c r="CG958" i="5"/>
  <c r="CL958" i="5" s="1"/>
  <c r="CH958" i="5"/>
  <c r="CI958" i="5"/>
  <c r="CK958" i="5"/>
  <c r="CE959" i="5"/>
  <c r="CG959" i="5" s="1"/>
  <c r="CF959" i="5"/>
  <c r="CI959" i="5"/>
  <c r="CM959" i="5"/>
  <c r="CE960" i="5"/>
  <c r="CG960" i="5" s="1"/>
  <c r="CF960" i="5"/>
  <c r="CI960" i="5"/>
  <c r="CM960" i="5"/>
  <c r="CE961" i="5"/>
  <c r="CF961" i="5"/>
  <c r="CG961" i="5"/>
  <c r="CH961" i="5"/>
  <c r="CI961" i="5"/>
  <c r="CM961" i="5" s="1"/>
  <c r="CK961" i="5"/>
  <c r="CL961" i="5"/>
  <c r="CN961" i="5" s="1"/>
  <c r="CE962" i="5"/>
  <c r="CG962" i="5" s="1"/>
  <c r="CF962" i="5"/>
  <c r="CI962" i="5"/>
  <c r="CE963" i="5"/>
  <c r="CG963" i="5" s="1"/>
  <c r="CH963" i="5" s="1"/>
  <c r="CF963" i="5"/>
  <c r="CI963" i="5"/>
  <c r="CK963" i="5"/>
  <c r="CE964" i="5"/>
  <c r="CG964" i="5" s="1"/>
  <c r="CF964" i="5"/>
  <c r="CI964" i="5"/>
  <c r="CE965" i="5"/>
  <c r="CG965" i="5" s="1"/>
  <c r="CF965" i="5"/>
  <c r="CI965" i="5"/>
  <c r="CE966" i="5"/>
  <c r="CF966" i="5"/>
  <c r="CG966" i="5"/>
  <c r="CH966" i="5"/>
  <c r="CL966" i="5" s="1"/>
  <c r="CN966" i="5" s="1"/>
  <c r="CI966" i="5"/>
  <c r="CM966" i="5"/>
  <c r="CE967" i="5"/>
  <c r="CF967" i="5"/>
  <c r="CG967" i="5"/>
  <c r="CH967" i="5"/>
  <c r="CI967" i="5"/>
  <c r="CK967" i="5"/>
  <c r="CL967" i="5"/>
  <c r="CN967" i="5" s="1"/>
  <c r="CM967" i="5"/>
  <c r="CE968" i="5"/>
  <c r="CG968" i="5" s="1"/>
  <c r="CF968" i="5"/>
  <c r="CI968" i="5"/>
  <c r="CM968" i="5"/>
  <c r="CE969" i="5"/>
  <c r="CG969" i="5" s="1"/>
  <c r="CF969" i="5"/>
  <c r="CI969" i="5"/>
  <c r="CE970" i="5"/>
  <c r="CG970" i="5" s="1"/>
  <c r="CF970" i="5"/>
  <c r="CI970" i="5"/>
  <c r="CE971" i="5"/>
  <c r="CF971" i="5"/>
  <c r="CG971" i="5"/>
  <c r="CH971" i="5"/>
  <c r="CI971" i="5"/>
  <c r="CK971" i="5"/>
  <c r="CL971" i="5"/>
  <c r="CM971" i="5"/>
  <c r="CN971" i="5" s="1"/>
  <c r="CE972" i="5"/>
  <c r="CF972" i="5"/>
  <c r="CG972" i="5"/>
  <c r="CH972" i="5" s="1"/>
  <c r="CI972" i="5"/>
  <c r="CM972" i="5"/>
  <c r="CE973" i="5"/>
  <c r="CG973" i="5" s="1"/>
  <c r="CF973" i="5"/>
  <c r="CI973" i="5"/>
  <c r="CE974" i="5"/>
  <c r="CF974" i="5"/>
  <c r="CG974" i="5"/>
  <c r="CH974" i="5"/>
  <c r="CI974" i="5"/>
  <c r="CK974" i="5" s="1"/>
  <c r="CL974" i="5"/>
  <c r="CE975" i="5"/>
  <c r="CF975" i="5"/>
  <c r="CG975" i="5"/>
  <c r="CH975" i="5"/>
  <c r="CI975" i="5"/>
  <c r="CL975" i="5"/>
  <c r="CM975" i="5"/>
  <c r="CN975" i="5" s="1"/>
  <c r="CE976" i="5"/>
  <c r="CG976" i="5" s="1"/>
  <c r="CF976" i="5"/>
  <c r="CI976" i="5"/>
  <c r="CM976" i="5"/>
  <c r="CE977" i="5"/>
  <c r="CF977" i="5"/>
  <c r="CG977" i="5"/>
  <c r="CH977" i="5" s="1"/>
  <c r="CI977" i="5"/>
  <c r="CM977" i="5"/>
  <c r="CE978" i="5"/>
  <c r="CG978" i="5" s="1"/>
  <c r="CF978" i="5"/>
  <c r="CI978" i="5"/>
  <c r="CE979" i="5"/>
  <c r="CG979" i="5" s="1"/>
  <c r="CF979" i="5"/>
  <c r="CI979" i="5"/>
  <c r="CE980" i="5"/>
  <c r="CF980" i="5"/>
  <c r="CG980" i="5"/>
  <c r="CH980" i="5" s="1"/>
  <c r="CI980" i="5"/>
  <c r="CM980" i="5"/>
  <c r="CE981" i="5"/>
  <c r="CG981" i="5" s="1"/>
  <c r="CF981" i="5"/>
  <c r="CI981" i="5"/>
  <c r="CE982" i="5"/>
  <c r="CF982" i="5"/>
  <c r="CG982" i="5"/>
  <c r="CH982" i="5"/>
  <c r="CI982" i="5"/>
  <c r="CE983" i="5"/>
  <c r="CF983" i="5"/>
  <c r="CG983" i="5"/>
  <c r="CK983" i="5" s="1"/>
  <c r="CH983" i="5"/>
  <c r="CI983" i="5"/>
  <c r="CL983" i="5"/>
  <c r="CN983" i="5" s="1"/>
  <c r="CM983" i="5"/>
  <c r="CE984" i="5"/>
  <c r="CG984" i="5" s="1"/>
  <c r="CF984" i="5"/>
  <c r="CI984" i="5"/>
  <c r="CM984" i="5"/>
  <c r="CE985" i="5"/>
  <c r="CG985" i="5" s="1"/>
  <c r="CH985" i="5" s="1"/>
  <c r="CK985" i="5" s="1"/>
  <c r="CF985" i="5"/>
  <c r="CI985" i="5"/>
  <c r="CE986" i="5"/>
  <c r="CF986" i="5"/>
  <c r="CG986" i="5"/>
  <c r="CK986" i="5" s="1"/>
  <c r="CH986" i="5"/>
  <c r="CI986" i="5"/>
  <c r="CM986" i="5"/>
  <c r="CE987" i="5"/>
  <c r="CF987" i="5"/>
  <c r="CG987" i="5"/>
  <c r="CH987" i="5"/>
  <c r="CI987" i="5"/>
  <c r="CK987" i="5"/>
  <c r="CL987" i="5"/>
  <c r="CM987" i="5"/>
  <c r="CN987" i="5" s="1"/>
  <c r="CE988" i="5"/>
  <c r="CF988" i="5"/>
  <c r="CG988" i="5"/>
  <c r="CH988" i="5"/>
  <c r="CI988" i="5"/>
  <c r="CE989" i="5"/>
  <c r="CF989" i="5"/>
  <c r="CG989" i="5"/>
  <c r="CH989" i="5" s="1"/>
  <c r="CI989" i="5"/>
  <c r="CE990" i="5"/>
  <c r="CF990" i="5"/>
  <c r="CG990" i="5"/>
  <c r="CH990" i="5" s="1"/>
  <c r="CI990" i="5"/>
  <c r="CM990" i="5" s="1"/>
  <c r="CE991" i="5"/>
  <c r="CF991" i="5"/>
  <c r="CG991" i="5"/>
  <c r="CH991" i="5"/>
  <c r="CI991" i="5"/>
  <c r="CE992" i="5"/>
  <c r="CG992" i="5" s="1"/>
  <c r="CF992" i="5"/>
  <c r="CI992" i="5"/>
  <c r="CM992" i="5"/>
  <c r="CE993" i="5"/>
  <c r="CF993" i="5"/>
  <c r="CG993" i="5"/>
  <c r="CH993" i="5" s="1"/>
  <c r="CI993" i="5"/>
  <c r="CM993" i="5"/>
  <c r="CE994" i="5"/>
  <c r="CG994" i="5" s="1"/>
  <c r="CH994" i="5" s="1"/>
  <c r="CK994" i="5" s="1"/>
  <c r="CF994" i="5"/>
  <c r="CI994" i="5"/>
  <c r="CE995" i="5"/>
  <c r="CG995" i="5" s="1"/>
  <c r="CH995" i="5" s="1"/>
  <c r="CF995" i="5"/>
  <c r="CI995" i="5"/>
  <c r="CK995" i="5"/>
  <c r="CL995" i="5"/>
  <c r="CN995" i="5" s="1"/>
  <c r="CM995" i="5"/>
  <c r="CE996" i="5"/>
  <c r="CF996" i="5"/>
  <c r="CG996" i="5"/>
  <c r="CH996" i="5" s="1"/>
  <c r="CI996" i="5"/>
  <c r="CM996" i="5"/>
  <c r="CE997" i="5"/>
  <c r="CG997" i="5" s="1"/>
  <c r="CF997" i="5"/>
  <c r="CI997" i="5"/>
  <c r="CE998" i="5"/>
  <c r="CF998" i="5"/>
  <c r="CG998" i="5"/>
  <c r="CH998" i="5" s="1"/>
  <c r="CI998" i="5"/>
  <c r="CM998" i="5"/>
  <c r="CE999" i="5"/>
  <c r="CF999" i="5"/>
  <c r="CG999" i="5"/>
  <c r="CK999" i="5" s="1"/>
  <c r="CH999" i="5"/>
  <c r="CI999" i="5"/>
  <c r="CL999" i="5"/>
  <c r="CN999" i="5" s="1"/>
  <c r="CM999" i="5"/>
  <c r="CE1000" i="5"/>
  <c r="CG1000" i="5" s="1"/>
  <c r="CM1000" i="5" s="1"/>
  <c r="CF1000" i="5"/>
  <c r="CI1000" i="5"/>
  <c r="CE1001" i="5"/>
  <c r="CG1001" i="5" s="1"/>
  <c r="CF1001" i="5"/>
  <c r="CI1001" i="5"/>
  <c r="CM2" i="5"/>
  <c r="CN2" i="5"/>
  <c r="CK2" i="5"/>
  <c r="CH2" i="5"/>
  <c r="CI2" i="5"/>
  <c r="CG2" i="5"/>
  <c r="CF2" i="5"/>
  <c r="CE2" i="5"/>
  <c r="BU3" i="5"/>
  <c r="BV3" i="5" s="1"/>
  <c r="BY3" i="5"/>
  <c r="BU4" i="5"/>
  <c r="BV4" i="5"/>
  <c r="BW4" i="5"/>
  <c r="BX4" i="5"/>
  <c r="CA4" i="5" s="1"/>
  <c r="BY4" i="5"/>
  <c r="CB4" i="5"/>
  <c r="CC4" i="5"/>
  <c r="CD4" i="5"/>
  <c r="BU5" i="5"/>
  <c r="BU6" i="5"/>
  <c r="BV6" i="5" s="1"/>
  <c r="BY6" i="5"/>
  <c r="BU7" i="5"/>
  <c r="BV7" i="5"/>
  <c r="BU8" i="5"/>
  <c r="BY8" i="5" s="1"/>
  <c r="BW8" i="5"/>
  <c r="BU9" i="5"/>
  <c r="BV9" i="5"/>
  <c r="BW9" i="5"/>
  <c r="BX9" i="5"/>
  <c r="BY9" i="5"/>
  <c r="CA9" i="5"/>
  <c r="CB9" i="5"/>
  <c r="CC9" i="5"/>
  <c r="CD9" i="5"/>
  <c r="BU10" i="5"/>
  <c r="BV10" i="5"/>
  <c r="BW10" i="5"/>
  <c r="BX10" i="5"/>
  <c r="BY10" i="5"/>
  <c r="BU11" i="5"/>
  <c r="BV11" i="5" s="1"/>
  <c r="BY11" i="5"/>
  <c r="BU12" i="5"/>
  <c r="BW12" i="5" s="1"/>
  <c r="BV12" i="5"/>
  <c r="BY12" i="5"/>
  <c r="BU13" i="5"/>
  <c r="BV13" i="5" s="1"/>
  <c r="BU14" i="5"/>
  <c r="BV14" i="5" s="1"/>
  <c r="BY14" i="5"/>
  <c r="BU15" i="5"/>
  <c r="BV15" i="5"/>
  <c r="BW15" i="5"/>
  <c r="BX15" i="5"/>
  <c r="BY15" i="5"/>
  <c r="CA15" i="5"/>
  <c r="CB15" i="5"/>
  <c r="CC15" i="5"/>
  <c r="CD15" i="5"/>
  <c r="BU16" i="5"/>
  <c r="BW16" i="5"/>
  <c r="BU17" i="5"/>
  <c r="BV17" i="5"/>
  <c r="BW17" i="5"/>
  <c r="BX17" i="5"/>
  <c r="CA17" i="5" s="1"/>
  <c r="BY17" i="5"/>
  <c r="CC17" i="5" s="1"/>
  <c r="BU18" i="5"/>
  <c r="BU19" i="5"/>
  <c r="BV19" i="5" s="1"/>
  <c r="BU20" i="5"/>
  <c r="BY20" i="5" s="1"/>
  <c r="BV20" i="5"/>
  <c r="BW20" i="5"/>
  <c r="BU21" i="5"/>
  <c r="BY21" i="5" s="1"/>
  <c r="BV21" i="5"/>
  <c r="BW21" i="5"/>
  <c r="BU22" i="5"/>
  <c r="BV22" i="5" s="1"/>
  <c r="BY22" i="5"/>
  <c r="BU23" i="5"/>
  <c r="BV23" i="5" s="1"/>
  <c r="BW23" i="5"/>
  <c r="CC23" i="5" s="1"/>
  <c r="BX23" i="5"/>
  <c r="BY23" i="5"/>
  <c r="CA23" i="5"/>
  <c r="BU24" i="5"/>
  <c r="BW24" i="5"/>
  <c r="BU25" i="5"/>
  <c r="BV25" i="5"/>
  <c r="BW25" i="5"/>
  <c r="BX25" i="5"/>
  <c r="BY25" i="5"/>
  <c r="BU26" i="5"/>
  <c r="BV26" i="5"/>
  <c r="BW26" i="5"/>
  <c r="CA26" i="5" s="1"/>
  <c r="BX26" i="5"/>
  <c r="BY26" i="5"/>
  <c r="BU27" i="5"/>
  <c r="BV27" i="5" s="1"/>
  <c r="BU28" i="5"/>
  <c r="BV28" i="5"/>
  <c r="BU29" i="5"/>
  <c r="BU30" i="5"/>
  <c r="BV30" i="5" s="1"/>
  <c r="BY30" i="5"/>
  <c r="BU31" i="5"/>
  <c r="BW31" i="5" s="1"/>
  <c r="BV31" i="5"/>
  <c r="BU32" i="5"/>
  <c r="BW32" i="5" s="1"/>
  <c r="BU33" i="5"/>
  <c r="BV33" i="5" s="1"/>
  <c r="BW33" i="5"/>
  <c r="BX33" i="5"/>
  <c r="BY33" i="5"/>
  <c r="CA33" i="5"/>
  <c r="CB33" i="5"/>
  <c r="CC33" i="5"/>
  <c r="CD33" i="5"/>
  <c r="BU34" i="5"/>
  <c r="BV34" i="5"/>
  <c r="BU35" i="5"/>
  <c r="BV35" i="5" s="1"/>
  <c r="BU36" i="5"/>
  <c r="BY36" i="5" s="1"/>
  <c r="BV36" i="5"/>
  <c r="BW36" i="5"/>
  <c r="BU37" i="5"/>
  <c r="BV37" i="5"/>
  <c r="BW37" i="5"/>
  <c r="BX37" i="5"/>
  <c r="BY37" i="5"/>
  <c r="BU38" i="5"/>
  <c r="BV38" i="5" s="1"/>
  <c r="BY38" i="5"/>
  <c r="BU39" i="5"/>
  <c r="BV39" i="5" s="1"/>
  <c r="BU40" i="5"/>
  <c r="BY40" i="5" s="1"/>
  <c r="BV40" i="5"/>
  <c r="BW40" i="5"/>
  <c r="BU41" i="5"/>
  <c r="BV41" i="5"/>
  <c r="BW41" i="5"/>
  <c r="BX41" i="5"/>
  <c r="BY41" i="5"/>
  <c r="BU42" i="5"/>
  <c r="BV42" i="5" s="1"/>
  <c r="BW42" i="5"/>
  <c r="BX42" i="5"/>
  <c r="BU43" i="5"/>
  <c r="BV43" i="5" s="1"/>
  <c r="BU44" i="5"/>
  <c r="BU45" i="5"/>
  <c r="BV45" i="5"/>
  <c r="BW45" i="5"/>
  <c r="BX45" i="5"/>
  <c r="BY45" i="5"/>
  <c r="BU46" i="5"/>
  <c r="BV46" i="5" s="1"/>
  <c r="BY46" i="5"/>
  <c r="BU47" i="5"/>
  <c r="BY47" i="5" s="1"/>
  <c r="BU48" i="5"/>
  <c r="BY48" i="5" s="1"/>
  <c r="BV48" i="5"/>
  <c r="BW48" i="5"/>
  <c r="BU49" i="5"/>
  <c r="BV49" i="5"/>
  <c r="BW49" i="5"/>
  <c r="BX49" i="5"/>
  <c r="BY49" i="5"/>
  <c r="CC49" i="5" s="1"/>
  <c r="CA49" i="5"/>
  <c r="CB49" i="5"/>
  <c r="CD49" i="5" s="1"/>
  <c r="BU50" i="5"/>
  <c r="BV50" i="5"/>
  <c r="BW50" i="5"/>
  <c r="BX50" i="5"/>
  <c r="BY50" i="5"/>
  <c r="BU51" i="5"/>
  <c r="BV51" i="5" s="1"/>
  <c r="BU52" i="5"/>
  <c r="BV52" i="5"/>
  <c r="BW52" i="5"/>
  <c r="BX52" i="5"/>
  <c r="BY52" i="5"/>
  <c r="CA52" i="5"/>
  <c r="CB52" i="5"/>
  <c r="CC52" i="5"/>
  <c r="CD52" i="5" s="1"/>
  <c r="BU53" i="5"/>
  <c r="BV53" i="5"/>
  <c r="BW53" i="5"/>
  <c r="BX53" i="5"/>
  <c r="BY53" i="5"/>
  <c r="BU54" i="5"/>
  <c r="BV54" i="5" s="1"/>
  <c r="BY54" i="5"/>
  <c r="BU55" i="5"/>
  <c r="BV55" i="5"/>
  <c r="BW55" i="5"/>
  <c r="BX55" i="5"/>
  <c r="BY55" i="5"/>
  <c r="CA55" i="5" s="1"/>
  <c r="CB55" i="5"/>
  <c r="BU56" i="5"/>
  <c r="BY56" i="5" s="1"/>
  <c r="BV56" i="5"/>
  <c r="BW56" i="5"/>
  <c r="BU57" i="5"/>
  <c r="BV57" i="5" s="1"/>
  <c r="BW57" i="5"/>
  <c r="BX57" i="5"/>
  <c r="CA57" i="5" s="1"/>
  <c r="BY57" i="5"/>
  <c r="CC57" i="5" s="1"/>
  <c r="BU58" i="5"/>
  <c r="BY58" i="5" s="1"/>
  <c r="BV58" i="5"/>
  <c r="BW58" i="5"/>
  <c r="BU59" i="5"/>
  <c r="BV59" i="5" s="1"/>
  <c r="BU60" i="5"/>
  <c r="BV60" i="5"/>
  <c r="BW60" i="5"/>
  <c r="BX60" i="5" s="1"/>
  <c r="BY60" i="5"/>
  <c r="CC60" i="5"/>
  <c r="BU61" i="5"/>
  <c r="BW61" i="5" s="1"/>
  <c r="BV61" i="5"/>
  <c r="BX61" i="5"/>
  <c r="BY61" i="5"/>
  <c r="CA61" i="5" s="1"/>
  <c r="BU62" i="5"/>
  <c r="BV62" i="5" s="1"/>
  <c r="BY62" i="5"/>
  <c r="BU63" i="5"/>
  <c r="BY63" i="5" s="1"/>
  <c r="BV63" i="5"/>
  <c r="BW63" i="5"/>
  <c r="BU64" i="5"/>
  <c r="BY64" i="5" s="1"/>
  <c r="BU65" i="5"/>
  <c r="BV65" i="5" s="1"/>
  <c r="BW65" i="5"/>
  <c r="BX65" i="5"/>
  <c r="BY65" i="5"/>
  <c r="CC65" i="5" s="1"/>
  <c r="CB65" i="5"/>
  <c r="BU66" i="5"/>
  <c r="BV66" i="5"/>
  <c r="BW66" i="5"/>
  <c r="BX66" i="5"/>
  <c r="BY66" i="5"/>
  <c r="CA66" i="5"/>
  <c r="CB66" i="5"/>
  <c r="CC66" i="5"/>
  <c r="CD66" i="5"/>
  <c r="BU67" i="5"/>
  <c r="BV67" i="5" s="1"/>
  <c r="BU68" i="5"/>
  <c r="BY68" i="5" s="1"/>
  <c r="BV68" i="5"/>
  <c r="BW68" i="5"/>
  <c r="BX68" i="5"/>
  <c r="BU69" i="5"/>
  <c r="BY69" i="5" s="1"/>
  <c r="BV69" i="5"/>
  <c r="BW69" i="5"/>
  <c r="BU70" i="5"/>
  <c r="BV70" i="5" s="1"/>
  <c r="BY70" i="5"/>
  <c r="BU71" i="5"/>
  <c r="BV71" i="5"/>
  <c r="BW71" i="5"/>
  <c r="BY71" i="5"/>
  <c r="BU72" i="5"/>
  <c r="BY72" i="5" s="1"/>
  <c r="BU73" i="5"/>
  <c r="BV73" i="5" s="1"/>
  <c r="BW73" i="5"/>
  <c r="BX73" i="5"/>
  <c r="BY73" i="5"/>
  <c r="BU74" i="5"/>
  <c r="BW74" i="5" s="1"/>
  <c r="BV74" i="5"/>
  <c r="BX74" i="5"/>
  <c r="BY74" i="5"/>
  <c r="CC74" i="5" s="1"/>
  <c r="BU75" i="5"/>
  <c r="BV75" i="5" s="1"/>
  <c r="BU76" i="5"/>
  <c r="BY76" i="5" s="1"/>
  <c r="BU77" i="5"/>
  <c r="BV77" i="5" s="1"/>
  <c r="BW77" i="5"/>
  <c r="BX77" i="5"/>
  <c r="BY77" i="5"/>
  <c r="CA77" i="5"/>
  <c r="BU78" i="5"/>
  <c r="BV78" i="5" s="1"/>
  <c r="BY78" i="5"/>
  <c r="BU79" i="5"/>
  <c r="BV79" i="5"/>
  <c r="BW79" i="5"/>
  <c r="BX79" i="5"/>
  <c r="BY79" i="5"/>
  <c r="CB79" i="5"/>
  <c r="BU80" i="5"/>
  <c r="BV80" i="5" s="1"/>
  <c r="BU81" i="5"/>
  <c r="BV81" i="5" s="1"/>
  <c r="BW81" i="5"/>
  <c r="BX81" i="5"/>
  <c r="BY81" i="5"/>
  <c r="CA81" i="5"/>
  <c r="CB81" i="5"/>
  <c r="CC81" i="5"/>
  <c r="CD81" i="5" s="1"/>
  <c r="BU82" i="5"/>
  <c r="BU83" i="5"/>
  <c r="BV83" i="5" s="1"/>
  <c r="BU84" i="5"/>
  <c r="BV84" i="5"/>
  <c r="BU85" i="5"/>
  <c r="BW85" i="5" s="1"/>
  <c r="BV85" i="5"/>
  <c r="BY85" i="5"/>
  <c r="BU86" i="5"/>
  <c r="BV86" i="5" s="1"/>
  <c r="BY86" i="5"/>
  <c r="BU87" i="5"/>
  <c r="BV87" i="5" s="1"/>
  <c r="BW87" i="5"/>
  <c r="BY87" i="5"/>
  <c r="BU88" i="5"/>
  <c r="BY88" i="5" s="1"/>
  <c r="BV88" i="5"/>
  <c r="BW88" i="5"/>
  <c r="BU89" i="5"/>
  <c r="BV89" i="5" s="1"/>
  <c r="BW89" i="5"/>
  <c r="BX89" i="5" s="1"/>
  <c r="CB89" i="5" s="1"/>
  <c r="CD89" i="5" s="1"/>
  <c r="BY89" i="5"/>
  <c r="CC89" i="5"/>
  <c r="BU90" i="5"/>
  <c r="BY90" i="5" s="1"/>
  <c r="BV90" i="5"/>
  <c r="BW90" i="5"/>
  <c r="BX90" i="5"/>
  <c r="CA90" i="5"/>
  <c r="CB90" i="5"/>
  <c r="CC90" i="5"/>
  <c r="BU91" i="5"/>
  <c r="BV91" i="5" s="1"/>
  <c r="BU92" i="5"/>
  <c r="BV92" i="5"/>
  <c r="BW92" i="5"/>
  <c r="BX92" i="5"/>
  <c r="BY92" i="5"/>
  <c r="CA92" i="5"/>
  <c r="CB92" i="5"/>
  <c r="CC92" i="5"/>
  <c r="CD92" i="5"/>
  <c r="BU93" i="5"/>
  <c r="BV93" i="5"/>
  <c r="BW93" i="5"/>
  <c r="BX93" i="5" s="1"/>
  <c r="CA93" i="5" s="1"/>
  <c r="BY93" i="5"/>
  <c r="BU94" i="5"/>
  <c r="BV94" i="5" s="1"/>
  <c r="BY94" i="5"/>
  <c r="BU95" i="5"/>
  <c r="BV95" i="5"/>
  <c r="BU96" i="5"/>
  <c r="BY96" i="5" s="1"/>
  <c r="BU97" i="5"/>
  <c r="BV97" i="5" s="1"/>
  <c r="BW97" i="5"/>
  <c r="CB97" i="5" s="1"/>
  <c r="CD97" i="5" s="1"/>
  <c r="BX97" i="5"/>
  <c r="BY97" i="5"/>
  <c r="CA97" i="5"/>
  <c r="CC97" i="5"/>
  <c r="BU98" i="5"/>
  <c r="BV98" i="5"/>
  <c r="BW98" i="5"/>
  <c r="BX98" i="5"/>
  <c r="BY98" i="5"/>
  <c r="BU99" i="5"/>
  <c r="BV99" i="5" s="1"/>
  <c r="BU100" i="5"/>
  <c r="BV100" i="5"/>
  <c r="BW100" i="5"/>
  <c r="BX100" i="5" s="1"/>
  <c r="BY100" i="5"/>
  <c r="BU101" i="5"/>
  <c r="BV101" i="5" s="1"/>
  <c r="BU102" i="5"/>
  <c r="BV102" i="5" s="1"/>
  <c r="BY102" i="5"/>
  <c r="BU103" i="5"/>
  <c r="BV103" i="5" s="1"/>
  <c r="BW103" i="5"/>
  <c r="BX103" i="5"/>
  <c r="BY103" i="5"/>
  <c r="CA103" i="5" s="1"/>
  <c r="CB103" i="5"/>
  <c r="BU104" i="5"/>
  <c r="BY104" i="5" s="1"/>
  <c r="BU105" i="5"/>
  <c r="BV105" i="5" s="1"/>
  <c r="BW105" i="5"/>
  <c r="BY105" i="5"/>
  <c r="BU106" i="5"/>
  <c r="BY106" i="5" s="1"/>
  <c r="BW106" i="5"/>
  <c r="BU107" i="5"/>
  <c r="BV107" i="5" s="1"/>
  <c r="BU108" i="5"/>
  <c r="BV108" i="5"/>
  <c r="BW108" i="5"/>
  <c r="BX108" i="5" s="1"/>
  <c r="CA108" i="5" s="1"/>
  <c r="BY108" i="5"/>
  <c r="CB108" i="5"/>
  <c r="CC108" i="5"/>
  <c r="CD108" i="5"/>
  <c r="BU109" i="5"/>
  <c r="BY109" i="5" s="1"/>
  <c r="BW109" i="5"/>
  <c r="BU110" i="5"/>
  <c r="BV110" i="5" s="1"/>
  <c r="BY110" i="5"/>
  <c r="BU111" i="5"/>
  <c r="BW111" i="5" s="1"/>
  <c r="BV111" i="5"/>
  <c r="BY111" i="5"/>
  <c r="BU112" i="5"/>
  <c r="BU113" i="5"/>
  <c r="BV113" i="5" s="1"/>
  <c r="BW113" i="5"/>
  <c r="BX113" i="5" s="1"/>
  <c r="CB113" i="5" s="1"/>
  <c r="CD113" i="5" s="1"/>
  <c r="BY113" i="5"/>
  <c r="CA113" i="5"/>
  <c r="CC113" i="5"/>
  <c r="BU114" i="5"/>
  <c r="BV114" i="5"/>
  <c r="BW114" i="5"/>
  <c r="BX114" i="5"/>
  <c r="BY114" i="5"/>
  <c r="CA114" i="5"/>
  <c r="CB114" i="5"/>
  <c r="CC114" i="5"/>
  <c r="CD114" i="5"/>
  <c r="BU115" i="5"/>
  <c r="BV115" i="5" s="1"/>
  <c r="BU116" i="5"/>
  <c r="BV116" i="5" s="1"/>
  <c r="BW116" i="5"/>
  <c r="BX116" i="5" s="1"/>
  <c r="BY116" i="5"/>
  <c r="BU117" i="5"/>
  <c r="BY117" i="5" s="1"/>
  <c r="BV117" i="5"/>
  <c r="BW117" i="5"/>
  <c r="BU118" i="5"/>
  <c r="BV118" i="5" s="1"/>
  <c r="BU119" i="5"/>
  <c r="BV119" i="5" s="1"/>
  <c r="BU120" i="5"/>
  <c r="BY120" i="5" s="1"/>
  <c r="BV120" i="5"/>
  <c r="BW120" i="5"/>
  <c r="BU121" i="5"/>
  <c r="BV121" i="5" s="1"/>
  <c r="BW121" i="5"/>
  <c r="BX121" i="5"/>
  <c r="BY121" i="5"/>
  <c r="BU122" i="5"/>
  <c r="BV122" i="5"/>
  <c r="BW122" i="5"/>
  <c r="BX122" i="5"/>
  <c r="BY122" i="5"/>
  <c r="BU123" i="5"/>
  <c r="BV123" i="5" s="1"/>
  <c r="BU124" i="5"/>
  <c r="BV124" i="5" s="1"/>
  <c r="BW124" i="5"/>
  <c r="CB124" i="5" s="1"/>
  <c r="BX124" i="5"/>
  <c r="BY124" i="5"/>
  <c r="CA124" i="5"/>
  <c r="CC124" i="5"/>
  <c r="CD124" i="5"/>
  <c r="BU125" i="5"/>
  <c r="BV125" i="5"/>
  <c r="BW125" i="5"/>
  <c r="BX125" i="5"/>
  <c r="BY125" i="5"/>
  <c r="CA125" i="5"/>
  <c r="BU126" i="5"/>
  <c r="BV126" i="5" s="1"/>
  <c r="BU127" i="5"/>
  <c r="BV127" i="5"/>
  <c r="BW127" i="5"/>
  <c r="BX127" i="5"/>
  <c r="CA127" i="5" s="1"/>
  <c r="BY127" i="5"/>
  <c r="CB127" i="5"/>
  <c r="CC127" i="5"/>
  <c r="CD127" i="5" s="1"/>
  <c r="BU128" i="5"/>
  <c r="BW128" i="5" s="1"/>
  <c r="BU129" i="5"/>
  <c r="BV129" i="5" s="1"/>
  <c r="BW129" i="5"/>
  <c r="BX129" i="5"/>
  <c r="BY129" i="5"/>
  <c r="CA129" i="5"/>
  <c r="CB129" i="5"/>
  <c r="CC129" i="5"/>
  <c r="CD129" i="5" s="1"/>
  <c r="BU130" i="5"/>
  <c r="BV130" i="5"/>
  <c r="BU131" i="5"/>
  <c r="BV131" i="5" s="1"/>
  <c r="BU132" i="5"/>
  <c r="BV132" i="5" s="1"/>
  <c r="BW132" i="5"/>
  <c r="BY132" i="5"/>
  <c r="BU133" i="5"/>
  <c r="BV133" i="5"/>
  <c r="BW133" i="5"/>
  <c r="BX133" i="5"/>
  <c r="BY133" i="5"/>
  <c r="BU134" i="5"/>
  <c r="BV134" i="5" s="1"/>
  <c r="BU135" i="5"/>
  <c r="BV135" i="5"/>
  <c r="BW135" i="5"/>
  <c r="BX135" i="5"/>
  <c r="CA135" i="5" s="1"/>
  <c r="BY135" i="5"/>
  <c r="CB135" i="5"/>
  <c r="CC135" i="5"/>
  <c r="CD135" i="5" s="1"/>
  <c r="BU136" i="5"/>
  <c r="BU137" i="5"/>
  <c r="BV137" i="5" s="1"/>
  <c r="BW137" i="5"/>
  <c r="BX137" i="5"/>
  <c r="BY137" i="5"/>
  <c r="CA137" i="5" s="1"/>
  <c r="CB137" i="5"/>
  <c r="CC137" i="5"/>
  <c r="CD137" i="5"/>
  <c r="BU138" i="5"/>
  <c r="BU139" i="5"/>
  <c r="BV139" i="5" s="1"/>
  <c r="BU140" i="5"/>
  <c r="BY140" i="5" s="1"/>
  <c r="BV140" i="5"/>
  <c r="BW140" i="5"/>
  <c r="BU141" i="5"/>
  <c r="BV141" i="5" s="1"/>
  <c r="BW141" i="5"/>
  <c r="BX141" i="5" s="1"/>
  <c r="CA141" i="5" s="1"/>
  <c r="BY141" i="5"/>
  <c r="BU142" i="5"/>
  <c r="BV142" i="5" s="1"/>
  <c r="BU143" i="5"/>
  <c r="BV143" i="5" s="1"/>
  <c r="BU144" i="5"/>
  <c r="BY144" i="5" s="1"/>
  <c r="BV144" i="5"/>
  <c r="BW144" i="5"/>
  <c r="BU145" i="5"/>
  <c r="BV145" i="5" s="1"/>
  <c r="BW145" i="5"/>
  <c r="BX145" i="5"/>
  <c r="BY145" i="5"/>
  <c r="BU146" i="5"/>
  <c r="BV146" i="5"/>
  <c r="BW146" i="5"/>
  <c r="BX146" i="5" s="1"/>
  <c r="CB146" i="5" s="1"/>
  <c r="CD146" i="5" s="1"/>
  <c r="BY146" i="5"/>
  <c r="CC146" i="5"/>
  <c r="BU147" i="5"/>
  <c r="BV147" i="5" s="1"/>
  <c r="BU148" i="5"/>
  <c r="BV148" i="5"/>
  <c r="BW148" i="5"/>
  <c r="BX148" i="5"/>
  <c r="BY148" i="5"/>
  <c r="CA148" i="5"/>
  <c r="CB148" i="5"/>
  <c r="CD148" i="5" s="1"/>
  <c r="CC148" i="5"/>
  <c r="BU149" i="5"/>
  <c r="BV149" i="5"/>
  <c r="BW149" i="5"/>
  <c r="BX149" i="5"/>
  <c r="CA149" i="5" s="1"/>
  <c r="BY149" i="5"/>
  <c r="BU150" i="5"/>
  <c r="BV150" i="5" s="1"/>
  <c r="BU151" i="5"/>
  <c r="BU152" i="5"/>
  <c r="BY152" i="5" s="1"/>
  <c r="BU153" i="5"/>
  <c r="BV153" i="5" s="1"/>
  <c r="BW153" i="5"/>
  <c r="BX153" i="5"/>
  <c r="BY153" i="5"/>
  <c r="CA153" i="5"/>
  <c r="CB153" i="5"/>
  <c r="BU154" i="5"/>
  <c r="BV154" i="5" s="1"/>
  <c r="BW154" i="5"/>
  <c r="BX154" i="5" s="1"/>
  <c r="BU155" i="5"/>
  <c r="BV155" i="5" s="1"/>
  <c r="BU156" i="5"/>
  <c r="BV156" i="5"/>
  <c r="BW156" i="5"/>
  <c r="BX156" i="5" s="1"/>
  <c r="BY156" i="5"/>
  <c r="CC156" i="5"/>
  <c r="BU157" i="5"/>
  <c r="BY157" i="5" s="1"/>
  <c r="BV157" i="5"/>
  <c r="BW157" i="5"/>
  <c r="BX157" i="5"/>
  <c r="BU158" i="5"/>
  <c r="BV158" i="5" s="1"/>
  <c r="BU159" i="5"/>
  <c r="BU160" i="5"/>
  <c r="BU161" i="5"/>
  <c r="BV161" i="5" s="1"/>
  <c r="BW161" i="5"/>
  <c r="BX161" i="5" s="1"/>
  <c r="CA161" i="5" s="1"/>
  <c r="BY161" i="5"/>
  <c r="CC161" i="5"/>
  <c r="BU162" i="5"/>
  <c r="BW162" i="5" s="1"/>
  <c r="BV162" i="5"/>
  <c r="BX162" i="5"/>
  <c r="BY162" i="5"/>
  <c r="BU163" i="5"/>
  <c r="BV163" i="5" s="1"/>
  <c r="BU164" i="5"/>
  <c r="BV164" i="5"/>
  <c r="BW164" i="5"/>
  <c r="BY164" i="5"/>
  <c r="BU165" i="5"/>
  <c r="BV165" i="5"/>
  <c r="BW165" i="5"/>
  <c r="BX165" i="5"/>
  <c r="CA165" i="5" s="1"/>
  <c r="BY165" i="5"/>
  <c r="BU166" i="5"/>
  <c r="BV166" i="5" s="1"/>
  <c r="BU167" i="5"/>
  <c r="BV167" i="5"/>
  <c r="BW167" i="5"/>
  <c r="BX167" i="5"/>
  <c r="BY167" i="5"/>
  <c r="CA167" i="5"/>
  <c r="CB167" i="5"/>
  <c r="CD167" i="5" s="1"/>
  <c r="CC167" i="5"/>
  <c r="BU168" i="5"/>
  <c r="BU169" i="5"/>
  <c r="BV169" i="5" s="1"/>
  <c r="BW169" i="5"/>
  <c r="BX169" i="5" s="1"/>
  <c r="BY169" i="5"/>
  <c r="CC169" i="5"/>
  <c r="BU170" i="5"/>
  <c r="BV170" i="5"/>
  <c r="BU171" i="5"/>
  <c r="BV171" i="5" s="1"/>
  <c r="BU172" i="5"/>
  <c r="BV172" i="5" s="1"/>
  <c r="BU173" i="5"/>
  <c r="BV173" i="5" s="1"/>
  <c r="BU174" i="5"/>
  <c r="BV174" i="5" s="1"/>
  <c r="BU175" i="5"/>
  <c r="BW175" i="5" s="1"/>
  <c r="BV175" i="5"/>
  <c r="BY175" i="5"/>
  <c r="BU176" i="5"/>
  <c r="BY176" i="5" s="1"/>
  <c r="BV176" i="5"/>
  <c r="BW176" i="5"/>
  <c r="BU177" i="5"/>
  <c r="BV177" i="5" s="1"/>
  <c r="BW177" i="5"/>
  <c r="BX177" i="5" s="1"/>
  <c r="BY177" i="5"/>
  <c r="BU178" i="5"/>
  <c r="BV178" i="5"/>
  <c r="BW178" i="5"/>
  <c r="BX178" i="5"/>
  <c r="BY178" i="5"/>
  <c r="CA178" i="5"/>
  <c r="CB178" i="5"/>
  <c r="CC178" i="5"/>
  <c r="CD178" i="5"/>
  <c r="BU179" i="5"/>
  <c r="BV179" i="5" s="1"/>
  <c r="BU180" i="5"/>
  <c r="BV180" i="5" s="1"/>
  <c r="BW180" i="5"/>
  <c r="BX180" i="5"/>
  <c r="BY180" i="5"/>
  <c r="BU181" i="5"/>
  <c r="BY181" i="5" s="1"/>
  <c r="BV181" i="5"/>
  <c r="BW181" i="5"/>
  <c r="BU182" i="5"/>
  <c r="BV182" i="5" s="1"/>
  <c r="BU183" i="5"/>
  <c r="BV183" i="5" s="1"/>
  <c r="BU184" i="5"/>
  <c r="BY184" i="5" s="1"/>
  <c r="BV184" i="5"/>
  <c r="BW184" i="5"/>
  <c r="BU185" i="5"/>
  <c r="BV185" i="5" s="1"/>
  <c r="BW185" i="5"/>
  <c r="BX185" i="5"/>
  <c r="BY185" i="5"/>
  <c r="BU186" i="5"/>
  <c r="BV186" i="5"/>
  <c r="BW186" i="5"/>
  <c r="BX186" i="5"/>
  <c r="BY186" i="5"/>
  <c r="BU187" i="5"/>
  <c r="BV187" i="5" s="1"/>
  <c r="BU188" i="5"/>
  <c r="BV188" i="5" s="1"/>
  <c r="BW188" i="5"/>
  <c r="CB188" i="5" s="1"/>
  <c r="BX188" i="5"/>
  <c r="BY188" i="5"/>
  <c r="CA188" i="5" s="1"/>
  <c r="BU189" i="5"/>
  <c r="BV189" i="5" s="1"/>
  <c r="BY189" i="5"/>
  <c r="BU190" i="5"/>
  <c r="BV190" i="5" s="1"/>
  <c r="BU191" i="5"/>
  <c r="BU192" i="5"/>
  <c r="BY192" i="5" s="1"/>
  <c r="BV192" i="5"/>
  <c r="BW192" i="5"/>
  <c r="BU193" i="5"/>
  <c r="BV193" i="5" s="1"/>
  <c r="BW193" i="5"/>
  <c r="BX193" i="5" s="1"/>
  <c r="BY193" i="5"/>
  <c r="CC193" i="5"/>
  <c r="BU194" i="5"/>
  <c r="BV194" i="5"/>
  <c r="BW194" i="5"/>
  <c r="BX194" i="5"/>
  <c r="BY194" i="5"/>
  <c r="CA194" i="5"/>
  <c r="BU195" i="5"/>
  <c r="BV195" i="5" s="1"/>
  <c r="BU196" i="5"/>
  <c r="BV196" i="5" s="1"/>
  <c r="BU197" i="5"/>
  <c r="BV197" i="5"/>
  <c r="BW197" i="5"/>
  <c r="BY197" i="5"/>
  <c r="BU198" i="5"/>
  <c r="BV198" i="5" s="1"/>
  <c r="BU199" i="5"/>
  <c r="BY199" i="5" s="1"/>
  <c r="BU200" i="5"/>
  <c r="BU201" i="5"/>
  <c r="BV201" i="5" s="1"/>
  <c r="BW201" i="5"/>
  <c r="BX201" i="5"/>
  <c r="BY201" i="5"/>
  <c r="CB201" i="5"/>
  <c r="BU202" i="5"/>
  <c r="BV202" i="5" s="1"/>
  <c r="BY202" i="5"/>
  <c r="BU203" i="5"/>
  <c r="BV203" i="5" s="1"/>
  <c r="BU204" i="5"/>
  <c r="BY204" i="5" s="1"/>
  <c r="BW204" i="5"/>
  <c r="BU205" i="5"/>
  <c r="BW205" i="5" s="1"/>
  <c r="BV205" i="5"/>
  <c r="BY205" i="5"/>
  <c r="BU206" i="5"/>
  <c r="BV206" i="5" s="1"/>
  <c r="BU207" i="5"/>
  <c r="BU208" i="5"/>
  <c r="BY208" i="5" s="1"/>
  <c r="BV208" i="5"/>
  <c r="BW208" i="5"/>
  <c r="BU209" i="5"/>
  <c r="BV209" i="5" s="1"/>
  <c r="BW209" i="5"/>
  <c r="BX209" i="5" s="1"/>
  <c r="CA209" i="5" s="1"/>
  <c r="BY209" i="5"/>
  <c r="CC209" i="5"/>
  <c r="BU210" i="5"/>
  <c r="BW210" i="5" s="1"/>
  <c r="BV210" i="5"/>
  <c r="BX210" i="5"/>
  <c r="BY210" i="5"/>
  <c r="CA210" i="5"/>
  <c r="CB210" i="5"/>
  <c r="BU211" i="5"/>
  <c r="BV211" i="5" s="1"/>
  <c r="BU212" i="5"/>
  <c r="BV212" i="5" s="1"/>
  <c r="BY212" i="5"/>
  <c r="BU213" i="5"/>
  <c r="BV213" i="5" s="1"/>
  <c r="BU214" i="5"/>
  <c r="BU215" i="5"/>
  <c r="BY215" i="5" s="1"/>
  <c r="BV215" i="5"/>
  <c r="BW215" i="5"/>
  <c r="BX215" i="5" s="1"/>
  <c r="BU216" i="5"/>
  <c r="BW216" i="5"/>
  <c r="BU217" i="5"/>
  <c r="BV217" i="5" s="1"/>
  <c r="BW217" i="5"/>
  <c r="BY217" i="5"/>
  <c r="BU218" i="5"/>
  <c r="BV218" i="5" s="1"/>
  <c r="BW218" i="5"/>
  <c r="BY218" i="5"/>
  <c r="BU219" i="5"/>
  <c r="BV219" i="5" s="1"/>
  <c r="BU220" i="5"/>
  <c r="BV220" i="5" s="1"/>
  <c r="BW220" i="5"/>
  <c r="BX220" i="5"/>
  <c r="BY220" i="5"/>
  <c r="CA220" i="5"/>
  <c r="CB220" i="5"/>
  <c r="CC220" i="5"/>
  <c r="CD220" i="5"/>
  <c r="BU221" i="5"/>
  <c r="BU222" i="5"/>
  <c r="BU223" i="5"/>
  <c r="BV223" i="5"/>
  <c r="BW223" i="5"/>
  <c r="BX223" i="5"/>
  <c r="BY223" i="5"/>
  <c r="CA223" i="5"/>
  <c r="CB223" i="5"/>
  <c r="CC223" i="5"/>
  <c r="BU224" i="5"/>
  <c r="BU225" i="5"/>
  <c r="BV225" i="5" s="1"/>
  <c r="BW225" i="5"/>
  <c r="BY225" i="5"/>
  <c r="BU226" i="5"/>
  <c r="BV226" i="5" s="1"/>
  <c r="BU227" i="5"/>
  <c r="BV227" i="5" s="1"/>
  <c r="BU228" i="5"/>
  <c r="BV228" i="5"/>
  <c r="BW228" i="5"/>
  <c r="BX228" i="5"/>
  <c r="BY228" i="5"/>
  <c r="CA228" i="5"/>
  <c r="BU229" i="5"/>
  <c r="BV229" i="5"/>
  <c r="BU230" i="5"/>
  <c r="BW230" i="5"/>
  <c r="BX230" i="5" s="1"/>
  <c r="CB230" i="5"/>
  <c r="BU231" i="5"/>
  <c r="BV231" i="5" s="1"/>
  <c r="BY231" i="5"/>
  <c r="BU232" i="5"/>
  <c r="BV232" i="5" s="1"/>
  <c r="BW232" i="5"/>
  <c r="BY232" i="5"/>
  <c r="BU233" i="5"/>
  <c r="BV233" i="5" s="1"/>
  <c r="BW233" i="5"/>
  <c r="BX233" i="5"/>
  <c r="BY233" i="5"/>
  <c r="CA233" i="5"/>
  <c r="CB233" i="5"/>
  <c r="CD233" i="5" s="1"/>
  <c r="CC233" i="5"/>
  <c r="BU234" i="5"/>
  <c r="BU235" i="5"/>
  <c r="BY235" i="5" s="1"/>
  <c r="BU236" i="5"/>
  <c r="BV236" i="5" s="1"/>
  <c r="BW236" i="5"/>
  <c r="BX236" i="5"/>
  <c r="BY236" i="5"/>
  <c r="CA236" i="5"/>
  <c r="CB236" i="5"/>
  <c r="CC236" i="5"/>
  <c r="CD236" i="5"/>
  <c r="BU237" i="5"/>
  <c r="BV237" i="5"/>
  <c r="BW237" i="5"/>
  <c r="BY237" i="5"/>
  <c r="BU238" i="5"/>
  <c r="BV238" i="5"/>
  <c r="BU239" i="5"/>
  <c r="BV239" i="5"/>
  <c r="BW239" i="5"/>
  <c r="BX239" i="5"/>
  <c r="BY239" i="5"/>
  <c r="CA239" i="5"/>
  <c r="CB239" i="5"/>
  <c r="CD239" i="5" s="1"/>
  <c r="CC239" i="5"/>
  <c r="BU240" i="5"/>
  <c r="BV240" i="5" s="1"/>
  <c r="BW240" i="5"/>
  <c r="BX240" i="5" s="1"/>
  <c r="CA240" i="5" s="1"/>
  <c r="BY240" i="5"/>
  <c r="CC240" i="5"/>
  <c r="BU241" i="5"/>
  <c r="BV241" i="5" s="1"/>
  <c r="BW241" i="5"/>
  <c r="BX241" i="5" s="1"/>
  <c r="BY241" i="5"/>
  <c r="BU242" i="5"/>
  <c r="BV242" i="5"/>
  <c r="BW242" i="5"/>
  <c r="BX242" i="5"/>
  <c r="BY242" i="5"/>
  <c r="BU243" i="5"/>
  <c r="BV243" i="5"/>
  <c r="BW243" i="5"/>
  <c r="BY243" i="5"/>
  <c r="BU244" i="5"/>
  <c r="BU245" i="5"/>
  <c r="BV245" i="5" s="1"/>
  <c r="BY245" i="5"/>
  <c r="BU246" i="5"/>
  <c r="BY246" i="5" s="1"/>
  <c r="BV246" i="5"/>
  <c r="BW246" i="5"/>
  <c r="BX246" i="5" s="1"/>
  <c r="CA246" i="5"/>
  <c r="CB246" i="5"/>
  <c r="CC246" i="5"/>
  <c r="CD246" i="5"/>
  <c r="BU247" i="5"/>
  <c r="BY247" i="5" s="1"/>
  <c r="BV247" i="5"/>
  <c r="BW247" i="5"/>
  <c r="BU248" i="5"/>
  <c r="BV248" i="5" s="1"/>
  <c r="BW248" i="5"/>
  <c r="BX248" i="5"/>
  <c r="BY248" i="5"/>
  <c r="CA248" i="5"/>
  <c r="CB248" i="5"/>
  <c r="BU249" i="5"/>
  <c r="BU250" i="5"/>
  <c r="BU251" i="5"/>
  <c r="BY251" i="5" s="1"/>
  <c r="BW251" i="5"/>
  <c r="CC251" i="5" s="1"/>
  <c r="BX251" i="5"/>
  <c r="CA251" i="5"/>
  <c r="CB251" i="5"/>
  <c r="CD251" i="5" s="1"/>
  <c r="BU252" i="5"/>
  <c r="BV252" i="5"/>
  <c r="BW252" i="5"/>
  <c r="BX252" i="5" s="1"/>
  <c r="CB252" i="5" s="1"/>
  <c r="CD252" i="5" s="1"/>
  <c r="BY252" i="5"/>
  <c r="CC252" i="5"/>
  <c r="BU253" i="5"/>
  <c r="BV253" i="5"/>
  <c r="BW253" i="5"/>
  <c r="BX253" i="5"/>
  <c r="BY253" i="5"/>
  <c r="CA253" i="5"/>
  <c r="CB253" i="5"/>
  <c r="CD253" i="5" s="1"/>
  <c r="CC253" i="5"/>
  <c r="BU254" i="5"/>
  <c r="BW254" i="5" s="1"/>
  <c r="BV254" i="5"/>
  <c r="BY254" i="5"/>
  <c r="CC254" i="5"/>
  <c r="BU255" i="5"/>
  <c r="BU256" i="5"/>
  <c r="BV256" i="5"/>
  <c r="BW256" i="5"/>
  <c r="BX256" i="5"/>
  <c r="BY256" i="5"/>
  <c r="CA256" i="5" s="1"/>
  <c r="CB256" i="5"/>
  <c r="CD256" i="5" s="1"/>
  <c r="CC256" i="5"/>
  <c r="BU257" i="5"/>
  <c r="BY257" i="5" s="1"/>
  <c r="BU258" i="5"/>
  <c r="BV258" i="5" s="1"/>
  <c r="BU259" i="5"/>
  <c r="BY259" i="5" s="1"/>
  <c r="BV259" i="5"/>
  <c r="BW259" i="5"/>
  <c r="BU260" i="5"/>
  <c r="BV260" i="5" s="1"/>
  <c r="BW260" i="5"/>
  <c r="BX260" i="5"/>
  <c r="BY260" i="5"/>
  <c r="CA260" i="5"/>
  <c r="BU261" i="5"/>
  <c r="BV261" i="5"/>
  <c r="BW261" i="5"/>
  <c r="BX261" i="5"/>
  <c r="BY261" i="5"/>
  <c r="CA261" i="5" s="1"/>
  <c r="CB261" i="5"/>
  <c r="CC261" i="5"/>
  <c r="CD261" i="5" s="1"/>
  <c r="BU262" i="5"/>
  <c r="BU263" i="5"/>
  <c r="BY263" i="5" s="1"/>
  <c r="BW263" i="5"/>
  <c r="BX263" i="5"/>
  <c r="BU264" i="5"/>
  <c r="BV264" i="5"/>
  <c r="BW264" i="5"/>
  <c r="CC264" i="5" s="1"/>
  <c r="BY264" i="5"/>
  <c r="BU265" i="5"/>
  <c r="BU266" i="5"/>
  <c r="BV266" i="5"/>
  <c r="BU267" i="5"/>
  <c r="BW267" i="5"/>
  <c r="BU268" i="5"/>
  <c r="BY268" i="5" s="1"/>
  <c r="BV268" i="5"/>
  <c r="BW268" i="5"/>
  <c r="BX268" i="5" s="1"/>
  <c r="BU269" i="5"/>
  <c r="BV269" i="5" s="1"/>
  <c r="BW269" i="5"/>
  <c r="BX269" i="5"/>
  <c r="BY269" i="5"/>
  <c r="CA269" i="5"/>
  <c r="CB269" i="5"/>
  <c r="CC269" i="5"/>
  <c r="CD269" i="5"/>
  <c r="BU270" i="5"/>
  <c r="BV270" i="5"/>
  <c r="BW270" i="5"/>
  <c r="BX270" i="5"/>
  <c r="BY270" i="5"/>
  <c r="BU271" i="5"/>
  <c r="BY271" i="5" s="1"/>
  <c r="BW271" i="5"/>
  <c r="BU272" i="5"/>
  <c r="BV272" i="5"/>
  <c r="BW272" i="5"/>
  <c r="BX272" i="5"/>
  <c r="BY272" i="5"/>
  <c r="CC272" i="5" s="1"/>
  <c r="BU273" i="5"/>
  <c r="BV273" i="5" s="1"/>
  <c r="BU274" i="5"/>
  <c r="BV274" i="5"/>
  <c r="BU275" i="5"/>
  <c r="BV275" i="5" s="1"/>
  <c r="BY275" i="5"/>
  <c r="BU276" i="5"/>
  <c r="BV276" i="5"/>
  <c r="BW276" i="5"/>
  <c r="BY276" i="5"/>
  <c r="BU277" i="5"/>
  <c r="BV277" i="5" s="1"/>
  <c r="BW277" i="5"/>
  <c r="BX277" i="5"/>
  <c r="BY277" i="5"/>
  <c r="CC277" i="5" s="1"/>
  <c r="CA277" i="5"/>
  <c r="CB277" i="5"/>
  <c r="CD277" i="5" s="1"/>
  <c r="BU278" i="5"/>
  <c r="BV278" i="5"/>
  <c r="BW278" i="5"/>
  <c r="BX278" i="5" s="1"/>
  <c r="BY278" i="5"/>
  <c r="BU279" i="5"/>
  <c r="BW279" i="5" s="1"/>
  <c r="BV279" i="5"/>
  <c r="BX279" i="5"/>
  <c r="BY279" i="5"/>
  <c r="BU280" i="5"/>
  <c r="BV280" i="5"/>
  <c r="BW280" i="5"/>
  <c r="BX280" i="5"/>
  <c r="CA280" i="5" s="1"/>
  <c r="BY280" i="5"/>
  <c r="CC280" i="5"/>
  <c r="BU281" i="5"/>
  <c r="BV281" i="5" s="1"/>
  <c r="BY281" i="5"/>
  <c r="BU282" i="5"/>
  <c r="BV282" i="5"/>
  <c r="BU283" i="5"/>
  <c r="BV283" i="5" s="1"/>
  <c r="BU284" i="5"/>
  <c r="BV284" i="5" s="1"/>
  <c r="BU285" i="5"/>
  <c r="BV285" i="5" s="1"/>
  <c r="BW285" i="5"/>
  <c r="BX285" i="5"/>
  <c r="BY285" i="5"/>
  <c r="CC285" i="5" s="1"/>
  <c r="CA285" i="5"/>
  <c r="CB285" i="5"/>
  <c r="CD285" i="5"/>
  <c r="BU286" i="5"/>
  <c r="BW286" i="5" s="1"/>
  <c r="BX286" i="5" s="1"/>
  <c r="CA286" i="5" s="1"/>
  <c r="BY286" i="5"/>
  <c r="CB286" i="5"/>
  <c r="CC286" i="5"/>
  <c r="CD286" i="5"/>
  <c r="BU287" i="5"/>
  <c r="BU288" i="5"/>
  <c r="BV288" i="5"/>
  <c r="BW288" i="5"/>
  <c r="BX288" i="5" s="1"/>
  <c r="CA288" i="5" s="1"/>
  <c r="BY288" i="5"/>
  <c r="CB288" i="5"/>
  <c r="CC288" i="5"/>
  <c r="BU289" i="5"/>
  <c r="BV289" i="5"/>
  <c r="BW289" i="5"/>
  <c r="BX289" i="5" s="1"/>
  <c r="CA289" i="5" s="1"/>
  <c r="BY289" i="5"/>
  <c r="CC289" i="5"/>
  <c r="BU290" i="5"/>
  <c r="BU291" i="5"/>
  <c r="BV291" i="5"/>
  <c r="BW291" i="5"/>
  <c r="BX291" i="5"/>
  <c r="BY291" i="5"/>
  <c r="CC291" i="5" s="1"/>
  <c r="BU292" i="5"/>
  <c r="BV292" i="5" s="1"/>
  <c r="BW292" i="5"/>
  <c r="BX292" i="5"/>
  <c r="CB292" i="5" s="1"/>
  <c r="CD292" i="5" s="1"/>
  <c r="BY292" i="5"/>
  <c r="CA292" i="5"/>
  <c r="CC292" i="5"/>
  <c r="BU293" i="5"/>
  <c r="BV293" i="5" s="1"/>
  <c r="BY293" i="5"/>
  <c r="BU294" i="5"/>
  <c r="BV294" i="5"/>
  <c r="BW294" i="5"/>
  <c r="BY294" i="5"/>
  <c r="CC294" i="5"/>
  <c r="BU295" i="5"/>
  <c r="BW295" i="5" s="1"/>
  <c r="BV295" i="5"/>
  <c r="BX295" i="5"/>
  <c r="BY295" i="5"/>
  <c r="BU296" i="5"/>
  <c r="BV296" i="5"/>
  <c r="BW296" i="5"/>
  <c r="BX296" i="5" s="1"/>
  <c r="CB296" i="5" s="1"/>
  <c r="BY296" i="5"/>
  <c r="CC296" i="5"/>
  <c r="CD296" i="5"/>
  <c r="BU297" i="5"/>
  <c r="BV297" i="5" s="1"/>
  <c r="BW297" i="5"/>
  <c r="BX297" i="5"/>
  <c r="BY297" i="5"/>
  <c r="CC297" i="5" s="1"/>
  <c r="BU298" i="5"/>
  <c r="BV298" i="5" s="1"/>
  <c r="BU299" i="5"/>
  <c r="BV299" i="5" s="1"/>
  <c r="BY299" i="5"/>
  <c r="BU300" i="5"/>
  <c r="BY300" i="5" s="1"/>
  <c r="BU301" i="5"/>
  <c r="BV301" i="5" s="1"/>
  <c r="BY301" i="5"/>
  <c r="BU302" i="5"/>
  <c r="BY302" i="5" s="1"/>
  <c r="BW302" i="5"/>
  <c r="BU303" i="5"/>
  <c r="BY303" i="5"/>
  <c r="BU304" i="5"/>
  <c r="BU305" i="5"/>
  <c r="BW305" i="5" s="1"/>
  <c r="BX305" i="5" s="1"/>
  <c r="BV305" i="5"/>
  <c r="BY305" i="5"/>
  <c r="CA305" i="5"/>
  <c r="CB305" i="5"/>
  <c r="CC305" i="5"/>
  <c r="BU306" i="5"/>
  <c r="BV306" i="5" s="1"/>
  <c r="BU307" i="5"/>
  <c r="BV307" i="5"/>
  <c r="BW307" i="5"/>
  <c r="BX307" i="5"/>
  <c r="BY307" i="5"/>
  <c r="CA307" i="5"/>
  <c r="CB307" i="5"/>
  <c r="CC307" i="5"/>
  <c r="CD307" i="5"/>
  <c r="BU308" i="5"/>
  <c r="BV308" i="5"/>
  <c r="BW308" i="5"/>
  <c r="BY308" i="5"/>
  <c r="BU309" i="5"/>
  <c r="BV309" i="5" s="1"/>
  <c r="BY309" i="5"/>
  <c r="BU310" i="5"/>
  <c r="BV310" i="5"/>
  <c r="BW310" i="5"/>
  <c r="BX310" i="5" s="1"/>
  <c r="BY310" i="5"/>
  <c r="CA310" i="5"/>
  <c r="CB310" i="5"/>
  <c r="CC310" i="5"/>
  <c r="BU311" i="5"/>
  <c r="BV311" i="5"/>
  <c r="BW311" i="5"/>
  <c r="BX311" i="5"/>
  <c r="BY311" i="5"/>
  <c r="BU312" i="5"/>
  <c r="BV312" i="5"/>
  <c r="BU313" i="5"/>
  <c r="BV313" i="5"/>
  <c r="BW313" i="5"/>
  <c r="BY313" i="5"/>
  <c r="BU314" i="5"/>
  <c r="BU315" i="5"/>
  <c r="BW315" i="5" s="1"/>
  <c r="BV315" i="5"/>
  <c r="BX315" i="5"/>
  <c r="CA315" i="5" s="1"/>
  <c r="BY315" i="5"/>
  <c r="CB315" i="5"/>
  <c r="CC315" i="5"/>
  <c r="BU316" i="5"/>
  <c r="BV316" i="5"/>
  <c r="BW316" i="5"/>
  <c r="BX316" i="5" s="1"/>
  <c r="CA316" i="5" s="1"/>
  <c r="BY316" i="5"/>
  <c r="BU317" i="5"/>
  <c r="BV317" i="5" s="1"/>
  <c r="BY317" i="5"/>
  <c r="BU318" i="5"/>
  <c r="BV318" i="5" s="1"/>
  <c r="BW318" i="5"/>
  <c r="BX318" i="5" s="1"/>
  <c r="BY318" i="5"/>
  <c r="BU319" i="5"/>
  <c r="BV319" i="5"/>
  <c r="BW319" i="5"/>
  <c r="BX319" i="5" s="1"/>
  <c r="BY319" i="5"/>
  <c r="BU320" i="5"/>
  <c r="BV320" i="5" s="1"/>
  <c r="BU321" i="5"/>
  <c r="BV321" i="5"/>
  <c r="BW321" i="5"/>
  <c r="BX321" i="5"/>
  <c r="BY321" i="5"/>
  <c r="CA321" i="5"/>
  <c r="CB321" i="5"/>
  <c r="CC321" i="5"/>
  <c r="CD321" i="5"/>
  <c r="BU322" i="5"/>
  <c r="BV322" i="5" s="1"/>
  <c r="BU323" i="5"/>
  <c r="BV323" i="5"/>
  <c r="BW323" i="5"/>
  <c r="BY323" i="5"/>
  <c r="BU324" i="5"/>
  <c r="BV324" i="5" s="1"/>
  <c r="BY324" i="5"/>
  <c r="BU325" i="5"/>
  <c r="BV325" i="5" s="1"/>
  <c r="BY325" i="5"/>
  <c r="BU326" i="5"/>
  <c r="BV326" i="5"/>
  <c r="BW326" i="5"/>
  <c r="BX326" i="5"/>
  <c r="BY326" i="5"/>
  <c r="BU327" i="5"/>
  <c r="BV327" i="5"/>
  <c r="BU328" i="5"/>
  <c r="BV328" i="5"/>
  <c r="BW328" i="5"/>
  <c r="BX328" i="5"/>
  <c r="BY328" i="5"/>
  <c r="BU329" i="5"/>
  <c r="BV329" i="5"/>
  <c r="BU330" i="5"/>
  <c r="BV330" i="5"/>
  <c r="BU331" i="5"/>
  <c r="BV331" i="5"/>
  <c r="BU332" i="5"/>
  <c r="BV332" i="5"/>
  <c r="BW332" i="5"/>
  <c r="BY332" i="5"/>
  <c r="BU333" i="5"/>
  <c r="BV333" i="5" s="1"/>
  <c r="BY333" i="5"/>
  <c r="BU334" i="5"/>
  <c r="BW334" i="5" s="1"/>
  <c r="BV334" i="5"/>
  <c r="BY334" i="5"/>
  <c r="BU335" i="5"/>
  <c r="BV335" i="5"/>
  <c r="BW335" i="5"/>
  <c r="BX335" i="5"/>
  <c r="BY335" i="5"/>
  <c r="CA335" i="5"/>
  <c r="BU336" i="5"/>
  <c r="BV336" i="5" s="1"/>
  <c r="BW336" i="5"/>
  <c r="BX336" i="5" s="1"/>
  <c r="CB336" i="5"/>
  <c r="BU337" i="5"/>
  <c r="BU338" i="5"/>
  <c r="BY338" i="5" s="1"/>
  <c r="BV338" i="5"/>
  <c r="BW338" i="5"/>
  <c r="BX338" i="5"/>
  <c r="BU339" i="5"/>
  <c r="BV339" i="5"/>
  <c r="BW339" i="5"/>
  <c r="BX339" i="5" s="1"/>
  <c r="BY339" i="5"/>
  <c r="BU340" i="5"/>
  <c r="BU341" i="5"/>
  <c r="BY341" i="5" s="1"/>
  <c r="BW341" i="5"/>
  <c r="BX341" i="5" s="1"/>
  <c r="BU342" i="5"/>
  <c r="BV342" i="5"/>
  <c r="BW342" i="5"/>
  <c r="BX342" i="5"/>
  <c r="BY342" i="5"/>
  <c r="CA342" i="5" s="1"/>
  <c r="CB342" i="5"/>
  <c r="CC342" i="5"/>
  <c r="CD342" i="5"/>
  <c r="BU343" i="5"/>
  <c r="BV343" i="5" s="1"/>
  <c r="BY343" i="5"/>
  <c r="BU344" i="5"/>
  <c r="BV344" i="5" s="1"/>
  <c r="BU345" i="5"/>
  <c r="BV345" i="5"/>
  <c r="BW345" i="5"/>
  <c r="CA345" i="5" s="1"/>
  <c r="BX345" i="5"/>
  <c r="BY345" i="5"/>
  <c r="BU346" i="5"/>
  <c r="BV346" i="5"/>
  <c r="BW346" i="5"/>
  <c r="BX346" i="5"/>
  <c r="BY346" i="5"/>
  <c r="BU347" i="5"/>
  <c r="BV347" i="5"/>
  <c r="BW347" i="5"/>
  <c r="BX347" i="5"/>
  <c r="BY347" i="5"/>
  <c r="BU348" i="5"/>
  <c r="BY348" i="5" s="1"/>
  <c r="BV348" i="5"/>
  <c r="BW348" i="5"/>
  <c r="BU349" i="5"/>
  <c r="BV349" i="5"/>
  <c r="BW349" i="5"/>
  <c r="BX349" i="5" s="1"/>
  <c r="CA349" i="5" s="1"/>
  <c r="BY349" i="5"/>
  <c r="CC349" i="5"/>
  <c r="BU350" i="5"/>
  <c r="BV350" i="5"/>
  <c r="BW350" i="5"/>
  <c r="BX350" i="5"/>
  <c r="BY350" i="5"/>
  <c r="BU351" i="5"/>
  <c r="BV351" i="5" s="1"/>
  <c r="BW351" i="5"/>
  <c r="BX351" i="5"/>
  <c r="BY351" i="5"/>
  <c r="CA351" i="5"/>
  <c r="CB351" i="5"/>
  <c r="CC351" i="5"/>
  <c r="BU352" i="5"/>
  <c r="BV352" i="5" s="1"/>
  <c r="BW352" i="5"/>
  <c r="BX352" i="5" s="1"/>
  <c r="BY352" i="5"/>
  <c r="CA352" i="5"/>
  <c r="CC352" i="5"/>
  <c r="BU353" i="5"/>
  <c r="BV353" i="5"/>
  <c r="BW353" i="5"/>
  <c r="BX353" i="5"/>
  <c r="BY353" i="5"/>
  <c r="BU354" i="5"/>
  <c r="BV354" i="5" s="1"/>
  <c r="BY354" i="5"/>
  <c r="BU355" i="5"/>
  <c r="BV355" i="5"/>
  <c r="BW355" i="5"/>
  <c r="BX355" i="5"/>
  <c r="BY355" i="5"/>
  <c r="BU356" i="5"/>
  <c r="BY356" i="5" s="1"/>
  <c r="BW356" i="5"/>
  <c r="CC356" i="5"/>
  <c r="BU357" i="5"/>
  <c r="BV357" i="5" s="1"/>
  <c r="BY357" i="5"/>
  <c r="BU358" i="5"/>
  <c r="BW358" i="5" s="1"/>
  <c r="BX358" i="5" s="1"/>
  <c r="BU359" i="5"/>
  <c r="BV359" i="5" s="1"/>
  <c r="BY359" i="5"/>
  <c r="BU360" i="5"/>
  <c r="BV360" i="5" s="1"/>
  <c r="BU361" i="5"/>
  <c r="BV361" i="5"/>
  <c r="BW361" i="5"/>
  <c r="BX361" i="5" s="1"/>
  <c r="CA361" i="5" s="1"/>
  <c r="BY361" i="5"/>
  <c r="BU362" i="5"/>
  <c r="BV362" i="5"/>
  <c r="BW362" i="5"/>
  <c r="BX362" i="5"/>
  <c r="BY362" i="5"/>
  <c r="BU363" i="5"/>
  <c r="BV363" i="5"/>
  <c r="BW363" i="5"/>
  <c r="BX363" i="5" s="1"/>
  <c r="CA363" i="5" s="1"/>
  <c r="BY363" i="5"/>
  <c r="CB363" i="5"/>
  <c r="CC363" i="5"/>
  <c r="CD363" i="5"/>
  <c r="BU364" i="5"/>
  <c r="BY364" i="5" s="1"/>
  <c r="BU365" i="5"/>
  <c r="BU366" i="5"/>
  <c r="BU367" i="5"/>
  <c r="BV367" i="5" s="1"/>
  <c r="BY367" i="5"/>
  <c r="BU368" i="5"/>
  <c r="BV368" i="5"/>
  <c r="BW368" i="5"/>
  <c r="BY368" i="5"/>
  <c r="BU369" i="5"/>
  <c r="BU370" i="5"/>
  <c r="BV370" i="5"/>
  <c r="BW370" i="5"/>
  <c r="BX370" i="5" s="1"/>
  <c r="BY370" i="5"/>
  <c r="BU371" i="5"/>
  <c r="BV371" i="5"/>
  <c r="BW371" i="5"/>
  <c r="BX371" i="5"/>
  <c r="BY371" i="5"/>
  <c r="CC371" i="5" s="1"/>
  <c r="CA371" i="5"/>
  <c r="CB371" i="5"/>
  <c r="CD371" i="5" s="1"/>
  <c r="BU372" i="5"/>
  <c r="BU373" i="5"/>
  <c r="BW373" i="5" s="1"/>
  <c r="BX373" i="5" s="1"/>
  <c r="BY373" i="5"/>
  <c r="CA373" i="5"/>
  <c r="CC373" i="5"/>
  <c r="BU374" i="5"/>
  <c r="BV374" i="5" s="1"/>
  <c r="BU375" i="5"/>
  <c r="BV375" i="5" s="1"/>
  <c r="BW375" i="5"/>
  <c r="BX375" i="5"/>
  <c r="BY375" i="5"/>
  <c r="CA375" i="5" s="1"/>
  <c r="CB375" i="5"/>
  <c r="BU376" i="5"/>
  <c r="BY376" i="5" s="1"/>
  <c r="BV376" i="5"/>
  <c r="BW376" i="5"/>
  <c r="BU377" i="5"/>
  <c r="BY377" i="5" s="1"/>
  <c r="BV377" i="5"/>
  <c r="BW377" i="5"/>
  <c r="BU378" i="5"/>
  <c r="BY378" i="5" s="1"/>
  <c r="BV378" i="5"/>
  <c r="BU379" i="5"/>
  <c r="BV379" i="5"/>
  <c r="BW379" i="5"/>
  <c r="BX379" i="5" s="1"/>
  <c r="BY379" i="5"/>
  <c r="BU380" i="5"/>
  <c r="BY380" i="5" s="1"/>
  <c r="BV380" i="5"/>
  <c r="BW380" i="5"/>
  <c r="BU381" i="5"/>
  <c r="BV381" i="5" s="1"/>
  <c r="BU382" i="5"/>
  <c r="BV382" i="5"/>
  <c r="BW382" i="5"/>
  <c r="BX382" i="5" s="1"/>
  <c r="CA382" i="5" s="1"/>
  <c r="BY382" i="5"/>
  <c r="CB382" i="5"/>
  <c r="CD382" i="5" s="1"/>
  <c r="CC382" i="5"/>
  <c r="BU383" i="5"/>
  <c r="BV383" i="5"/>
  <c r="BW383" i="5"/>
  <c r="BX383" i="5"/>
  <c r="BY383" i="5"/>
  <c r="CC383" i="5" s="1"/>
  <c r="BU384" i="5"/>
  <c r="BV384" i="5" s="1"/>
  <c r="BU385" i="5"/>
  <c r="BU386" i="5"/>
  <c r="BV386" i="5"/>
  <c r="BW386" i="5"/>
  <c r="BX386" i="5"/>
  <c r="BY386" i="5"/>
  <c r="CC386" i="5" s="1"/>
  <c r="BU387" i="5"/>
  <c r="BV387" i="5"/>
  <c r="BW387" i="5"/>
  <c r="BY387" i="5"/>
  <c r="BU388" i="5"/>
  <c r="BV388" i="5" s="1"/>
  <c r="BU389" i="5"/>
  <c r="BV389" i="5"/>
  <c r="BW389" i="5"/>
  <c r="BX389" i="5"/>
  <c r="BY389" i="5"/>
  <c r="CA389" i="5"/>
  <c r="CC389" i="5"/>
  <c r="BU390" i="5"/>
  <c r="BV390" i="5" s="1"/>
  <c r="BU391" i="5"/>
  <c r="BV391" i="5"/>
  <c r="BW391" i="5"/>
  <c r="BX391" i="5"/>
  <c r="BY391" i="5"/>
  <c r="CA391" i="5"/>
  <c r="CB391" i="5"/>
  <c r="CC391" i="5"/>
  <c r="CD391" i="5"/>
  <c r="BU392" i="5"/>
  <c r="BV392" i="5" s="1"/>
  <c r="BU393" i="5"/>
  <c r="BV393" i="5"/>
  <c r="BU394" i="5"/>
  <c r="BV394" i="5"/>
  <c r="BW394" i="5"/>
  <c r="BX394" i="5" s="1"/>
  <c r="CA394" i="5" s="1"/>
  <c r="BY394" i="5"/>
  <c r="BU395" i="5"/>
  <c r="BV395" i="5"/>
  <c r="BW395" i="5"/>
  <c r="CC395" i="5" s="1"/>
  <c r="BY395" i="5"/>
  <c r="BU396" i="5"/>
  <c r="BV396" i="5"/>
  <c r="BU397" i="5"/>
  <c r="BV397" i="5"/>
  <c r="BW397" i="5"/>
  <c r="BX397" i="5"/>
  <c r="BY397" i="5"/>
  <c r="CA397" i="5"/>
  <c r="CC397" i="5"/>
  <c r="BU398" i="5"/>
  <c r="BV398" i="5" s="1"/>
  <c r="BU399" i="5"/>
  <c r="BV399" i="5" s="1"/>
  <c r="BW399" i="5"/>
  <c r="BX399" i="5"/>
  <c r="BY399" i="5"/>
  <c r="CC399" i="5"/>
  <c r="BU400" i="5"/>
  <c r="BV400" i="5"/>
  <c r="BW400" i="5"/>
  <c r="BX400" i="5" s="1"/>
  <c r="BY400" i="5"/>
  <c r="CA400" i="5"/>
  <c r="CB400" i="5"/>
  <c r="CC400" i="5"/>
  <c r="CD400" i="5" s="1"/>
  <c r="BU401" i="5"/>
  <c r="BV401" i="5"/>
  <c r="BW401" i="5"/>
  <c r="BX401" i="5"/>
  <c r="BY401" i="5"/>
  <c r="CA401" i="5"/>
  <c r="BU402" i="5"/>
  <c r="BV402" i="5"/>
  <c r="BW402" i="5"/>
  <c r="BX402" i="5" s="1"/>
  <c r="BY402" i="5"/>
  <c r="BU403" i="5"/>
  <c r="BV403" i="5"/>
  <c r="BW403" i="5"/>
  <c r="BY403" i="5"/>
  <c r="BU404" i="5"/>
  <c r="BY404" i="5" s="1"/>
  <c r="BV404" i="5"/>
  <c r="BW404" i="5"/>
  <c r="CC404" i="5"/>
  <c r="BU405" i="5"/>
  <c r="BU406" i="5"/>
  <c r="BV406" i="5"/>
  <c r="BW406" i="5"/>
  <c r="BX406" i="5"/>
  <c r="CB406" i="5" s="1"/>
  <c r="BY406" i="5"/>
  <c r="BU407" i="5"/>
  <c r="BV407" i="5" s="1"/>
  <c r="BY407" i="5"/>
  <c r="BU408" i="5"/>
  <c r="BV408" i="5" s="1"/>
  <c r="BU409" i="5"/>
  <c r="BV409" i="5"/>
  <c r="BW409" i="5"/>
  <c r="BX409" i="5"/>
  <c r="CA409" i="5" s="1"/>
  <c r="BY409" i="5"/>
  <c r="BU410" i="5"/>
  <c r="BY410" i="5" s="1"/>
  <c r="BU411" i="5"/>
  <c r="BV411" i="5"/>
  <c r="BW411" i="5"/>
  <c r="BX411" i="5"/>
  <c r="BY411" i="5"/>
  <c r="CA411" i="5"/>
  <c r="BU412" i="5"/>
  <c r="BY412" i="5" s="1"/>
  <c r="BV412" i="5"/>
  <c r="BW412" i="5"/>
  <c r="BU413" i="5"/>
  <c r="BV413" i="5"/>
  <c r="BW413" i="5"/>
  <c r="CC413" i="5" s="1"/>
  <c r="BY413" i="5"/>
  <c r="BU414" i="5"/>
  <c r="BV414" i="5"/>
  <c r="BW414" i="5"/>
  <c r="BX414" i="5" s="1"/>
  <c r="CA414" i="5" s="1"/>
  <c r="BY414" i="5"/>
  <c r="BU415" i="5"/>
  <c r="BV415" i="5"/>
  <c r="BW415" i="5"/>
  <c r="BX415" i="5"/>
  <c r="BY415" i="5"/>
  <c r="CA415" i="5"/>
  <c r="CB415" i="5"/>
  <c r="CD415" i="5" s="1"/>
  <c r="CC415" i="5"/>
  <c r="BU416" i="5"/>
  <c r="BY416" i="5" s="1"/>
  <c r="BW416" i="5"/>
  <c r="BU417" i="5"/>
  <c r="BY417" i="5" s="1"/>
  <c r="BV417" i="5"/>
  <c r="BW417" i="5"/>
  <c r="BU418" i="5"/>
  <c r="BV418" i="5"/>
  <c r="BW418" i="5"/>
  <c r="BX418" i="5"/>
  <c r="BY418" i="5"/>
  <c r="BU419" i="5"/>
  <c r="BW419" i="5" s="1"/>
  <c r="BV419" i="5"/>
  <c r="BX419" i="5"/>
  <c r="BY419" i="5"/>
  <c r="BU420" i="5"/>
  <c r="BU421" i="5"/>
  <c r="BV421" i="5"/>
  <c r="BW421" i="5"/>
  <c r="BX421" i="5" s="1"/>
  <c r="CA421" i="5" s="1"/>
  <c r="BY421" i="5"/>
  <c r="CC421" i="5"/>
  <c r="BU422" i="5"/>
  <c r="BV422" i="5"/>
  <c r="BU423" i="5"/>
  <c r="BW423" i="5" s="1"/>
  <c r="BV423" i="5"/>
  <c r="BX423" i="5"/>
  <c r="BY423" i="5"/>
  <c r="BU424" i="5"/>
  <c r="BV424" i="5" s="1"/>
  <c r="BW424" i="5"/>
  <c r="BX424" i="5"/>
  <c r="CA424" i="5" s="1"/>
  <c r="BY424" i="5"/>
  <c r="CB424" i="5"/>
  <c r="CC424" i="5"/>
  <c r="CD424" i="5"/>
  <c r="BU425" i="5"/>
  <c r="BV425" i="5" s="1"/>
  <c r="BY425" i="5"/>
  <c r="BU426" i="5"/>
  <c r="BU427" i="5"/>
  <c r="BV427" i="5"/>
  <c r="BW427" i="5"/>
  <c r="BX427" i="5" s="1"/>
  <c r="BY427" i="5"/>
  <c r="BU428" i="5"/>
  <c r="BY428" i="5" s="1"/>
  <c r="BW428" i="5"/>
  <c r="CC428" i="5"/>
  <c r="BU429" i="5"/>
  <c r="BU430" i="5"/>
  <c r="BW430" i="5" s="1"/>
  <c r="BX430" i="5" s="1"/>
  <c r="CB430" i="5" s="1"/>
  <c r="BU431" i="5"/>
  <c r="BV431" i="5" s="1"/>
  <c r="BW431" i="5"/>
  <c r="BX431" i="5"/>
  <c r="BY431" i="5"/>
  <c r="CA431" i="5"/>
  <c r="CB431" i="5"/>
  <c r="CC431" i="5"/>
  <c r="CD431" i="5"/>
  <c r="BU432" i="5"/>
  <c r="BV432" i="5" s="1"/>
  <c r="BU433" i="5"/>
  <c r="BU434" i="5"/>
  <c r="BV434" i="5" s="1"/>
  <c r="BY434" i="5"/>
  <c r="BU435" i="5"/>
  <c r="BV435" i="5"/>
  <c r="BU436" i="5"/>
  <c r="BY436" i="5" s="1"/>
  <c r="BV436" i="5"/>
  <c r="BW436" i="5"/>
  <c r="CC436" i="5"/>
  <c r="BU437" i="5"/>
  <c r="BY437" i="5" s="1"/>
  <c r="BU438" i="5"/>
  <c r="BV438" i="5" s="1"/>
  <c r="BU439" i="5"/>
  <c r="BV439" i="5" s="1"/>
  <c r="BY439" i="5"/>
  <c r="BU440" i="5"/>
  <c r="BV440" i="5" s="1"/>
  <c r="BU441" i="5"/>
  <c r="BU442" i="5"/>
  <c r="BV442" i="5"/>
  <c r="BW442" i="5"/>
  <c r="BY442" i="5"/>
  <c r="BU443" i="5"/>
  <c r="BW443" i="5" s="1"/>
  <c r="BX443" i="5" s="1"/>
  <c r="BV443" i="5"/>
  <c r="BY443" i="5"/>
  <c r="BU444" i="5"/>
  <c r="BU445" i="5"/>
  <c r="BY445" i="5" s="1"/>
  <c r="BV445" i="5"/>
  <c r="BW445" i="5"/>
  <c r="BU446" i="5"/>
  <c r="BU447" i="5"/>
  <c r="BV447" i="5" s="1"/>
  <c r="BY447" i="5"/>
  <c r="BU448" i="5"/>
  <c r="BY448" i="5" s="1"/>
  <c r="BU449" i="5"/>
  <c r="BV449" i="5" s="1"/>
  <c r="BW449" i="5"/>
  <c r="BX449" i="5"/>
  <c r="BY449" i="5"/>
  <c r="BU450" i="5"/>
  <c r="BY450" i="5" s="1"/>
  <c r="BV450" i="5"/>
  <c r="BW450" i="5"/>
  <c r="BU451" i="5"/>
  <c r="BV451" i="5"/>
  <c r="BW451" i="5"/>
  <c r="BX451" i="5" s="1"/>
  <c r="BY451" i="5"/>
  <c r="BU452" i="5"/>
  <c r="BU453" i="5"/>
  <c r="BY453" i="5" s="1"/>
  <c r="BU454" i="5"/>
  <c r="BV454" i="5" s="1"/>
  <c r="BW454" i="5"/>
  <c r="BX454" i="5"/>
  <c r="CA454" i="5" s="1"/>
  <c r="BY454" i="5"/>
  <c r="CB454" i="5"/>
  <c r="CC454" i="5"/>
  <c r="CD454" i="5"/>
  <c r="BU455" i="5"/>
  <c r="BV455" i="5" s="1"/>
  <c r="BY455" i="5"/>
  <c r="BU456" i="5"/>
  <c r="BV456" i="5"/>
  <c r="BU457" i="5"/>
  <c r="BY457" i="5" s="1"/>
  <c r="BU458" i="5"/>
  <c r="BV458" i="5"/>
  <c r="BW458" i="5"/>
  <c r="BX458" i="5" s="1"/>
  <c r="BY458" i="5"/>
  <c r="CA458" i="5"/>
  <c r="CB458" i="5"/>
  <c r="CD458" i="5" s="1"/>
  <c r="CC458" i="5"/>
  <c r="BU459" i="5"/>
  <c r="BV459" i="5"/>
  <c r="BU460" i="5"/>
  <c r="BW460" i="5"/>
  <c r="BU461" i="5"/>
  <c r="BV461" i="5"/>
  <c r="BU462" i="5"/>
  <c r="BV462" i="5"/>
  <c r="BU463" i="5"/>
  <c r="BW463" i="5" s="1"/>
  <c r="BV463" i="5"/>
  <c r="BX463" i="5"/>
  <c r="BY463" i="5"/>
  <c r="CA463" i="5"/>
  <c r="CB463" i="5"/>
  <c r="BU464" i="5"/>
  <c r="BV464" i="5"/>
  <c r="BW464" i="5"/>
  <c r="BX464" i="5"/>
  <c r="BY464" i="5"/>
  <c r="CA464" i="5" s="1"/>
  <c r="BU465" i="5"/>
  <c r="BV465" i="5"/>
  <c r="BW465" i="5"/>
  <c r="BX465" i="5"/>
  <c r="BY465" i="5"/>
  <c r="CA465" i="5"/>
  <c r="BU466" i="5"/>
  <c r="BV466" i="5" s="1"/>
  <c r="BU467" i="5"/>
  <c r="BY467" i="5" s="1"/>
  <c r="BV467" i="5"/>
  <c r="BW467" i="5"/>
  <c r="BU468" i="5"/>
  <c r="BY468" i="5" s="1"/>
  <c r="BV468" i="5"/>
  <c r="BW468" i="5"/>
  <c r="CC468" i="5"/>
  <c r="BU469" i="5"/>
  <c r="BY469" i="5" s="1"/>
  <c r="BV469" i="5"/>
  <c r="BW469" i="5"/>
  <c r="BX469" i="5"/>
  <c r="BU470" i="5"/>
  <c r="BV470" i="5" s="1"/>
  <c r="BY470" i="5"/>
  <c r="BU471" i="5"/>
  <c r="BV471" i="5" s="1"/>
  <c r="BY471" i="5"/>
  <c r="BU472" i="5"/>
  <c r="BV472" i="5"/>
  <c r="BW472" i="5"/>
  <c r="BX472" i="5"/>
  <c r="BY472" i="5"/>
  <c r="CA472" i="5"/>
  <c r="CB472" i="5"/>
  <c r="CD472" i="5" s="1"/>
  <c r="CC472" i="5"/>
  <c r="BU473" i="5"/>
  <c r="BW473" i="5"/>
  <c r="BX473" i="5"/>
  <c r="BU474" i="5"/>
  <c r="BV474" i="5" s="1"/>
  <c r="BU475" i="5"/>
  <c r="BV475" i="5"/>
  <c r="BW475" i="5"/>
  <c r="BX475" i="5"/>
  <c r="BY475" i="5"/>
  <c r="CA475" i="5"/>
  <c r="CB475" i="5"/>
  <c r="CD475" i="5" s="1"/>
  <c r="CC475" i="5"/>
  <c r="BU476" i="5"/>
  <c r="BV476" i="5"/>
  <c r="BW476" i="5"/>
  <c r="BX476" i="5"/>
  <c r="BY476" i="5"/>
  <c r="CB476" i="5"/>
  <c r="BU477" i="5"/>
  <c r="BV477" i="5"/>
  <c r="BW477" i="5"/>
  <c r="BX477" i="5"/>
  <c r="BY477" i="5"/>
  <c r="CA477" i="5"/>
  <c r="CB477" i="5"/>
  <c r="CC477" i="5"/>
  <c r="CD477" i="5"/>
  <c r="BU478" i="5"/>
  <c r="BW478" i="5" s="1"/>
  <c r="BX478" i="5" s="1"/>
  <c r="BV478" i="5"/>
  <c r="BY478" i="5"/>
  <c r="CC478" i="5" s="1"/>
  <c r="CA478" i="5"/>
  <c r="CB478" i="5"/>
  <c r="CD478" i="5" s="1"/>
  <c r="BU479" i="5"/>
  <c r="BY479" i="5" s="1"/>
  <c r="BV479" i="5"/>
  <c r="BW479" i="5"/>
  <c r="BX479" i="5" s="1"/>
  <c r="BU480" i="5"/>
  <c r="BV480" i="5" s="1"/>
  <c r="BW480" i="5"/>
  <c r="BX480" i="5"/>
  <c r="BY480" i="5"/>
  <c r="CA480" i="5"/>
  <c r="CB480" i="5"/>
  <c r="BU481" i="5"/>
  <c r="BV481" i="5"/>
  <c r="BW481" i="5"/>
  <c r="BX481" i="5" s="1"/>
  <c r="CA481" i="5" s="1"/>
  <c r="BY481" i="5"/>
  <c r="CC481" i="5"/>
  <c r="BU482" i="5"/>
  <c r="BY482" i="5" s="1"/>
  <c r="BV482" i="5"/>
  <c r="BW482" i="5"/>
  <c r="BU483" i="5"/>
  <c r="BV483" i="5" s="1"/>
  <c r="BW483" i="5"/>
  <c r="BX483" i="5"/>
  <c r="BY483" i="5"/>
  <c r="CB483" i="5"/>
  <c r="BU484" i="5"/>
  <c r="BV484" i="5" s="1"/>
  <c r="BW484" i="5"/>
  <c r="BX484" i="5"/>
  <c r="CA484" i="5" s="1"/>
  <c r="BY484" i="5"/>
  <c r="CB484" i="5"/>
  <c r="CC484" i="5"/>
  <c r="CD484" i="5" s="1"/>
  <c r="BU485" i="5"/>
  <c r="BV485" i="5"/>
  <c r="BW485" i="5"/>
  <c r="BX485" i="5"/>
  <c r="BY485" i="5"/>
  <c r="CA485" i="5"/>
  <c r="CB485" i="5"/>
  <c r="CD485" i="5" s="1"/>
  <c r="CC485" i="5"/>
  <c r="BU486" i="5"/>
  <c r="BV486" i="5"/>
  <c r="BW486" i="5"/>
  <c r="BX486" i="5"/>
  <c r="BY486" i="5"/>
  <c r="CA486" i="5"/>
  <c r="BU487" i="5"/>
  <c r="BW487" i="5" s="1"/>
  <c r="BV487" i="5"/>
  <c r="BY487" i="5"/>
  <c r="BU488" i="5"/>
  <c r="BV488" i="5" s="1"/>
  <c r="BW488" i="5"/>
  <c r="BY488" i="5"/>
  <c r="BU489" i="5"/>
  <c r="BV489" i="5"/>
  <c r="BW489" i="5"/>
  <c r="BX489" i="5"/>
  <c r="CB489" i="5" s="1"/>
  <c r="BY489" i="5"/>
  <c r="CA489" i="5"/>
  <c r="BU490" i="5"/>
  <c r="BY490" i="5" s="1"/>
  <c r="BV490" i="5"/>
  <c r="BW490" i="5"/>
  <c r="BU491" i="5"/>
  <c r="BV491" i="5"/>
  <c r="BW491" i="5"/>
  <c r="BX491" i="5"/>
  <c r="CA491" i="5" s="1"/>
  <c r="BY491" i="5"/>
  <c r="CB491" i="5"/>
  <c r="CC491" i="5"/>
  <c r="CD491" i="5"/>
  <c r="BU492" i="5"/>
  <c r="BV492" i="5" s="1"/>
  <c r="BU493" i="5"/>
  <c r="BV493" i="5"/>
  <c r="BW493" i="5"/>
  <c r="BX493" i="5"/>
  <c r="BY493" i="5"/>
  <c r="CA493" i="5"/>
  <c r="CB493" i="5"/>
  <c r="CC493" i="5"/>
  <c r="CD493" i="5"/>
  <c r="BU494" i="5"/>
  <c r="BV494" i="5"/>
  <c r="BW494" i="5"/>
  <c r="BX494" i="5" s="1"/>
  <c r="BY494" i="5"/>
  <c r="BU495" i="5"/>
  <c r="BV495" i="5" s="1"/>
  <c r="BU496" i="5"/>
  <c r="BV496" i="5" s="1"/>
  <c r="BW496" i="5"/>
  <c r="BX496" i="5"/>
  <c r="BY496" i="5"/>
  <c r="CA496" i="5"/>
  <c r="CB496" i="5"/>
  <c r="CC496" i="5"/>
  <c r="CD496" i="5"/>
  <c r="BU497" i="5"/>
  <c r="BV497" i="5" s="1"/>
  <c r="BU498" i="5"/>
  <c r="BU499" i="5"/>
  <c r="BY499" i="5" s="1"/>
  <c r="BV499" i="5"/>
  <c r="BU500" i="5"/>
  <c r="BV500" i="5"/>
  <c r="BW500" i="5"/>
  <c r="BX500" i="5"/>
  <c r="BY500" i="5"/>
  <c r="BU501" i="5"/>
  <c r="BW501" i="5" s="1"/>
  <c r="BX501" i="5" s="1"/>
  <c r="BV501" i="5"/>
  <c r="BY501" i="5"/>
  <c r="CA501" i="5"/>
  <c r="CB501" i="5"/>
  <c r="CC501" i="5"/>
  <c r="BU502" i="5"/>
  <c r="BV502" i="5"/>
  <c r="BU503" i="5"/>
  <c r="BV503" i="5" s="1"/>
  <c r="BU504" i="5"/>
  <c r="BV504" i="5" s="1"/>
  <c r="BW504" i="5"/>
  <c r="BX504" i="5"/>
  <c r="CB504" i="5" s="1"/>
  <c r="CD504" i="5" s="1"/>
  <c r="BY504" i="5"/>
  <c r="CA504" i="5"/>
  <c r="CC504" i="5"/>
  <c r="BU505" i="5"/>
  <c r="BY505" i="5" s="1"/>
  <c r="BV505" i="5"/>
  <c r="BW505" i="5"/>
  <c r="BU506" i="5"/>
  <c r="BY506" i="5" s="1"/>
  <c r="BV506" i="5"/>
  <c r="BW506" i="5"/>
  <c r="BU507" i="5"/>
  <c r="BY507" i="5" s="1"/>
  <c r="BU508" i="5"/>
  <c r="BV508" i="5"/>
  <c r="BW508" i="5"/>
  <c r="BX508" i="5"/>
  <c r="BY508" i="5"/>
  <c r="BU509" i="5"/>
  <c r="BW509" i="5" s="1"/>
  <c r="BX509" i="5" s="1"/>
  <c r="BV509" i="5"/>
  <c r="BY509" i="5"/>
  <c r="CA509" i="5"/>
  <c r="CB509" i="5"/>
  <c r="CC509" i="5"/>
  <c r="CD509" i="5" s="1"/>
  <c r="BU510" i="5"/>
  <c r="BV510" i="5"/>
  <c r="BW510" i="5"/>
  <c r="BX510" i="5"/>
  <c r="BY510" i="5"/>
  <c r="CB510" i="5"/>
  <c r="CD510" i="5" s="1"/>
  <c r="CC510" i="5"/>
  <c r="BU511" i="5"/>
  <c r="BY511" i="5" s="1"/>
  <c r="BU512" i="5"/>
  <c r="BV512" i="5" s="1"/>
  <c r="BW512" i="5"/>
  <c r="BX512" i="5"/>
  <c r="BY512" i="5"/>
  <c r="CA512" i="5"/>
  <c r="CB512" i="5"/>
  <c r="CD512" i="5" s="1"/>
  <c r="CC512" i="5"/>
  <c r="BU513" i="5"/>
  <c r="BV513" i="5"/>
  <c r="BW513" i="5"/>
  <c r="BX513" i="5"/>
  <c r="CA513" i="5" s="1"/>
  <c r="BY513" i="5"/>
  <c r="CC513" i="5" s="1"/>
  <c r="BU514" i="5"/>
  <c r="BY514" i="5" s="1"/>
  <c r="BV514" i="5"/>
  <c r="BW514" i="5"/>
  <c r="BU515" i="5"/>
  <c r="BU516" i="5"/>
  <c r="BV516" i="5" s="1"/>
  <c r="BY516" i="5"/>
  <c r="BU517" i="5"/>
  <c r="BV517" i="5" s="1"/>
  <c r="BU518" i="5"/>
  <c r="BU519" i="5"/>
  <c r="BY519" i="5" s="1"/>
  <c r="BV519" i="5"/>
  <c r="BW519" i="5"/>
  <c r="BX519" i="5" s="1"/>
  <c r="BU520" i="5"/>
  <c r="BV520" i="5"/>
  <c r="BW520" i="5"/>
  <c r="BX520" i="5" s="1"/>
  <c r="BY520" i="5"/>
  <c r="CC520" i="5"/>
  <c r="BU521" i="5"/>
  <c r="BV521" i="5"/>
  <c r="BU522" i="5"/>
  <c r="BU523" i="5"/>
  <c r="BV523" i="5"/>
  <c r="BW523" i="5"/>
  <c r="BX523" i="5"/>
  <c r="BY523" i="5"/>
  <c r="CC523" i="5" s="1"/>
  <c r="CB523" i="5"/>
  <c r="CD523" i="5" s="1"/>
  <c r="BU524" i="5"/>
  <c r="BV524" i="5"/>
  <c r="BU525" i="5"/>
  <c r="BV525" i="5"/>
  <c r="BW525" i="5"/>
  <c r="BX525" i="5"/>
  <c r="BY525" i="5"/>
  <c r="CA525" i="5"/>
  <c r="CB525" i="5"/>
  <c r="CD525" i="5" s="1"/>
  <c r="CC525" i="5"/>
  <c r="BU526" i="5"/>
  <c r="BW526" i="5" s="1"/>
  <c r="BX526" i="5" s="1"/>
  <c r="CA526" i="5" s="1"/>
  <c r="BY526" i="5"/>
  <c r="CB526" i="5"/>
  <c r="CC526" i="5"/>
  <c r="CD526" i="5"/>
  <c r="BU527" i="5"/>
  <c r="BU528" i="5"/>
  <c r="BY528" i="5" s="1"/>
  <c r="BV528" i="5"/>
  <c r="BW528" i="5"/>
  <c r="BU529" i="5"/>
  <c r="BV529" i="5"/>
  <c r="BW529" i="5"/>
  <c r="BX529" i="5"/>
  <c r="CB529" i="5" s="1"/>
  <c r="BY529" i="5"/>
  <c r="CA529" i="5"/>
  <c r="BU530" i="5"/>
  <c r="BV530" i="5"/>
  <c r="BW530" i="5"/>
  <c r="BX530" i="5" s="1"/>
  <c r="BY530" i="5"/>
  <c r="CA530" i="5"/>
  <c r="CB530" i="5"/>
  <c r="CD530" i="5" s="1"/>
  <c r="CC530" i="5"/>
  <c r="BU531" i="5"/>
  <c r="BY531" i="5" s="1"/>
  <c r="BW531" i="5"/>
  <c r="BX531" i="5"/>
  <c r="BU532" i="5"/>
  <c r="BY532" i="5" s="1"/>
  <c r="BV532" i="5"/>
  <c r="BW532" i="5"/>
  <c r="BX532" i="5"/>
  <c r="BU533" i="5"/>
  <c r="BV533" i="5"/>
  <c r="BW533" i="5"/>
  <c r="BY533" i="5"/>
  <c r="CC533" i="5"/>
  <c r="BU534" i="5"/>
  <c r="BW534" i="5" s="1"/>
  <c r="BV534" i="5"/>
  <c r="BX534" i="5"/>
  <c r="BY534" i="5"/>
  <c r="BU535" i="5"/>
  <c r="BU536" i="5"/>
  <c r="BV536" i="5" s="1"/>
  <c r="BY536" i="5"/>
  <c r="BU537" i="5"/>
  <c r="BV537" i="5" s="1"/>
  <c r="BY537" i="5"/>
  <c r="BU538" i="5"/>
  <c r="BV538" i="5"/>
  <c r="BW538" i="5"/>
  <c r="BX538" i="5" s="1"/>
  <c r="BY538" i="5"/>
  <c r="CA538" i="5"/>
  <c r="CB538" i="5"/>
  <c r="CD538" i="5" s="1"/>
  <c r="CC538" i="5"/>
  <c r="BU539" i="5"/>
  <c r="BV539" i="5" s="1"/>
  <c r="BY539" i="5"/>
  <c r="BU540" i="5"/>
  <c r="BU541" i="5"/>
  <c r="BV541" i="5"/>
  <c r="BW541" i="5"/>
  <c r="BX541" i="5" s="1"/>
  <c r="BY541" i="5"/>
  <c r="CC541" i="5"/>
  <c r="BU542" i="5"/>
  <c r="BU543" i="5"/>
  <c r="BU544" i="5"/>
  <c r="BV544" i="5" s="1"/>
  <c r="BU545" i="5"/>
  <c r="BV545" i="5"/>
  <c r="BW545" i="5"/>
  <c r="CB545" i="5" s="1"/>
  <c r="BX545" i="5"/>
  <c r="BY545" i="5"/>
  <c r="CA545" i="5"/>
  <c r="BU546" i="5"/>
  <c r="BV546" i="5"/>
  <c r="BW546" i="5"/>
  <c r="BX546" i="5" s="1"/>
  <c r="CA546" i="5" s="1"/>
  <c r="BY546" i="5"/>
  <c r="CC546" i="5"/>
  <c r="BU547" i="5"/>
  <c r="BY547" i="5" s="1"/>
  <c r="BU548" i="5"/>
  <c r="BY548" i="5" s="1"/>
  <c r="BV548" i="5"/>
  <c r="BW548" i="5"/>
  <c r="BX548" i="5"/>
  <c r="BU549" i="5"/>
  <c r="BV549" i="5"/>
  <c r="BW549" i="5"/>
  <c r="BX549" i="5"/>
  <c r="BY549" i="5"/>
  <c r="BU550" i="5"/>
  <c r="BW550" i="5" s="1"/>
  <c r="BV550" i="5"/>
  <c r="BX550" i="5"/>
  <c r="BY550" i="5"/>
  <c r="CC550" i="5" s="1"/>
  <c r="CA550" i="5"/>
  <c r="CB550" i="5"/>
  <c r="CD550" i="5" s="1"/>
  <c r="BU551" i="5"/>
  <c r="BU552" i="5"/>
  <c r="BV552" i="5" s="1"/>
  <c r="BU553" i="5"/>
  <c r="BV553" i="5" s="1"/>
  <c r="BU554" i="5"/>
  <c r="BV554" i="5"/>
  <c r="BW554" i="5"/>
  <c r="BX554" i="5"/>
  <c r="BY554" i="5"/>
  <c r="CA554" i="5"/>
  <c r="CB554" i="5"/>
  <c r="CC554" i="5"/>
  <c r="CD554" i="5"/>
  <c r="BU555" i="5"/>
  <c r="BU556" i="5"/>
  <c r="BY556" i="5" s="1"/>
  <c r="BU557" i="5"/>
  <c r="BV557" i="5"/>
  <c r="BW557" i="5"/>
  <c r="BX557" i="5"/>
  <c r="CB557" i="5" s="1"/>
  <c r="BY557" i="5"/>
  <c r="CC557" i="5" s="1"/>
  <c r="CA557" i="5"/>
  <c r="BU558" i="5"/>
  <c r="BY558" i="5" s="1"/>
  <c r="CC558" i="5" s="1"/>
  <c r="CD558" i="5" s="1"/>
  <c r="BV558" i="5"/>
  <c r="BW558" i="5"/>
  <c r="BX558" i="5"/>
  <c r="CA558" i="5" s="1"/>
  <c r="CB558" i="5"/>
  <c r="BU559" i="5"/>
  <c r="BU560" i="5"/>
  <c r="BV560" i="5" s="1"/>
  <c r="BU561" i="5"/>
  <c r="BY561" i="5"/>
  <c r="BU562" i="5"/>
  <c r="BV562" i="5" s="1"/>
  <c r="BY562" i="5"/>
  <c r="BU563" i="5"/>
  <c r="BU564" i="5"/>
  <c r="BY564" i="5" s="1"/>
  <c r="BV564" i="5"/>
  <c r="BW564" i="5"/>
  <c r="BU565" i="5"/>
  <c r="BV565" i="5"/>
  <c r="BW565" i="5"/>
  <c r="BX565" i="5"/>
  <c r="BY565" i="5"/>
  <c r="CA565" i="5"/>
  <c r="CB565" i="5"/>
  <c r="CD565" i="5" s="1"/>
  <c r="CC565" i="5"/>
  <c r="BU566" i="5"/>
  <c r="BY566" i="5" s="1"/>
  <c r="BV566" i="5"/>
  <c r="BW566" i="5"/>
  <c r="BU567" i="5"/>
  <c r="BU568" i="5"/>
  <c r="BY568" i="5" s="1"/>
  <c r="BU569" i="5"/>
  <c r="BV569" i="5"/>
  <c r="BW569" i="5"/>
  <c r="BX569" i="5" s="1"/>
  <c r="BY569" i="5"/>
  <c r="BU570" i="5"/>
  <c r="BV570" i="5" s="1"/>
  <c r="BY570" i="5"/>
  <c r="BU571" i="5"/>
  <c r="BV571" i="5"/>
  <c r="BW571" i="5"/>
  <c r="BX571" i="5" s="1"/>
  <c r="BY571" i="5"/>
  <c r="BU572" i="5"/>
  <c r="BY572" i="5" s="1"/>
  <c r="BV572" i="5"/>
  <c r="BW572" i="5"/>
  <c r="BX572" i="5" s="1"/>
  <c r="BU573" i="5"/>
  <c r="BV573" i="5"/>
  <c r="BW573" i="5"/>
  <c r="BX573" i="5"/>
  <c r="BY573" i="5"/>
  <c r="BU574" i="5"/>
  <c r="BV574" i="5" s="1"/>
  <c r="BY574" i="5"/>
  <c r="BU575" i="5"/>
  <c r="BU576" i="5"/>
  <c r="BV576" i="5"/>
  <c r="BU577" i="5"/>
  <c r="BV577" i="5" s="1"/>
  <c r="BU578" i="5"/>
  <c r="BV578" i="5" s="1"/>
  <c r="BY578" i="5"/>
  <c r="BU579" i="5"/>
  <c r="BV579" i="5"/>
  <c r="BW579" i="5"/>
  <c r="BX579" i="5"/>
  <c r="BY579" i="5"/>
  <c r="CA579" i="5"/>
  <c r="CB579" i="5"/>
  <c r="CC579" i="5"/>
  <c r="CD579" i="5"/>
  <c r="BU580" i="5"/>
  <c r="BU581" i="5"/>
  <c r="BV581" i="5"/>
  <c r="BW581" i="5"/>
  <c r="BX581" i="5" s="1"/>
  <c r="BY581" i="5"/>
  <c r="CC581" i="5"/>
  <c r="BU582" i="5"/>
  <c r="BV582" i="5" s="1"/>
  <c r="BY582" i="5"/>
  <c r="BU583" i="5"/>
  <c r="BU584" i="5"/>
  <c r="BV584" i="5"/>
  <c r="BU585" i="5"/>
  <c r="BV585" i="5"/>
  <c r="BW585" i="5"/>
  <c r="BX585" i="5"/>
  <c r="BY585" i="5"/>
  <c r="BU586" i="5"/>
  <c r="BV586" i="5" s="1"/>
  <c r="BW586" i="5"/>
  <c r="BX586" i="5" s="1"/>
  <c r="BY586" i="5"/>
  <c r="CA586" i="5"/>
  <c r="CB586" i="5"/>
  <c r="CD586" i="5" s="1"/>
  <c r="CC586" i="5"/>
  <c r="BU587" i="5"/>
  <c r="BU588" i="5"/>
  <c r="BY588" i="5" s="1"/>
  <c r="BV588" i="5"/>
  <c r="BW588" i="5"/>
  <c r="BX588" i="5" s="1"/>
  <c r="BU589" i="5"/>
  <c r="BV589" i="5"/>
  <c r="BW589" i="5"/>
  <c r="BX589" i="5"/>
  <c r="BY589" i="5"/>
  <c r="CA589" i="5"/>
  <c r="CB589" i="5"/>
  <c r="CC589" i="5"/>
  <c r="CD589" i="5"/>
  <c r="BU590" i="5"/>
  <c r="BV590" i="5" s="1"/>
  <c r="BW590" i="5"/>
  <c r="BX590" i="5" s="1"/>
  <c r="BY590" i="5"/>
  <c r="BU591" i="5"/>
  <c r="BU592" i="5"/>
  <c r="BV592" i="5"/>
  <c r="BW592" i="5"/>
  <c r="BY592" i="5"/>
  <c r="BU593" i="5"/>
  <c r="BV593" i="5" s="1"/>
  <c r="BU594" i="5"/>
  <c r="BV594" i="5" s="1"/>
  <c r="BY594" i="5"/>
  <c r="BU595" i="5"/>
  <c r="BV595" i="5" s="1"/>
  <c r="BW595" i="5"/>
  <c r="BX595" i="5"/>
  <c r="BY595" i="5"/>
  <c r="CC595" i="5" s="1"/>
  <c r="CA595" i="5"/>
  <c r="CB595" i="5"/>
  <c r="CD595" i="5" s="1"/>
  <c r="BU596" i="5"/>
  <c r="BY596" i="5" s="1"/>
  <c r="BV596" i="5"/>
  <c r="BW596" i="5"/>
  <c r="BX596" i="5"/>
  <c r="BU597" i="5"/>
  <c r="BV597" i="5"/>
  <c r="BW597" i="5"/>
  <c r="BX597" i="5"/>
  <c r="CB597" i="5" s="1"/>
  <c r="BY597" i="5"/>
  <c r="CA597" i="5" s="1"/>
  <c r="BU598" i="5"/>
  <c r="BV598" i="5" s="1"/>
  <c r="BW598" i="5"/>
  <c r="BX598" i="5" s="1"/>
  <c r="CA598" i="5" s="1"/>
  <c r="BY598" i="5"/>
  <c r="CB598" i="5"/>
  <c r="CC598" i="5"/>
  <c r="CD598" i="5"/>
  <c r="BU599" i="5"/>
  <c r="BU600" i="5"/>
  <c r="BV600" i="5"/>
  <c r="BW600" i="5"/>
  <c r="BX600" i="5"/>
  <c r="BY600" i="5"/>
  <c r="BU601" i="5"/>
  <c r="BV601" i="5" s="1"/>
  <c r="BU602" i="5"/>
  <c r="BW602" i="5" s="1"/>
  <c r="BX602" i="5" s="1"/>
  <c r="BV602" i="5"/>
  <c r="BY602" i="5"/>
  <c r="CA602" i="5"/>
  <c r="CB602" i="5"/>
  <c r="CD602" i="5" s="1"/>
  <c r="CC602" i="5"/>
  <c r="BU603" i="5"/>
  <c r="BV603" i="5"/>
  <c r="BW603" i="5"/>
  <c r="BX603" i="5"/>
  <c r="BY603" i="5"/>
  <c r="CA603" i="5"/>
  <c r="CB603" i="5"/>
  <c r="CC603" i="5"/>
  <c r="CD603" i="5"/>
  <c r="BU604" i="5"/>
  <c r="BV604" i="5"/>
  <c r="BU605" i="5"/>
  <c r="BV605" i="5" s="1"/>
  <c r="BW605" i="5"/>
  <c r="BX605" i="5" s="1"/>
  <c r="CB605" i="5" s="1"/>
  <c r="BY605" i="5"/>
  <c r="CC605" i="5"/>
  <c r="CD605" i="5"/>
  <c r="BU606" i="5"/>
  <c r="BV606" i="5"/>
  <c r="BU607" i="5"/>
  <c r="BU608" i="5"/>
  <c r="BY608" i="5" s="1"/>
  <c r="BV608" i="5"/>
  <c r="BW608" i="5"/>
  <c r="BX608" i="5"/>
  <c r="BU609" i="5"/>
  <c r="BV609" i="5"/>
  <c r="BW609" i="5"/>
  <c r="BX609" i="5"/>
  <c r="CB609" i="5" s="1"/>
  <c r="BY609" i="5"/>
  <c r="CA609" i="5" s="1"/>
  <c r="BU610" i="5"/>
  <c r="BV610" i="5" s="1"/>
  <c r="BU611" i="5"/>
  <c r="BU612" i="5"/>
  <c r="BY612" i="5" s="1"/>
  <c r="BW612" i="5"/>
  <c r="BX612" i="5" s="1"/>
  <c r="BU613" i="5"/>
  <c r="BV613" i="5" s="1"/>
  <c r="BW613" i="5"/>
  <c r="BX613" i="5"/>
  <c r="CB613" i="5" s="1"/>
  <c r="BY613" i="5"/>
  <c r="CC613" i="5" s="1"/>
  <c r="CA613" i="5"/>
  <c r="BU614" i="5"/>
  <c r="BV614" i="5"/>
  <c r="BW614" i="5"/>
  <c r="BX614" i="5"/>
  <c r="BY614" i="5"/>
  <c r="CA614" i="5"/>
  <c r="CB614" i="5"/>
  <c r="CC614" i="5"/>
  <c r="CD614" i="5" s="1"/>
  <c r="BU615" i="5"/>
  <c r="BU616" i="5"/>
  <c r="BV616" i="5" s="1"/>
  <c r="BU617" i="5"/>
  <c r="BU618" i="5"/>
  <c r="BV618" i="5" s="1"/>
  <c r="BU619" i="5"/>
  <c r="BV619" i="5"/>
  <c r="BU620" i="5"/>
  <c r="BY620" i="5" s="1"/>
  <c r="BV620" i="5"/>
  <c r="BW620" i="5"/>
  <c r="BX620" i="5" s="1"/>
  <c r="BU621" i="5"/>
  <c r="BV621" i="5" s="1"/>
  <c r="BW621" i="5"/>
  <c r="BX621" i="5"/>
  <c r="BY621" i="5"/>
  <c r="CA621" i="5"/>
  <c r="CB621" i="5"/>
  <c r="CC621" i="5"/>
  <c r="CD621" i="5"/>
  <c r="BU622" i="5"/>
  <c r="BU623" i="5"/>
  <c r="BU624" i="5"/>
  <c r="BV624" i="5"/>
  <c r="BW624" i="5"/>
  <c r="BX624" i="5"/>
  <c r="BY624" i="5"/>
  <c r="CA624" i="5"/>
  <c r="BU625" i="5"/>
  <c r="BV625" i="5" s="1"/>
  <c r="BW625" i="5"/>
  <c r="BX625" i="5" s="1"/>
  <c r="BU626" i="5"/>
  <c r="BV626" i="5" s="1"/>
  <c r="BU627" i="5"/>
  <c r="BV627" i="5" s="1"/>
  <c r="BY627" i="5"/>
  <c r="BU628" i="5"/>
  <c r="BY628" i="5" s="1"/>
  <c r="BV628" i="5"/>
  <c r="BW628" i="5"/>
  <c r="BX628" i="5" s="1"/>
  <c r="BU629" i="5"/>
  <c r="BV629" i="5" s="1"/>
  <c r="BW629" i="5"/>
  <c r="BX629" i="5"/>
  <c r="BY629" i="5"/>
  <c r="CA629" i="5"/>
  <c r="CB629" i="5"/>
  <c r="CC629" i="5"/>
  <c r="CD629" i="5"/>
  <c r="BU630" i="5"/>
  <c r="BV630" i="5" s="1"/>
  <c r="BU631" i="5"/>
  <c r="BU632" i="5"/>
  <c r="BV632" i="5" s="1"/>
  <c r="BU633" i="5"/>
  <c r="BY633" i="5" s="1"/>
  <c r="BU634" i="5"/>
  <c r="BV634" i="5" s="1"/>
  <c r="BU635" i="5"/>
  <c r="BY635" i="5" s="1"/>
  <c r="BV635" i="5"/>
  <c r="BW635" i="5"/>
  <c r="BX635" i="5"/>
  <c r="CA635" i="5"/>
  <c r="CB635" i="5"/>
  <c r="CC635" i="5"/>
  <c r="CD635" i="5"/>
  <c r="BU636" i="5"/>
  <c r="BW636" i="5"/>
  <c r="BU637" i="5"/>
  <c r="BV637" i="5" s="1"/>
  <c r="BW637" i="5"/>
  <c r="BY637" i="5"/>
  <c r="BU638" i="5"/>
  <c r="BV638" i="5"/>
  <c r="BW638" i="5"/>
  <c r="BX638" i="5"/>
  <c r="CA638" i="5" s="1"/>
  <c r="BY638" i="5"/>
  <c r="CC638" i="5" s="1"/>
  <c r="BU639" i="5"/>
  <c r="BU640" i="5"/>
  <c r="BV640" i="5"/>
  <c r="BW640" i="5"/>
  <c r="BX640" i="5"/>
  <c r="CA640" i="5" s="1"/>
  <c r="BY640" i="5"/>
  <c r="CB640" i="5"/>
  <c r="CC640" i="5"/>
  <c r="BU641" i="5"/>
  <c r="BV641" i="5" s="1"/>
  <c r="BU642" i="5"/>
  <c r="BV642" i="5" s="1"/>
  <c r="BU643" i="5"/>
  <c r="BU644" i="5"/>
  <c r="BV644" i="5"/>
  <c r="BU645" i="5"/>
  <c r="BV645" i="5" s="1"/>
  <c r="BW645" i="5"/>
  <c r="BX645" i="5" s="1"/>
  <c r="BY645" i="5"/>
  <c r="CC645" i="5"/>
  <c r="BU646" i="5"/>
  <c r="BW646" i="5" s="1"/>
  <c r="BX646" i="5"/>
  <c r="BY646" i="5"/>
  <c r="CA646" i="5"/>
  <c r="CB646" i="5"/>
  <c r="CD646" i="5" s="1"/>
  <c r="CC646" i="5"/>
  <c r="BU647" i="5"/>
  <c r="BU648" i="5"/>
  <c r="BY648" i="5" s="1"/>
  <c r="BV648" i="5"/>
  <c r="BW648" i="5"/>
  <c r="BU649" i="5"/>
  <c r="BV649" i="5"/>
  <c r="BW649" i="5"/>
  <c r="BX649" i="5"/>
  <c r="BY649" i="5"/>
  <c r="CA649" i="5"/>
  <c r="BU650" i="5"/>
  <c r="BV650" i="5" s="1"/>
  <c r="BU651" i="5"/>
  <c r="BW651" i="5" s="1"/>
  <c r="BV651" i="5"/>
  <c r="BY651" i="5"/>
  <c r="BU652" i="5"/>
  <c r="BY652" i="5" s="1"/>
  <c r="BW652" i="5"/>
  <c r="BX652" i="5" s="1"/>
  <c r="BU653" i="5"/>
  <c r="BV653" i="5" s="1"/>
  <c r="BW653" i="5"/>
  <c r="CC653" i="5" s="1"/>
  <c r="BX653" i="5"/>
  <c r="BY653" i="5"/>
  <c r="CA653" i="5" s="1"/>
  <c r="BU654" i="5"/>
  <c r="BV654" i="5"/>
  <c r="BW654" i="5"/>
  <c r="BX654" i="5"/>
  <c r="BY654" i="5"/>
  <c r="CA654" i="5"/>
  <c r="CB654" i="5"/>
  <c r="CC654" i="5"/>
  <c r="BU655" i="5"/>
  <c r="BU656" i="5"/>
  <c r="BV656" i="5" s="1"/>
  <c r="BU657" i="5"/>
  <c r="BV657" i="5" s="1"/>
  <c r="BW657" i="5"/>
  <c r="BX657" i="5"/>
  <c r="BY657" i="5"/>
  <c r="BU658" i="5"/>
  <c r="BV658" i="5" s="1"/>
  <c r="BU659" i="5"/>
  <c r="BU660" i="5"/>
  <c r="BY660" i="5" s="1"/>
  <c r="BV660" i="5"/>
  <c r="BW660" i="5"/>
  <c r="BX660" i="5"/>
  <c r="CA660" i="5"/>
  <c r="CB660" i="5"/>
  <c r="CC660" i="5"/>
  <c r="BU661" i="5"/>
  <c r="BY661" i="5" s="1"/>
  <c r="BW661" i="5"/>
  <c r="BX661" i="5"/>
  <c r="BU662" i="5"/>
  <c r="BV662" i="5" s="1"/>
  <c r="BU663" i="5"/>
  <c r="BV663" i="5" s="1"/>
  <c r="BU664" i="5"/>
  <c r="BY664" i="5" s="1"/>
  <c r="BV664" i="5"/>
  <c r="BW664" i="5"/>
  <c r="BX664" i="5"/>
  <c r="BU665" i="5"/>
  <c r="BV665" i="5" s="1"/>
  <c r="BW665" i="5"/>
  <c r="BX665" i="5"/>
  <c r="BY665" i="5"/>
  <c r="CC665" i="5" s="1"/>
  <c r="CA665" i="5"/>
  <c r="CB665" i="5"/>
  <c r="CD665" i="5"/>
  <c r="BU666" i="5"/>
  <c r="BV666" i="5"/>
  <c r="BU667" i="5"/>
  <c r="BU668" i="5"/>
  <c r="BY668" i="5" s="1"/>
  <c r="BV668" i="5"/>
  <c r="BW668" i="5"/>
  <c r="BX668" i="5"/>
  <c r="BU669" i="5"/>
  <c r="BV669" i="5"/>
  <c r="BW669" i="5"/>
  <c r="BX669" i="5"/>
  <c r="BY669" i="5"/>
  <c r="CA669" i="5"/>
  <c r="CB669" i="5"/>
  <c r="BU670" i="5"/>
  <c r="BV670" i="5" s="1"/>
  <c r="BU671" i="5"/>
  <c r="BV671" i="5" s="1"/>
  <c r="BU672" i="5"/>
  <c r="BY672" i="5" s="1"/>
  <c r="BV672" i="5"/>
  <c r="BW672" i="5"/>
  <c r="BX672" i="5"/>
  <c r="BU673" i="5"/>
  <c r="BV673" i="5" s="1"/>
  <c r="BW673" i="5"/>
  <c r="BX673" i="5"/>
  <c r="BY673" i="5"/>
  <c r="CC673" i="5" s="1"/>
  <c r="CA673" i="5"/>
  <c r="CB673" i="5"/>
  <c r="CD673" i="5" s="1"/>
  <c r="BU674" i="5"/>
  <c r="BV674" i="5"/>
  <c r="BU675" i="5"/>
  <c r="BU676" i="5"/>
  <c r="BY676" i="5" s="1"/>
  <c r="BV676" i="5"/>
  <c r="BW676" i="5"/>
  <c r="BX676" i="5"/>
  <c r="CA676" i="5"/>
  <c r="CB676" i="5"/>
  <c r="CC676" i="5"/>
  <c r="CD676" i="5"/>
  <c r="BU677" i="5"/>
  <c r="BV677" i="5"/>
  <c r="BW677" i="5"/>
  <c r="BX677" i="5"/>
  <c r="BY677" i="5"/>
  <c r="CA677" i="5"/>
  <c r="CB677" i="5"/>
  <c r="BU678" i="5"/>
  <c r="BW678" i="5" s="1"/>
  <c r="BV678" i="5"/>
  <c r="BU679" i="5"/>
  <c r="BV679" i="5" s="1"/>
  <c r="BY679" i="5"/>
  <c r="BU680" i="5"/>
  <c r="BY680" i="5" s="1"/>
  <c r="BV680" i="5"/>
  <c r="BW680" i="5"/>
  <c r="BX680" i="5" s="1"/>
  <c r="BU681" i="5"/>
  <c r="BV681" i="5" s="1"/>
  <c r="BW681" i="5"/>
  <c r="BX681" i="5"/>
  <c r="BY681" i="5"/>
  <c r="CC681" i="5" s="1"/>
  <c r="CA681" i="5"/>
  <c r="CB681" i="5"/>
  <c r="CD681" i="5"/>
  <c r="BU682" i="5"/>
  <c r="BU683" i="5"/>
  <c r="BU684" i="5"/>
  <c r="BY684" i="5" s="1"/>
  <c r="BV684" i="5"/>
  <c r="BW684" i="5"/>
  <c r="BX684" i="5"/>
  <c r="CA684" i="5" s="1"/>
  <c r="CC684" i="5"/>
  <c r="BU685" i="5"/>
  <c r="BV685" i="5"/>
  <c r="BU686" i="5"/>
  <c r="BW686" i="5" s="1"/>
  <c r="BV686" i="5"/>
  <c r="BY686" i="5"/>
  <c r="BU687" i="5"/>
  <c r="BV687" i="5" s="1"/>
  <c r="BW687" i="5"/>
  <c r="BX687" i="5"/>
  <c r="BY687" i="5"/>
  <c r="CA687" i="5"/>
  <c r="CB687" i="5"/>
  <c r="CC687" i="5"/>
  <c r="CD687" i="5"/>
  <c r="BU688" i="5"/>
  <c r="BY688" i="5" s="1"/>
  <c r="BV688" i="5"/>
  <c r="BW688" i="5"/>
  <c r="BU689" i="5"/>
  <c r="BV689" i="5" s="1"/>
  <c r="BW689" i="5"/>
  <c r="BX689" i="5"/>
  <c r="BY689" i="5"/>
  <c r="CC689" i="5" s="1"/>
  <c r="BU690" i="5"/>
  <c r="BY690" i="5" s="1"/>
  <c r="CC690" i="5" s="1"/>
  <c r="BV690" i="5"/>
  <c r="BW690" i="5"/>
  <c r="BX690" i="5" s="1"/>
  <c r="BU691" i="5"/>
  <c r="BU692" i="5"/>
  <c r="BY692" i="5" s="1"/>
  <c r="BV692" i="5"/>
  <c r="BW692" i="5"/>
  <c r="CC692" i="5" s="1"/>
  <c r="BX692" i="5"/>
  <c r="CA692" i="5" s="1"/>
  <c r="CB692" i="5"/>
  <c r="CD692" i="5" s="1"/>
  <c r="BU693" i="5"/>
  <c r="BV693" i="5"/>
  <c r="BW693" i="5"/>
  <c r="BX693" i="5"/>
  <c r="BY693" i="5"/>
  <c r="BU694" i="5"/>
  <c r="BV694" i="5" s="1"/>
  <c r="BY694" i="5"/>
  <c r="BU695" i="5"/>
  <c r="BV695" i="5" s="1"/>
  <c r="BW695" i="5"/>
  <c r="BX695" i="5"/>
  <c r="BY695" i="5"/>
  <c r="CA695" i="5" s="1"/>
  <c r="CB695" i="5"/>
  <c r="CD695" i="5" s="1"/>
  <c r="CC695" i="5"/>
  <c r="BU696" i="5"/>
  <c r="BY696" i="5" s="1"/>
  <c r="BW696" i="5"/>
  <c r="BX696" i="5"/>
  <c r="BU697" i="5"/>
  <c r="BV697" i="5"/>
  <c r="BW697" i="5"/>
  <c r="BX697" i="5"/>
  <c r="BY697" i="5"/>
  <c r="CC697" i="5" s="1"/>
  <c r="BU698" i="5"/>
  <c r="BV698" i="5" s="1"/>
  <c r="BY698" i="5"/>
  <c r="BU699" i="5"/>
  <c r="BU700" i="5"/>
  <c r="BY700" i="5" s="1"/>
  <c r="BV700" i="5"/>
  <c r="BW700" i="5"/>
  <c r="BX700" i="5" s="1"/>
  <c r="CA700" i="5" s="1"/>
  <c r="BU701" i="5"/>
  <c r="BY701" i="5" s="1"/>
  <c r="BW701" i="5"/>
  <c r="BU702" i="5"/>
  <c r="BV702" i="5" s="1"/>
  <c r="BY702" i="5"/>
  <c r="BU703" i="5"/>
  <c r="BV703" i="5" s="1"/>
  <c r="BW703" i="5"/>
  <c r="BX703" i="5" s="1"/>
  <c r="CB703" i="5" s="1"/>
  <c r="CD703" i="5" s="1"/>
  <c r="BY703" i="5"/>
  <c r="CC703" i="5"/>
  <c r="BU704" i="5"/>
  <c r="BY704" i="5" s="1"/>
  <c r="BV704" i="5"/>
  <c r="BW704" i="5"/>
  <c r="BU705" i="5"/>
  <c r="BV705" i="5" s="1"/>
  <c r="BW705" i="5"/>
  <c r="BX705" i="5"/>
  <c r="BY705" i="5"/>
  <c r="CC705" i="5" s="1"/>
  <c r="BU706" i="5"/>
  <c r="BV706" i="5" s="1"/>
  <c r="BY706" i="5"/>
  <c r="BU707" i="5"/>
  <c r="BU708" i="5"/>
  <c r="BY708" i="5" s="1"/>
  <c r="BV708" i="5"/>
  <c r="BW708" i="5"/>
  <c r="CC708" i="5" s="1"/>
  <c r="BX708" i="5"/>
  <c r="CA708" i="5" s="1"/>
  <c r="CB708" i="5"/>
  <c r="BU709" i="5"/>
  <c r="BV709" i="5"/>
  <c r="BU710" i="5"/>
  <c r="BV710" i="5"/>
  <c r="BW710" i="5"/>
  <c r="BX710" i="5" s="1"/>
  <c r="CA710" i="5" s="1"/>
  <c r="BY710" i="5"/>
  <c r="CB710" i="5"/>
  <c r="CC710" i="5"/>
  <c r="CD710" i="5" s="1"/>
  <c r="BU711" i="5"/>
  <c r="BU712" i="5"/>
  <c r="BY712" i="5" s="1"/>
  <c r="BV712" i="5"/>
  <c r="BW712" i="5"/>
  <c r="BX712" i="5" s="1"/>
  <c r="BU713" i="5"/>
  <c r="BV713" i="5" s="1"/>
  <c r="BW713" i="5"/>
  <c r="BX713" i="5"/>
  <c r="CA713" i="5" s="1"/>
  <c r="BY713" i="5"/>
  <c r="CC713" i="5" s="1"/>
  <c r="BU714" i="5"/>
  <c r="BV714" i="5"/>
  <c r="BW714" i="5"/>
  <c r="BX714" i="5"/>
  <c r="BY714" i="5"/>
  <c r="CA714" i="5"/>
  <c r="CB714" i="5"/>
  <c r="CC714" i="5"/>
  <c r="CD714" i="5" s="1"/>
  <c r="BU715" i="5"/>
  <c r="BU716" i="5"/>
  <c r="BY716" i="5" s="1"/>
  <c r="BV716" i="5"/>
  <c r="BW716" i="5"/>
  <c r="BX716" i="5" s="1"/>
  <c r="CC716" i="5"/>
  <c r="BU717" i="5"/>
  <c r="BW717" i="5" s="1"/>
  <c r="BV717" i="5"/>
  <c r="BU718" i="5"/>
  <c r="BV718" i="5"/>
  <c r="BW718" i="5"/>
  <c r="BX718" i="5" s="1"/>
  <c r="CA718" i="5" s="1"/>
  <c r="BY718" i="5"/>
  <c r="CB718" i="5"/>
  <c r="CC718" i="5"/>
  <c r="CD718" i="5"/>
  <c r="BU719" i="5"/>
  <c r="BV719" i="5" s="1"/>
  <c r="BW719" i="5"/>
  <c r="BX719" i="5" s="1"/>
  <c r="BY719" i="5"/>
  <c r="CA719" i="5"/>
  <c r="BU720" i="5"/>
  <c r="BU721" i="5"/>
  <c r="BV721" i="5" s="1"/>
  <c r="BW721" i="5"/>
  <c r="BX721" i="5"/>
  <c r="BY721" i="5"/>
  <c r="CC721" i="5" s="1"/>
  <c r="CA721" i="5"/>
  <c r="CB721" i="5"/>
  <c r="CD721" i="5"/>
  <c r="BU722" i="5"/>
  <c r="BV722" i="5" s="1"/>
  <c r="BW722" i="5"/>
  <c r="BX722" i="5" s="1"/>
  <c r="BY722" i="5"/>
  <c r="CC722" i="5"/>
  <c r="BU723" i="5"/>
  <c r="BU724" i="5"/>
  <c r="BY724" i="5" s="1"/>
  <c r="BV724" i="5"/>
  <c r="BW724" i="5"/>
  <c r="BX724" i="5"/>
  <c r="BU725" i="5"/>
  <c r="BV725" i="5" s="1"/>
  <c r="BW725" i="5"/>
  <c r="BX725" i="5"/>
  <c r="BY725" i="5"/>
  <c r="CA725" i="5"/>
  <c r="CB725" i="5"/>
  <c r="BU726" i="5"/>
  <c r="BV726" i="5"/>
  <c r="BW726" i="5"/>
  <c r="BX726" i="5"/>
  <c r="BY726" i="5"/>
  <c r="CA726" i="5"/>
  <c r="CB726" i="5"/>
  <c r="CD726" i="5" s="1"/>
  <c r="CC726" i="5"/>
  <c r="BU727" i="5"/>
  <c r="BV727" i="5" s="1"/>
  <c r="BW727" i="5"/>
  <c r="BX727" i="5"/>
  <c r="BY727" i="5"/>
  <c r="BU728" i="5"/>
  <c r="BY728" i="5" s="1"/>
  <c r="BW728" i="5"/>
  <c r="BX728" i="5"/>
  <c r="BU729" i="5"/>
  <c r="BV729" i="5" s="1"/>
  <c r="BW729" i="5"/>
  <c r="BX729" i="5"/>
  <c r="BY729" i="5"/>
  <c r="CC729" i="5" s="1"/>
  <c r="BU730" i="5"/>
  <c r="BV730" i="5"/>
  <c r="BW730" i="5"/>
  <c r="BX730" i="5"/>
  <c r="BY730" i="5"/>
  <c r="CA730" i="5"/>
  <c r="CB730" i="5"/>
  <c r="CD730" i="5" s="1"/>
  <c r="CC730" i="5"/>
  <c r="BU731" i="5"/>
  <c r="BU732" i="5"/>
  <c r="BY732" i="5" s="1"/>
  <c r="BV732" i="5"/>
  <c r="BW732" i="5"/>
  <c r="BX732" i="5" s="1"/>
  <c r="CC732" i="5"/>
  <c r="BU733" i="5"/>
  <c r="BV733" i="5"/>
  <c r="BW733" i="5"/>
  <c r="BX733" i="5"/>
  <c r="BY733" i="5"/>
  <c r="CA733" i="5" s="1"/>
  <c r="BU734" i="5"/>
  <c r="BV734" i="5"/>
  <c r="BW734" i="5"/>
  <c r="BX734" i="5"/>
  <c r="BY734" i="5"/>
  <c r="CA734" i="5"/>
  <c r="CB734" i="5"/>
  <c r="CC734" i="5"/>
  <c r="BU735" i="5"/>
  <c r="BV735" i="5" s="1"/>
  <c r="BW735" i="5"/>
  <c r="BX735" i="5" s="1"/>
  <c r="BU736" i="5"/>
  <c r="BY736" i="5" s="1"/>
  <c r="BV736" i="5"/>
  <c r="BW736" i="5"/>
  <c r="BX736" i="5"/>
  <c r="BU737" i="5"/>
  <c r="BV737" i="5" s="1"/>
  <c r="BW737" i="5"/>
  <c r="BX737" i="5"/>
  <c r="BY737" i="5"/>
  <c r="CC737" i="5" s="1"/>
  <c r="CB737" i="5"/>
  <c r="CD737" i="5"/>
  <c r="BU738" i="5"/>
  <c r="BV738" i="5"/>
  <c r="BU739" i="5"/>
  <c r="BU740" i="5"/>
  <c r="BY740" i="5" s="1"/>
  <c r="BV740" i="5"/>
  <c r="BW740" i="5"/>
  <c r="BX740" i="5"/>
  <c r="CA740" i="5"/>
  <c r="CB740" i="5"/>
  <c r="CC740" i="5"/>
  <c r="CD740" i="5" s="1"/>
  <c r="BU741" i="5"/>
  <c r="BV741" i="5" s="1"/>
  <c r="BY741" i="5"/>
  <c r="BU742" i="5"/>
  <c r="BV742" i="5"/>
  <c r="BW742" i="5"/>
  <c r="BX742" i="5"/>
  <c r="BY742" i="5"/>
  <c r="CA742" i="5"/>
  <c r="CB742" i="5"/>
  <c r="CD742" i="5" s="1"/>
  <c r="CC742" i="5"/>
  <c r="BU743" i="5"/>
  <c r="BV743" i="5" s="1"/>
  <c r="BW743" i="5"/>
  <c r="BX743" i="5"/>
  <c r="BY743" i="5"/>
  <c r="CA743" i="5"/>
  <c r="CB743" i="5"/>
  <c r="CC743" i="5"/>
  <c r="CD743" i="5"/>
  <c r="BU744" i="5"/>
  <c r="BY744" i="5" s="1"/>
  <c r="BV744" i="5"/>
  <c r="BU745" i="5"/>
  <c r="BV745" i="5" s="1"/>
  <c r="BW745" i="5"/>
  <c r="BX745" i="5"/>
  <c r="CB745" i="5" s="1"/>
  <c r="BY745" i="5"/>
  <c r="CC745" i="5" s="1"/>
  <c r="CA745" i="5"/>
  <c r="BU746" i="5"/>
  <c r="BW746" i="5" s="1"/>
  <c r="BV746" i="5"/>
  <c r="BU747" i="5"/>
  <c r="BU748" i="5"/>
  <c r="BU749" i="5"/>
  <c r="BV749" i="5"/>
  <c r="BW749" i="5"/>
  <c r="BX749" i="5" s="1"/>
  <c r="BY749" i="5"/>
  <c r="BU750" i="5"/>
  <c r="BV750" i="5"/>
  <c r="BW750" i="5"/>
  <c r="BX750" i="5"/>
  <c r="BY750" i="5"/>
  <c r="CA750" i="5"/>
  <c r="CB750" i="5"/>
  <c r="CC750" i="5"/>
  <c r="CD750" i="5"/>
  <c r="BU751" i="5"/>
  <c r="BW751" i="5"/>
  <c r="BX751" i="5"/>
  <c r="BU752" i="5"/>
  <c r="BY752" i="5" s="1"/>
  <c r="BW752" i="5"/>
  <c r="BX752" i="5"/>
  <c r="BU753" i="5"/>
  <c r="BV753" i="5" s="1"/>
  <c r="BW753" i="5"/>
  <c r="BX753" i="5"/>
  <c r="CA753" i="5" s="1"/>
  <c r="BY753" i="5"/>
  <c r="CC753" i="5" s="1"/>
  <c r="BU754" i="5"/>
  <c r="BV754" i="5"/>
  <c r="BW754" i="5"/>
  <c r="BX754" i="5"/>
  <c r="BY754" i="5"/>
  <c r="CA754" i="5"/>
  <c r="CB754" i="5"/>
  <c r="CC754" i="5"/>
  <c r="CD754" i="5"/>
  <c r="BU755" i="5"/>
  <c r="BU756" i="5"/>
  <c r="BU757" i="5"/>
  <c r="BY757" i="5" s="1"/>
  <c r="BV757" i="5"/>
  <c r="BW757" i="5"/>
  <c r="BX757" i="5" s="1"/>
  <c r="BU758" i="5"/>
  <c r="BV758" i="5"/>
  <c r="BW758" i="5"/>
  <c r="BX758" i="5"/>
  <c r="BY758" i="5"/>
  <c r="CA758" i="5"/>
  <c r="CB758" i="5"/>
  <c r="CC758" i="5"/>
  <c r="CD758" i="5"/>
  <c r="BU759" i="5"/>
  <c r="BV759" i="5" s="1"/>
  <c r="BW759" i="5"/>
  <c r="BX759" i="5"/>
  <c r="CA759" i="5" s="1"/>
  <c r="BY759" i="5"/>
  <c r="BU760" i="5"/>
  <c r="BY760" i="5" s="1"/>
  <c r="BV760" i="5"/>
  <c r="BW760" i="5"/>
  <c r="BX760" i="5" s="1"/>
  <c r="BU761" i="5"/>
  <c r="BV761" i="5" s="1"/>
  <c r="BW761" i="5"/>
  <c r="BX761" i="5"/>
  <c r="BY761" i="5"/>
  <c r="CC761" i="5" s="1"/>
  <c r="CA761" i="5"/>
  <c r="CB761" i="5"/>
  <c r="CD761" i="5"/>
  <c r="BU762" i="5"/>
  <c r="BV762" i="5"/>
  <c r="BW762" i="5"/>
  <c r="BX762" i="5"/>
  <c r="CB762" i="5" s="1"/>
  <c r="CD762" i="5" s="1"/>
  <c r="BY762" i="5"/>
  <c r="CA762" i="5"/>
  <c r="CC762" i="5"/>
  <c r="BU763" i="5"/>
  <c r="BU764" i="5"/>
  <c r="BU765" i="5"/>
  <c r="BV765" i="5" s="1"/>
  <c r="BW765" i="5"/>
  <c r="BX765" i="5"/>
  <c r="BY765" i="5"/>
  <c r="CA765" i="5"/>
  <c r="CB765" i="5"/>
  <c r="BU766" i="5"/>
  <c r="BV766" i="5" s="1"/>
  <c r="BY766" i="5"/>
  <c r="BU767" i="5"/>
  <c r="BV767" i="5" s="1"/>
  <c r="BW767" i="5"/>
  <c r="BX767" i="5"/>
  <c r="BY767" i="5"/>
  <c r="CC767" i="5" s="1"/>
  <c r="CA767" i="5"/>
  <c r="CB767" i="5"/>
  <c r="BU768" i="5"/>
  <c r="BY768" i="5" s="1"/>
  <c r="BV768" i="5"/>
  <c r="BU769" i="5"/>
  <c r="BV769" i="5" s="1"/>
  <c r="BW769" i="5"/>
  <c r="BX769" i="5"/>
  <c r="BY769" i="5"/>
  <c r="CC769" i="5" s="1"/>
  <c r="CA769" i="5"/>
  <c r="CB769" i="5"/>
  <c r="CD769" i="5" s="1"/>
  <c r="BU770" i="5"/>
  <c r="BV770" i="5" s="1"/>
  <c r="BW770" i="5"/>
  <c r="CC770" i="5" s="1"/>
  <c r="BX770" i="5"/>
  <c r="BY770" i="5"/>
  <c r="CA770" i="5" s="1"/>
  <c r="CB770" i="5"/>
  <c r="BU771" i="5"/>
  <c r="BU772" i="5"/>
  <c r="BV772" i="5"/>
  <c r="BU773" i="5"/>
  <c r="BV773" i="5"/>
  <c r="BW773" i="5"/>
  <c r="BX773" i="5"/>
  <c r="BY773" i="5"/>
  <c r="CA773" i="5"/>
  <c r="CB773" i="5"/>
  <c r="BU774" i="5"/>
  <c r="BV774" i="5" s="1"/>
  <c r="BY774" i="5"/>
  <c r="BU775" i="5"/>
  <c r="BV775" i="5" s="1"/>
  <c r="BY775" i="5"/>
  <c r="BU776" i="5"/>
  <c r="BY776" i="5" s="1"/>
  <c r="BU777" i="5"/>
  <c r="BV777" i="5" s="1"/>
  <c r="BW777" i="5"/>
  <c r="BX777" i="5"/>
  <c r="BY777" i="5"/>
  <c r="CC777" i="5" s="1"/>
  <c r="CA777" i="5"/>
  <c r="CB777" i="5"/>
  <c r="CD777" i="5" s="1"/>
  <c r="BU778" i="5"/>
  <c r="BV778" i="5"/>
  <c r="BW778" i="5"/>
  <c r="BX778" i="5"/>
  <c r="BY778" i="5"/>
  <c r="BU779" i="5"/>
  <c r="BU780" i="5"/>
  <c r="BU781" i="5"/>
  <c r="BV781" i="5"/>
  <c r="BW781" i="5"/>
  <c r="BX781" i="5"/>
  <c r="CB781" i="5" s="1"/>
  <c r="BY781" i="5"/>
  <c r="CA781" i="5"/>
  <c r="BU782" i="5"/>
  <c r="BV782" i="5"/>
  <c r="BW782" i="5"/>
  <c r="BX782" i="5"/>
  <c r="BY782" i="5"/>
  <c r="CA782" i="5"/>
  <c r="CB782" i="5"/>
  <c r="CC782" i="5"/>
  <c r="CD782" i="5"/>
  <c r="BU783" i="5"/>
  <c r="BU784" i="5"/>
  <c r="BY784" i="5" s="1"/>
  <c r="BW784" i="5"/>
  <c r="BX784" i="5"/>
  <c r="BU785" i="5"/>
  <c r="BV785" i="5" s="1"/>
  <c r="BW785" i="5"/>
  <c r="BX785" i="5"/>
  <c r="CA785" i="5" s="1"/>
  <c r="BY785" i="5"/>
  <c r="CC785" i="5" s="1"/>
  <c r="CB785" i="5"/>
  <c r="CD785" i="5"/>
  <c r="BU786" i="5"/>
  <c r="BV786" i="5" s="1"/>
  <c r="BW786" i="5"/>
  <c r="BX786" i="5" s="1"/>
  <c r="CA786" i="5" s="1"/>
  <c r="BY786" i="5"/>
  <c r="BU787" i="5"/>
  <c r="BU788" i="5"/>
  <c r="BV788" i="5" s="1"/>
  <c r="BY788" i="5"/>
  <c r="BU789" i="5"/>
  <c r="BY789" i="5" s="1"/>
  <c r="BV789" i="5"/>
  <c r="BW789" i="5"/>
  <c r="BU790" i="5"/>
  <c r="BV790" i="5"/>
  <c r="BW790" i="5"/>
  <c r="BX790" i="5"/>
  <c r="BY790" i="5"/>
  <c r="CA790" i="5"/>
  <c r="CB790" i="5"/>
  <c r="CD790" i="5" s="1"/>
  <c r="CC790" i="5"/>
  <c r="BU791" i="5"/>
  <c r="BV791" i="5"/>
  <c r="BW791" i="5"/>
  <c r="BX791" i="5" s="1"/>
  <c r="BY791" i="5"/>
  <c r="CA791" i="5"/>
  <c r="CB791" i="5"/>
  <c r="CC791" i="5"/>
  <c r="BU792" i="5"/>
  <c r="BY792" i="5" s="1"/>
  <c r="BU793" i="5"/>
  <c r="BV793" i="5" s="1"/>
  <c r="BW793" i="5"/>
  <c r="BX793" i="5"/>
  <c r="CA793" i="5" s="1"/>
  <c r="BY793" i="5"/>
  <c r="CC793" i="5" s="1"/>
  <c r="CB793" i="5"/>
  <c r="CD793" i="5" s="1"/>
  <c r="BU794" i="5"/>
  <c r="BV794" i="5" s="1"/>
  <c r="BU795" i="5"/>
  <c r="BU796" i="5"/>
  <c r="BV796" i="5" s="1"/>
  <c r="BW796" i="5"/>
  <c r="BX796" i="5" s="1"/>
  <c r="BY796" i="5"/>
  <c r="CC796" i="5"/>
  <c r="BU797" i="5"/>
  <c r="BW797" i="5" s="1"/>
  <c r="BU798" i="5"/>
  <c r="BV798" i="5"/>
  <c r="BW798" i="5"/>
  <c r="BX798" i="5"/>
  <c r="BY798" i="5"/>
  <c r="CA798" i="5"/>
  <c r="CB798" i="5"/>
  <c r="CC798" i="5"/>
  <c r="CD798" i="5"/>
  <c r="BU799" i="5"/>
  <c r="BV799" i="5"/>
  <c r="BW799" i="5"/>
  <c r="CB799" i="5" s="1"/>
  <c r="CD799" i="5" s="1"/>
  <c r="BX799" i="5"/>
  <c r="BY799" i="5"/>
  <c r="CA799" i="5"/>
  <c r="CC799" i="5"/>
  <c r="BU800" i="5"/>
  <c r="BV800" i="5"/>
  <c r="BU801" i="5"/>
  <c r="BV801" i="5" s="1"/>
  <c r="BW801" i="5"/>
  <c r="BX801" i="5"/>
  <c r="BY801" i="5"/>
  <c r="CA801" i="5" s="1"/>
  <c r="CB801" i="5"/>
  <c r="CD801" i="5" s="1"/>
  <c r="CC801" i="5"/>
  <c r="BU802" i="5"/>
  <c r="BU803" i="5"/>
  <c r="BU804" i="5"/>
  <c r="BY804" i="5" s="1"/>
  <c r="BW804" i="5"/>
  <c r="BX804" i="5" s="1"/>
  <c r="BU805" i="5"/>
  <c r="BV805" i="5" s="1"/>
  <c r="BW805" i="5"/>
  <c r="CC805" i="5" s="1"/>
  <c r="BY805" i="5"/>
  <c r="BU806" i="5"/>
  <c r="BV806" i="5"/>
  <c r="BW806" i="5"/>
  <c r="BX806" i="5"/>
  <c r="BY806" i="5"/>
  <c r="CA806" i="5"/>
  <c r="CB806" i="5"/>
  <c r="CC806" i="5"/>
  <c r="CD806" i="5"/>
  <c r="BU807" i="5"/>
  <c r="BY807" i="5" s="1"/>
  <c r="BW807" i="5"/>
  <c r="BU808" i="5"/>
  <c r="BY808" i="5" s="1"/>
  <c r="BV808" i="5"/>
  <c r="BW808" i="5"/>
  <c r="BX808" i="5"/>
  <c r="BU809" i="5"/>
  <c r="BV809" i="5" s="1"/>
  <c r="BW809" i="5"/>
  <c r="BX809" i="5" s="1"/>
  <c r="BY809" i="5"/>
  <c r="CC809" i="5"/>
  <c r="BU810" i="5"/>
  <c r="BV810" i="5" s="1"/>
  <c r="BW810" i="5"/>
  <c r="CA810" i="5" s="1"/>
  <c r="BX810" i="5"/>
  <c r="BY810" i="5"/>
  <c r="BU811" i="5"/>
  <c r="BU812" i="5"/>
  <c r="BV812" i="5"/>
  <c r="BW812" i="5"/>
  <c r="BX812" i="5"/>
  <c r="BY812" i="5"/>
  <c r="CA812" i="5" s="1"/>
  <c r="CB812" i="5"/>
  <c r="CC812" i="5"/>
  <c r="CD812" i="5"/>
  <c r="BU813" i="5"/>
  <c r="BW813" i="5" s="1"/>
  <c r="BV813" i="5"/>
  <c r="BY813" i="5"/>
  <c r="BU814" i="5"/>
  <c r="BV814" i="5"/>
  <c r="BW814" i="5"/>
  <c r="BX814" i="5"/>
  <c r="CA814" i="5" s="1"/>
  <c r="BY814" i="5"/>
  <c r="CC814" i="5" s="1"/>
  <c r="BU815" i="5"/>
  <c r="BV815" i="5" s="1"/>
  <c r="BY815" i="5"/>
  <c r="BU816" i="5"/>
  <c r="BY816" i="5" s="1"/>
  <c r="BW816" i="5"/>
  <c r="BX816" i="5"/>
  <c r="BU817" i="5"/>
  <c r="BY817" i="5" s="1"/>
  <c r="BW817" i="5"/>
  <c r="BX817" i="5" s="1"/>
  <c r="BU818" i="5"/>
  <c r="BV818" i="5"/>
  <c r="BW818" i="5"/>
  <c r="BX818" i="5" s="1"/>
  <c r="BY818" i="5"/>
  <c r="CA818" i="5"/>
  <c r="CB818" i="5"/>
  <c r="CD818" i="5" s="1"/>
  <c r="CC818" i="5"/>
  <c r="BU819" i="5"/>
  <c r="BU820" i="5"/>
  <c r="BV820" i="5"/>
  <c r="BW820" i="5"/>
  <c r="BX820" i="5" s="1"/>
  <c r="BY820" i="5"/>
  <c r="BU821" i="5"/>
  <c r="BV821" i="5" s="1"/>
  <c r="BY821" i="5"/>
  <c r="BU822" i="5"/>
  <c r="BV822" i="5" s="1"/>
  <c r="BW822" i="5"/>
  <c r="BX822" i="5"/>
  <c r="CA822" i="5" s="1"/>
  <c r="BY822" i="5"/>
  <c r="CB822" i="5"/>
  <c r="CC822" i="5"/>
  <c r="CD822" i="5"/>
  <c r="BU823" i="5"/>
  <c r="BW823" i="5" s="1"/>
  <c r="BV823" i="5"/>
  <c r="BX823" i="5"/>
  <c r="BY823" i="5"/>
  <c r="CA823" i="5"/>
  <c r="BU824" i="5"/>
  <c r="BY824" i="5" s="1"/>
  <c r="BU825" i="5"/>
  <c r="BV825" i="5" s="1"/>
  <c r="BY825" i="5"/>
  <c r="BU826" i="5"/>
  <c r="BV826" i="5"/>
  <c r="BW826" i="5"/>
  <c r="BX826" i="5" s="1"/>
  <c r="CB826" i="5" s="1"/>
  <c r="CD826" i="5" s="1"/>
  <c r="BY826" i="5"/>
  <c r="CC826" i="5"/>
  <c r="BU827" i="5"/>
  <c r="BY827" i="5"/>
  <c r="BU828" i="5"/>
  <c r="BV828" i="5" s="1"/>
  <c r="BY828" i="5"/>
  <c r="BU829" i="5"/>
  <c r="BV829" i="5" s="1"/>
  <c r="BW829" i="5"/>
  <c r="BX829" i="5" s="1"/>
  <c r="BU830" i="5"/>
  <c r="BU831" i="5"/>
  <c r="BV831" i="5"/>
  <c r="BW831" i="5"/>
  <c r="BX831" i="5"/>
  <c r="CA831" i="5" s="1"/>
  <c r="BY831" i="5"/>
  <c r="CB831" i="5"/>
  <c r="CC831" i="5"/>
  <c r="CD831" i="5"/>
  <c r="BU832" i="5"/>
  <c r="BW832" i="5" s="1"/>
  <c r="BV832" i="5"/>
  <c r="BX832" i="5"/>
  <c r="CA832" i="5" s="1"/>
  <c r="BY832" i="5"/>
  <c r="CB832" i="5"/>
  <c r="BU833" i="5"/>
  <c r="BV833" i="5" s="1"/>
  <c r="BU834" i="5"/>
  <c r="BV834" i="5" s="1"/>
  <c r="BU835" i="5"/>
  <c r="BY835" i="5" s="1"/>
  <c r="BU836" i="5"/>
  <c r="BV836" i="5" s="1"/>
  <c r="BW836" i="5"/>
  <c r="BX836" i="5" s="1"/>
  <c r="CB836" i="5" s="1"/>
  <c r="CD836" i="5" s="1"/>
  <c r="BY836" i="5"/>
  <c r="CA836" i="5"/>
  <c r="CC836" i="5"/>
  <c r="BU837" i="5"/>
  <c r="BV837" i="5"/>
  <c r="BU838" i="5"/>
  <c r="BU839" i="5"/>
  <c r="BV839" i="5"/>
  <c r="BW839" i="5"/>
  <c r="BX839" i="5"/>
  <c r="CA839" i="5" s="1"/>
  <c r="BY839" i="5"/>
  <c r="CB839" i="5"/>
  <c r="CC839" i="5"/>
  <c r="CD839" i="5"/>
  <c r="BU840" i="5"/>
  <c r="BW840" i="5" s="1"/>
  <c r="BX840" i="5" s="1"/>
  <c r="BY840" i="5"/>
  <c r="BU841" i="5"/>
  <c r="BV841" i="5" s="1"/>
  <c r="BU842" i="5"/>
  <c r="BV842" i="5" s="1"/>
  <c r="BU843" i="5"/>
  <c r="BY843" i="5" s="1"/>
  <c r="BU844" i="5"/>
  <c r="BV844" i="5" s="1"/>
  <c r="BW844" i="5"/>
  <c r="BX844" i="5" s="1"/>
  <c r="CB844" i="5" s="1"/>
  <c r="BY844" i="5"/>
  <c r="CA844" i="5"/>
  <c r="CC844" i="5"/>
  <c r="CD844" i="5"/>
  <c r="BU845" i="5"/>
  <c r="BV845" i="5"/>
  <c r="BU846" i="5"/>
  <c r="BU847" i="5"/>
  <c r="BV847" i="5"/>
  <c r="BW847" i="5"/>
  <c r="BX847" i="5"/>
  <c r="CA847" i="5" s="1"/>
  <c r="BY847" i="5"/>
  <c r="CB847" i="5"/>
  <c r="CC847" i="5"/>
  <c r="CD847" i="5"/>
  <c r="BU848" i="5"/>
  <c r="BW848" i="5" s="1"/>
  <c r="BV848" i="5"/>
  <c r="BX848" i="5"/>
  <c r="CB848" i="5" s="1"/>
  <c r="BY848" i="5"/>
  <c r="CA848" i="5"/>
  <c r="BU849" i="5"/>
  <c r="BV849" i="5" s="1"/>
  <c r="BU850" i="5"/>
  <c r="BV850" i="5" s="1"/>
  <c r="BU851" i="5"/>
  <c r="BY851" i="5" s="1"/>
  <c r="BU852" i="5"/>
  <c r="BV852" i="5" s="1"/>
  <c r="BW852" i="5"/>
  <c r="BX852" i="5" s="1"/>
  <c r="CB852" i="5" s="1"/>
  <c r="BY852" i="5"/>
  <c r="CA852" i="5"/>
  <c r="CC852" i="5"/>
  <c r="CD852" i="5"/>
  <c r="BU853" i="5"/>
  <c r="BV853" i="5"/>
  <c r="BU854" i="5"/>
  <c r="BU855" i="5"/>
  <c r="BV855" i="5"/>
  <c r="BW855" i="5"/>
  <c r="BX855" i="5"/>
  <c r="CA855" i="5" s="1"/>
  <c r="BY855" i="5"/>
  <c r="CB855" i="5"/>
  <c r="CC855" i="5"/>
  <c r="CD855" i="5"/>
  <c r="BU856" i="5"/>
  <c r="BW856" i="5" s="1"/>
  <c r="BV856" i="5"/>
  <c r="BX856" i="5"/>
  <c r="BU857" i="5"/>
  <c r="BV857" i="5" s="1"/>
  <c r="BU858" i="5"/>
  <c r="BW858" i="5" s="1"/>
  <c r="BV858" i="5"/>
  <c r="BY858" i="5"/>
  <c r="BU859" i="5"/>
  <c r="BY859" i="5" s="1"/>
  <c r="BU860" i="5"/>
  <c r="BV860" i="5" s="1"/>
  <c r="BW860" i="5"/>
  <c r="BX860" i="5" s="1"/>
  <c r="CB860" i="5" s="1"/>
  <c r="CD860" i="5" s="1"/>
  <c r="BY860" i="5"/>
  <c r="CA860" i="5"/>
  <c r="CC860" i="5"/>
  <c r="BU861" i="5"/>
  <c r="BV861" i="5" s="1"/>
  <c r="BU862" i="5"/>
  <c r="BU863" i="5"/>
  <c r="BV863" i="5" s="1"/>
  <c r="BW863" i="5"/>
  <c r="BX863" i="5" s="1"/>
  <c r="CB863" i="5" s="1"/>
  <c r="CD863" i="5" s="1"/>
  <c r="BY863" i="5"/>
  <c r="CC863" i="5"/>
  <c r="BU864" i="5"/>
  <c r="BV864" i="5"/>
  <c r="BW864" i="5"/>
  <c r="BY864" i="5"/>
  <c r="BU865" i="5"/>
  <c r="BV865" i="5" s="1"/>
  <c r="BU866" i="5"/>
  <c r="BV866" i="5"/>
  <c r="BW866" i="5"/>
  <c r="BX866" i="5" s="1"/>
  <c r="CB866" i="5" s="1"/>
  <c r="CD866" i="5" s="1"/>
  <c r="BY866" i="5"/>
  <c r="CC866" i="5"/>
  <c r="BU867" i="5"/>
  <c r="BY867" i="5" s="1"/>
  <c r="BV867" i="5"/>
  <c r="BU868" i="5"/>
  <c r="BV868" i="5" s="1"/>
  <c r="BW868" i="5"/>
  <c r="BX868" i="5" s="1"/>
  <c r="CB868" i="5"/>
  <c r="BU869" i="5"/>
  <c r="BY869" i="5" s="1"/>
  <c r="BV869" i="5"/>
  <c r="BW869" i="5"/>
  <c r="BX869" i="5"/>
  <c r="BU870" i="5"/>
  <c r="BU871" i="5"/>
  <c r="BV871" i="5" s="1"/>
  <c r="BW871" i="5"/>
  <c r="CC871" i="5" s="1"/>
  <c r="BX871" i="5"/>
  <c r="BY871" i="5"/>
  <c r="CA871" i="5" s="1"/>
  <c r="CB871" i="5"/>
  <c r="BU872" i="5"/>
  <c r="BV872" i="5"/>
  <c r="BW872" i="5"/>
  <c r="CA872" i="5" s="1"/>
  <c r="BX872" i="5"/>
  <c r="BY872" i="5"/>
  <c r="CB872" i="5"/>
  <c r="BU873" i="5"/>
  <c r="BV873" i="5" s="1"/>
  <c r="BU874" i="5"/>
  <c r="BU875" i="5"/>
  <c r="BY875" i="5" s="1"/>
  <c r="BV875" i="5"/>
  <c r="BW875" i="5"/>
  <c r="BX875" i="5"/>
  <c r="BU876" i="5"/>
  <c r="BV876" i="5" s="1"/>
  <c r="BW876" i="5"/>
  <c r="BX876" i="5" s="1"/>
  <c r="CB876" i="5"/>
  <c r="BU877" i="5"/>
  <c r="BV877" i="5" s="1"/>
  <c r="BY877" i="5"/>
  <c r="BU878" i="5"/>
  <c r="BU879" i="5"/>
  <c r="BV879" i="5"/>
  <c r="BW879" i="5"/>
  <c r="BX879" i="5"/>
  <c r="BY879" i="5"/>
  <c r="CA879" i="5"/>
  <c r="CB879" i="5"/>
  <c r="CD879" i="5" s="1"/>
  <c r="CC879" i="5"/>
  <c r="BU880" i="5"/>
  <c r="BV880" i="5"/>
  <c r="BW880" i="5"/>
  <c r="BX880" i="5"/>
  <c r="CB880" i="5" s="1"/>
  <c r="BY880" i="5"/>
  <c r="CA880" i="5"/>
  <c r="BU881" i="5"/>
  <c r="BW881" i="5" s="1"/>
  <c r="BV881" i="5"/>
  <c r="BU882" i="5"/>
  <c r="BU883" i="5"/>
  <c r="BY883" i="5" s="1"/>
  <c r="BV883" i="5"/>
  <c r="BW883" i="5"/>
  <c r="BX883" i="5"/>
  <c r="BU884" i="5"/>
  <c r="BV884" i="5" s="1"/>
  <c r="BU885" i="5"/>
  <c r="BW885" i="5" s="1"/>
  <c r="BX885" i="5" s="1"/>
  <c r="BU886" i="5"/>
  <c r="BU887" i="5"/>
  <c r="BV887" i="5" s="1"/>
  <c r="BW887" i="5"/>
  <c r="BX887" i="5"/>
  <c r="BY887" i="5"/>
  <c r="CA887" i="5"/>
  <c r="CB887" i="5"/>
  <c r="CC887" i="5"/>
  <c r="CD887" i="5" s="1"/>
  <c r="BU888" i="5"/>
  <c r="BV888" i="5" s="1"/>
  <c r="BY888" i="5"/>
  <c r="BU889" i="5"/>
  <c r="BV889" i="5" s="1"/>
  <c r="BU890" i="5"/>
  <c r="BY890" i="5" s="1"/>
  <c r="BV890" i="5"/>
  <c r="BW890" i="5"/>
  <c r="BX890" i="5"/>
  <c r="BU891" i="5"/>
  <c r="BY891" i="5" s="1"/>
  <c r="BW891" i="5"/>
  <c r="BX891" i="5"/>
  <c r="BU892" i="5"/>
  <c r="BV892" i="5" s="1"/>
  <c r="BU893" i="5"/>
  <c r="BV893" i="5"/>
  <c r="BW893" i="5"/>
  <c r="CA893" i="5" s="1"/>
  <c r="BX893" i="5"/>
  <c r="BY893" i="5"/>
  <c r="CB893" i="5"/>
  <c r="CC893" i="5"/>
  <c r="CD893" i="5"/>
  <c r="BU894" i="5"/>
  <c r="BU895" i="5"/>
  <c r="BV895" i="5"/>
  <c r="BW895" i="5"/>
  <c r="BX895" i="5" s="1"/>
  <c r="CA895" i="5" s="1"/>
  <c r="BY895" i="5"/>
  <c r="CC895" i="5"/>
  <c r="BU896" i="5"/>
  <c r="BV896" i="5" s="1"/>
  <c r="BW896" i="5"/>
  <c r="CC896" i="5" s="1"/>
  <c r="BY896" i="5"/>
  <c r="BU897" i="5"/>
  <c r="BV897" i="5" s="1"/>
  <c r="BU898" i="5"/>
  <c r="BV898" i="5" s="1"/>
  <c r="BW898" i="5"/>
  <c r="CA898" i="5" s="1"/>
  <c r="BX898" i="5"/>
  <c r="BY898" i="5"/>
  <c r="BU899" i="5"/>
  <c r="BY899" i="5" s="1"/>
  <c r="BW899" i="5"/>
  <c r="BX899" i="5" s="1"/>
  <c r="BU900" i="5"/>
  <c r="BV900" i="5" s="1"/>
  <c r="BY900" i="5"/>
  <c r="BU901" i="5"/>
  <c r="BV901" i="5"/>
  <c r="BW901" i="5"/>
  <c r="BX901" i="5"/>
  <c r="CB901" i="5" s="1"/>
  <c r="CD901" i="5" s="1"/>
  <c r="BY901" i="5"/>
  <c r="CA901" i="5"/>
  <c r="CC901" i="5"/>
  <c r="BU902" i="5"/>
  <c r="BU903" i="5"/>
  <c r="BV903" i="5"/>
  <c r="BW903" i="5"/>
  <c r="BX903" i="5"/>
  <c r="CA903" i="5" s="1"/>
  <c r="BY903" i="5"/>
  <c r="CB903" i="5"/>
  <c r="CC903" i="5"/>
  <c r="CD903" i="5"/>
  <c r="BU904" i="5"/>
  <c r="BY904" i="5" s="1"/>
  <c r="BV904" i="5"/>
  <c r="BW904" i="5"/>
  <c r="BX904" i="5"/>
  <c r="CB904" i="5"/>
  <c r="BU905" i="5"/>
  <c r="BV905" i="5" s="1"/>
  <c r="BU906" i="5"/>
  <c r="BW906" i="5" s="1"/>
  <c r="BV906" i="5"/>
  <c r="BX906" i="5"/>
  <c r="BY906" i="5"/>
  <c r="CA906" i="5"/>
  <c r="CB906" i="5"/>
  <c r="BU907" i="5"/>
  <c r="BY907" i="5" s="1"/>
  <c r="BU908" i="5"/>
  <c r="BV908" i="5" s="1"/>
  <c r="BY908" i="5"/>
  <c r="BU909" i="5"/>
  <c r="BV909" i="5"/>
  <c r="BW909" i="5"/>
  <c r="BX909" i="5"/>
  <c r="BY909" i="5"/>
  <c r="CC909" i="5" s="1"/>
  <c r="CA909" i="5"/>
  <c r="CB909" i="5"/>
  <c r="CD909" i="5"/>
  <c r="BU910" i="5"/>
  <c r="BU911" i="5"/>
  <c r="BV911" i="5"/>
  <c r="BW911" i="5"/>
  <c r="BX911" i="5" s="1"/>
  <c r="BY911" i="5"/>
  <c r="CC911" i="5"/>
  <c r="BU912" i="5"/>
  <c r="BV912" i="5"/>
  <c r="BW912" i="5"/>
  <c r="BX912" i="5" s="1"/>
  <c r="CB912" i="5" s="1"/>
  <c r="BY912" i="5"/>
  <c r="BU913" i="5"/>
  <c r="BV913" i="5" s="1"/>
  <c r="BU914" i="5"/>
  <c r="BV914" i="5"/>
  <c r="BW914" i="5"/>
  <c r="BX914" i="5" s="1"/>
  <c r="BY914" i="5"/>
  <c r="BU915" i="5"/>
  <c r="BY915" i="5" s="1"/>
  <c r="BV915" i="5"/>
  <c r="BW915" i="5"/>
  <c r="BX915" i="5" s="1"/>
  <c r="BU916" i="5"/>
  <c r="BV916" i="5" s="1"/>
  <c r="BU917" i="5"/>
  <c r="BW917" i="5" s="1"/>
  <c r="BV917" i="5"/>
  <c r="BY917" i="5"/>
  <c r="CC917" i="5"/>
  <c r="BU918" i="5"/>
  <c r="BU919" i="5"/>
  <c r="BV919" i="5" s="1"/>
  <c r="BW919" i="5"/>
  <c r="BX919" i="5" s="1"/>
  <c r="BY919" i="5"/>
  <c r="BU920" i="5"/>
  <c r="BW920" i="5" s="1"/>
  <c r="BV920" i="5"/>
  <c r="BY920" i="5"/>
  <c r="BU921" i="5"/>
  <c r="BV921" i="5" s="1"/>
  <c r="BU922" i="5"/>
  <c r="BV922" i="5"/>
  <c r="BW922" i="5"/>
  <c r="BX922" i="5"/>
  <c r="CB922" i="5" s="1"/>
  <c r="BY922" i="5"/>
  <c r="CC922" i="5" s="1"/>
  <c r="CD922" i="5" s="1"/>
  <c r="CA922" i="5"/>
  <c r="BU923" i="5"/>
  <c r="BV923" i="5" s="1"/>
  <c r="BU924" i="5"/>
  <c r="BV924" i="5" s="1"/>
  <c r="BU925" i="5"/>
  <c r="BV925" i="5"/>
  <c r="BW925" i="5"/>
  <c r="BX925" i="5" s="1"/>
  <c r="CB925" i="5" s="1"/>
  <c r="CD925" i="5" s="1"/>
  <c r="BY925" i="5"/>
  <c r="CC925" i="5"/>
  <c r="BU926" i="5"/>
  <c r="BU927" i="5"/>
  <c r="BV927" i="5" s="1"/>
  <c r="BW927" i="5"/>
  <c r="BX927" i="5" s="1"/>
  <c r="BY927" i="5"/>
  <c r="CC927" i="5"/>
  <c r="BU928" i="5"/>
  <c r="BV928" i="5"/>
  <c r="BW928" i="5"/>
  <c r="CA928" i="5" s="1"/>
  <c r="BX928" i="5"/>
  <c r="BY928" i="5"/>
  <c r="CB928" i="5"/>
  <c r="BU929" i="5"/>
  <c r="BV929" i="5" s="1"/>
  <c r="BU930" i="5"/>
  <c r="BW930" i="5" s="1"/>
  <c r="BV930" i="5"/>
  <c r="BY930" i="5"/>
  <c r="CC930" i="5"/>
  <c r="BU931" i="5"/>
  <c r="BY931" i="5" s="1"/>
  <c r="BV931" i="5"/>
  <c r="BW931" i="5"/>
  <c r="BX931" i="5"/>
  <c r="BU932" i="5"/>
  <c r="BV932" i="5" s="1"/>
  <c r="BU933" i="5"/>
  <c r="BW933" i="5" s="1"/>
  <c r="BV933" i="5"/>
  <c r="BY933" i="5"/>
  <c r="BU934" i="5"/>
  <c r="BU935" i="5"/>
  <c r="BV935" i="5" s="1"/>
  <c r="BW935" i="5"/>
  <c r="BX935" i="5"/>
  <c r="CB935" i="5" s="1"/>
  <c r="BY935" i="5"/>
  <c r="CA935" i="5"/>
  <c r="CC935" i="5"/>
  <c r="CD935" i="5"/>
  <c r="BU936" i="5"/>
  <c r="BV936" i="5" s="1"/>
  <c r="BU937" i="5"/>
  <c r="BV937" i="5" s="1"/>
  <c r="BU938" i="5"/>
  <c r="BV938" i="5"/>
  <c r="BW938" i="5"/>
  <c r="BX938" i="5" s="1"/>
  <c r="CB938" i="5" s="1"/>
  <c r="CD938" i="5" s="1"/>
  <c r="BY938" i="5"/>
  <c r="CC938" i="5"/>
  <c r="BU939" i="5"/>
  <c r="BY939" i="5" s="1"/>
  <c r="BV939" i="5"/>
  <c r="BW939" i="5"/>
  <c r="BU940" i="5"/>
  <c r="BV940" i="5" s="1"/>
  <c r="BU941" i="5"/>
  <c r="BV941" i="5"/>
  <c r="BW941" i="5"/>
  <c r="CA941" i="5" s="1"/>
  <c r="BX941" i="5"/>
  <c r="BY941" i="5"/>
  <c r="CB941" i="5"/>
  <c r="CC941" i="5"/>
  <c r="CD941" i="5"/>
  <c r="BU942" i="5"/>
  <c r="BU943" i="5"/>
  <c r="BV943" i="5" s="1"/>
  <c r="BW943" i="5"/>
  <c r="BX943" i="5"/>
  <c r="BY943" i="5"/>
  <c r="CA943" i="5"/>
  <c r="CB943" i="5"/>
  <c r="CC943" i="5"/>
  <c r="CD943" i="5" s="1"/>
  <c r="BU944" i="5"/>
  <c r="BV944" i="5"/>
  <c r="BW944" i="5"/>
  <c r="BX944" i="5"/>
  <c r="BY944" i="5"/>
  <c r="BU945" i="5"/>
  <c r="BV945" i="5" s="1"/>
  <c r="BU946" i="5"/>
  <c r="BW946" i="5" s="1"/>
  <c r="BV946" i="5"/>
  <c r="BY946" i="5"/>
  <c r="BU947" i="5"/>
  <c r="BY947" i="5" s="1"/>
  <c r="BV947" i="5"/>
  <c r="BW947" i="5"/>
  <c r="BX947" i="5"/>
  <c r="BU948" i="5"/>
  <c r="BV948" i="5" s="1"/>
  <c r="BU949" i="5"/>
  <c r="BV949" i="5"/>
  <c r="BU950" i="5"/>
  <c r="BU951" i="5"/>
  <c r="BV951" i="5" s="1"/>
  <c r="BW951" i="5"/>
  <c r="BX951" i="5" s="1"/>
  <c r="CB951" i="5" s="1"/>
  <c r="CD951" i="5" s="1"/>
  <c r="BY951" i="5"/>
  <c r="CC951" i="5"/>
  <c r="BU952" i="5"/>
  <c r="BV952" i="5"/>
  <c r="BW952" i="5"/>
  <c r="BY952" i="5"/>
  <c r="BU953" i="5"/>
  <c r="BW953" i="5" s="1"/>
  <c r="BV953" i="5"/>
  <c r="BU954" i="5"/>
  <c r="BV954" i="5" s="1"/>
  <c r="BU955" i="5"/>
  <c r="BY955" i="5" s="1"/>
  <c r="BU956" i="5"/>
  <c r="BV956" i="5" s="1"/>
  <c r="BU957" i="5"/>
  <c r="BY957" i="5" s="1"/>
  <c r="BV957" i="5"/>
  <c r="BW957" i="5"/>
  <c r="BU958" i="5"/>
  <c r="BU959" i="5"/>
  <c r="BV959" i="5"/>
  <c r="BW959" i="5"/>
  <c r="BX959" i="5" s="1"/>
  <c r="CB959" i="5" s="1"/>
  <c r="CD959" i="5" s="1"/>
  <c r="BY959" i="5"/>
  <c r="CC959" i="5"/>
  <c r="BU960" i="5"/>
  <c r="BV960" i="5"/>
  <c r="BW960" i="5"/>
  <c r="BX960" i="5" s="1"/>
  <c r="BY960" i="5"/>
  <c r="CC960" i="5" s="1"/>
  <c r="CA960" i="5"/>
  <c r="BU961" i="5"/>
  <c r="BV961" i="5"/>
  <c r="BU962" i="5"/>
  <c r="BV962" i="5"/>
  <c r="BW962" i="5"/>
  <c r="BX962" i="5" s="1"/>
  <c r="CB962" i="5" s="1"/>
  <c r="CD962" i="5" s="1"/>
  <c r="BY962" i="5"/>
  <c r="CC962" i="5"/>
  <c r="BU963" i="5"/>
  <c r="BV963" i="5"/>
  <c r="BW963" i="5"/>
  <c r="BX963" i="5" s="1"/>
  <c r="BY963" i="5"/>
  <c r="BU964" i="5"/>
  <c r="BY964" i="5"/>
  <c r="BU965" i="5"/>
  <c r="BV965" i="5"/>
  <c r="BW965" i="5"/>
  <c r="BX965" i="5" s="1"/>
  <c r="CB965" i="5" s="1"/>
  <c r="CD965" i="5" s="1"/>
  <c r="BY965" i="5"/>
  <c r="CC965" i="5"/>
  <c r="BU966" i="5"/>
  <c r="BV966" i="5"/>
  <c r="BW966" i="5"/>
  <c r="BY966" i="5"/>
  <c r="BU967" i="5"/>
  <c r="BV967" i="5"/>
  <c r="BU968" i="5"/>
  <c r="BV968" i="5"/>
  <c r="BW968" i="5"/>
  <c r="BX968" i="5" s="1"/>
  <c r="CB968" i="5" s="1"/>
  <c r="CD968" i="5" s="1"/>
  <c r="BY968" i="5"/>
  <c r="CC968" i="5"/>
  <c r="BU969" i="5"/>
  <c r="BV969" i="5"/>
  <c r="BU970" i="5"/>
  <c r="BV970" i="5" s="1"/>
  <c r="BU971" i="5"/>
  <c r="BV971" i="5"/>
  <c r="BW971" i="5"/>
  <c r="BX971" i="5" s="1"/>
  <c r="CB971" i="5" s="1"/>
  <c r="CD971" i="5" s="1"/>
  <c r="BY971" i="5"/>
  <c r="CC971" i="5"/>
  <c r="BU972" i="5"/>
  <c r="BV972" i="5" s="1"/>
  <c r="BW972" i="5"/>
  <c r="BX972" i="5"/>
  <c r="BY972" i="5"/>
  <c r="CC972" i="5" s="1"/>
  <c r="CB972" i="5"/>
  <c r="CD972" i="5" s="1"/>
  <c r="BU973" i="5"/>
  <c r="BU974" i="5"/>
  <c r="BY974" i="5" s="1"/>
  <c r="CC974" i="5" s="1"/>
  <c r="CD974" i="5" s="1"/>
  <c r="BV974" i="5"/>
  <c r="BW974" i="5"/>
  <c r="BX974" i="5"/>
  <c r="CA974" i="5" s="1"/>
  <c r="CB974" i="5"/>
  <c r="BU975" i="5"/>
  <c r="BW975" i="5" s="1"/>
  <c r="CB975" i="5" s="1"/>
  <c r="BX975" i="5"/>
  <c r="BU976" i="5"/>
  <c r="BV976" i="5" s="1"/>
  <c r="BU977" i="5"/>
  <c r="BV977" i="5" s="1"/>
  <c r="BY977" i="5"/>
  <c r="BU978" i="5"/>
  <c r="BY978" i="5" s="1"/>
  <c r="BU979" i="5"/>
  <c r="BV979" i="5" s="1"/>
  <c r="BW979" i="5"/>
  <c r="CC979" i="5" s="1"/>
  <c r="BX979" i="5"/>
  <c r="BY979" i="5"/>
  <c r="CA979" i="5" s="1"/>
  <c r="CB979" i="5"/>
  <c r="CD979" i="5" s="1"/>
  <c r="BU980" i="5"/>
  <c r="BV980" i="5"/>
  <c r="BW980" i="5"/>
  <c r="BX980" i="5"/>
  <c r="CB980" i="5" s="1"/>
  <c r="CD980" i="5" s="1"/>
  <c r="BY980" i="5"/>
  <c r="CC980" i="5"/>
  <c r="BU981" i="5"/>
  <c r="BU982" i="5"/>
  <c r="BY982" i="5" s="1"/>
  <c r="CC982" i="5" s="1"/>
  <c r="CD982" i="5" s="1"/>
  <c r="BV982" i="5"/>
  <c r="BW982" i="5"/>
  <c r="BX982" i="5"/>
  <c r="CA982" i="5" s="1"/>
  <c r="CB982" i="5"/>
  <c r="BU983" i="5"/>
  <c r="BW983" i="5" s="1"/>
  <c r="BX983" i="5" s="1"/>
  <c r="BV983" i="5"/>
  <c r="BU984" i="5"/>
  <c r="BV984" i="5" s="1"/>
  <c r="BU985" i="5"/>
  <c r="BV985" i="5" s="1"/>
  <c r="BY985" i="5"/>
  <c r="BU986" i="5"/>
  <c r="BY986" i="5" s="1"/>
  <c r="BV986" i="5"/>
  <c r="BW986" i="5"/>
  <c r="BU987" i="5"/>
  <c r="BV987" i="5" s="1"/>
  <c r="BW987" i="5"/>
  <c r="CC987" i="5" s="1"/>
  <c r="BX987" i="5"/>
  <c r="BY987" i="5"/>
  <c r="CA987" i="5" s="1"/>
  <c r="CB987" i="5"/>
  <c r="BU988" i="5"/>
  <c r="BV988" i="5"/>
  <c r="BW988" i="5"/>
  <c r="BX988" i="5"/>
  <c r="BY988" i="5"/>
  <c r="CC988" i="5" s="1"/>
  <c r="CB988" i="5"/>
  <c r="CD988" i="5" s="1"/>
  <c r="BU989" i="5"/>
  <c r="BU990" i="5"/>
  <c r="BY990" i="5" s="1"/>
  <c r="CC990" i="5" s="1"/>
  <c r="CD990" i="5" s="1"/>
  <c r="BV990" i="5"/>
  <c r="BW990" i="5"/>
  <c r="BX990" i="5"/>
  <c r="CB990" i="5"/>
  <c r="BU991" i="5"/>
  <c r="BW991" i="5" s="1"/>
  <c r="BV991" i="5"/>
  <c r="BX991" i="5"/>
  <c r="BY991" i="5"/>
  <c r="BU992" i="5"/>
  <c r="BV992" i="5" s="1"/>
  <c r="BU993" i="5"/>
  <c r="BV993" i="5" s="1"/>
  <c r="BY993" i="5"/>
  <c r="BU994" i="5"/>
  <c r="BY994" i="5" s="1"/>
  <c r="BV994" i="5"/>
  <c r="BW994" i="5"/>
  <c r="BX994" i="5"/>
  <c r="BU995" i="5"/>
  <c r="BV995" i="5" s="1"/>
  <c r="BW995" i="5"/>
  <c r="CC995" i="5" s="1"/>
  <c r="BX995" i="5"/>
  <c r="BY995" i="5"/>
  <c r="CA995" i="5" s="1"/>
  <c r="CB995" i="5"/>
  <c r="CD995" i="5" s="1"/>
  <c r="BU996" i="5"/>
  <c r="BV996" i="5"/>
  <c r="BW996" i="5"/>
  <c r="BX996" i="5"/>
  <c r="BY996" i="5"/>
  <c r="CB996" i="5"/>
  <c r="CC996" i="5"/>
  <c r="CD996" i="5"/>
  <c r="BU997" i="5"/>
  <c r="BU998" i="5"/>
  <c r="BY998" i="5" s="1"/>
  <c r="CC998" i="5" s="1"/>
  <c r="CD998" i="5" s="1"/>
  <c r="BV998" i="5"/>
  <c r="BW998" i="5"/>
  <c r="BX998" i="5"/>
  <c r="CA998" i="5" s="1"/>
  <c r="CB998" i="5"/>
  <c r="BU999" i="5"/>
  <c r="BW999" i="5" s="1"/>
  <c r="BV999" i="5"/>
  <c r="BX999" i="5"/>
  <c r="BY999" i="5"/>
  <c r="CA999" i="5"/>
  <c r="CB999" i="5"/>
  <c r="BU1000" i="5"/>
  <c r="BV1000" i="5" s="1"/>
  <c r="BU1001" i="5"/>
  <c r="BV1001" i="5" s="1"/>
  <c r="BY1001" i="5"/>
  <c r="CC2" i="5"/>
  <c r="CB2" i="5"/>
  <c r="CD2" i="5" s="1"/>
  <c r="CA2" i="5"/>
  <c r="BY2" i="5"/>
  <c r="BX2" i="5"/>
  <c r="BW2" i="5"/>
  <c r="BV2" i="5"/>
  <c r="BU2" i="5"/>
  <c r="BQ2" i="5"/>
  <c r="BS8" i="5"/>
  <c r="BQ3" i="5"/>
  <c r="BR3" i="5"/>
  <c r="BT3" i="5" s="1"/>
  <c r="BS3" i="5"/>
  <c r="BQ4" i="5"/>
  <c r="BR4" i="5"/>
  <c r="BS4" i="5"/>
  <c r="BT4" i="5"/>
  <c r="BQ5" i="5"/>
  <c r="BR5" i="5"/>
  <c r="BS5" i="5"/>
  <c r="BT5" i="5"/>
  <c r="BQ6" i="5"/>
  <c r="BR6" i="5"/>
  <c r="BS6" i="5"/>
  <c r="BT6" i="5"/>
  <c r="BQ7" i="5"/>
  <c r="BR7" i="5"/>
  <c r="BT7" i="5" s="1"/>
  <c r="BS7" i="5"/>
  <c r="BQ8" i="5"/>
  <c r="BR8" i="5"/>
  <c r="BT8" i="5" s="1"/>
  <c r="BQ9" i="5"/>
  <c r="BR9" i="5"/>
  <c r="BT9" i="5" s="1"/>
  <c r="BS9" i="5"/>
  <c r="BQ10" i="5"/>
  <c r="BR10" i="5"/>
  <c r="BS10" i="5"/>
  <c r="BT10" i="5"/>
  <c r="BQ11" i="5"/>
  <c r="BR11" i="5"/>
  <c r="BS11" i="5"/>
  <c r="BT11" i="5"/>
  <c r="BQ12" i="5"/>
  <c r="BR12" i="5"/>
  <c r="BS12" i="5"/>
  <c r="BT12" i="5"/>
  <c r="BQ13" i="5"/>
  <c r="BR13" i="5"/>
  <c r="BS13" i="5"/>
  <c r="BT13" i="5"/>
  <c r="BQ14" i="5"/>
  <c r="BR14" i="5"/>
  <c r="BT14" i="5" s="1"/>
  <c r="BS14" i="5"/>
  <c r="BQ15" i="5"/>
  <c r="BR15" i="5"/>
  <c r="BT15" i="5" s="1"/>
  <c r="BS15" i="5"/>
  <c r="BQ16" i="5"/>
  <c r="BR16" i="5"/>
  <c r="BS16" i="5"/>
  <c r="BT16" i="5"/>
  <c r="BQ17" i="5"/>
  <c r="BR17" i="5"/>
  <c r="BS17" i="5"/>
  <c r="BT17" i="5"/>
  <c r="BQ18" i="5"/>
  <c r="BR18" i="5"/>
  <c r="BS18" i="5"/>
  <c r="BT18" i="5" s="1"/>
  <c r="BQ19" i="5"/>
  <c r="BR19" i="5"/>
  <c r="BT19" i="5" s="1"/>
  <c r="BS19" i="5"/>
  <c r="BQ20" i="5"/>
  <c r="BR20" i="5"/>
  <c r="BS20" i="5"/>
  <c r="BT20" i="5"/>
  <c r="BQ21" i="5"/>
  <c r="BR21" i="5"/>
  <c r="BT21" i="5" s="1"/>
  <c r="BS21" i="5"/>
  <c r="BQ22" i="5"/>
  <c r="BR22" i="5"/>
  <c r="BS22" i="5"/>
  <c r="BT22" i="5"/>
  <c r="BQ23" i="5"/>
  <c r="BR23" i="5"/>
  <c r="BS23" i="5"/>
  <c r="BT23" i="5"/>
  <c r="BQ24" i="5"/>
  <c r="BR24" i="5"/>
  <c r="BS24" i="5"/>
  <c r="BT24" i="5"/>
  <c r="BQ25" i="5"/>
  <c r="BR25" i="5"/>
  <c r="BT25" i="5" s="1"/>
  <c r="BS25" i="5"/>
  <c r="BQ26" i="5"/>
  <c r="BR26" i="5"/>
  <c r="BT26" i="5" s="1"/>
  <c r="BS26" i="5"/>
  <c r="BQ27" i="5"/>
  <c r="BR27" i="5"/>
  <c r="BT27" i="5" s="1"/>
  <c r="BS27" i="5"/>
  <c r="BQ28" i="5"/>
  <c r="BR28" i="5"/>
  <c r="BS28" i="5"/>
  <c r="BT28" i="5"/>
  <c r="BQ29" i="5"/>
  <c r="BR29" i="5"/>
  <c r="BT29" i="5" s="1"/>
  <c r="BS29" i="5"/>
  <c r="BQ30" i="5"/>
  <c r="BR30" i="5"/>
  <c r="BS30" i="5"/>
  <c r="BT30" i="5"/>
  <c r="BQ31" i="5"/>
  <c r="BR31" i="5"/>
  <c r="BS31" i="5"/>
  <c r="BT31" i="5"/>
  <c r="BQ32" i="5"/>
  <c r="BR32" i="5"/>
  <c r="BS32" i="5"/>
  <c r="BT32" i="5"/>
  <c r="BQ33" i="5"/>
  <c r="BR33" i="5"/>
  <c r="BT33" i="5" s="1"/>
  <c r="BS33" i="5"/>
  <c r="BQ34" i="5"/>
  <c r="BR34" i="5"/>
  <c r="BS34" i="5"/>
  <c r="BT34" i="5"/>
  <c r="BQ35" i="5"/>
  <c r="BR35" i="5"/>
  <c r="BS35" i="5"/>
  <c r="BT35" i="5" s="1"/>
  <c r="BQ36" i="5"/>
  <c r="BR36" i="5"/>
  <c r="BS36" i="5"/>
  <c r="BT36" i="5"/>
  <c r="BQ37" i="5"/>
  <c r="BR37" i="5"/>
  <c r="BS37" i="5"/>
  <c r="BT37" i="5" s="1"/>
  <c r="BQ38" i="5"/>
  <c r="BR38" i="5"/>
  <c r="BT38" i="5" s="1"/>
  <c r="BS38" i="5"/>
  <c r="BQ39" i="5"/>
  <c r="BR39" i="5"/>
  <c r="BT39" i="5" s="1"/>
  <c r="BS39" i="5"/>
  <c r="BQ40" i="5"/>
  <c r="BR40" i="5"/>
  <c r="BS40" i="5"/>
  <c r="BT40" i="5"/>
  <c r="BQ41" i="5"/>
  <c r="BR41" i="5"/>
  <c r="BS41" i="5"/>
  <c r="BT41" i="5"/>
  <c r="BQ42" i="5"/>
  <c r="BR42" i="5"/>
  <c r="BS42" i="5"/>
  <c r="BT42" i="5"/>
  <c r="BQ43" i="5"/>
  <c r="BR43" i="5"/>
  <c r="BS43" i="5"/>
  <c r="BT43" i="5"/>
  <c r="BQ44" i="5"/>
  <c r="BR44" i="5"/>
  <c r="BS44" i="5"/>
  <c r="BT44" i="5"/>
  <c r="BQ45" i="5"/>
  <c r="BR45" i="5"/>
  <c r="BT45" i="5" s="1"/>
  <c r="BS45" i="5"/>
  <c r="BQ46" i="5"/>
  <c r="BR46" i="5"/>
  <c r="BS46" i="5"/>
  <c r="BT46" i="5"/>
  <c r="BQ47" i="5"/>
  <c r="BR47" i="5"/>
  <c r="BS47" i="5"/>
  <c r="BT47" i="5"/>
  <c r="BQ48" i="5"/>
  <c r="BR48" i="5"/>
  <c r="BS48" i="5"/>
  <c r="BT48" i="5"/>
  <c r="BQ49" i="5"/>
  <c r="BR49" i="5"/>
  <c r="BS49" i="5"/>
  <c r="BT49" i="5"/>
  <c r="BQ50" i="5"/>
  <c r="BR50" i="5"/>
  <c r="BS50" i="5"/>
  <c r="BT50" i="5"/>
  <c r="BQ51" i="5"/>
  <c r="BR51" i="5"/>
  <c r="BT51" i="5" s="1"/>
  <c r="BS51" i="5"/>
  <c r="BQ52" i="5"/>
  <c r="BR52" i="5"/>
  <c r="BS52" i="5"/>
  <c r="BT52" i="5"/>
  <c r="BQ53" i="5"/>
  <c r="BR53" i="5"/>
  <c r="BT53" i="5" s="1"/>
  <c r="BS53" i="5"/>
  <c r="BQ54" i="5"/>
  <c r="BR54" i="5"/>
  <c r="BT54" i="5" s="1"/>
  <c r="BS54" i="5"/>
  <c r="BQ55" i="5"/>
  <c r="BR55" i="5"/>
  <c r="BS55" i="5"/>
  <c r="BT55" i="5"/>
  <c r="BQ56" i="5"/>
  <c r="BR56" i="5"/>
  <c r="BS56" i="5"/>
  <c r="BT56" i="5"/>
  <c r="BQ57" i="5"/>
  <c r="BR57" i="5"/>
  <c r="BT57" i="5" s="1"/>
  <c r="BS57" i="5"/>
  <c r="BQ58" i="5"/>
  <c r="BR58" i="5"/>
  <c r="BS58" i="5"/>
  <c r="BT58" i="5"/>
  <c r="BQ59" i="5"/>
  <c r="BR59" i="5"/>
  <c r="BT59" i="5" s="1"/>
  <c r="BS59" i="5"/>
  <c r="BQ60" i="5"/>
  <c r="BR60" i="5"/>
  <c r="BS60" i="5"/>
  <c r="BT60" i="5" s="1"/>
  <c r="BQ61" i="5"/>
  <c r="BR61" i="5"/>
  <c r="BS61" i="5"/>
  <c r="BT61" i="5"/>
  <c r="BQ62" i="5"/>
  <c r="BR62" i="5"/>
  <c r="BS62" i="5"/>
  <c r="BT62" i="5"/>
  <c r="BQ63" i="5"/>
  <c r="BR63" i="5"/>
  <c r="BT63" i="5" s="1"/>
  <c r="BS63" i="5"/>
  <c r="BQ64" i="5"/>
  <c r="BR64" i="5"/>
  <c r="BS64" i="5"/>
  <c r="BT64" i="5"/>
  <c r="BQ65" i="5"/>
  <c r="BR65" i="5"/>
  <c r="BS65" i="5"/>
  <c r="BQ66" i="5"/>
  <c r="BR66" i="5"/>
  <c r="BS66" i="5"/>
  <c r="BT66" i="5"/>
  <c r="BQ67" i="5"/>
  <c r="BR67" i="5"/>
  <c r="BS67" i="5"/>
  <c r="BT67" i="5"/>
  <c r="BQ68" i="5"/>
  <c r="BR68" i="5"/>
  <c r="BS68" i="5"/>
  <c r="BT68" i="5"/>
  <c r="BQ69" i="5"/>
  <c r="BR69" i="5"/>
  <c r="BT69" i="5" s="1"/>
  <c r="BS69" i="5"/>
  <c r="BQ70" i="5"/>
  <c r="BR70" i="5"/>
  <c r="BS70" i="5"/>
  <c r="BT70" i="5"/>
  <c r="BQ71" i="5"/>
  <c r="BR71" i="5"/>
  <c r="BT71" i="5" s="1"/>
  <c r="BS71" i="5"/>
  <c r="BQ72" i="5"/>
  <c r="BR72" i="5"/>
  <c r="BS72" i="5"/>
  <c r="BT72" i="5"/>
  <c r="BQ73" i="5"/>
  <c r="BR73" i="5"/>
  <c r="BS73" i="5"/>
  <c r="BT73" i="5"/>
  <c r="BQ74" i="5"/>
  <c r="BR74" i="5"/>
  <c r="BS74" i="5"/>
  <c r="BT74" i="5"/>
  <c r="BQ75" i="5"/>
  <c r="BR75" i="5"/>
  <c r="BT75" i="5" s="1"/>
  <c r="BS75" i="5"/>
  <c r="BQ76" i="5"/>
  <c r="BR76" i="5"/>
  <c r="BS76" i="5"/>
  <c r="BT76" i="5"/>
  <c r="BQ77" i="5"/>
  <c r="BR77" i="5"/>
  <c r="BT77" i="5" s="1"/>
  <c r="BS77" i="5"/>
  <c r="BQ78" i="5"/>
  <c r="BR78" i="5"/>
  <c r="BT78" i="5" s="1"/>
  <c r="BS78" i="5"/>
  <c r="BQ79" i="5"/>
  <c r="BR79" i="5"/>
  <c r="BT79" i="5" s="1"/>
  <c r="BS79" i="5"/>
  <c r="BQ80" i="5"/>
  <c r="BR80" i="5"/>
  <c r="BS80" i="5"/>
  <c r="BT80" i="5"/>
  <c r="BQ81" i="5"/>
  <c r="BR81" i="5"/>
  <c r="BT81" i="5" s="1"/>
  <c r="BS81" i="5"/>
  <c r="BQ82" i="5"/>
  <c r="BR82" i="5"/>
  <c r="BS82" i="5"/>
  <c r="BT82" i="5"/>
  <c r="BQ83" i="5"/>
  <c r="BR83" i="5"/>
  <c r="BT83" i="5" s="1"/>
  <c r="BS83" i="5"/>
  <c r="BQ84" i="5"/>
  <c r="BR84" i="5"/>
  <c r="BT84" i="5" s="1"/>
  <c r="BS84" i="5"/>
  <c r="BQ85" i="5"/>
  <c r="BR85" i="5"/>
  <c r="BS85" i="5"/>
  <c r="BT85" i="5" s="1"/>
  <c r="BQ86" i="5"/>
  <c r="BR86" i="5"/>
  <c r="BS86" i="5"/>
  <c r="BT86" i="5"/>
  <c r="BQ87" i="5"/>
  <c r="BR87" i="5"/>
  <c r="BT87" i="5" s="1"/>
  <c r="BS87" i="5"/>
  <c r="BQ88" i="5"/>
  <c r="BR88" i="5"/>
  <c r="BS88" i="5"/>
  <c r="BT88" i="5"/>
  <c r="BQ89" i="5"/>
  <c r="BR89" i="5"/>
  <c r="BS89" i="5"/>
  <c r="BT89" i="5"/>
  <c r="BQ90" i="5"/>
  <c r="BR90" i="5"/>
  <c r="BT90" i="5" s="1"/>
  <c r="BS90" i="5"/>
  <c r="BQ91" i="5"/>
  <c r="BR91" i="5"/>
  <c r="BS91" i="5"/>
  <c r="BT91" i="5"/>
  <c r="BQ92" i="5"/>
  <c r="BR92" i="5"/>
  <c r="BS92" i="5"/>
  <c r="BT92" i="5"/>
  <c r="BQ93" i="5"/>
  <c r="BR93" i="5"/>
  <c r="BT93" i="5" s="1"/>
  <c r="BS93" i="5"/>
  <c r="BQ94" i="5"/>
  <c r="BR94" i="5"/>
  <c r="BS94" i="5"/>
  <c r="BT94" i="5"/>
  <c r="BQ95" i="5"/>
  <c r="BR95" i="5"/>
  <c r="BS95" i="5"/>
  <c r="BT95" i="5"/>
  <c r="BQ96" i="5"/>
  <c r="BR96" i="5"/>
  <c r="BS96" i="5"/>
  <c r="BT96" i="5" s="1"/>
  <c r="BQ97" i="5"/>
  <c r="BR97" i="5"/>
  <c r="BS97" i="5"/>
  <c r="BT97" i="5"/>
  <c r="BQ98" i="5"/>
  <c r="BR98" i="5"/>
  <c r="BS98" i="5"/>
  <c r="BT98" i="5"/>
  <c r="BQ99" i="5"/>
  <c r="BR99" i="5"/>
  <c r="BT99" i="5" s="1"/>
  <c r="BS99" i="5"/>
  <c r="BQ100" i="5"/>
  <c r="BR100" i="5"/>
  <c r="BS100" i="5"/>
  <c r="BT100" i="5"/>
  <c r="BQ101" i="5"/>
  <c r="BR101" i="5"/>
  <c r="BS101" i="5"/>
  <c r="BT101" i="5"/>
  <c r="BQ102" i="5"/>
  <c r="BR102" i="5"/>
  <c r="BS102" i="5"/>
  <c r="BT102" i="5"/>
  <c r="BQ103" i="5"/>
  <c r="BR103" i="5"/>
  <c r="BT103" i="5" s="1"/>
  <c r="BS103" i="5"/>
  <c r="BQ104" i="5"/>
  <c r="BR104" i="5"/>
  <c r="BT104" i="5" s="1"/>
  <c r="BS104" i="5"/>
  <c r="BQ105" i="5"/>
  <c r="BR105" i="5"/>
  <c r="BT105" i="5" s="1"/>
  <c r="BS105" i="5"/>
  <c r="BQ106" i="5"/>
  <c r="BR106" i="5"/>
  <c r="BS106" i="5"/>
  <c r="BT106" i="5"/>
  <c r="BQ107" i="5"/>
  <c r="BR107" i="5"/>
  <c r="BS107" i="5"/>
  <c r="BT107" i="5" s="1"/>
  <c r="BQ108" i="5"/>
  <c r="BR108" i="5"/>
  <c r="BS108" i="5"/>
  <c r="BT108" i="5"/>
  <c r="BQ109" i="5"/>
  <c r="BR109" i="5"/>
  <c r="BT109" i="5" s="1"/>
  <c r="BS109" i="5"/>
  <c r="BQ110" i="5"/>
  <c r="BR110" i="5"/>
  <c r="BS110" i="5"/>
  <c r="BT110" i="5" s="1"/>
  <c r="BQ111" i="5"/>
  <c r="BR111" i="5"/>
  <c r="BT111" i="5" s="1"/>
  <c r="BS111" i="5"/>
  <c r="BQ112" i="5"/>
  <c r="BR112" i="5"/>
  <c r="BS112" i="5"/>
  <c r="BT112" i="5"/>
  <c r="BQ113" i="5"/>
  <c r="BR113" i="5"/>
  <c r="BT113" i="5" s="1"/>
  <c r="BS113" i="5"/>
  <c r="BQ114" i="5"/>
  <c r="BR114" i="5"/>
  <c r="BT114" i="5" s="1"/>
  <c r="BS114" i="5"/>
  <c r="BQ115" i="5"/>
  <c r="BR115" i="5"/>
  <c r="BS115" i="5"/>
  <c r="BQ116" i="5"/>
  <c r="BR116" i="5"/>
  <c r="BS116" i="5"/>
  <c r="BT116" i="5"/>
  <c r="BQ117" i="5"/>
  <c r="BR117" i="5"/>
  <c r="BT117" i="5" s="1"/>
  <c r="BS117" i="5"/>
  <c r="BQ118" i="5"/>
  <c r="BR118" i="5"/>
  <c r="BS118" i="5"/>
  <c r="BT118" i="5"/>
  <c r="BQ119" i="5"/>
  <c r="BR119" i="5"/>
  <c r="BT119" i="5" s="1"/>
  <c r="BS119" i="5"/>
  <c r="BQ120" i="5"/>
  <c r="BR120" i="5"/>
  <c r="BS120" i="5"/>
  <c r="BT120" i="5"/>
  <c r="BQ121" i="5"/>
  <c r="BR121" i="5"/>
  <c r="BS121" i="5"/>
  <c r="BT121" i="5"/>
  <c r="BQ122" i="5"/>
  <c r="BR122" i="5"/>
  <c r="BS122" i="5"/>
  <c r="BT122" i="5"/>
  <c r="BQ123" i="5"/>
  <c r="BR123" i="5"/>
  <c r="BT123" i="5" s="1"/>
  <c r="BS123" i="5"/>
  <c r="BQ124" i="5"/>
  <c r="BR124" i="5"/>
  <c r="BS124" i="5"/>
  <c r="BT124" i="5"/>
  <c r="BQ125" i="5"/>
  <c r="BR125" i="5"/>
  <c r="BT125" i="5" s="1"/>
  <c r="BS125" i="5"/>
  <c r="BQ126" i="5"/>
  <c r="BR126" i="5"/>
  <c r="BT126" i="5" s="1"/>
  <c r="BS126" i="5"/>
  <c r="BQ127" i="5"/>
  <c r="BR127" i="5"/>
  <c r="BS127" i="5"/>
  <c r="BT127" i="5"/>
  <c r="BQ128" i="5"/>
  <c r="BR128" i="5"/>
  <c r="BT128" i="5" s="1"/>
  <c r="BS128" i="5"/>
  <c r="BQ129" i="5"/>
  <c r="BR129" i="5"/>
  <c r="BT129" i="5" s="1"/>
  <c r="BS129" i="5"/>
  <c r="BQ130" i="5"/>
  <c r="BR130" i="5"/>
  <c r="BS130" i="5"/>
  <c r="BT130" i="5"/>
  <c r="BQ131" i="5"/>
  <c r="BR131" i="5"/>
  <c r="BT131" i="5" s="1"/>
  <c r="BS131" i="5"/>
  <c r="BQ132" i="5"/>
  <c r="BR132" i="5"/>
  <c r="BS132" i="5"/>
  <c r="BT132" i="5"/>
  <c r="BQ133" i="5"/>
  <c r="BR133" i="5"/>
  <c r="BS133" i="5"/>
  <c r="BT133" i="5" s="1"/>
  <c r="BQ134" i="5"/>
  <c r="BR134" i="5"/>
  <c r="BT134" i="5" s="1"/>
  <c r="BS134" i="5"/>
  <c r="BQ135" i="5"/>
  <c r="BR135" i="5"/>
  <c r="BT135" i="5" s="1"/>
  <c r="BS135" i="5"/>
  <c r="BQ136" i="5"/>
  <c r="BR136" i="5"/>
  <c r="BS136" i="5"/>
  <c r="BT136" i="5"/>
  <c r="BQ137" i="5"/>
  <c r="BR137" i="5"/>
  <c r="BS137" i="5"/>
  <c r="BT137" i="5"/>
  <c r="BQ138" i="5"/>
  <c r="BR138" i="5"/>
  <c r="BT138" i="5" s="1"/>
  <c r="BS138" i="5"/>
  <c r="BQ139" i="5"/>
  <c r="BR139" i="5"/>
  <c r="BT139" i="5" s="1"/>
  <c r="BS139" i="5"/>
  <c r="BQ140" i="5"/>
  <c r="BR140" i="5"/>
  <c r="BS140" i="5"/>
  <c r="BQ141" i="5"/>
  <c r="BR141" i="5"/>
  <c r="BT141" i="5" s="1"/>
  <c r="BS141" i="5"/>
  <c r="BQ142" i="5"/>
  <c r="BR142" i="5"/>
  <c r="BS142" i="5"/>
  <c r="BT142" i="5"/>
  <c r="BQ143" i="5"/>
  <c r="BR143" i="5"/>
  <c r="BS143" i="5"/>
  <c r="BT143" i="5" s="1"/>
  <c r="BQ144" i="5"/>
  <c r="BR144" i="5"/>
  <c r="BT144" i="5" s="1"/>
  <c r="BS144" i="5"/>
  <c r="BQ145" i="5"/>
  <c r="BR145" i="5"/>
  <c r="BS145" i="5"/>
  <c r="BT145" i="5"/>
  <c r="BQ146" i="5"/>
  <c r="BR146" i="5"/>
  <c r="BS146" i="5"/>
  <c r="BT146" i="5" s="1"/>
  <c r="BQ147" i="5"/>
  <c r="BR147" i="5"/>
  <c r="BT147" i="5" s="1"/>
  <c r="BS147" i="5"/>
  <c r="BQ148" i="5"/>
  <c r="BR148" i="5"/>
  <c r="BS148" i="5"/>
  <c r="BT148" i="5"/>
  <c r="BQ149" i="5"/>
  <c r="BR149" i="5"/>
  <c r="BS149" i="5"/>
  <c r="BT149" i="5"/>
  <c r="BQ150" i="5"/>
  <c r="BR150" i="5"/>
  <c r="BT150" i="5" s="1"/>
  <c r="BS150" i="5"/>
  <c r="BQ151" i="5"/>
  <c r="BR151" i="5"/>
  <c r="BT151" i="5" s="1"/>
  <c r="BS151" i="5"/>
  <c r="BQ152" i="5"/>
  <c r="BR152" i="5"/>
  <c r="BS152" i="5"/>
  <c r="BT152" i="5"/>
  <c r="BQ153" i="5"/>
  <c r="BR153" i="5"/>
  <c r="BT153" i="5" s="1"/>
  <c r="BS153" i="5"/>
  <c r="BQ154" i="5"/>
  <c r="BR154" i="5"/>
  <c r="BS154" i="5"/>
  <c r="BT154" i="5"/>
  <c r="BQ155" i="5"/>
  <c r="BR155" i="5"/>
  <c r="BS155" i="5"/>
  <c r="BT155" i="5"/>
  <c r="BQ156" i="5"/>
  <c r="BR156" i="5"/>
  <c r="BS156" i="5"/>
  <c r="BT156" i="5"/>
  <c r="BQ157" i="5"/>
  <c r="BR157" i="5"/>
  <c r="BT157" i="5" s="1"/>
  <c r="BS157" i="5"/>
  <c r="BQ158" i="5"/>
  <c r="BR158" i="5"/>
  <c r="BT158" i="5" s="1"/>
  <c r="BS158" i="5"/>
  <c r="BQ159" i="5"/>
  <c r="BR159" i="5"/>
  <c r="BT159" i="5" s="1"/>
  <c r="BS159" i="5"/>
  <c r="BQ160" i="5"/>
  <c r="BR160" i="5"/>
  <c r="BS160" i="5"/>
  <c r="BT160" i="5"/>
  <c r="BQ161" i="5"/>
  <c r="BR161" i="5"/>
  <c r="BS161" i="5"/>
  <c r="BT161" i="5"/>
  <c r="BQ162" i="5"/>
  <c r="BR162" i="5"/>
  <c r="BT162" i="5" s="1"/>
  <c r="BS162" i="5"/>
  <c r="BQ163" i="5"/>
  <c r="BR163" i="5"/>
  <c r="BS163" i="5"/>
  <c r="BT163" i="5"/>
  <c r="BQ164" i="5"/>
  <c r="BR164" i="5"/>
  <c r="BT164" i="5" s="1"/>
  <c r="BS164" i="5"/>
  <c r="BQ165" i="5"/>
  <c r="BR165" i="5"/>
  <c r="BT165" i="5" s="1"/>
  <c r="BS165" i="5"/>
  <c r="BQ166" i="5"/>
  <c r="BR166" i="5"/>
  <c r="BS166" i="5"/>
  <c r="BT166" i="5"/>
  <c r="BQ167" i="5"/>
  <c r="BR167" i="5"/>
  <c r="BS167" i="5"/>
  <c r="BT167" i="5"/>
  <c r="BQ168" i="5"/>
  <c r="BR168" i="5"/>
  <c r="BS168" i="5"/>
  <c r="BT168" i="5" s="1"/>
  <c r="BQ169" i="5"/>
  <c r="BR169" i="5"/>
  <c r="BT169" i="5" s="1"/>
  <c r="BS169" i="5"/>
  <c r="BQ170" i="5"/>
  <c r="BR170" i="5"/>
  <c r="BS170" i="5"/>
  <c r="BT170" i="5"/>
  <c r="BQ171" i="5"/>
  <c r="BR171" i="5"/>
  <c r="BT171" i="5" s="1"/>
  <c r="BS171" i="5"/>
  <c r="BQ172" i="5"/>
  <c r="BR172" i="5"/>
  <c r="BS172" i="5"/>
  <c r="BT172" i="5"/>
  <c r="BQ173" i="5"/>
  <c r="BR173" i="5"/>
  <c r="BT173" i="5" s="1"/>
  <c r="BS173" i="5"/>
  <c r="BQ174" i="5"/>
  <c r="BR174" i="5"/>
  <c r="BS174" i="5"/>
  <c r="BT174" i="5"/>
  <c r="BQ175" i="5"/>
  <c r="BR175" i="5"/>
  <c r="BS175" i="5"/>
  <c r="BT175" i="5"/>
  <c r="BQ176" i="5"/>
  <c r="BR176" i="5"/>
  <c r="BT176" i="5" s="1"/>
  <c r="BS176" i="5"/>
  <c r="BQ177" i="5"/>
  <c r="BR177" i="5"/>
  <c r="BT177" i="5" s="1"/>
  <c r="BS177" i="5"/>
  <c r="BQ178" i="5"/>
  <c r="BR178" i="5"/>
  <c r="BS178" i="5"/>
  <c r="BT178" i="5"/>
  <c r="BQ179" i="5"/>
  <c r="BR179" i="5"/>
  <c r="BS179" i="5"/>
  <c r="BT179" i="5" s="1"/>
  <c r="BQ180" i="5"/>
  <c r="BR180" i="5"/>
  <c r="BS180" i="5"/>
  <c r="BT180" i="5" s="1"/>
  <c r="BQ181" i="5"/>
  <c r="BR181" i="5"/>
  <c r="BS181" i="5"/>
  <c r="BT181" i="5"/>
  <c r="BQ182" i="5"/>
  <c r="BR182" i="5"/>
  <c r="BT182" i="5" s="1"/>
  <c r="BS182" i="5"/>
  <c r="BQ183" i="5"/>
  <c r="BR183" i="5"/>
  <c r="BT183" i="5" s="1"/>
  <c r="BS183" i="5"/>
  <c r="BQ184" i="5"/>
  <c r="BR184" i="5"/>
  <c r="BS184" i="5"/>
  <c r="BT184" i="5"/>
  <c r="BQ185" i="5"/>
  <c r="BR185" i="5"/>
  <c r="BS185" i="5"/>
  <c r="BT185" i="5"/>
  <c r="BQ186" i="5"/>
  <c r="BR186" i="5"/>
  <c r="BS186" i="5"/>
  <c r="BT186" i="5"/>
  <c r="BQ187" i="5"/>
  <c r="BR187" i="5"/>
  <c r="BS187" i="5"/>
  <c r="BT187" i="5"/>
  <c r="BQ188" i="5"/>
  <c r="BR188" i="5"/>
  <c r="BS188" i="5"/>
  <c r="BT188" i="5"/>
  <c r="BQ189" i="5"/>
  <c r="BR189" i="5"/>
  <c r="BT189" i="5" s="1"/>
  <c r="BS189" i="5"/>
  <c r="BQ190" i="5"/>
  <c r="BR190" i="5"/>
  <c r="BS190" i="5"/>
  <c r="BT190" i="5"/>
  <c r="BQ191" i="5"/>
  <c r="BR191" i="5"/>
  <c r="BS191" i="5"/>
  <c r="BT191" i="5"/>
  <c r="BQ192" i="5"/>
  <c r="BR192" i="5"/>
  <c r="BS192" i="5"/>
  <c r="BT192" i="5"/>
  <c r="BQ193" i="5"/>
  <c r="BR193" i="5"/>
  <c r="BS193" i="5"/>
  <c r="BT193" i="5" s="1"/>
  <c r="BQ194" i="5"/>
  <c r="BR194" i="5"/>
  <c r="BT194" i="5" s="1"/>
  <c r="BS194" i="5"/>
  <c r="BQ195" i="5"/>
  <c r="BR195" i="5"/>
  <c r="BT195" i="5" s="1"/>
  <c r="BS195" i="5"/>
  <c r="BQ196" i="5"/>
  <c r="BR196" i="5"/>
  <c r="BS196" i="5"/>
  <c r="BT196" i="5"/>
  <c r="BQ197" i="5"/>
  <c r="BR197" i="5"/>
  <c r="BT197" i="5" s="1"/>
  <c r="BS197" i="5"/>
  <c r="BQ198" i="5"/>
  <c r="BR198" i="5"/>
  <c r="BS198" i="5"/>
  <c r="BT198" i="5"/>
  <c r="BQ199" i="5"/>
  <c r="BR199" i="5"/>
  <c r="BS199" i="5"/>
  <c r="BT199" i="5"/>
  <c r="BQ200" i="5"/>
  <c r="BR200" i="5"/>
  <c r="BS200" i="5"/>
  <c r="BT200" i="5"/>
  <c r="BQ201" i="5"/>
  <c r="BR201" i="5"/>
  <c r="BT201" i="5" s="1"/>
  <c r="BS201" i="5"/>
  <c r="BQ202" i="5"/>
  <c r="BR202" i="5"/>
  <c r="BS202" i="5"/>
  <c r="BT202" i="5"/>
  <c r="BQ203" i="5"/>
  <c r="BR203" i="5"/>
  <c r="BT203" i="5" s="1"/>
  <c r="BS203" i="5"/>
  <c r="BQ204" i="5"/>
  <c r="BR204" i="5"/>
  <c r="BS204" i="5"/>
  <c r="BT204" i="5" s="1"/>
  <c r="BQ205" i="5"/>
  <c r="BR205" i="5"/>
  <c r="BS205" i="5"/>
  <c r="BT205" i="5" s="1"/>
  <c r="BQ206" i="5"/>
  <c r="BR206" i="5"/>
  <c r="BS206" i="5"/>
  <c r="BT206" i="5"/>
  <c r="BQ207" i="5"/>
  <c r="BR207" i="5"/>
  <c r="BT207" i="5" s="1"/>
  <c r="BS207" i="5"/>
  <c r="BQ208" i="5"/>
  <c r="BR208" i="5"/>
  <c r="BS208" i="5"/>
  <c r="BT208" i="5"/>
  <c r="BQ209" i="5"/>
  <c r="BR209" i="5"/>
  <c r="BS209" i="5"/>
  <c r="BQ210" i="5"/>
  <c r="BR210" i="5"/>
  <c r="BS210" i="5"/>
  <c r="BT210" i="5"/>
  <c r="BQ211" i="5"/>
  <c r="BR211" i="5"/>
  <c r="BS211" i="5"/>
  <c r="BT211" i="5"/>
  <c r="BQ212" i="5"/>
  <c r="BR212" i="5"/>
  <c r="BS212" i="5"/>
  <c r="BT212" i="5"/>
  <c r="BQ213" i="5"/>
  <c r="BR213" i="5"/>
  <c r="BT213" i="5" s="1"/>
  <c r="BS213" i="5"/>
  <c r="BQ214" i="5"/>
  <c r="BR214" i="5"/>
  <c r="BS214" i="5"/>
  <c r="BT214" i="5"/>
  <c r="BQ215" i="5"/>
  <c r="BR215" i="5"/>
  <c r="BT215" i="5" s="1"/>
  <c r="BS215" i="5"/>
  <c r="BQ216" i="5"/>
  <c r="BR216" i="5"/>
  <c r="BS216" i="5"/>
  <c r="BT216" i="5" s="1"/>
  <c r="BQ217" i="5"/>
  <c r="BR217" i="5"/>
  <c r="BS217" i="5"/>
  <c r="BT217" i="5"/>
  <c r="BQ218" i="5"/>
  <c r="BR218" i="5"/>
  <c r="BS218" i="5"/>
  <c r="BT218" i="5"/>
  <c r="BQ219" i="5"/>
  <c r="BR219" i="5"/>
  <c r="BT219" i="5" s="1"/>
  <c r="BS219" i="5"/>
  <c r="BQ220" i="5"/>
  <c r="BR220" i="5"/>
  <c r="BS220" i="5"/>
  <c r="BT220" i="5"/>
  <c r="BQ221" i="5"/>
  <c r="BR221" i="5"/>
  <c r="BS221" i="5"/>
  <c r="BT221" i="5"/>
  <c r="BQ222" i="5"/>
  <c r="BR222" i="5"/>
  <c r="BT222" i="5" s="1"/>
  <c r="BS222" i="5"/>
  <c r="BQ223" i="5"/>
  <c r="BR223" i="5"/>
  <c r="BS223" i="5"/>
  <c r="BT223" i="5"/>
  <c r="BQ224" i="5"/>
  <c r="BR224" i="5"/>
  <c r="BS224" i="5"/>
  <c r="BT224" i="5"/>
  <c r="BQ225" i="5"/>
  <c r="BR225" i="5"/>
  <c r="BT225" i="5" s="1"/>
  <c r="BS225" i="5"/>
  <c r="BQ226" i="5"/>
  <c r="BR226" i="5"/>
  <c r="BS226" i="5"/>
  <c r="BT226" i="5"/>
  <c r="BQ227" i="5"/>
  <c r="BR227" i="5"/>
  <c r="BT227" i="5" s="1"/>
  <c r="BS227" i="5"/>
  <c r="BQ228" i="5"/>
  <c r="BR228" i="5"/>
  <c r="BT228" i="5" s="1"/>
  <c r="BS228" i="5"/>
  <c r="BQ229" i="5"/>
  <c r="BR229" i="5"/>
  <c r="BS229" i="5"/>
  <c r="BT229" i="5" s="1"/>
  <c r="BQ230" i="5"/>
  <c r="BR230" i="5"/>
  <c r="BS230" i="5"/>
  <c r="BT230" i="5" s="1"/>
  <c r="BQ231" i="5"/>
  <c r="BR231" i="5"/>
  <c r="BT231" i="5" s="1"/>
  <c r="BS231" i="5"/>
  <c r="BQ232" i="5"/>
  <c r="BR232" i="5"/>
  <c r="BS232" i="5"/>
  <c r="BT232" i="5"/>
  <c r="BQ233" i="5"/>
  <c r="BR233" i="5"/>
  <c r="BS233" i="5"/>
  <c r="BT233" i="5" s="1"/>
  <c r="BQ234" i="5"/>
  <c r="BR234" i="5"/>
  <c r="BS234" i="5"/>
  <c r="BQ235" i="5"/>
  <c r="BR235" i="5"/>
  <c r="BS235" i="5"/>
  <c r="BT235" i="5"/>
  <c r="BQ236" i="5"/>
  <c r="BR236" i="5"/>
  <c r="BS236" i="5"/>
  <c r="BT236" i="5"/>
  <c r="BQ237" i="5"/>
  <c r="BR237" i="5"/>
  <c r="BT237" i="5" s="1"/>
  <c r="BS237" i="5"/>
  <c r="BQ238" i="5"/>
  <c r="BR238" i="5"/>
  <c r="BS238" i="5"/>
  <c r="BT238" i="5"/>
  <c r="BQ239" i="5"/>
  <c r="BR239" i="5"/>
  <c r="BS239" i="5"/>
  <c r="BT239" i="5"/>
  <c r="BQ240" i="5"/>
  <c r="BR240" i="5"/>
  <c r="BS240" i="5"/>
  <c r="BT240" i="5"/>
  <c r="BQ241" i="5"/>
  <c r="BR241" i="5"/>
  <c r="BS241" i="5"/>
  <c r="BT241" i="5"/>
  <c r="BQ242" i="5"/>
  <c r="BR242" i="5"/>
  <c r="BS242" i="5"/>
  <c r="BT242" i="5"/>
  <c r="BQ243" i="5"/>
  <c r="BR243" i="5"/>
  <c r="BT243" i="5" s="1"/>
  <c r="BS243" i="5"/>
  <c r="BQ244" i="5"/>
  <c r="BR244" i="5"/>
  <c r="BS244" i="5"/>
  <c r="BT244" i="5"/>
  <c r="BQ245" i="5"/>
  <c r="BR245" i="5"/>
  <c r="BS245" i="5"/>
  <c r="BT245" i="5"/>
  <c r="BQ246" i="5"/>
  <c r="BR246" i="5"/>
  <c r="BT246" i="5" s="1"/>
  <c r="BS246" i="5"/>
  <c r="BQ247" i="5"/>
  <c r="BR247" i="5"/>
  <c r="BT247" i="5" s="1"/>
  <c r="BS247" i="5"/>
  <c r="BQ248" i="5"/>
  <c r="BR248" i="5"/>
  <c r="BS248" i="5"/>
  <c r="BT248" i="5"/>
  <c r="BQ249" i="5"/>
  <c r="BR249" i="5"/>
  <c r="BT249" i="5" s="1"/>
  <c r="BS249" i="5"/>
  <c r="BQ250" i="5"/>
  <c r="BR250" i="5"/>
  <c r="BS250" i="5"/>
  <c r="BT250" i="5"/>
  <c r="BQ251" i="5"/>
  <c r="BR251" i="5"/>
  <c r="BS251" i="5"/>
  <c r="BT251" i="5"/>
  <c r="BQ252" i="5"/>
  <c r="BR252" i="5"/>
  <c r="BS252" i="5"/>
  <c r="BT252" i="5"/>
  <c r="BQ253" i="5"/>
  <c r="BR253" i="5"/>
  <c r="BT253" i="5" s="1"/>
  <c r="BS253" i="5"/>
  <c r="BQ254" i="5"/>
  <c r="BR254" i="5"/>
  <c r="BS254" i="5"/>
  <c r="BT254" i="5" s="1"/>
  <c r="BQ255" i="5"/>
  <c r="BR255" i="5"/>
  <c r="BT255" i="5" s="1"/>
  <c r="BS255" i="5"/>
  <c r="BQ256" i="5"/>
  <c r="BR256" i="5"/>
  <c r="BS256" i="5"/>
  <c r="BT256" i="5"/>
  <c r="BQ257" i="5"/>
  <c r="BR257" i="5"/>
  <c r="BS257" i="5"/>
  <c r="BT257" i="5" s="1"/>
  <c r="BQ258" i="5"/>
  <c r="BR258" i="5"/>
  <c r="BS258" i="5"/>
  <c r="BT258" i="5" s="1"/>
  <c r="BQ259" i="5"/>
  <c r="BR259" i="5"/>
  <c r="BS259" i="5"/>
  <c r="BQ260" i="5"/>
  <c r="BR260" i="5"/>
  <c r="BS260" i="5"/>
  <c r="BT260" i="5"/>
  <c r="BQ261" i="5"/>
  <c r="BR261" i="5"/>
  <c r="BT261" i="5" s="1"/>
  <c r="BS261" i="5"/>
  <c r="BQ262" i="5"/>
  <c r="BR262" i="5"/>
  <c r="BS262" i="5"/>
  <c r="BT262" i="5"/>
  <c r="BQ263" i="5"/>
  <c r="BR263" i="5"/>
  <c r="BT263" i="5" s="1"/>
  <c r="BS263" i="5"/>
  <c r="BQ264" i="5"/>
  <c r="BR264" i="5"/>
  <c r="BS264" i="5"/>
  <c r="BT264" i="5"/>
  <c r="BQ265" i="5"/>
  <c r="BR265" i="5"/>
  <c r="BS265" i="5"/>
  <c r="BT265" i="5"/>
  <c r="BQ266" i="5"/>
  <c r="BR266" i="5"/>
  <c r="BS266" i="5"/>
  <c r="BT266" i="5" s="1"/>
  <c r="BQ267" i="5"/>
  <c r="BR267" i="5"/>
  <c r="BT267" i="5" s="1"/>
  <c r="BS267" i="5"/>
  <c r="BQ268" i="5"/>
  <c r="BR268" i="5"/>
  <c r="BS268" i="5"/>
  <c r="BT268" i="5"/>
  <c r="BQ269" i="5"/>
  <c r="BR269" i="5"/>
  <c r="BS269" i="5"/>
  <c r="BT269" i="5"/>
  <c r="BQ270" i="5"/>
  <c r="BR270" i="5"/>
  <c r="BS270" i="5"/>
  <c r="BT270" i="5" s="1"/>
  <c r="BQ271" i="5"/>
  <c r="BR271" i="5"/>
  <c r="BS271" i="5"/>
  <c r="BT271" i="5"/>
  <c r="BQ272" i="5"/>
  <c r="BR272" i="5"/>
  <c r="BT272" i="5" s="1"/>
  <c r="BS272" i="5"/>
  <c r="BQ273" i="5"/>
  <c r="BR273" i="5"/>
  <c r="BT273" i="5" s="1"/>
  <c r="BS273" i="5"/>
  <c r="BQ274" i="5"/>
  <c r="BR274" i="5"/>
  <c r="BS274" i="5"/>
  <c r="BT274" i="5"/>
  <c r="BQ275" i="5"/>
  <c r="BR275" i="5"/>
  <c r="BT275" i="5" s="1"/>
  <c r="BS275" i="5"/>
  <c r="BQ276" i="5"/>
  <c r="BR276" i="5"/>
  <c r="BT276" i="5" s="1"/>
  <c r="BS276" i="5"/>
  <c r="BQ277" i="5"/>
  <c r="BR277" i="5"/>
  <c r="BS277" i="5"/>
  <c r="BT277" i="5"/>
  <c r="BQ278" i="5"/>
  <c r="BR278" i="5"/>
  <c r="BT278" i="5" s="1"/>
  <c r="BS278" i="5"/>
  <c r="BQ279" i="5"/>
  <c r="BR279" i="5"/>
  <c r="BT279" i="5" s="1"/>
  <c r="BS279" i="5"/>
  <c r="BQ280" i="5"/>
  <c r="BR280" i="5"/>
  <c r="BS280" i="5"/>
  <c r="BT280" i="5"/>
  <c r="BQ281" i="5"/>
  <c r="BR281" i="5"/>
  <c r="BT281" i="5" s="1"/>
  <c r="BS281" i="5"/>
  <c r="BQ282" i="5"/>
  <c r="BR282" i="5"/>
  <c r="BS282" i="5"/>
  <c r="BT282" i="5"/>
  <c r="BQ283" i="5"/>
  <c r="BR283" i="5"/>
  <c r="BS283" i="5"/>
  <c r="BT283" i="5" s="1"/>
  <c r="BQ284" i="5"/>
  <c r="BR284" i="5"/>
  <c r="BS284" i="5"/>
  <c r="BQ285" i="5"/>
  <c r="BR285" i="5"/>
  <c r="BT285" i="5" s="1"/>
  <c r="BS285" i="5"/>
  <c r="BQ286" i="5"/>
  <c r="BR286" i="5"/>
  <c r="BS286" i="5"/>
  <c r="BT286" i="5"/>
  <c r="BQ287" i="5"/>
  <c r="BR287" i="5"/>
  <c r="BS287" i="5"/>
  <c r="BT287" i="5"/>
  <c r="BQ288" i="5"/>
  <c r="BR288" i="5"/>
  <c r="BT288" i="5" s="1"/>
  <c r="BS288" i="5"/>
  <c r="BQ289" i="5"/>
  <c r="BR289" i="5"/>
  <c r="BT289" i="5" s="1"/>
  <c r="BS289" i="5"/>
  <c r="BQ290" i="5"/>
  <c r="BR290" i="5"/>
  <c r="BS290" i="5"/>
  <c r="BT290" i="5"/>
  <c r="BQ291" i="5"/>
  <c r="BR291" i="5"/>
  <c r="BT291" i="5" s="1"/>
  <c r="BS291" i="5"/>
  <c r="BQ292" i="5"/>
  <c r="BR292" i="5"/>
  <c r="BS292" i="5"/>
  <c r="BT292" i="5"/>
  <c r="BQ293" i="5"/>
  <c r="BR293" i="5"/>
  <c r="BS293" i="5"/>
  <c r="BT293" i="5"/>
  <c r="BQ294" i="5"/>
  <c r="BR294" i="5"/>
  <c r="BS294" i="5"/>
  <c r="BT294" i="5"/>
  <c r="BQ295" i="5"/>
  <c r="BR295" i="5"/>
  <c r="BT295" i="5" s="1"/>
  <c r="BS295" i="5"/>
  <c r="BQ296" i="5"/>
  <c r="BR296" i="5"/>
  <c r="BT296" i="5" s="1"/>
  <c r="BS296" i="5"/>
  <c r="BQ297" i="5"/>
  <c r="BR297" i="5"/>
  <c r="BT297" i="5" s="1"/>
  <c r="BS297" i="5"/>
  <c r="BQ298" i="5"/>
  <c r="BR298" i="5"/>
  <c r="BS298" i="5"/>
  <c r="BT298" i="5"/>
  <c r="BQ299" i="5"/>
  <c r="BR299" i="5"/>
  <c r="BS299" i="5"/>
  <c r="BT299" i="5" s="1"/>
  <c r="BQ300" i="5"/>
  <c r="BR300" i="5"/>
  <c r="BT300" i="5" s="1"/>
  <c r="BS300" i="5"/>
  <c r="BQ301" i="5"/>
  <c r="BR301" i="5"/>
  <c r="BT301" i="5" s="1"/>
  <c r="BS301" i="5"/>
  <c r="BQ302" i="5"/>
  <c r="BR302" i="5"/>
  <c r="BS302" i="5"/>
  <c r="BT302" i="5"/>
  <c r="BQ303" i="5"/>
  <c r="BR303" i="5"/>
  <c r="BT303" i="5" s="1"/>
  <c r="BS303" i="5"/>
  <c r="BQ304" i="5"/>
  <c r="BR304" i="5"/>
  <c r="BS304" i="5"/>
  <c r="BT304" i="5"/>
  <c r="BQ305" i="5"/>
  <c r="BR305" i="5"/>
  <c r="BS305" i="5"/>
  <c r="BT305" i="5"/>
  <c r="BQ306" i="5"/>
  <c r="BR306" i="5"/>
  <c r="BS306" i="5"/>
  <c r="BT306" i="5"/>
  <c r="BQ307" i="5"/>
  <c r="BR307" i="5"/>
  <c r="BT307" i="5" s="1"/>
  <c r="BS307" i="5"/>
  <c r="BQ308" i="5"/>
  <c r="BR308" i="5"/>
  <c r="BT308" i="5" s="1"/>
  <c r="BS308" i="5"/>
  <c r="BQ309" i="5"/>
  <c r="BR309" i="5"/>
  <c r="BT309" i="5" s="1"/>
  <c r="BS309" i="5"/>
  <c r="BQ310" i="5"/>
  <c r="BR310" i="5"/>
  <c r="BS310" i="5"/>
  <c r="BT310" i="5"/>
  <c r="BQ311" i="5"/>
  <c r="BR311" i="5"/>
  <c r="BS311" i="5"/>
  <c r="BT311" i="5"/>
  <c r="BQ312" i="5"/>
  <c r="BR312" i="5"/>
  <c r="BS312" i="5"/>
  <c r="BT312" i="5"/>
  <c r="BQ313" i="5"/>
  <c r="BR313" i="5"/>
  <c r="BS313" i="5"/>
  <c r="BT313" i="5"/>
  <c r="BQ314" i="5"/>
  <c r="BR314" i="5"/>
  <c r="BT314" i="5" s="1"/>
  <c r="BS314" i="5"/>
  <c r="BQ315" i="5"/>
  <c r="BR315" i="5"/>
  <c r="BT315" i="5" s="1"/>
  <c r="BS315" i="5"/>
  <c r="BQ316" i="5"/>
  <c r="BR316" i="5"/>
  <c r="BS316" i="5"/>
  <c r="BT316" i="5"/>
  <c r="BQ317" i="5"/>
  <c r="BR317" i="5"/>
  <c r="BS317" i="5"/>
  <c r="BT317" i="5"/>
  <c r="BQ318" i="5"/>
  <c r="BR318" i="5"/>
  <c r="BS318" i="5"/>
  <c r="BT318" i="5"/>
  <c r="BQ319" i="5"/>
  <c r="BR319" i="5"/>
  <c r="BT319" i="5" s="1"/>
  <c r="BS319" i="5"/>
  <c r="BQ320" i="5"/>
  <c r="BR320" i="5"/>
  <c r="BS320" i="5"/>
  <c r="BT320" i="5"/>
  <c r="BQ321" i="5"/>
  <c r="BR321" i="5"/>
  <c r="BT321" i="5" s="1"/>
  <c r="BS321" i="5"/>
  <c r="BQ322" i="5"/>
  <c r="BR322" i="5"/>
  <c r="BS322" i="5"/>
  <c r="BT322" i="5"/>
  <c r="BQ323" i="5"/>
  <c r="BR323" i="5"/>
  <c r="BS323" i="5"/>
  <c r="BT323" i="5" s="1"/>
  <c r="BQ324" i="5"/>
  <c r="BR324" i="5"/>
  <c r="BS324" i="5"/>
  <c r="BT324" i="5"/>
  <c r="BQ325" i="5"/>
  <c r="BR325" i="5"/>
  <c r="BS325" i="5"/>
  <c r="BT325" i="5"/>
  <c r="BQ326" i="5"/>
  <c r="BR326" i="5"/>
  <c r="BT326" i="5" s="1"/>
  <c r="BS326" i="5"/>
  <c r="BQ327" i="5"/>
  <c r="BR327" i="5"/>
  <c r="BT327" i="5" s="1"/>
  <c r="BS327" i="5"/>
  <c r="BQ328" i="5"/>
  <c r="BR328" i="5"/>
  <c r="BS328" i="5"/>
  <c r="BT328" i="5"/>
  <c r="BQ329" i="5"/>
  <c r="BR329" i="5"/>
  <c r="BS329" i="5"/>
  <c r="BT329" i="5"/>
  <c r="BQ330" i="5"/>
  <c r="BR330" i="5"/>
  <c r="BS330" i="5"/>
  <c r="BT330" i="5"/>
  <c r="BQ331" i="5"/>
  <c r="BR331" i="5"/>
  <c r="BT331" i="5" s="1"/>
  <c r="BS331" i="5"/>
  <c r="BQ332" i="5"/>
  <c r="BR332" i="5"/>
  <c r="BS332" i="5"/>
  <c r="BT332" i="5"/>
  <c r="BQ333" i="5"/>
  <c r="BR333" i="5"/>
  <c r="BT333" i="5" s="1"/>
  <c r="BS333" i="5"/>
  <c r="BQ334" i="5"/>
  <c r="BR334" i="5"/>
  <c r="BS334" i="5"/>
  <c r="BT334" i="5"/>
  <c r="BQ335" i="5"/>
  <c r="BR335" i="5"/>
  <c r="BS335" i="5"/>
  <c r="BT335" i="5" s="1"/>
  <c r="BQ336" i="5"/>
  <c r="BR336" i="5"/>
  <c r="BS336" i="5"/>
  <c r="BT336" i="5" s="1"/>
  <c r="BQ337" i="5"/>
  <c r="BR337" i="5"/>
  <c r="BS337" i="5"/>
  <c r="BT337" i="5"/>
  <c r="BQ338" i="5"/>
  <c r="BR338" i="5"/>
  <c r="BS338" i="5"/>
  <c r="BT338" i="5"/>
  <c r="BQ339" i="5"/>
  <c r="BR339" i="5"/>
  <c r="BT339" i="5" s="1"/>
  <c r="BS339" i="5"/>
  <c r="BQ340" i="5"/>
  <c r="BR340" i="5"/>
  <c r="BS340" i="5"/>
  <c r="BT340" i="5"/>
  <c r="BQ341" i="5"/>
  <c r="BR341" i="5"/>
  <c r="BS341" i="5"/>
  <c r="BT341" i="5"/>
  <c r="BQ342" i="5"/>
  <c r="BR342" i="5"/>
  <c r="BS342" i="5"/>
  <c r="BT342" i="5"/>
  <c r="BQ343" i="5"/>
  <c r="BR343" i="5"/>
  <c r="BS343" i="5"/>
  <c r="BT343" i="5"/>
  <c r="BQ344" i="5"/>
  <c r="BR344" i="5"/>
  <c r="BT344" i="5" s="1"/>
  <c r="BS344" i="5"/>
  <c r="BQ345" i="5"/>
  <c r="BR345" i="5"/>
  <c r="BT345" i="5" s="1"/>
  <c r="BS345" i="5"/>
  <c r="BQ346" i="5"/>
  <c r="BR346" i="5"/>
  <c r="BS346" i="5"/>
  <c r="BT346" i="5"/>
  <c r="BQ347" i="5"/>
  <c r="BR347" i="5"/>
  <c r="BT347" i="5" s="1"/>
  <c r="BS347" i="5"/>
  <c r="BQ348" i="5"/>
  <c r="BR348" i="5"/>
  <c r="BS348" i="5"/>
  <c r="BT348" i="5" s="1"/>
  <c r="BQ349" i="5"/>
  <c r="BR349" i="5"/>
  <c r="BS349" i="5"/>
  <c r="BT349" i="5"/>
  <c r="BQ350" i="5"/>
  <c r="BR350" i="5"/>
  <c r="BS350" i="5"/>
  <c r="BT350" i="5"/>
  <c r="BQ351" i="5"/>
  <c r="BR351" i="5"/>
  <c r="BT351" i="5" s="1"/>
  <c r="BS351" i="5"/>
  <c r="BQ352" i="5"/>
  <c r="BR352" i="5"/>
  <c r="BS352" i="5"/>
  <c r="BT352" i="5"/>
  <c r="BQ353" i="5"/>
  <c r="BR353" i="5"/>
  <c r="BS353" i="5"/>
  <c r="BQ354" i="5"/>
  <c r="BR354" i="5"/>
  <c r="BS354" i="5"/>
  <c r="BT354" i="5"/>
  <c r="BQ355" i="5"/>
  <c r="BR355" i="5"/>
  <c r="BS355" i="5"/>
  <c r="BT355" i="5"/>
  <c r="BQ356" i="5"/>
  <c r="BR356" i="5"/>
  <c r="BS356" i="5"/>
  <c r="BT356" i="5" s="1"/>
  <c r="BQ357" i="5"/>
  <c r="BR357" i="5"/>
  <c r="BT357" i="5" s="1"/>
  <c r="BS357" i="5"/>
  <c r="BQ358" i="5"/>
  <c r="BR358" i="5"/>
  <c r="BT358" i="5" s="1"/>
  <c r="BS358" i="5"/>
  <c r="BQ359" i="5"/>
  <c r="BR359" i="5"/>
  <c r="BT359" i="5" s="1"/>
  <c r="BS359" i="5"/>
  <c r="BQ360" i="5"/>
  <c r="BR360" i="5"/>
  <c r="BT360" i="5" s="1"/>
  <c r="BS360" i="5"/>
  <c r="BQ361" i="5"/>
  <c r="BR361" i="5"/>
  <c r="BS361" i="5"/>
  <c r="BT361" i="5"/>
  <c r="BQ362" i="5"/>
  <c r="BR362" i="5"/>
  <c r="BS362" i="5"/>
  <c r="BT362" i="5"/>
  <c r="BQ363" i="5"/>
  <c r="BR363" i="5"/>
  <c r="BT363" i="5" s="1"/>
  <c r="BS363" i="5"/>
  <c r="BQ364" i="5"/>
  <c r="BR364" i="5"/>
  <c r="BS364" i="5"/>
  <c r="BT364" i="5"/>
  <c r="BQ365" i="5"/>
  <c r="BR365" i="5"/>
  <c r="BT365" i="5" s="1"/>
  <c r="BS365" i="5"/>
  <c r="BQ366" i="5"/>
  <c r="BR366" i="5"/>
  <c r="BT366" i="5" s="1"/>
  <c r="BS366" i="5"/>
  <c r="BQ367" i="5"/>
  <c r="BR367" i="5"/>
  <c r="BS367" i="5"/>
  <c r="BT367" i="5" s="1"/>
  <c r="BQ368" i="5"/>
  <c r="BR368" i="5"/>
  <c r="BS368" i="5"/>
  <c r="BT368" i="5"/>
  <c r="BQ369" i="5"/>
  <c r="BR369" i="5"/>
  <c r="BT369" i="5" s="1"/>
  <c r="BS369" i="5"/>
  <c r="BQ370" i="5"/>
  <c r="BR370" i="5"/>
  <c r="BS370" i="5"/>
  <c r="BT370" i="5"/>
  <c r="BQ371" i="5"/>
  <c r="BR371" i="5"/>
  <c r="BT371" i="5" s="1"/>
  <c r="BS371" i="5"/>
  <c r="BQ372" i="5"/>
  <c r="BR372" i="5"/>
  <c r="BS372" i="5"/>
  <c r="BQ373" i="5"/>
  <c r="BR373" i="5"/>
  <c r="BS373" i="5"/>
  <c r="BT373" i="5"/>
  <c r="BQ374" i="5"/>
  <c r="BR374" i="5"/>
  <c r="BS374" i="5"/>
  <c r="BT374" i="5"/>
  <c r="BQ375" i="5"/>
  <c r="BR375" i="5"/>
  <c r="BT375" i="5" s="1"/>
  <c r="BS375" i="5"/>
  <c r="BQ376" i="5"/>
  <c r="BR376" i="5"/>
  <c r="BS376" i="5"/>
  <c r="BT376" i="5"/>
  <c r="BQ377" i="5"/>
  <c r="BR377" i="5"/>
  <c r="BS377" i="5"/>
  <c r="BT377" i="5"/>
  <c r="BQ378" i="5"/>
  <c r="BR378" i="5"/>
  <c r="BT378" i="5" s="1"/>
  <c r="BS378" i="5"/>
  <c r="BQ379" i="5"/>
  <c r="BR379" i="5"/>
  <c r="BS379" i="5"/>
  <c r="BT379" i="5" s="1"/>
  <c r="BQ380" i="5"/>
  <c r="BR380" i="5"/>
  <c r="BS380" i="5"/>
  <c r="BT380" i="5"/>
  <c r="BQ381" i="5"/>
  <c r="BR381" i="5"/>
  <c r="BT381" i="5" s="1"/>
  <c r="BS381" i="5"/>
  <c r="BQ382" i="5"/>
  <c r="BR382" i="5"/>
  <c r="BS382" i="5"/>
  <c r="BT382" i="5"/>
  <c r="BQ383" i="5"/>
  <c r="BR383" i="5"/>
  <c r="BT383" i="5" s="1"/>
  <c r="BS383" i="5"/>
  <c r="BQ384" i="5"/>
  <c r="BR384" i="5"/>
  <c r="BT384" i="5" s="1"/>
  <c r="BS384" i="5"/>
  <c r="BQ385" i="5"/>
  <c r="BR385" i="5"/>
  <c r="BT385" i="5" s="1"/>
  <c r="BS385" i="5"/>
  <c r="BQ386" i="5"/>
  <c r="BR386" i="5"/>
  <c r="BS386" i="5"/>
  <c r="BT386" i="5"/>
  <c r="BQ387" i="5"/>
  <c r="BR387" i="5"/>
  <c r="BT387" i="5" s="1"/>
  <c r="BS387" i="5"/>
  <c r="BQ388" i="5"/>
  <c r="BR388" i="5"/>
  <c r="BS388" i="5"/>
  <c r="BT388" i="5"/>
  <c r="BQ389" i="5"/>
  <c r="BR389" i="5"/>
  <c r="BS389" i="5"/>
  <c r="BT389" i="5"/>
  <c r="BQ390" i="5"/>
  <c r="BR390" i="5"/>
  <c r="BS390" i="5"/>
  <c r="BT390" i="5"/>
  <c r="BQ391" i="5"/>
  <c r="BR391" i="5"/>
  <c r="BT391" i="5" s="1"/>
  <c r="BS391" i="5"/>
  <c r="BQ392" i="5"/>
  <c r="BR392" i="5"/>
  <c r="BS392" i="5"/>
  <c r="BT392" i="5" s="1"/>
  <c r="BQ393" i="5"/>
  <c r="BR393" i="5"/>
  <c r="BT393" i="5" s="1"/>
  <c r="BS393" i="5"/>
  <c r="BQ394" i="5"/>
  <c r="BR394" i="5"/>
  <c r="BS394" i="5"/>
  <c r="BT394" i="5" s="1"/>
  <c r="BQ395" i="5"/>
  <c r="BR395" i="5"/>
  <c r="BS395" i="5"/>
  <c r="BT395" i="5"/>
  <c r="BQ396" i="5"/>
  <c r="BR396" i="5"/>
  <c r="BS396" i="5"/>
  <c r="BT396" i="5" s="1"/>
  <c r="BQ397" i="5"/>
  <c r="BR397" i="5"/>
  <c r="BS397" i="5"/>
  <c r="BQ398" i="5"/>
  <c r="BR398" i="5"/>
  <c r="BS398" i="5"/>
  <c r="BT398" i="5"/>
  <c r="BQ399" i="5"/>
  <c r="BR399" i="5"/>
  <c r="BT399" i="5" s="1"/>
  <c r="BS399" i="5"/>
  <c r="BQ400" i="5"/>
  <c r="BR400" i="5"/>
  <c r="BS400" i="5"/>
  <c r="BT400" i="5"/>
  <c r="BQ401" i="5"/>
  <c r="BR401" i="5"/>
  <c r="BS401" i="5"/>
  <c r="BT401" i="5"/>
  <c r="BQ402" i="5"/>
  <c r="BR402" i="5"/>
  <c r="BS402" i="5"/>
  <c r="BT402" i="5"/>
  <c r="BQ403" i="5"/>
  <c r="BR403" i="5"/>
  <c r="BS403" i="5"/>
  <c r="BT403" i="5"/>
  <c r="BQ404" i="5"/>
  <c r="BR404" i="5"/>
  <c r="BS404" i="5"/>
  <c r="BT404" i="5"/>
  <c r="BQ405" i="5"/>
  <c r="BR405" i="5"/>
  <c r="BT405" i="5" s="1"/>
  <c r="BS405" i="5"/>
  <c r="BQ406" i="5"/>
  <c r="BR406" i="5"/>
  <c r="BS406" i="5"/>
  <c r="BT406" i="5"/>
  <c r="BQ407" i="5"/>
  <c r="BR407" i="5"/>
  <c r="BT407" i="5" s="1"/>
  <c r="BS407" i="5"/>
  <c r="BQ408" i="5"/>
  <c r="BR408" i="5"/>
  <c r="BT408" i="5" s="1"/>
  <c r="BS408" i="5"/>
  <c r="BQ409" i="5"/>
  <c r="BR409" i="5"/>
  <c r="BT409" i="5" s="1"/>
  <c r="BS409" i="5"/>
  <c r="BQ410" i="5"/>
  <c r="BR410" i="5"/>
  <c r="BT410" i="5" s="1"/>
  <c r="BS410" i="5"/>
  <c r="BQ411" i="5"/>
  <c r="BR411" i="5"/>
  <c r="BT411" i="5" s="1"/>
  <c r="BS411" i="5"/>
  <c r="BQ412" i="5"/>
  <c r="BR412" i="5"/>
  <c r="BS412" i="5"/>
  <c r="BT412" i="5"/>
  <c r="BQ413" i="5"/>
  <c r="BR413" i="5"/>
  <c r="BS413" i="5"/>
  <c r="BT413" i="5"/>
  <c r="BQ414" i="5"/>
  <c r="BR414" i="5"/>
  <c r="BS414" i="5"/>
  <c r="BT414" i="5"/>
  <c r="BQ415" i="5"/>
  <c r="BR415" i="5"/>
  <c r="BS415" i="5"/>
  <c r="BT415" i="5"/>
  <c r="BQ416" i="5"/>
  <c r="BR416" i="5"/>
  <c r="BT416" i="5" s="1"/>
  <c r="BS416" i="5"/>
  <c r="BQ417" i="5"/>
  <c r="BR417" i="5"/>
  <c r="BT417" i="5" s="1"/>
  <c r="BS417" i="5"/>
  <c r="BQ418" i="5"/>
  <c r="BR418" i="5"/>
  <c r="BS418" i="5"/>
  <c r="BT418" i="5"/>
  <c r="BQ419" i="5"/>
  <c r="BR419" i="5"/>
  <c r="BT419" i="5" s="1"/>
  <c r="BS419" i="5"/>
  <c r="BQ420" i="5"/>
  <c r="BR420" i="5"/>
  <c r="BT420" i="5" s="1"/>
  <c r="BS420" i="5"/>
  <c r="BQ421" i="5"/>
  <c r="BR421" i="5"/>
  <c r="BT421" i="5" s="1"/>
  <c r="BS421" i="5"/>
  <c r="BQ422" i="5"/>
  <c r="BR422" i="5"/>
  <c r="BT422" i="5" s="1"/>
  <c r="BS422" i="5"/>
  <c r="BQ423" i="5"/>
  <c r="BR423" i="5"/>
  <c r="BT423" i="5" s="1"/>
  <c r="BS423" i="5"/>
  <c r="BQ424" i="5"/>
  <c r="BR424" i="5"/>
  <c r="BS424" i="5"/>
  <c r="BT424" i="5" s="1"/>
  <c r="BQ425" i="5"/>
  <c r="BR425" i="5"/>
  <c r="BS425" i="5"/>
  <c r="BT425" i="5" s="1"/>
  <c r="BQ426" i="5"/>
  <c r="BR426" i="5"/>
  <c r="BT426" i="5" s="1"/>
  <c r="BS426" i="5"/>
  <c r="BQ427" i="5"/>
  <c r="BR427" i="5"/>
  <c r="BS427" i="5"/>
  <c r="BT427" i="5"/>
  <c r="BQ428" i="5"/>
  <c r="BR428" i="5"/>
  <c r="BS428" i="5"/>
  <c r="BT428" i="5"/>
  <c r="BQ429" i="5"/>
  <c r="BR429" i="5"/>
  <c r="BT429" i="5" s="1"/>
  <c r="BS429" i="5"/>
  <c r="BQ430" i="5"/>
  <c r="BR430" i="5"/>
  <c r="BS430" i="5"/>
  <c r="BT430" i="5"/>
  <c r="BQ431" i="5"/>
  <c r="BR431" i="5"/>
  <c r="BS431" i="5"/>
  <c r="BT431" i="5"/>
  <c r="BQ432" i="5"/>
  <c r="BR432" i="5"/>
  <c r="BT432" i="5" s="1"/>
  <c r="BS432" i="5"/>
  <c r="BQ433" i="5"/>
  <c r="BR433" i="5"/>
  <c r="BT433" i="5" s="1"/>
  <c r="BS433" i="5"/>
  <c r="BQ434" i="5"/>
  <c r="BR434" i="5"/>
  <c r="BT434" i="5" s="1"/>
  <c r="BS434" i="5"/>
  <c r="BQ435" i="5"/>
  <c r="BR435" i="5"/>
  <c r="BT435" i="5" s="1"/>
  <c r="BS435" i="5"/>
  <c r="BQ436" i="5"/>
  <c r="BR436" i="5"/>
  <c r="BS436" i="5"/>
  <c r="BT436" i="5" s="1"/>
  <c r="BQ437" i="5"/>
  <c r="BR437" i="5"/>
  <c r="BS437" i="5"/>
  <c r="BT437" i="5"/>
  <c r="BQ438" i="5"/>
  <c r="BR438" i="5"/>
  <c r="BT438" i="5" s="1"/>
  <c r="BS438" i="5"/>
  <c r="BQ439" i="5"/>
  <c r="BR439" i="5"/>
  <c r="BS439" i="5"/>
  <c r="BT439" i="5"/>
  <c r="BQ440" i="5"/>
  <c r="BR440" i="5"/>
  <c r="BS440" i="5"/>
  <c r="BT440" i="5"/>
  <c r="BQ441" i="5"/>
  <c r="BR441" i="5"/>
  <c r="BT441" i="5" s="1"/>
  <c r="BS441" i="5"/>
  <c r="BQ442" i="5"/>
  <c r="BR442" i="5"/>
  <c r="BS442" i="5"/>
  <c r="BT442" i="5"/>
  <c r="BQ443" i="5"/>
  <c r="BR443" i="5"/>
  <c r="BS443" i="5"/>
  <c r="BT443" i="5"/>
  <c r="BQ444" i="5"/>
  <c r="BR444" i="5"/>
  <c r="BT444" i="5" s="1"/>
  <c r="BS444" i="5"/>
  <c r="BQ445" i="5"/>
  <c r="BR445" i="5"/>
  <c r="BT445" i="5" s="1"/>
  <c r="BS445" i="5"/>
  <c r="BQ446" i="5"/>
  <c r="BR446" i="5"/>
  <c r="BS446" i="5"/>
  <c r="BT446" i="5"/>
  <c r="BQ447" i="5"/>
  <c r="BR447" i="5"/>
  <c r="BT447" i="5" s="1"/>
  <c r="BS447" i="5"/>
  <c r="BQ448" i="5"/>
  <c r="BR448" i="5"/>
  <c r="BS448" i="5"/>
  <c r="BT448" i="5"/>
  <c r="BQ449" i="5"/>
  <c r="BR449" i="5"/>
  <c r="BS449" i="5"/>
  <c r="BT449" i="5" s="1"/>
  <c r="BQ450" i="5"/>
  <c r="BR450" i="5"/>
  <c r="BS450" i="5"/>
  <c r="BT450" i="5"/>
  <c r="BQ451" i="5"/>
  <c r="BR451" i="5"/>
  <c r="BS451" i="5"/>
  <c r="BT451" i="5"/>
  <c r="BQ452" i="5"/>
  <c r="BR452" i="5"/>
  <c r="BS452" i="5"/>
  <c r="BT452" i="5" s="1"/>
  <c r="BQ453" i="5"/>
  <c r="BR453" i="5"/>
  <c r="BT453" i="5" s="1"/>
  <c r="BS453" i="5"/>
  <c r="BQ454" i="5"/>
  <c r="BR454" i="5"/>
  <c r="BT454" i="5" s="1"/>
  <c r="BS454" i="5"/>
  <c r="BQ455" i="5"/>
  <c r="BR455" i="5"/>
  <c r="BS455" i="5"/>
  <c r="BT455" i="5"/>
  <c r="BQ456" i="5"/>
  <c r="BR456" i="5"/>
  <c r="BS456" i="5"/>
  <c r="BT456" i="5"/>
  <c r="BQ457" i="5"/>
  <c r="BR457" i="5"/>
  <c r="BT457" i="5" s="1"/>
  <c r="BS457" i="5"/>
  <c r="BQ458" i="5"/>
  <c r="BR458" i="5"/>
  <c r="BT458" i="5" s="1"/>
  <c r="BS458" i="5"/>
  <c r="BQ459" i="5"/>
  <c r="BR459" i="5"/>
  <c r="BT459" i="5" s="1"/>
  <c r="BS459" i="5"/>
  <c r="BQ460" i="5"/>
  <c r="BR460" i="5"/>
  <c r="BT460" i="5" s="1"/>
  <c r="BS460" i="5"/>
  <c r="BQ461" i="5"/>
  <c r="BR461" i="5"/>
  <c r="BS461" i="5"/>
  <c r="BT461" i="5" s="1"/>
  <c r="BQ462" i="5"/>
  <c r="BR462" i="5"/>
  <c r="BS462" i="5"/>
  <c r="BT462" i="5"/>
  <c r="BQ463" i="5"/>
  <c r="BR463" i="5"/>
  <c r="BT463" i="5" s="1"/>
  <c r="BS463" i="5"/>
  <c r="BQ464" i="5"/>
  <c r="BR464" i="5"/>
  <c r="BT464" i="5" s="1"/>
  <c r="BS464" i="5"/>
  <c r="BQ465" i="5"/>
  <c r="BR465" i="5"/>
  <c r="BT465" i="5" s="1"/>
  <c r="BS465" i="5"/>
  <c r="BQ466" i="5"/>
  <c r="BR466" i="5"/>
  <c r="BS466" i="5"/>
  <c r="BQ467" i="5"/>
  <c r="BR467" i="5"/>
  <c r="BS467" i="5"/>
  <c r="BT467" i="5"/>
  <c r="BQ468" i="5"/>
  <c r="BR468" i="5"/>
  <c r="BT468" i="5" s="1"/>
  <c r="BS468" i="5"/>
  <c r="BQ469" i="5"/>
  <c r="BR469" i="5"/>
  <c r="BT469" i="5" s="1"/>
  <c r="BS469" i="5"/>
  <c r="BQ470" i="5"/>
  <c r="BR470" i="5"/>
  <c r="BT470" i="5" s="1"/>
  <c r="BS470" i="5"/>
  <c r="BQ471" i="5"/>
  <c r="BR471" i="5"/>
  <c r="BT471" i="5" s="1"/>
  <c r="BS471" i="5"/>
  <c r="BQ472" i="5"/>
  <c r="BR472" i="5"/>
  <c r="BS472" i="5"/>
  <c r="BT472" i="5"/>
  <c r="BQ473" i="5"/>
  <c r="BR473" i="5"/>
  <c r="BS473" i="5"/>
  <c r="BT473" i="5"/>
  <c r="BQ474" i="5"/>
  <c r="BR474" i="5"/>
  <c r="BS474" i="5"/>
  <c r="BT474" i="5" s="1"/>
  <c r="BQ475" i="5"/>
  <c r="BR475" i="5"/>
  <c r="BS475" i="5"/>
  <c r="BT475" i="5"/>
  <c r="BQ476" i="5"/>
  <c r="BR476" i="5"/>
  <c r="BS476" i="5"/>
  <c r="BT476" i="5"/>
  <c r="BQ477" i="5"/>
  <c r="BR477" i="5"/>
  <c r="BT477" i="5" s="1"/>
  <c r="BS477" i="5"/>
  <c r="BQ478" i="5"/>
  <c r="BR478" i="5"/>
  <c r="BT478" i="5" s="1"/>
  <c r="BS478" i="5"/>
  <c r="BQ479" i="5"/>
  <c r="BR479" i="5"/>
  <c r="BT479" i="5" s="1"/>
  <c r="BS479" i="5"/>
  <c r="BQ480" i="5"/>
  <c r="BR480" i="5"/>
  <c r="BS480" i="5"/>
  <c r="BT480" i="5"/>
  <c r="BQ481" i="5"/>
  <c r="BR481" i="5"/>
  <c r="BS481" i="5"/>
  <c r="BT481" i="5"/>
  <c r="BQ482" i="5"/>
  <c r="BR482" i="5"/>
  <c r="BT482" i="5" s="1"/>
  <c r="BS482" i="5"/>
  <c r="BQ483" i="5"/>
  <c r="BR483" i="5"/>
  <c r="BT483" i="5" s="1"/>
  <c r="BS483" i="5"/>
  <c r="BQ484" i="5"/>
  <c r="BR484" i="5"/>
  <c r="BT484" i="5" s="1"/>
  <c r="BS484" i="5"/>
  <c r="BQ485" i="5"/>
  <c r="BR485" i="5"/>
  <c r="BT485" i="5" s="1"/>
  <c r="BS485" i="5"/>
  <c r="BQ486" i="5"/>
  <c r="BR486" i="5"/>
  <c r="BS486" i="5"/>
  <c r="BT486" i="5" s="1"/>
  <c r="BQ487" i="5"/>
  <c r="BR487" i="5"/>
  <c r="BS487" i="5"/>
  <c r="BT487" i="5"/>
  <c r="BQ488" i="5"/>
  <c r="BR488" i="5"/>
  <c r="BT488" i="5" s="1"/>
  <c r="BS488" i="5"/>
  <c r="BQ489" i="5"/>
  <c r="BR489" i="5"/>
  <c r="BT489" i="5" s="1"/>
  <c r="BS489" i="5"/>
  <c r="BQ490" i="5"/>
  <c r="BR490" i="5"/>
  <c r="BT490" i="5" s="1"/>
  <c r="BS490" i="5"/>
  <c r="BQ491" i="5"/>
  <c r="BR491" i="5"/>
  <c r="BS491" i="5"/>
  <c r="BQ492" i="5"/>
  <c r="BR492" i="5"/>
  <c r="BS492" i="5"/>
  <c r="BT492" i="5"/>
  <c r="BQ493" i="5"/>
  <c r="BR493" i="5"/>
  <c r="BS493" i="5"/>
  <c r="BT493" i="5"/>
  <c r="BQ494" i="5"/>
  <c r="BR494" i="5"/>
  <c r="BS494" i="5"/>
  <c r="BT494" i="5"/>
  <c r="BQ495" i="5"/>
  <c r="BR495" i="5"/>
  <c r="BS495" i="5"/>
  <c r="BQ496" i="5"/>
  <c r="BR496" i="5"/>
  <c r="BS496" i="5"/>
  <c r="BT496" i="5"/>
  <c r="BQ497" i="5"/>
  <c r="BR497" i="5"/>
  <c r="BT497" i="5" s="1"/>
  <c r="BS497" i="5"/>
  <c r="BQ498" i="5"/>
  <c r="BR498" i="5"/>
  <c r="BS498" i="5"/>
  <c r="BT498" i="5"/>
  <c r="BQ499" i="5"/>
  <c r="BR499" i="5"/>
  <c r="BS499" i="5"/>
  <c r="BT499" i="5" s="1"/>
  <c r="BQ500" i="5"/>
  <c r="BR500" i="5"/>
  <c r="BS500" i="5"/>
  <c r="BT500" i="5"/>
  <c r="BQ501" i="5"/>
  <c r="BR501" i="5"/>
  <c r="BT501" i="5" s="1"/>
  <c r="BS501" i="5"/>
  <c r="BQ502" i="5"/>
  <c r="BR502" i="5"/>
  <c r="BT502" i="5" s="1"/>
  <c r="BS502" i="5"/>
  <c r="BQ503" i="5"/>
  <c r="BR503" i="5"/>
  <c r="BT503" i="5" s="1"/>
  <c r="BS503" i="5"/>
  <c r="BQ504" i="5"/>
  <c r="BR504" i="5"/>
  <c r="BT504" i="5" s="1"/>
  <c r="BS504" i="5"/>
  <c r="BQ505" i="5"/>
  <c r="BR505" i="5"/>
  <c r="BS505" i="5"/>
  <c r="BT505" i="5"/>
  <c r="BQ506" i="5"/>
  <c r="BR506" i="5"/>
  <c r="BS506" i="5"/>
  <c r="BT506" i="5"/>
  <c r="BQ507" i="5"/>
  <c r="BR507" i="5"/>
  <c r="BS507" i="5"/>
  <c r="BQ508" i="5"/>
  <c r="BR508" i="5"/>
  <c r="BS508" i="5"/>
  <c r="BT508" i="5"/>
  <c r="BQ509" i="5"/>
  <c r="BR509" i="5"/>
  <c r="BS509" i="5"/>
  <c r="BT509" i="5"/>
  <c r="BQ510" i="5"/>
  <c r="BR510" i="5"/>
  <c r="BT510" i="5" s="1"/>
  <c r="BS510" i="5"/>
  <c r="BQ511" i="5"/>
  <c r="BR511" i="5"/>
  <c r="BS511" i="5"/>
  <c r="BT511" i="5" s="1"/>
  <c r="BQ512" i="5"/>
  <c r="BR512" i="5"/>
  <c r="BS512" i="5"/>
  <c r="BT512" i="5"/>
  <c r="BQ513" i="5"/>
  <c r="BR513" i="5"/>
  <c r="BS513" i="5"/>
  <c r="BT513" i="5" s="1"/>
  <c r="BQ514" i="5"/>
  <c r="BR514" i="5"/>
  <c r="BS514" i="5"/>
  <c r="BT514" i="5" s="1"/>
  <c r="BQ515" i="5"/>
  <c r="BR515" i="5"/>
  <c r="BT515" i="5" s="1"/>
  <c r="BS515" i="5"/>
  <c r="BQ516" i="5"/>
  <c r="BR516" i="5"/>
  <c r="BT516" i="5" s="1"/>
  <c r="BS516" i="5"/>
  <c r="BQ517" i="5"/>
  <c r="BR517" i="5"/>
  <c r="BS517" i="5"/>
  <c r="BT517" i="5" s="1"/>
  <c r="BQ518" i="5"/>
  <c r="BR518" i="5"/>
  <c r="BS518" i="5"/>
  <c r="BT518" i="5"/>
  <c r="BQ519" i="5"/>
  <c r="BR519" i="5"/>
  <c r="BS519" i="5"/>
  <c r="BT519" i="5"/>
  <c r="BQ520" i="5"/>
  <c r="BR520" i="5"/>
  <c r="BS520" i="5"/>
  <c r="BT520" i="5"/>
  <c r="BQ521" i="5"/>
  <c r="BR521" i="5"/>
  <c r="BS521" i="5"/>
  <c r="BT521" i="5"/>
  <c r="BQ522" i="5"/>
  <c r="BR522" i="5"/>
  <c r="BT522" i="5" s="1"/>
  <c r="BS522" i="5"/>
  <c r="BQ523" i="5"/>
  <c r="BR523" i="5"/>
  <c r="BS523" i="5"/>
  <c r="BT523" i="5" s="1"/>
  <c r="BQ524" i="5"/>
  <c r="BR524" i="5"/>
  <c r="BS524" i="5"/>
  <c r="BT524" i="5"/>
  <c r="BQ525" i="5"/>
  <c r="BR525" i="5"/>
  <c r="BS525" i="5"/>
  <c r="BT525" i="5" s="1"/>
  <c r="BQ526" i="5"/>
  <c r="BR526" i="5"/>
  <c r="BS526" i="5"/>
  <c r="BT526" i="5" s="1"/>
  <c r="BQ527" i="5"/>
  <c r="BR527" i="5"/>
  <c r="BS527" i="5"/>
  <c r="BT527" i="5" s="1"/>
  <c r="BQ528" i="5"/>
  <c r="BR528" i="5"/>
  <c r="BT528" i="5" s="1"/>
  <c r="BS528" i="5"/>
  <c r="BQ529" i="5"/>
  <c r="BR529" i="5"/>
  <c r="BS529" i="5"/>
  <c r="BT529" i="5" s="1"/>
  <c r="BQ530" i="5"/>
  <c r="BR530" i="5"/>
  <c r="BS530" i="5"/>
  <c r="BT530" i="5"/>
  <c r="BQ531" i="5"/>
  <c r="BR531" i="5"/>
  <c r="BT531" i="5" s="1"/>
  <c r="BS531" i="5"/>
  <c r="BQ532" i="5"/>
  <c r="BR532" i="5"/>
  <c r="BS532" i="5"/>
  <c r="BT532" i="5"/>
  <c r="BQ533" i="5"/>
  <c r="BR533" i="5"/>
  <c r="BS533" i="5"/>
  <c r="BT533" i="5"/>
  <c r="BQ534" i="5"/>
  <c r="BR534" i="5"/>
  <c r="BT534" i="5" s="1"/>
  <c r="BS534" i="5"/>
  <c r="BQ535" i="5"/>
  <c r="BR535" i="5"/>
  <c r="BS535" i="5"/>
  <c r="BT535" i="5" s="1"/>
  <c r="BQ536" i="5"/>
  <c r="BR536" i="5"/>
  <c r="BS536" i="5"/>
  <c r="BT536" i="5"/>
  <c r="BQ537" i="5"/>
  <c r="BR537" i="5"/>
  <c r="BS537" i="5"/>
  <c r="BT537" i="5"/>
  <c r="BQ538" i="5"/>
  <c r="BR538" i="5"/>
  <c r="BS538" i="5"/>
  <c r="BT538" i="5" s="1"/>
  <c r="BQ539" i="5"/>
  <c r="BR539" i="5"/>
  <c r="BS539" i="5"/>
  <c r="BT539" i="5" s="1"/>
  <c r="BQ540" i="5"/>
  <c r="BR540" i="5"/>
  <c r="BT540" i="5" s="1"/>
  <c r="BS540" i="5"/>
  <c r="BQ541" i="5"/>
  <c r="BR541" i="5"/>
  <c r="BS541" i="5"/>
  <c r="BT541" i="5" s="1"/>
  <c r="BQ542" i="5"/>
  <c r="BR542" i="5"/>
  <c r="BS542" i="5"/>
  <c r="BT542" i="5"/>
  <c r="BQ543" i="5"/>
  <c r="BR543" i="5"/>
  <c r="BT543" i="5" s="1"/>
  <c r="BS543" i="5"/>
  <c r="BQ544" i="5"/>
  <c r="BR544" i="5"/>
  <c r="BT544" i="5" s="1"/>
  <c r="BS544" i="5"/>
  <c r="BQ545" i="5"/>
  <c r="BR545" i="5"/>
  <c r="BS545" i="5"/>
  <c r="BT545" i="5"/>
  <c r="BQ546" i="5"/>
  <c r="BR546" i="5"/>
  <c r="BT546" i="5" s="1"/>
  <c r="BS546" i="5"/>
  <c r="BQ547" i="5"/>
  <c r="BR547" i="5"/>
  <c r="BS547" i="5"/>
  <c r="BT547" i="5" s="1"/>
  <c r="BQ548" i="5"/>
  <c r="BR548" i="5"/>
  <c r="BS548" i="5"/>
  <c r="BT548" i="5"/>
  <c r="BQ549" i="5"/>
  <c r="BR549" i="5"/>
  <c r="BT549" i="5" s="1"/>
  <c r="BS549" i="5"/>
  <c r="BQ550" i="5"/>
  <c r="BR550" i="5"/>
  <c r="BS550" i="5"/>
  <c r="BT550" i="5"/>
  <c r="BQ551" i="5"/>
  <c r="BR551" i="5"/>
  <c r="BT551" i="5" s="1"/>
  <c r="BS551" i="5"/>
  <c r="BQ552" i="5"/>
  <c r="BR552" i="5"/>
  <c r="BT552" i="5" s="1"/>
  <c r="BS552" i="5"/>
  <c r="BQ553" i="5"/>
  <c r="BR553" i="5"/>
  <c r="BS553" i="5"/>
  <c r="BT553" i="5" s="1"/>
  <c r="BQ554" i="5"/>
  <c r="BR554" i="5"/>
  <c r="BS554" i="5"/>
  <c r="BT554" i="5"/>
  <c r="BQ555" i="5"/>
  <c r="BR555" i="5"/>
  <c r="BS555" i="5"/>
  <c r="BT555" i="5"/>
  <c r="BQ556" i="5"/>
  <c r="BR556" i="5"/>
  <c r="BT556" i="5" s="1"/>
  <c r="BS556" i="5"/>
  <c r="BQ557" i="5"/>
  <c r="BR557" i="5"/>
  <c r="BT557" i="5" s="1"/>
  <c r="BS557" i="5"/>
  <c r="BQ558" i="5"/>
  <c r="BR558" i="5"/>
  <c r="BT558" i="5" s="1"/>
  <c r="BS558" i="5"/>
  <c r="BQ559" i="5"/>
  <c r="BR559" i="5"/>
  <c r="BS559" i="5"/>
  <c r="BT559" i="5" s="1"/>
  <c r="BQ560" i="5"/>
  <c r="BR560" i="5"/>
  <c r="BS560" i="5"/>
  <c r="BT560" i="5"/>
  <c r="BQ561" i="5"/>
  <c r="BR561" i="5"/>
  <c r="BT561" i="5" s="1"/>
  <c r="BS561" i="5"/>
  <c r="BQ562" i="5"/>
  <c r="BR562" i="5"/>
  <c r="BT562" i="5" s="1"/>
  <c r="BS562" i="5"/>
  <c r="BQ563" i="5"/>
  <c r="BR563" i="5"/>
  <c r="BS563" i="5"/>
  <c r="BT563" i="5"/>
  <c r="BQ564" i="5"/>
  <c r="BR564" i="5"/>
  <c r="BT564" i="5" s="1"/>
  <c r="BS564" i="5"/>
  <c r="BQ565" i="5"/>
  <c r="BR565" i="5"/>
  <c r="BS565" i="5"/>
  <c r="BT565" i="5" s="1"/>
  <c r="BQ566" i="5"/>
  <c r="BR566" i="5"/>
  <c r="BS566" i="5"/>
  <c r="BT566" i="5"/>
  <c r="BQ567" i="5"/>
  <c r="BR567" i="5"/>
  <c r="BS567" i="5"/>
  <c r="BT567" i="5"/>
  <c r="BQ568" i="5"/>
  <c r="BR568" i="5"/>
  <c r="BS568" i="5"/>
  <c r="BT568" i="5"/>
  <c r="BQ569" i="5"/>
  <c r="BR569" i="5"/>
  <c r="BT569" i="5" s="1"/>
  <c r="BS569" i="5"/>
  <c r="BQ570" i="5"/>
  <c r="BR570" i="5"/>
  <c r="BT570" i="5" s="1"/>
  <c r="BS570" i="5"/>
  <c r="BQ571" i="5"/>
  <c r="BR571" i="5"/>
  <c r="BS571" i="5"/>
  <c r="BT571" i="5" s="1"/>
  <c r="BQ572" i="5"/>
  <c r="BR572" i="5"/>
  <c r="BS572" i="5"/>
  <c r="BT572" i="5"/>
  <c r="BQ573" i="5"/>
  <c r="BR573" i="5"/>
  <c r="BS573" i="5"/>
  <c r="BT573" i="5" s="1"/>
  <c r="BQ574" i="5"/>
  <c r="BR574" i="5"/>
  <c r="BT574" i="5" s="1"/>
  <c r="BS574" i="5"/>
  <c r="BQ575" i="5"/>
  <c r="BR575" i="5"/>
  <c r="BT575" i="5" s="1"/>
  <c r="BS575" i="5"/>
  <c r="BQ576" i="5"/>
  <c r="BR576" i="5"/>
  <c r="BT576" i="5" s="1"/>
  <c r="BS576" i="5"/>
  <c r="BQ577" i="5"/>
  <c r="BR577" i="5"/>
  <c r="BS577" i="5"/>
  <c r="BT577" i="5" s="1"/>
  <c r="BQ578" i="5"/>
  <c r="BR578" i="5"/>
  <c r="BS578" i="5"/>
  <c r="BT578" i="5"/>
  <c r="BQ579" i="5"/>
  <c r="BR579" i="5"/>
  <c r="BS579" i="5"/>
  <c r="BT579" i="5"/>
  <c r="BQ580" i="5"/>
  <c r="BR580" i="5"/>
  <c r="BS580" i="5"/>
  <c r="BT580" i="5"/>
  <c r="BQ581" i="5"/>
  <c r="BR581" i="5"/>
  <c r="BS581" i="5"/>
  <c r="BT581" i="5"/>
  <c r="BQ582" i="5"/>
  <c r="BR582" i="5"/>
  <c r="BT582" i="5" s="1"/>
  <c r="BS582" i="5"/>
  <c r="BQ583" i="5"/>
  <c r="BR583" i="5"/>
  <c r="BS583" i="5"/>
  <c r="BT583" i="5" s="1"/>
  <c r="BQ584" i="5"/>
  <c r="BR584" i="5"/>
  <c r="BT584" i="5" s="1"/>
  <c r="BS584" i="5"/>
  <c r="BQ585" i="5"/>
  <c r="BR585" i="5"/>
  <c r="BS585" i="5"/>
  <c r="BT585" i="5"/>
  <c r="BQ586" i="5"/>
  <c r="BR586" i="5"/>
  <c r="BS586" i="5"/>
  <c r="BT586" i="5"/>
  <c r="BQ587" i="5"/>
  <c r="BR587" i="5"/>
  <c r="BS587" i="5"/>
  <c r="BT587" i="5"/>
  <c r="BQ588" i="5"/>
  <c r="BR588" i="5"/>
  <c r="BT588" i="5" s="1"/>
  <c r="BS588" i="5"/>
  <c r="BQ589" i="5"/>
  <c r="BR589" i="5"/>
  <c r="BS589" i="5"/>
  <c r="BT589" i="5" s="1"/>
  <c r="BQ590" i="5"/>
  <c r="BR590" i="5"/>
  <c r="BT590" i="5" s="1"/>
  <c r="BS590" i="5"/>
  <c r="BQ591" i="5"/>
  <c r="BR591" i="5"/>
  <c r="BT591" i="5" s="1"/>
  <c r="BS591" i="5"/>
  <c r="BQ592" i="5"/>
  <c r="BR592" i="5"/>
  <c r="BS592" i="5"/>
  <c r="BT592" i="5"/>
  <c r="BQ593" i="5"/>
  <c r="BR593" i="5"/>
  <c r="BS593" i="5"/>
  <c r="BT593" i="5" s="1"/>
  <c r="BQ594" i="5"/>
  <c r="BR594" i="5"/>
  <c r="BT594" i="5" s="1"/>
  <c r="BS594" i="5"/>
  <c r="BQ595" i="5"/>
  <c r="BR595" i="5"/>
  <c r="BS595" i="5"/>
  <c r="BT595" i="5" s="1"/>
  <c r="BQ596" i="5"/>
  <c r="BR596" i="5"/>
  <c r="BT596" i="5" s="1"/>
  <c r="BS596" i="5"/>
  <c r="BQ597" i="5"/>
  <c r="BR597" i="5"/>
  <c r="BT597" i="5" s="1"/>
  <c r="BS597" i="5"/>
  <c r="BQ598" i="5"/>
  <c r="BR598" i="5"/>
  <c r="BT598" i="5" s="1"/>
  <c r="BS598" i="5"/>
  <c r="BQ599" i="5"/>
  <c r="BR599" i="5"/>
  <c r="BS599" i="5"/>
  <c r="BT599" i="5" s="1"/>
  <c r="BQ600" i="5"/>
  <c r="BR600" i="5"/>
  <c r="BT600" i="5" s="1"/>
  <c r="BS600" i="5"/>
  <c r="BQ601" i="5"/>
  <c r="BR601" i="5"/>
  <c r="BS601" i="5"/>
  <c r="BT601" i="5" s="1"/>
  <c r="BQ602" i="5"/>
  <c r="BR602" i="5"/>
  <c r="BT602" i="5" s="1"/>
  <c r="BS602" i="5"/>
  <c r="BQ603" i="5"/>
  <c r="BR603" i="5"/>
  <c r="BT603" i="5" s="1"/>
  <c r="BS603" i="5"/>
  <c r="BQ604" i="5"/>
  <c r="BR604" i="5"/>
  <c r="BT604" i="5" s="1"/>
  <c r="BS604" i="5"/>
  <c r="BQ605" i="5"/>
  <c r="BR605" i="5"/>
  <c r="BS605" i="5"/>
  <c r="BT605" i="5"/>
  <c r="BQ606" i="5"/>
  <c r="BR606" i="5"/>
  <c r="BT606" i="5" s="1"/>
  <c r="BS606" i="5"/>
  <c r="BQ607" i="5"/>
  <c r="BR607" i="5"/>
  <c r="BS607" i="5"/>
  <c r="BT607" i="5" s="1"/>
  <c r="BQ608" i="5"/>
  <c r="BR608" i="5"/>
  <c r="BT608" i="5" s="1"/>
  <c r="BS608" i="5"/>
  <c r="BQ609" i="5"/>
  <c r="BR609" i="5"/>
  <c r="BT609" i="5" s="1"/>
  <c r="BS609" i="5"/>
  <c r="BQ610" i="5"/>
  <c r="BR610" i="5"/>
  <c r="BT610" i="5" s="1"/>
  <c r="BS610" i="5"/>
  <c r="BQ611" i="5"/>
  <c r="BR611" i="5"/>
  <c r="BS611" i="5"/>
  <c r="BT611" i="5"/>
  <c r="BQ612" i="5"/>
  <c r="BR612" i="5"/>
  <c r="BT612" i="5" s="1"/>
  <c r="BS612" i="5"/>
  <c r="BQ613" i="5"/>
  <c r="BR613" i="5"/>
  <c r="BS613" i="5"/>
  <c r="BT613" i="5" s="1"/>
  <c r="BQ614" i="5"/>
  <c r="BR614" i="5"/>
  <c r="BT614" i="5" s="1"/>
  <c r="BS614" i="5"/>
  <c r="BQ615" i="5"/>
  <c r="BR615" i="5"/>
  <c r="BT615" i="5" s="1"/>
  <c r="BS615" i="5"/>
  <c r="BQ616" i="5"/>
  <c r="BR616" i="5"/>
  <c r="BT616" i="5" s="1"/>
  <c r="BS616" i="5"/>
  <c r="BQ617" i="5"/>
  <c r="BR617" i="5"/>
  <c r="BS617" i="5"/>
  <c r="BT617" i="5"/>
  <c r="BQ618" i="5"/>
  <c r="BR618" i="5"/>
  <c r="BT618" i="5" s="1"/>
  <c r="BS618" i="5"/>
  <c r="BQ619" i="5"/>
  <c r="BR619" i="5"/>
  <c r="BS619" i="5"/>
  <c r="BT619" i="5" s="1"/>
  <c r="BQ620" i="5"/>
  <c r="BR620" i="5"/>
  <c r="BT620" i="5" s="1"/>
  <c r="BS620" i="5"/>
  <c r="BQ621" i="5"/>
  <c r="BR621" i="5"/>
  <c r="BT621" i="5" s="1"/>
  <c r="BS621" i="5"/>
  <c r="BQ622" i="5"/>
  <c r="BR622" i="5"/>
  <c r="BT622" i="5" s="1"/>
  <c r="BS622" i="5"/>
  <c r="BQ623" i="5"/>
  <c r="BR623" i="5"/>
  <c r="BS623" i="5"/>
  <c r="BT623" i="5"/>
  <c r="BQ624" i="5"/>
  <c r="BR624" i="5"/>
  <c r="BT624" i="5" s="1"/>
  <c r="BS624" i="5"/>
  <c r="BQ625" i="5"/>
  <c r="BR625" i="5"/>
  <c r="BS625" i="5"/>
  <c r="BT625" i="5" s="1"/>
  <c r="BQ626" i="5"/>
  <c r="BR626" i="5"/>
  <c r="BT626" i="5" s="1"/>
  <c r="BS626" i="5"/>
  <c r="BQ627" i="5"/>
  <c r="BR627" i="5"/>
  <c r="BS627" i="5"/>
  <c r="BT627" i="5"/>
  <c r="BQ628" i="5"/>
  <c r="BR628" i="5"/>
  <c r="BS628" i="5"/>
  <c r="BT628" i="5"/>
  <c r="BQ629" i="5"/>
  <c r="BR629" i="5"/>
  <c r="BS629" i="5"/>
  <c r="BT629" i="5"/>
  <c r="BQ630" i="5"/>
  <c r="BR630" i="5"/>
  <c r="BT630" i="5" s="1"/>
  <c r="BS630" i="5"/>
  <c r="BQ631" i="5"/>
  <c r="BR631" i="5"/>
  <c r="BS631" i="5"/>
  <c r="BT631" i="5" s="1"/>
  <c r="BQ632" i="5"/>
  <c r="BR632" i="5"/>
  <c r="BS632" i="5"/>
  <c r="BQ633" i="5"/>
  <c r="BR633" i="5"/>
  <c r="BS633" i="5"/>
  <c r="BT633" i="5"/>
  <c r="BQ634" i="5"/>
  <c r="BR634" i="5"/>
  <c r="BS634" i="5"/>
  <c r="BT634" i="5"/>
  <c r="BQ635" i="5"/>
  <c r="BR635" i="5"/>
  <c r="BS635" i="5"/>
  <c r="BT635" i="5"/>
  <c r="BQ636" i="5"/>
  <c r="BR636" i="5"/>
  <c r="BT636" i="5" s="1"/>
  <c r="BS636" i="5"/>
  <c r="BQ637" i="5"/>
  <c r="BR637" i="5"/>
  <c r="BS637" i="5"/>
  <c r="BT637" i="5" s="1"/>
  <c r="BQ638" i="5"/>
  <c r="BR638" i="5"/>
  <c r="BT638" i="5" s="1"/>
  <c r="BS638" i="5"/>
  <c r="BQ639" i="5"/>
  <c r="BR639" i="5"/>
  <c r="BT639" i="5" s="1"/>
  <c r="BS639" i="5"/>
  <c r="BQ640" i="5"/>
  <c r="BR640" i="5"/>
  <c r="BS640" i="5"/>
  <c r="BT640" i="5" s="1"/>
  <c r="BQ641" i="5"/>
  <c r="BR641" i="5"/>
  <c r="BT641" i="5" s="1"/>
  <c r="BS641" i="5"/>
  <c r="BQ642" i="5"/>
  <c r="BR642" i="5"/>
  <c r="BT642" i="5" s="1"/>
  <c r="BS642" i="5"/>
  <c r="BQ643" i="5"/>
  <c r="BR643" i="5"/>
  <c r="BS643" i="5"/>
  <c r="BT643" i="5" s="1"/>
  <c r="BQ644" i="5"/>
  <c r="BR644" i="5"/>
  <c r="BT644" i="5" s="1"/>
  <c r="BS644" i="5"/>
  <c r="BQ645" i="5"/>
  <c r="BR645" i="5"/>
  <c r="BS645" i="5"/>
  <c r="BT645" i="5"/>
  <c r="BQ646" i="5"/>
  <c r="BR646" i="5"/>
  <c r="BS646" i="5"/>
  <c r="BT646" i="5"/>
  <c r="BQ647" i="5"/>
  <c r="BR647" i="5"/>
  <c r="BS647" i="5"/>
  <c r="BT647" i="5"/>
  <c r="BQ648" i="5"/>
  <c r="BR648" i="5"/>
  <c r="BT648" i="5" s="1"/>
  <c r="BS648" i="5"/>
  <c r="BQ649" i="5"/>
  <c r="BR649" i="5"/>
  <c r="BS649" i="5"/>
  <c r="BT649" i="5" s="1"/>
  <c r="BQ650" i="5"/>
  <c r="BR650" i="5"/>
  <c r="BS650" i="5"/>
  <c r="BT650" i="5"/>
  <c r="BQ651" i="5"/>
  <c r="BR651" i="5"/>
  <c r="BT651" i="5" s="1"/>
  <c r="BS651" i="5"/>
  <c r="BQ652" i="5"/>
  <c r="BR652" i="5"/>
  <c r="BT652" i="5" s="1"/>
  <c r="BS652" i="5"/>
  <c r="BQ653" i="5"/>
  <c r="BR653" i="5"/>
  <c r="BS653" i="5"/>
  <c r="BT653" i="5" s="1"/>
  <c r="BQ654" i="5"/>
  <c r="BR654" i="5"/>
  <c r="BT654" i="5" s="1"/>
  <c r="BS654" i="5"/>
  <c r="BQ655" i="5"/>
  <c r="BR655" i="5"/>
  <c r="BT655" i="5" s="1"/>
  <c r="BS655" i="5"/>
  <c r="BQ656" i="5"/>
  <c r="BR656" i="5"/>
  <c r="BT656" i="5" s="1"/>
  <c r="BS656" i="5"/>
  <c r="BQ657" i="5"/>
  <c r="BR657" i="5"/>
  <c r="BT657" i="5" s="1"/>
  <c r="BS657" i="5"/>
  <c r="BQ658" i="5"/>
  <c r="BR658" i="5"/>
  <c r="BS658" i="5"/>
  <c r="BT658" i="5"/>
  <c r="BQ659" i="5"/>
  <c r="BR659" i="5"/>
  <c r="BS659" i="5"/>
  <c r="BT659" i="5"/>
  <c r="BQ660" i="5"/>
  <c r="BR660" i="5"/>
  <c r="BT660" i="5" s="1"/>
  <c r="BS660" i="5"/>
  <c r="BQ661" i="5"/>
  <c r="BR661" i="5"/>
  <c r="BT661" i="5" s="1"/>
  <c r="BS661" i="5"/>
  <c r="BQ662" i="5"/>
  <c r="BR662" i="5"/>
  <c r="BT662" i="5" s="1"/>
  <c r="BS662" i="5"/>
  <c r="BQ663" i="5"/>
  <c r="BR663" i="5"/>
  <c r="BS663" i="5"/>
  <c r="BT663" i="5"/>
  <c r="BQ664" i="5"/>
  <c r="BR664" i="5"/>
  <c r="BT664" i="5" s="1"/>
  <c r="BS664" i="5"/>
  <c r="BQ665" i="5"/>
  <c r="BR665" i="5"/>
  <c r="BT665" i="5" s="1"/>
  <c r="BS665" i="5"/>
  <c r="BQ666" i="5"/>
  <c r="BR666" i="5"/>
  <c r="BT666" i="5" s="1"/>
  <c r="BS666" i="5"/>
  <c r="BQ667" i="5"/>
  <c r="BR667" i="5"/>
  <c r="BT667" i="5" s="1"/>
  <c r="BS667" i="5"/>
  <c r="BQ668" i="5"/>
  <c r="BR668" i="5"/>
  <c r="BS668" i="5"/>
  <c r="BT668" i="5"/>
  <c r="BQ669" i="5"/>
  <c r="BR669" i="5"/>
  <c r="BT669" i="5" s="1"/>
  <c r="BS669" i="5"/>
  <c r="BQ670" i="5"/>
  <c r="BR670" i="5"/>
  <c r="BT670" i="5" s="1"/>
  <c r="BS670" i="5"/>
  <c r="BQ671" i="5"/>
  <c r="BR671" i="5"/>
  <c r="BS671" i="5"/>
  <c r="BT671" i="5"/>
  <c r="BQ672" i="5"/>
  <c r="BR672" i="5"/>
  <c r="BT672" i="5" s="1"/>
  <c r="BS672" i="5"/>
  <c r="BQ673" i="5"/>
  <c r="BR673" i="5"/>
  <c r="BT673" i="5" s="1"/>
  <c r="BS673" i="5"/>
  <c r="BQ674" i="5"/>
  <c r="BR674" i="5"/>
  <c r="BT674" i="5" s="1"/>
  <c r="BS674" i="5"/>
  <c r="BQ675" i="5"/>
  <c r="BR675" i="5"/>
  <c r="BT675" i="5" s="1"/>
  <c r="BS675" i="5"/>
  <c r="BQ676" i="5"/>
  <c r="BR676" i="5"/>
  <c r="BS676" i="5"/>
  <c r="BT676" i="5"/>
  <c r="BQ677" i="5"/>
  <c r="BR677" i="5"/>
  <c r="BT677" i="5" s="1"/>
  <c r="BS677" i="5"/>
  <c r="BQ678" i="5"/>
  <c r="BR678" i="5"/>
  <c r="BT678" i="5" s="1"/>
  <c r="BS678" i="5"/>
  <c r="BQ679" i="5"/>
  <c r="BR679" i="5"/>
  <c r="BT679" i="5" s="1"/>
  <c r="BS679" i="5"/>
  <c r="BQ680" i="5"/>
  <c r="BR680" i="5"/>
  <c r="BS680" i="5"/>
  <c r="BT680" i="5"/>
  <c r="BQ681" i="5"/>
  <c r="BR681" i="5"/>
  <c r="BS681" i="5"/>
  <c r="BT681" i="5"/>
  <c r="BQ682" i="5"/>
  <c r="BR682" i="5"/>
  <c r="BT682" i="5" s="1"/>
  <c r="BS682" i="5"/>
  <c r="BQ683" i="5"/>
  <c r="BR683" i="5"/>
  <c r="BT683" i="5" s="1"/>
  <c r="BS683" i="5"/>
  <c r="BQ684" i="5"/>
  <c r="BR684" i="5"/>
  <c r="BT684" i="5" s="1"/>
  <c r="BS684" i="5"/>
  <c r="BQ685" i="5"/>
  <c r="BR685" i="5"/>
  <c r="BT685" i="5" s="1"/>
  <c r="BS685" i="5"/>
  <c r="BQ686" i="5"/>
  <c r="BR686" i="5"/>
  <c r="BS686" i="5"/>
  <c r="BT686" i="5"/>
  <c r="BQ687" i="5"/>
  <c r="BR687" i="5"/>
  <c r="BT687" i="5" s="1"/>
  <c r="BS687" i="5"/>
  <c r="BQ688" i="5"/>
  <c r="BR688" i="5"/>
  <c r="BT688" i="5" s="1"/>
  <c r="BS688" i="5"/>
  <c r="BQ689" i="5"/>
  <c r="BR689" i="5"/>
  <c r="BS689" i="5"/>
  <c r="BT689" i="5"/>
  <c r="BQ690" i="5"/>
  <c r="BR690" i="5"/>
  <c r="BT690" i="5" s="1"/>
  <c r="BS690" i="5"/>
  <c r="BQ691" i="5"/>
  <c r="BR691" i="5"/>
  <c r="BT691" i="5" s="1"/>
  <c r="BS691" i="5"/>
  <c r="BQ692" i="5"/>
  <c r="BR692" i="5"/>
  <c r="BS692" i="5"/>
  <c r="BT692" i="5"/>
  <c r="BQ693" i="5"/>
  <c r="BR693" i="5"/>
  <c r="BS693" i="5"/>
  <c r="BT693" i="5"/>
  <c r="BQ694" i="5"/>
  <c r="BR694" i="5"/>
  <c r="BS694" i="5"/>
  <c r="BT694" i="5"/>
  <c r="BQ695" i="5"/>
  <c r="BR695" i="5"/>
  <c r="BT695" i="5" s="1"/>
  <c r="BS695" i="5"/>
  <c r="BQ696" i="5"/>
  <c r="BR696" i="5"/>
  <c r="BT696" i="5" s="1"/>
  <c r="BS696" i="5"/>
  <c r="BQ697" i="5"/>
  <c r="BR697" i="5"/>
  <c r="BT697" i="5" s="1"/>
  <c r="BS697" i="5"/>
  <c r="BQ698" i="5"/>
  <c r="BR698" i="5"/>
  <c r="BT698" i="5" s="1"/>
  <c r="BS698" i="5"/>
  <c r="BQ699" i="5"/>
  <c r="BR699" i="5"/>
  <c r="BS699" i="5"/>
  <c r="BT699" i="5"/>
  <c r="BQ700" i="5"/>
  <c r="BR700" i="5"/>
  <c r="BT700" i="5" s="1"/>
  <c r="BS700" i="5"/>
  <c r="BQ701" i="5"/>
  <c r="BR701" i="5"/>
  <c r="BT701" i="5" s="1"/>
  <c r="BS701" i="5"/>
  <c r="BQ702" i="5"/>
  <c r="BR702" i="5"/>
  <c r="BT702" i="5" s="1"/>
  <c r="BS702" i="5"/>
  <c r="BQ703" i="5"/>
  <c r="BR703" i="5"/>
  <c r="BT703" i="5" s="1"/>
  <c r="BS703" i="5"/>
  <c r="BQ704" i="5"/>
  <c r="BR704" i="5"/>
  <c r="BS704" i="5"/>
  <c r="BT704" i="5"/>
  <c r="BQ705" i="5"/>
  <c r="BR705" i="5"/>
  <c r="BS705" i="5"/>
  <c r="BT705" i="5"/>
  <c r="BQ706" i="5"/>
  <c r="BR706" i="5"/>
  <c r="BS706" i="5"/>
  <c r="BT706" i="5"/>
  <c r="BQ707" i="5"/>
  <c r="BR707" i="5"/>
  <c r="BS707" i="5"/>
  <c r="BT707" i="5"/>
  <c r="BQ708" i="5"/>
  <c r="BR708" i="5"/>
  <c r="BT708" i="5" s="1"/>
  <c r="BS708" i="5"/>
  <c r="BQ709" i="5"/>
  <c r="BR709" i="5"/>
  <c r="BT709" i="5" s="1"/>
  <c r="BS709" i="5"/>
  <c r="BQ710" i="5"/>
  <c r="BR710" i="5"/>
  <c r="BT710" i="5" s="1"/>
  <c r="BS710" i="5"/>
  <c r="BQ711" i="5"/>
  <c r="BR711" i="5"/>
  <c r="BT711" i="5" s="1"/>
  <c r="BS711" i="5"/>
  <c r="BQ712" i="5"/>
  <c r="BR712" i="5"/>
  <c r="BS712" i="5"/>
  <c r="BT712" i="5"/>
  <c r="BQ713" i="5"/>
  <c r="BR713" i="5"/>
  <c r="BT713" i="5" s="1"/>
  <c r="BS713" i="5"/>
  <c r="BQ714" i="5"/>
  <c r="BR714" i="5"/>
  <c r="BT714" i="5" s="1"/>
  <c r="BS714" i="5"/>
  <c r="BQ715" i="5"/>
  <c r="BR715" i="5"/>
  <c r="BT715" i="5" s="1"/>
  <c r="BS715" i="5"/>
  <c r="BQ716" i="5"/>
  <c r="BR716" i="5"/>
  <c r="BT716" i="5" s="1"/>
  <c r="BS716" i="5"/>
  <c r="BQ717" i="5"/>
  <c r="BR717" i="5"/>
  <c r="BS717" i="5"/>
  <c r="BT717" i="5"/>
  <c r="BQ718" i="5"/>
  <c r="BR718" i="5"/>
  <c r="BS718" i="5"/>
  <c r="BT718" i="5"/>
  <c r="BQ719" i="5"/>
  <c r="BR719" i="5"/>
  <c r="BS719" i="5"/>
  <c r="BT719" i="5"/>
  <c r="BQ720" i="5"/>
  <c r="BR720" i="5"/>
  <c r="BT720" i="5" s="1"/>
  <c r="BS720" i="5"/>
  <c r="BQ721" i="5"/>
  <c r="BR721" i="5"/>
  <c r="BT721" i="5" s="1"/>
  <c r="BS721" i="5"/>
  <c r="BQ722" i="5"/>
  <c r="BR722" i="5"/>
  <c r="BS722" i="5"/>
  <c r="BT722" i="5"/>
  <c r="BQ723" i="5"/>
  <c r="BR723" i="5"/>
  <c r="BT723" i="5" s="1"/>
  <c r="BS723" i="5"/>
  <c r="BQ724" i="5"/>
  <c r="BR724" i="5"/>
  <c r="BT724" i="5" s="1"/>
  <c r="BS724" i="5"/>
  <c r="BQ725" i="5"/>
  <c r="BR725" i="5"/>
  <c r="BS725" i="5"/>
  <c r="BT725" i="5"/>
  <c r="BQ726" i="5"/>
  <c r="BR726" i="5"/>
  <c r="BT726" i="5" s="1"/>
  <c r="BS726" i="5"/>
  <c r="BQ727" i="5"/>
  <c r="BR727" i="5"/>
  <c r="BT727" i="5" s="1"/>
  <c r="BS727" i="5"/>
  <c r="BQ728" i="5"/>
  <c r="BR728" i="5"/>
  <c r="BT728" i="5" s="1"/>
  <c r="BS728" i="5"/>
  <c r="BQ729" i="5"/>
  <c r="BR729" i="5"/>
  <c r="BT729" i="5" s="1"/>
  <c r="BS729" i="5"/>
  <c r="BQ730" i="5"/>
  <c r="BR730" i="5"/>
  <c r="BS730" i="5"/>
  <c r="BT730" i="5"/>
  <c r="BQ731" i="5"/>
  <c r="BR731" i="5"/>
  <c r="BS731" i="5"/>
  <c r="BT731" i="5" s="1"/>
  <c r="BQ732" i="5"/>
  <c r="BR732" i="5"/>
  <c r="BT732" i="5" s="1"/>
  <c r="BS732" i="5"/>
  <c r="BQ733" i="5"/>
  <c r="BR733" i="5"/>
  <c r="BT733" i="5" s="1"/>
  <c r="BS733" i="5"/>
  <c r="BQ734" i="5"/>
  <c r="BR734" i="5"/>
  <c r="BT734" i="5" s="1"/>
  <c r="BS734" i="5"/>
  <c r="BQ735" i="5"/>
  <c r="BR735" i="5"/>
  <c r="BS735" i="5"/>
  <c r="BT735" i="5"/>
  <c r="BQ736" i="5"/>
  <c r="BR736" i="5"/>
  <c r="BT736" i="5" s="1"/>
  <c r="BS736" i="5"/>
  <c r="BQ737" i="5"/>
  <c r="BR737" i="5"/>
  <c r="BT737" i="5" s="1"/>
  <c r="BS737" i="5"/>
  <c r="BQ738" i="5"/>
  <c r="BR738" i="5"/>
  <c r="BT738" i="5" s="1"/>
  <c r="BS738" i="5"/>
  <c r="BQ739" i="5"/>
  <c r="BR739" i="5"/>
  <c r="BT739" i="5" s="1"/>
  <c r="BS739" i="5"/>
  <c r="BQ740" i="5"/>
  <c r="BR740" i="5"/>
  <c r="BS740" i="5"/>
  <c r="BT740" i="5"/>
  <c r="BQ741" i="5"/>
  <c r="BR741" i="5"/>
  <c r="BT741" i="5" s="1"/>
  <c r="BS741" i="5"/>
  <c r="BQ742" i="5"/>
  <c r="BR742" i="5"/>
  <c r="BT742" i="5" s="1"/>
  <c r="BS742" i="5"/>
  <c r="BQ743" i="5"/>
  <c r="BR743" i="5"/>
  <c r="BS743" i="5"/>
  <c r="BT743" i="5"/>
  <c r="BQ744" i="5"/>
  <c r="BR744" i="5"/>
  <c r="BT744" i="5" s="1"/>
  <c r="BS744" i="5"/>
  <c r="BQ745" i="5"/>
  <c r="BR745" i="5"/>
  <c r="BT745" i="5" s="1"/>
  <c r="BS745" i="5"/>
  <c r="BQ746" i="5"/>
  <c r="BR746" i="5"/>
  <c r="BT746" i="5" s="1"/>
  <c r="BS746" i="5"/>
  <c r="BQ747" i="5"/>
  <c r="BR747" i="5"/>
  <c r="BT747" i="5" s="1"/>
  <c r="BS747" i="5"/>
  <c r="BQ748" i="5"/>
  <c r="BR748" i="5"/>
  <c r="BS748" i="5"/>
  <c r="BT748" i="5"/>
  <c r="BQ749" i="5"/>
  <c r="BR749" i="5"/>
  <c r="BT749" i="5" s="1"/>
  <c r="BS749" i="5"/>
  <c r="BQ750" i="5"/>
  <c r="BR750" i="5"/>
  <c r="BT750" i="5" s="1"/>
  <c r="BS750" i="5"/>
  <c r="BQ751" i="5"/>
  <c r="BR751" i="5"/>
  <c r="BT751" i="5" s="1"/>
  <c r="BS751" i="5"/>
  <c r="BQ752" i="5"/>
  <c r="BR752" i="5"/>
  <c r="BS752" i="5"/>
  <c r="BT752" i="5"/>
  <c r="BQ753" i="5"/>
  <c r="BR753" i="5"/>
  <c r="BS753" i="5"/>
  <c r="BT753" i="5"/>
  <c r="BQ754" i="5"/>
  <c r="BR754" i="5"/>
  <c r="BT754" i="5" s="1"/>
  <c r="BS754" i="5"/>
  <c r="BQ755" i="5"/>
  <c r="BR755" i="5"/>
  <c r="BT755" i="5" s="1"/>
  <c r="BS755" i="5"/>
  <c r="BQ756" i="5"/>
  <c r="BR756" i="5"/>
  <c r="BT756" i="5" s="1"/>
  <c r="BS756" i="5"/>
  <c r="BQ757" i="5"/>
  <c r="BR757" i="5"/>
  <c r="BT757" i="5" s="1"/>
  <c r="BS757" i="5"/>
  <c r="BQ758" i="5"/>
  <c r="BR758" i="5"/>
  <c r="BS758" i="5"/>
  <c r="BT758" i="5" s="1"/>
  <c r="BQ759" i="5"/>
  <c r="BR759" i="5"/>
  <c r="BT759" i="5" s="1"/>
  <c r="BS759" i="5"/>
  <c r="BQ760" i="5"/>
  <c r="BR760" i="5"/>
  <c r="BT760" i="5" s="1"/>
  <c r="BS760" i="5"/>
  <c r="BQ761" i="5"/>
  <c r="BR761" i="5"/>
  <c r="BS761" i="5"/>
  <c r="BT761" i="5"/>
  <c r="BQ762" i="5"/>
  <c r="BR762" i="5"/>
  <c r="BT762" i="5" s="1"/>
  <c r="BS762" i="5"/>
  <c r="BQ763" i="5"/>
  <c r="BR763" i="5"/>
  <c r="BT763" i="5" s="1"/>
  <c r="BS763" i="5"/>
  <c r="BQ764" i="5"/>
  <c r="BR764" i="5"/>
  <c r="BS764" i="5"/>
  <c r="BT764" i="5" s="1"/>
  <c r="BQ765" i="5"/>
  <c r="BR765" i="5"/>
  <c r="BS765" i="5"/>
  <c r="BT765" i="5"/>
  <c r="BQ766" i="5"/>
  <c r="BR766" i="5"/>
  <c r="BS766" i="5"/>
  <c r="BT766" i="5"/>
  <c r="BQ767" i="5"/>
  <c r="BR767" i="5"/>
  <c r="BT767" i="5" s="1"/>
  <c r="BS767" i="5"/>
  <c r="BQ768" i="5"/>
  <c r="BR768" i="5"/>
  <c r="BT768" i="5" s="1"/>
  <c r="BS768" i="5"/>
  <c r="BQ769" i="5"/>
  <c r="BR769" i="5"/>
  <c r="BT769" i="5" s="1"/>
  <c r="BS769" i="5"/>
  <c r="BQ770" i="5"/>
  <c r="BR770" i="5"/>
  <c r="BT770" i="5" s="1"/>
  <c r="BS770" i="5"/>
  <c r="BQ771" i="5"/>
  <c r="BR771" i="5"/>
  <c r="BS771" i="5"/>
  <c r="BT771" i="5"/>
  <c r="BQ772" i="5"/>
  <c r="BR772" i="5"/>
  <c r="BT772" i="5" s="1"/>
  <c r="BS772" i="5"/>
  <c r="BQ773" i="5"/>
  <c r="BR773" i="5"/>
  <c r="BT773" i="5" s="1"/>
  <c r="BS773" i="5"/>
  <c r="BQ774" i="5"/>
  <c r="BR774" i="5"/>
  <c r="BT774" i="5" s="1"/>
  <c r="BS774" i="5"/>
  <c r="BQ775" i="5"/>
  <c r="BR775" i="5"/>
  <c r="BT775" i="5" s="1"/>
  <c r="BS775" i="5"/>
  <c r="BQ776" i="5"/>
  <c r="BR776" i="5"/>
  <c r="BS776" i="5"/>
  <c r="BT776" i="5"/>
  <c r="BQ777" i="5"/>
  <c r="BR777" i="5"/>
  <c r="BS777" i="5"/>
  <c r="BT777" i="5" s="1"/>
  <c r="BQ778" i="5"/>
  <c r="BR778" i="5"/>
  <c r="BS778" i="5"/>
  <c r="BT778" i="5"/>
  <c r="BQ779" i="5"/>
  <c r="BR779" i="5"/>
  <c r="BS779" i="5"/>
  <c r="BT779" i="5"/>
  <c r="BQ780" i="5"/>
  <c r="BR780" i="5"/>
  <c r="BT780" i="5" s="1"/>
  <c r="BS780" i="5"/>
  <c r="BQ781" i="5"/>
  <c r="BR781" i="5"/>
  <c r="BT781" i="5" s="1"/>
  <c r="BS781" i="5"/>
  <c r="BQ782" i="5"/>
  <c r="BR782" i="5"/>
  <c r="BT782" i="5" s="1"/>
  <c r="BS782" i="5"/>
  <c r="BQ783" i="5"/>
  <c r="BR783" i="5"/>
  <c r="BT783" i="5" s="1"/>
  <c r="BS783" i="5"/>
  <c r="BQ784" i="5"/>
  <c r="BR784" i="5"/>
  <c r="BS784" i="5"/>
  <c r="BT784" i="5" s="1"/>
  <c r="BQ785" i="5"/>
  <c r="BR785" i="5"/>
  <c r="BT785" i="5" s="1"/>
  <c r="BS785" i="5"/>
  <c r="BQ786" i="5"/>
  <c r="BR786" i="5"/>
  <c r="BT786" i="5" s="1"/>
  <c r="BS786" i="5"/>
  <c r="BQ787" i="5"/>
  <c r="BR787" i="5"/>
  <c r="BT787" i="5" s="1"/>
  <c r="BS787" i="5"/>
  <c r="BQ788" i="5"/>
  <c r="BR788" i="5"/>
  <c r="BT788" i="5" s="1"/>
  <c r="BS788" i="5"/>
  <c r="BQ789" i="5"/>
  <c r="BR789" i="5"/>
  <c r="BT789" i="5" s="1"/>
  <c r="BS789" i="5"/>
  <c r="BQ790" i="5"/>
  <c r="BR790" i="5"/>
  <c r="BS790" i="5"/>
  <c r="BT790" i="5" s="1"/>
  <c r="BQ791" i="5"/>
  <c r="BR791" i="5"/>
  <c r="BS791" i="5"/>
  <c r="BT791" i="5"/>
  <c r="BQ792" i="5"/>
  <c r="BR792" i="5"/>
  <c r="BT792" i="5" s="1"/>
  <c r="BS792" i="5"/>
  <c r="BQ793" i="5"/>
  <c r="BR793" i="5"/>
  <c r="BT793" i="5" s="1"/>
  <c r="BS793" i="5"/>
  <c r="BQ794" i="5"/>
  <c r="BR794" i="5"/>
  <c r="BS794" i="5"/>
  <c r="BT794" i="5"/>
  <c r="BQ795" i="5"/>
  <c r="BR795" i="5"/>
  <c r="BT795" i="5" s="1"/>
  <c r="BS795" i="5"/>
  <c r="BQ796" i="5"/>
  <c r="BR796" i="5"/>
  <c r="BT796" i="5" s="1"/>
  <c r="BS796" i="5"/>
  <c r="BQ797" i="5"/>
  <c r="BR797" i="5"/>
  <c r="BT797" i="5" s="1"/>
  <c r="BS797" i="5"/>
  <c r="BQ798" i="5"/>
  <c r="BR798" i="5"/>
  <c r="BT798" i="5" s="1"/>
  <c r="BS798" i="5"/>
  <c r="BQ799" i="5"/>
  <c r="BR799" i="5"/>
  <c r="BT799" i="5" s="1"/>
  <c r="BS799" i="5"/>
  <c r="BQ800" i="5"/>
  <c r="BR800" i="5"/>
  <c r="BT800" i="5" s="1"/>
  <c r="BS800" i="5"/>
  <c r="BQ801" i="5"/>
  <c r="BR801" i="5"/>
  <c r="BT801" i="5" s="1"/>
  <c r="BS801" i="5"/>
  <c r="BQ802" i="5"/>
  <c r="BR802" i="5"/>
  <c r="BS802" i="5"/>
  <c r="BT802" i="5"/>
  <c r="BQ803" i="5"/>
  <c r="BR803" i="5"/>
  <c r="BS803" i="5"/>
  <c r="BT803" i="5" s="1"/>
  <c r="BQ804" i="5"/>
  <c r="BR804" i="5"/>
  <c r="BT804" i="5" s="1"/>
  <c r="BS804" i="5"/>
  <c r="BQ805" i="5"/>
  <c r="BR805" i="5"/>
  <c r="BT805" i="5" s="1"/>
  <c r="BS805" i="5"/>
  <c r="BQ806" i="5"/>
  <c r="BR806" i="5"/>
  <c r="BT806" i="5" s="1"/>
  <c r="BS806" i="5"/>
  <c r="BQ807" i="5"/>
  <c r="BR807" i="5"/>
  <c r="BS807" i="5"/>
  <c r="BT807" i="5"/>
  <c r="BQ808" i="5"/>
  <c r="BR808" i="5"/>
  <c r="BT808" i="5" s="1"/>
  <c r="BS808" i="5"/>
  <c r="BQ809" i="5"/>
  <c r="BR809" i="5"/>
  <c r="BT809" i="5" s="1"/>
  <c r="BS809" i="5"/>
  <c r="BQ810" i="5"/>
  <c r="BR810" i="5"/>
  <c r="BT810" i="5" s="1"/>
  <c r="BS810" i="5"/>
  <c r="BQ811" i="5"/>
  <c r="BR811" i="5"/>
  <c r="BT811" i="5" s="1"/>
  <c r="BS811" i="5"/>
  <c r="BQ812" i="5"/>
  <c r="BR812" i="5"/>
  <c r="BS812" i="5"/>
  <c r="BT812" i="5"/>
  <c r="BQ813" i="5"/>
  <c r="BR813" i="5"/>
  <c r="BT813" i="5" s="1"/>
  <c r="BS813" i="5"/>
  <c r="BQ814" i="5"/>
  <c r="BR814" i="5"/>
  <c r="BT814" i="5" s="1"/>
  <c r="BS814" i="5"/>
  <c r="BQ815" i="5"/>
  <c r="BR815" i="5"/>
  <c r="BS815" i="5"/>
  <c r="BT815" i="5" s="1"/>
  <c r="BQ816" i="5"/>
  <c r="BR816" i="5"/>
  <c r="BT816" i="5" s="1"/>
  <c r="BS816" i="5"/>
  <c r="BQ817" i="5"/>
  <c r="BR817" i="5"/>
  <c r="BT817" i="5" s="1"/>
  <c r="BS817" i="5"/>
  <c r="BQ818" i="5"/>
  <c r="BR818" i="5"/>
  <c r="BT818" i="5" s="1"/>
  <c r="BS818" i="5"/>
  <c r="BQ819" i="5"/>
  <c r="BR819" i="5"/>
  <c r="BT819" i="5" s="1"/>
  <c r="BS819" i="5"/>
  <c r="BQ820" i="5"/>
  <c r="BR820" i="5"/>
  <c r="BS820" i="5"/>
  <c r="BT820" i="5"/>
  <c r="BQ821" i="5"/>
  <c r="BR821" i="5"/>
  <c r="BT821" i="5" s="1"/>
  <c r="BS821" i="5"/>
  <c r="BQ822" i="5"/>
  <c r="BR822" i="5"/>
  <c r="BT822" i="5" s="1"/>
  <c r="BS822" i="5"/>
  <c r="BQ823" i="5"/>
  <c r="BR823" i="5"/>
  <c r="BT823" i="5" s="1"/>
  <c r="BS823" i="5"/>
  <c r="BQ824" i="5"/>
  <c r="BR824" i="5"/>
  <c r="BS824" i="5"/>
  <c r="BT824" i="5"/>
  <c r="BQ825" i="5"/>
  <c r="BR825" i="5"/>
  <c r="BS825" i="5"/>
  <c r="BT825" i="5"/>
  <c r="BQ826" i="5"/>
  <c r="BR826" i="5"/>
  <c r="BT826" i="5" s="1"/>
  <c r="BS826" i="5"/>
  <c r="BQ827" i="5"/>
  <c r="BR827" i="5"/>
  <c r="BT827" i="5" s="1"/>
  <c r="BS827" i="5"/>
  <c r="BQ828" i="5"/>
  <c r="BR828" i="5"/>
  <c r="BT828" i="5" s="1"/>
  <c r="BS828" i="5"/>
  <c r="BQ829" i="5"/>
  <c r="BR829" i="5"/>
  <c r="BT829" i="5" s="1"/>
  <c r="BS829" i="5"/>
  <c r="BQ830" i="5"/>
  <c r="BR830" i="5"/>
  <c r="BT830" i="5" s="1"/>
  <c r="BS830" i="5"/>
  <c r="BQ831" i="5"/>
  <c r="BR831" i="5"/>
  <c r="BT831" i="5" s="1"/>
  <c r="BS831" i="5"/>
  <c r="BQ832" i="5"/>
  <c r="BR832" i="5"/>
  <c r="BT832" i="5" s="1"/>
  <c r="BS832" i="5"/>
  <c r="BQ833" i="5"/>
  <c r="BR833" i="5"/>
  <c r="BS833" i="5"/>
  <c r="BT833" i="5"/>
  <c r="BQ834" i="5"/>
  <c r="BR834" i="5"/>
  <c r="BT834" i="5" s="1"/>
  <c r="BS834" i="5"/>
  <c r="BQ835" i="5"/>
  <c r="BR835" i="5"/>
  <c r="BT835" i="5" s="1"/>
  <c r="BS835" i="5"/>
  <c r="BQ836" i="5"/>
  <c r="BR836" i="5"/>
  <c r="BS836" i="5"/>
  <c r="BT836" i="5" s="1"/>
  <c r="BQ837" i="5"/>
  <c r="BR837" i="5"/>
  <c r="BS837" i="5"/>
  <c r="BT837" i="5"/>
  <c r="BQ838" i="5"/>
  <c r="BR838" i="5"/>
  <c r="BS838" i="5"/>
  <c r="BT838" i="5"/>
  <c r="BQ839" i="5"/>
  <c r="BR839" i="5"/>
  <c r="BT839" i="5" s="1"/>
  <c r="BS839" i="5"/>
  <c r="BQ840" i="5"/>
  <c r="BR840" i="5"/>
  <c r="BT840" i="5" s="1"/>
  <c r="BS840" i="5"/>
  <c r="BQ841" i="5"/>
  <c r="BR841" i="5"/>
  <c r="BT841" i="5" s="1"/>
  <c r="BS841" i="5"/>
  <c r="BQ842" i="5"/>
  <c r="BR842" i="5"/>
  <c r="BT842" i="5" s="1"/>
  <c r="BS842" i="5"/>
  <c r="BQ843" i="5"/>
  <c r="BR843" i="5"/>
  <c r="BT843" i="5" s="1"/>
  <c r="BS843" i="5"/>
  <c r="BQ844" i="5"/>
  <c r="BR844" i="5"/>
  <c r="BT844" i="5" s="1"/>
  <c r="BS844" i="5"/>
  <c r="BQ845" i="5"/>
  <c r="BR845" i="5"/>
  <c r="BT845" i="5" s="1"/>
  <c r="BS845" i="5"/>
  <c r="BQ846" i="5"/>
  <c r="BR846" i="5"/>
  <c r="BT846" i="5" s="1"/>
  <c r="BS846" i="5"/>
  <c r="BQ847" i="5"/>
  <c r="BR847" i="5"/>
  <c r="BT847" i="5" s="1"/>
  <c r="BS847" i="5"/>
  <c r="BQ848" i="5"/>
  <c r="BR848" i="5"/>
  <c r="BS848" i="5"/>
  <c r="BT848" i="5" s="1"/>
  <c r="BQ849" i="5"/>
  <c r="BR849" i="5"/>
  <c r="BS849" i="5"/>
  <c r="BT849" i="5" s="1"/>
  <c r="BQ850" i="5"/>
  <c r="BR850" i="5"/>
  <c r="BS850" i="5"/>
  <c r="BT850" i="5"/>
  <c r="BQ851" i="5"/>
  <c r="BR851" i="5"/>
  <c r="BS851" i="5"/>
  <c r="BT851" i="5"/>
  <c r="BQ852" i="5"/>
  <c r="BR852" i="5"/>
  <c r="BT852" i="5" s="1"/>
  <c r="BS852" i="5"/>
  <c r="BQ853" i="5"/>
  <c r="BR853" i="5"/>
  <c r="BT853" i="5" s="1"/>
  <c r="BS853" i="5"/>
  <c r="BQ854" i="5"/>
  <c r="BR854" i="5"/>
  <c r="BT854" i="5" s="1"/>
  <c r="BS854" i="5"/>
  <c r="BQ855" i="5"/>
  <c r="BR855" i="5"/>
  <c r="BT855" i="5" s="1"/>
  <c r="BS855" i="5"/>
  <c r="BQ856" i="5"/>
  <c r="BR856" i="5"/>
  <c r="BT856" i="5" s="1"/>
  <c r="BS856" i="5"/>
  <c r="BQ857" i="5"/>
  <c r="BR857" i="5"/>
  <c r="BT857" i="5" s="1"/>
  <c r="BS857" i="5"/>
  <c r="BQ858" i="5"/>
  <c r="BR858" i="5"/>
  <c r="BT858" i="5" s="1"/>
  <c r="BS858" i="5"/>
  <c r="BQ859" i="5"/>
  <c r="BR859" i="5"/>
  <c r="BT859" i="5" s="1"/>
  <c r="BS859" i="5"/>
  <c r="BQ860" i="5"/>
  <c r="BR860" i="5"/>
  <c r="BT860" i="5" s="1"/>
  <c r="BS860" i="5"/>
  <c r="BQ861" i="5"/>
  <c r="BR861" i="5"/>
  <c r="BS861" i="5"/>
  <c r="BT861" i="5" s="1"/>
  <c r="BQ862" i="5"/>
  <c r="BR862" i="5"/>
  <c r="BS862" i="5"/>
  <c r="BT862" i="5" s="1"/>
  <c r="BQ863" i="5"/>
  <c r="BR863" i="5"/>
  <c r="BS863" i="5"/>
  <c r="BT863" i="5"/>
  <c r="BQ864" i="5"/>
  <c r="BR864" i="5"/>
  <c r="BS864" i="5"/>
  <c r="BQ865" i="5"/>
  <c r="BR865" i="5"/>
  <c r="BT865" i="5" s="1"/>
  <c r="BS865" i="5"/>
  <c r="BQ866" i="5"/>
  <c r="BR866" i="5"/>
  <c r="BS866" i="5"/>
  <c r="BT866" i="5"/>
  <c r="BQ867" i="5"/>
  <c r="BR867" i="5"/>
  <c r="BT867" i="5" s="1"/>
  <c r="BS867" i="5"/>
  <c r="BQ868" i="5"/>
  <c r="BR868" i="5"/>
  <c r="BT868" i="5" s="1"/>
  <c r="BS868" i="5"/>
  <c r="BQ869" i="5"/>
  <c r="BR869" i="5"/>
  <c r="BT869" i="5" s="1"/>
  <c r="BS869" i="5"/>
  <c r="BQ870" i="5"/>
  <c r="BR870" i="5"/>
  <c r="BT870" i="5" s="1"/>
  <c r="BS870" i="5"/>
  <c r="BQ871" i="5"/>
  <c r="BR871" i="5"/>
  <c r="BT871" i="5" s="1"/>
  <c r="BS871" i="5"/>
  <c r="BQ872" i="5"/>
  <c r="BR872" i="5"/>
  <c r="BT872" i="5" s="1"/>
  <c r="BS872" i="5"/>
  <c r="BQ873" i="5"/>
  <c r="BR873" i="5"/>
  <c r="BT873" i="5" s="1"/>
  <c r="BS873" i="5"/>
  <c r="BQ874" i="5"/>
  <c r="BR874" i="5"/>
  <c r="BS874" i="5"/>
  <c r="BT874" i="5" s="1"/>
  <c r="BQ875" i="5"/>
  <c r="BR875" i="5"/>
  <c r="BS875" i="5"/>
  <c r="BT875" i="5" s="1"/>
  <c r="BQ876" i="5"/>
  <c r="BR876" i="5"/>
  <c r="BS876" i="5"/>
  <c r="BQ877" i="5"/>
  <c r="BR877" i="5"/>
  <c r="BT877" i="5" s="1"/>
  <c r="BS877" i="5"/>
  <c r="BQ878" i="5"/>
  <c r="BR878" i="5"/>
  <c r="BT878" i="5" s="1"/>
  <c r="BS878" i="5"/>
  <c r="BQ879" i="5"/>
  <c r="BR879" i="5"/>
  <c r="BS879" i="5"/>
  <c r="BT879" i="5"/>
  <c r="BQ880" i="5"/>
  <c r="BR880" i="5"/>
  <c r="BT880" i="5" s="1"/>
  <c r="BS880" i="5"/>
  <c r="BQ881" i="5"/>
  <c r="BR881" i="5"/>
  <c r="BT881" i="5" s="1"/>
  <c r="BS881" i="5"/>
  <c r="BQ882" i="5"/>
  <c r="BR882" i="5"/>
  <c r="BT882" i="5" s="1"/>
  <c r="BS882" i="5"/>
  <c r="BQ883" i="5"/>
  <c r="BR883" i="5"/>
  <c r="BS883" i="5"/>
  <c r="BQ884" i="5"/>
  <c r="BR884" i="5"/>
  <c r="BS884" i="5"/>
  <c r="BT884" i="5"/>
  <c r="BQ885" i="5"/>
  <c r="BR885" i="5"/>
  <c r="BT885" i="5" s="1"/>
  <c r="BS885" i="5"/>
  <c r="BQ886" i="5"/>
  <c r="BR886" i="5"/>
  <c r="BT886" i="5" s="1"/>
  <c r="BS886" i="5"/>
  <c r="BQ887" i="5"/>
  <c r="BR887" i="5"/>
  <c r="BS887" i="5"/>
  <c r="BT887" i="5" s="1"/>
  <c r="BQ888" i="5"/>
  <c r="BR888" i="5"/>
  <c r="BS888" i="5"/>
  <c r="BQ889" i="5"/>
  <c r="BR889" i="5"/>
  <c r="BT889" i="5" s="1"/>
  <c r="BS889" i="5"/>
  <c r="BQ890" i="5"/>
  <c r="BR890" i="5"/>
  <c r="BT890" i="5" s="1"/>
  <c r="BS890" i="5"/>
  <c r="BQ891" i="5"/>
  <c r="BR891" i="5"/>
  <c r="BT891" i="5" s="1"/>
  <c r="BS891" i="5"/>
  <c r="BQ892" i="5"/>
  <c r="BR892" i="5"/>
  <c r="BS892" i="5"/>
  <c r="BT892" i="5"/>
  <c r="BQ893" i="5"/>
  <c r="BR893" i="5"/>
  <c r="BT893" i="5" s="1"/>
  <c r="BS893" i="5"/>
  <c r="BQ894" i="5"/>
  <c r="BR894" i="5"/>
  <c r="BT894" i="5" s="1"/>
  <c r="BS894" i="5"/>
  <c r="BQ895" i="5"/>
  <c r="BR895" i="5"/>
  <c r="BS895" i="5"/>
  <c r="BQ896" i="5"/>
  <c r="BR896" i="5"/>
  <c r="BS896" i="5"/>
  <c r="BT896" i="5"/>
  <c r="BQ897" i="5"/>
  <c r="BR897" i="5"/>
  <c r="BS897" i="5"/>
  <c r="BT897" i="5"/>
  <c r="BQ898" i="5"/>
  <c r="BR898" i="5"/>
  <c r="BT898" i="5" s="1"/>
  <c r="BS898" i="5"/>
  <c r="BQ899" i="5"/>
  <c r="BR899" i="5"/>
  <c r="BT899" i="5" s="1"/>
  <c r="BS899" i="5"/>
  <c r="BQ900" i="5"/>
  <c r="BR900" i="5"/>
  <c r="BS900" i="5"/>
  <c r="BQ901" i="5"/>
  <c r="BR901" i="5"/>
  <c r="BT901" i="5" s="1"/>
  <c r="BS901" i="5"/>
  <c r="BQ902" i="5"/>
  <c r="BR902" i="5"/>
  <c r="BT902" i="5" s="1"/>
  <c r="BS902" i="5"/>
  <c r="BQ903" i="5"/>
  <c r="BR903" i="5"/>
  <c r="BT903" i="5" s="1"/>
  <c r="BS903" i="5"/>
  <c r="BQ904" i="5"/>
  <c r="BR904" i="5"/>
  <c r="BT904" i="5" s="1"/>
  <c r="BS904" i="5"/>
  <c r="BQ905" i="5"/>
  <c r="BR905" i="5"/>
  <c r="BS905" i="5"/>
  <c r="BT905" i="5"/>
  <c r="BQ906" i="5"/>
  <c r="BR906" i="5"/>
  <c r="BS906" i="5"/>
  <c r="BQ907" i="5"/>
  <c r="BR907" i="5"/>
  <c r="BT907" i="5" s="1"/>
  <c r="BS907" i="5"/>
  <c r="BQ908" i="5"/>
  <c r="BR908" i="5"/>
  <c r="BS908" i="5"/>
  <c r="BT908" i="5" s="1"/>
  <c r="BQ909" i="5"/>
  <c r="BR909" i="5"/>
  <c r="BS909" i="5"/>
  <c r="BT909" i="5"/>
  <c r="BQ910" i="5"/>
  <c r="BR910" i="5"/>
  <c r="BS910" i="5"/>
  <c r="BT910" i="5"/>
  <c r="BQ911" i="5"/>
  <c r="BR911" i="5"/>
  <c r="BT911" i="5" s="1"/>
  <c r="BS911" i="5"/>
  <c r="BQ912" i="5"/>
  <c r="BR912" i="5"/>
  <c r="BT912" i="5" s="1"/>
  <c r="BS912" i="5"/>
  <c r="BQ913" i="5"/>
  <c r="BR913" i="5"/>
  <c r="BT913" i="5" s="1"/>
  <c r="BS913" i="5"/>
  <c r="BQ914" i="5"/>
  <c r="BR914" i="5"/>
  <c r="BT914" i="5" s="1"/>
  <c r="BS914" i="5"/>
  <c r="BQ915" i="5"/>
  <c r="BR915" i="5"/>
  <c r="BT915" i="5" s="1"/>
  <c r="BS915" i="5"/>
  <c r="BQ916" i="5"/>
  <c r="BR916" i="5"/>
  <c r="BT916" i="5" s="1"/>
  <c r="BS916" i="5"/>
  <c r="BQ917" i="5"/>
  <c r="BR917" i="5"/>
  <c r="BT917" i="5" s="1"/>
  <c r="BS917" i="5"/>
  <c r="BQ918" i="5"/>
  <c r="BR918" i="5"/>
  <c r="BS918" i="5"/>
  <c r="BQ919" i="5"/>
  <c r="BR919" i="5"/>
  <c r="BS919" i="5"/>
  <c r="BQ920" i="5"/>
  <c r="BR920" i="5"/>
  <c r="BT920" i="5" s="1"/>
  <c r="BS920" i="5"/>
  <c r="BQ921" i="5"/>
  <c r="BR921" i="5"/>
  <c r="BS921" i="5"/>
  <c r="BT921" i="5" s="1"/>
  <c r="BQ922" i="5"/>
  <c r="BR922" i="5"/>
  <c r="BS922" i="5"/>
  <c r="BT922" i="5"/>
  <c r="BQ923" i="5"/>
  <c r="BR923" i="5"/>
  <c r="BS923" i="5"/>
  <c r="BT923" i="5"/>
  <c r="BQ924" i="5"/>
  <c r="BR924" i="5"/>
  <c r="BS924" i="5"/>
  <c r="BQ925" i="5"/>
  <c r="BR925" i="5"/>
  <c r="BS925" i="5"/>
  <c r="BQ926" i="5"/>
  <c r="BR926" i="5"/>
  <c r="BT926" i="5" s="1"/>
  <c r="BS926" i="5"/>
  <c r="BQ927" i="5"/>
  <c r="BR927" i="5"/>
  <c r="BT927" i="5" s="1"/>
  <c r="BS927" i="5"/>
  <c r="BQ928" i="5"/>
  <c r="BR928" i="5"/>
  <c r="BT928" i="5" s="1"/>
  <c r="BS928" i="5"/>
  <c r="BQ929" i="5"/>
  <c r="BR929" i="5"/>
  <c r="BT929" i="5" s="1"/>
  <c r="BS929" i="5"/>
  <c r="BQ930" i="5"/>
  <c r="BR930" i="5"/>
  <c r="BT930" i="5" s="1"/>
  <c r="BS930" i="5"/>
  <c r="BQ931" i="5"/>
  <c r="BR931" i="5"/>
  <c r="BS931" i="5"/>
  <c r="BT931" i="5"/>
  <c r="BQ932" i="5"/>
  <c r="BR932" i="5"/>
  <c r="BT932" i="5" s="1"/>
  <c r="BS932" i="5"/>
  <c r="BQ933" i="5"/>
  <c r="BR933" i="5"/>
  <c r="BT933" i="5" s="1"/>
  <c r="BS933" i="5"/>
  <c r="BQ934" i="5"/>
  <c r="BR934" i="5"/>
  <c r="BT934" i="5" s="1"/>
  <c r="BS934" i="5"/>
  <c r="BQ935" i="5"/>
  <c r="BR935" i="5"/>
  <c r="BT935" i="5" s="1"/>
  <c r="BS935" i="5"/>
  <c r="BQ936" i="5"/>
  <c r="BR936" i="5"/>
  <c r="BT936" i="5" s="1"/>
  <c r="BS936" i="5"/>
  <c r="BQ937" i="5"/>
  <c r="BR937" i="5"/>
  <c r="BS937" i="5"/>
  <c r="BT937" i="5"/>
  <c r="BQ938" i="5"/>
  <c r="BR938" i="5"/>
  <c r="BT938" i="5" s="1"/>
  <c r="BS938" i="5"/>
  <c r="BQ939" i="5"/>
  <c r="BR939" i="5"/>
  <c r="BT939" i="5" s="1"/>
  <c r="BS939" i="5"/>
  <c r="BQ940" i="5"/>
  <c r="BR940" i="5"/>
  <c r="BT940" i="5" s="1"/>
  <c r="BS940" i="5"/>
  <c r="BQ941" i="5"/>
  <c r="BR941" i="5"/>
  <c r="BT941" i="5" s="1"/>
  <c r="BS941" i="5"/>
  <c r="BQ942" i="5"/>
  <c r="BR942" i="5"/>
  <c r="BT942" i="5" s="1"/>
  <c r="BS942" i="5"/>
  <c r="BQ943" i="5"/>
  <c r="BR943" i="5"/>
  <c r="BS943" i="5"/>
  <c r="BT943" i="5"/>
  <c r="BQ944" i="5"/>
  <c r="BR944" i="5"/>
  <c r="BT944" i="5" s="1"/>
  <c r="BS944" i="5"/>
  <c r="BQ945" i="5"/>
  <c r="BR945" i="5"/>
  <c r="BT945" i="5" s="1"/>
  <c r="BS945" i="5"/>
  <c r="BQ946" i="5"/>
  <c r="BR946" i="5"/>
  <c r="BT946" i="5" s="1"/>
  <c r="BS946" i="5"/>
  <c r="BQ947" i="5"/>
  <c r="BR947" i="5"/>
  <c r="BT947" i="5" s="1"/>
  <c r="BS947" i="5"/>
  <c r="BQ948" i="5"/>
  <c r="BR948" i="5"/>
  <c r="BT948" i="5" s="1"/>
  <c r="BS948" i="5"/>
  <c r="BQ949" i="5"/>
  <c r="BR949" i="5"/>
  <c r="BS949" i="5"/>
  <c r="BT949" i="5"/>
  <c r="BQ950" i="5"/>
  <c r="BR950" i="5"/>
  <c r="BT950" i="5" s="1"/>
  <c r="BS950" i="5"/>
  <c r="BQ951" i="5"/>
  <c r="BR951" i="5"/>
  <c r="BT951" i="5" s="1"/>
  <c r="BS951" i="5"/>
  <c r="BQ952" i="5"/>
  <c r="BR952" i="5"/>
  <c r="BT952" i="5" s="1"/>
  <c r="BS952" i="5"/>
  <c r="BQ953" i="5"/>
  <c r="BR953" i="5"/>
  <c r="BT953" i="5" s="1"/>
  <c r="BS953" i="5"/>
  <c r="BQ954" i="5"/>
  <c r="BR954" i="5"/>
  <c r="BT954" i="5" s="1"/>
  <c r="BS954" i="5"/>
  <c r="BQ955" i="5"/>
  <c r="BR955" i="5"/>
  <c r="BS955" i="5"/>
  <c r="BT955" i="5"/>
  <c r="BQ956" i="5"/>
  <c r="BR956" i="5"/>
  <c r="BT956" i="5" s="1"/>
  <c r="BS956" i="5"/>
  <c r="BQ957" i="5"/>
  <c r="BR957" i="5"/>
  <c r="BT957" i="5" s="1"/>
  <c r="BS957" i="5"/>
  <c r="BQ958" i="5"/>
  <c r="BR958" i="5"/>
  <c r="BT958" i="5" s="1"/>
  <c r="BS958" i="5"/>
  <c r="BQ959" i="5"/>
  <c r="BR959" i="5"/>
  <c r="BT959" i="5" s="1"/>
  <c r="BS959" i="5"/>
  <c r="BQ960" i="5"/>
  <c r="BR960" i="5"/>
  <c r="BT960" i="5" s="1"/>
  <c r="BS960" i="5"/>
  <c r="BQ961" i="5"/>
  <c r="BR961" i="5"/>
  <c r="BS961" i="5"/>
  <c r="BT961" i="5"/>
  <c r="BQ962" i="5"/>
  <c r="BR962" i="5"/>
  <c r="BT962" i="5" s="1"/>
  <c r="BS962" i="5"/>
  <c r="BQ963" i="5"/>
  <c r="BR963" i="5"/>
  <c r="BT963" i="5" s="1"/>
  <c r="BS963" i="5"/>
  <c r="BQ964" i="5"/>
  <c r="BR964" i="5"/>
  <c r="BT964" i="5" s="1"/>
  <c r="BS964" i="5"/>
  <c r="BQ965" i="5"/>
  <c r="BR965" i="5"/>
  <c r="BT965" i="5" s="1"/>
  <c r="BS965" i="5"/>
  <c r="BQ966" i="5"/>
  <c r="BR966" i="5"/>
  <c r="BT966" i="5" s="1"/>
  <c r="BS966" i="5"/>
  <c r="BQ967" i="5"/>
  <c r="BR967" i="5"/>
  <c r="BS967" i="5"/>
  <c r="BT967" i="5"/>
  <c r="BQ968" i="5"/>
  <c r="BR968" i="5"/>
  <c r="BT968" i="5" s="1"/>
  <c r="BS968" i="5"/>
  <c r="BQ969" i="5"/>
  <c r="BR969" i="5"/>
  <c r="BT969" i="5" s="1"/>
  <c r="BS969" i="5"/>
  <c r="BQ970" i="5"/>
  <c r="BR970" i="5"/>
  <c r="BT970" i="5" s="1"/>
  <c r="BS970" i="5"/>
  <c r="BQ971" i="5"/>
  <c r="BR971" i="5"/>
  <c r="BT971" i="5" s="1"/>
  <c r="BS971" i="5"/>
  <c r="BQ972" i="5"/>
  <c r="BR972" i="5"/>
  <c r="BT972" i="5" s="1"/>
  <c r="BS972" i="5"/>
  <c r="BQ973" i="5"/>
  <c r="BR973" i="5"/>
  <c r="BS973" i="5"/>
  <c r="BT973" i="5"/>
  <c r="BQ974" i="5"/>
  <c r="BR974" i="5"/>
  <c r="BT974" i="5" s="1"/>
  <c r="BS974" i="5"/>
  <c r="BQ975" i="5"/>
  <c r="BR975" i="5"/>
  <c r="BT975" i="5" s="1"/>
  <c r="BS975" i="5"/>
  <c r="BQ976" i="5"/>
  <c r="BR976" i="5"/>
  <c r="BT976" i="5" s="1"/>
  <c r="BS976" i="5"/>
  <c r="BQ977" i="5"/>
  <c r="BR977" i="5"/>
  <c r="BT977" i="5" s="1"/>
  <c r="BS977" i="5"/>
  <c r="BQ978" i="5"/>
  <c r="BR978" i="5"/>
  <c r="BT978" i="5" s="1"/>
  <c r="BS978" i="5"/>
  <c r="BQ979" i="5"/>
  <c r="BR979" i="5"/>
  <c r="BS979" i="5"/>
  <c r="BT979" i="5"/>
  <c r="BQ980" i="5"/>
  <c r="BR980" i="5"/>
  <c r="BT980" i="5" s="1"/>
  <c r="BS980" i="5"/>
  <c r="BQ981" i="5"/>
  <c r="BR981" i="5"/>
  <c r="BT981" i="5" s="1"/>
  <c r="BS981" i="5"/>
  <c r="BQ982" i="5"/>
  <c r="BR982" i="5"/>
  <c r="BT982" i="5" s="1"/>
  <c r="BS982" i="5"/>
  <c r="BQ983" i="5"/>
  <c r="BR983" i="5"/>
  <c r="BT983" i="5" s="1"/>
  <c r="BS983" i="5"/>
  <c r="BQ984" i="5"/>
  <c r="BR984" i="5"/>
  <c r="BT984" i="5" s="1"/>
  <c r="BS984" i="5"/>
  <c r="BQ985" i="5"/>
  <c r="BR985" i="5"/>
  <c r="BS985" i="5"/>
  <c r="BT985" i="5"/>
  <c r="BQ986" i="5"/>
  <c r="BR986" i="5"/>
  <c r="BT986" i="5" s="1"/>
  <c r="BS986" i="5"/>
  <c r="BQ987" i="5"/>
  <c r="BR987" i="5"/>
  <c r="BT987" i="5" s="1"/>
  <c r="BS987" i="5"/>
  <c r="BQ988" i="5"/>
  <c r="BR988" i="5"/>
  <c r="BT988" i="5" s="1"/>
  <c r="BS988" i="5"/>
  <c r="BQ989" i="5"/>
  <c r="BR989" i="5"/>
  <c r="BT989" i="5" s="1"/>
  <c r="BS989" i="5"/>
  <c r="BQ990" i="5"/>
  <c r="BR990" i="5"/>
  <c r="BT990" i="5" s="1"/>
  <c r="BS990" i="5"/>
  <c r="BQ991" i="5"/>
  <c r="BR991" i="5"/>
  <c r="BS991" i="5"/>
  <c r="BT991" i="5"/>
  <c r="BQ992" i="5"/>
  <c r="BR992" i="5"/>
  <c r="BT992" i="5" s="1"/>
  <c r="BS992" i="5"/>
  <c r="BQ993" i="5"/>
  <c r="BR993" i="5"/>
  <c r="BT993" i="5" s="1"/>
  <c r="BS993" i="5"/>
  <c r="BQ994" i="5"/>
  <c r="BR994" i="5"/>
  <c r="BT994" i="5" s="1"/>
  <c r="BS994" i="5"/>
  <c r="BQ995" i="5"/>
  <c r="BR995" i="5"/>
  <c r="BT995" i="5" s="1"/>
  <c r="BS995" i="5"/>
  <c r="BQ996" i="5"/>
  <c r="BR996" i="5"/>
  <c r="BT996" i="5" s="1"/>
  <c r="BS996" i="5"/>
  <c r="BQ997" i="5"/>
  <c r="BR997" i="5"/>
  <c r="BS997" i="5"/>
  <c r="BT997" i="5"/>
  <c r="BQ998" i="5"/>
  <c r="BR998" i="5"/>
  <c r="BT998" i="5" s="1"/>
  <c r="BS998" i="5"/>
  <c r="BQ999" i="5"/>
  <c r="BR999" i="5"/>
  <c r="BT999" i="5" s="1"/>
  <c r="BS999" i="5"/>
  <c r="BQ1000" i="5"/>
  <c r="BR1000" i="5"/>
  <c r="BT1000" i="5" s="1"/>
  <c r="BS1000" i="5"/>
  <c r="BQ1001" i="5"/>
  <c r="BR1001" i="5"/>
  <c r="BT1001" i="5" s="1"/>
  <c r="BS1001" i="5"/>
  <c r="BS2" i="5"/>
  <c r="BR2" i="5"/>
  <c r="BT2" i="5" s="1"/>
  <c r="BK3" i="5"/>
  <c r="BL3" i="5"/>
  <c r="BM3" i="5"/>
  <c r="BN3" i="5"/>
  <c r="BO3" i="5"/>
  <c r="BK4" i="5"/>
  <c r="BL4" i="5"/>
  <c r="BM4" i="5"/>
  <c r="BN4" i="5" s="1"/>
  <c r="BO4" i="5"/>
  <c r="BK5" i="5"/>
  <c r="BL5" i="5"/>
  <c r="BM5" i="5"/>
  <c r="BN5" i="5"/>
  <c r="BO5" i="5"/>
  <c r="BK6" i="5"/>
  <c r="BL6" i="5"/>
  <c r="BM6" i="5"/>
  <c r="BN6" i="5"/>
  <c r="BO6" i="5"/>
  <c r="BK7" i="5"/>
  <c r="BL7" i="5"/>
  <c r="BM7" i="5"/>
  <c r="BN7" i="5"/>
  <c r="BO7" i="5"/>
  <c r="BK8" i="5"/>
  <c r="BL8" i="5"/>
  <c r="BM8" i="5"/>
  <c r="BN8" i="5"/>
  <c r="BO8" i="5"/>
  <c r="BK9" i="5"/>
  <c r="BL9" i="5"/>
  <c r="BM9" i="5"/>
  <c r="BN9" i="5"/>
  <c r="BO9" i="5"/>
  <c r="BK10" i="5"/>
  <c r="BL10" i="5"/>
  <c r="BM10" i="5"/>
  <c r="BN10" i="5"/>
  <c r="BO10" i="5"/>
  <c r="BK11" i="5"/>
  <c r="BL11" i="5"/>
  <c r="BM11" i="5"/>
  <c r="BN11" i="5" s="1"/>
  <c r="BO11" i="5"/>
  <c r="BK12" i="5"/>
  <c r="BL12" i="5"/>
  <c r="BM12" i="5"/>
  <c r="BN12" i="5" s="1"/>
  <c r="BO12" i="5"/>
  <c r="BK13" i="5"/>
  <c r="BL13" i="5"/>
  <c r="BM13" i="5"/>
  <c r="BN13" i="5" s="1"/>
  <c r="BO13" i="5"/>
  <c r="BK14" i="5"/>
  <c r="BL14" i="5"/>
  <c r="BM14" i="5"/>
  <c r="BN14" i="5"/>
  <c r="BO14" i="5"/>
  <c r="BK15" i="5"/>
  <c r="BL15" i="5"/>
  <c r="BM15" i="5"/>
  <c r="BN15" i="5"/>
  <c r="BO15" i="5"/>
  <c r="BK16" i="5"/>
  <c r="BL16" i="5"/>
  <c r="BM16" i="5"/>
  <c r="BN16" i="5"/>
  <c r="BO16" i="5"/>
  <c r="BK17" i="5"/>
  <c r="BL17" i="5"/>
  <c r="BM17" i="5"/>
  <c r="BN17" i="5" s="1"/>
  <c r="BO17" i="5"/>
  <c r="BK18" i="5"/>
  <c r="BL18" i="5"/>
  <c r="BM18" i="5"/>
  <c r="BN18" i="5" s="1"/>
  <c r="BO18" i="5"/>
  <c r="BK19" i="5"/>
  <c r="BL19" i="5"/>
  <c r="BM19" i="5"/>
  <c r="BN19" i="5" s="1"/>
  <c r="BO19" i="5"/>
  <c r="BK20" i="5"/>
  <c r="BL20" i="5"/>
  <c r="BM20" i="5"/>
  <c r="BN20" i="5" s="1"/>
  <c r="BO20" i="5"/>
  <c r="BK21" i="5"/>
  <c r="BL21" i="5"/>
  <c r="BM21" i="5"/>
  <c r="BN21" i="5" s="1"/>
  <c r="BO21" i="5"/>
  <c r="BK22" i="5"/>
  <c r="BL22" i="5"/>
  <c r="BM22" i="5"/>
  <c r="BN22" i="5" s="1"/>
  <c r="BO22" i="5"/>
  <c r="BK23" i="5"/>
  <c r="BL23" i="5"/>
  <c r="BM23" i="5"/>
  <c r="BN23" i="5"/>
  <c r="BO23" i="5"/>
  <c r="BK24" i="5"/>
  <c r="BL24" i="5"/>
  <c r="BM24" i="5"/>
  <c r="BN24" i="5" s="1"/>
  <c r="BO24" i="5"/>
  <c r="BK25" i="5"/>
  <c r="BL25" i="5"/>
  <c r="BM25" i="5"/>
  <c r="BN25" i="5" s="1"/>
  <c r="BO25" i="5"/>
  <c r="BK26" i="5"/>
  <c r="BL26" i="5"/>
  <c r="BM26" i="5"/>
  <c r="BN26" i="5"/>
  <c r="BO26" i="5"/>
  <c r="BK27" i="5"/>
  <c r="BL27" i="5"/>
  <c r="BM27" i="5"/>
  <c r="BN27" i="5"/>
  <c r="BO27" i="5"/>
  <c r="BK28" i="5"/>
  <c r="BL28" i="5"/>
  <c r="BM28" i="5"/>
  <c r="BN28" i="5" s="1"/>
  <c r="BO28" i="5"/>
  <c r="BK29" i="5"/>
  <c r="BL29" i="5"/>
  <c r="BM29" i="5"/>
  <c r="BN29" i="5"/>
  <c r="BO29" i="5"/>
  <c r="BK30" i="5"/>
  <c r="BL30" i="5"/>
  <c r="BM30" i="5"/>
  <c r="BN30" i="5"/>
  <c r="BO30" i="5"/>
  <c r="BK31" i="5"/>
  <c r="BL31" i="5"/>
  <c r="BM31" i="5"/>
  <c r="BN31" i="5"/>
  <c r="BO31" i="5"/>
  <c r="BK32" i="5"/>
  <c r="BL32" i="5"/>
  <c r="BM32" i="5"/>
  <c r="BN32" i="5"/>
  <c r="BO32" i="5"/>
  <c r="BK33" i="5"/>
  <c r="BL33" i="5"/>
  <c r="BM33" i="5"/>
  <c r="BN33" i="5"/>
  <c r="BO33" i="5"/>
  <c r="BK34" i="5"/>
  <c r="BL34" i="5"/>
  <c r="BM34" i="5"/>
  <c r="BN34" i="5"/>
  <c r="BO34" i="5"/>
  <c r="BK35" i="5"/>
  <c r="BL35" i="5"/>
  <c r="BM35" i="5"/>
  <c r="BN35" i="5" s="1"/>
  <c r="BO35" i="5"/>
  <c r="BK36" i="5"/>
  <c r="BL36" i="5"/>
  <c r="BM36" i="5"/>
  <c r="BN36" i="5" s="1"/>
  <c r="BO36" i="5"/>
  <c r="BK37" i="5"/>
  <c r="BL37" i="5"/>
  <c r="BM37" i="5"/>
  <c r="BN37" i="5"/>
  <c r="BO37" i="5"/>
  <c r="BK38" i="5"/>
  <c r="BL38" i="5"/>
  <c r="BM38" i="5"/>
  <c r="BN38" i="5"/>
  <c r="BO38" i="5"/>
  <c r="BK39" i="5"/>
  <c r="BL39" i="5"/>
  <c r="BM39" i="5"/>
  <c r="BN39" i="5"/>
  <c r="BO39" i="5"/>
  <c r="BK40" i="5"/>
  <c r="BL40" i="5"/>
  <c r="BM40" i="5"/>
  <c r="BN40" i="5"/>
  <c r="BO40" i="5"/>
  <c r="BK41" i="5"/>
  <c r="BL41" i="5"/>
  <c r="BM41" i="5"/>
  <c r="BN41" i="5" s="1"/>
  <c r="BO41" i="5"/>
  <c r="BK42" i="5"/>
  <c r="BL42" i="5"/>
  <c r="BM42" i="5"/>
  <c r="BN42" i="5" s="1"/>
  <c r="BO42" i="5"/>
  <c r="BK43" i="5"/>
  <c r="BL43" i="5"/>
  <c r="BM43" i="5"/>
  <c r="BN43" i="5" s="1"/>
  <c r="BO43" i="5"/>
  <c r="BK44" i="5"/>
  <c r="BL44" i="5"/>
  <c r="BM44" i="5"/>
  <c r="BN44" i="5" s="1"/>
  <c r="BO44" i="5"/>
  <c r="BK45" i="5"/>
  <c r="BL45" i="5"/>
  <c r="BM45" i="5"/>
  <c r="BN45" i="5" s="1"/>
  <c r="BO45" i="5"/>
  <c r="BK46" i="5"/>
  <c r="BL46" i="5"/>
  <c r="BM46" i="5"/>
  <c r="BN46" i="5" s="1"/>
  <c r="BO46" i="5"/>
  <c r="BK47" i="5"/>
  <c r="BL47" i="5"/>
  <c r="BM47" i="5"/>
  <c r="BN47" i="5"/>
  <c r="BO47" i="5"/>
  <c r="BK48" i="5"/>
  <c r="BL48" i="5"/>
  <c r="BM48" i="5"/>
  <c r="BN48" i="5" s="1"/>
  <c r="BO48" i="5"/>
  <c r="BK49" i="5"/>
  <c r="BL49" i="5"/>
  <c r="BM49" i="5"/>
  <c r="BN49" i="5"/>
  <c r="BO49" i="5"/>
  <c r="BK50" i="5"/>
  <c r="BL50" i="5"/>
  <c r="BM50" i="5"/>
  <c r="BN50" i="5"/>
  <c r="BO50" i="5"/>
  <c r="BK51" i="5"/>
  <c r="BL51" i="5"/>
  <c r="BM51" i="5"/>
  <c r="BN51" i="5"/>
  <c r="BO51" i="5"/>
  <c r="BK52" i="5"/>
  <c r="BL52" i="5"/>
  <c r="BM52" i="5"/>
  <c r="BN52" i="5" s="1"/>
  <c r="BO52" i="5"/>
  <c r="BK53" i="5"/>
  <c r="BL53" i="5"/>
  <c r="BM53" i="5"/>
  <c r="BN53" i="5"/>
  <c r="BO53" i="5"/>
  <c r="BK54" i="5"/>
  <c r="BL54" i="5"/>
  <c r="BM54" i="5"/>
  <c r="BN54" i="5"/>
  <c r="BO54" i="5"/>
  <c r="BK55" i="5"/>
  <c r="BL55" i="5"/>
  <c r="BM55" i="5"/>
  <c r="BN55" i="5"/>
  <c r="BO55" i="5"/>
  <c r="BK56" i="5"/>
  <c r="BL56" i="5"/>
  <c r="BM56" i="5"/>
  <c r="BN56" i="5"/>
  <c r="BO56" i="5"/>
  <c r="BK57" i="5"/>
  <c r="BL57" i="5"/>
  <c r="BM57" i="5"/>
  <c r="BN57" i="5"/>
  <c r="BO57" i="5"/>
  <c r="BK58" i="5"/>
  <c r="BL58" i="5"/>
  <c r="BM58" i="5"/>
  <c r="BN58" i="5"/>
  <c r="BO58" i="5"/>
  <c r="BK59" i="5"/>
  <c r="BL59" i="5"/>
  <c r="BM59" i="5"/>
  <c r="BN59" i="5" s="1"/>
  <c r="BO59" i="5"/>
  <c r="BK60" i="5"/>
  <c r="BL60" i="5"/>
  <c r="BM60" i="5"/>
  <c r="BN60" i="5" s="1"/>
  <c r="BO60" i="5"/>
  <c r="BK61" i="5"/>
  <c r="BL61" i="5"/>
  <c r="BM61" i="5"/>
  <c r="BN61" i="5"/>
  <c r="BO61" i="5"/>
  <c r="BK62" i="5"/>
  <c r="BL62" i="5"/>
  <c r="BM62" i="5"/>
  <c r="BN62" i="5"/>
  <c r="BO62" i="5"/>
  <c r="BK63" i="5"/>
  <c r="BL63" i="5"/>
  <c r="BM63" i="5"/>
  <c r="BN63" i="5"/>
  <c r="BO63" i="5"/>
  <c r="BK64" i="5"/>
  <c r="BL64" i="5"/>
  <c r="BM64" i="5"/>
  <c r="BN64" i="5"/>
  <c r="BO64" i="5"/>
  <c r="BK65" i="5"/>
  <c r="BL65" i="5"/>
  <c r="BM65" i="5"/>
  <c r="BN65" i="5"/>
  <c r="BO65" i="5"/>
  <c r="BK66" i="5"/>
  <c r="BL66" i="5"/>
  <c r="BM66" i="5"/>
  <c r="BN66" i="5" s="1"/>
  <c r="BO66" i="5"/>
  <c r="BK67" i="5"/>
  <c r="BL67" i="5"/>
  <c r="BM67" i="5"/>
  <c r="BN67" i="5" s="1"/>
  <c r="BO67" i="5"/>
  <c r="BK68" i="5"/>
  <c r="BL68" i="5"/>
  <c r="BM68" i="5"/>
  <c r="BN68" i="5" s="1"/>
  <c r="BO68" i="5"/>
  <c r="BK69" i="5"/>
  <c r="BL69" i="5"/>
  <c r="BM69" i="5"/>
  <c r="BN69" i="5" s="1"/>
  <c r="BO69" i="5"/>
  <c r="BK70" i="5"/>
  <c r="BL70" i="5"/>
  <c r="BM70" i="5"/>
  <c r="BN70" i="5" s="1"/>
  <c r="BO70" i="5"/>
  <c r="BK71" i="5"/>
  <c r="BL71" i="5"/>
  <c r="BM71" i="5"/>
  <c r="BN71" i="5"/>
  <c r="BO71" i="5"/>
  <c r="BK72" i="5"/>
  <c r="BL72" i="5"/>
  <c r="BM72" i="5"/>
  <c r="BN72" i="5" s="1"/>
  <c r="BO72" i="5"/>
  <c r="BK73" i="5"/>
  <c r="BL73" i="5"/>
  <c r="BM73" i="5"/>
  <c r="BN73" i="5"/>
  <c r="BO73" i="5"/>
  <c r="BK74" i="5"/>
  <c r="BL74" i="5"/>
  <c r="BM74" i="5"/>
  <c r="BN74" i="5"/>
  <c r="BO74" i="5"/>
  <c r="BK75" i="5"/>
  <c r="BL75" i="5"/>
  <c r="BM75" i="5"/>
  <c r="BN75" i="5" s="1"/>
  <c r="BO75" i="5"/>
  <c r="BK76" i="5"/>
  <c r="BL76" i="5"/>
  <c r="BM76" i="5"/>
  <c r="BN76" i="5" s="1"/>
  <c r="BO76" i="5"/>
  <c r="BK77" i="5"/>
  <c r="BL77" i="5"/>
  <c r="BM77" i="5"/>
  <c r="BN77" i="5"/>
  <c r="BO77" i="5"/>
  <c r="BK78" i="5"/>
  <c r="BL78" i="5"/>
  <c r="BM78" i="5"/>
  <c r="BN78" i="5"/>
  <c r="BO78" i="5"/>
  <c r="BK79" i="5"/>
  <c r="BL79" i="5"/>
  <c r="BM79" i="5"/>
  <c r="BN79" i="5"/>
  <c r="BO79" i="5"/>
  <c r="BK80" i="5"/>
  <c r="BL80" i="5"/>
  <c r="BM80" i="5"/>
  <c r="BN80" i="5"/>
  <c r="BO80" i="5"/>
  <c r="BK81" i="5"/>
  <c r="BL81" i="5"/>
  <c r="BM81" i="5"/>
  <c r="BN81" i="5"/>
  <c r="BO81" i="5"/>
  <c r="BK82" i="5"/>
  <c r="BL82" i="5"/>
  <c r="BM82" i="5"/>
  <c r="BN82" i="5"/>
  <c r="BO82" i="5"/>
  <c r="BK83" i="5"/>
  <c r="BL83" i="5"/>
  <c r="BM83" i="5"/>
  <c r="BN83" i="5" s="1"/>
  <c r="BO83" i="5"/>
  <c r="BK84" i="5"/>
  <c r="BL84" i="5"/>
  <c r="BM84" i="5"/>
  <c r="BN84" i="5" s="1"/>
  <c r="BO84" i="5"/>
  <c r="BK85" i="5"/>
  <c r="BL85" i="5"/>
  <c r="BM85" i="5"/>
  <c r="BN85" i="5"/>
  <c r="BO85" i="5"/>
  <c r="BK86" i="5"/>
  <c r="BL86" i="5"/>
  <c r="BM86" i="5"/>
  <c r="BN86" i="5"/>
  <c r="BO86" i="5"/>
  <c r="BK87" i="5"/>
  <c r="BL87" i="5"/>
  <c r="BM87" i="5"/>
  <c r="BN87" i="5"/>
  <c r="BO87" i="5"/>
  <c r="BK88" i="5"/>
  <c r="BL88" i="5"/>
  <c r="BM88" i="5"/>
  <c r="BN88" i="5"/>
  <c r="BO88" i="5"/>
  <c r="BK89" i="5"/>
  <c r="BL89" i="5"/>
  <c r="BM89" i="5"/>
  <c r="BN89" i="5" s="1"/>
  <c r="BO89" i="5"/>
  <c r="BK90" i="5"/>
  <c r="BL90" i="5"/>
  <c r="BM90" i="5"/>
  <c r="BN90" i="5"/>
  <c r="BO90" i="5"/>
  <c r="BK91" i="5"/>
  <c r="BL91" i="5"/>
  <c r="BM91" i="5"/>
  <c r="BN91" i="5" s="1"/>
  <c r="BO91" i="5"/>
  <c r="BK92" i="5"/>
  <c r="BL92" i="5"/>
  <c r="BM92" i="5"/>
  <c r="BN92" i="5" s="1"/>
  <c r="BO92" i="5"/>
  <c r="BK93" i="5"/>
  <c r="BL93" i="5"/>
  <c r="BM93" i="5"/>
  <c r="BN93" i="5" s="1"/>
  <c r="BO93" i="5"/>
  <c r="BK94" i="5"/>
  <c r="BL94" i="5"/>
  <c r="BM94" i="5"/>
  <c r="BN94" i="5"/>
  <c r="BO94" i="5"/>
  <c r="BK95" i="5"/>
  <c r="BL95" i="5"/>
  <c r="BM95" i="5"/>
  <c r="BN95" i="5"/>
  <c r="BO95" i="5"/>
  <c r="BK96" i="5"/>
  <c r="BL96" i="5"/>
  <c r="BM96" i="5"/>
  <c r="BN96" i="5" s="1"/>
  <c r="BO96" i="5"/>
  <c r="BK97" i="5"/>
  <c r="BL97" i="5"/>
  <c r="BM97" i="5"/>
  <c r="BN97" i="5" s="1"/>
  <c r="BO97" i="5"/>
  <c r="BK98" i="5"/>
  <c r="BL98" i="5"/>
  <c r="BM98" i="5"/>
  <c r="BN98" i="5"/>
  <c r="BO98" i="5"/>
  <c r="BK99" i="5"/>
  <c r="BL99" i="5"/>
  <c r="BM99" i="5"/>
  <c r="BN99" i="5" s="1"/>
  <c r="BO99" i="5"/>
  <c r="BK100" i="5"/>
  <c r="BL100" i="5"/>
  <c r="BM100" i="5"/>
  <c r="BN100" i="5" s="1"/>
  <c r="BO100" i="5"/>
  <c r="BK101" i="5"/>
  <c r="BL101" i="5"/>
  <c r="BM101" i="5"/>
  <c r="BN101" i="5"/>
  <c r="BO101" i="5"/>
  <c r="BK102" i="5"/>
  <c r="BL102" i="5"/>
  <c r="BM102" i="5"/>
  <c r="BN102" i="5"/>
  <c r="BO102" i="5"/>
  <c r="BK103" i="5"/>
  <c r="BL103" i="5"/>
  <c r="BM103" i="5"/>
  <c r="BN103" i="5"/>
  <c r="BO103" i="5"/>
  <c r="BK104" i="5"/>
  <c r="BL104" i="5"/>
  <c r="BM104" i="5"/>
  <c r="BN104" i="5"/>
  <c r="BO104" i="5"/>
  <c r="BK105" i="5"/>
  <c r="BL105" i="5"/>
  <c r="BM105" i="5"/>
  <c r="BN105" i="5"/>
  <c r="BO105" i="5"/>
  <c r="BK106" i="5"/>
  <c r="BL106" i="5"/>
  <c r="BM106" i="5"/>
  <c r="BN106" i="5"/>
  <c r="BO106" i="5"/>
  <c r="BK107" i="5"/>
  <c r="BL107" i="5"/>
  <c r="BM107" i="5"/>
  <c r="BN107" i="5" s="1"/>
  <c r="BO107" i="5"/>
  <c r="BK108" i="5"/>
  <c r="BL108" i="5"/>
  <c r="BM108" i="5"/>
  <c r="BN108" i="5" s="1"/>
  <c r="BO108" i="5"/>
  <c r="BK109" i="5"/>
  <c r="BL109" i="5"/>
  <c r="BM109" i="5"/>
  <c r="BN109" i="5" s="1"/>
  <c r="BO109" i="5"/>
  <c r="BK110" i="5"/>
  <c r="BL110" i="5"/>
  <c r="BM110" i="5"/>
  <c r="BN110" i="5"/>
  <c r="BO110" i="5"/>
  <c r="BK111" i="5"/>
  <c r="BL111" i="5"/>
  <c r="BM111" i="5"/>
  <c r="BN111" i="5"/>
  <c r="BO111" i="5"/>
  <c r="BK112" i="5"/>
  <c r="BL112" i="5"/>
  <c r="BM112" i="5"/>
  <c r="BN112" i="5" s="1"/>
  <c r="BO112" i="5"/>
  <c r="BK113" i="5"/>
  <c r="BL113" i="5"/>
  <c r="BM113" i="5"/>
  <c r="BN113" i="5"/>
  <c r="BO113" i="5"/>
  <c r="BK114" i="5"/>
  <c r="BL114" i="5"/>
  <c r="BM114" i="5"/>
  <c r="BN114" i="5" s="1"/>
  <c r="BO114" i="5"/>
  <c r="BK115" i="5"/>
  <c r="BL115" i="5"/>
  <c r="BM115" i="5"/>
  <c r="BN115" i="5" s="1"/>
  <c r="BO115" i="5"/>
  <c r="BK116" i="5"/>
  <c r="BL116" i="5"/>
  <c r="BM116" i="5"/>
  <c r="BN116" i="5" s="1"/>
  <c r="BO116" i="5"/>
  <c r="BK117" i="5"/>
  <c r="BL117" i="5"/>
  <c r="BM117" i="5"/>
  <c r="BN117" i="5" s="1"/>
  <c r="BO117" i="5"/>
  <c r="BK118" i="5"/>
  <c r="BL118" i="5"/>
  <c r="BM118" i="5"/>
  <c r="BN118" i="5" s="1"/>
  <c r="BO118" i="5"/>
  <c r="BK119" i="5"/>
  <c r="BL119" i="5"/>
  <c r="BM119" i="5"/>
  <c r="BN119" i="5"/>
  <c r="BO119" i="5"/>
  <c r="BK120" i="5"/>
  <c r="BL120" i="5"/>
  <c r="BM120" i="5"/>
  <c r="BN120" i="5" s="1"/>
  <c r="BO120" i="5"/>
  <c r="BK121" i="5"/>
  <c r="BL121" i="5"/>
  <c r="BM121" i="5"/>
  <c r="BN121" i="5" s="1"/>
  <c r="BO121" i="5"/>
  <c r="BK122" i="5"/>
  <c r="BL122" i="5"/>
  <c r="BM122" i="5"/>
  <c r="BN122" i="5"/>
  <c r="BO122" i="5"/>
  <c r="BK123" i="5"/>
  <c r="BL123" i="5"/>
  <c r="BM123" i="5"/>
  <c r="BN123" i="5"/>
  <c r="BO123" i="5"/>
  <c r="BK124" i="5"/>
  <c r="BL124" i="5"/>
  <c r="BM124" i="5"/>
  <c r="BN124" i="5" s="1"/>
  <c r="BO124" i="5"/>
  <c r="BK125" i="5"/>
  <c r="BL125" i="5"/>
  <c r="BM125" i="5"/>
  <c r="BN125" i="5"/>
  <c r="BO125" i="5"/>
  <c r="BK126" i="5"/>
  <c r="BL126" i="5"/>
  <c r="BM126" i="5"/>
  <c r="BN126" i="5"/>
  <c r="BO126" i="5"/>
  <c r="BK127" i="5"/>
  <c r="BL127" i="5"/>
  <c r="BM127" i="5"/>
  <c r="BN127" i="5"/>
  <c r="BO127" i="5"/>
  <c r="BK128" i="5"/>
  <c r="BL128" i="5"/>
  <c r="BM128" i="5"/>
  <c r="BN128" i="5" s="1"/>
  <c r="BO128" i="5"/>
  <c r="BK129" i="5"/>
  <c r="BL129" i="5"/>
  <c r="BM129" i="5"/>
  <c r="BN129" i="5"/>
  <c r="BO129" i="5"/>
  <c r="BK130" i="5"/>
  <c r="BL130" i="5"/>
  <c r="BM130" i="5"/>
  <c r="BN130" i="5"/>
  <c r="BO130" i="5"/>
  <c r="BK131" i="5"/>
  <c r="BL131" i="5"/>
  <c r="BM131" i="5"/>
  <c r="BN131" i="5" s="1"/>
  <c r="BO131" i="5"/>
  <c r="BK132" i="5"/>
  <c r="BL132" i="5"/>
  <c r="BM132" i="5"/>
  <c r="BN132" i="5" s="1"/>
  <c r="BO132" i="5"/>
  <c r="BK133" i="5"/>
  <c r="BL133" i="5"/>
  <c r="BM133" i="5"/>
  <c r="BN133" i="5" s="1"/>
  <c r="BO133" i="5"/>
  <c r="BK134" i="5"/>
  <c r="BL134" i="5"/>
  <c r="BM134" i="5"/>
  <c r="BN134" i="5"/>
  <c r="BO134" i="5"/>
  <c r="BK135" i="5"/>
  <c r="BL135" i="5"/>
  <c r="BM135" i="5"/>
  <c r="BN135" i="5"/>
  <c r="BO135" i="5"/>
  <c r="BK136" i="5"/>
  <c r="BL136" i="5"/>
  <c r="BM136" i="5"/>
  <c r="BN136" i="5"/>
  <c r="BO136" i="5"/>
  <c r="BK137" i="5"/>
  <c r="BL137" i="5"/>
  <c r="BM137" i="5"/>
  <c r="BN137" i="5"/>
  <c r="BO137" i="5"/>
  <c r="BK138" i="5"/>
  <c r="BL138" i="5"/>
  <c r="BM138" i="5"/>
  <c r="BN138" i="5"/>
  <c r="BO138" i="5"/>
  <c r="BK139" i="5"/>
  <c r="BL139" i="5"/>
  <c r="BM139" i="5"/>
  <c r="BN139" i="5" s="1"/>
  <c r="BO139" i="5"/>
  <c r="BK140" i="5"/>
  <c r="BL140" i="5"/>
  <c r="BM140" i="5"/>
  <c r="BN140" i="5" s="1"/>
  <c r="BO140" i="5"/>
  <c r="BK141" i="5"/>
  <c r="BL141" i="5"/>
  <c r="BM141" i="5"/>
  <c r="BN141" i="5" s="1"/>
  <c r="BO141" i="5"/>
  <c r="BK142" i="5"/>
  <c r="BL142" i="5"/>
  <c r="BM142" i="5"/>
  <c r="BN142" i="5" s="1"/>
  <c r="BO142" i="5"/>
  <c r="BK143" i="5"/>
  <c r="BL143" i="5"/>
  <c r="BM143" i="5"/>
  <c r="BN143" i="5"/>
  <c r="BO143" i="5"/>
  <c r="BK144" i="5"/>
  <c r="BL144" i="5"/>
  <c r="BM144" i="5"/>
  <c r="BN144" i="5" s="1"/>
  <c r="BO144" i="5"/>
  <c r="BK145" i="5"/>
  <c r="BL145" i="5"/>
  <c r="BM145" i="5"/>
  <c r="BN145" i="5"/>
  <c r="BO145" i="5"/>
  <c r="BK146" i="5"/>
  <c r="BL146" i="5"/>
  <c r="BM146" i="5"/>
  <c r="BN146" i="5"/>
  <c r="BO146" i="5"/>
  <c r="BK147" i="5"/>
  <c r="BL147" i="5"/>
  <c r="BM147" i="5"/>
  <c r="BN147" i="5"/>
  <c r="BO147" i="5"/>
  <c r="BK148" i="5"/>
  <c r="BL148" i="5"/>
  <c r="BM148" i="5"/>
  <c r="BN148" i="5" s="1"/>
  <c r="BO148" i="5"/>
  <c r="BK149" i="5"/>
  <c r="BL149" i="5"/>
  <c r="BM149" i="5"/>
  <c r="BN149" i="5"/>
  <c r="BO149" i="5"/>
  <c r="BK150" i="5"/>
  <c r="BL150" i="5"/>
  <c r="BM150" i="5"/>
  <c r="BN150" i="5"/>
  <c r="BO150" i="5"/>
  <c r="BK151" i="5"/>
  <c r="BL151" i="5"/>
  <c r="BM151" i="5"/>
  <c r="BN151" i="5"/>
  <c r="BO151" i="5"/>
  <c r="BK152" i="5"/>
  <c r="BL152" i="5"/>
  <c r="BM152" i="5"/>
  <c r="BN152" i="5"/>
  <c r="BO152" i="5"/>
  <c r="BK153" i="5"/>
  <c r="BL153" i="5"/>
  <c r="BM153" i="5"/>
  <c r="BN153" i="5"/>
  <c r="BO153" i="5"/>
  <c r="BK154" i="5"/>
  <c r="BL154" i="5"/>
  <c r="BM154" i="5"/>
  <c r="BN154" i="5"/>
  <c r="BO154" i="5"/>
  <c r="BK155" i="5"/>
  <c r="BL155" i="5"/>
  <c r="BM155" i="5"/>
  <c r="BN155" i="5" s="1"/>
  <c r="BO155" i="5"/>
  <c r="BK156" i="5"/>
  <c r="BL156" i="5"/>
  <c r="BM156" i="5"/>
  <c r="BN156" i="5" s="1"/>
  <c r="BO156" i="5"/>
  <c r="BK157" i="5"/>
  <c r="BL157" i="5"/>
  <c r="BM157" i="5"/>
  <c r="BN157" i="5" s="1"/>
  <c r="BO157" i="5"/>
  <c r="BK158" i="5"/>
  <c r="BL158" i="5"/>
  <c r="BM158" i="5"/>
  <c r="BN158" i="5"/>
  <c r="BO158" i="5"/>
  <c r="BK159" i="5"/>
  <c r="BL159" i="5"/>
  <c r="BM159" i="5"/>
  <c r="BN159" i="5"/>
  <c r="BO159" i="5"/>
  <c r="BK160" i="5"/>
  <c r="BL160" i="5"/>
  <c r="BM160" i="5"/>
  <c r="BN160" i="5"/>
  <c r="BO160" i="5"/>
  <c r="BK161" i="5"/>
  <c r="BL161" i="5"/>
  <c r="BM161" i="5"/>
  <c r="BN161" i="5"/>
  <c r="BO161" i="5"/>
  <c r="BK162" i="5"/>
  <c r="BL162" i="5"/>
  <c r="BM162" i="5"/>
  <c r="BN162" i="5" s="1"/>
  <c r="BO162" i="5"/>
  <c r="BK163" i="5"/>
  <c r="BL163" i="5"/>
  <c r="BM163" i="5"/>
  <c r="BN163" i="5" s="1"/>
  <c r="BO163" i="5"/>
  <c r="BK164" i="5"/>
  <c r="BL164" i="5"/>
  <c r="BM164" i="5"/>
  <c r="BN164" i="5" s="1"/>
  <c r="BO164" i="5"/>
  <c r="BK165" i="5"/>
  <c r="BL165" i="5"/>
  <c r="BM165" i="5"/>
  <c r="BN165" i="5" s="1"/>
  <c r="BO165" i="5"/>
  <c r="BK166" i="5"/>
  <c r="BL166" i="5"/>
  <c r="BM166" i="5"/>
  <c r="BN166" i="5" s="1"/>
  <c r="BO166" i="5"/>
  <c r="BK167" i="5"/>
  <c r="BL167" i="5"/>
  <c r="BM167" i="5"/>
  <c r="BN167" i="5"/>
  <c r="BO167" i="5"/>
  <c r="BK168" i="5"/>
  <c r="BL168" i="5"/>
  <c r="BM168" i="5"/>
  <c r="BN168" i="5" s="1"/>
  <c r="BO168" i="5"/>
  <c r="BK169" i="5"/>
  <c r="BL169" i="5"/>
  <c r="BM169" i="5"/>
  <c r="BN169" i="5"/>
  <c r="BO169" i="5"/>
  <c r="BK170" i="5"/>
  <c r="BL170" i="5"/>
  <c r="BM170" i="5"/>
  <c r="BN170" i="5"/>
  <c r="BO170" i="5"/>
  <c r="BK171" i="5"/>
  <c r="BL171" i="5"/>
  <c r="BM171" i="5"/>
  <c r="BN171" i="5"/>
  <c r="BO171" i="5"/>
  <c r="BK172" i="5"/>
  <c r="BL172" i="5"/>
  <c r="BM172" i="5"/>
  <c r="BN172" i="5" s="1"/>
  <c r="BO172" i="5"/>
  <c r="BK173" i="5"/>
  <c r="BL173" i="5"/>
  <c r="BM173" i="5"/>
  <c r="BN173" i="5"/>
  <c r="BO173" i="5"/>
  <c r="BK174" i="5"/>
  <c r="BL174" i="5"/>
  <c r="BM174" i="5"/>
  <c r="BN174" i="5"/>
  <c r="BO174" i="5"/>
  <c r="BK175" i="5"/>
  <c r="BL175" i="5"/>
  <c r="BM175" i="5"/>
  <c r="BN175" i="5"/>
  <c r="BO175" i="5"/>
  <c r="BK176" i="5"/>
  <c r="BL176" i="5"/>
  <c r="BM176" i="5"/>
  <c r="BN176" i="5" s="1"/>
  <c r="BO176" i="5"/>
  <c r="BK177" i="5"/>
  <c r="BL177" i="5"/>
  <c r="BM177" i="5"/>
  <c r="BN177" i="5"/>
  <c r="BO177" i="5"/>
  <c r="BK178" i="5"/>
  <c r="BL178" i="5"/>
  <c r="BM178" i="5"/>
  <c r="BN178" i="5"/>
  <c r="BO178" i="5"/>
  <c r="BK179" i="5"/>
  <c r="BL179" i="5"/>
  <c r="BM179" i="5"/>
  <c r="BN179" i="5" s="1"/>
  <c r="BO179" i="5"/>
  <c r="BK180" i="5"/>
  <c r="BL180" i="5"/>
  <c r="BM180" i="5"/>
  <c r="BN180" i="5" s="1"/>
  <c r="BO180" i="5"/>
  <c r="BK181" i="5"/>
  <c r="BL181" i="5"/>
  <c r="BM181" i="5"/>
  <c r="BN181" i="5"/>
  <c r="BO181" i="5"/>
  <c r="BK182" i="5"/>
  <c r="BL182" i="5"/>
  <c r="BM182" i="5"/>
  <c r="BN182" i="5"/>
  <c r="BO182" i="5"/>
  <c r="BK183" i="5"/>
  <c r="BL183" i="5"/>
  <c r="BM183" i="5"/>
  <c r="BN183" i="5"/>
  <c r="BO183" i="5"/>
  <c r="BK184" i="5"/>
  <c r="BL184" i="5"/>
  <c r="BM184" i="5"/>
  <c r="BN184" i="5"/>
  <c r="BO184" i="5"/>
  <c r="BK185" i="5"/>
  <c r="BL185" i="5"/>
  <c r="BM185" i="5"/>
  <c r="BN185" i="5" s="1"/>
  <c r="BO185" i="5"/>
  <c r="BK186" i="5"/>
  <c r="BL186" i="5"/>
  <c r="BM186" i="5"/>
  <c r="BN186" i="5"/>
  <c r="BO186" i="5"/>
  <c r="BK187" i="5"/>
  <c r="BL187" i="5"/>
  <c r="BM187" i="5"/>
  <c r="BN187" i="5" s="1"/>
  <c r="BO187" i="5"/>
  <c r="BK188" i="5"/>
  <c r="BL188" i="5"/>
  <c r="BM188" i="5"/>
  <c r="BN188" i="5" s="1"/>
  <c r="BO188" i="5"/>
  <c r="BK189" i="5"/>
  <c r="BL189" i="5"/>
  <c r="BM189" i="5"/>
  <c r="BN189" i="5" s="1"/>
  <c r="BO189" i="5"/>
  <c r="BK190" i="5"/>
  <c r="BL190" i="5"/>
  <c r="BM190" i="5"/>
  <c r="BN190" i="5" s="1"/>
  <c r="BO190" i="5"/>
  <c r="BK191" i="5"/>
  <c r="BL191" i="5"/>
  <c r="BM191" i="5"/>
  <c r="BN191" i="5"/>
  <c r="BO191" i="5"/>
  <c r="BK192" i="5"/>
  <c r="BL192" i="5"/>
  <c r="BM192" i="5"/>
  <c r="BN192" i="5" s="1"/>
  <c r="BO192" i="5"/>
  <c r="BK193" i="5"/>
  <c r="BL193" i="5"/>
  <c r="BM193" i="5"/>
  <c r="BN193" i="5"/>
  <c r="BO193" i="5"/>
  <c r="BK194" i="5"/>
  <c r="BL194" i="5"/>
  <c r="BM194" i="5"/>
  <c r="BN194" i="5"/>
  <c r="BO194" i="5"/>
  <c r="BK195" i="5"/>
  <c r="BL195" i="5"/>
  <c r="BM195" i="5"/>
  <c r="BN195" i="5"/>
  <c r="BO195" i="5"/>
  <c r="BK196" i="5"/>
  <c r="BL196" i="5"/>
  <c r="BM196" i="5"/>
  <c r="BN196" i="5" s="1"/>
  <c r="BO196" i="5"/>
  <c r="BK197" i="5"/>
  <c r="BL197" i="5"/>
  <c r="BM197" i="5"/>
  <c r="BN197" i="5"/>
  <c r="BO197" i="5"/>
  <c r="BK198" i="5"/>
  <c r="BL198" i="5"/>
  <c r="BM198" i="5"/>
  <c r="BN198" i="5"/>
  <c r="BO198" i="5"/>
  <c r="BK199" i="5"/>
  <c r="BL199" i="5"/>
  <c r="BM199" i="5"/>
  <c r="BN199" i="5"/>
  <c r="BO199" i="5"/>
  <c r="BK200" i="5"/>
  <c r="BL200" i="5"/>
  <c r="BM200" i="5"/>
  <c r="BN200" i="5" s="1"/>
  <c r="BO200" i="5"/>
  <c r="BK201" i="5"/>
  <c r="BL201" i="5"/>
  <c r="BM201" i="5"/>
  <c r="BN201" i="5"/>
  <c r="BO201" i="5"/>
  <c r="BK202" i="5"/>
  <c r="BL202" i="5"/>
  <c r="BM202" i="5"/>
  <c r="BN202" i="5"/>
  <c r="BO202" i="5"/>
  <c r="BK203" i="5"/>
  <c r="BL203" i="5"/>
  <c r="BM203" i="5"/>
  <c r="BN203" i="5" s="1"/>
  <c r="BO203" i="5"/>
  <c r="BK204" i="5"/>
  <c r="BL204" i="5"/>
  <c r="BM204" i="5"/>
  <c r="BN204" i="5" s="1"/>
  <c r="BO204" i="5"/>
  <c r="BK205" i="5"/>
  <c r="BL205" i="5"/>
  <c r="BM205" i="5"/>
  <c r="BN205" i="5" s="1"/>
  <c r="BO205" i="5"/>
  <c r="BK206" i="5"/>
  <c r="BL206" i="5"/>
  <c r="BM206" i="5"/>
  <c r="BN206" i="5"/>
  <c r="BO206" i="5"/>
  <c r="BK207" i="5"/>
  <c r="BL207" i="5"/>
  <c r="BM207" i="5"/>
  <c r="BN207" i="5"/>
  <c r="BO207" i="5"/>
  <c r="BK208" i="5"/>
  <c r="BL208" i="5"/>
  <c r="BM208" i="5"/>
  <c r="BN208" i="5"/>
  <c r="BO208" i="5"/>
  <c r="BK209" i="5"/>
  <c r="BL209" i="5"/>
  <c r="BM209" i="5"/>
  <c r="BN209" i="5"/>
  <c r="BO209" i="5"/>
  <c r="BK210" i="5"/>
  <c r="BL210" i="5"/>
  <c r="BM210" i="5"/>
  <c r="BN210" i="5" s="1"/>
  <c r="BO210" i="5"/>
  <c r="BK211" i="5"/>
  <c r="BL211" i="5"/>
  <c r="BM211" i="5"/>
  <c r="BN211" i="5" s="1"/>
  <c r="BO211" i="5"/>
  <c r="BK212" i="5"/>
  <c r="BL212" i="5"/>
  <c r="BM212" i="5"/>
  <c r="BN212" i="5" s="1"/>
  <c r="BO212" i="5"/>
  <c r="BK213" i="5"/>
  <c r="BL213" i="5"/>
  <c r="BM213" i="5"/>
  <c r="BN213" i="5" s="1"/>
  <c r="BO213" i="5"/>
  <c r="BK214" i="5"/>
  <c r="BL214" i="5"/>
  <c r="BM214" i="5"/>
  <c r="BN214" i="5" s="1"/>
  <c r="BO214" i="5"/>
  <c r="BK215" i="5"/>
  <c r="BL215" i="5"/>
  <c r="BM215" i="5"/>
  <c r="BN215" i="5"/>
  <c r="BO215" i="5"/>
  <c r="BK216" i="5"/>
  <c r="BL216" i="5"/>
  <c r="BM216" i="5"/>
  <c r="BN216" i="5" s="1"/>
  <c r="BO216" i="5"/>
  <c r="BK217" i="5"/>
  <c r="BL217" i="5"/>
  <c r="BM217" i="5"/>
  <c r="BN217" i="5" s="1"/>
  <c r="BO217" i="5"/>
  <c r="BK218" i="5"/>
  <c r="BL218" i="5"/>
  <c r="BM218" i="5"/>
  <c r="BN218" i="5"/>
  <c r="BO218" i="5"/>
  <c r="BK219" i="5"/>
  <c r="BL219" i="5"/>
  <c r="BM219" i="5"/>
  <c r="BN219" i="5"/>
  <c r="BO219" i="5"/>
  <c r="BK220" i="5"/>
  <c r="BL220" i="5"/>
  <c r="BM220" i="5"/>
  <c r="BN220" i="5" s="1"/>
  <c r="BO220" i="5"/>
  <c r="BK221" i="5"/>
  <c r="BL221" i="5"/>
  <c r="BM221" i="5"/>
  <c r="BN221" i="5"/>
  <c r="BO221" i="5"/>
  <c r="BK222" i="5"/>
  <c r="BL222" i="5"/>
  <c r="BM222" i="5"/>
  <c r="BN222" i="5"/>
  <c r="BO222" i="5"/>
  <c r="BK223" i="5"/>
  <c r="BL223" i="5"/>
  <c r="BM223" i="5"/>
  <c r="BN223" i="5"/>
  <c r="BO223" i="5"/>
  <c r="BK224" i="5"/>
  <c r="BL224" i="5"/>
  <c r="BM224" i="5"/>
  <c r="BN224" i="5" s="1"/>
  <c r="BO224" i="5"/>
  <c r="BK225" i="5"/>
  <c r="BL225" i="5"/>
  <c r="BM225" i="5"/>
  <c r="BN225" i="5"/>
  <c r="BO225" i="5"/>
  <c r="BK226" i="5"/>
  <c r="BL226" i="5"/>
  <c r="BM226" i="5"/>
  <c r="BN226" i="5"/>
  <c r="BO226" i="5"/>
  <c r="BK227" i="5"/>
  <c r="BL227" i="5"/>
  <c r="BM227" i="5"/>
  <c r="BN227" i="5" s="1"/>
  <c r="BO227" i="5"/>
  <c r="BK228" i="5"/>
  <c r="BL228" i="5"/>
  <c r="BM228" i="5"/>
  <c r="BN228" i="5" s="1"/>
  <c r="BO228" i="5"/>
  <c r="BK229" i="5"/>
  <c r="BL229" i="5"/>
  <c r="BM229" i="5"/>
  <c r="BN229" i="5" s="1"/>
  <c r="BO229" i="5"/>
  <c r="BK230" i="5"/>
  <c r="BL230" i="5"/>
  <c r="BM230" i="5"/>
  <c r="BN230" i="5"/>
  <c r="BO230" i="5"/>
  <c r="BK231" i="5"/>
  <c r="BL231" i="5"/>
  <c r="BM231" i="5"/>
  <c r="BN231" i="5"/>
  <c r="BO231" i="5"/>
  <c r="BK232" i="5"/>
  <c r="BL232" i="5"/>
  <c r="BM232" i="5"/>
  <c r="BN232" i="5"/>
  <c r="BO232" i="5"/>
  <c r="BK233" i="5"/>
  <c r="BL233" i="5"/>
  <c r="BM233" i="5"/>
  <c r="BN233" i="5"/>
  <c r="BO233" i="5"/>
  <c r="BK234" i="5"/>
  <c r="BL234" i="5"/>
  <c r="BM234" i="5"/>
  <c r="BN234" i="5"/>
  <c r="BO234" i="5"/>
  <c r="BK235" i="5"/>
  <c r="BL235" i="5"/>
  <c r="BM235" i="5"/>
  <c r="BN235" i="5" s="1"/>
  <c r="BO235" i="5"/>
  <c r="BK236" i="5"/>
  <c r="BL236" i="5"/>
  <c r="BM236" i="5"/>
  <c r="BN236" i="5" s="1"/>
  <c r="BO236" i="5"/>
  <c r="BK237" i="5"/>
  <c r="BL237" i="5"/>
  <c r="BM237" i="5"/>
  <c r="BN237" i="5" s="1"/>
  <c r="BO237" i="5"/>
  <c r="BK238" i="5"/>
  <c r="BL238" i="5"/>
  <c r="BM238" i="5"/>
  <c r="BN238" i="5" s="1"/>
  <c r="BO238" i="5"/>
  <c r="BK239" i="5"/>
  <c r="BL239" i="5"/>
  <c r="BM239" i="5"/>
  <c r="BN239" i="5"/>
  <c r="BO239" i="5"/>
  <c r="BK240" i="5"/>
  <c r="BL240" i="5"/>
  <c r="BM240" i="5"/>
  <c r="BN240" i="5" s="1"/>
  <c r="BO240" i="5"/>
  <c r="BK241" i="5"/>
  <c r="BL241" i="5"/>
  <c r="BM241" i="5"/>
  <c r="BN241" i="5" s="1"/>
  <c r="BO241" i="5"/>
  <c r="BK242" i="5"/>
  <c r="BL242" i="5"/>
  <c r="BM242" i="5"/>
  <c r="BN242" i="5"/>
  <c r="BO242" i="5"/>
  <c r="BK243" i="5"/>
  <c r="BL243" i="5"/>
  <c r="BM243" i="5"/>
  <c r="BN243" i="5"/>
  <c r="BO243" i="5"/>
  <c r="BK244" i="5"/>
  <c r="BL244" i="5"/>
  <c r="BM244" i="5"/>
  <c r="BN244" i="5" s="1"/>
  <c r="BO244" i="5"/>
  <c r="BK245" i="5"/>
  <c r="BL245" i="5"/>
  <c r="BM245" i="5"/>
  <c r="BN245" i="5"/>
  <c r="BO245" i="5"/>
  <c r="BK246" i="5"/>
  <c r="BL246" i="5"/>
  <c r="BM246" i="5"/>
  <c r="BN246" i="5"/>
  <c r="BO246" i="5"/>
  <c r="BK247" i="5"/>
  <c r="BL247" i="5"/>
  <c r="BM247" i="5"/>
  <c r="BN247" i="5"/>
  <c r="BO247" i="5"/>
  <c r="BK248" i="5"/>
  <c r="BL248" i="5"/>
  <c r="BM248" i="5"/>
  <c r="BN248" i="5" s="1"/>
  <c r="BO248" i="5"/>
  <c r="BK249" i="5"/>
  <c r="BL249" i="5"/>
  <c r="BM249" i="5"/>
  <c r="BN249" i="5"/>
  <c r="BO249" i="5"/>
  <c r="BK250" i="5"/>
  <c r="BL250" i="5"/>
  <c r="BM250" i="5"/>
  <c r="BN250" i="5"/>
  <c r="BO250" i="5"/>
  <c r="BK251" i="5"/>
  <c r="BL251" i="5"/>
  <c r="BM251" i="5"/>
  <c r="BN251" i="5" s="1"/>
  <c r="BO251" i="5"/>
  <c r="BK252" i="5"/>
  <c r="BL252" i="5"/>
  <c r="BM252" i="5"/>
  <c r="BN252" i="5" s="1"/>
  <c r="BO252" i="5"/>
  <c r="BK253" i="5"/>
  <c r="BL253" i="5"/>
  <c r="BM253" i="5"/>
  <c r="BN253" i="5" s="1"/>
  <c r="BO253" i="5"/>
  <c r="BK254" i="5"/>
  <c r="BL254" i="5"/>
  <c r="BM254" i="5"/>
  <c r="BN254" i="5"/>
  <c r="BO254" i="5"/>
  <c r="BK255" i="5"/>
  <c r="BL255" i="5"/>
  <c r="BM255" i="5"/>
  <c r="BN255" i="5"/>
  <c r="BO255" i="5"/>
  <c r="BK256" i="5"/>
  <c r="BL256" i="5"/>
  <c r="BM256" i="5"/>
  <c r="BN256" i="5"/>
  <c r="BO256" i="5"/>
  <c r="BK257" i="5"/>
  <c r="BL257" i="5"/>
  <c r="BM257" i="5"/>
  <c r="BN257" i="5"/>
  <c r="BO257" i="5"/>
  <c r="BK258" i="5"/>
  <c r="BL258" i="5"/>
  <c r="BM258" i="5"/>
  <c r="BN258" i="5"/>
  <c r="BO258" i="5"/>
  <c r="BK259" i="5"/>
  <c r="BL259" i="5"/>
  <c r="BM259" i="5"/>
  <c r="BN259" i="5" s="1"/>
  <c r="BO259" i="5"/>
  <c r="BK260" i="5"/>
  <c r="BL260" i="5"/>
  <c r="BM260" i="5"/>
  <c r="BN260" i="5" s="1"/>
  <c r="BO260" i="5"/>
  <c r="BK261" i="5"/>
  <c r="BL261" i="5"/>
  <c r="BM261" i="5"/>
  <c r="BN261" i="5" s="1"/>
  <c r="BO261" i="5"/>
  <c r="BK262" i="5"/>
  <c r="BL262" i="5"/>
  <c r="BM262" i="5"/>
  <c r="BN262" i="5"/>
  <c r="BO262" i="5"/>
  <c r="BK263" i="5"/>
  <c r="BL263" i="5"/>
  <c r="BM263" i="5"/>
  <c r="BN263" i="5"/>
  <c r="BO263" i="5"/>
  <c r="BK264" i="5"/>
  <c r="BL264" i="5"/>
  <c r="BM264" i="5"/>
  <c r="BN264" i="5" s="1"/>
  <c r="BO264" i="5"/>
  <c r="BK265" i="5"/>
  <c r="BL265" i="5"/>
  <c r="BM265" i="5"/>
  <c r="BN265" i="5"/>
  <c r="BO265" i="5"/>
  <c r="BK266" i="5"/>
  <c r="BL266" i="5"/>
  <c r="BM266" i="5"/>
  <c r="BN266" i="5"/>
  <c r="BO266" i="5"/>
  <c r="BK267" i="5"/>
  <c r="BL267" i="5"/>
  <c r="BM267" i="5"/>
  <c r="BN267" i="5"/>
  <c r="BO267" i="5"/>
  <c r="BK268" i="5"/>
  <c r="BL268" i="5"/>
  <c r="BM268" i="5"/>
  <c r="BN268" i="5" s="1"/>
  <c r="BO268" i="5"/>
  <c r="BK269" i="5"/>
  <c r="BL269" i="5"/>
  <c r="BM269" i="5"/>
  <c r="BN269" i="5"/>
  <c r="BO269" i="5"/>
  <c r="BK270" i="5"/>
  <c r="BL270" i="5"/>
  <c r="BM270" i="5"/>
  <c r="BN270" i="5"/>
  <c r="BO270" i="5"/>
  <c r="BK271" i="5"/>
  <c r="BL271" i="5"/>
  <c r="BM271" i="5"/>
  <c r="BN271" i="5"/>
  <c r="BO271" i="5"/>
  <c r="BK272" i="5"/>
  <c r="BL272" i="5"/>
  <c r="BM272" i="5"/>
  <c r="BN272" i="5" s="1"/>
  <c r="BO272" i="5"/>
  <c r="BK273" i="5"/>
  <c r="BL273" i="5"/>
  <c r="BM273" i="5"/>
  <c r="BN273" i="5"/>
  <c r="BO273" i="5"/>
  <c r="BK274" i="5"/>
  <c r="BL274" i="5"/>
  <c r="BM274" i="5"/>
  <c r="BN274" i="5"/>
  <c r="BO274" i="5"/>
  <c r="BK275" i="5"/>
  <c r="BL275" i="5"/>
  <c r="BM275" i="5"/>
  <c r="BN275" i="5" s="1"/>
  <c r="BO275" i="5"/>
  <c r="BK276" i="5"/>
  <c r="BL276" i="5"/>
  <c r="BM276" i="5"/>
  <c r="BN276" i="5" s="1"/>
  <c r="BO276" i="5"/>
  <c r="BK277" i="5"/>
  <c r="BL277" i="5"/>
  <c r="BM277" i="5"/>
  <c r="BN277" i="5" s="1"/>
  <c r="BO277" i="5"/>
  <c r="BK278" i="5"/>
  <c r="BL278" i="5"/>
  <c r="BM278" i="5"/>
  <c r="BN278" i="5"/>
  <c r="BO278" i="5"/>
  <c r="BK279" i="5"/>
  <c r="BL279" i="5"/>
  <c r="BM279" i="5"/>
  <c r="BN279" i="5"/>
  <c r="BO279" i="5"/>
  <c r="BK280" i="5"/>
  <c r="BL280" i="5"/>
  <c r="BM280" i="5"/>
  <c r="BN280" i="5"/>
  <c r="BO280" i="5"/>
  <c r="BK281" i="5"/>
  <c r="BL281" i="5"/>
  <c r="BM281" i="5"/>
  <c r="BN281" i="5"/>
  <c r="BO281" i="5"/>
  <c r="BK282" i="5"/>
  <c r="BL282" i="5"/>
  <c r="BM282" i="5"/>
  <c r="BN282" i="5"/>
  <c r="BO282" i="5"/>
  <c r="BK283" i="5"/>
  <c r="BL283" i="5"/>
  <c r="BM283" i="5"/>
  <c r="BN283" i="5" s="1"/>
  <c r="BO283" i="5"/>
  <c r="BK284" i="5"/>
  <c r="BL284" i="5"/>
  <c r="BM284" i="5"/>
  <c r="BN284" i="5" s="1"/>
  <c r="BO284" i="5"/>
  <c r="BK285" i="5"/>
  <c r="BL285" i="5"/>
  <c r="BM285" i="5"/>
  <c r="BN285" i="5" s="1"/>
  <c r="BO285" i="5"/>
  <c r="BK286" i="5"/>
  <c r="BL286" i="5"/>
  <c r="BM286" i="5"/>
  <c r="BN286" i="5"/>
  <c r="BO286" i="5"/>
  <c r="BK287" i="5"/>
  <c r="BL287" i="5"/>
  <c r="BM287" i="5"/>
  <c r="BN287" i="5"/>
  <c r="BO287" i="5"/>
  <c r="BK288" i="5"/>
  <c r="BL288" i="5"/>
  <c r="BM288" i="5"/>
  <c r="BN288" i="5" s="1"/>
  <c r="BO288" i="5"/>
  <c r="BK289" i="5"/>
  <c r="BL289" i="5"/>
  <c r="BM289" i="5"/>
  <c r="BN289" i="5"/>
  <c r="BO289" i="5"/>
  <c r="BK290" i="5"/>
  <c r="BL290" i="5"/>
  <c r="BM290" i="5"/>
  <c r="BN290" i="5"/>
  <c r="BO290" i="5"/>
  <c r="BK291" i="5"/>
  <c r="BL291" i="5"/>
  <c r="BM291" i="5"/>
  <c r="BN291" i="5"/>
  <c r="BO291" i="5"/>
  <c r="BK292" i="5"/>
  <c r="BL292" i="5"/>
  <c r="BM292" i="5"/>
  <c r="BN292" i="5" s="1"/>
  <c r="BO292" i="5"/>
  <c r="BK293" i="5"/>
  <c r="BL293" i="5"/>
  <c r="BM293" i="5"/>
  <c r="BN293" i="5"/>
  <c r="BO293" i="5"/>
  <c r="BK294" i="5"/>
  <c r="BL294" i="5"/>
  <c r="BM294" i="5"/>
  <c r="BN294" i="5"/>
  <c r="BO294" i="5"/>
  <c r="BK295" i="5"/>
  <c r="BL295" i="5"/>
  <c r="BM295" i="5"/>
  <c r="BN295" i="5"/>
  <c r="BO295" i="5"/>
  <c r="BK296" i="5"/>
  <c r="BL296" i="5"/>
  <c r="BM296" i="5"/>
  <c r="BN296" i="5" s="1"/>
  <c r="BO296" i="5"/>
  <c r="BK297" i="5"/>
  <c r="BL297" i="5"/>
  <c r="BM297" i="5"/>
  <c r="BN297" i="5"/>
  <c r="BO297" i="5"/>
  <c r="BK298" i="5"/>
  <c r="BL298" i="5"/>
  <c r="BM298" i="5"/>
  <c r="BN298" i="5"/>
  <c r="BO298" i="5"/>
  <c r="BK299" i="5"/>
  <c r="BL299" i="5"/>
  <c r="BM299" i="5"/>
  <c r="BN299" i="5" s="1"/>
  <c r="BO299" i="5"/>
  <c r="BK300" i="5"/>
  <c r="BL300" i="5"/>
  <c r="BM300" i="5"/>
  <c r="BN300" i="5" s="1"/>
  <c r="BO300" i="5"/>
  <c r="BK301" i="5"/>
  <c r="BL301" i="5"/>
  <c r="BM301" i="5"/>
  <c r="BN301" i="5" s="1"/>
  <c r="BO301" i="5"/>
  <c r="BK302" i="5"/>
  <c r="BL302" i="5"/>
  <c r="BM302" i="5"/>
  <c r="BN302" i="5"/>
  <c r="BO302" i="5"/>
  <c r="BK303" i="5"/>
  <c r="BL303" i="5"/>
  <c r="BM303" i="5"/>
  <c r="BN303" i="5"/>
  <c r="BO303" i="5"/>
  <c r="BK304" i="5"/>
  <c r="BL304" i="5"/>
  <c r="BM304" i="5"/>
  <c r="BN304" i="5" s="1"/>
  <c r="BO304" i="5"/>
  <c r="BK305" i="5"/>
  <c r="BL305" i="5"/>
  <c r="BM305" i="5"/>
  <c r="BN305" i="5"/>
  <c r="BO305" i="5"/>
  <c r="BK306" i="5"/>
  <c r="BL306" i="5"/>
  <c r="BM306" i="5"/>
  <c r="BN306" i="5" s="1"/>
  <c r="BO306" i="5"/>
  <c r="BK307" i="5"/>
  <c r="BL307" i="5"/>
  <c r="BM307" i="5"/>
  <c r="BN307" i="5" s="1"/>
  <c r="BO307" i="5"/>
  <c r="BK308" i="5"/>
  <c r="BL308" i="5"/>
  <c r="BM308" i="5"/>
  <c r="BN308" i="5" s="1"/>
  <c r="BO308" i="5"/>
  <c r="BK309" i="5"/>
  <c r="BL309" i="5"/>
  <c r="BM309" i="5"/>
  <c r="BN309" i="5" s="1"/>
  <c r="BO309" i="5"/>
  <c r="BK310" i="5"/>
  <c r="BL310" i="5"/>
  <c r="BM310" i="5"/>
  <c r="BN310" i="5" s="1"/>
  <c r="BO310" i="5"/>
  <c r="BK311" i="5"/>
  <c r="BL311" i="5"/>
  <c r="BM311" i="5"/>
  <c r="BN311" i="5"/>
  <c r="BO311" i="5"/>
  <c r="BK312" i="5"/>
  <c r="BL312" i="5"/>
  <c r="BM312" i="5"/>
  <c r="BN312" i="5" s="1"/>
  <c r="BO312" i="5"/>
  <c r="BK313" i="5"/>
  <c r="BL313" i="5"/>
  <c r="BM313" i="5"/>
  <c r="BN313" i="5" s="1"/>
  <c r="BO313" i="5"/>
  <c r="BK314" i="5"/>
  <c r="BL314" i="5"/>
  <c r="BM314" i="5"/>
  <c r="BN314" i="5"/>
  <c r="BO314" i="5"/>
  <c r="BK315" i="5"/>
  <c r="BL315" i="5"/>
  <c r="BM315" i="5"/>
  <c r="BN315" i="5"/>
  <c r="BO315" i="5"/>
  <c r="BK316" i="5"/>
  <c r="BL316" i="5"/>
  <c r="BM316" i="5"/>
  <c r="BN316" i="5" s="1"/>
  <c r="BO316" i="5"/>
  <c r="BK317" i="5"/>
  <c r="BL317" i="5"/>
  <c r="BM317" i="5"/>
  <c r="BN317" i="5"/>
  <c r="BO317" i="5"/>
  <c r="BK318" i="5"/>
  <c r="BL318" i="5"/>
  <c r="BM318" i="5"/>
  <c r="BN318" i="5"/>
  <c r="BO318" i="5"/>
  <c r="BK319" i="5"/>
  <c r="BL319" i="5"/>
  <c r="BM319" i="5"/>
  <c r="BN319" i="5"/>
  <c r="BO319" i="5"/>
  <c r="BK320" i="5"/>
  <c r="BL320" i="5"/>
  <c r="BM320" i="5"/>
  <c r="BN320" i="5" s="1"/>
  <c r="BO320" i="5"/>
  <c r="BK321" i="5"/>
  <c r="BL321" i="5"/>
  <c r="BM321" i="5"/>
  <c r="BN321" i="5"/>
  <c r="BO321" i="5"/>
  <c r="BK322" i="5"/>
  <c r="BL322" i="5"/>
  <c r="BM322" i="5"/>
  <c r="BN322" i="5"/>
  <c r="BO322" i="5"/>
  <c r="BK323" i="5"/>
  <c r="BL323" i="5"/>
  <c r="BM323" i="5"/>
  <c r="BN323" i="5" s="1"/>
  <c r="BO323" i="5"/>
  <c r="BK324" i="5"/>
  <c r="BL324" i="5"/>
  <c r="BM324" i="5"/>
  <c r="BN324" i="5" s="1"/>
  <c r="BO324" i="5"/>
  <c r="BK325" i="5"/>
  <c r="BL325" i="5"/>
  <c r="BM325" i="5"/>
  <c r="BN325" i="5"/>
  <c r="BO325" i="5"/>
  <c r="BK326" i="5"/>
  <c r="BL326" i="5"/>
  <c r="BM326" i="5"/>
  <c r="BN326" i="5"/>
  <c r="BO326" i="5"/>
  <c r="BK327" i="5"/>
  <c r="BL327" i="5"/>
  <c r="BM327" i="5"/>
  <c r="BN327" i="5"/>
  <c r="BO327" i="5"/>
  <c r="BK328" i="5"/>
  <c r="BL328" i="5"/>
  <c r="BM328" i="5"/>
  <c r="BN328" i="5"/>
  <c r="BO328" i="5"/>
  <c r="BK329" i="5"/>
  <c r="BL329" i="5"/>
  <c r="BM329" i="5"/>
  <c r="BN329" i="5"/>
  <c r="BO329" i="5"/>
  <c r="BK330" i="5"/>
  <c r="BL330" i="5"/>
  <c r="BM330" i="5"/>
  <c r="BN330" i="5" s="1"/>
  <c r="BO330" i="5"/>
  <c r="BK331" i="5"/>
  <c r="BL331" i="5"/>
  <c r="BM331" i="5"/>
  <c r="BN331" i="5" s="1"/>
  <c r="BO331" i="5"/>
  <c r="BK332" i="5"/>
  <c r="BL332" i="5"/>
  <c r="BM332" i="5"/>
  <c r="BN332" i="5" s="1"/>
  <c r="BO332" i="5"/>
  <c r="BK333" i="5"/>
  <c r="BL333" i="5"/>
  <c r="BM333" i="5"/>
  <c r="BN333" i="5" s="1"/>
  <c r="BO333" i="5"/>
  <c r="BK334" i="5"/>
  <c r="BL334" i="5"/>
  <c r="BM334" i="5"/>
  <c r="BN334" i="5" s="1"/>
  <c r="BO334" i="5"/>
  <c r="BK335" i="5"/>
  <c r="BL335" i="5"/>
  <c r="BM335" i="5"/>
  <c r="BN335" i="5"/>
  <c r="BO335" i="5"/>
  <c r="BK336" i="5"/>
  <c r="BL336" i="5"/>
  <c r="BM336" i="5"/>
  <c r="BN336" i="5" s="1"/>
  <c r="BO336" i="5"/>
  <c r="BK337" i="5"/>
  <c r="BL337" i="5"/>
  <c r="BM337" i="5"/>
  <c r="BN337" i="5" s="1"/>
  <c r="BO337" i="5"/>
  <c r="BK338" i="5"/>
  <c r="BL338" i="5"/>
  <c r="BM338" i="5"/>
  <c r="BN338" i="5"/>
  <c r="BO338" i="5"/>
  <c r="BK339" i="5"/>
  <c r="BL339" i="5"/>
  <c r="BM339" i="5"/>
  <c r="BN339" i="5"/>
  <c r="BO339" i="5"/>
  <c r="BK340" i="5"/>
  <c r="BL340" i="5"/>
  <c r="BM340" i="5"/>
  <c r="BN340" i="5" s="1"/>
  <c r="BO340" i="5"/>
  <c r="BK341" i="5"/>
  <c r="BL341" i="5"/>
  <c r="BM341" i="5"/>
  <c r="BN341" i="5"/>
  <c r="BO341" i="5"/>
  <c r="BK342" i="5"/>
  <c r="BL342" i="5"/>
  <c r="BM342" i="5"/>
  <c r="BN342" i="5"/>
  <c r="BO342" i="5"/>
  <c r="BK343" i="5"/>
  <c r="BL343" i="5"/>
  <c r="BM343" i="5"/>
  <c r="BN343" i="5"/>
  <c r="BO343" i="5"/>
  <c r="BK344" i="5"/>
  <c r="BL344" i="5"/>
  <c r="BM344" i="5"/>
  <c r="BN344" i="5" s="1"/>
  <c r="BO344" i="5"/>
  <c r="BK345" i="5"/>
  <c r="BL345" i="5"/>
  <c r="BM345" i="5"/>
  <c r="BN345" i="5"/>
  <c r="BO345" i="5"/>
  <c r="BK346" i="5"/>
  <c r="BL346" i="5"/>
  <c r="BM346" i="5"/>
  <c r="BN346" i="5"/>
  <c r="BO346" i="5"/>
  <c r="BK347" i="5"/>
  <c r="BL347" i="5"/>
  <c r="BM347" i="5"/>
  <c r="BN347" i="5" s="1"/>
  <c r="BO347" i="5"/>
  <c r="BK348" i="5"/>
  <c r="BL348" i="5"/>
  <c r="BM348" i="5"/>
  <c r="BN348" i="5" s="1"/>
  <c r="BO348" i="5"/>
  <c r="BK349" i="5"/>
  <c r="BL349" i="5"/>
  <c r="BM349" i="5"/>
  <c r="BN349" i="5"/>
  <c r="BO349" i="5"/>
  <c r="BK350" i="5"/>
  <c r="BL350" i="5"/>
  <c r="BM350" i="5"/>
  <c r="BN350" i="5"/>
  <c r="BO350" i="5"/>
  <c r="BK351" i="5"/>
  <c r="BL351" i="5"/>
  <c r="BM351" i="5"/>
  <c r="BN351" i="5"/>
  <c r="BO351" i="5"/>
  <c r="BK352" i="5"/>
  <c r="BL352" i="5"/>
  <c r="BM352" i="5"/>
  <c r="BN352" i="5" s="1"/>
  <c r="BO352" i="5"/>
  <c r="BK353" i="5"/>
  <c r="BL353" i="5"/>
  <c r="BM353" i="5"/>
  <c r="BN353" i="5"/>
  <c r="BO353" i="5"/>
  <c r="BK354" i="5"/>
  <c r="BL354" i="5"/>
  <c r="BM354" i="5"/>
  <c r="BN354" i="5" s="1"/>
  <c r="BO354" i="5"/>
  <c r="BK355" i="5"/>
  <c r="BL355" i="5"/>
  <c r="BM355" i="5"/>
  <c r="BN355" i="5" s="1"/>
  <c r="BO355" i="5"/>
  <c r="BK356" i="5"/>
  <c r="BL356" i="5"/>
  <c r="BM356" i="5"/>
  <c r="BN356" i="5" s="1"/>
  <c r="BO356" i="5"/>
  <c r="BK357" i="5"/>
  <c r="BL357" i="5"/>
  <c r="BM357" i="5"/>
  <c r="BN357" i="5" s="1"/>
  <c r="BO357" i="5"/>
  <c r="BK358" i="5"/>
  <c r="BL358" i="5"/>
  <c r="BM358" i="5"/>
  <c r="BN358" i="5"/>
  <c r="BO358" i="5"/>
  <c r="BK359" i="5"/>
  <c r="BL359" i="5"/>
  <c r="BM359" i="5"/>
  <c r="BN359" i="5"/>
  <c r="BO359" i="5"/>
  <c r="BK360" i="5"/>
  <c r="BL360" i="5"/>
  <c r="BM360" i="5"/>
  <c r="BN360" i="5" s="1"/>
  <c r="BO360" i="5"/>
  <c r="BK361" i="5"/>
  <c r="BL361" i="5"/>
  <c r="BM361" i="5"/>
  <c r="BN361" i="5" s="1"/>
  <c r="BO361" i="5"/>
  <c r="BK362" i="5"/>
  <c r="BL362" i="5"/>
  <c r="BM362" i="5"/>
  <c r="BN362" i="5"/>
  <c r="BO362" i="5"/>
  <c r="BK363" i="5"/>
  <c r="BL363" i="5"/>
  <c r="BM363" i="5"/>
  <c r="BN363" i="5"/>
  <c r="BO363" i="5"/>
  <c r="BK364" i="5"/>
  <c r="BL364" i="5"/>
  <c r="BM364" i="5"/>
  <c r="BN364" i="5" s="1"/>
  <c r="BO364" i="5"/>
  <c r="BK365" i="5"/>
  <c r="BL365" i="5"/>
  <c r="BM365" i="5"/>
  <c r="BN365" i="5"/>
  <c r="BO365" i="5"/>
  <c r="BK366" i="5"/>
  <c r="BL366" i="5"/>
  <c r="BM366" i="5"/>
  <c r="BN366" i="5"/>
  <c r="BO366" i="5"/>
  <c r="BK367" i="5"/>
  <c r="BL367" i="5"/>
  <c r="BM367" i="5"/>
  <c r="BN367" i="5"/>
  <c r="BO367" i="5"/>
  <c r="BK368" i="5"/>
  <c r="BL368" i="5"/>
  <c r="BM368" i="5"/>
  <c r="BN368" i="5" s="1"/>
  <c r="BO368" i="5"/>
  <c r="BK369" i="5"/>
  <c r="BL369" i="5"/>
  <c r="BM369" i="5"/>
  <c r="BN369" i="5"/>
  <c r="BO369" i="5"/>
  <c r="BK370" i="5"/>
  <c r="BL370" i="5"/>
  <c r="BM370" i="5"/>
  <c r="BN370" i="5"/>
  <c r="BO370" i="5"/>
  <c r="BK371" i="5"/>
  <c r="BL371" i="5"/>
  <c r="BM371" i="5"/>
  <c r="BN371" i="5" s="1"/>
  <c r="BO371" i="5"/>
  <c r="BK372" i="5"/>
  <c r="BL372" i="5"/>
  <c r="BM372" i="5"/>
  <c r="BN372" i="5" s="1"/>
  <c r="BO372" i="5"/>
  <c r="BK373" i="5"/>
  <c r="BL373" i="5"/>
  <c r="BM373" i="5"/>
  <c r="BN373" i="5"/>
  <c r="BO373" i="5"/>
  <c r="BK374" i="5"/>
  <c r="BL374" i="5"/>
  <c r="BM374" i="5"/>
  <c r="BN374" i="5"/>
  <c r="BO374" i="5"/>
  <c r="BK375" i="5"/>
  <c r="BL375" i="5"/>
  <c r="BM375" i="5"/>
  <c r="BN375" i="5"/>
  <c r="BO375" i="5"/>
  <c r="BK376" i="5"/>
  <c r="BL376" i="5"/>
  <c r="BM376" i="5"/>
  <c r="BN376" i="5"/>
  <c r="BO376" i="5"/>
  <c r="BK377" i="5"/>
  <c r="BL377" i="5"/>
  <c r="BM377" i="5"/>
  <c r="BN377" i="5"/>
  <c r="BO377" i="5"/>
  <c r="BK378" i="5"/>
  <c r="BL378" i="5"/>
  <c r="BM378" i="5"/>
  <c r="BN378" i="5"/>
  <c r="BO378" i="5"/>
  <c r="BK379" i="5"/>
  <c r="BL379" i="5"/>
  <c r="BM379" i="5"/>
  <c r="BN379" i="5" s="1"/>
  <c r="BO379" i="5"/>
  <c r="BK380" i="5"/>
  <c r="BL380" i="5"/>
  <c r="BM380" i="5"/>
  <c r="BN380" i="5" s="1"/>
  <c r="BO380" i="5"/>
  <c r="BK381" i="5"/>
  <c r="BL381" i="5"/>
  <c r="BM381" i="5"/>
  <c r="BN381" i="5" s="1"/>
  <c r="BO381" i="5"/>
  <c r="BK382" i="5"/>
  <c r="BL382" i="5"/>
  <c r="BM382" i="5"/>
  <c r="BN382" i="5" s="1"/>
  <c r="BO382" i="5"/>
  <c r="BK383" i="5"/>
  <c r="BL383" i="5"/>
  <c r="BM383" i="5"/>
  <c r="BN383" i="5"/>
  <c r="BO383" i="5"/>
  <c r="BK384" i="5"/>
  <c r="BL384" i="5"/>
  <c r="BM384" i="5"/>
  <c r="BN384" i="5" s="1"/>
  <c r="BO384" i="5"/>
  <c r="BK385" i="5"/>
  <c r="BL385" i="5"/>
  <c r="BM385" i="5"/>
  <c r="BN385" i="5" s="1"/>
  <c r="BO385" i="5"/>
  <c r="BK386" i="5"/>
  <c r="BL386" i="5"/>
  <c r="BM386" i="5"/>
  <c r="BN386" i="5"/>
  <c r="BO386" i="5"/>
  <c r="BK387" i="5"/>
  <c r="BL387" i="5"/>
  <c r="BM387" i="5"/>
  <c r="BN387" i="5"/>
  <c r="BO387" i="5"/>
  <c r="BK388" i="5"/>
  <c r="BL388" i="5"/>
  <c r="BM388" i="5"/>
  <c r="BN388" i="5" s="1"/>
  <c r="BO388" i="5"/>
  <c r="BK389" i="5"/>
  <c r="BL389" i="5"/>
  <c r="BM389" i="5"/>
  <c r="BN389" i="5"/>
  <c r="BO389" i="5"/>
  <c r="BK390" i="5"/>
  <c r="BL390" i="5"/>
  <c r="BM390" i="5"/>
  <c r="BN390" i="5"/>
  <c r="BO390" i="5"/>
  <c r="BK391" i="5"/>
  <c r="BL391" i="5"/>
  <c r="BM391" i="5"/>
  <c r="BN391" i="5"/>
  <c r="BO391" i="5"/>
  <c r="BK392" i="5"/>
  <c r="BL392" i="5"/>
  <c r="BM392" i="5"/>
  <c r="BN392" i="5" s="1"/>
  <c r="BO392" i="5"/>
  <c r="BK393" i="5"/>
  <c r="BL393" i="5"/>
  <c r="BM393" i="5"/>
  <c r="BN393" i="5"/>
  <c r="BO393" i="5"/>
  <c r="BK394" i="5"/>
  <c r="BL394" i="5"/>
  <c r="BM394" i="5"/>
  <c r="BN394" i="5"/>
  <c r="BO394" i="5"/>
  <c r="BK395" i="5"/>
  <c r="BL395" i="5"/>
  <c r="BM395" i="5"/>
  <c r="BN395" i="5" s="1"/>
  <c r="BO395" i="5"/>
  <c r="BK396" i="5"/>
  <c r="BL396" i="5"/>
  <c r="BM396" i="5"/>
  <c r="BN396" i="5" s="1"/>
  <c r="BO396" i="5"/>
  <c r="BK397" i="5"/>
  <c r="BL397" i="5"/>
  <c r="BM397" i="5"/>
  <c r="BN397" i="5" s="1"/>
  <c r="BO397" i="5"/>
  <c r="BK398" i="5"/>
  <c r="BL398" i="5"/>
  <c r="BM398" i="5"/>
  <c r="BN398" i="5"/>
  <c r="BO398" i="5"/>
  <c r="BK399" i="5"/>
  <c r="BL399" i="5"/>
  <c r="BM399" i="5"/>
  <c r="BN399" i="5"/>
  <c r="BO399" i="5"/>
  <c r="BK400" i="5"/>
  <c r="BL400" i="5"/>
  <c r="BM400" i="5"/>
  <c r="BN400" i="5" s="1"/>
  <c r="BO400" i="5"/>
  <c r="BK401" i="5"/>
  <c r="BL401" i="5"/>
  <c r="BM401" i="5"/>
  <c r="BN401" i="5" s="1"/>
  <c r="BO401" i="5"/>
  <c r="BK402" i="5"/>
  <c r="BL402" i="5"/>
  <c r="BM402" i="5"/>
  <c r="BN402" i="5" s="1"/>
  <c r="BO402" i="5"/>
  <c r="BK403" i="5"/>
  <c r="BL403" i="5"/>
  <c r="BM403" i="5"/>
  <c r="BN403" i="5" s="1"/>
  <c r="BO403" i="5"/>
  <c r="BK404" i="5"/>
  <c r="BL404" i="5"/>
  <c r="BM404" i="5"/>
  <c r="BN404" i="5" s="1"/>
  <c r="BO404" i="5"/>
  <c r="BK405" i="5"/>
  <c r="BL405" i="5"/>
  <c r="BM405" i="5"/>
  <c r="BN405" i="5" s="1"/>
  <c r="BO405" i="5"/>
  <c r="BK406" i="5"/>
  <c r="BL406" i="5"/>
  <c r="BM406" i="5"/>
  <c r="BN406" i="5" s="1"/>
  <c r="BO406" i="5"/>
  <c r="BK407" i="5"/>
  <c r="BL407" i="5"/>
  <c r="BM407" i="5"/>
  <c r="BN407" i="5"/>
  <c r="BO407" i="5"/>
  <c r="BK408" i="5"/>
  <c r="BL408" i="5"/>
  <c r="BM408" i="5"/>
  <c r="BN408" i="5" s="1"/>
  <c r="BO408" i="5"/>
  <c r="BK409" i="5"/>
  <c r="BL409" i="5"/>
  <c r="BM409" i="5"/>
  <c r="BN409" i="5"/>
  <c r="BO409" i="5"/>
  <c r="BK410" i="5"/>
  <c r="BL410" i="5"/>
  <c r="BM410" i="5"/>
  <c r="BN410" i="5"/>
  <c r="BO410" i="5"/>
  <c r="BK411" i="5"/>
  <c r="BL411" i="5"/>
  <c r="BM411" i="5"/>
  <c r="BN411" i="5"/>
  <c r="BO411" i="5"/>
  <c r="BK412" i="5"/>
  <c r="BL412" i="5"/>
  <c r="BM412" i="5"/>
  <c r="BN412" i="5" s="1"/>
  <c r="BO412" i="5"/>
  <c r="BK413" i="5"/>
  <c r="BL413" i="5"/>
  <c r="BM413" i="5"/>
  <c r="BN413" i="5"/>
  <c r="BO413" i="5"/>
  <c r="BK414" i="5"/>
  <c r="BL414" i="5"/>
  <c r="BM414" i="5"/>
  <c r="BN414" i="5"/>
  <c r="BO414" i="5"/>
  <c r="BK415" i="5"/>
  <c r="BL415" i="5"/>
  <c r="BM415" i="5"/>
  <c r="BN415" i="5"/>
  <c r="BO415" i="5"/>
  <c r="BK416" i="5"/>
  <c r="BL416" i="5"/>
  <c r="BM416" i="5"/>
  <c r="BN416" i="5" s="1"/>
  <c r="BO416" i="5"/>
  <c r="BK417" i="5"/>
  <c r="BL417" i="5"/>
  <c r="BM417" i="5"/>
  <c r="BN417" i="5"/>
  <c r="BO417" i="5"/>
  <c r="BK418" i="5"/>
  <c r="BL418" i="5"/>
  <c r="BM418" i="5"/>
  <c r="BN418" i="5"/>
  <c r="BO418" i="5"/>
  <c r="BK419" i="5"/>
  <c r="BL419" i="5"/>
  <c r="BM419" i="5"/>
  <c r="BN419" i="5" s="1"/>
  <c r="BO419" i="5"/>
  <c r="BK420" i="5"/>
  <c r="BL420" i="5"/>
  <c r="BM420" i="5"/>
  <c r="BN420" i="5" s="1"/>
  <c r="BO420" i="5"/>
  <c r="BK421" i="5"/>
  <c r="BL421" i="5"/>
  <c r="BM421" i="5"/>
  <c r="BN421" i="5"/>
  <c r="BO421" i="5"/>
  <c r="BK422" i="5"/>
  <c r="BL422" i="5"/>
  <c r="BM422" i="5"/>
  <c r="BN422" i="5"/>
  <c r="BO422" i="5"/>
  <c r="BK423" i="5"/>
  <c r="BL423" i="5"/>
  <c r="BM423" i="5"/>
  <c r="BN423" i="5"/>
  <c r="BO423" i="5"/>
  <c r="BK424" i="5"/>
  <c r="BL424" i="5"/>
  <c r="BM424" i="5"/>
  <c r="BN424" i="5" s="1"/>
  <c r="BO424" i="5"/>
  <c r="BK425" i="5"/>
  <c r="BL425" i="5"/>
  <c r="BM425" i="5"/>
  <c r="BN425" i="5" s="1"/>
  <c r="BO425" i="5"/>
  <c r="BK426" i="5"/>
  <c r="BL426" i="5"/>
  <c r="BM426" i="5"/>
  <c r="BN426" i="5" s="1"/>
  <c r="BO426" i="5"/>
  <c r="BK427" i="5"/>
  <c r="BL427" i="5"/>
  <c r="BM427" i="5"/>
  <c r="BN427" i="5" s="1"/>
  <c r="BO427" i="5"/>
  <c r="BK428" i="5"/>
  <c r="BL428" i="5"/>
  <c r="BM428" i="5"/>
  <c r="BN428" i="5" s="1"/>
  <c r="BO428" i="5"/>
  <c r="BK429" i="5"/>
  <c r="BL429" i="5"/>
  <c r="BM429" i="5"/>
  <c r="BN429" i="5" s="1"/>
  <c r="BO429" i="5"/>
  <c r="BK430" i="5"/>
  <c r="BL430" i="5"/>
  <c r="BM430" i="5"/>
  <c r="BN430" i="5" s="1"/>
  <c r="BO430" i="5"/>
  <c r="BK431" i="5"/>
  <c r="BL431" i="5"/>
  <c r="BM431" i="5"/>
  <c r="BN431" i="5"/>
  <c r="BO431" i="5"/>
  <c r="BK432" i="5"/>
  <c r="BL432" i="5"/>
  <c r="BM432" i="5"/>
  <c r="BN432" i="5" s="1"/>
  <c r="BO432" i="5"/>
  <c r="BK433" i="5"/>
  <c r="BL433" i="5"/>
  <c r="BM433" i="5"/>
  <c r="BN433" i="5"/>
  <c r="BO433" i="5"/>
  <c r="BK434" i="5"/>
  <c r="BL434" i="5"/>
  <c r="BM434" i="5"/>
  <c r="BN434" i="5"/>
  <c r="BO434" i="5"/>
  <c r="BK435" i="5"/>
  <c r="BL435" i="5"/>
  <c r="BM435" i="5"/>
  <c r="BN435" i="5"/>
  <c r="BO435" i="5"/>
  <c r="BK436" i="5"/>
  <c r="BL436" i="5"/>
  <c r="BM436" i="5"/>
  <c r="BN436" i="5" s="1"/>
  <c r="BO436" i="5"/>
  <c r="BK437" i="5"/>
  <c r="BL437" i="5"/>
  <c r="BM437" i="5"/>
  <c r="BN437" i="5"/>
  <c r="BO437" i="5"/>
  <c r="BK438" i="5"/>
  <c r="BL438" i="5"/>
  <c r="BM438" i="5"/>
  <c r="BN438" i="5"/>
  <c r="BO438" i="5"/>
  <c r="BK439" i="5"/>
  <c r="BL439" i="5"/>
  <c r="BM439" i="5"/>
  <c r="BN439" i="5"/>
  <c r="BO439" i="5"/>
  <c r="BK440" i="5"/>
  <c r="BL440" i="5"/>
  <c r="BM440" i="5"/>
  <c r="BN440" i="5" s="1"/>
  <c r="BO440" i="5"/>
  <c r="BK441" i="5"/>
  <c r="BL441" i="5"/>
  <c r="BM441" i="5"/>
  <c r="BN441" i="5"/>
  <c r="BO441" i="5"/>
  <c r="BK442" i="5"/>
  <c r="BL442" i="5"/>
  <c r="BM442" i="5"/>
  <c r="BN442" i="5"/>
  <c r="BO442" i="5"/>
  <c r="BK443" i="5"/>
  <c r="BL443" i="5"/>
  <c r="BM443" i="5"/>
  <c r="BN443" i="5" s="1"/>
  <c r="BO443" i="5"/>
  <c r="BK444" i="5"/>
  <c r="BL444" i="5"/>
  <c r="BM444" i="5"/>
  <c r="BN444" i="5" s="1"/>
  <c r="BO444" i="5"/>
  <c r="BK445" i="5"/>
  <c r="BL445" i="5"/>
  <c r="BM445" i="5"/>
  <c r="BN445" i="5"/>
  <c r="BO445" i="5"/>
  <c r="BK446" i="5"/>
  <c r="BL446" i="5"/>
  <c r="BM446" i="5"/>
  <c r="BN446" i="5"/>
  <c r="BO446" i="5"/>
  <c r="BK447" i="5"/>
  <c r="BL447" i="5"/>
  <c r="BM447" i="5"/>
  <c r="BN447" i="5"/>
  <c r="BO447" i="5"/>
  <c r="BK448" i="5"/>
  <c r="BL448" i="5"/>
  <c r="BM448" i="5"/>
  <c r="BN448" i="5"/>
  <c r="BO448" i="5"/>
  <c r="BK449" i="5"/>
  <c r="BL449" i="5"/>
  <c r="BM449" i="5"/>
  <c r="BN449" i="5" s="1"/>
  <c r="BO449" i="5"/>
  <c r="BK450" i="5"/>
  <c r="BL450" i="5"/>
  <c r="BM450" i="5"/>
  <c r="BN450" i="5" s="1"/>
  <c r="BO450" i="5"/>
  <c r="BK451" i="5"/>
  <c r="BL451" i="5"/>
  <c r="BM451" i="5"/>
  <c r="BN451" i="5" s="1"/>
  <c r="BO451" i="5"/>
  <c r="BK452" i="5"/>
  <c r="BL452" i="5"/>
  <c r="BM452" i="5"/>
  <c r="BN452" i="5" s="1"/>
  <c r="BO452" i="5"/>
  <c r="BK453" i="5"/>
  <c r="BL453" i="5"/>
  <c r="BM453" i="5"/>
  <c r="BN453" i="5" s="1"/>
  <c r="BO453" i="5"/>
  <c r="BK454" i="5"/>
  <c r="BL454" i="5"/>
  <c r="BM454" i="5"/>
  <c r="BN454" i="5"/>
  <c r="BO454" i="5"/>
  <c r="BK455" i="5"/>
  <c r="BL455" i="5"/>
  <c r="BM455" i="5"/>
  <c r="BN455" i="5"/>
  <c r="BO455" i="5"/>
  <c r="BK456" i="5"/>
  <c r="BL456" i="5"/>
  <c r="BM456" i="5"/>
  <c r="BN456" i="5" s="1"/>
  <c r="BO456" i="5"/>
  <c r="BK457" i="5"/>
  <c r="BL457" i="5"/>
  <c r="BM457" i="5"/>
  <c r="BN457" i="5"/>
  <c r="BO457" i="5"/>
  <c r="BK458" i="5"/>
  <c r="BL458" i="5"/>
  <c r="BM458" i="5"/>
  <c r="BN458" i="5"/>
  <c r="BO458" i="5"/>
  <c r="BK459" i="5"/>
  <c r="BL459" i="5"/>
  <c r="BM459" i="5"/>
  <c r="BN459" i="5"/>
  <c r="BO459" i="5"/>
  <c r="BK460" i="5"/>
  <c r="BL460" i="5"/>
  <c r="BM460" i="5"/>
  <c r="BN460" i="5" s="1"/>
  <c r="BO460" i="5"/>
  <c r="BK461" i="5"/>
  <c r="BL461" i="5"/>
  <c r="BM461" i="5"/>
  <c r="BN461" i="5"/>
  <c r="BO461" i="5"/>
  <c r="BK462" i="5"/>
  <c r="BL462" i="5"/>
  <c r="BM462" i="5"/>
  <c r="BN462" i="5"/>
  <c r="BO462" i="5"/>
  <c r="BK463" i="5"/>
  <c r="BL463" i="5"/>
  <c r="BM463" i="5"/>
  <c r="BN463" i="5"/>
  <c r="BO463" i="5"/>
  <c r="BK464" i="5"/>
  <c r="BL464" i="5"/>
  <c r="BM464" i="5"/>
  <c r="BN464" i="5" s="1"/>
  <c r="BO464" i="5"/>
  <c r="BK465" i="5"/>
  <c r="BL465" i="5"/>
  <c r="BM465" i="5"/>
  <c r="BN465" i="5"/>
  <c r="BO465" i="5"/>
  <c r="BK466" i="5"/>
  <c r="BL466" i="5"/>
  <c r="BM466" i="5"/>
  <c r="BN466" i="5"/>
  <c r="BO466" i="5"/>
  <c r="BK467" i="5"/>
  <c r="BL467" i="5"/>
  <c r="BM467" i="5"/>
  <c r="BN467" i="5" s="1"/>
  <c r="BO467" i="5"/>
  <c r="BK468" i="5"/>
  <c r="BL468" i="5"/>
  <c r="BM468" i="5"/>
  <c r="BN468" i="5" s="1"/>
  <c r="BO468" i="5"/>
  <c r="BK469" i="5"/>
  <c r="BL469" i="5"/>
  <c r="BM469" i="5"/>
  <c r="BN469" i="5" s="1"/>
  <c r="BO469" i="5"/>
  <c r="BK470" i="5"/>
  <c r="BL470" i="5"/>
  <c r="BM470" i="5"/>
  <c r="BN470" i="5"/>
  <c r="BO470" i="5"/>
  <c r="BK471" i="5"/>
  <c r="BL471" i="5"/>
  <c r="BM471" i="5"/>
  <c r="BN471" i="5"/>
  <c r="BO471" i="5"/>
  <c r="BK472" i="5"/>
  <c r="BL472" i="5"/>
  <c r="BM472" i="5"/>
  <c r="BN472" i="5"/>
  <c r="BO472" i="5"/>
  <c r="BK473" i="5"/>
  <c r="BL473" i="5"/>
  <c r="BM473" i="5"/>
  <c r="BN473" i="5" s="1"/>
  <c r="BO473" i="5"/>
  <c r="BK474" i="5"/>
  <c r="BL474" i="5"/>
  <c r="BM474" i="5"/>
  <c r="BN474" i="5" s="1"/>
  <c r="BO474" i="5"/>
  <c r="BK475" i="5"/>
  <c r="BL475" i="5"/>
  <c r="BM475" i="5"/>
  <c r="BN475" i="5" s="1"/>
  <c r="BO475" i="5"/>
  <c r="BK476" i="5"/>
  <c r="BL476" i="5"/>
  <c r="BM476" i="5"/>
  <c r="BN476" i="5" s="1"/>
  <c r="BO476" i="5"/>
  <c r="BK477" i="5"/>
  <c r="BL477" i="5"/>
  <c r="BM477" i="5"/>
  <c r="BN477" i="5" s="1"/>
  <c r="BO477" i="5"/>
  <c r="BK478" i="5"/>
  <c r="BL478" i="5"/>
  <c r="BM478" i="5"/>
  <c r="BN478" i="5"/>
  <c r="BO478" i="5"/>
  <c r="BK479" i="5"/>
  <c r="BL479" i="5"/>
  <c r="BM479" i="5"/>
  <c r="BN479" i="5"/>
  <c r="BO479" i="5"/>
  <c r="BK480" i="5"/>
  <c r="BL480" i="5"/>
  <c r="BM480" i="5"/>
  <c r="BN480" i="5" s="1"/>
  <c r="BO480" i="5"/>
  <c r="BK481" i="5"/>
  <c r="BL481" i="5"/>
  <c r="BM481" i="5"/>
  <c r="BN481" i="5"/>
  <c r="BO481" i="5"/>
  <c r="BK482" i="5"/>
  <c r="BL482" i="5"/>
  <c r="BM482" i="5"/>
  <c r="BN482" i="5"/>
  <c r="BO482" i="5"/>
  <c r="BK483" i="5"/>
  <c r="BL483" i="5"/>
  <c r="BM483" i="5"/>
  <c r="BN483" i="5"/>
  <c r="BO483" i="5"/>
  <c r="BK484" i="5"/>
  <c r="BL484" i="5"/>
  <c r="BM484" i="5"/>
  <c r="BN484" i="5" s="1"/>
  <c r="BO484" i="5"/>
  <c r="BK485" i="5"/>
  <c r="BL485" i="5"/>
  <c r="BM485" i="5"/>
  <c r="BN485" i="5"/>
  <c r="BO485" i="5"/>
  <c r="BK486" i="5"/>
  <c r="BL486" i="5"/>
  <c r="BM486" i="5"/>
  <c r="BN486" i="5"/>
  <c r="BO486" i="5"/>
  <c r="BK487" i="5"/>
  <c r="BL487" i="5"/>
  <c r="BM487" i="5"/>
  <c r="BN487" i="5"/>
  <c r="BO487" i="5"/>
  <c r="BK488" i="5"/>
  <c r="BL488" i="5"/>
  <c r="BM488" i="5"/>
  <c r="BN488" i="5" s="1"/>
  <c r="BO488" i="5"/>
  <c r="BK489" i="5"/>
  <c r="BL489" i="5"/>
  <c r="BM489" i="5"/>
  <c r="BN489" i="5"/>
  <c r="BO489" i="5"/>
  <c r="BK490" i="5"/>
  <c r="BL490" i="5"/>
  <c r="BM490" i="5"/>
  <c r="BN490" i="5"/>
  <c r="BO490" i="5"/>
  <c r="BK491" i="5"/>
  <c r="BL491" i="5"/>
  <c r="BM491" i="5"/>
  <c r="BN491" i="5" s="1"/>
  <c r="BO491" i="5"/>
  <c r="BK492" i="5"/>
  <c r="BL492" i="5"/>
  <c r="BM492" i="5"/>
  <c r="BN492" i="5" s="1"/>
  <c r="BO492" i="5"/>
  <c r="BK493" i="5"/>
  <c r="BL493" i="5"/>
  <c r="BM493" i="5"/>
  <c r="BN493" i="5" s="1"/>
  <c r="BO493" i="5"/>
  <c r="BK494" i="5"/>
  <c r="BL494" i="5"/>
  <c r="BM494" i="5"/>
  <c r="BN494" i="5"/>
  <c r="BO494" i="5"/>
  <c r="BK495" i="5"/>
  <c r="BL495" i="5"/>
  <c r="BM495" i="5"/>
  <c r="BN495" i="5"/>
  <c r="BO495" i="5"/>
  <c r="BK496" i="5"/>
  <c r="BL496" i="5"/>
  <c r="BM496" i="5"/>
  <c r="BN496" i="5" s="1"/>
  <c r="BO496" i="5"/>
  <c r="BK497" i="5"/>
  <c r="BL497" i="5"/>
  <c r="BM497" i="5"/>
  <c r="BN497" i="5"/>
  <c r="BO497" i="5"/>
  <c r="BK498" i="5"/>
  <c r="BL498" i="5"/>
  <c r="BM498" i="5"/>
  <c r="BN498" i="5"/>
  <c r="BO498" i="5"/>
  <c r="BK499" i="5"/>
  <c r="BL499" i="5"/>
  <c r="BM499" i="5"/>
  <c r="BN499" i="5" s="1"/>
  <c r="BO499" i="5"/>
  <c r="BK500" i="5"/>
  <c r="BL500" i="5"/>
  <c r="BM500" i="5"/>
  <c r="BN500" i="5" s="1"/>
  <c r="BO500" i="5"/>
  <c r="BK501" i="5"/>
  <c r="BL501" i="5"/>
  <c r="BM501" i="5"/>
  <c r="BN501" i="5" s="1"/>
  <c r="BO501" i="5"/>
  <c r="BK502" i="5"/>
  <c r="BL502" i="5"/>
  <c r="BM502" i="5"/>
  <c r="BN502" i="5" s="1"/>
  <c r="BO502" i="5"/>
  <c r="BK503" i="5"/>
  <c r="BL503" i="5"/>
  <c r="BM503" i="5"/>
  <c r="BN503" i="5"/>
  <c r="BO503" i="5"/>
  <c r="BK504" i="5"/>
  <c r="BL504" i="5"/>
  <c r="BM504" i="5"/>
  <c r="BN504" i="5" s="1"/>
  <c r="BO504" i="5"/>
  <c r="BK505" i="5"/>
  <c r="BL505" i="5"/>
  <c r="BM505" i="5"/>
  <c r="BN505" i="5"/>
  <c r="BO505" i="5"/>
  <c r="BK506" i="5"/>
  <c r="BL506" i="5"/>
  <c r="BM506" i="5"/>
  <c r="BN506" i="5"/>
  <c r="BO506" i="5"/>
  <c r="BK507" i="5"/>
  <c r="BL507" i="5"/>
  <c r="BM507" i="5"/>
  <c r="BN507" i="5"/>
  <c r="BO507" i="5"/>
  <c r="BK508" i="5"/>
  <c r="BL508" i="5"/>
  <c r="BM508" i="5"/>
  <c r="BN508" i="5" s="1"/>
  <c r="BO508" i="5"/>
  <c r="BK509" i="5"/>
  <c r="BL509" i="5"/>
  <c r="BM509" i="5"/>
  <c r="BN509" i="5"/>
  <c r="BO509" i="5"/>
  <c r="BK510" i="5"/>
  <c r="BL510" i="5"/>
  <c r="BM510" i="5"/>
  <c r="BN510" i="5"/>
  <c r="BO510" i="5"/>
  <c r="BK511" i="5"/>
  <c r="BL511" i="5"/>
  <c r="BM511" i="5"/>
  <c r="BN511" i="5"/>
  <c r="BO511" i="5"/>
  <c r="BK512" i="5"/>
  <c r="BL512" i="5"/>
  <c r="BM512" i="5"/>
  <c r="BN512" i="5" s="1"/>
  <c r="BO512" i="5"/>
  <c r="BK513" i="5"/>
  <c r="BL513" i="5"/>
  <c r="BM513" i="5"/>
  <c r="BN513" i="5"/>
  <c r="BO513" i="5"/>
  <c r="BK514" i="5"/>
  <c r="BL514" i="5"/>
  <c r="BM514" i="5"/>
  <c r="BN514" i="5"/>
  <c r="BO514" i="5"/>
  <c r="BK515" i="5"/>
  <c r="BL515" i="5"/>
  <c r="BM515" i="5"/>
  <c r="BN515" i="5" s="1"/>
  <c r="BO515" i="5"/>
  <c r="BK516" i="5"/>
  <c r="BL516" i="5"/>
  <c r="BM516" i="5"/>
  <c r="BN516" i="5" s="1"/>
  <c r="BO516" i="5"/>
  <c r="BK517" i="5"/>
  <c r="BL517" i="5"/>
  <c r="BM517" i="5"/>
  <c r="BN517" i="5" s="1"/>
  <c r="BO517" i="5"/>
  <c r="BK518" i="5"/>
  <c r="BL518" i="5"/>
  <c r="BM518" i="5"/>
  <c r="BN518" i="5"/>
  <c r="BO518" i="5"/>
  <c r="BK519" i="5"/>
  <c r="BL519" i="5"/>
  <c r="BM519" i="5"/>
  <c r="BN519" i="5"/>
  <c r="BO519" i="5"/>
  <c r="BK520" i="5"/>
  <c r="BL520" i="5"/>
  <c r="BM520" i="5"/>
  <c r="BN520" i="5" s="1"/>
  <c r="BO520" i="5"/>
  <c r="BK521" i="5"/>
  <c r="BL521" i="5"/>
  <c r="BM521" i="5"/>
  <c r="BN521" i="5" s="1"/>
  <c r="BO521" i="5"/>
  <c r="BK522" i="5"/>
  <c r="BL522" i="5"/>
  <c r="BM522" i="5"/>
  <c r="BN522" i="5"/>
  <c r="BO522" i="5"/>
  <c r="BK523" i="5"/>
  <c r="BL523" i="5"/>
  <c r="BM523" i="5"/>
  <c r="BN523" i="5" s="1"/>
  <c r="BO523" i="5"/>
  <c r="BK524" i="5"/>
  <c r="BL524" i="5"/>
  <c r="BM524" i="5"/>
  <c r="BN524" i="5" s="1"/>
  <c r="BO524" i="5"/>
  <c r="BK525" i="5"/>
  <c r="BL525" i="5"/>
  <c r="BM525" i="5"/>
  <c r="BN525" i="5" s="1"/>
  <c r="BO525" i="5"/>
  <c r="BK526" i="5"/>
  <c r="BL526" i="5"/>
  <c r="BM526" i="5"/>
  <c r="BN526" i="5" s="1"/>
  <c r="BO526" i="5"/>
  <c r="BK527" i="5"/>
  <c r="BL527" i="5"/>
  <c r="BM527" i="5"/>
  <c r="BN527" i="5"/>
  <c r="BO527" i="5"/>
  <c r="BK528" i="5"/>
  <c r="BL528" i="5"/>
  <c r="BM528" i="5"/>
  <c r="BN528" i="5" s="1"/>
  <c r="BO528" i="5"/>
  <c r="BK529" i="5"/>
  <c r="BL529" i="5"/>
  <c r="BM529" i="5"/>
  <c r="BN529" i="5"/>
  <c r="BO529" i="5"/>
  <c r="BK530" i="5"/>
  <c r="BL530" i="5"/>
  <c r="BM530" i="5"/>
  <c r="BN530" i="5"/>
  <c r="BO530" i="5"/>
  <c r="BK531" i="5"/>
  <c r="BL531" i="5"/>
  <c r="BM531" i="5"/>
  <c r="BN531" i="5"/>
  <c r="BO531" i="5"/>
  <c r="BK532" i="5"/>
  <c r="BL532" i="5"/>
  <c r="BM532" i="5"/>
  <c r="BN532" i="5" s="1"/>
  <c r="BO532" i="5"/>
  <c r="BK533" i="5"/>
  <c r="BL533" i="5"/>
  <c r="BM533" i="5"/>
  <c r="BN533" i="5"/>
  <c r="BO533" i="5"/>
  <c r="BK534" i="5"/>
  <c r="BL534" i="5"/>
  <c r="BM534" i="5"/>
  <c r="BN534" i="5"/>
  <c r="BO534" i="5"/>
  <c r="BK535" i="5"/>
  <c r="BL535" i="5"/>
  <c r="BM535" i="5"/>
  <c r="BN535" i="5"/>
  <c r="BO535" i="5"/>
  <c r="BK536" i="5"/>
  <c r="BL536" i="5"/>
  <c r="BM536" i="5"/>
  <c r="BN536" i="5" s="1"/>
  <c r="BO536" i="5"/>
  <c r="BK537" i="5"/>
  <c r="BL537" i="5"/>
  <c r="BM537" i="5"/>
  <c r="BN537" i="5"/>
  <c r="BO537" i="5"/>
  <c r="BK538" i="5"/>
  <c r="BL538" i="5"/>
  <c r="BM538" i="5"/>
  <c r="BN538" i="5"/>
  <c r="BO538" i="5"/>
  <c r="BK539" i="5"/>
  <c r="BL539" i="5"/>
  <c r="BM539" i="5"/>
  <c r="BN539" i="5"/>
  <c r="BO539" i="5"/>
  <c r="BK540" i="5"/>
  <c r="BL540" i="5"/>
  <c r="BM540" i="5"/>
  <c r="BN540" i="5" s="1"/>
  <c r="BO540" i="5"/>
  <c r="BK541" i="5"/>
  <c r="BL541" i="5"/>
  <c r="BM541" i="5"/>
  <c r="BN541" i="5" s="1"/>
  <c r="BO541" i="5"/>
  <c r="BK542" i="5"/>
  <c r="BL542" i="5"/>
  <c r="BM542" i="5"/>
  <c r="BN542" i="5"/>
  <c r="BO542" i="5"/>
  <c r="BK543" i="5"/>
  <c r="BL543" i="5"/>
  <c r="BM543" i="5"/>
  <c r="BN543" i="5"/>
  <c r="BO543" i="5"/>
  <c r="BK544" i="5"/>
  <c r="BL544" i="5"/>
  <c r="BM544" i="5"/>
  <c r="BN544" i="5" s="1"/>
  <c r="BO544" i="5"/>
  <c r="BK545" i="5"/>
  <c r="BL545" i="5"/>
  <c r="BM545" i="5"/>
  <c r="BN545" i="5" s="1"/>
  <c r="BO545" i="5"/>
  <c r="BK546" i="5"/>
  <c r="BL546" i="5"/>
  <c r="BM546" i="5"/>
  <c r="BN546" i="5" s="1"/>
  <c r="BO546" i="5"/>
  <c r="BK547" i="5"/>
  <c r="BL547" i="5"/>
  <c r="BM547" i="5"/>
  <c r="BN547" i="5" s="1"/>
  <c r="BO547" i="5"/>
  <c r="BK548" i="5"/>
  <c r="BL548" i="5"/>
  <c r="BM548" i="5"/>
  <c r="BN548" i="5" s="1"/>
  <c r="BO548" i="5"/>
  <c r="BK549" i="5"/>
  <c r="BL549" i="5"/>
  <c r="BM549" i="5"/>
  <c r="BN549" i="5" s="1"/>
  <c r="BO549" i="5"/>
  <c r="BK550" i="5"/>
  <c r="BL550" i="5"/>
  <c r="BM550" i="5"/>
  <c r="BN550" i="5" s="1"/>
  <c r="BO550" i="5"/>
  <c r="BK551" i="5"/>
  <c r="BL551" i="5"/>
  <c r="BM551" i="5"/>
  <c r="BN551" i="5"/>
  <c r="BO551" i="5"/>
  <c r="BK552" i="5"/>
  <c r="BL552" i="5"/>
  <c r="BM552" i="5"/>
  <c r="BN552" i="5" s="1"/>
  <c r="BO552" i="5"/>
  <c r="BK553" i="5"/>
  <c r="BL553" i="5"/>
  <c r="BM553" i="5"/>
  <c r="BN553" i="5"/>
  <c r="BO553" i="5"/>
  <c r="BK554" i="5"/>
  <c r="BL554" i="5"/>
  <c r="BM554" i="5"/>
  <c r="BN554" i="5"/>
  <c r="BO554" i="5"/>
  <c r="BK555" i="5"/>
  <c r="BL555" i="5"/>
  <c r="BM555" i="5"/>
  <c r="BN555" i="5"/>
  <c r="BO555" i="5"/>
  <c r="BK556" i="5"/>
  <c r="BL556" i="5"/>
  <c r="BM556" i="5"/>
  <c r="BN556" i="5" s="1"/>
  <c r="BO556" i="5"/>
  <c r="BK557" i="5"/>
  <c r="BL557" i="5"/>
  <c r="BM557" i="5"/>
  <c r="BN557" i="5"/>
  <c r="BO557" i="5"/>
  <c r="BK558" i="5"/>
  <c r="BL558" i="5"/>
  <c r="BM558" i="5"/>
  <c r="BN558" i="5"/>
  <c r="BO558" i="5"/>
  <c r="BK559" i="5"/>
  <c r="BL559" i="5"/>
  <c r="BM559" i="5"/>
  <c r="BN559" i="5"/>
  <c r="BO559" i="5"/>
  <c r="BK560" i="5"/>
  <c r="BL560" i="5"/>
  <c r="BM560" i="5"/>
  <c r="BN560" i="5" s="1"/>
  <c r="BO560" i="5"/>
  <c r="BK561" i="5"/>
  <c r="BL561" i="5"/>
  <c r="BM561" i="5"/>
  <c r="BN561" i="5"/>
  <c r="BO561" i="5"/>
  <c r="BK562" i="5"/>
  <c r="BL562" i="5"/>
  <c r="BM562" i="5"/>
  <c r="BN562" i="5"/>
  <c r="BO562" i="5"/>
  <c r="BK563" i="5"/>
  <c r="BL563" i="5"/>
  <c r="BM563" i="5"/>
  <c r="BN563" i="5"/>
  <c r="BO563" i="5"/>
  <c r="BK564" i="5"/>
  <c r="BL564" i="5"/>
  <c r="BM564" i="5"/>
  <c r="BN564" i="5" s="1"/>
  <c r="BO564" i="5"/>
  <c r="BK565" i="5"/>
  <c r="BL565" i="5"/>
  <c r="BM565" i="5"/>
  <c r="BN565" i="5" s="1"/>
  <c r="BO565" i="5"/>
  <c r="BK566" i="5"/>
  <c r="BL566" i="5"/>
  <c r="BM566" i="5"/>
  <c r="BN566" i="5"/>
  <c r="BO566" i="5"/>
  <c r="BK567" i="5"/>
  <c r="BL567" i="5"/>
  <c r="BM567" i="5"/>
  <c r="BN567" i="5"/>
  <c r="BO567" i="5"/>
  <c r="BK568" i="5"/>
  <c r="BL568" i="5"/>
  <c r="BM568" i="5"/>
  <c r="BN568" i="5" s="1"/>
  <c r="BO568" i="5"/>
  <c r="BK569" i="5"/>
  <c r="BL569" i="5"/>
  <c r="BM569" i="5"/>
  <c r="BN569" i="5"/>
  <c r="BO569" i="5"/>
  <c r="BK570" i="5"/>
  <c r="BL570" i="5"/>
  <c r="BM570" i="5"/>
  <c r="BN570" i="5" s="1"/>
  <c r="BO570" i="5"/>
  <c r="BK571" i="5"/>
  <c r="BL571" i="5"/>
  <c r="BM571" i="5"/>
  <c r="BN571" i="5" s="1"/>
  <c r="BO571" i="5"/>
  <c r="BK572" i="5"/>
  <c r="BL572" i="5"/>
  <c r="BM572" i="5"/>
  <c r="BN572" i="5" s="1"/>
  <c r="BO572" i="5"/>
  <c r="BK573" i="5"/>
  <c r="BL573" i="5"/>
  <c r="BM573" i="5"/>
  <c r="BN573" i="5" s="1"/>
  <c r="BO573" i="5"/>
  <c r="BK574" i="5"/>
  <c r="BL574" i="5"/>
  <c r="BM574" i="5"/>
  <c r="BN574" i="5" s="1"/>
  <c r="BO574" i="5"/>
  <c r="BK575" i="5"/>
  <c r="BL575" i="5"/>
  <c r="BM575" i="5"/>
  <c r="BN575" i="5"/>
  <c r="BO575" i="5"/>
  <c r="BK576" i="5"/>
  <c r="BL576" i="5"/>
  <c r="BM576" i="5"/>
  <c r="BN576" i="5" s="1"/>
  <c r="BO576" i="5"/>
  <c r="BK577" i="5"/>
  <c r="BL577" i="5"/>
  <c r="BM577" i="5"/>
  <c r="BN577" i="5"/>
  <c r="BO577" i="5"/>
  <c r="BK578" i="5"/>
  <c r="BL578" i="5"/>
  <c r="BM578" i="5"/>
  <c r="BN578" i="5"/>
  <c r="BO578" i="5"/>
  <c r="BK579" i="5"/>
  <c r="BL579" i="5"/>
  <c r="BM579" i="5"/>
  <c r="BN579" i="5"/>
  <c r="BO579" i="5"/>
  <c r="BK580" i="5"/>
  <c r="BL580" i="5"/>
  <c r="BM580" i="5"/>
  <c r="BN580" i="5" s="1"/>
  <c r="BO580" i="5"/>
  <c r="BK581" i="5"/>
  <c r="BL581" i="5"/>
  <c r="BM581" i="5"/>
  <c r="BN581" i="5"/>
  <c r="BO581" i="5"/>
  <c r="BK582" i="5"/>
  <c r="BL582" i="5"/>
  <c r="BM582" i="5"/>
  <c r="BN582" i="5"/>
  <c r="BO582" i="5"/>
  <c r="BK583" i="5"/>
  <c r="BL583" i="5"/>
  <c r="BM583" i="5"/>
  <c r="BN583" i="5"/>
  <c r="BO583" i="5"/>
  <c r="BK584" i="5"/>
  <c r="BL584" i="5"/>
  <c r="BM584" i="5"/>
  <c r="BN584" i="5" s="1"/>
  <c r="BO584" i="5"/>
  <c r="BK585" i="5"/>
  <c r="BL585" i="5"/>
  <c r="BM585" i="5"/>
  <c r="BN585" i="5"/>
  <c r="BO585" i="5"/>
  <c r="BK586" i="5"/>
  <c r="BL586" i="5"/>
  <c r="BM586" i="5"/>
  <c r="BN586" i="5"/>
  <c r="BO586" i="5"/>
  <c r="BK587" i="5"/>
  <c r="BL587" i="5"/>
  <c r="BM587" i="5"/>
  <c r="BN587" i="5"/>
  <c r="BO587" i="5"/>
  <c r="BK588" i="5"/>
  <c r="BL588" i="5"/>
  <c r="BM588" i="5"/>
  <c r="BN588" i="5" s="1"/>
  <c r="BO588" i="5"/>
  <c r="BK589" i="5"/>
  <c r="BL589" i="5"/>
  <c r="BM589" i="5"/>
  <c r="BN589" i="5"/>
  <c r="BO589" i="5"/>
  <c r="BK590" i="5"/>
  <c r="BL590" i="5"/>
  <c r="BM590" i="5"/>
  <c r="BN590" i="5"/>
  <c r="BO590" i="5"/>
  <c r="BK591" i="5"/>
  <c r="BL591" i="5"/>
  <c r="BM591" i="5"/>
  <c r="BN591" i="5"/>
  <c r="BO591" i="5"/>
  <c r="BK592" i="5"/>
  <c r="BL592" i="5"/>
  <c r="BM592" i="5"/>
  <c r="BN592" i="5" s="1"/>
  <c r="BO592" i="5"/>
  <c r="BK593" i="5"/>
  <c r="BL593" i="5"/>
  <c r="BM593" i="5"/>
  <c r="BN593" i="5" s="1"/>
  <c r="BO593" i="5"/>
  <c r="BK594" i="5"/>
  <c r="BL594" i="5"/>
  <c r="BM594" i="5"/>
  <c r="BN594" i="5" s="1"/>
  <c r="BO594" i="5"/>
  <c r="BK595" i="5"/>
  <c r="BL595" i="5"/>
  <c r="BM595" i="5"/>
  <c r="BN595" i="5" s="1"/>
  <c r="BO595" i="5"/>
  <c r="BK596" i="5"/>
  <c r="BL596" i="5"/>
  <c r="BM596" i="5"/>
  <c r="BN596" i="5" s="1"/>
  <c r="BO596" i="5"/>
  <c r="BK597" i="5"/>
  <c r="BL597" i="5"/>
  <c r="BM597" i="5"/>
  <c r="BN597" i="5" s="1"/>
  <c r="BO597" i="5"/>
  <c r="BK598" i="5"/>
  <c r="BL598" i="5"/>
  <c r="BM598" i="5"/>
  <c r="BN598" i="5" s="1"/>
  <c r="BO598" i="5"/>
  <c r="BK599" i="5"/>
  <c r="BL599" i="5"/>
  <c r="BM599" i="5"/>
  <c r="BN599" i="5"/>
  <c r="BO599" i="5"/>
  <c r="BK600" i="5"/>
  <c r="BL600" i="5"/>
  <c r="BM600" i="5"/>
  <c r="BN600" i="5" s="1"/>
  <c r="BO600" i="5"/>
  <c r="BK601" i="5"/>
  <c r="BL601" i="5"/>
  <c r="BM601" i="5"/>
  <c r="BN601" i="5"/>
  <c r="BO601" i="5"/>
  <c r="BK602" i="5"/>
  <c r="BL602" i="5"/>
  <c r="BM602" i="5"/>
  <c r="BN602" i="5"/>
  <c r="BO602" i="5"/>
  <c r="BK603" i="5"/>
  <c r="BL603" i="5"/>
  <c r="BM603" i="5"/>
  <c r="BN603" i="5"/>
  <c r="BO603" i="5"/>
  <c r="BK604" i="5"/>
  <c r="BL604" i="5"/>
  <c r="BM604" i="5"/>
  <c r="BN604" i="5" s="1"/>
  <c r="BO604" i="5"/>
  <c r="BK605" i="5"/>
  <c r="BL605" i="5"/>
  <c r="BM605" i="5"/>
  <c r="BN605" i="5"/>
  <c r="BO605" i="5"/>
  <c r="BK606" i="5"/>
  <c r="BL606" i="5"/>
  <c r="BM606" i="5"/>
  <c r="BN606" i="5"/>
  <c r="BO606" i="5"/>
  <c r="BK607" i="5"/>
  <c r="BL607" i="5"/>
  <c r="BM607" i="5"/>
  <c r="BN607" i="5"/>
  <c r="BO607" i="5"/>
  <c r="BK608" i="5"/>
  <c r="BL608" i="5"/>
  <c r="BM608" i="5"/>
  <c r="BN608" i="5" s="1"/>
  <c r="BO608" i="5"/>
  <c r="BK609" i="5"/>
  <c r="BL609" i="5"/>
  <c r="BM609" i="5"/>
  <c r="BN609" i="5"/>
  <c r="BO609" i="5"/>
  <c r="BK610" i="5"/>
  <c r="BL610" i="5"/>
  <c r="BM610" i="5"/>
  <c r="BN610" i="5"/>
  <c r="BO610" i="5"/>
  <c r="BK611" i="5"/>
  <c r="BL611" i="5"/>
  <c r="BM611" i="5"/>
  <c r="BN611" i="5"/>
  <c r="BO611" i="5"/>
  <c r="BK612" i="5"/>
  <c r="BL612" i="5"/>
  <c r="BM612" i="5"/>
  <c r="BN612" i="5" s="1"/>
  <c r="BO612" i="5"/>
  <c r="BK613" i="5"/>
  <c r="BL613" i="5"/>
  <c r="BM613" i="5"/>
  <c r="BN613" i="5"/>
  <c r="BO613" i="5"/>
  <c r="BK614" i="5"/>
  <c r="BL614" i="5"/>
  <c r="BM614" i="5"/>
  <c r="BN614" i="5"/>
  <c r="BO614" i="5"/>
  <c r="BK615" i="5"/>
  <c r="BL615" i="5"/>
  <c r="BM615" i="5"/>
  <c r="BN615" i="5"/>
  <c r="BO615" i="5"/>
  <c r="BK616" i="5"/>
  <c r="BL616" i="5"/>
  <c r="BM616" i="5"/>
  <c r="BN616" i="5"/>
  <c r="BO616" i="5"/>
  <c r="BK617" i="5"/>
  <c r="BL617" i="5"/>
  <c r="BM617" i="5"/>
  <c r="BN617" i="5" s="1"/>
  <c r="BO617" i="5"/>
  <c r="BK618" i="5"/>
  <c r="BL618" i="5"/>
  <c r="BM618" i="5"/>
  <c r="BN618" i="5" s="1"/>
  <c r="BO618" i="5"/>
  <c r="BK619" i="5"/>
  <c r="BL619" i="5"/>
  <c r="BM619" i="5"/>
  <c r="BN619" i="5" s="1"/>
  <c r="BO619" i="5"/>
  <c r="BK620" i="5"/>
  <c r="BL620" i="5"/>
  <c r="BM620" i="5"/>
  <c r="BN620" i="5" s="1"/>
  <c r="BO620" i="5"/>
  <c r="BK621" i="5"/>
  <c r="BL621" i="5"/>
  <c r="BM621" i="5"/>
  <c r="BN621" i="5" s="1"/>
  <c r="BO621" i="5"/>
  <c r="BK622" i="5"/>
  <c r="BL622" i="5"/>
  <c r="BM622" i="5"/>
  <c r="BN622" i="5"/>
  <c r="BO622" i="5"/>
  <c r="BK623" i="5"/>
  <c r="BL623" i="5"/>
  <c r="BM623" i="5"/>
  <c r="BN623" i="5"/>
  <c r="BO623" i="5"/>
  <c r="BK624" i="5"/>
  <c r="BL624" i="5"/>
  <c r="BM624" i="5"/>
  <c r="BN624" i="5" s="1"/>
  <c r="BO624" i="5"/>
  <c r="BK625" i="5"/>
  <c r="BL625" i="5"/>
  <c r="BM625" i="5"/>
  <c r="BN625" i="5"/>
  <c r="BO625" i="5"/>
  <c r="BK626" i="5"/>
  <c r="BL626" i="5"/>
  <c r="BM626" i="5"/>
  <c r="BN626" i="5"/>
  <c r="BO626" i="5"/>
  <c r="BK627" i="5"/>
  <c r="BL627" i="5"/>
  <c r="BM627" i="5"/>
  <c r="BN627" i="5"/>
  <c r="BO627" i="5"/>
  <c r="BK628" i="5"/>
  <c r="BL628" i="5"/>
  <c r="BM628" i="5"/>
  <c r="BN628" i="5" s="1"/>
  <c r="BO628" i="5"/>
  <c r="BK629" i="5"/>
  <c r="BL629" i="5"/>
  <c r="BM629" i="5"/>
  <c r="BN629" i="5"/>
  <c r="BO629" i="5"/>
  <c r="BK630" i="5"/>
  <c r="BL630" i="5"/>
  <c r="BM630" i="5"/>
  <c r="BN630" i="5"/>
  <c r="BO630" i="5"/>
  <c r="BK631" i="5"/>
  <c r="BL631" i="5"/>
  <c r="BM631" i="5"/>
  <c r="BN631" i="5"/>
  <c r="BO631" i="5"/>
  <c r="BK632" i="5"/>
  <c r="BL632" i="5"/>
  <c r="BM632" i="5"/>
  <c r="BN632" i="5" s="1"/>
  <c r="BO632" i="5"/>
  <c r="BK633" i="5"/>
  <c r="BL633" i="5"/>
  <c r="BM633" i="5"/>
  <c r="BN633" i="5"/>
  <c r="BO633" i="5"/>
  <c r="BK634" i="5"/>
  <c r="BL634" i="5"/>
  <c r="BM634" i="5"/>
  <c r="BN634" i="5"/>
  <c r="BO634" i="5"/>
  <c r="BK635" i="5"/>
  <c r="BL635" i="5"/>
  <c r="BM635" i="5"/>
  <c r="BN635" i="5" s="1"/>
  <c r="BO635" i="5"/>
  <c r="BK636" i="5"/>
  <c r="BL636" i="5"/>
  <c r="BM636" i="5"/>
  <c r="BN636" i="5" s="1"/>
  <c r="BO636" i="5"/>
  <c r="BK637" i="5"/>
  <c r="BL637" i="5"/>
  <c r="BM637" i="5"/>
  <c r="BN637" i="5"/>
  <c r="BO637" i="5"/>
  <c r="BK638" i="5"/>
  <c r="BL638" i="5"/>
  <c r="BM638" i="5"/>
  <c r="BN638" i="5"/>
  <c r="BO638" i="5"/>
  <c r="BK639" i="5"/>
  <c r="BL639" i="5"/>
  <c r="BM639" i="5"/>
  <c r="BN639" i="5"/>
  <c r="BO639" i="5"/>
  <c r="BK640" i="5"/>
  <c r="BL640" i="5"/>
  <c r="BM640" i="5"/>
  <c r="BN640" i="5"/>
  <c r="BO640" i="5"/>
  <c r="BK641" i="5"/>
  <c r="BL641" i="5"/>
  <c r="BM641" i="5"/>
  <c r="BN641" i="5" s="1"/>
  <c r="BO641" i="5"/>
  <c r="BK642" i="5"/>
  <c r="BL642" i="5"/>
  <c r="BM642" i="5"/>
  <c r="BN642" i="5" s="1"/>
  <c r="BO642" i="5"/>
  <c r="BK643" i="5"/>
  <c r="BL643" i="5"/>
  <c r="BM643" i="5"/>
  <c r="BN643" i="5" s="1"/>
  <c r="BO643" i="5"/>
  <c r="BK644" i="5"/>
  <c r="BL644" i="5"/>
  <c r="BM644" i="5"/>
  <c r="BN644" i="5" s="1"/>
  <c r="BO644" i="5"/>
  <c r="BK645" i="5"/>
  <c r="BL645" i="5"/>
  <c r="BM645" i="5"/>
  <c r="BN645" i="5" s="1"/>
  <c r="BO645" i="5"/>
  <c r="BK646" i="5"/>
  <c r="BL646" i="5"/>
  <c r="BM646" i="5"/>
  <c r="BN646" i="5" s="1"/>
  <c r="BO646" i="5"/>
  <c r="BK647" i="5"/>
  <c r="BL647" i="5"/>
  <c r="BM647" i="5"/>
  <c r="BN647" i="5"/>
  <c r="BO647" i="5"/>
  <c r="BK648" i="5"/>
  <c r="BL648" i="5"/>
  <c r="BM648" i="5"/>
  <c r="BN648" i="5" s="1"/>
  <c r="BO648" i="5"/>
  <c r="BK649" i="5"/>
  <c r="BL649" i="5"/>
  <c r="BM649" i="5"/>
  <c r="BN649" i="5"/>
  <c r="BO649" i="5"/>
  <c r="BK650" i="5"/>
  <c r="BL650" i="5"/>
  <c r="BM650" i="5"/>
  <c r="BN650" i="5"/>
  <c r="BO650" i="5"/>
  <c r="BK651" i="5"/>
  <c r="BL651" i="5"/>
  <c r="BM651" i="5"/>
  <c r="BN651" i="5"/>
  <c r="BO651" i="5"/>
  <c r="BK652" i="5"/>
  <c r="BL652" i="5"/>
  <c r="BM652" i="5"/>
  <c r="BN652" i="5" s="1"/>
  <c r="BO652" i="5"/>
  <c r="BK653" i="5"/>
  <c r="BL653" i="5"/>
  <c r="BM653" i="5"/>
  <c r="BN653" i="5"/>
  <c r="BO653" i="5"/>
  <c r="BK654" i="5"/>
  <c r="BL654" i="5"/>
  <c r="BM654" i="5"/>
  <c r="BN654" i="5"/>
  <c r="BO654" i="5"/>
  <c r="BK655" i="5"/>
  <c r="BL655" i="5"/>
  <c r="BM655" i="5"/>
  <c r="BN655" i="5"/>
  <c r="BO655" i="5"/>
  <c r="BK656" i="5"/>
  <c r="BL656" i="5"/>
  <c r="BM656" i="5"/>
  <c r="BN656" i="5" s="1"/>
  <c r="BO656" i="5"/>
  <c r="BK657" i="5"/>
  <c r="BL657" i="5"/>
  <c r="BM657" i="5"/>
  <c r="BN657" i="5"/>
  <c r="BO657" i="5"/>
  <c r="BK658" i="5"/>
  <c r="BL658" i="5"/>
  <c r="BM658" i="5"/>
  <c r="BN658" i="5"/>
  <c r="BO658" i="5"/>
  <c r="BK659" i="5"/>
  <c r="BL659" i="5"/>
  <c r="BM659" i="5"/>
  <c r="BN659" i="5" s="1"/>
  <c r="BO659" i="5"/>
  <c r="BK660" i="5"/>
  <c r="BL660" i="5"/>
  <c r="BM660" i="5"/>
  <c r="BN660" i="5" s="1"/>
  <c r="BO660" i="5"/>
  <c r="BK661" i="5"/>
  <c r="BL661" i="5"/>
  <c r="BM661" i="5"/>
  <c r="BN661" i="5"/>
  <c r="BO661" i="5"/>
  <c r="BK662" i="5"/>
  <c r="BL662" i="5"/>
  <c r="BM662" i="5"/>
  <c r="BN662" i="5"/>
  <c r="BO662" i="5"/>
  <c r="BK663" i="5"/>
  <c r="BL663" i="5"/>
  <c r="BM663" i="5"/>
  <c r="BN663" i="5"/>
  <c r="BO663" i="5"/>
  <c r="BK664" i="5"/>
  <c r="BL664" i="5"/>
  <c r="BM664" i="5"/>
  <c r="BN664" i="5" s="1"/>
  <c r="BO664" i="5"/>
  <c r="BK665" i="5"/>
  <c r="BL665" i="5"/>
  <c r="BM665" i="5"/>
  <c r="BN665" i="5" s="1"/>
  <c r="BO665" i="5"/>
  <c r="BK666" i="5"/>
  <c r="BL666" i="5"/>
  <c r="BM666" i="5"/>
  <c r="BN666" i="5" s="1"/>
  <c r="BO666" i="5"/>
  <c r="BK667" i="5"/>
  <c r="BL667" i="5"/>
  <c r="BM667" i="5"/>
  <c r="BN667" i="5" s="1"/>
  <c r="BO667" i="5"/>
  <c r="BK668" i="5"/>
  <c r="BL668" i="5"/>
  <c r="BM668" i="5"/>
  <c r="BN668" i="5" s="1"/>
  <c r="BO668" i="5"/>
  <c r="BK669" i="5"/>
  <c r="BL669" i="5"/>
  <c r="BM669" i="5"/>
  <c r="BN669" i="5" s="1"/>
  <c r="BO669" i="5"/>
  <c r="BK670" i="5"/>
  <c r="BL670" i="5"/>
  <c r="BM670" i="5"/>
  <c r="BN670" i="5" s="1"/>
  <c r="BO670" i="5"/>
  <c r="BK671" i="5"/>
  <c r="BL671" i="5"/>
  <c r="BM671" i="5"/>
  <c r="BN671" i="5"/>
  <c r="BO671" i="5"/>
  <c r="BK672" i="5"/>
  <c r="BL672" i="5"/>
  <c r="BM672" i="5"/>
  <c r="BN672" i="5" s="1"/>
  <c r="BO672" i="5"/>
  <c r="BK673" i="5"/>
  <c r="BL673" i="5"/>
  <c r="BM673" i="5"/>
  <c r="BN673" i="5"/>
  <c r="BO673" i="5"/>
  <c r="BK674" i="5"/>
  <c r="BL674" i="5"/>
  <c r="BM674" i="5"/>
  <c r="BN674" i="5"/>
  <c r="BO674" i="5"/>
  <c r="BK675" i="5"/>
  <c r="BL675" i="5"/>
  <c r="BM675" i="5"/>
  <c r="BN675" i="5"/>
  <c r="BO675" i="5"/>
  <c r="BK676" i="5"/>
  <c r="BL676" i="5"/>
  <c r="BM676" i="5"/>
  <c r="BN676" i="5" s="1"/>
  <c r="BO676" i="5"/>
  <c r="BK677" i="5"/>
  <c r="BL677" i="5"/>
  <c r="BM677" i="5"/>
  <c r="BN677" i="5"/>
  <c r="BO677" i="5"/>
  <c r="BK678" i="5"/>
  <c r="BL678" i="5"/>
  <c r="BM678" i="5"/>
  <c r="BN678" i="5"/>
  <c r="BO678" i="5"/>
  <c r="BK679" i="5"/>
  <c r="BL679" i="5"/>
  <c r="BM679" i="5"/>
  <c r="BN679" i="5"/>
  <c r="BO679" i="5"/>
  <c r="BK680" i="5"/>
  <c r="BL680" i="5"/>
  <c r="BM680" i="5"/>
  <c r="BN680" i="5" s="1"/>
  <c r="BO680" i="5"/>
  <c r="BK681" i="5"/>
  <c r="BL681" i="5"/>
  <c r="BM681" i="5"/>
  <c r="BN681" i="5"/>
  <c r="BO681" i="5"/>
  <c r="BK682" i="5"/>
  <c r="BL682" i="5"/>
  <c r="BM682" i="5"/>
  <c r="BN682" i="5"/>
  <c r="BO682" i="5"/>
  <c r="BK683" i="5"/>
  <c r="BL683" i="5"/>
  <c r="BM683" i="5"/>
  <c r="BN683" i="5"/>
  <c r="BO683" i="5"/>
  <c r="BK684" i="5"/>
  <c r="BL684" i="5"/>
  <c r="BM684" i="5"/>
  <c r="BN684" i="5" s="1"/>
  <c r="BO684" i="5"/>
  <c r="BK685" i="5"/>
  <c r="BL685" i="5"/>
  <c r="BM685" i="5"/>
  <c r="BN685" i="5" s="1"/>
  <c r="BO685" i="5"/>
  <c r="BK686" i="5"/>
  <c r="BL686" i="5"/>
  <c r="BM686" i="5"/>
  <c r="BN686" i="5"/>
  <c r="BO686" i="5"/>
  <c r="BK687" i="5"/>
  <c r="BL687" i="5"/>
  <c r="BM687" i="5"/>
  <c r="BN687" i="5"/>
  <c r="BO687" i="5"/>
  <c r="BK688" i="5"/>
  <c r="BL688" i="5"/>
  <c r="BM688" i="5"/>
  <c r="BN688" i="5" s="1"/>
  <c r="BO688" i="5"/>
  <c r="BK689" i="5"/>
  <c r="BL689" i="5"/>
  <c r="BM689" i="5"/>
  <c r="BN689" i="5" s="1"/>
  <c r="BO689" i="5"/>
  <c r="BK690" i="5"/>
  <c r="BL690" i="5"/>
  <c r="BM690" i="5"/>
  <c r="BN690" i="5"/>
  <c r="BO690" i="5"/>
  <c r="BK691" i="5"/>
  <c r="BL691" i="5"/>
  <c r="BM691" i="5"/>
  <c r="BN691" i="5" s="1"/>
  <c r="BO691" i="5"/>
  <c r="BK692" i="5"/>
  <c r="BL692" i="5"/>
  <c r="BM692" i="5"/>
  <c r="BN692" i="5" s="1"/>
  <c r="BO692" i="5"/>
  <c r="BK693" i="5"/>
  <c r="BL693" i="5"/>
  <c r="BM693" i="5"/>
  <c r="BN693" i="5" s="1"/>
  <c r="BO693" i="5"/>
  <c r="BK694" i="5"/>
  <c r="BL694" i="5"/>
  <c r="BM694" i="5"/>
  <c r="BN694" i="5" s="1"/>
  <c r="BO694" i="5"/>
  <c r="BK695" i="5"/>
  <c r="BL695" i="5"/>
  <c r="BM695" i="5"/>
  <c r="BN695" i="5"/>
  <c r="BO695" i="5"/>
  <c r="BK696" i="5"/>
  <c r="BL696" i="5"/>
  <c r="BM696" i="5"/>
  <c r="BN696" i="5" s="1"/>
  <c r="BO696" i="5"/>
  <c r="BK697" i="5"/>
  <c r="BL697" i="5"/>
  <c r="BM697" i="5"/>
  <c r="BN697" i="5"/>
  <c r="BO697" i="5"/>
  <c r="BK698" i="5"/>
  <c r="BL698" i="5"/>
  <c r="BM698" i="5"/>
  <c r="BN698" i="5"/>
  <c r="BO698" i="5"/>
  <c r="BK699" i="5"/>
  <c r="BL699" i="5"/>
  <c r="BM699" i="5"/>
  <c r="BN699" i="5"/>
  <c r="BO699" i="5"/>
  <c r="BK700" i="5"/>
  <c r="BL700" i="5"/>
  <c r="BM700" i="5"/>
  <c r="BN700" i="5" s="1"/>
  <c r="BO700" i="5"/>
  <c r="BK701" i="5"/>
  <c r="BL701" i="5"/>
  <c r="BM701" i="5"/>
  <c r="BN701" i="5"/>
  <c r="BO701" i="5"/>
  <c r="BK702" i="5"/>
  <c r="BL702" i="5"/>
  <c r="BM702" i="5"/>
  <c r="BN702" i="5"/>
  <c r="BO702" i="5"/>
  <c r="BK703" i="5"/>
  <c r="BL703" i="5"/>
  <c r="BM703" i="5"/>
  <c r="BN703" i="5"/>
  <c r="BO703" i="5"/>
  <c r="BK704" i="5"/>
  <c r="BL704" i="5"/>
  <c r="BM704" i="5"/>
  <c r="BN704" i="5" s="1"/>
  <c r="BO704" i="5"/>
  <c r="BK705" i="5"/>
  <c r="BL705" i="5"/>
  <c r="BM705" i="5"/>
  <c r="BN705" i="5"/>
  <c r="BO705" i="5"/>
  <c r="BK706" i="5"/>
  <c r="BL706" i="5"/>
  <c r="BM706" i="5"/>
  <c r="BN706" i="5"/>
  <c r="BO706" i="5"/>
  <c r="BK707" i="5"/>
  <c r="BL707" i="5"/>
  <c r="BM707" i="5"/>
  <c r="BN707" i="5"/>
  <c r="BO707" i="5"/>
  <c r="BK708" i="5"/>
  <c r="BL708" i="5"/>
  <c r="BM708" i="5"/>
  <c r="BN708" i="5" s="1"/>
  <c r="BO708" i="5"/>
  <c r="BK709" i="5"/>
  <c r="BL709" i="5"/>
  <c r="BM709" i="5"/>
  <c r="BN709" i="5" s="1"/>
  <c r="BO709" i="5"/>
  <c r="BK710" i="5"/>
  <c r="BL710" i="5"/>
  <c r="BM710" i="5"/>
  <c r="BN710" i="5"/>
  <c r="BO710" i="5"/>
  <c r="BK711" i="5"/>
  <c r="BL711" i="5"/>
  <c r="BM711" i="5"/>
  <c r="BN711" i="5"/>
  <c r="BO711" i="5"/>
  <c r="BK712" i="5"/>
  <c r="BL712" i="5"/>
  <c r="BM712" i="5"/>
  <c r="BN712" i="5" s="1"/>
  <c r="BO712" i="5"/>
  <c r="BK713" i="5"/>
  <c r="BL713" i="5"/>
  <c r="BM713" i="5"/>
  <c r="BN713" i="5" s="1"/>
  <c r="BO713" i="5"/>
  <c r="BK714" i="5"/>
  <c r="BL714" i="5"/>
  <c r="BM714" i="5"/>
  <c r="BN714" i="5" s="1"/>
  <c r="BO714" i="5"/>
  <c r="BK715" i="5"/>
  <c r="BL715" i="5"/>
  <c r="BM715" i="5"/>
  <c r="BN715" i="5" s="1"/>
  <c r="BO715" i="5"/>
  <c r="BK716" i="5"/>
  <c r="BL716" i="5"/>
  <c r="BM716" i="5"/>
  <c r="BN716" i="5" s="1"/>
  <c r="BO716" i="5"/>
  <c r="BK717" i="5"/>
  <c r="BL717" i="5"/>
  <c r="BM717" i="5"/>
  <c r="BN717" i="5" s="1"/>
  <c r="BO717" i="5"/>
  <c r="BK718" i="5"/>
  <c r="BL718" i="5"/>
  <c r="BM718" i="5"/>
  <c r="BN718" i="5" s="1"/>
  <c r="BO718" i="5"/>
  <c r="BK719" i="5"/>
  <c r="BL719" i="5"/>
  <c r="BM719" i="5"/>
  <c r="BN719" i="5"/>
  <c r="BO719" i="5"/>
  <c r="BK720" i="5"/>
  <c r="BL720" i="5"/>
  <c r="BM720" i="5"/>
  <c r="BN720" i="5" s="1"/>
  <c r="BO720" i="5"/>
  <c r="BK721" i="5"/>
  <c r="BL721" i="5"/>
  <c r="BM721" i="5"/>
  <c r="BN721" i="5"/>
  <c r="BO721" i="5"/>
  <c r="BK722" i="5"/>
  <c r="BL722" i="5"/>
  <c r="BM722" i="5"/>
  <c r="BN722" i="5"/>
  <c r="BO722" i="5"/>
  <c r="BK723" i="5"/>
  <c r="BL723" i="5"/>
  <c r="BM723" i="5"/>
  <c r="BN723" i="5"/>
  <c r="BO723" i="5"/>
  <c r="BK724" i="5"/>
  <c r="BL724" i="5"/>
  <c r="BM724" i="5"/>
  <c r="BN724" i="5" s="1"/>
  <c r="BO724" i="5"/>
  <c r="BK725" i="5"/>
  <c r="BL725" i="5"/>
  <c r="BM725" i="5"/>
  <c r="BN725" i="5"/>
  <c r="BO725" i="5"/>
  <c r="BK726" i="5"/>
  <c r="BL726" i="5"/>
  <c r="BM726" i="5"/>
  <c r="BN726" i="5"/>
  <c r="BO726" i="5"/>
  <c r="BK727" i="5"/>
  <c r="BL727" i="5"/>
  <c r="BM727" i="5"/>
  <c r="BN727" i="5"/>
  <c r="BO727" i="5"/>
  <c r="BK728" i="5"/>
  <c r="BL728" i="5"/>
  <c r="BM728" i="5"/>
  <c r="BN728" i="5" s="1"/>
  <c r="BO728" i="5"/>
  <c r="BK729" i="5"/>
  <c r="BL729" i="5"/>
  <c r="BM729" i="5"/>
  <c r="BN729" i="5"/>
  <c r="BO729" i="5"/>
  <c r="BK730" i="5"/>
  <c r="BL730" i="5"/>
  <c r="BM730" i="5"/>
  <c r="BN730" i="5"/>
  <c r="BO730" i="5"/>
  <c r="BK731" i="5"/>
  <c r="BL731" i="5"/>
  <c r="BM731" i="5"/>
  <c r="BN731" i="5"/>
  <c r="BO731" i="5"/>
  <c r="BK732" i="5"/>
  <c r="BL732" i="5"/>
  <c r="BM732" i="5"/>
  <c r="BN732" i="5" s="1"/>
  <c r="BO732" i="5"/>
  <c r="BK733" i="5"/>
  <c r="BL733" i="5"/>
  <c r="BM733" i="5"/>
  <c r="BN733" i="5" s="1"/>
  <c r="BO733" i="5"/>
  <c r="BK734" i="5"/>
  <c r="BL734" i="5"/>
  <c r="BM734" i="5"/>
  <c r="BN734" i="5"/>
  <c r="BO734" i="5"/>
  <c r="BK735" i="5"/>
  <c r="BL735" i="5"/>
  <c r="BM735" i="5"/>
  <c r="BN735" i="5"/>
  <c r="BO735" i="5"/>
  <c r="BK736" i="5"/>
  <c r="BL736" i="5"/>
  <c r="BM736" i="5"/>
  <c r="BN736" i="5"/>
  <c r="BO736" i="5"/>
  <c r="BK737" i="5"/>
  <c r="BL737" i="5"/>
  <c r="BM737" i="5"/>
  <c r="BN737" i="5"/>
  <c r="BO737" i="5"/>
  <c r="BK738" i="5"/>
  <c r="BL738" i="5"/>
  <c r="BM738" i="5"/>
  <c r="BN738" i="5" s="1"/>
  <c r="BO738" i="5"/>
  <c r="BK739" i="5"/>
  <c r="BL739" i="5"/>
  <c r="BM739" i="5"/>
  <c r="BN739" i="5" s="1"/>
  <c r="BO739" i="5"/>
  <c r="BK740" i="5"/>
  <c r="BL740" i="5"/>
  <c r="BM740" i="5"/>
  <c r="BN740" i="5" s="1"/>
  <c r="BO740" i="5"/>
  <c r="BK741" i="5"/>
  <c r="BL741" i="5"/>
  <c r="BM741" i="5"/>
  <c r="BN741" i="5" s="1"/>
  <c r="BO741" i="5"/>
  <c r="BK742" i="5"/>
  <c r="BL742" i="5"/>
  <c r="BM742" i="5"/>
  <c r="BN742" i="5"/>
  <c r="BO742" i="5"/>
  <c r="BK743" i="5"/>
  <c r="BL743" i="5"/>
  <c r="BM743" i="5"/>
  <c r="BN743" i="5"/>
  <c r="BO743" i="5"/>
  <c r="BK744" i="5"/>
  <c r="BL744" i="5"/>
  <c r="BM744" i="5"/>
  <c r="BN744" i="5" s="1"/>
  <c r="BO744" i="5"/>
  <c r="BK745" i="5"/>
  <c r="BL745" i="5"/>
  <c r="BM745" i="5"/>
  <c r="BN745" i="5"/>
  <c r="BO745" i="5"/>
  <c r="BK746" i="5"/>
  <c r="BL746" i="5"/>
  <c r="BM746" i="5"/>
  <c r="BN746" i="5"/>
  <c r="BO746" i="5"/>
  <c r="BK747" i="5"/>
  <c r="BL747" i="5"/>
  <c r="BM747" i="5"/>
  <c r="BN747" i="5"/>
  <c r="BO747" i="5"/>
  <c r="BK748" i="5"/>
  <c r="BL748" i="5"/>
  <c r="BM748" i="5"/>
  <c r="BN748" i="5" s="1"/>
  <c r="BO748" i="5"/>
  <c r="BK749" i="5"/>
  <c r="BL749" i="5"/>
  <c r="BM749" i="5"/>
  <c r="BN749" i="5"/>
  <c r="BO749" i="5"/>
  <c r="BK750" i="5"/>
  <c r="BL750" i="5"/>
  <c r="BM750" i="5"/>
  <c r="BN750" i="5"/>
  <c r="BO750" i="5"/>
  <c r="BK751" i="5"/>
  <c r="BL751" i="5"/>
  <c r="BM751" i="5"/>
  <c r="BN751" i="5"/>
  <c r="BO751" i="5"/>
  <c r="BK752" i="5"/>
  <c r="BL752" i="5"/>
  <c r="BM752" i="5"/>
  <c r="BN752" i="5" s="1"/>
  <c r="BO752" i="5"/>
  <c r="BK753" i="5"/>
  <c r="BL753" i="5"/>
  <c r="BM753" i="5"/>
  <c r="BN753" i="5"/>
  <c r="BO753" i="5"/>
  <c r="BK754" i="5"/>
  <c r="BL754" i="5"/>
  <c r="BM754" i="5"/>
  <c r="BN754" i="5"/>
  <c r="BO754" i="5"/>
  <c r="BK755" i="5"/>
  <c r="BL755" i="5"/>
  <c r="BM755" i="5"/>
  <c r="BN755" i="5"/>
  <c r="BO755" i="5"/>
  <c r="BK756" i="5"/>
  <c r="BL756" i="5"/>
  <c r="BM756" i="5"/>
  <c r="BN756" i="5" s="1"/>
  <c r="BO756" i="5"/>
  <c r="BK757" i="5"/>
  <c r="BL757" i="5"/>
  <c r="BM757" i="5"/>
  <c r="BN757" i="5"/>
  <c r="BO757" i="5"/>
  <c r="BK758" i="5"/>
  <c r="BL758" i="5"/>
  <c r="BM758" i="5"/>
  <c r="BN758" i="5"/>
  <c r="BO758" i="5"/>
  <c r="BK759" i="5"/>
  <c r="BL759" i="5"/>
  <c r="BM759" i="5"/>
  <c r="BN759" i="5"/>
  <c r="BO759" i="5"/>
  <c r="BK760" i="5"/>
  <c r="BL760" i="5"/>
  <c r="BM760" i="5"/>
  <c r="BN760" i="5"/>
  <c r="BO760" i="5"/>
  <c r="BK761" i="5"/>
  <c r="BL761" i="5"/>
  <c r="BM761" i="5"/>
  <c r="BN761" i="5"/>
  <c r="BO761" i="5"/>
  <c r="BK762" i="5"/>
  <c r="BL762" i="5"/>
  <c r="BM762" i="5"/>
  <c r="BN762" i="5" s="1"/>
  <c r="BO762" i="5"/>
  <c r="BK763" i="5"/>
  <c r="BL763" i="5"/>
  <c r="BM763" i="5"/>
  <c r="BN763" i="5" s="1"/>
  <c r="BO763" i="5"/>
  <c r="BK764" i="5"/>
  <c r="BL764" i="5"/>
  <c r="BM764" i="5"/>
  <c r="BN764" i="5" s="1"/>
  <c r="BO764" i="5"/>
  <c r="BK765" i="5"/>
  <c r="BL765" i="5"/>
  <c r="BM765" i="5"/>
  <c r="BN765" i="5" s="1"/>
  <c r="BO765" i="5"/>
  <c r="BK766" i="5"/>
  <c r="BL766" i="5"/>
  <c r="BM766" i="5"/>
  <c r="BN766" i="5" s="1"/>
  <c r="BO766" i="5"/>
  <c r="BK767" i="5"/>
  <c r="BL767" i="5"/>
  <c r="BM767" i="5"/>
  <c r="BN767" i="5"/>
  <c r="BO767" i="5"/>
  <c r="BK768" i="5"/>
  <c r="BL768" i="5"/>
  <c r="BM768" i="5"/>
  <c r="BN768" i="5" s="1"/>
  <c r="BO768" i="5"/>
  <c r="BK769" i="5"/>
  <c r="BL769" i="5"/>
  <c r="BM769" i="5"/>
  <c r="BN769" i="5"/>
  <c r="BO769" i="5"/>
  <c r="BK770" i="5"/>
  <c r="BL770" i="5"/>
  <c r="BM770" i="5"/>
  <c r="BN770" i="5"/>
  <c r="BO770" i="5"/>
  <c r="BK771" i="5"/>
  <c r="BL771" i="5"/>
  <c r="BM771" i="5"/>
  <c r="BN771" i="5"/>
  <c r="BO771" i="5"/>
  <c r="BK772" i="5"/>
  <c r="BL772" i="5"/>
  <c r="BM772" i="5"/>
  <c r="BN772" i="5" s="1"/>
  <c r="BO772" i="5"/>
  <c r="BK773" i="5"/>
  <c r="BL773" i="5"/>
  <c r="BM773" i="5"/>
  <c r="BN773" i="5"/>
  <c r="BO773" i="5"/>
  <c r="BK774" i="5"/>
  <c r="BL774" i="5"/>
  <c r="BM774" i="5"/>
  <c r="BN774" i="5"/>
  <c r="BO774" i="5"/>
  <c r="BK775" i="5"/>
  <c r="BL775" i="5"/>
  <c r="BM775" i="5"/>
  <c r="BN775" i="5"/>
  <c r="BO775" i="5"/>
  <c r="BK776" i="5"/>
  <c r="BL776" i="5"/>
  <c r="BM776" i="5"/>
  <c r="BN776" i="5" s="1"/>
  <c r="BO776" i="5"/>
  <c r="BK777" i="5"/>
  <c r="BL777" i="5"/>
  <c r="BM777" i="5"/>
  <c r="BN777" i="5"/>
  <c r="BO777" i="5"/>
  <c r="BK778" i="5"/>
  <c r="BL778" i="5"/>
  <c r="BM778" i="5"/>
  <c r="BN778" i="5"/>
  <c r="BO778" i="5"/>
  <c r="BK779" i="5"/>
  <c r="BL779" i="5"/>
  <c r="BM779" i="5"/>
  <c r="BN779" i="5" s="1"/>
  <c r="BO779" i="5"/>
  <c r="BK780" i="5"/>
  <c r="BL780" i="5"/>
  <c r="BM780" i="5"/>
  <c r="BN780" i="5" s="1"/>
  <c r="BO780" i="5"/>
  <c r="BK781" i="5"/>
  <c r="BL781" i="5"/>
  <c r="BM781" i="5"/>
  <c r="BN781" i="5" s="1"/>
  <c r="BO781" i="5"/>
  <c r="BK782" i="5"/>
  <c r="BL782" i="5"/>
  <c r="BM782" i="5"/>
  <c r="BN782" i="5"/>
  <c r="BO782" i="5"/>
  <c r="BK783" i="5"/>
  <c r="BL783" i="5"/>
  <c r="BM783" i="5"/>
  <c r="BN783" i="5"/>
  <c r="BO783" i="5"/>
  <c r="BK784" i="5"/>
  <c r="BL784" i="5"/>
  <c r="BM784" i="5"/>
  <c r="BN784" i="5"/>
  <c r="BO784" i="5"/>
  <c r="BK785" i="5"/>
  <c r="BL785" i="5"/>
  <c r="BM785" i="5"/>
  <c r="BN785" i="5"/>
  <c r="BO785" i="5"/>
  <c r="BK786" i="5"/>
  <c r="BL786" i="5"/>
  <c r="BM786" i="5"/>
  <c r="BN786" i="5" s="1"/>
  <c r="BO786" i="5"/>
  <c r="BK787" i="5"/>
  <c r="BL787" i="5"/>
  <c r="BM787" i="5"/>
  <c r="BN787" i="5" s="1"/>
  <c r="BO787" i="5"/>
  <c r="BK788" i="5"/>
  <c r="BL788" i="5"/>
  <c r="BM788" i="5"/>
  <c r="BN788" i="5" s="1"/>
  <c r="BO788" i="5"/>
  <c r="BK789" i="5"/>
  <c r="BL789" i="5"/>
  <c r="BM789" i="5"/>
  <c r="BN789" i="5" s="1"/>
  <c r="BO789" i="5"/>
  <c r="BK790" i="5"/>
  <c r="BL790" i="5"/>
  <c r="BM790" i="5"/>
  <c r="BN790" i="5" s="1"/>
  <c r="BO790" i="5"/>
  <c r="BK791" i="5"/>
  <c r="BL791" i="5"/>
  <c r="BM791" i="5"/>
  <c r="BN791" i="5"/>
  <c r="BO791" i="5"/>
  <c r="BK792" i="5"/>
  <c r="BL792" i="5"/>
  <c r="BM792" i="5"/>
  <c r="BN792" i="5" s="1"/>
  <c r="BO792" i="5"/>
  <c r="BK793" i="5"/>
  <c r="BL793" i="5"/>
  <c r="BM793" i="5"/>
  <c r="BN793" i="5"/>
  <c r="BO793" i="5"/>
  <c r="BK794" i="5"/>
  <c r="BL794" i="5"/>
  <c r="BM794" i="5"/>
  <c r="BN794" i="5"/>
  <c r="BO794" i="5"/>
  <c r="BK795" i="5"/>
  <c r="BL795" i="5"/>
  <c r="BM795" i="5"/>
  <c r="BN795" i="5"/>
  <c r="BO795" i="5"/>
  <c r="BK796" i="5"/>
  <c r="BL796" i="5"/>
  <c r="BM796" i="5"/>
  <c r="BN796" i="5" s="1"/>
  <c r="BO796" i="5"/>
  <c r="BK797" i="5"/>
  <c r="BL797" i="5"/>
  <c r="BM797" i="5"/>
  <c r="BN797" i="5"/>
  <c r="BO797" i="5"/>
  <c r="BK798" i="5"/>
  <c r="BL798" i="5"/>
  <c r="BM798" i="5"/>
  <c r="BN798" i="5"/>
  <c r="BO798" i="5"/>
  <c r="BK799" i="5"/>
  <c r="BL799" i="5"/>
  <c r="BM799" i="5"/>
  <c r="BN799" i="5"/>
  <c r="BO799" i="5"/>
  <c r="BK800" i="5"/>
  <c r="BL800" i="5"/>
  <c r="BM800" i="5"/>
  <c r="BN800" i="5" s="1"/>
  <c r="BO800" i="5"/>
  <c r="BK801" i="5"/>
  <c r="BL801" i="5"/>
  <c r="BM801" i="5"/>
  <c r="BN801" i="5"/>
  <c r="BO801" i="5"/>
  <c r="BK802" i="5"/>
  <c r="BL802" i="5"/>
  <c r="BM802" i="5"/>
  <c r="BN802" i="5"/>
  <c r="BO802" i="5"/>
  <c r="BK803" i="5"/>
  <c r="BL803" i="5"/>
  <c r="BM803" i="5"/>
  <c r="BN803" i="5" s="1"/>
  <c r="BO803" i="5"/>
  <c r="BK804" i="5"/>
  <c r="BL804" i="5"/>
  <c r="BM804" i="5"/>
  <c r="BN804" i="5" s="1"/>
  <c r="BO804" i="5"/>
  <c r="BK805" i="5"/>
  <c r="BL805" i="5"/>
  <c r="BM805" i="5"/>
  <c r="BN805" i="5"/>
  <c r="BO805" i="5"/>
  <c r="BK806" i="5"/>
  <c r="BL806" i="5"/>
  <c r="BM806" i="5"/>
  <c r="BN806" i="5"/>
  <c r="BO806" i="5"/>
  <c r="BK807" i="5"/>
  <c r="BL807" i="5"/>
  <c r="BM807" i="5"/>
  <c r="BN807" i="5"/>
  <c r="BO807" i="5"/>
  <c r="BK808" i="5"/>
  <c r="BL808" i="5"/>
  <c r="BM808" i="5"/>
  <c r="BN808" i="5"/>
  <c r="BO808" i="5"/>
  <c r="BK809" i="5"/>
  <c r="BL809" i="5"/>
  <c r="BM809" i="5"/>
  <c r="BN809" i="5" s="1"/>
  <c r="BO809" i="5"/>
  <c r="BK810" i="5"/>
  <c r="BL810" i="5"/>
  <c r="BM810" i="5"/>
  <c r="BN810" i="5" s="1"/>
  <c r="BO810" i="5"/>
  <c r="BK811" i="5"/>
  <c r="BL811" i="5"/>
  <c r="BM811" i="5"/>
  <c r="BN811" i="5" s="1"/>
  <c r="BO811" i="5"/>
  <c r="BK812" i="5"/>
  <c r="BL812" i="5"/>
  <c r="BM812" i="5"/>
  <c r="BN812" i="5" s="1"/>
  <c r="BO812" i="5"/>
  <c r="BK813" i="5"/>
  <c r="BL813" i="5"/>
  <c r="BM813" i="5"/>
  <c r="BN813" i="5" s="1"/>
  <c r="BO813" i="5"/>
  <c r="BK814" i="5"/>
  <c r="BL814" i="5"/>
  <c r="BM814" i="5"/>
  <c r="BN814" i="5"/>
  <c r="BO814" i="5"/>
  <c r="BK815" i="5"/>
  <c r="BL815" i="5"/>
  <c r="BM815" i="5"/>
  <c r="BN815" i="5"/>
  <c r="BO815" i="5"/>
  <c r="BK816" i="5"/>
  <c r="BL816" i="5"/>
  <c r="BM816" i="5"/>
  <c r="BN816" i="5" s="1"/>
  <c r="BO816" i="5"/>
  <c r="BK817" i="5"/>
  <c r="BL817" i="5"/>
  <c r="BM817" i="5"/>
  <c r="BN817" i="5"/>
  <c r="BO817" i="5"/>
  <c r="BK818" i="5"/>
  <c r="BL818" i="5"/>
  <c r="BM818" i="5"/>
  <c r="BN818" i="5"/>
  <c r="BO818" i="5"/>
  <c r="BK819" i="5"/>
  <c r="BL819" i="5"/>
  <c r="BM819" i="5"/>
  <c r="BN819" i="5"/>
  <c r="BO819" i="5"/>
  <c r="BK820" i="5"/>
  <c r="BL820" i="5"/>
  <c r="BM820" i="5"/>
  <c r="BN820" i="5" s="1"/>
  <c r="BO820" i="5"/>
  <c r="BK821" i="5"/>
  <c r="BL821" i="5"/>
  <c r="BM821" i="5"/>
  <c r="BN821" i="5"/>
  <c r="BO821" i="5"/>
  <c r="BK822" i="5"/>
  <c r="BL822" i="5"/>
  <c r="BM822" i="5"/>
  <c r="BN822" i="5"/>
  <c r="BO822" i="5"/>
  <c r="BK823" i="5"/>
  <c r="BL823" i="5"/>
  <c r="BM823" i="5"/>
  <c r="BN823" i="5"/>
  <c r="BO823" i="5"/>
  <c r="BK824" i="5"/>
  <c r="BL824" i="5"/>
  <c r="BM824" i="5"/>
  <c r="BN824" i="5" s="1"/>
  <c r="BO824" i="5"/>
  <c r="BK825" i="5"/>
  <c r="BL825" i="5"/>
  <c r="BM825" i="5"/>
  <c r="BN825" i="5"/>
  <c r="BO825" i="5"/>
  <c r="BK826" i="5"/>
  <c r="BL826" i="5"/>
  <c r="BM826" i="5"/>
  <c r="BN826" i="5"/>
  <c r="BO826" i="5"/>
  <c r="BK827" i="5"/>
  <c r="BL827" i="5"/>
  <c r="BM827" i="5"/>
  <c r="BN827" i="5"/>
  <c r="BO827" i="5"/>
  <c r="BK828" i="5"/>
  <c r="BL828" i="5"/>
  <c r="BM828" i="5"/>
  <c r="BN828" i="5" s="1"/>
  <c r="BO828" i="5"/>
  <c r="BK829" i="5"/>
  <c r="BL829" i="5"/>
  <c r="BM829" i="5"/>
  <c r="BN829" i="5"/>
  <c r="BO829" i="5"/>
  <c r="BK830" i="5"/>
  <c r="BL830" i="5"/>
  <c r="BM830" i="5"/>
  <c r="BN830" i="5"/>
  <c r="BO830" i="5"/>
  <c r="BK831" i="5"/>
  <c r="BL831" i="5"/>
  <c r="BM831" i="5"/>
  <c r="BN831" i="5"/>
  <c r="BO831" i="5"/>
  <c r="BK832" i="5"/>
  <c r="BL832" i="5"/>
  <c r="BM832" i="5"/>
  <c r="BN832" i="5"/>
  <c r="BO832" i="5"/>
  <c r="BK833" i="5"/>
  <c r="BL833" i="5"/>
  <c r="BM833" i="5"/>
  <c r="BN833" i="5" s="1"/>
  <c r="BO833" i="5"/>
  <c r="BK834" i="5"/>
  <c r="BL834" i="5"/>
  <c r="BM834" i="5"/>
  <c r="BN834" i="5"/>
  <c r="BO834" i="5"/>
  <c r="BK835" i="5"/>
  <c r="BL835" i="5"/>
  <c r="BM835" i="5"/>
  <c r="BN835" i="5" s="1"/>
  <c r="BO835" i="5"/>
  <c r="BK836" i="5"/>
  <c r="BL836" i="5"/>
  <c r="BM836" i="5"/>
  <c r="BN836" i="5" s="1"/>
  <c r="BO836" i="5"/>
  <c r="BK837" i="5"/>
  <c r="BL837" i="5"/>
  <c r="BM837" i="5"/>
  <c r="BN837" i="5" s="1"/>
  <c r="BO837" i="5"/>
  <c r="BK838" i="5"/>
  <c r="BL838" i="5"/>
  <c r="BM838" i="5"/>
  <c r="BN838" i="5" s="1"/>
  <c r="BO838" i="5"/>
  <c r="BK839" i="5"/>
  <c r="BL839" i="5"/>
  <c r="BM839" i="5"/>
  <c r="BN839" i="5"/>
  <c r="BO839" i="5"/>
  <c r="BK840" i="5"/>
  <c r="BL840" i="5"/>
  <c r="BM840" i="5"/>
  <c r="BN840" i="5" s="1"/>
  <c r="BO840" i="5"/>
  <c r="BK841" i="5"/>
  <c r="BL841" i="5"/>
  <c r="BM841" i="5"/>
  <c r="BN841" i="5" s="1"/>
  <c r="BO841" i="5"/>
  <c r="BK842" i="5"/>
  <c r="BL842" i="5"/>
  <c r="BM842" i="5"/>
  <c r="BN842" i="5"/>
  <c r="BO842" i="5"/>
  <c r="BK843" i="5"/>
  <c r="BL843" i="5"/>
  <c r="BM843" i="5"/>
  <c r="BN843" i="5"/>
  <c r="BO843" i="5"/>
  <c r="BK844" i="5"/>
  <c r="BL844" i="5"/>
  <c r="BM844" i="5"/>
  <c r="BN844" i="5" s="1"/>
  <c r="BO844" i="5"/>
  <c r="BK845" i="5"/>
  <c r="BL845" i="5"/>
  <c r="BM845" i="5"/>
  <c r="BN845" i="5"/>
  <c r="BO845" i="5"/>
  <c r="BK846" i="5"/>
  <c r="BL846" i="5"/>
  <c r="BM846" i="5"/>
  <c r="BN846" i="5"/>
  <c r="BO846" i="5"/>
  <c r="BK847" i="5"/>
  <c r="BL847" i="5"/>
  <c r="BM847" i="5"/>
  <c r="BN847" i="5"/>
  <c r="BO847" i="5"/>
  <c r="BK848" i="5"/>
  <c r="BL848" i="5"/>
  <c r="BM848" i="5"/>
  <c r="BN848" i="5" s="1"/>
  <c r="BO848" i="5"/>
  <c r="BK849" i="5"/>
  <c r="BL849" i="5"/>
  <c r="BM849" i="5"/>
  <c r="BN849" i="5"/>
  <c r="BO849" i="5"/>
  <c r="BK850" i="5"/>
  <c r="BL850" i="5"/>
  <c r="BM850" i="5"/>
  <c r="BN850" i="5"/>
  <c r="BO850" i="5"/>
  <c r="BK851" i="5"/>
  <c r="BL851" i="5"/>
  <c r="BM851" i="5"/>
  <c r="BN851" i="5"/>
  <c r="BO851" i="5"/>
  <c r="BK852" i="5"/>
  <c r="BL852" i="5"/>
  <c r="BM852" i="5"/>
  <c r="BN852" i="5" s="1"/>
  <c r="BO852" i="5"/>
  <c r="BK853" i="5"/>
  <c r="BL853" i="5"/>
  <c r="BM853" i="5"/>
  <c r="BN853" i="5" s="1"/>
  <c r="BO853" i="5"/>
  <c r="BK854" i="5"/>
  <c r="BL854" i="5"/>
  <c r="BM854" i="5"/>
  <c r="BN854" i="5"/>
  <c r="BO854" i="5"/>
  <c r="BK855" i="5"/>
  <c r="BL855" i="5"/>
  <c r="BM855" i="5"/>
  <c r="BN855" i="5"/>
  <c r="BO855" i="5"/>
  <c r="BK856" i="5"/>
  <c r="BL856" i="5"/>
  <c r="BM856" i="5"/>
  <c r="BN856" i="5"/>
  <c r="BO856" i="5"/>
  <c r="BK857" i="5"/>
  <c r="BL857" i="5"/>
  <c r="BM857" i="5"/>
  <c r="BN857" i="5" s="1"/>
  <c r="BO857" i="5"/>
  <c r="BK858" i="5"/>
  <c r="BL858" i="5"/>
  <c r="BM858" i="5"/>
  <c r="BN858" i="5"/>
  <c r="BO858" i="5"/>
  <c r="BK859" i="5"/>
  <c r="BL859" i="5"/>
  <c r="BM859" i="5"/>
  <c r="BN859" i="5" s="1"/>
  <c r="BO859" i="5"/>
  <c r="BK860" i="5"/>
  <c r="BL860" i="5"/>
  <c r="BM860" i="5"/>
  <c r="BN860" i="5" s="1"/>
  <c r="BO860" i="5"/>
  <c r="BK861" i="5"/>
  <c r="BL861" i="5"/>
  <c r="BM861" i="5"/>
  <c r="BN861" i="5" s="1"/>
  <c r="BO861" i="5"/>
  <c r="BK862" i="5"/>
  <c r="BL862" i="5"/>
  <c r="BM862" i="5"/>
  <c r="BN862" i="5"/>
  <c r="BO862" i="5"/>
  <c r="BK863" i="5"/>
  <c r="BL863" i="5"/>
  <c r="BM863" i="5"/>
  <c r="BN863" i="5"/>
  <c r="BO863" i="5"/>
  <c r="BK864" i="5"/>
  <c r="BL864" i="5"/>
  <c r="BM864" i="5"/>
  <c r="BN864" i="5" s="1"/>
  <c r="BO864" i="5"/>
  <c r="BK865" i="5"/>
  <c r="BL865" i="5"/>
  <c r="BM865" i="5"/>
  <c r="BN865" i="5" s="1"/>
  <c r="BO865" i="5"/>
  <c r="BK866" i="5"/>
  <c r="BL866" i="5"/>
  <c r="BM866" i="5"/>
  <c r="BN866" i="5"/>
  <c r="BO866" i="5"/>
  <c r="BK867" i="5"/>
  <c r="BL867" i="5"/>
  <c r="BM867" i="5"/>
  <c r="BN867" i="5"/>
  <c r="BO867" i="5"/>
  <c r="BK868" i="5"/>
  <c r="BL868" i="5"/>
  <c r="BM868" i="5"/>
  <c r="BN868" i="5" s="1"/>
  <c r="BO868" i="5"/>
  <c r="BK869" i="5"/>
  <c r="BL869" i="5"/>
  <c r="BM869" i="5"/>
  <c r="BN869" i="5"/>
  <c r="BO869" i="5"/>
  <c r="BK870" i="5"/>
  <c r="BL870" i="5"/>
  <c r="BM870" i="5"/>
  <c r="BN870" i="5"/>
  <c r="BO870" i="5"/>
  <c r="BK871" i="5"/>
  <c r="BL871" i="5"/>
  <c r="BM871" i="5"/>
  <c r="BN871" i="5"/>
  <c r="BO871" i="5"/>
  <c r="BK872" i="5"/>
  <c r="BL872" i="5"/>
  <c r="BM872" i="5"/>
  <c r="BN872" i="5" s="1"/>
  <c r="BO872" i="5"/>
  <c r="BK873" i="5"/>
  <c r="BL873" i="5"/>
  <c r="BM873" i="5"/>
  <c r="BN873" i="5"/>
  <c r="BO873" i="5"/>
  <c r="BK874" i="5"/>
  <c r="BL874" i="5"/>
  <c r="BM874" i="5"/>
  <c r="BN874" i="5"/>
  <c r="BO874" i="5"/>
  <c r="BK875" i="5"/>
  <c r="BL875" i="5"/>
  <c r="BM875" i="5"/>
  <c r="BN875" i="5"/>
  <c r="BO875" i="5"/>
  <c r="BK876" i="5"/>
  <c r="BL876" i="5"/>
  <c r="BM876" i="5"/>
  <c r="BN876" i="5" s="1"/>
  <c r="BO876" i="5"/>
  <c r="BK877" i="5"/>
  <c r="BL877" i="5"/>
  <c r="BM877" i="5"/>
  <c r="BN877" i="5" s="1"/>
  <c r="BO877" i="5"/>
  <c r="BK878" i="5"/>
  <c r="BL878" i="5"/>
  <c r="BM878" i="5"/>
  <c r="BN878" i="5"/>
  <c r="BO878" i="5"/>
  <c r="BK879" i="5"/>
  <c r="BL879" i="5"/>
  <c r="BM879" i="5"/>
  <c r="BN879" i="5"/>
  <c r="BO879" i="5"/>
  <c r="BK880" i="5"/>
  <c r="BL880" i="5"/>
  <c r="BM880" i="5"/>
  <c r="BN880" i="5" s="1"/>
  <c r="BO880" i="5"/>
  <c r="BK881" i="5"/>
  <c r="BL881" i="5"/>
  <c r="BM881" i="5"/>
  <c r="BN881" i="5" s="1"/>
  <c r="BO881" i="5"/>
  <c r="BK882" i="5"/>
  <c r="BL882" i="5"/>
  <c r="BM882" i="5"/>
  <c r="BN882" i="5" s="1"/>
  <c r="BO882" i="5"/>
  <c r="BK883" i="5"/>
  <c r="BL883" i="5"/>
  <c r="BM883" i="5"/>
  <c r="BN883" i="5" s="1"/>
  <c r="BO883" i="5"/>
  <c r="BK884" i="5"/>
  <c r="BL884" i="5"/>
  <c r="BM884" i="5"/>
  <c r="BN884" i="5" s="1"/>
  <c r="BO884" i="5"/>
  <c r="BK885" i="5"/>
  <c r="BL885" i="5"/>
  <c r="BM885" i="5"/>
  <c r="BN885" i="5" s="1"/>
  <c r="BO885" i="5"/>
  <c r="BK886" i="5"/>
  <c r="BL886" i="5"/>
  <c r="BM886" i="5"/>
  <c r="BN886" i="5"/>
  <c r="BO886" i="5"/>
  <c r="BK887" i="5"/>
  <c r="BL887" i="5"/>
  <c r="BM887" i="5"/>
  <c r="BN887" i="5"/>
  <c r="BO887" i="5"/>
  <c r="BK888" i="5"/>
  <c r="BL888" i="5"/>
  <c r="BM888" i="5"/>
  <c r="BN888" i="5" s="1"/>
  <c r="BO888" i="5"/>
  <c r="BK889" i="5"/>
  <c r="BL889" i="5"/>
  <c r="BM889" i="5"/>
  <c r="BN889" i="5" s="1"/>
  <c r="BO889" i="5"/>
  <c r="BK890" i="5"/>
  <c r="BL890" i="5"/>
  <c r="BM890" i="5"/>
  <c r="BN890" i="5"/>
  <c r="BO890" i="5"/>
  <c r="BK891" i="5"/>
  <c r="BL891" i="5"/>
  <c r="BM891" i="5"/>
  <c r="BN891" i="5"/>
  <c r="BO891" i="5"/>
  <c r="BK892" i="5"/>
  <c r="BL892" i="5"/>
  <c r="BM892" i="5"/>
  <c r="BN892" i="5" s="1"/>
  <c r="BO892" i="5"/>
  <c r="BK893" i="5"/>
  <c r="BL893" i="5"/>
  <c r="BM893" i="5"/>
  <c r="BN893" i="5"/>
  <c r="BO893" i="5"/>
  <c r="BK894" i="5"/>
  <c r="BL894" i="5"/>
  <c r="BM894" i="5"/>
  <c r="BN894" i="5"/>
  <c r="BO894" i="5"/>
  <c r="BK895" i="5"/>
  <c r="BL895" i="5"/>
  <c r="BM895" i="5"/>
  <c r="BN895" i="5"/>
  <c r="BO895" i="5"/>
  <c r="BK896" i="5"/>
  <c r="BL896" i="5"/>
  <c r="BM896" i="5"/>
  <c r="BN896" i="5" s="1"/>
  <c r="BO896" i="5"/>
  <c r="BK897" i="5"/>
  <c r="BL897" i="5"/>
  <c r="BM897" i="5"/>
  <c r="BN897" i="5"/>
  <c r="BO897" i="5"/>
  <c r="BK898" i="5"/>
  <c r="BL898" i="5"/>
  <c r="BM898" i="5"/>
  <c r="BN898" i="5"/>
  <c r="BO898" i="5"/>
  <c r="BK899" i="5"/>
  <c r="BL899" i="5"/>
  <c r="BM899" i="5"/>
  <c r="BN899" i="5"/>
  <c r="BO899" i="5"/>
  <c r="BK900" i="5"/>
  <c r="BL900" i="5"/>
  <c r="BM900" i="5"/>
  <c r="BN900" i="5" s="1"/>
  <c r="BO900" i="5"/>
  <c r="BK901" i="5"/>
  <c r="BL901" i="5"/>
  <c r="BM901" i="5"/>
  <c r="BN901" i="5"/>
  <c r="BO901" i="5"/>
  <c r="BK902" i="5"/>
  <c r="BL902" i="5"/>
  <c r="BM902" i="5"/>
  <c r="BN902" i="5"/>
  <c r="BO902" i="5"/>
  <c r="BK903" i="5"/>
  <c r="BL903" i="5"/>
  <c r="BM903" i="5"/>
  <c r="BN903" i="5"/>
  <c r="BO903" i="5"/>
  <c r="BK904" i="5"/>
  <c r="BL904" i="5"/>
  <c r="BM904" i="5"/>
  <c r="BN904" i="5" s="1"/>
  <c r="BO904" i="5"/>
  <c r="BK905" i="5"/>
  <c r="BL905" i="5"/>
  <c r="BM905" i="5"/>
  <c r="BN905" i="5" s="1"/>
  <c r="BO905" i="5"/>
  <c r="BK906" i="5"/>
  <c r="BL906" i="5"/>
  <c r="BM906" i="5"/>
  <c r="BN906" i="5" s="1"/>
  <c r="BO906" i="5"/>
  <c r="BK907" i="5"/>
  <c r="BL907" i="5"/>
  <c r="BM907" i="5"/>
  <c r="BN907" i="5" s="1"/>
  <c r="BO907" i="5"/>
  <c r="BK908" i="5"/>
  <c r="BL908" i="5"/>
  <c r="BM908" i="5"/>
  <c r="BN908" i="5" s="1"/>
  <c r="BO908" i="5"/>
  <c r="BK909" i="5"/>
  <c r="BL909" i="5"/>
  <c r="BM909" i="5"/>
  <c r="BN909" i="5" s="1"/>
  <c r="BO909" i="5"/>
  <c r="BK910" i="5"/>
  <c r="BL910" i="5"/>
  <c r="BM910" i="5"/>
  <c r="BN910" i="5" s="1"/>
  <c r="BO910" i="5"/>
  <c r="BK911" i="5"/>
  <c r="BL911" i="5"/>
  <c r="BM911" i="5"/>
  <c r="BN911" i="5"/>
  <c r="BO911" i="5"/>
  <c r="BK912" i="5"/>
  <c r="BL912" i="5"/>
  <c r="BM912" i="5"/>
  <c r="BN912" i="5" s="1"/>
  <c r="BO912" i="5"/>
  <c r="BK913" i="5"/>
  <c r="BL913" i="5"/>
  <c r="BM913" i="5"/>
  <c r="BN913" i="5" s="1"/>
  <c r="BO913" i="5"/>
  <c r="BK914" i="5"/>
  <c r="BL914" i="5"/>
  <c r="BM914" i="5"/>
  <c r="BN914" i="5"/>
  <c r="BO914" i="5"/>
  <c r="BK915" i="5"/>
  <c r="BL915" i="5"/>
  <c r="BM915" i="5"/>
  <c r="BN915" i="5"/>
  <c r="BO915" i="5"/>
  <c r="BK916" i="5"/>
  <c r="BL916" i="5"/>
  <c r="BM916" i="5"/>
  <c r="BN916" i="5" s="1"/>
  <c r="BO916" i="5"/>
  <c r="BK917" i="5"/>
  <c r="BL917" i="5"/>
  <c r="BM917" i="5"/>
  <c r="BN917" i="5"/>
  <c r="BO917" i="5"/>
  <c r="BK918" i="5"/>
  <c r="BL918" i="5"/>
  <c r="BM918" i="5"/>
  <c r="BN918" i="5"/>
  <c r="BO918" i="5"/>
  <c r="BK919" i="5"/>
  <c r="BL919" i="5"/>
  <c r="BM919" i="5"/>
  <c r="BN919" i="5"/>
  <c r="BO919" i="5"/>
  <c r="BK920" i="5"/>
  <c r="BL920" i="5"/>
  <c r="BM920" i="5"/>
  <c r="BN920" i="5" s="1"/>
  <c r="BO920" i="5"/>
  <c r="BK921" i="5"/>
  <c r="BL921" i="5"/>
  <c r="BM921" i="5"/>
  <c r="BN921" i="5"/>
  <c r="BO921" i="5"/>
  <c r="BK922" i="5"/>
  <c r="BL922" i="5"/>
  <c r="BM922" i="5"/>
  <c r="BN922" i="5"/>
  <c r="BO922" i="5"/>
  <c r="BK923" i="5"/>
  <c r="BL923" i="5"/>
  <c r="BM923" i="5"/>
  <c r="BN923" i="5"/>
  <c r="BO923" i="5"/>
  <c r="BK924" i="5"/>
  <c r="BL924" i="5"/>
  <c r="BM924" i="5"/>
  <c r="BN924" i="5" s="1"/>
  <c r="BO924" i="5"/>
  <c r="BK925" i="5"/>
  <c r="BL925" i="5"/>
  <c r="BM925" i="5"/>
  <c r="BN925" i="5" s="1"/>
  <c r="BO925" i="5"/>
  <c r="BK926" i="5"/>
  <c r="BL926" i="5"/>
  <c r="BM926" i="5"/>
  <c r="BN926" i="5"/>
  <c r="BO926" i="5"/>
  <c r="BK927" i="5"/>
  <c r="BL927" i="5"/>
  <c r="BM927" i="5"/>
  <c r="BN927" i="5"/>
  <c r="BO927" i="5"/>
  <c r="BK928" i="5"/>
  <c r="BL928" i="5"/>
  <c r="BM928" i="5"/>
  <c r="BN928" i="5" s="1"/>
  <c r="BO928" i="5"/>
  <c r="BK929" i="5"/>
  <c r="BL929" i="5"/>
  <c r="BM929" i="5"/>
  <c r="BN929" i="5"/>
  <c r="BO929" i="5"/>
  <c r="BK930" i="5"/>
  <c r="BL930" i="5"/>
  <c r="BM930" i="5"/>
  <c r="BN930" i="5" s="1"/>
  <c r="BO930" i="5"/>
  <c r="BK931" i="5"/>
  <c r="BL931" i="5"/>
  <c r="BM931" i="5"/>
  <c r="BN931" i="5" s="1"/>
  <c r="BO931" i="5"/>
  <c r="BK932" i="5"/>
  <c r="BL932" i="5"/>
  <c r="BM932" i="5"/>
  <c r="BN932" i="5" s="1"/>
  <c r="BO932" i="5"/>
  <c r="BK933" i="5"/>
  <c r="BL933" i="5"/>
  <c r="BM933" i="5"/>
  <c r="BN933" i="5" s="1"/>
  <c r="BO933" i="5"/>
  <c r="BK934" i="5"/>
  <c r="BL934" i="5"/>
  <c r="BM934" i="5"/>
  <c r="BN934" i="5" s="1"/>
  <c r="BO934" i="5"/>
  <c r="BK935" i="5"/>
  <c r="BL935" i="5"/>
  <c r="BM935" i="5"/>
  <c r="BN935" i="5"/>
  <c r="BO935" i="5"/>
  <c r="BK936" i="5"/>
  <c r="BL936" i="5"/>
  <c r="BM936" i="5"/>
  <c r="BN936" i="5" s="1"/>
  <c r="BO936" i="5"/>
  <c r="BK937" i="5"/>
  <c r="BL937" i="5"/>
  <c r="BM937" i="5"/>
  <c r="BN937" i="5" s="1"/>
  <c r="BO937" i="5"/>
  <c r="BK938" i="5"/>
  <c r="BL938" i="5"/>
  <c r="BM938" i="5"/>
  <c r="BN938" i="5"/>
  <c r="BO938" i="5"/>
  <c r="BK939" i="5"/>
  <c r="BL939" i="5"/>
  <c r="BM939" i="5"/>
  <c r="BN939" i="5"/>
  <c r="BO939" i="5"/>
  <c r="BK940" i="5"/>
  <c r="BL940" i="5"/>
  <c r="BM940" i="5"/>
  <c r="BN940" i="5" s="1"/>
  <c r="BO940" i="5"/>
  <c r="BK941" i="5"/>
  <c r="BL941" i="5"/>
  <c r="BM941" i="5"/>
  <c r="BN941" i="5"/>
  <c r="BO941" i="5"/>
  <c r="BK942" i="5"/>
  <c r="BL942" i="5"/>
  <c r="BM942" i="5"/>
  <c r="BN942" i="5"/>
  <c r="BO942" i="5"/>
  <c r="BK943" i="5"/>
  <c r="BL943" i="5"/>
  <c r="BM943" i="5"/>
  <c r="BN943" i="5"/>
  <c r="BO943" i="5"/>
  <c r="BK944" i="5"/>
  <c r="BL944" i="5"/>
  <c r="BM944" i="5"/>
  <c r="BN944" i="5" s="1"/>
  <c r="BO944" i="5"/>
  <c r="BK945" i="5"/>
  <c r="BL945" i="5"/>
  <c r="BM945" i="5"/>
  <c r="BN945" i="5"/>
  <c r="BO945" i="5"/>
  <c r="BK946" i="5"/>
  <c r="BL946" i="5"/>
  <c r="BM946" i="5"/>
  <c r="BN946" i="5"/>
  <c r="BO946" i="5"/>
  <c r="BK947" i="5"/>
  <c r="BL947" i="5"/>
  <c r="BM947" i="5"/>
  <c r="BN947" i="5"/>
  <c r="BO947" i="5"/>
  <c r="BK948" i="5"/>
  <c r="BL948" i="5"/>
  <c r="BM948" i="5"/>
  <c r="BN948" i="5" s="1"/>
  <c r="BO948" i="5"/>
  <c r="BK949" i="5"/>
  <c r="BL949" i="5"/>
  <c r="BM949" i="5"/>
  <c r="BN949" i="5" s="1"/>
  <c r="BO949" i="5"/>
  <c r="BK950" i="5"/>
  <c r="BL950" i="5"/>
  <c r="BM950" i="5"/>
  <c r="BN950" i="5"/>
  <c r="BO950" i="5"/>
  <c r="BK951" i="5"/>
  <c r="BL951" i="5"/>
  <c r="BM951" i="5"/>
  <c r="BN951" i="5"/>
  <c r="BO951" i="5"/>
  <c r="BK952" i="5"/>
  <c r="BL952" i="5"/>
  <c r="BM952" i="5"/>
  <c r="BN952" i="5"/>
  <c r="BO952" i="5"/>
  <c r="BK953" i="5"/>
  <c r="BL953" i="5"/>
  <c r="BM953" i="5"/>
  <c r="BN953" i="5" s="1"/>
  <c r="BO953" i="5"/>
  <c r="BK954" i="5"/>
  <c r="BL954" i="5"/>
  <c r="BM954" i="5"/>
  <c r="BN954" i="5" s="1"/>
  <c r="BO954" i="5"/>
  <c r="BK955" i="5"/>
  <c r="BL955" i="5"/>
  <c r="BM955" i="5"/>
  <c r="BN955" i="5" s="1"/>
  <c r="BO955" i="5"/>
  <c r="BK956" i="5"/>
  <c r="BL956" i="5"/>
  <c r="BM956" i="5"/>
  <c r="BN956" i="5" s="1"/>
  <c r="BO956" i="5"/>
  <c r="BK957" i="5"/>
  <c r="BL957" i="5"/>
  <c r="BM957" i="5"/>
  <c r="BN957" i="5" s="1"/>
  <c r="BO957" i="5"/>
  <c r="BK958" i="5"/>
  <c r="BL958" i="5"/>
  <c r="BM958" i="5"/>
  <c r="BN958" i="5"/>
  <c r="BO958" i="5"/>
  <c r="BK959" i="5"/>
  <c r="BL959" i="5"/>
  <c r="BM959" i="5"/>
  <c r="BN959" i="5"/>
  <c r="BO959" i="5"/>
  <c r="BK960" i="5"/>
  <c r="BL960" i="5"/>
  <c r="BM960" i="5"/>
  <c r="BN960" i="5" s="1"/>
  <c r="BO960" i="5"/>
  <c r="BK961" i="5"/>
  <c r="BL961" i="5"/>
  <c r="BM961" i="5"/>
  <c r="BN961" i="5" s="1"/>
  <c r="BO961" i="5"/>
  <c r="BK962" i="5"/>
  <c r="BL962" i="5"/>
  <c r="BM962" i="5"/>
  <c r="BN962" i="5"/>
  <c r="BO962" i="5"/>
  <c r="BK963" i="5"/>
  <c r="BL963" i="5"/>
  <c r="BM963" i="5"/>
  <c r="BN963" i="5"/>
  <c r="BO963" i="5"/>
  <c r="BK964" i="5"/>
  <c r="BL964" i="5"/>
  <c r="BM964" i="5"/>
  <c r="BN964" i="5" s="1"/>
  <c r="BO964" i="5"/>
  <c r="BK965" i="5"/>
  <c r="BL965" i="5"/>
  <c r="BM965" i="5"/>
  <c r="BN965" i="5"/>
  <c r="BO965" i="5"/>
  <c r="BK966" i="5"/>
  <c r="BL966" i="5"/>
  <c r="BM966" i="5"/>
  <c r="BN966" i="5"/>
  <c r="BO966" i="5"/>
  <c r="BK967" i="5"/>
  <c r="BL967" i="5"/>
  <c r="BM967" i="5"/>
  <c r="BN967" i="5"/>
  <c r="BO967" i="5"/>
  <c r="BK968" i="5"/>
  <c r="BL968" i="5"/>
  <c r="BM968" i="5"/>
  <c r="BN968" i="5" s="1"/>
  <c r="BO968" i="5"/>
  <c r="BK969" i="5"/>
  <c r="BL969" i="5"/>
  <c r="BM969" i="5"/>
  <c r="BN969" i="5"/>
  <c r="BO969" i="5"/>
  <c r="BK970" i="5"/>
  <c r="BL970" i="5"/>
  <c r="BM970" i="5"/>
  <c r="BN970" i="5"/>
  <c r="BO970" i="5"/>
  <c r="BK971" i="5"/>
  <c r="BL971" i="5"/>
  <c r="BM971" i="5"/>
  <c r="BN971" i="5"/>
  <c r="BO971" i="5"/>
  <c r="BK972" i="5"/>
  <c r="BL972" i="5"/>
  <c r="BM972" i="5"/>
  <c r="BN972" i="5" s="1"/>
  <c r="BO972" i="5"/>
  <c r="BK973" i="5"/>
  <c r="BL973" i="5"/>
  <c r="BM973" i="5"/>
  <c r="BN973" i="5"/>
  <c r="BO973" i="5"/>
  <c r="BK974" i="5"/>
  <c r="BL974" i="5"/>
  <c r="BM974" i="5"/>
  <c r="BN974" i="5"/>
  <c r="BO974" i="5"/>
  <c r="BK975" i="5"/>
  <c r="BL975" i="5"/>
  <c r="BM975" i="5"/>
  <c r="BN975" i="5"/>
  <c r="BO975" i="5"/>
  <c r="BK976" i="5"/>
  <c r="BL976" i="5"/>
  <c r="BM976" i="5"/>
  <c r="BN976" i="5"/>
  <c r="BO976" i="5"/>
  <c r="BK977" i="5"/>
  <c r="BL977" i="5"/>
  <c r="BM977" i="5"/>
  <c r="BN977" i="5"/>
  <c r="BO977" i="5"/>
  <c r="BK978" i="5"/>
  <c r="BL978" i="5"/>
  <c r="BM978" i="5"/>
  <c r="BN978" i="5"/>
  <c r="BO978" i="5"/>
  <c r="BK979" i="5"/>
  <c r="BL979" i="5"/>
  <c r="BM979" i="5"/>
  <c r="BN979" i="5" s="1"/>
  <c r="BO979" i="5"/>
  <c r="BK980" i="5"/>
  <c r="BL980" i="5"/>
  <c r="BM980" i="5"/>
  <c r="BN980" i="5" s="1"/>
  <c r="BO980" i="5"/>
  <c r="BK981" i="5"/>
  <c r="BL981" i="5"/>
  <c r="BM981" i="5"/>
  <c r="BN981" i="5" s="1"/>
  <c r="BO981" i="5"/>
  <c r="BK982" i="5"/>
  <c r="BL982" i="5"/>
  <c r="BM982" i="5"/>
  <c r="BN982" i="5" s="1"/>
  <c r="BO982" i="5"/>
  <c r="BK983" i="5"/>
  <c r="BL983" i="5"/>
  <c r="BM983" i="5"/>
  <c r="BN983" i="5"/>
  <c r="BO983" i="5"/>
  <c r="BK984" i="5"/>
  <c r="BL984" i="5"/>
  <c r="BM984" i="5"/>
  <c r="BN984" i="5" s="1"/>
  <c r="BO984" i="5"/>
  <c r="BK985" i="5"/>
  <c r="BL985" i="5"/>
  <c r="BM985" i="5"/>
  <c r="BN985" i="5"/>
  <c r="BO985" i="5"/>
  <c r="BK986" i="5"/>
  <c r="BL986" i="5"/>
  <c r="BM986" i="5"/>
  <c r="BN986" i="5"/>
  <c r="BO986" i="5"/>
  <c r="BK987" i="5"/>
  <c r="BL987" i="5"/>
  <c r="BM987" i="5"/>
  <c r="BN987" i="5"/>
  <c r="BO987" i="5"/>
  <c r="BK988" i="5"/>
  <c r="BL988" i="5"/>
  <c r="BM988" i="5"/>
  <c r="BN988" i="5" s="1"/>
  <c r="BO988" i="5"/>
  <c r="BK989" i="5"/>
  <c r="BL989" i="5"/>
  <c r="BM989" i="5"/>
  <c r="BN989" i="5"/>
  <c r="BO989" i="5"/>
  <c r="BK990" i="5"/>
  <c r="BL990" i="5"/>
  <c r="BM990" i="5"/>
  <c r="BN990" i="5"/>
  <c r="BO990" i="5"/>
  <c r="BK991" i="5"/>
  <c r="BL991" i="5"/>
  <c r="BM991" i="5"/>
  <c r="BN991" i="5"/>
  <c r="BO991" i="5"/>
  <c r="BK992" i="5"/>
  <c r="BL992" i="5"/>
  <c r="BM992" i="5"/>
  <c r="BN992" i="5" s="1"/>
  <c r="BO992" i="5"/>
  <c r="BK993" i="5"/>
  <c r="BL993" i="5"/>
  <c r="BM993" i="5"/>
  <c r="BN993" i="5"/>
  <c r="BO993" i="5"/>
  <c r="BK994" i="5"/>
  <c r="BL994" i="5"/>
  <c r="BM994" i="5"/>
  <c r="BN994" i="5"/>
  <c r="BO994" i="5"/>
  <c r="BK995" i="5"/>
  <c r="BL995" i="5"/>
  <c r="BM995" i="5"/>
  <c r="BN995" i="5"/>
  <c r="BO995" i="5"/>
  <c r="BK996" i="5"/>
  <c r="BL996" i="5"/>
  <c r="BM996" i="5"/>
  <c r="BN996" i="5" s="1"/>
  <c r="BO996" i="5"/>
  <c r="BK997" i="5"/>
  <c r="BL997" i="5"/>
  <c r="BM997" i="5"/>
  <c r="BN997" i="5" s="1"/>
  <c r="BO997" i="5"/>
  <c r="BK998" i="5"/>
  <c r="BL998" i="5"/>
  <c r="BM998" i="5"/>
  <c r="BN998" i="5"/>
  <c r="BO998" i="5"/>
  <c r="BK999" i="5"/>
  <c r="BL999" i="5"/>
  <c r="BM999" i="5"/>
  <c r="BN999" i="5"/>
  <c r="BO999" i="5"/>
  <c r="BK1000" i="5"/>
  <c r="BL1000" i="5"/>
  <c r="BM1000" i="5"/>
  <c r="BN1000" i="5" s="1"/>
  <c r="BO1000" i="5"/>
  <c r="BK1001" i="5"/>
  <c r="BL1001" i="5"/>
  <c r="BM1001" i="5"/>
  <c r="BN1001" i="5"/>
  <c r="BO1001" i="5"/>
  <c r="BO2" i="5"/>
  <c r="BN2" i="5"/>
  <c r="BE2" i="5"/>
  <c r="BD3" i="5"/>
  <c r="BD4" i="5"/>
  <c r="BG4" i="5" s="1"/>
  <c r="BD5" i="5"/>
  <c r="BD6" i="5"/>
  <c r="BD7" i="5"/>
  <c r="BD8" i="5"/>
  <c r="BD9" i="5"/>
  <c r="BD10" i="5"/>
  <c r="BD11" i="5"/>
  <c r="BD12" i="5"/>
  <c r="BD13" i="5"/>
  <c r="BD14" i="5"/>
  <c r="BG14" i="5" s="1"/>
  <c r="BD15" i="5"/>
  <c r="BD16" i="5"/>
  <c r="BD17" i="5"/>
  <c r="BD18" i="5"/>
  <c r="BD19" i="5"/>
  <c r="BD20" i="5"/>
  <c r="BD21" i="5"/>
  <c r="BD22" i="5"/>
  <c r="BH22" i="5" s="1"/>
  <c r="BJ22" i="5" s="1"/>
  <c r="BD23" i="5"/>
  <c r="BD24" i="5"/>
  <c r="BD25" i="5"/>
  <c r="BD26" i="5"/>
  <c r="BD27" i="5"/>
  <c r="BD28" i="5"/>
  <c r="BD29" i="5"/>
  <c r="BD30" i="5"/>
  <c r="BD31" i="5"/>
  <c r="BD32" i="5"/>
  <c r="BD33" i="5"/>
  <c r="BD34" i="5"/>
  <c r="BD35" i="5"/>
  <c r="BD36" i="5"/>
  <c r="BG36" i="5" s="1"/>
  <c r="BD37" i="5"/>
  <c r="BD38" i="5"/>
  <c r="BD39" i="5"/>
  <c r="BD40" i="5"/>
  <c r="BD41" i="5"/>
  <c r="BD42" i="5"/>
  <c r="BH42" i="5" s="1"/>
  <c r="BJ42" i="5" s="1"/>
  <c r="BD43" i="5"/>
  <c r="BD44" i="5"/>
  <c r="BH44" i="5" s="1"/>
  <c r="BD45" i="5"/>
  <c r="BD46" i="5"/>
  <c r="BD47" i="5"/>
  <c r="BD48" i="5"/>
  <c r="BD49" i="5"/>
  <c r="BD50" i="5"/>
  <c r="BD51" i="5"/>
  <c r="BD52" i="5"/>
  <c r="BD53" i="5"/>
  <c r="BD54" i="5"/>
  <c r="BD55" i="5"/>
  <c r="BD56" i="5"/>
  <c r="BD57" i="5"/>
  <c r="BD58" i="5"/>
  <c r="BD59" i="5"/>
  <c r="BD60" i="5"/>
  <c r="BD61" i="5"/>
  <c r="BD62" i="5"/>
  <c r="BH62" i="5" s="1"/>
  <c r="BD63" i="5"/>
  <c r="BD64" i="5"/>
  <c r="BD65" i="5"/>
  <c r="BD66" i="5"/>
  <c r="BD67" i="5"/>
  <c r="BD68" i="5"/>
  <c r="BD69" i="5"/>
  <c r="BD70" i="5"/>
  <c r="BH70" i="5" s="1"/>
  <c r="BJ70" i="5" s="1"/>
  <c r="BD71" i="5"/>
  <c r="BD72" i="5"/>
  <c r="BD73" i="5"/>
  <c r="BD74" i="5"/>
  <c r="BD75" i="5"/>
  <c r="BD76" i="5"/>
  <c r="BD77" i="5"/>
  <c r="BD78" i="5"/>
  <c r="BD79" i="5"/>
  <c r="BD80" i="5"/>
  <c r="BD81" i="5"/>
  <c r="BD82" i="5"/>
  <c r="BD83" i="5"/>
  <c r="BD84" i="5"/>
  <c r="BD85" i="5"/>
  <c r="BD86" i="5"/>
  <c r="BH86" i="5" s="1"/>
  <c r="BD87" i="5"/>
  <c r="BD88" i="5"/>
  <c r="BD89" i="5"/>
  <c r="BG89" i="5" s="1"/>
  <c r="BD90" i="5"/>
  <c r="BD91" i="5"/>
  <c r="BD92" i="5"/>
  <c r="BD93" i="5"/>
  <c r="BD94" i="5"/>
  <c r="BG94" i="5" s="1"/>
  <c r="BD95" i="5"/>
  <c r="BD96" i="5"/>
  <c r="BD97" i="5"/>
  <c r="BD98" i="5"/>
  <c r="BD99" i="5"/>
  <c r="BD100" i="5"/>
  <c r="BD101" i="5"/>
  <c r="BD102" i="5"/>
  <c r="BD103" i="5"/>
  <c r="BD104" i="5"/>
  <c r="BD105" i="5"/>
  <c r="BD106" i="5"/>
  <c r="BD107" i="5"/>
  <c r="BD108" i="5"/>
  <c r="BD109" i="5"/>
  <c r="BG109" i="5" s="1"/>
  <c r="BD110" i="5"/>
  <c r="BG110" i="5" s="1"/>
  <c r="BD111" i="5"/>
  <c r="BD112" i="5"/>
  <c r="BD113" i="5"/>
  <c r="BH113" i="5" s="1"/>
  <c r="BJ113" i="5" s="1"/>
  <c r="BD114" i="5"/>
  <c r="BD115" i="5"/>
  <c r="BD116" i="5"/>
  <c r="BD117" i="5"/>
  <c r="BD118" i="5"/>
  <c r="BD119" i="5"/>
  <c r="BD120" i="5"/>
  <c r="BD121" i="5"/>
  <c r="BD122" i="5"/>
  <c r="BD123" i="5"/>
  <c r="BD124" i="5"/>
  <c r="BD125" i="5"/>
  <c r="BD126" i="5"/>
  <c r="BD127" i="5"/>
  <c r="BD128" i="5"/>
  <c r="BD129" i="5"/>
  <c r="BD130" i="5"/>
  <c r="BD131" i="5"/>
  <c r="BD132" i="5"/>
  <c r="BD133" i="5"/>
  <c r="BD134" i="5"/>
  <c r="BH134" i="5" s="1"/>
  <c r="BD135" i="5"/>
  <c r="BD136" i="5"/>
  <c r="BD137" i="5"/>
  <c r="BD138" i="5"/>
  <c r="BD139" i="5"/>
  <c r="BD140" i="5"/>
  <c r="BD141" i="5"/>
  <c r="BD142" i="5"/>
  <c r="BH142" i="5" s="1"/>
  <c r="BJ142" i="5" s="1"/>
  <c r="BD143" i="5"/>
  <c r="BD144" i="5"/>
  <c r="BD145" i="5"/>
  <c r="BD146" i="5"/>
  <c r="BG146" i="5" s="1"/>
  <c r="BD147" i="5"/>
  <c r="BD148" i="5"/>
  <c r="BD149" i="5"/>
  <c r="BD150" i="5"/>
  <c r="BD151" i="5"/>
  <c r="BD152" i="5"/>
  <c r="BD153" i="5"/>
  <c r="BD154" i="5"/>
  <c r="BD155" i="5"/>
  <c r="BH155" i="5" s="1"/>
  <c r="BD156" i="5"/>
  <c r="BD157" i="5"/>
  <c r="BD158" i="5"/>
  <c r="BH158" i="5" s="1"/>
  <c r="BD159" i="5"/>
  <c r="BD160" i="5"/>
  <c r="BD161" i="5"/>
  <c r="BD162" i="5"/>
  <c r="BD163" i="5"/>
  <c r="BD164" i="5"/>
  <c r="BD165" i="5"/>
  <c r="BD166" i="5"/>
  <c r="BD167" i="5"/>
  <c r="BD168" i="5"/>
  <c r="BD169" i="5"/>
  <c r="BD170" i="5"/>
  <c r="BH170" i="5" s="1"/>
  <c r="BD171" i="5"/>
  <c r="BD172" i="5"/>
  <c r="BD173" i="5"/>
  <c r="BD174" i="5"/>
  <c r="BD175" i="5"/>
  <c r="BD176" i="5"/>
  <c r="BD177" i="5"/>
  <c r="BD178" i="5"/>
  <c r="BD179" i="5"/>
  <c r="BD180" i="5"/>
  <c r="BD181" i="5"/>
  <c r="BG181" i="5" s="1"/>
  <c r="BD182" i="5"/>
  <c r="BG182" i="5" s="1"/>
  <c r="BD183" i="5"/>
  <c r="BD184" i="5"/>
  <c r="BD185" i="5"/>
  <c r="BG185" i="5" s="1"/>
  <c r="BD186" i="5"/>
  <c r="BD187" i="5"/>
  <c r="BD188" i="5"/>
  <c r="BD189" i="5"/>
  <c r="BD190" i="5"/>
  <c r="BD191" i="5"/>
  <c r="BD192" i="5"/>
  <c r="BD193" i="5"/>
  <c r="BD194" i="5"/>
  <c r="BH194" i="5" s="1"/>
  <c r="BD195" i="5"/>
  <c r="BD196" i="5"/>
  <c r="BD197" i="5"/>
  <c r="BD198" i="5"/>
  <c r="BD199" i="5"/>
  <c r="BD200" i="5"/>
  <c r="BD201" i="5"/>
  <c r="BD202" i="5"/>
  <c r="BD203" i="5"/>
  <c r="BD204" i="5"/>
  <c r="BD205" i="5"/>
  <c r="BD206" i="5"/>
  <c r="BH206" i="5" s="1"/>
  <c r="BD207" i="5"/>
  <c r="BD208" i="5"/>
  <c r="BD209" i="5"/>
  <c r="BD210" i="5"/>
  <c r="BD211" i="5"/>
  <c r="BD212" i="5"/>
  <c r="BD213" i="5"/>
  <c r="BD214" i="5"/>
  <c r="BH214" i="5" s="1"/>
  <c r="BD215" i="5"/>
  <c r="BD216" i="5"/>
  <c r="BD217" i="5"/>
  <c r="BD218" i="5"/>
  <c r="BG218" i="5" s="1"/>
  <c r="BD219" i="5"/>
  <c r="BD220" i="5"/>
  <c r="BD221" i="5"/>
  <c r="BD222" i="5"/>
  <c r="BD223" i="5"/>
  <c r="BD224" i="5"/>
  <c r="BD225" i="5"/>
  <c r="BD226" i="5"/>
  <c r="BD227" i="5"/>
  <c r="BD228" i="5"/>
  <c r="BD229" i="5"/>
  <c r="BD230" i="5"/>
  <c r="BD231" i="5"/>
  <c r="BD232" i="5"/>
  <c r="BD233" i="5"/>
  <c r="BD234" i="5"/>
  <c r="BD235" i="5"/>
  <c r="BD236" i="5"/>
  <c r="BD237" i="5"/>
  <c r="BD238" i="5"/>
  <c r="BG238" i="5" s="1"/>
  <c r="BD239" i="5"/>
  <c r="BH239" i="5" s="1"/>
  <c r="BJ239" i="5" s="1"/>
  <c r="BD240" i="5"/>
  <c r="BD241" i="5"/>
  <c r="BD242" i="5"/>
  <c r="BD243" i="5"/>
  <c r="BD244" i="5"/>
  <c r="BD245" i="5"/>
  <c r="BD246" i="5"/>
  <c r="BD247" i="5"/>
  <c r="BD248" i="5"/>
  <c r="BD249" i="5"/>
  <c r="BD250" i="5"/>
  <c r="BD251" i="5"/>
  <c r="BD252" i="5"/>
  <c r="BD253" i="5"/>
  <c r="BD254" i="5"/>
  <c r="BH254" i="5" s="1"/>
  <c r="BD255" i="5"/>
  <c r="BD256" i="5"/>
  <c r="BD257" i="5"/>
  <c r="BD258" i="5"/>
  <c r="BD259" i="5"/>
  <c r="BH259" i="5" s="1"/>
  <c r="BD260" i="5"/>
  <c r="BD261" i="5"/>
  <c r="BD262" i="5"/>
  <c r="BD263" i="5"/>
  <c r="BD264" i="5"/>
  <c r="BD265" i="5"/>
  <c r="BD266" i="5"/>
  <c r="BD267" i="5"/>
  <c r="BD268" i="5"/>
  <c r="BD269" i="5"/>
  <c r="BD270" i="5"/>
  <c r="BD271" i="5"/>
  <c r="BD272" i="5"/>
  <c r="BD273" i="5"/>
  <c r="BD274" i="5"/>
  <c r="BD275" i="5"/>
  <c r="BD276" i="5"/>
  <c r="BD277" i="5"/>
  <c r="BD278" i="5"/>
  <c r="BD279" i="5"/>
  <c r="BD280" i="5"/>
  <c r="BD281" i="5"/>
  <c r="BD282" i="5"/>
  <c r="BD283" i="5"/>
  <c r="BD284" i="5"/>
  <c r="BD285" i="5"/>
  <c r="BH285" i="5" s="1"/>
  <c r="BD286" i="5"/>
  <c r="BD287" i="5"/>
  <c r="BD288" i="5"/>
  <c r="BD289" i="5"/>
  <c r="BD290" i="5"/>
  <c r="BD291" i="5"/>
  <c r="BD292" i="5"/>
  <c r="BD293" i="5"/>
  <c r="BD294" i="5"/>
  <c r="BD295" i="5"/>
  <c r="BH295" i="5" s="1"/>
  <c r="BJ295" i="5" s="1"/>
  <c r="BD296" i="5"/>
  <c r="BD297" i="5"/>
  <c r="BD298" i="5"/>
  <c r="BD299" i="5"/>
  <c r="BD300" i="5"/>
  <c r="BD301" i="5"/>
  <c r="BD302" i="5"/>
  <c r="BD303" i="5"/>
  <c r="BD304" i="5"/>
  <c r="BD305" i="5"/>
  <c r="BD306" i="5"/>
  <c r="BD307" i="5"/>
  <c r="BD308" i="5"/>
  <c r="BD309" i="5"/>
  <c r="BH309" i="5" s="1"/>
  <c r="BD310" i="5"/>
  <c r="BD311" i="5"/>
  <c r="BD312" i="5"/>
  <c r="BD313" i="5"/>
  <c r="BD314" i="5"/>
  <c r="BD315" i="5"/>
  <c r="BD316" i="5"/>
  <c r="BD317" i="5"/>
  <c r="BD318" i="5"/>
  <c r="BD319" i="5"/>
  <c r="BD320" i="5"/>
  <c r="BD321" i="5"/>
  <c r="BD322" i="5"/>
  <c r="BD323" i="5"/>
  <c r="BD324" i="5"/>
  <c r="BD325" i="5"/>
  <c r="BG325" i="5" s="1"/>
  <c r="BD326" i="5"/>
  <c r="BD327" i="5"/>
  <c r="BD328" i="5"/>
  <c r="BD329" i="5"/>
  <c r="BD330" i="5"/>
  <c r="BD331" i="5"/>
  <c r="BD332" i="5"/>
  <c r="BD333" i="5"/>
  <c r="BD334" i="5"/>
  <c r="BD335" i="5"/>
  <c r="BD336" i="5"/>
  <c r="BD337" i="5"/>
  <c r="BD338" i="5"/>
  <c r="BD339" i="5"/>
  <c r="BD340" i="5"/>
  <c r="BD341" i="5"/>
  <c r="BD342" i="5"/>
  <c r="BD343" i="5"/>
  <c r="BG343" i="5" s="1"/>
  <c r="BD344" i="5"/>
  <c r="BD345" i="5"/>
  <c r="BD346" i="5"/>
  <c r="BD347" i="5"/>
  <c r="BD348" i="5"/>
  <c r="BD349" i="5"/>
  <c r="BD350" i="5"/>
  <c r="BD351" i="5"/>
  <c r="BD352" i="5"/>
  <c r="BD353" i="5"/>
  <c r="BD354" i="5"/>
  <c r="BD355" i="5"/>
  <c r="BD356" i="5"/>
  <c r="BD357" i="5"/>
  <c r="BD358" i="5"/>
  <c r="BD359" i="5"/>
  <c r="BD360" i="5"/>
  <c r="BD361" i="5"/>
  <c r="BD362" i="5"/>
  <c r="BD363" i="5"/>
  <c r="BD364" i="5"/>
  <c r="BD365" i="5"/>
  <c r="BD366" i="5"/>
  <c r="BD367" i="5"/>
  <c r="BD368" i="5"/>
  <c r="BD369" i="5"/>
  <c r="BD370" i="5"/>
  <c r="BD371" i="5"/>
  <c r="BD372" i="5"/>
  <c r="BD373" i="5"/>
  <c r="BG373" i="5" s="1"/>
  <c r="BD374" i="5"/>
  <c r="BD375" i="5"/>
  <c r="BD376" i="5"/>
  <c r="BD377" i="5"/>
  <c r="BH377" i="5" s="1"/>
  <c r="BD378" i="5"/>
  <c r="BD379" i="5"/>
  <c r="BD380" i="5"/>
  <c r="BD381" i="5"/>
  <c r="BD382" i="5"/>
  <c r="BD383" i="5"/>
  <c r="BD384" i="5"/>
  <c r="BD385" i="5"/>
  <c r="BD386" i="5"/>
  <c r="BD387" i="5"/>
  <c r="BD388" i="5"/>
  <c r="BD389" i="5"/>
  <c r="BD390" i="5"/>
  <c r="BD391" i="5"/>
  <c r="BD392" i="5"/>
  <c r="BD393" i="5"/>
  <c r="BD394" i="5"/>
  <c r="BD395" i="5"/>
  <c r="BD396" i="5"/>
  <c r="BD397" i="5"/>
  <c r="BD398" i="5"/>
  <c r="BD399" i="5"/>
  <c r="BD400" i="5"/>
  <c r="BD401" i="5"/>
  <c r="BD402" i="5"/>
  <c r="BD403" i="5"/>
  <c r="BD404" i="5"/>
  <c r="BG404" i="5" s="1"/>
  <c r="BD405" i="5"/>
  <c r="BD406" i="5"/>
  <c r="BD407" i="5"/>
  <c r="BD408" i="5"/>
  <c r="BD409" i="5"/>
  <c r="BD410" i="5"/>
  <c r="BH410" i="5" s="1"/>
  <c r="BD411" i="5"/>
  <c r="BD412" i="5"/>
  <c r="BG412" i="5" s="1"/>
  <c r="BD413" i="5"/>
  <c r="BD414" i="5"/>
  <c r="BD415" i="5"/>
  <c r="BD416" i="5"/>
  <c r="BD417" i="5"/>
  <c r="BD418" i="5"/>
  <c r="BD419" i="5"/>
  <c r="BD420" i="5"/>
  <c r="BD421" i="5"/>
  <c r="BH421" i="5" s="1"/>
  <c r="BD422" i="5"/>
  <c r="BD423" i="5"/>
  <c r="BD424" i="5"/>
  <c r="BG424" i="5" s="1"/>
  <c r="BD425" i="5"/>
  <c r="BD426" i="5"/>
  <c r="BD427" i="5"/>
  <c r="BD428" i="5"/>
  <c r="BH428" i="5" s="1"/>
  <c r="BD429" i="5"/>
  <c r="BD430" i="5"/>
  <c r="BD431" i="5"/>
  <c r="BD432" i="5"/>
  <c r="BD433" i="5"/>
  <c r="BD434" i="5"/>
  <c r="BG434" i="5" s="1"/>
  <c r="BD435" i="5"/>
  <c r="BD436" i="5"/>
  <c r="BD437" i="5"/>
  <c r="BD438" i="5"/>
  <c r="BD439" i="5"/>
  <c r="BD440" i="5"/>
  <c r="BD441" i="5"/>
  <c r="BD442" i="5"/>
  <c r="BD443" i="5"/>
  <c r="BD444" i="5"/>
  <c r="BD445" i="5"/>
  <c r="BD446" i="5"/>
  <c r="BD447" i="5"/>
  <c r="BD448" i="5"/>
  <c r="BD449" i="5"/>
  <c r="BD450" i="5"/>
  <c r="BD451" i="5"/>
  <c r="BD452" i="5"/>
  <c r="BG452" i="5" s="1"/>
  <c r="BD453" i="5"/>
  <c r="BH453" i="5" s="1"/>
  <c r="BD454" i="5"/>
  <c r="BD455" i="5"/>
  <c r="BD456" i="5"/>
  <c r="BG456" i="5" s="1"/>
  <c r="BD457" i="5"/>
  <c r="BD458" i="5"/>
  <c r="BD459" i="5"/>
  <c r="BD460" i="5"/>
  <c r="BD461" i="5"/>
  <c r="BD462" i="5"/>
  <c r="BD463" i="5"/>
  <c r="BD464" i="5"/>
  <c r="BD465" i="5"/>
  <c r="BD466" i="5"/>
  <c r="BD467" i="5"/>
  <c r="BD468" i="5"/>
  <c r="BH468" i="5" s="1"/>
  <c r="BD469" i="5"/>
  <c r="BD470" i="5"/>
  <c r="BD471" i="5"/>
  <c r="BD472" i="5"/>
  <c r="BD473" i="5"/>
  <c r="BG473" i="5" s="1"/>
  <c r="BD474" i="5"/>
  <c r="BD475" i="5"/>
  <c r="BD476" i="5"/>
  <c r="BD477" i="5"/>
  <c r="BH477" i="5" s="1"/>
  <c r="BD478" i="5"/>
  <c r="BD479" i="5"/>
  <c r="BD480" i="5"/>
  <c r="BG480" i="5" s="1"/>
  <c r="BD481" i="5"/>
  <c r="BH481" i="5" s="1"/>
  <c r="BD482" i="5"/>
  <c r="BD483" i="5"/>
  <c r="BD484" i="5"/>
  <c r="BD485" i="5"/>
  <c r="BD486" i="5"/>
  <c r="BD487" i="5"/>
  <c r="BD488" i="5"/>
  <c r="BD489" i="5"/>
  <c r="BD490" i="5"/>
  <c r="BD491" i="5"/>
  <c r="BD492" i="5"/>
  <c r="BD493" i="5"/>
  <c r="BH493" i="5" s="1"/>
  <c r="BD494" i="5"/>
  <c r="BD495" i="5"/>
  <c r="BD496" i="5"/>
  <c r="BD497" i="5"/>
  <c r="BD498" i="5"/>
  <c r="BD499" i="5"/>
  <c r="BD500" i="5"/>
  <c r="BH500" i="5" s="1"/>
  <c r="BD501" i="5"/>
  <c r="BD502" i="5"/>
  <c r="BD503" i="5"/>
  <c r="BD504" i="5"/>
  <c r="BD505" i="5"/>
  <c r="BG505" i="5" s="1"/>
  <c r="BD506" i="5"/>
  <c r="BD507" i="5"/>
  <c r="BD508" i="5"/>
  <c r="BD509" i="5"/>
  <c r="BD510" i="5"/>
  <c r="BD511" i="5"/>
  <c r="BD512" i="5"/>
  <c r="BG512" i="5" s="1"/>
  <c r="BD513" i="5"/>
  <c r="BD514" i="5"/>
  <c r="BD515" i="5"/>
  <c r="BD516" i="5"/>
  <c r="BD517" i="5"/>
  <c r="BD518" i="5"/>
  <c r="BD519" i="5"/>
  <c r="BD520" i="5"/>
  <c r="BD521" i="5"/>
  <c r="BD522" i="5"/>
  <c r="BD523" i="5"/>
  <c r="BD524" i="5"/>
  <c r="BH524" i="5" s="1"/>
  <c r="BD525" i="5"/>
  <c r="BD526" i="5"/>
  <c r="BD527" i="5"/>
  <c r="BD528" i="5"/>
  <c r="BD529" i="5"/>
  <c r="BH529" i="5" s="1"/>
  <c r="BJ529" i="5" s="1"/>
  <c r="BD530" i="5"/>
  <c r="BD531" i="5"/>
  <c r="BD532" i="5"/>
  <c r="BD533" i="5"/>
  <c r="BD534" i="5"/>
  <c r="BD535" i="5"/>
  <c r="BD536" i="5"/>
  <c r="BD537" i="5"/>
  <c r="BD538" i="5"/>
  <c r="BD539" i="5"/>
  <c r="BD540" i="5"/>
  <c r="BD541" i="5"/>
  <c r="BD542" i="5"/>
  <c r="BD543" i="5"/>
  <c r="BD544" i="5"/>
  <c r="BH544" i="5" s="1"/>
  <c r="BD545" i="5"/>
  <c r="BD546" i="5"/>
  <c r="BD547" i="5"/>
  <c r="BD548" i="5"/>
  <c r="BH548" i="5" s="1"/>
  <c r="BJ548" i="5" s="1"/>
  <c r="BD549" i="5"/>
  <c r="BD550" i="5"/>
  <c r="BD551" i="5"/>
  <c r="BD552" i="5"/>
  <c r="BD553" i="5"/>
  <c r="BD554" i="5"/>
  <c r="BD555" i="5"/>
  <c r="BD556" i="5"/>
  <c r="BD557" i="5"/>
  <c r="BD558" i="5"/>
  <c r="BD559" i="5"/>
  <c r="BH559" i="5" s="1"/>
  <c r="BJ559" i="5" s="1"/>
  <c r="BD560" i="5"/>
  <c r="BD561" i="5"/>
  <c r="BD562" i="5"/>
  <c r="BD563" i="5"/>
  <c r="BD564" i="5"/>
  <c r="BH564" i="5" s="1"/>
  <c r="BJ564" i="5" s="1"/>
  <c r="BD565" i="5"/>
  <c r="BG565" i="5" s="1"/>
  <c r="BD566" i="5"/>
  <c r="BD567" i="5"/>
  <c r="BD568" i="5"/>
  <c r="BH568" i="5" s="1"/>
  <c r="BJ568" i="5" s="1"/>
  <c r="BD569" i="5"/>
  <c r="BD570" i="5"/>
  <c r="BD571" i="5"/>
  <c r="BD572" i="5"/>
  <c r="BD573" i="5"/>
  <c r="BD574" i="5"/>
  <c r="BD575" i="5"/>
  <c r="BD576" i="5"/>
  <c r="BD577" i="5"/>
  <c r="BD578" i="5"/>
  <c r="BH578" i="5" s="1"/>
  <c r="BD579" i="5"/>
  <c r="BD580" i="5"/>
  <c r="BD581" i="5"/>
  <c r="BD582" i="5"/>
  <c r="BD583" i="5"/>
  <c r="BD584" i="5"/>
  <c r="BD585" i="5"/>
  <c r="BD586" i="5"/>
  <c r="BD587" i="5"/>
  <c r="BD588" i="5"/>
  <c r="BD589" i="5"/>
  <c r="BD590" i="5"/>
  <c r="BD591" i="5"/>
  <c r="BD592" i="5"/>
  <c r="BD593" i="5"/>
  <c r="BH593" i="5" s="1"/>
  <c r="BD594" i="5"/>
  <c r="BD595" i="5"/>
  <c r="BD596" i="5"/>
  <c r="BD597" i="5"/>
  <c r="BD598" i="5"/>
  <c r="BD599" i="5"/>
  <c r="BD600" i="5"/>
  <c r="BD601" i="5"/>
  <c r="BH601" i="5" s="1"/>
  <c r="BJ601" i="5" s="1"/>
  <c r="BD602" i="5"/>
  <c r="BD603" i="5"/>
  <c r="BD604" i="5"/>
  <c r="BD605" i="5"/>
  <c r="BD606" i="5"/>
  <c r="BD607" i="5"/>
  <c r="BD608" i="5"/>
  <c r="BD609" i="5"/>
  <c r="BD610" i="5"/>
  <c r="BD611" i="5"/>
  <c r="BD612" i="5"/>
  <c r="BD613" i="5"/>
  <c r="BD614" i="5"/>
  <c r="BH614" i="5" s="1"/>
  <c r="BD615" i="5"/>
  <c r="BD616" i="5"/>
  <c r="BD617" i="5"/>
  <c r="BD618" i="5"/>
  <c r="BD619" i="5"/>
  <c r="BD620" i="5"/>
  <c r="BD621" i="5"/>
  <c r="BD622" i="5"/>
  <c r="BD623" i="5"/>
  <c r="BD624" i="5"/>
  <c r="BD625" i="5"/>
  <c r="BH625" i="5" s="1"/>
  <c r="BD626" i="5"/>
  <c r="BD627" i="5"/>
  <c r="BD628" i="5"/>
  <c r="BD629" i="5"/>
  <c r="BD630" i="5"/>
  <c r="BD631" i="5"/>
  <c r="BD632" i="5"/>
  <c r="BD633" i="5"/>
  <c r="BD634" i="5"/>
  <c r="BD635" i="5"/>
  <c r="BD636" i="5"/>
  <c r="BD637" i="5"/>
  <c r="BD638" i="5"/>
  <c r="BH638" i="5" s="1"/>
  <c r="BD639" i="5"/>
  <c r="BD640" i="5"/>
  <c r="BD641" i="5"/>
  <c r="BG641" i="5" s="1"/>
  <c r="BD642" i="5"/>
  <c r="BD643" i="5"/>
  <c r="BD644" i="5"/>
  <c r="BD645" i="5"/>
  <c r="BD646" i="5"/>
  <c r="BD647" i="5"/>
  <c r="BD648" i="5"/>
  <c r="BD649" i="5"/>
  <c r="BD650" i="5"/>
  <c r="BD651" i="5"/>
  <c r="BD652" i="5"/>
  <c r="BG652" i="5" s="1"/>
  <c r="BD653" i="5"/>
  <c r="BD654" i="5"/>
  <c r="BD655" i="5"/>
  <c r="BD656" i="5"/>
  <c r="BD657" i="5"/>
  <c r="BD658" i="5"/>
  <c r="BD659" i="5"/>
  <c r="BD660" i="5"/>
  <c r="BD661" i="5"/>
  <c r="BD662" i="5"/>
  <c r="BD663" i="5"/>
  <c r="BD664" i="5"/>
  <c r="BD665" i="5"/>
  <c r="BD666" i="5"/>
  <c r="BD667" i="5"/>
  <c r="BD668" i="5"/>
  <c r="BH668" i="5" s="1"/>
  <c r="BD669" i="5"/>
  <c r="BD670" i="5"/>
  <c r="BD671" i="5"/>
  <c r="BD672" i="5"/>
  <c r="BD673" i="5"/>
  <c r="BD674" i="5"/>
  <c r="BD675" i="5"/>
  <c r="BD676" i="5"/>
  <c r="BD677" i="5"/>
  <c r="BD678" i="5"/>
  <c r="BD679" i="5"/>
  <c r="BD680" i="5"/>
  <c r="BD681" i="5"/>
  <c r="BD682" i="5"/>
  <c r="BD683" i="5"/>
  <c r="BD684" i="5"/>
  <c r="BD685" i="5"/>
  <c r="BH685" i="5" s="1"/>
  <c r="BD686" i="5"/>
  <c r="BD687" i="5"/>
  <c r="BD688" i="5"/>
  <c r="BD689" i="5"/>
  <c r="BD690" i="5"/>
  <c r="BD691" i="5"/>
  <c r="BD692" i="5"/>
  <c r="BD693" i="5"/>
  <c r="BD694" i="5"/>
  <c r="BD695" i="5"/>
  <c r="BD696" i="5"/>
  <c r="BD697" i="5"/>
  <c r="BD698" i="5"/>
  <c r="BD699" i="5"/>
  <c r="BD700" i="5"/>
  <c r="BD701" i="5"/>
  <c r="BD702" i="5"/>
  <c r="BD703" i="5"/>
  <c r="BG703" i="5" s="1"/>
  <c r="BD704" i="5"/>
  <c r="BD705" i="5"/>
  <c r="BD706" i="5"/>
  <c r="BD707" i="5"/>
  <c r="BD708" i="5"/>
  <c r="BD709" i="5"/>
  <c r="BD710" i="5"/>
  <c r="BD711" i="5"/>
  <c r="BD712" i="5"/>
  <c r="BD713" i="5"/>
  <c r="BD714" i="5"/>
  <c r="BD715" i="5"/>
  <c r="BD716" i="5"/>
  <c r="BD717" i="5"/>
  <c r="BD718" i="5"/>
  <c r="BD719" i="5"/>
  <c r="BD720" i="5"/>
  <c r="BD721" i="5"/>
  <c r="BD722" i="5"/>
  <c r="BG722" i="5" s="1"/>
  <c r="BD723" i="5"/>
  <c r="BD724" i="5"/>
  <c r="BD725" i="5"/>
  <c r="BD726" i="5"/>
  <c r="BD727" i="5"/>
  <c r="BD728" i="5"/>
  <c r="BD729" i="5"/>
  <c r="BD730" i="5"/>
  <c r="BD731" i="5"/>
  <c r="BD732" i="5"/>
  <c r="BD733" i="5"/>
  <c r="BD734" i="5"/>
  <c r="BH734" i="5" s="1"/>
  <c r="BD735" i="5"/>
  <c r="BD736" i="5"/>
  <c r="BD737" i="5"/>
  <c r="BD738" i="5"/>
  <c r="BD739" i="5"/>
  <c r="BD740" i="5"/>
  <c r="BD741" i="5"/>
  <c r="BD742" i="5"/>
  <c r="BH742" i="5" s="1"/>
  <c r="BD743" i="5"/>
  <c r="BD744" i="5"/>
  <c r="BD745" i="5"/>
  <c r="BD746" i="5"/>
  <c r="BG746" i="5" s="1"/>
  <c r="BD747" i="5"/>
  <c r="BD748" i="5"/>
  <c r="BD749" i="5"/>
  <c r="BD750" i="5"/>
  <c r="BD751" i="5"/>
  <c r="BD752" i="5"/>
  <c r="BD753" i="5"/>
  <c r="BD754" i="5"/>
  <c r="BD755" i="5"/>
  <c r="BD756" i="5"/>
  <c r="BD757" i="5"/>
  <c r="BD758" i="5"/>
  <c r="BD759" i="5"/>
  <c r="BD760" i="5"/>
  <c r="BD761" i="5"/>
  <c r="BD762" i="5"/>
  <c r="BD763" i="5"/>
  <c r="BD764" i="5"/>
  <c r="BD765" i="5"/>
  <c r="BD766" i="5"/>
  <c r="BD767" i="5"/>
  <c r="BD768" i="5"/>
  <c r="BD769" i="5"/>
  <c r="BD770" i="5"/>
  <c r="BD771" i="5"/>
  <c r="BD772" i="5"/>
  <c r="BD773" i="5"/>
  <c r="BD774" i="5"/>
  <c r="BD775" i="5"/>
  <c r="BD776" i="5"/>
  <c r="BD777" i="5"/>
  <c r="BD778" i="5"/>
  <c r="BD779" i="5"/>
  <c r="BD780" i="5"/>
  <c r="BD781" i="5"/>
  <c r="BD782" i="5"/>
  <c r="BH782" i="5" s="1"/>
  <c r="BD783" i="5"/>
  <c r="BD784" i="5"/>
  <c r="BD785" i="5"/>
  <c r="BD786" i="5"/>
  <c r="BD787" i="5"/>
  <c r="BD788" i="5"/>
  <c r="BD789" i="5"/>
  <c r="BD790" i="5"/>
  <c r="BD791" i="5"/>
  <c r="BD792" i="5"/>
  <c r="BD793" i="5"/>
  <c r="BD794" i="5"/>
  <c r="BD795" i="5"/>
  <c r="BD796" i="5"/>
  <c r="BD797" i="5"/>
  <c r="BD798" i="5"/>
  <c r="BD799" i="5"/>
  <c r="BH799" i="5" s="1"/>
  <c r="BD800" i="5"/>
  <c r="BD801" i="5"/>
  <c r="BD802" i="5"/>
  <c r="BD803" i="5"/>
  <c r="BD804" i="5"/>
  <c r="BD805" i="5"/>
  <c r="BD806" i="5"/>
  <c r="BD807" i="5"/>
  <c r="BD808" i="5"/>
  <c r="BD809" i="5"/>
  <c r="BD810" i="5"/>
  <c r="BD811" i="5"/>
  <c r="BD812" i="5"/>
  <c r="BD813" i="5"/>
  <c r="BH813" i="5" s="1"/>
  <c r="BD814" i="5"/>
  <c r="BD815" i="5"/>
  <c r="BD816" i="5"/>
  <c r="BD817" i="5"/>
  <c r="BD818" i="5"/>
  <c r="BD819" i="5"/>
  <c r="BD820" i="5"/>
  <c r="BD821" i="5"/>
  <c r="BD822" i="5"/>
  <c r="BD823" i="5"/>
  <c r="BD824" i="5"/>
  <c r="BD825" i="5"/>
  <c r="BD826" i="5"/>
  <c r="BD827" i="5"/>
  <c r="BD828" i="5"/>
  <c r="BD829" i="5"/>
  <c r="BG829" i="5" s="1"/>
  <c r="BD830" i="5"/>
  <c r="BD831" i="5"/>
  <c r="BD832" i="5"/>
  <c r="BD833" i="5"/>
  <c r="BD834" i="5"/>
  <c r="BD835" i="5"/>
  <c r="BD836" i="5"/>
  <c r="BD837" i="5"/>
  <c r="BG837" i="5" s="1"/>
  <c r="BD838" i="5"/>
  <c r="BD839" i="5"/>
  <c r="BD840" i="5"/>
  <c r="BD841" i="5"/>
  <c r="BD842" i="5"/>
  <c r="BD843" i="5"/>
  <c r="BD844" i="5"/>
  <c r="BD845" i="5"/>
  <c r="BD846" i="5"/>
  <c r="BD847" i="5"/>
  <c r="BD848" i="5"/>
  <c r="BD849" i="5"/>
  <c r="BD850" i="5"/>
  <c r="BD851" i="5"/>
  <c r="BD852" i="5"/>
  <c r="BD853" i="5"/>
  <c r="BD854" i="5"/>
  <c r="BD855" i="5"/>
  <c r="BD856" i="5"/>
  <c r="BG856" i="5" s="1"/>
  <c r="BD857" i="5"/>
  <c r="BD858" i="5"/>
  <c r="BD859" i="5"/>
  <c r="BD860" i="5"/>
  <c r="BD861" i="5"/>
  <c r="BD862" i="5"/>
  <c r="BD863" i="5"/>
  <c r="BD864" i="5"/>
  <c r="BH864" i="5" s="1"/>
  <c r="BD865" i="5"/>
  <c r="BD866" i="5"/>
  <c r="BD867" i="5"/>
  <c r="BD868" i="5"/>
  <c r="BD869" i="5"/>
  <c r="BD870" i="5"/>
  <c r="BD871" i="5"/>
  <c r="BD872" i="5"/>
  <c r="BD873" i="5"/>
  <c r="BD874" i="5"/>
  <c r="BD875" i="5"/>
  <c r="BD876" i="5"/>
  <c r="BD877" i="5"/>
  <c r="BD878" i="5"/>
  <c r="BH878" i="5" s="1"/>
  <c r="BJ878" i="5" s="1"/>
  <c r="BD879" i="5"/>
  <c r="BD880" i="5"/>
  <c r="BD881" i="5"/>
  <c r="BD882" i="5"/>
  <c r="BD883" i="5"/>
  <c r="BD884" i="5"/>
  <c r="BD885" i="5"/>
  <c r="BD886" i="5"/>
  <c r="BG886" i="5" s="1"/>
  <c r="BD887" i="5"/>
  <c r="BD888" i="5"/>
  <c r="BD889" i="5"/>
  <c r="BD890" i="5"/>
  <c r="BD891" i="5"/>
  <c r="BD892" i="5"/>
  <c r="BH892" i="5" s="1"/>
  <c r="BD893" i="5"/>
  <c r="BD894" i="5"/>
  <c r="BD895" i="5"/>
  <c r="BD896" i="5"/>
  <c r="BD897" i="5"/>
  <c r="BD898" i="5"/>
  <c r="BD899" i="5"/>
  <c r="BD900" i="5"/>
  <c r="BH900" i="5" s="1"/>
  <c r="BD901" i="5"/>
  <c r="BD902" i="5"/>
  <c r="BD903" i="5"/>
  <c r="BD904" i="5"/>
  <c r="BD905" i="5"/>
  <c r="BD906" i="5"/>
  <c r="BD907" i="5"/>
  <c r="BD908" i="5"/>
  <c r="BD909" i="5"/>
  <c r="BD910" i="5"/>
  <c r="BD911" i="5"/>
  <c r="BD912" i="5"/>
  <c r="BD913" i="5"/>
  <c r="BD914" i="5"/>
  <c r="BD915" i="5"/>
  <c r="BD916" i="5"/>
  <c r="BD917" i="5"/>
  <c r="BD918" i="5"/>
  <c r="BD919" i="5"/>
  <c r="BD920" i="5"/>
  <c r="BD921" i="5"/>
  <c r="BD922" i="5"/>
  <c r="BD923" i="5"/>
  <c r="BD924" i="5"/>
  <c r="BD925" i="5"/>
  <c r="BH925" i="5" s="1"/>
  <c r="BD926" i="5"/>
  <c r="BD927" i="5"/>
  <c r="BD928" i="5"/>
  <c r="BD929" i="5"/>
  <c r="BD930" i="5"/>
  <c r="BD931" i="5"/>
  <c r="BD932" i="5"/>
  <c r="BD933" i="5"/>
  <c r="BH933" i="5" s="1"/>
  <c r="BD934" i="5"/>
  <c r="BD935" i="5"/>
  <c r="BD936" i="5"/>
  <c r="BD937" i="5"/>
  <c r="BD938" i="5"/>
  <c r="BD939" i="5"/>
  <c r="BD940" i="5"/>
  <c r="BD941" i="5"/>
  <c r="BD942" i="5"/>
  <c r="BD943" i="5"/>
  <c r="BH943" i="5" s="1"/>
  <c r="BJ943" i="5" s="1"/>
  <c r="BD944" i="5"/>
  <c r="BD945" i="5"/>
  <c r="BD946" i="5"/>
  <c r="BD947" i="5"/>
  <c r="BD948" i="5"/>
  <c r="BG948" i="5" s="1"/>
  <c r="BD949" i="5"/>
  <c r="BD950" i="5"/>
  <c r="BD951" i="5"/>
  <c r="BD952" i="5"/>
  <c r="BD953" i="5"/>
  <c r="BH953" i="5" s="1"/>
  <c r="BJ953" i="5" s="1"/>
  <c r="BD954" i="5"/>
  <c r="BD955" i="5"/>
  <c r="BD956" i="5"/>
  <c r="BG956" i="5" s="1"/>
  <c r="BD957" i="5"/>
  <c r="BG957" i="5" s="1"/>
  <c r="BD958" i="5"/>
  <c r="BD959" i="5"/>
  <c r="BD960" i="5"/>
  <c r="BD961" i="5"/>
  <c r="BH961" i="5" s="1"/>
  <c r="BJ961" i="5" s="1"/>
  <c r="BD962" i="5"/>
  <c r="BD963" i="5"/>
  <c r="BD964" i="5"/>
  <c r="BH964" i="5" s="1"/>
  <c r="BD965" i="5"/>
  <c r="BD966" i="5"/>
  <c r="BD967" i="5"/>
  <c r="BD968" i="5"/>
  <c r="BD969" i="5"/>
  <c r="BD970" i="5"/>
  <c r="BD971" i="5"/>
  <c r="BD972" i="5"/>
  <c r="BD973" i="5"/>
  <c r="BD974" i="5"/>
  <c r="BD975" i="5"/>
  <c r="BD976" i="5"/>
  <c r="BD977" i="5"/>
  <c r="BG977" i="5" s="1"/>
  <c r="BD978" i="5"/>
  <c r="BD979" i="5"/>
  <c r="BD980" i="5"/>
  <c r="BD981" i="5"/>
  <c r="BG981" i="5" s="1"/>
  <c r="BD982" i="5"/>
  <c r="BD983" i="5"/>
  <c r="BH983" i="5" s="1"/>
  <c r="BD984" i="5"/>
  <c r="BD985" i="5"/>
  <c r="BD986" i="5"/>
  <c r="BD987" i="5"/>
  <c r="BD988" i="5"/>
  <c r="BD989" i="5"/>
  <c r="BD990" i="5"/>
  <c r="BD991" i="5"/>
  <c r="BD992" i="5"/>
  <c r="BD993" i="5"/>
  <c r="BD994" i="5"/>
  <c r="BD995" i="5"/>
  <c r="BD996" i="5"/>
  <c r="BH996" i="5" s="1"/>
  <c r="BD997" i="5"/>
  <c r="BD998" i="5"/>
  <c r="BD999" i="5"/>
  <c r="BD1000" i="5"/>
  <c r="BD1001" i="5"/>
  <c r="BD2" i="5"/>
  <c r="AU2" i="5"/>
  <c r="BM2" i="5"/>
  <c r="BL2" i="5"/>
  <c r="BK2" i="5"/>
  <c r="BA3" i="5"/>
  <c r="BB3" i="5"/>
  <c r="BC3" i="5"/>
  <c r="BE3" i="5"/>
  <c r="BG3" i="5" s="1"/>
  <c r="BH3" i="5"/>
  <c r="BA4" i="5"/>
  <c r="BB4" i="5"/>
  <c r="BC4" i="5"/>
  <c r="BE4" i="5"/>
  <c r="BI4" i="5" s="1"/>
  <c r="BA5" i="5"/>
  <c r="BB5" i="5"/>
  <c r="BC5" i="5"/>
  <c r="BA6" i="5"/>
  <c r="BB6" i="5"/>
  <c r="BC6" i="5"/>
  <c r="BE6" i="5" s="1"/>
  <c r="BG6" i="5" s="1"/>
  <c r="BH6" i="5"/>
  <c r="BJ6" i="5" s="1"/>
  <c r="BI6" i="5"/>
  <c r="BA7" i="5"/>
  <c r="BB7" i="5"/>
  <c r="BC7" i="5"/>
  <c r="BE7" i="5"/>
  <c r="BG7" i="5"/>
  <c r="BH7" i="5"/>
  <c r="BI7" i="5"/>
  <c r="BA8" i="5"/>
  <c r="BA9" i="5"/>
  <c r="BB9" i="5" s="1"/>
  <c r="BC9" i="5"/>
  <c r="BE9" i="5"/>
  <c r="BA10" i="5"/>
  <c r="BB10" i="5"/>
  <c r="BC10" i="5"/>
  <c r="BE10" i="5"/>
  <c r="BG10" i="5"/>
  <c r="BH10" i="5"/>
  <c r="BJ10" i="5" s="1"/>
  <c r="BI10" i="5"/>
  <c r="BA11" i="5"/>
  <c r="BB11" i="5"/>
  <c r="BC11" i="5"/>
  <c r="BE11" i="5"/>
  <c r="BG11" i="5" s="1"/>
  <c r="BH11" i="5"/>
  <c r="BA12" i="5"/>
  <c r="BA13" i="5"/>
  <c r="BB13" i="5"/>
  <c r="BC13" i="5"/>
  <c r="BA14" i="5"/>
  <c r="BB14" i="5"/>
  <c r="BC14" i="5"/>
  <c r="BE14" i="5" s="1"/>
  <c r="BH14" i="5"/>
  <c r="BJ14" i="5" s="1"/>
  <c r="BI14" i="5"/>
  <c r="BA15" i="5"/>
  <c r="BB15" i="5"/>
  <c r="BC15" i="5"/>
  <c r="BE15" i="5"/>
  <c r="BG15" i="5"/>
  <c r="BA16" i="5"/>
  <c r="BB16" i="5"/>
  <c r="BC16" i="5"/>
  <c r="BA17" i="5"/>
  <c r="BB17" i="5" s="1"/>
  <c r="BC17" i="5"/>
  <c r="BA18" i="5"/>
  <c r="BB18" i="5"/>
  <c r="BC18" i="5"/>
  <c r="BE18" i="5" s="1"/>
  <c r="BA19" i="5"/>
  <c r="BB19" i="5"/>
  <c r="BC19" i="5"/>
  <c r="BE19" i="5"/>
  <c r="BG19" i="5" s="1"/>
  <c r="BH19" i="5"/>
  <c r="BA20" i="5"/>
  <c r="BC20" i="5" s="1"/>
  <c r="BB20" i="5"/>
  <c r="BA21" i="5"/>
  <c r="BB21" i="5" s="1"/>
  <c r="BA22" i="5"/>
  <c r="BB22" i="5"/>
  <c r="BC22" i="5"/>
  <c r="BE22" i="5" s="1"/>
  <c r="BI22" i="5"/>
  <c r="BA23" i="5"/>
  <c r="BB23" i="5" s="1"/>
  <c r="BA24" i="5"/>
  <c r="BB24" i="5"/>
  <c r="BC24" i="5"/>
  <c r="BA25" i="5"/>
  <c r="BB25" i="5" s="1"/>
  <c r="BC25" i="5"/>
  <c r="BG25" i="5" s="1"/>
  <c r="BE25" i="5"/>
  <c r="BA26" i="5"/>
  <c r="BB26" i="5"/>
  <c r="BC26" i="5"/>
  <c r="BE26" i="5"/>
  <c r="BI26" i="5"/>
  <c r="BA27" i="5"/>
  <c r="BB27" i="5"/>
  <c r="BC27" i="5"/>
  <c r="BE27" i="5"/>
  <c r="BG27" i="5" s="1"/>
  <c r="BH27" i="5"/>
  <c r="BA28" i="5"/>
  <c r="BB28" i="5"/>
  <c r="BC28" i="5"/>
  <c r="BA29" i="5"/>
  <c r="BB29" i="5"/>
  <c r="BC29" i="5"/>
  <c r="BG29" i="5"/>
  <c r="BE29" i="5"/>
  <c r="BA30" i="5"/>
  <c r="BB30" i="5"/>
  <c r="BC30" i="5"/>
  <c r="BE30" i="5" s="1"/>
  <c r="BH30" i="5"/>
  <c r="BA31" i="5"/>
  <c r="BA32" i="5"/>
  <c r="BB32" i="5"/>
  <c r="BC32" i="5"/>
  <c r="BA33" i="5"/>
  <c r="BB33" i="5" s="1"/>
  <c r="BC33" i="5"/>
  <c r="BE33" i="5" s="1"/>
  <c r="BG33" i="5"/>
  <c r="BH33" i="5"/>
  <c r="BI33" i="5"/>
  <c r="BA34" i="5"/>
  <c r="BB34" i="5"/>
  <c r="BC34" i="5"/>
  <c r="BA35" i="5"/>
  <c r="BB35" i="5"/>
  <c r="BC35" i="5"/>
  <c r="BE35" i="5"/>
  <c r="BH35" i="5"/>
  <c r="BA36" i="5"/>
  <c r="BB36" i="5"/>
  <c r="BC36" i="5"/>
  <c r="BE36" i="5"/>
  <c r="BA37" i="5"/>
  <c r="BB37" i="5" s="1"/>
  <c r="BA38" i="5"/>
  <c r="BB38" i="5"/>
  <c r="BC38" i="5"/>
  <c r="BE38" i="5" s="1"/>
  <c r="BH38" i="5"/>
  <c r="BJ38" i="5" s="1"/>
  <c r="BI38" i="5"/>
  <c r="BA39" i="5"/>
  <c r="BB39" i="5" s="1"/>
  <c r="BA40" i="5"/>
  <c r="BB40" i="5"/>
  <c r="BC40" i="5"/>
  <c r="BA41" i="5"/>
  <c r="BB41" i="5" s="1"/>
  <c r="BC41" i="5"/>
  <c r="BE41" i="5"/>
  <c r="BA42" i="5"/>
  <c r="BB42" i="5"/>
  <c r="BC42" i="5"/>
  <c r="BE42" i="5"/>
  <c r="BG42" i="5"/>
  <c r="BI42" i="5"/>
  <c r="BA43" i="5"/>
  <c r="BC43" i="5" s="1"/>
  <c r="BB43" i="5"/>
  <c r="BA44" i="5"/>
  <c r="BC44" i="5" s="1"/>
  <c r="BE44" i="5" s="1"/>
  <c r="BB44" i="5"/>
  <c r="BI44" i="5"/>
  <c r="BA45" i="5"/>
  <c r="BB45" i="5" s="1"/>
  <c r="BA46" i="5"/>
  <c r="BB46" i="5"/>
  <c r="BC46" i="5"/>
  <c r="BE46" i="5" s="1"/>
  <c r="BG46" i="5"/>
  <c r="BH46" i="5"/>
  <c r="BI46" i="5"/>
  <c r="BJ46" i="5"/>
  <c r="BA47" i="5"/>
  <c r="BB47" i="5" s="1"/>
  <c r="BA48" i="5"/>
  <c r="BB48" i="5" s="1"/>
  <c r="BA49" i="5"/>
  <c r="BB49" i="5" s="1"/>
  <c r="BC49" i="5"/>
  <c r="BE49" i="5"/>
  <c r="BI49" i="5" s="1"/>
  <c r="BA50" i="5"/>
  <c r="BA51" i="5"/>
  <c r="BC51" i="5" s="1"/>
  <c r="BB51" i="5"/>
  <c r="BA52" i="5"/>
  <c r="BB52" i="5" s="1"/>
  <c r="BA53" i="5"/>
  <c r="BA54" i="5"/>
  <c r="BB54" i="5"/>
  <c r="BC54" i="5"/>
  <c r="BE54" i="5" s="1"/>
  <c r="BG54" i="5"/>
  <c r="BH54" i="5"/>
  <c r="BI54" i="5"/>
  <c r="BJ54" i="5"/>
  <c r="BA55" i="5"/>
  <c r="BB55" i="5" s="1"/>
  <c r="BA56" i="5"/>
  <c r="BB56" i="5" s="1"/>
  <c r="BA57" i="5"/>
  <c r="BB57" i="5" s="1"/>
  <c r="BC57" i="5"/>
  <c r="BA58" i="5"/>
  <c r="BB58" i="5"/>
  <c r="BC58" i="5"/>
  <c r="BA59" i="5"/>
  <c r="BB59" i="5"/>
  <c r="BC59" i="5"/>
  <c r="BE59" i="5"/>
  <c r="BG59" i="5" s="1"/>
  <c r="BH59" i="5"/>
  <c r="BA60" i="5"/>
  <c r="BB60" i="5"/>
  <c r="BC60" i="5"/>
  <c r="BE60" i="5" s="1"/>
  <c r="BI60" i="5" s="1"/>
  <c r="BA61" i="5"/>
  <c r="BA62" i="5"/>
  <c r="BB62" i="5"/>
  <c r="BC62" i="5"/>
  <c r="BE62" i="5" s="1"/>
  <c r="BA63" i="5"/>
  <c r="BB63" i="5"/>
  <c r="BC63" i="5"/>
  <c r="BG63" i="5" s="1"/>
  <c r="BE63" i="5"/>
  <c r="BA64" i="5"/>
  <c r="BB64" i="5" s="1"/>
  <c r="BA65" i="5"/>
  <c r="BB65" i="5" s="1"/>
  <c r="BC65" i="5"/>
  <c r="BE65" i="5"/>
  <c r="BG65" i="5"/>
  <c r="BH65" i="5"/>
  <c r="BI65" i="5"/>
  <c r="BJ65" i="5"/>
  <c r="BA66" i="5"/>
  <c r="BB66" i="5"/>
  <c r="BC66" i="5"/>
  <c r="BE66" i="5" s="1"/>
  <c r="BH66" i="5"/>
  <c r="BJ66" i="5" s="1"/>
  <c r="BG66" i="5"/>
  <c r="BI66" i="5"/>
  <c r="BA67" i="5"/>
  <c r="BC67" i="5" s="1"/>
  <c r="BB67" i="5"/>
  <c r="BA68" i="5"/>
  <c r="BC68" i="5" s="1"/>
  <c r="BA69" i="5"/>
  <c r="BB69" i="5"/>
  <c r="BC69" i="5"/>
  <c r="BE69" i="5"/>
  <c r="BA70" i="5"/>
  <c r="BB70" i="5"/>
  <c r="BC70" i="5"/>
  <c r="BE70" i="5" s="1"/>
  <c r="BG70" i="5"/>
  <c r="BI70" i="5"/>
  <c r="BA71" i="5"/>
  <c r="BC71" i="5" s="1"/>
  <c r="BB71" i="5"/>
  <c r="BA72" i="5"/>
  <c r="BC72" i="5" s="1"/>
  <c r="BA73" i="5"/>
  <c r="BB73" i="5" s="1"/>
  <c r="BC73" i="5"/>
  <c r="BH73" i="5"/>
  <c r="BJ73" i="5" s="1"/>
  <c r="BE73" i="5"/>
  <c r="BG73" i="5"/>
  <c r="BI73" i="5"/>
  <c r="BA74" i="5"/>
  <c r="BB74" i="5"/>
  <c r="BC74" i="5"/>
  <c r="BE74" i="5"/>
  <c r="BA75" i="5"/>
  <c r="BC75" i="5" s="1"/>
  <c r="BB75" i="5"/>
  <c r="BA76" i="5"/>
  <c r="BB76" i="5"/>
  <c r="BC76" i="5"/>
  <c r="BA77" i="5"/>
  <c r="BB77" i="5"/>
  <c r="BC77" i="5"/>
  <c r="BA78" i="5"/>
  <c r="BB78" i="5"/>
  <c r="BC78" i="5"/>
  <c r="BE78" i="5" s="1"/>
  <c r="BG78" i="5" s="1"/>
  <c r="BH78" i="5"/>
  <c r="BJ78" i="5" s="1"/>
  <c r="BI78" i="5"/>
  <c r="BA79" i="5"/>
  <c r="BC79" i="5" s="1"/>
  <c r="BB79" i="5"/>
  <c r="BE79" i="5"/>
  <c r="BA80" i="5"/>
  <c r="BB80" i="5"/>
  <c r="BC80" i="5"/>
  <c r="BA81" i="5"/>
  <c r="BB81" i="5" s="1"/>
  <c r="BC81" i="5"/>
  <c r="BG81" i="5"/>
  <c r="BE81" i="5"/>
  <c r="BA82" i="5"/>
  <c r="BB82" i="5"/>
  <c r="BC82" i="5"/>
  <c r="BE82" i="5"/>
  <c r="BG82" i="5" s="1"/>
  <c r="BH82" i="5"/>
  <c r="BA83" i="5"/>
  <c r="BB83" i="5"/>
  <c r="BC83" i="5"/>
  <c r="BE83" i="5"/>
  <c r="BG83" i="5" s="1"/>
  <c r="BH83" i="5"/>
  <c r="BA84" i="5"/>
  <c r="BB84" i="5" s="1"/>
  <c r="BA85" i="5"/>
  <c r="BB85" i="5"/>
  <c r="BC85" i="5"/>
  <c r="BE85" i="5"/>
  <c r="BG85" i="5"/>
  <c r="BA86" i="5"/>
  <c r="BB86" i="5"/>
  <c r="BC86" i="5"/>
  <c r="BE86" i="5" s="1"/>
  <c r="BA87" i="5"/>
  <c r="BB87" i="5" s="1"/>
  <c r="BC87" i="5"/>
  <c r="BA88" i="5"/>
  <c r="BB88" i="5"/>
  <c r="BC88" i="5"/>
  <c r="BA89" i="5"/>
  <c r="BB89" i="5" s="1"/>
  <c r="BC89" i="5"/>
  <c r="BE89" i="5"/>
  <c r="BI89" i="5"/>
  <c r="BA90" i="5"/>
  <c r="BB90" i="5"/>
  <c r="BC90" i="5"/>
  <c r="BG90" i="5"/>
  <c r="BE90" i="5"/>
  <c r="BH90" i="5"/>
  <c r="BA91" i="5"/>
  <c r="BB91" i="5" s="1"/>
  <c r="BA92" i="5"/>
  <c r="BB92" i="5"/>
  <c r="BC92" i="5"/>
  <c r="BG92" i="5"/>
  <c r="BE92" i="5"/>
  <c r="BI92" i="5" s="1"/>
  <c r="BA93" i="5"/>
  <c r="BA94" i="5"/>
  <c r="BB94" i="5"/>
  <c r="BC94" i="5"/>
  <c r="BE94" i="5" s="1"/>
  <c r="BI94" i="5" s="1"/>
  <c r="BA95" i="5"/>
  <c r="BB95" i="5"/>
  <c r="BC95" i="5"/>
  <c r="BE95" i="5"/>
  <c r="BI95" i="5"/>
  <c r="BA96" i="5"/>
  <c r="BB96" i="5" s="1"/>
  <c r="BC96" i="5"/>
  <c r="BA97" i="5"/>
  <c r="BB97" i="5" s="1"/>
  <c r="BC97" i="5"/>
  <c r="BH97" i="5"/>
  <c r="BA98" i="5"/>
  <c r="BA99" i="5"/>
  <c r="BB99" i="5" s="1"/>
  <c r="BA100" i="5"/>
  <c r="BA101" i="5"/>
  <c r="BB101" i="5"/>
  <c r="BC101" i="5"/>
  <c r="BA102" i="5"/>
  <c r="BB102" i="5"/>
  <c r="BC102" i="5"/>
  <c r="BE102" i="5" s="1"/>
  <c r="BG102" i="5"/>
  <c r="BH102" i="5"/>
  <c r="BI102" i="5"/>
  <c r="BA103" i="5"/>
  <c r="BB103" i="5"/>
  <c r="BC103" i="5"/>
  <c r="BE103" i="5"/>
  <c r="BA104" i="5"/>
  <c r="BB104" i="5" s="1"/>
  <c r="BA105" i="5"/>
  <c r="BB105" i="5" s="1"/>
  <c r="BC105" i="5"/>
  <c r="BE105" i="5" s="1"/>
  <c r="BI105" i="5" s="1"/>
  <c r="BH105" i="5"/>
  <c r="BA106" i="5"/>
  <c r="BA107" i="5"/>
  <c r="BB107" i="5" s="1"/>
  <c r="BA108" i="5"/>
  <c r="BA109" i="5"/>
  <c r="BB109" i="5"/>
  <c r="BC109" i="5"/>
  <c r="BE109" i="5"/>
  <c r="BA110" i="5"/>
  <c r="BB110" i="5"/>
  <c r="BC110" i="5"/>
  <c r="BE110" i="5" s="1"/>
  <c r="BI110" i="5" s="1"/>
  <c r="BA111" i="5"/>
  <c r="BA112" i="5"/>
  <c r="BB112" i="5"/>
  <c r="BC112" i="5"/>
  <c r="BA113" i="5"/>
  <c r="BB113" i="5" s="1"/>
  <c r="BC113" i="5"/>
  <c r="BE113" i="5" s="1"/>
  <c r="BI113" i="5"/>
  <c r="BA114" i="5"/>
  <c r="BB114" i="5" s="1"/>
  <c r="BC114" i="5"/>
  <c r="BA115" i="5"/>
  <c r="BB115" i="5" s="1"/>
  <c r="BA116" i="5"/>
  <c r="BB116" i="5"/>
  <c r="BC116" i="5"/>
  <c r="BA117" i="5"/>
  <c r="BB117" i="5" s="1"/>
  <c r="BC117" i="5"/>
  <c r="BE117" i="5"/>
  <c r="BA118" i="5"/>
  <c r="BB118" i="5"/>
  <c r="BC118" i="5"/>
  <c r="BE118" i="5" s="1"/>
  <c r="BI118" i="5" s="1"/>
  <c r="BG118" i="5"/>
  <c r="BH118" i="5"/>
  <c r="BJ118" i="5" s="1"/>
  <c r="BA119" i="5"/>
  <c r="BB119" i="5"/>
  <c r="BC119" i="5"/>
  <c r="BE119" i="5"/>
  <c r="BI119" i="5"/>
  <c r="BA120" i="5"/>
  <c r="BB120" i="5"/>
  <c r="BC120" i="5"/>
  <c r="BA121" i="5"/>
  <c r="BB121" i="5" s="1"/>
  <c r="BC121" i="5"/>
  <c r="BE121" i="5"/>
  <c r="BH121" i="5"/>
  <c r="BA122" i="5"/>
  <c r="BA123" i="5"/>
  <c r="BB123" i="5" s="1"/>
  <c r="BC123" i="5"/>
  <c r="BE123" i="5"/>
  <c r="BG123" i="5" s="1"/>
  <c r="BH123" i="5"/>
  <c r="BA124" i="5"/>
  <c r="BB124" i="5"/>
  <c r="BC124" i="5"/>
  <c r="BA125" i="5"/>
  <c r="BA126" i="5"/>
  <c r="BB126" i="5"/>
  <c r="BC126" i="5"/>
  <c r="BE126" i="5" s="1"/>
  <c r="BG126" i="5" s="1"/>
  <c r="BH126" i="5"/>
  <c r="BA127" i="5"/>
  <c r="BB127" i="5"/>
  <c r="BC127" i="5"/>
  <c r="BE127" i="5"/>
  <c r="BH127" i="5"/>
  <c r="BJ127" i="5" s="1"/>
  <c r="BI127" i="5"/>
  <c r="BA128" i="5"/>
  <c r="BC128" i="5" s="1"/>
  <c r="BB128" i="5"/>
  <c r="BA129" i="5"/>
  <c r="BB129" i="5" s="1"/>
  <c r="BC129" i="5"/>
  <c r="BE129" i="5"/>
  <c r="BG129" i="5" s="1"/>
  <c r="BH129" i="5"/>
  <c r="BI129" i="5"/>
  <c r="BA130" i="5"/>
  <c r="BC130" i="5" s="1"/>
  <c r="BG130" i="5" s="1"/>
  <c r="BE130" i="5"/>
  <c r="BA131" i="5"/>
  <c r="BB131" i="5" s="1"/>
  <c r="BA132" i="5"/>
  <c r="BA133" i="5"/>
  <c r="BB133" i="5" s="1"/>
  <c r="BA134" i="5"/>
  <c r="BB134" i="5"/>
  <c r="BC134" i="5"/>
  <c r="BE134" i="5" s="1"/>
  <c r="BI134" i="5"/>
  <c r="BA135" i="5"/>
  <c r="BB135" i="5" s="1"/>
  <c r="BA136" i="5"/>
  <c r="BB136" i="5" s="1"/>
  <c r="BC136" i="5"/>
  <c r="BA137" i="5"/>
  <c r="BB137" i="5" s="1"/>
  <c r="BC137" i="5"/>
  <c r="BE137" i="5" s="1"/>
  <c r="BA138" i="5"/>
  <c r="BA139" i="5"/>
  <c r="BC139" i="5" s="1"/>
  <c r="BB139" i="5"/>
  <c r="BA140" i="5"/>
  <c r="BA141" i="5"/>
  <c r="BA142" i="5"/>
  <c r="BB142" i="5"/>
  <c r="BC142" i="5"/>
  <c r="BE142" i="5" s="1"/>
  <c r="BG142" i="5" s="1"/>
  <c r="BI142" i="5"/>
  <c r="BA143" i="5"/>
  <c r="BA144" i="5"/>
  <c r="BA145" i="5"/>
  <c r="BB145" i="5" s="1"/>
  <c r="BC145" i="5"/>
  <c r="BG145" i="5" s="1"/>
  <c r="BE145" i="5"/>
  <c r="BA146" i="5"/>
  <c r="BB146" i="5"/>
  <c r="BC146" i="5"/>
  <c r="BH146" i="5"/>
  <c r="BE146" i="5"/>
  <c r="BI146" i="5"/>
  <c r="BA147" i="5"/>
  <c r="BB147" i="5" s="1"/>
  <c r="BA148" i="5"/>
  <c r="BC148" i="5" s="1"/>
  <c r="BB148" i="5"/>
  <c r="BA149" i="5"/>
  <c r="BB149" i="5" s="1"/>
  <c r="BA150" i="5"/>
  <c r="BB150" i="5"/>
  <c r="BC150" i="5"/>
  <c r="BE150" i="5" s="1"/>
  <c r="BG150" i="5" s="1"/>
  <c r="BH150" i="5"/>
  <c r="BJ150" i="5" s="1"/>
  <c r="BI150" i="5"/>
  <c r="BA151" i="5"/>
  <c r="BB151" i="5"/>
  <c r="BC151" i="5"/>
  <c r="BE151" i="5" s="1"/>
  <c r="BG151" i="5"/>
  <c r="BH151" i="5"/>
  <c r="BI151" i="5"/>
  <c r="BA152" i="5"/>
  <c r="BA153" i="5"/>
  <c r="BB153" i="5" s="1"/>
  <c r="BC153" i="5"/>
  <c r="BE153" i="5"/>
  <c r="BI153" i="5" s="1"/>
  <c r="BA154" i="5"/>
  <c r="BB154" i="5" s="1"/>
  <c r="BA155" i="5"/>
  <c r="BB155" i="5"/>
  <c r="BC155" i="5"/>
  <c r="BE155" i="5"/>
  <c r="BA156" i="5"/>
  <c r="BB156" i="5"/>
  <c r="BC156" i="5"/>
  <c r="BE156" i="5"/>
  <c r="BA157" i="5"/>
  <c r="BB157" i="5" s="1"/>
  <c r="BA158" i="5"/>
  <c r="BB158" i="5"/>
  <c r="BC158" i="5"/>
  <c r="BE158" i="5" s="1"/>
  <c r="BA159" i="5"/>
  <c r="BB159" i="5"/>
  <c r="BC159" i="5"/>
  <c r="BE159" i="5" s="1"/>
  <c r="BA160" i="5"/>
  <c r="BB160" i="5"/>
  <c r="BC160" i="5"/>
  <c r="BA161" i="5"/>
  <c r="BB161" i="5" s="1"/>
  <c r="BC161" i="5"/>
  <c r="BE161" i="5"/>
  <c r="BG161" i="5" s="1"/>
  <c r="BH161" i="5"/>
  <c r="BJ161" i="5" s="1"/>
  <c r="BI161" i="5"/>
  <c r="BA162" i="5"/>
  <c r="BA163" i="5"/>
  <c r="BB163" i="5" s="1"/>
  <c r="BA164" i="5"/>
  <c r="BB164" i="5" s="1"/>
  <c r="BC164" i="5"/>
  <c r="BA165" i="5"/>
  <c r="BB165" i="5" s="1"/>
  <c r="BC165" i="5"/>
  <c r="BA166" i="5"/>
  <c r="BB166" i="5"/>
  <c r="BC166" i="5"/>
  <c r="BE166" i="5" s="1"/>
  <c r="BH166" i="5"/>
  <c r="BA167" i="5"/>
  <c r="BB167" i="5"/>
  <c r="BC167" i="5"/>
  <c r="BE167" i="5" s="1"/>
  <c r="BA168" i="5"/>
  <c r="BB168" i="5"/>
  <c r="BC168" i="5"/>
  <c r="BA169" i="5"/>
  <c r="BB169" i="5" s="1"/>
  <c r="BC169" i="5"/>
  <c r="BE169" i="5" s="1"/>
  <c r="BH169" i="5"/>
  <c r="BI169" i="5"/>
  <c r="BA170" i="5"/>
  <c r="BC170" i="5" s="1"/>
  <c r="BB170" i="5"/>
  <c r="BA171" i="5"/>
  <c r="BC171" i="5" s="1"/>
  <c r="BB171" i="5"/>
  <c r="BA172" i="5"/>
  <c r="BA173" i="5"/>
  <c r="BB173" i="5" s="1"/>
  <c r="BC173" i="5"/>
  <c r="BG173" i="5"/>
  <c r="BE173" i="5"/>
  <c r="BA174" i="5"/>
  <c r="BB174" i="5"/>
  <c r="BC174" i="5"/>
  <c r="BE174" i="5" s="1"/>
  <c r="BG174" i="5"/>
  <c r="BH174" i="5"/>
  <c r="BJ174" i="5" s="1"/>
  <c r="BI174" i="5"/>
  <c r="BA175" i="5"/>
  <c r="BC175" i="5" s="1"/>
  <c r="BB175" i="5"/>
  <c r="BE175" i="5"/>
  <c r="BA176" i="5"/>
  <c r="BA177" i="5"/>
  <c r="BB177" i="5" s="1"/>
  <c r="BC177" i="5"/>
  <c r="BE177" i="5"/>
  <c r="BG177" i="5"/>
  <c r="BH177" i="5"/>
  <c r="BJ177" i="5" s="1"/>
  <c r="BI177" i="5"/>
  <c r="BA178" i="5"/>
  <c r="BC178" i="5" s="1"/>
  <c r="BE178" i="5" s="1"/>
  <c r="BG178" i="5"/>
  <c r="BH178" i="5"/>
  <c r="BI178" i="5"/>
  <c r="BA179" i="5"/>
  <c r="BB179" i="5" s="1"/>
  <c r="BA180" i="5"/>
  <c r="BA181" i="5"/>
  <c r="BB181" i="5" s="1"/>
  <c r="BC181" i="5"/>
  <c r="BE181" i="5"/>
  <c r="BA182" i="5"/>
  <c r="BB182" i="5"/>
  <c r="BC182" i="5"/>
  <c r="BE182" i="5" s="1"/>
  <c r="BI182" i="5" s="1"/>
  <c r="BA183" i="5"/>
  <c r="BB183" i="5"/>
  <c r="BC183" i="5"/>
  <c r="BH183" i="5"/>
  <c r="BE183" i="5"/>
  <c r="BG183" i="5"/>
  <c r="BI183" i="5"/>
  <c r="BA184" i="5"/>
  <c r="BB184" i="5"/>
  <c r="BC184" i="5"/>
  <c r="BA185" i="5"/>
  <c r="BB185" i="5" s="1"/>
  <c r="BC185" i="5"/>
  <c r="BE185" i="5"/>
  <c r="BA186" i="5"/>
  <c r="BB186" i="5" s="1"/>
  <c r="BA187" i="5"/>
  <c r="BB187" i="5" s="1"/>
  <c r="BA188" i="5"/>
  <c r="BA189" i="5"/>
  <c r="BB189" i="5"/>
  <c r="BC189" i="5"/>
  <c r="BA190" i="5"/>
  <c r="BB190" i="5"/>
  <c r="BC190" i="5"/>
  <c r="BE190" i="5" s="1"/>
  <c r="BG190" i="5"/>
  <c r="BH190" i="5"/>
  <c r="BJ190" i="5" s="1"/>
  <c r="BI190" i="5"/>
  <c r="BA191" i="5"/>
  <c r="BB191" i="5" s="1"/>
  <c r="BC191" i="5"/>
  <c r="BE191" i="5" s="1"/>
  <c r="BA192" i="5"/>
  <c r="BB192" i="5" s="1"/>
  <c r="BA193" i="5"/>
  <c r="BB193" i="5" s="1"/>
  <c r="BC193" i="5"/>
  <c r="BE193" i="5" s="1"/>
  <c r="BH193" i="5"/>
  <c r="BA194" i="5"/>
  <c r="BB194" i="5" s="1"/>
  <c r="BC194" i="5"/>
  <c r="BE194" i="5"/>
  <c r="BA195" i="5"/>
  <c r="BB195" i="5" s="1"/>
  <c r="BA196" i="5"/>
  <c r="BB196" i="5" s="1"/>
  <c r="BA197" i="5"/>
  <c r="BC197" i="5" s="1"/>
  <c r="BB197" i="5"/>
  <c r="BA198" i="5"/>
  <c r="BC198" i="5" s="1"/>
  <c r="BE198" i="5" s="1"/>
  <c r="BB198" i="5"/>
  <c r="BH198" i="5"/>
  <c r="BI198" i="5"/>
  <c r="BJ198" i="5"/>
  <c r="BA199" i="5"/>
  <c r="BC199" i="5" s="1"/>
  <c r="BB199" i="5"/>
  <c r="BA200" i="5"/>
  <c r="BB200" i="5"/>
  <c r="BC200" i="5"/>
  <c r="BA201" i="5"/>
  <c r="BB201" i="5" s="1"/>
  <c r="BC201" i="5"/>
  <c r="BA202" i="5"/>
  <c r="BC202" i="5" s="1"/>
  <c r="BB202" i="5"/>
  <c r="BH202" i="5"/>
  <c r="BJ202" i="5" s="1"/>
  <c r="BE202" i="5"/>
  <c r="BG202" i="5"/>
  <c r="BI202" i="5"/>
  <c r="BA203" i="5"/>
  <c r="BB203" i="5" s="1"/>
  <c r="BA204" i="5"/>
  <c r="BB204" i="5"/>
  <c r="BC204" i="5"/>
  <c r="BH204" i="5"/>
  <c r="BE204" i="5"/>
  <c r="BA205" i="5"/>
  <c r="BB205" i="5" s="1"/>
  <c r="BC205" i="5"/>
  <c r="BA206" i="5"/>
  <c r="BC206" i="5" s="1"/>
  <c r="BE206" i="5" s="1"/>
  <c r="BB206" i="5"/>
  <c r="BG206" i="5"/>
  <c r="BI206" i="5"/>
  <c r="BA207" i="5"/>
  <c r="BB207" i="5" s="1"/>
  <c r="BA208" i="5"/>
  <c r="BB208" i="5"/>
  <c r="BC208" i="5"/>
  <c r="BA209" i="5"/>
  <c r="BB209" i="5" s="1"/>
  <c r="BC209" i="5"/>
  <c r="BE209" i="5"/>
  <c r="BH209" i="5"/>
  <c r="BA210" i="5"/>
  <c r="BA211" i="5"/>
  <c r="BC211" i="5" s="1"/>
  <c r="BB211" i="5"/>
  <c r="BA212" i="5"/>
  <c r="BC212" i="5" s="1"/>
  <c r="BA213" i="5"/>
  <c r="BB213" i="5"/>
  <c r="BC213" i="5"/>
  <c r="BA214" i="5"/>
  <c r="BB214" i="5"/>
  <c r="BC214" i="5"/>
  <c r="BE214" i="5" s="1"/>
  <c r="BA215" i="5"/>
  <c r="BC215" i="5" s="1"/>
  <c r="BB215" i="5"/>
  <c r="BA216" i="5"/>
  <c r="BC216" i="5" s="1"/>
  <c r="BB216" i="5"/>
  <c r="BA217" i="5"/>
  <c r="BB217" i="5" s="1"/>
  <c r="BC217" i="5"/>
  <c r="BE217" i="5" s="1"/>
  <c r="BH217" i="5"/>
  <c r="BI217" i="5"/>
  <c r="BJ217" i="5"/>
  <c r="BA218" i="5"/>
  <c r="BC218" i="5" s="1"/>
  <c r="BE218" i="5"/>
  <c r="BA219" i="5"/>
  <c r="BB219" i="5"/>
  <c r="BC219" i="5"/>
  <c r="BE219" i="5"/>
  <c r="BG219" i="5" s="1"/>
  <c r="BH219" i="5"/>
  <c r="BA220" i="5"/>
  <c r="BA221" i="5"/>
  <c r="BB221" i="5"/>
  <c r="BC221" i="5"/>
  <c r="BA222" i="5"/>
  <c r="BB222" i="5"/>
  <c r="BC222" i="5"/>
  <c r="BE222" i="5" s="1"/>
  <c r="BI222" i="5" s="1"/>
  <c r="BG222" i="5"/>
  <c r="BH222" i="5"/>
  <c r="BJ222" i="5" s="1"/>
  <c r="BA223" i="5"/>
  <c r="BA224" i="5"/>
  <c r="BB224" i="5" s="1"/>
  <c r="BC224" i="5"/>
  <c r="BA225" i="5"/>
  <c r="BB225" i="5" s="1"/>
  <c r="BC225" i="5"/>
  <c r="BE225" i="5"/>
  <c r="BI225" i="5" s="1"/>
  <c r="BG225" i="5"/>
  <c r="BA226" i="5"/>
  <c r="BB226" i="5" s="1"/>
  <c r="BA227" i="5"/>
  <c r="BB227" i="5" s="1"/>
  <c r="BA228" i="5"/>
  <c r="BC228" i="5" s="1"/>
  <c r="BB228" i="5"/>
  <c r="BG228" i="5"/>
  <c r="BE228" i="5"/>
  <c r="BI228" i="5" s="1"/>
  <c r="BA229" i="5"/>
  <c r="BC229" i="5" s="1"/>
  <c r="BB229" i="5"/>
  <c r="BA230" i="5"/>
  <c r="BB230" i="5" s="1"/>
  <c r="BA231" i="5"/>
  <c r="BA232" i="5"/>
  <c r="BB232" i="5"/>
  <c r="BC232" i="5"/>
  <c r="BE232" i="5" s="1"/>
  <c r="BA233" i="5"/>
  <c r="BB233" i="5"/>
  <c r="BC233" i="5"/>
  <c r="BA234" i="5"/>
  <c r="BC234" i="5" s="1"/>
  <c r="BG234" i="5" s="1"/>
  <c r="BB234" i="5"/>
  <c r="BE234" i="5"/>
  <c r="BH234" i="5"/>
  <c r="BJ234" i="5" s="1"/>
  <c r="BI234" i="5"/>
  <c r="BA235" i="5"/>
  <c r="BA236" i="5"/>
  <c r="BA237" i="5"/>
  <c r="BB237" i="5"/>
  <c r="BC237" i="5"/>
  <c r="BA238" i="5"/>
  <c r="BB238" i="5" s="1"/>
  <c r="BC238" i="5"/>
  <c r="BE238" i="5"/>
  <c r="BA239" i="5"/>
  <c r="BB239" i="5"/>
  <c r="BC239" i="5"/>
  <c r="BE239" i="5" s="1"/>
  <c r="BI239" i="5"/>
  <c r="BA240" i="5"/>
  <c r="BB240" i="5"/>
  <c r="BC240" i="5"/>
  <c r="BE240" i="5"/>
  <c r="BG240" i="5"/>
  <c r="BH240" i="5"/>
  <c r="BA241" i="5"/>
  <c r="BC241" i="5" s="1"/>
  <c r="BB241" i="5"/>
  <c r="BA242" i="5"/>
  <c r="BA243" i="5"/>
  <c r="BB243" i="5"/>
  <c r="BC243" i="5"/>
  <c r="BA244" i="5"/>
  <c r="BA245" i="5"/>
  <c r="BC245" i="5" s="1"/>
  <c r="BB245" i="5"/>
  <c r="BA246" i="5"/>
  <c r="BB246" i="5" s="1"/>
  <c r="BA247" i="5"/>
  <c r="BB247" i="5"/>
  <c r="BC247" i="5"/>
  <c r="BH247" i="5"/>
  <c r="BA248" i="5"/>
  <c r="BA249" i="5"/>
  <c r="BB249" i="5" s="1"/>
  <c r="BC249" i="5"/>
  <c r="BA250" i="5"/>
  <c r="BB250" i="5"/>
  <c r="BC250" i="5"/>
  <c r="BA251" i="5"/>
  <c r="BB251" i="5"/>
  <c r="BC251" i="5"/>
  <c r="BE251" i="5"/>
  <c r="BA252" i="5"/>
  <c r="BA253" i="5"/>
  <c r="BB253" i="5"/>
  <c r="BC253" i="5"/>
  <c r="BA254" i="5"/>
  <c r="BB254" i="5"/>
  <c r="BC254" i="5"/>
  <c r="BE254" i="5"/>
  <c r="BA255" i="5"/>
  <c r="BB255" i="5" s="1"/>
  <c r="BC255" i="5"/>
  <c r="BG255" i="5" s="1"/>
  <c r="BE255" i="5"/>
  <c r="BA256" i="5"/>
  <c r="BB256" i="5"/>
  <c r="BC256" i="5"/>
  <c r="BA257" i="5"/>
  <c r="BC257" i="5" s="1"/>
  <c r="BB257" i="5"/>
  <c r="BA258" i="5"/>
  <c r="BB258" i="5"/>
  <c r="BC258" i="5"/>
  <c r="BA259" i="5"/>
  <c r="BB259" i="5"/>
  <c r="BC259" i="5"/>
  <c r="BE259" i="5"/>
  <c r="BA260" i="5"/>
  <c r="BA261" i="5"/>
  <c r="BB261" i="5" s="1"/>
  <c r="BC261" i="5"/>
  <c r="BE261" i="5"/>
  <c r="BA262" i="5"/>
  <c r="BB262" i="5" s="1"/>
  <c r="BA263" i="5"/>
  <c r="BB263" i="5"/>
  <c r="BC263" i="5"/>
  <c r="BE263" i="5" s="1"/>
  <c r="BG263" i="5" s="1"/>
  <c r="BH263" i="5"/>
  <c r="BA264" i="5"/>
  <c r="BB264" i="5"/>
  <c r="BC264" i="5"/>
  <c r="BE264" i="5" s="1"/>
  <c r="BA265" i="5"/>
  <c r="BB265" i="5" s="1"/>
  <c r="BA266" i="5"/>
  <c r="BA267" i="5"/>
  <c r="BB267" i="5" s="1"/>
  <c r="BA268" i="5"/>
  <c r="BA269" i="5"/>
  <c r="BB269" i="5" s="1"/>
  <c r="BC269" i="5"/>
  <c r="BE269" i="5"/>
  <c r="BG269" i="5"/>
  <c r="BH269" i="5"/>
  <c r="BI269" i="5"/>
  <c r="BJ269" i="5"/>
  <c r="BA270" i="5"/>
  <c r="BA271" i="5"/>
  <c r="BB271" i="5"/>
  <c r="BC271" i="5"/>
  <c r="BA272" i="5"/>
  <c r="BB272" i="5"/>
  <c r="BC272" i="5"/>
  <c r="BG272" i="5"/>
  <c r="BE272" i="5"/>
  <c r="BI272" i="5" s="1"/>
  <c r="BH272" i="5"/>
  <c r="BJ272" i="5" s="1"/>
  <c r="BA273" i="5"/>
  <c r="BB273" i="5" s="1"/>
  <c r="BC273" i="5"/>
  <c r="BA274" i="5"/>
  <c r="BB274" i="5"/>
  <c r="BC274" i="5"/>
  <c r="BG274" i="5" s="1"/>
  <c r="BE274" i="5"/>
  <c r="BA275" i="5"/>
  <c r="BB275" i="5" s="1"/>
  <c r="BA276" i="5"/>
  <c r="BA277" i="5"/>
  <c r="BC277" i="5" s="1"/>
  <c r="BB277" i="5"/>
  <c r="BA278" i="5"/>
  <c r="BB278" i="5" s="1"/>
  <c r="BC278" i="5"/>
  <c r="BE278" i="5"/>
  <c r="BA279" i="5"/>
  <c r="BB279" i="5" s="1"/>
  <c r="BC279" i="5"/>
  <c r="BE279" i="5"/>
  <c r="BG279" i="5"/>
  <c r="BH279" i="5"/>
  <c r="BJ279" i="5" s="1"/>
  <c r="BI279" i="5"/>
  <c r="BA280" i="5"/>
  <c r="BB280" i="5" s="1"/>
  <c r="BC280" i="5"/>
  <c r="BA281" i="5"/>
  <c r="BA282" i="5"/>
  <c r="BB282" i="5" s="1"/>
  <c r="BA283" i="5"/>
  <c r="BB283" i="5" s="1"/>
  <c r="BC283" i="5"/>
  <c r="BH283" i="5"/>
  <c r="BJ283" i="5" s="1"/>
  <c r="BE283" i="5"/>
  <c r="BG283" i="5"/>
  <c r="BI283" i="5"/>
  <c r="BA284" i="5"/>
  <c r="BA285" i="5"/>
  <c r="BB285" i="5"/>
  <c r="BC285" i="5"/>
  <c r="BE285" i="5" s="1"/>
  <c r="BI285" i="5" s="1"/>
  <c r="BA286" i="5"/>
  <c r="BB286" i="5" s="1"/>
  <c r="BC286" i="5"/>
  <c r="BE286" i="5" s="1"/>
  <c r="BA287" i="5"/>
  <c r="BB287" i="5" s="1"/>
  <c r="BC287" i="5"/>
  <c r="BA288" i="5"/>
  <c r="BB288" i="5"/>
  <c r="BC288" i="5"/>
  <c r="BE288" i="5" s="1"/>
  <c r="BI288" i="5"/>
  <c r="BA289" i="5"/>
  <c r="BC289" i="5" s="1"/>
  <c r="BA290" i="5"/>
  <c r="BB290" i="5"/>
  <c r="BC290" i="5"/>
  <c r="BA291" i="5"/>
  <c r="BC291" i="5" s="1"/>
  <c r="BB291" i="5"/>
  <c r="BA292" i="5"/>
  <c r="BA293" i="5"/>
  <c r="BB293" i="5"/>
  <c r="BC293" i="5"/>
  <c r="BA294" i="5"/>
  <c r="BB294" i="5"/>
  <c r="BC294" i="5"/>
  <c r="BE294" i="5" s="1"/>
  <c r="BA295" i="5"/>
  <c r="BB295" i="5" s="1"/>
  <c r="BC295" i="5"/>
  <c r="BE295" i="5" s="1"/>
  <c r="BI295" i="5" s="1"/>
  <c r="BA296" i="5"/>
  <c r="BB296" i="5"/>
  <c r="BC296" i="5"/>
  <c r="BA297" i="5"/>
  <c r="BA298" i="5"/>
  <c r="BC298" i="5" s="1"/>
  <c r="BA299" i="5"/>
  <c r="BB299" i="5" s="1"/>
  <c r="BA300" i="5"/>
  <c r="BA301" i="5"/>
  <c r="BB301" i="5" s="1"/>
  <c r="BC301" i="5"/>
  <c r="BA302" i="5"/>
  <c r="BB302" i="5" s="1"/>
  <c r="BC302" i="5"/>
  <c r="BA303" i="5"/>
  <c r="BB303" i="5"/>
  <c r="BC303" i="5"/>
  <c r="BE303" i="5" s="1"/>
  <c r="BG303" i="5" s="1"/>
  <c r="BH303" i="5"/>
  <c r="BA304" i="5"/>
  <c r="BB304" i="5"/>
  <c r="BC304" i="5"/>
  <c r="BA305" i="5"/>
  <c r="BB305" i="5" s="1"/>
  <c r="BC305" i="5"/>
  <c r="BA306" i="5"/>
  <c r="BB306" i="5" s="1"/>
  <c r="BA307" i="5"/>
  <c r="BB307" i="5"/>
  <c r="BC307" i="5"/>
  <c r="BE307" i="5" s="1"/>
  <c r="BH307" i="5"/>
  <c r="BA308" i="5"/>
  <c r="BA309" i="5"/>
  <c r="BB309" i="5" s="1"/>
  <c r="BC309" i="5"/>
  <c r="BE309" i="5" s="1"/>
  <c r="BA310" i="5"/>
  <c r="BB310" i="5"/>
  <c r="BC310" i="5"/>
  <c r="BA311" i="5"/>
  <c r="BB311" i="5" s="1"/>
  <c r="BC311" i="5"/>
  <c r="BA312" i="5"/>
  <c r="BB312" i="5" s="1"/>
  <c r="BA313" i="5"/>
  <c r="BB313" i="5"/>
  <c r="BC313" i="5"/>
  <c r="BA314" i="5"/>
  <c r="BB314" i="5" s="1"/>
  <c r="BA315" i="5"/>
  <c r="BB315" i="5"/>
  <c r="BC315" i="5"/>
  <c r="BE315" i="5"/>
  <c r="BG315" i="5" s="1"/>
  <c r="BH315" i="5"/>
  <c r="BA316" i="5"/>
  <c r="BA317" i="5"/>
  <c r="BA318" i="5"/>
  <c r="BB318" i="5"/>
  <c r="BC318" i="5"/>
  <c r="BE318" i="5"/>
  <c r="BG318" i="5"/>
  <c r="BH318" i="5"/>
  <c r="BA319" i="5"/>
  <c r="BB319" i="5" s="1"/>
  <c r="BC319" i="5"/>
  <c r="BE319" i="5" s="1"/>
  <c r="BG319" i="5" s="1"/>
  <c r="BH319" i="5"/>
  <c r="BI319" i="5"/>
  <c r="BJ319" i="5"/>
  <c r="BA320" i="5"/>
  <c r="BB320" i="5"/>
  <c r="BC320" i="5"/>
  <c r="BA321" i="5"/>
  <c r="BB321" i="5"/>
  <c r="BC321" i="5"/>
  <c r="BA322" i="5"/>
  <c r="BA323" i="5"/>
  <c r="BB323" i="5"/>
  <c r="BC323" i="5"/>
  <c r="BA324" i="5"/>
  <c r="BA325" i="5"/>
  <c r="BB325" i="5"/>
  <c r="BC325" i="5"/>
  <c r="BE325" i="5"/>
  <c r="BH325" i="5"/>
  <c r="BA326" i="5"/>
  <c r="BB326" i="5" s="1"/>
  <c r="BC326" i="5"/>
  <c r="BE326" i="5" s="1"/>
  <c r="BA327" i="5"/>
  <c r="BB327" i="5" s="1"/>
  <c r="BC327" i="5"/>
  <c r="BA328" i="5"/>
  <c r="BB328" i="5" s="1"/>
  <c r="BC328" i="5"/>
  <c r="BA329" i="5"/>
  <c r="BB329" i="5"/>
  <c r="BC329" i="5"/>
  <c r="BA330" i="5"/>
  <c r="BB330" i="5"/>
  <c r="BC330" i="5"/>
  <c r="BE330" i="5"/>
  <c r="BA331" i="5"/>
  <c r="BB331" i="5" s="1"/>
  <c r="BA332" i="5"/>
  <c r="BA333" i="5"/>
  <c r="BC333" i="5" s="1"/>
  <c r="BB333" i="5"/>
  <c r="BA334" i="5"/>
  <c r="BB334" i="5" s="1"/>
  <c r="BC334" i="5"/>
  <c r="BE334" i="5" s="1"/>
  <c r="BA335" i="5"/>
  <c r="BB335" i="5"/>
  <c r="BC335" i="5"/>
  <c r="BE335" i="5"/>
  <c r="BG335" i="5"/>
  <c r="BH335" i="5"/>
  <c r="BI335" i="5"/>
  <c r="BA336" i="5"/>
  <c r="BB336" i="5"/>
  <c r="BC336" i="5"/>
  <c r="BA337" i="5"/>
  <c r="BA338" i="5"/>
  <c r="BB338" i="5" s="1"/>
  <c r="BA339" i="5"/>
  <c r="BB339" i="5" s="1"/>
  <c r="BA340" i="5"/>
  <c r="BC340" i="5" s="1"/>
  <c r="BB340" i="5"/>
  <c r="BA341" i="5"/>
  <c r="BB341" i="5" s="1"/>
  <c r="BA342" i="5"/>
  <c r="BA343" i="5"/>
  <c r="BB343" i="5" s="1"/>
  <c r="BC343" i="5"/>
  <c r="BE343" i="5"/>
  <c r="BA344" i="5"/>
  <c r="BB344" i="5" s="1"/>
  <c r="BA345" i="5"/>
  <c r="BB345" i="5"/>
  <c r="BC345" i="5"/>
  <c r="BA346" i="5"/>
  <c r="BA347" i="5"/>
  <c r="BB347" i="5"/>
  <c r="BC347" i="5"/>
  <c r="BE347" i="5" s="1"/>
  <c r="BH347" i="5"/>
  <c r="BJ347" i="5" s="1"/>
  <c r="BI347" i="5"/>
  <c r="BA348" i="5"/>
  <c r="BB348" i="5" s="1"/>
  <c r="BA349" i="5"/>
  <c r="BB349" i="5"/>
  <c r="BC349" i="5"/>
  <c r="BA350" i="5"/>
  <c r="BB350" i="5" s="1"/>
  <c r="BA351" i="5"/>
  <c r="BB351" i="5" s="1"/>
  <c r="BC351" i="5"/>
  <c r="BH351" i="5"/>
  <c r="BA352" i="5"/>
  <c r="BA353" i="5"/>
  <c r="BB353" i="5" s="1"/>
  <c r="BA354" i="5"/>
  <c r="BB354" i="5"/>
  <c r="BC354" i="5"/>
  <c r="BE354" i="5"/>
  <c r="BG354" i="5"/>
  <c r="BH354" i="5"/>
  <c r="BI354" i="5"/>
  <c r="BA355" i="5"/>
  <c r="BB355" i="5"/>
  <c r="BC355" i="5"/>
  <c r="BA356" i="5"/>
  <c r="BB356" i="5"/>
  <c r="BC356" i="5"/>
  <c r="BA357" i="5"/>
  <c r="BB357" i="5"/>
  <c r="BC357" i="5"/>
  <c r="BE357" i="5"/>
  <c r="BA358" i="5"/>
  <c r="BC358" i="5" s="1"/>
  <c r="BB358" i="5"/>
  <c r="BA359" i="5"/>
  <c r="BB359" i="5" s="1"/>
  <c r="BC359" i="5"/>
  <c r="BE359" i="5"/>
  <c r="BG359" i="5"/>
  <c r="BH359" i="5"/>
  <c r="BJ359" i="5" s="1"/>
  <c r="BI359" i="5"/>
  <c r="BA360" i="5"/>
  <c r="BB360" i="5" s="1"/>
  <c r="BA361" i="5"/>
  <c r="BB361" i="5" s="1"/>
  <c r="BC361" i="5"/>
  <c r="BE361" i="5" s="1"/>
  <c r="BA362" i="5"/>
  <c r="BB362" i="5"/>
  <c r="BC362" i="5"/>
  <c r="BA363" i="5"/>
  <c r="BB363" i="5" s="1"/>
  <c r="BC363" i="5"/>
  <c r="BE363" i="5"/>
  <c r="BG363" i="5"/>
  <c r="BA364" i="5"/>
  <c r="BB364" i="5" s="1"/>
  <c r="BA365" i="5"/>
  <c r="BB365" i="5" s="1"/>
  <c r="BA366" i="5"/>
  <c r="BB366" i="5" s="1"/>
  <c r="BA367" i="5"/>
  <c r="BB367" i="5" s="1"/>
  <c r="BA368" i="5"/>
  <c r="BB368" i="5" s="1"/>
  <c r="BC368" i="5"/>
  <c r="BE368" i="5" s="1"/>
  <c r="BI368" i="5"/>
  <c r="BA369" i="5"/>
  <c r="BB369" i="5" s="1"/>
  <c r="BA370" i="5"/>
  <c r="BB370" i="5"/>
  <c r="BC370" i="5"/>
  <c r="BE370" i="5"/>
  <c r="BG370" i="5"/>
  <c r="BH370" i="5"/>
  <c r="BJ370" i="5" s="1"/>
  <c r="BI370" i="5"/>
  <c r="BA371" i="5"/>
  <c r="BB371" i="5"/>
  <c r="BC371" i="5"/>
  <c r="BG371" i="5" s="1"/>
  <c r="BE371" i="5"/>
  <c r="BA372" i="5"/>
  <c r="BC372" i="5" s="1"/>
  <c r="BA373" i="5"/>
  <c r="BB373" i="5" s="1"/>
  <c r="BC373" i="5"/>
  <c r="BE373" i="5"/>
  <c r="BI373" i="5" s="1"/>
  <c r="BA374" i="5"/>
  <c r="BB374" i="5"/>
  <c r="BC374" i="5"/>
  <c r="BA375" i="5"/>
  <c r="BA376" i="5"/>
  <c r="BB376" i="5"/>
  <c r="BC376" i="5"/>
  <c r="BA377" i="5"/>
  <c r="BB377" i="5"/>
  <c r="BC377" i="5"/>
  <c r="BE377" i="5"/>
  <c r="BG377" i="5"/>
  <c r="BA378" i="5"/>
  <c r="BB378" i="5"/>
  <c r="BC378" i="5"/>
  <c r="BE378" i="5" s="1"/>
  <c r="BI378" i="5"/>
  <c r="BA379" i="5"/>
  <c r="BB379" i="5" s="1"/>
  <c r="BC379" i="5"/>
  <c r="BE379" i="5"/>
  <c r="BI379" i="5" s="1"/>
  <c r="BA380" i="5"/>
  <c r="BC380" i="5" s="1"/>
  <c r="BB380" i="5"/>
  <c r="BA381" i="5"/>
  <c r="BC381" i="5" s="1"/>
  <c r="BB381" i="5"/>
  <c r="BA382" i="5"/>
  <c r="BB382" i="5"/>
  <c r="BC382" i="5"/>
  <c r="BE382" i="5" s="1"/>
  <c r="BH382" i="5"/>
  <c r="BA383" i="5"/>
  <c r="BB383" i="5" s="1"/>
  <c r="BC383" i="5"/>
  <c r="BG383" i="5" s="1"/>
  <c r="BE383" i="5"/>
  <c r="BA384" i="5"/>
  <c r="BB384" i="5" s="1"/>
  <c r="BA385" i="5"/>
  <c r="BB385" i="5"/>
  <c r="BC385" i="5"/>
  <c r="BE385" i="5"/>
  <c r="BA386" i="5"/>
  <c r="BB386" i="5"/>
  <c r="BC386" i="5"/>
  <c r="BA387" i="5"/>
  <c r="BB387" i="5" s="1"/>
  <c r="BC387" i="5"/>
  <c r="BE387" i="5"/>
  <c r="BG387" i="5"/>
  <c r="BA388" i="5"/>
  <c r="BC388" i="5" s="1"/>
  <c r="BB388" i="5"/>
  <c r="BA389" i="5"/>
  <c r="BB389" i="5"/>
  <c r="BC389" i="5"/>
  <c r="BA390" i="5"/>
  <c r="BB390" i="5"/>
  <c r="BC390" i="5"/>
  <c r="BE390" i="5"/>
  <c r="BH390" i="5"/>
  <c r="BJ390" i="5" s="1"/>
  <c r="BI390" i="5"/>
  <c r="BA391" i="5"/>
  <c r="BB391" i="5" s="1"/>
  <c r="BC391" i="5"/>
  <c r="BE391" i="5" s="1"/>
  <c r="BH391" i="5"/>
  <c r="BA392" i="5"/>
  <c r="BA393" i="5"/>
  <c r="BB393" i="5"/>
  <c r="BC393" i="5"/>
  <c r="BE393" i="5" s="1"/>
  <c r="BG393" i="5" s="1"/>
  <c r="BH393" i="5"/>
  <c r="BA394" i="5"/>
  <c r="BB394" i="5"/>
  <c r="BC394" i="5"/>
  <c r="BE394" i="5"/>
  <c r="BG394" i="5"/>
  <c r="BH394" i="5"/>
  <c r="BI394" i="5"/>
  <c r="BA395" i="5"/>
  <c r="BC395" i="5" s="1"/>
  <c r="BB395" i="5"/>
  <c r="BA396" i="5"/>
  <c r="BB396" i="5" s="1"/>
  <c r="BA397" i="5"/>
  <c r="BB397" i="5"/>
  <c r="BC397" i="5"/>
  <c r="BA398" i="5"/>
  <c r="BB398" i="5" s="1"/>
  <c r="BA399" i="5"/>
  <c r="BB399" i="5" s="1"/>
  <c r="BC399" i="5"/>
  <c r="BA400" i="5"/>
  <c r="BB400" i="5" s="1"/>
  <c r="BA401" i="5"/>
  <c r="BB401" i="5" s="1"/>
  <c r="BA402" i="5"/>
  <c r="BB402" i="5"/>
  <c r="BC402" i="5"/>
  <c r="BA403" i="5"/>
  <c r="BB403" i="5" s="1"/>
  <c r="BA404" i="5"/>
  <c r="BB404" i="5"/>
  <c r="BC404" i="5"/>
  <c r="BE404" i="5"/>
  <c r="BI404" i="5" s="1"/>
  <c r="BA405" i="5"/>
  <c r="BB405" i="5"/>
  <c r="BC405" i="5"/>
  <c r="BE405" i="5"/>
  <c r="BI405" i="5" s="1"/>
  <c r="BA406" i="5"/>
  <c r="BB406" i="5"/>
  <c r="BC406" i="5"/>
  <c r="BE406" i="5" s="1"/>
  <c r="BI406" i="5" s="1"/>
  <c r="BA407" i="5"/>
  <c r="BB407" i="5" s="1"/>
  <c r="BA408" i="5"/>
  <c r="BB408" i="5"/>
  <c r="BC408" i="5"/>
  <c r="BA409" i="5"/>
  <c r="BB409" i="5" s="1"/>
  <c r="BA410" i="5"/>
  <c r="BB410" i="5"/>
  <c r="BC410" i="5"/>
  <c r="BE410" i="5" s="1"/>
  <c r="BA411" i="5"/>
  <c r="BB411" i="5"/>
  <c r="BC411" i="5"/>
  <c r="BA412" i="5"/>
  <c r="BB412" i="5"/>
  <c r="BC412" i="5"/>
  <c r="BE412" i="5"/>
  <c r="BH412" i="5"/>
  <c r="BI412" i="5"/>
  <c r="BA413" i="5"/>
  <c r="BB413" i="5" s="1"/>
  <c r="BA414" i="5"/>
  <c r="BB414" i="5"/>
  <c r="BC414" i="5"/>
  <c r="BE414" i="5" s="1"/>
  <c r="BI414" i="5"/>
  <c r="BA415" i="5"/>
  <c r="BA416" i="5"/>
  <c r="BB416" i="5" s="1"/>
  <c r="BA417" i="5"/>
  <c r="BB417" i="5" s="1"/>
  <c r="BA418" i="5"/>
  <c r="BB418" i="5"/>
  <c r="BC418" i="5"/>
  <c r="BE418" i="5"/>
  <c r="BH418" i="5"/>
  <c r="BA419" i="5"/>
  <c r="BA420" i="5"/>
  <c r="BB420" i="5"/>
  <c r="BC420" i="5"/>
  <c r="BE420" i="5" s="1"/>
  <c r="BH420" i="5"/>
  <c r="BA421" i="5"/>
  <c r="BB421" i="5"/>
  <c r="BC421" i="5"/>
  <c r="BE421" i="5"/>
  <c r="BA422" i="5"/>
  <c r="BB422" i="5"/>
  <c r="BC422" i="5"/>
  <c r="BE422" i="5" s="1"/>
  <c r="BI422" i="5" s="1"/>
  <c r="BA423" i="5"/>
  <c r="BB423" i="5"/>
  <c r="BC423" i="5"/>
  <c r="BE423" i="5" s="1"/>
  <c r="BG423" i="5" s="1"/>
  <c r="BH423" i="5"/>
  <c r="BA424" i="5"/>
  <c r="BB424" i="5"/>
  <c r="BC424" i="5"/>
  <c r="BE424" i="5"/>
  <c r="BA425" i="5"/>
  <c r="BB425" i="5" s="1"/>
  <c r="BA426" i="5"/>
  <c r="BB426" i="5" s="1"/>
  <c r="BA427" i="5"/>
  <c r="BC427" i="5" s="1"/>
  <c r="BA428" i="5"/>
  <c r="BB428" i="5"/>
  <c r="BC428" i="5"/>
  <c r="BE428" i="5" s="1"/>
  <c r="BA429" i="5"/>
  <c r="BA430" i="5"/>
  <c r="BB430" i="5"/>
  <c r="BC430" i="5"/>
  <c r="BE430" i="5" s="1"/>
  <c r="BI430" i="5" s="1"/>
  <c r="BA431" i="5"/>
  <c r="BB431" i="5"/>
  <c r="BC431" i="5"/>
  <c r="BE431" i="5"/>
  <c r="BG431" i="5"/>
  <c r="BH431" i="5"/>
  <c r="BJ431" i="5" s="1"/>
  <c r="BI431" i="5"/>
  <c r="BA432" i="5"/>
  <c r="BA433" i="5"/>
  <c r="BB433" i="5" s="1"/>
  <c r="BA434" i="5"/>
  <c r="BB434" i="5"/>
  <c r="BC434" i="5"/>
  <c r="BE434" i="5"/>
  <c r="BI434" i="5" s="1"/>
  <c r="BA435" i="5"/>
  <c r="BC435" i="5" s="1"/>
  <c r="BB435" i="5"/>
  <c r="BA436" i="5"/>
  <c r="BB436" i="5"/>
  <c r="BC436" i="5"/>
  <c r="BG436" i="5"/>
  <c r="BE436" i="5"/>
  <c r="BI436" i="5" s="1"/>
  <c r="BA437" i="5"/>
  <c r="BC437" i="5" s="1"/>
  <c r="BG437" i="5"/>
  <c r="BE437" i="5"/>
  <c r="BI437" i="5"/>
  <c r="BA438" i="5"/>
  <c r="BB438" i="5" s="1"/>
  <c r="BC438" i="5"/>
  <c r="BE438" i="5" s="1"/>
  <c r="BI438" i="5" s="1"/>
  <c r="BA439" i="5"/>
  <c r="BB439" i="5"/>
  <c r="BC439" i="5"/>
  <c r="BE439" i="5"/>
  <c r="BI439" i="5" s="1"/>
  <c r="BG439" i="5"/>
  <c r="BH439" i="5"/>
  <c r="BA440" i="5"/>
  <c r="BA441" i="5"/>
  <c r="BB441" i="5" s="1"/>
  <c r="BA442" i="5"/>
  <c r="BA443" i="5"/>
  <c r="BB443" i="5"/>
  <c r="BC443" i="5"/>
  <c r="BA444" i="5"/>
  <c r="BB444" i="5"/>
  <c r="BC444" i="5"/>
  <c r="BA445" i="5"/>
  <c r="BB445" i="5"/>
  <c r="BC445" i="5"/>
  <c r="BA446" i="5"/>
  <c r="BB446" i="5"/>
  <c r="BC446" i="5"/>
  <c r="BE446" i="5" s="1"/>
  <c r="BI446" i="5"/>
  <c r="BA447" i="5"/>
  <c r="BB447" i="5" s="1"/>
  <c r="BC447" i="5"/>
  <c r="BE447" i="5"/>
  <c r="BI447" i="5" s="1"/>
  <c r="BG447" i="5"/>
  <c r="BH447" i="5"/>
  <c r="BA448" i="5"/>
  <c r="BC448" i="5" s="1"/>
  <c r="BB448" i="5"/>
  <c r="BA449" i="5"/>
  <c r="BB449" i="5" s="1"/>
  <c r="BA450" i="5"/>
  <c r="BB450" i="5"/>
  <c r="BC450" i="5"/>
  <c r="BE450" i="5"/>
  <c r="BG450" i="5"/>
  <c r="BH450" i="5"/>
  <c r="BJ450" i="5" s="1"/>
  <c r="BI450" i="5"/>
  <c r="BA451" i="5"/>
  <c r="BB451" i="5"/>
  <c r="BC451" i="5"/>
  <c r="BA452" i="5"/>
  <c r="BB452" i="5"/>
  <c r="BC452" i="5"/>
  <c r="BE452" i="5"/>
  <c r="BH452" i="5"/>
  <c r="BJ452" i="5" s="1"/>
  <c r="BI452" i="5"/>
  <c r="BA453" i="5"/>
  <c r="BB453" i="5"/>
  <c r="BC453" i="5"/>
  <c r="BE453" i="5" s="1"/>
  <c r="BI453" i="5" s="1"/>
  <c r="BA454" i="5"/>
  <c r="BB454" i="5" s="1"/>
  <c r="BC454" i="5"/>
  <c r="BE454" i="5" s="1"/>
  <c r="BI454" i="5"/>
  <c r="BA455" i="5"/>
  <c r="BB455" i="5"/>
  <c r="BC455" i="5"/>
  <c r="BA456" i="5"/>
  <c r="BB456" i="5"/>
  <c r="BC456" i="5"/>
  <c r="BE456" i="5"/>
  <c r="BA457" i="5"/>
  <c r="BB457" i="5" s="1"/>
  <c r="BA458" i="5"/>
  <c r="BB458" i="5" s="1"/>
  <c r="BA459" i="5"/>
  <c r="BB459" i="5" s="1"/>
  <c r="BA460" i="5"/>
  <c r="BB460" i="5"/>
  <c r="BC460" i="5"/>
  <c r="BE460" i="5" s="1"/>
  <c r="BI460" i="5" s="1"/>
  <c r="BH460" i="5"/>
  <c r="BA461" i="5"/>
  <c r="BC461" i="5" s="1"/>
  <c r="BB461" i="5"/>
  <c r="BA462" i="5"/>
  <c r="BB462" i="5"/>
  <c r="BC462" i="5"/>
  <c r="BA463" i="5"/>
  <c r="BB463" i="5"/>
  <c r="BC463" i="5"/>
  <c r="BE463" i="5"/>
  <c r="BI463" i="5" s="1"/>
  <c r="BJ463" i="5" s="1"/>
  <c r="BG463" i="5"/>
  <c r="BH463" i="5"/>
  <c r="BA464" i="5"/>
  <c r="BB464" i="5" s="1"/>
  <c r="BA465" i="5"/>
  <c r="BA466" i="5"/>
  <c r="BC466" i="5" s="1"/>
  <c r="BE466" i="5"/>
  <c r="BG466" i="5" s="1"/>
  <c r="BH466" i="5"/>
  <c r="BA467" i="5"/>
  <c r="BB467" i="5"/>
  <c r="BC467" i="5"/>
  <c r="BA468" i="5"/>
  <c r="BB468" i="5"/>
  <c r="BC468" i="5"/>
  <c r="BE468" i="5" s="1"/>
  <c r="BI468" i="5" s="1"/>
  <c r="BA469" i="5"/>
  <c r="BB469" i="5"/>
  <c r="BC469" i="5"/>
  <c r="BA470" i="5"/>
  <c r="BB470" i="5" s="1"/>
  <c r="BC470" i="5"/>
  <c r="BA471" i="5"/>
  <c r="BB471" i="5"/>
  <c r="BC471" i="5"/>
  <c r="BH471" i="5"/>
  <c r="BJ471" i="5" s="1"/>
  <c r="BE471" i="5"/>
  <c r="BI471" i="5" s="1"/>
  <c r="BA472" i="5"/>
  <c r="BB472" i="5"/>
  <c r="BC472" i="5"/>
  <c r="BA473" i="5"/>
  <c r="BB473" i="5"/>
  <c r="BC473" i="5"/>
  <c r="BE473" i="5"/>
  <c r="BI473" i="5" s="1"/>
  <c r="BA474" i="5"/>
  <c r="BC474" i="5" s="1"/>
  <c r="BA475" i="5"/>
  <c r="BB475" i="5" s="1"/>
  <c r="BA476" i="5"/>
  <c r="BB476" i="5"/>
  <c r="BC476" i="5"/>
  <c r="BE476" i="5" s="1"/>
  <c r="BH476" i="5"/>
  <c r="BI476" i="5"/>
  <c r="BJ476" i="5"/>
  <c r="BA477" i="5"/>
  <c r="BB477" i="5"/>
  <c r="BC477" i="5"/>
  <c r="BE477" i="5"/>
  <c r="BI477" i="5" s="1"/>
  <c r="BA478" i="5"/>
  <c r="BA479" i="5"/>
  <c r="BB479" i="5"/>
  <c r="BC479" i="5"/>
  <c r="BH479" i="5"/>
  <c r="BJ479" i="5" s="1"/>
  <c r="BE479" i="5"/>
  <c r="BI479" i="5" s="1"/>
  <c r="BA480" i="5"/>
  <c r="BB480" i="5"/>
  <c r="BC480" i="5"/>
  <c r="BE480" i="5"/>
  <c r="BH480" i="5"/>
  <c r="BJ480" i="5" s="1"/>
  <c r="BI480" i="5"/>
  <c r="BA481" i="5"/>
  <c r="BB481" i="5"/>
  <c r="BC481" i="5"/>
  <c r="BE481" i="5"/>
  <c r="BI481" i="5" s="1"/>
  <c r="BG481" i="5"/>
  <c r="BA482" i="5"/>
  <c r="BC482" i="5" s="1"/>
  <c r="BA483" i="5"/>
  <c r="BB483" i="5"/>
  <c r="BC483" i="5"/>
  <c r="BE483" i="5"/>
  <c r="BG483" i="5"/>
  <c r="BA484" i="5"/>
  <c r="BB484" i="5"/>
  <c r="BC484" i="5"/>
  <c r="BE484" i="5" s="1"/>
  <c r="BI484" i="5" s="1"/>
  <c r="BJ484" i="5" s="1"/>
  <c r="BH484" i="5"/>
  <c r="BA485" i="5"/>
  <c r="BB485" i="5"/>
  <c r="BC485" i="5"/>
  <c r="BE485" i="5"/>
  <c r="BA486" i="5"/>
  <c r="BB486" i="5" s="1"/>
  <c r="BA487" i="5"/>
  <c r="BB487" i="5"/>
  <c r="BC487" i="5"/>
  <c r="BE487" i="5"/>
  <c r="BI487" i="5"/>
  <c r="BA488" i="5"/>
  <c r="BC488" i="5" s="1"/>
  <c r="BA489" i="5"/>
  <c r="BB489" i="5"/>
  <c r="BC489" i="5"/>
  <c r="BE489" i="5"/>
  <c r="BI489" i="5" s="1"/>
  <c r="BJ489" i="5" s="1"/>
  <c r="BG489" i="5"/>
  <c r="BH489" i="5"/>
  <c r="BA490" i="5"/>
  <c r="BB490" i="5"/>
  <c r="BC490" i="5"/>
  <c r="BA491" i="5"/>
  <c r="BA492" i="5"/>
  <c r="BB492" i="5"/>
  <c r="BC492" i="5"/>
  <c r="BE492" i="5" s="1"/>
  <c r="BH492" i="5"/>
  <c r="BI492" i="5"/>
  <c r="BA493" i="5"/>
  <c r="BB493" i="5"/>
  <c r="BC493" i="5"/>
  <c r="BE493" i="5"/>
  <c r="BI493" i="5"/>
  <c r="BA494" i="5"/>
  <c r="BB494" i="5"/>
  <c r="BC494" i="5"/>
  <c r="BA495" i="5"/>
  <c r="BB495" i="5"/>
  <c r="BC495" i="5"/>
  <c r="BE495" i="5"/>
  <c r="BI495" i="5" s="1"/>
  <c r="BA496" i="5"/>
  <c r="BB496" i="5" s="1"/>
  <c r="BA497" i="5"/>
  <c r="BB497" i="5"/>
  <c r="BC497" i="5"/>
  <c r="BE497" i="5"/>
  <c r="BI497" i="5" s="1"/>
  <c r="BJ497" i="5" s="1"/>
  <c r="BG497" i="5"/>
  <c r="BH497" i="5"/>
  <c r="BA498" i="5"/>
  <c r="BB498" i="5"/>
  <c r="BC498" i="5"/>
  <c r="BA499" i="5"/>
  <c r="BB499" i="5" s="1"/>
  <c r="BA500" i="5"/>
  <c r="BB500" i="5"/>
  <c r="BC500" i="5"/>
  <c r="BE500" i="5" s="1"/>
  <c r="BI500" i="5" s="1"/>
  <c r="BA501" i="5"/>
  <c r="BB501" i="5"/>
  <c r="BC501" i="5"/>
  <c r="BA502" i="5"/>
  <c r="BB502" i="5"/>
  <c r="BC502" i="5"/>
  <c r="BA503" i="5"/>
  <c r="BB503" i="5"/>
  <c r="BC503" i="5"/>
  <c r="BE503" i="5"/>
  <c r="BG503" i="5"/>
  <c r="BH503" i="5"/>
  <c r="BI503" i="5"/>
  <c r="BA504" i="5"/>
  <c r="BB504" i="5"/>
  <c r="BC504" i="5"/>
  <c r="BE504" i="5" s="1"/>
  <c r="BH504" i="5"/>
  <c r="BI504" i="5"/>
  <c r="BA505" i="5"/>
  <c r="BB505" i="5"/>
  <c r="BC505" i="5"/>
  <c r="BE505" i="5"/>
  <c r="BH505" i="5"/>
  <c r="BJ505" i="5" s="1"/>
  <c r="BI505" i="5"/>
  <c r="BA506" i="5"/>
  <c r="BB506" i="5"/>
  <c r="BC506" i="5"/>
  <c r="BA507" i="5"/>
  <c r="BB507" i="5" s="1"/>
  <c r="BA508" i="5"/>
  <c r="BB508" i="5"/>
  <c r="BC508" i="5"/>
  <c r="BE508" i="5" s="1"/>
  <c r="BH508" i="5"/>
  <c r="BJ508" i="5" s="1"/>
  <c r="BI508" i="5"/>
  <c r="BA509" i="5"/>
  <c r="BB509" i="5"/>
  <c r="BC509" i="5"/>
  <c r="BE509" i="5" s="1"/>
  <c r="BA510" i="5"/>
  <c r="BA511" i="5"/>
  <c r="BB511" i="5"/>
  <c r="BC511" i="5"/>
  <c r="BG511" i="5"/>
  <c r="BE511" i="5"/>
  <c r="BI511" i="5"/>
  <c r="BA512" i="5"/>
  <c r="BB512" i="5"/>
  <c r="BC512" i="5"/>
  <c r="BE512" i="5"/>
  <c r="BI512" i="5" s="1"/>
  <c r="BA513" i="5"/>
  <c r="BB513" i="5"/>
  <c r="BC513" i="5"/>
  <c r="BE513" i="5"/>
  <c r="BG513" i="5"/>
  <c r="BH513" i="5"/>
  <c r="BJ513" i="5" s="1"/>
  <c r="BI513" i="5"/>
  <c r="BA514" i="5"/>
  <c r="BB514" i="5" s="1"/>
  <c r="BA515" i="5"/>
  <c r="BB515" i="5"/>
  <c r="BC515" i="5"/>
  <c r="BA516" i="5"/>
  <c r="BB516" i="5"/>
  <c r="BC516" i="5"/>
  <c r="BE516" i="5" s="1"/>
  <c r="BG516" i="5" s="1"/>
  <c r="BH516" i="5"/>
  <c r="BA517" i="5"/>
  <c r="BC517" i="5" s="1"/>
  <c r="BB517" i="5"/>
  <c r="BA518" i="5"/>
  <c r="BB518" i="5"/>
  <c r="BC518" i="5"/>
  <c r="BA519" i="5"/>
  <c r="BB519" i="5"/>
  <c r="BC519" i="5"/>
  <c r="BE519" i="5"/>
  <c r="BG519" i="5"/>
  <c r="BH519" i="5"/>
  <c r="BI519" i="5"/>
  <c r="BA520" i="5"/>
  <c r="BC520" i="5" s="1"/>
  <c r="BB520" i="5"/>
  <c r="BA521" i="5"/>
  <c r="BB521" i="5"/>
  <c r="BC521" i="5"/>
  <c r="BE521" i="5"/>
  <c r="BG521" i="5" s="1"/>
  <c r="BH521" i="5"/>
  <c r="BA522" i="5"/>
  <c r="BB522" i="5"/>
  <c r="BC522" i="5"/>
  <c r="BA523" i="5"/>
  <c r="BB523" i="5"/>
  <c r="BC523" i="5"/>
  <c r="BA524" i="5"/>
  <c r="BB524" i="5"/>
  <c r="BC524" i="5"/>
  <c r="BE524" i="5" s="1"/>
  <c r="BA525" i="5"/>
  <c r="BB525" i="5"/>
  <c r="BC525" i="5"/>
  <c r="BE525" i="5" s="1"/>
  <c r="BA526" i="5"/>
  <c r="BA527" i="5"/>
  <c r="BB527" i="5" s="1"/>
  <c r="BC527" i="5"/>
  <c r="BG527" i="5"/>
  <c r="BE527" i="5"/>
  <c r="BI527" i="5"/>
  <c r="BA528" i="5"/>
  <c r="BB528" i="5"/>
  <c r="BC528" i="5"/>
  <c r="BE528" i="5"/>
  <c r="BG528" i="5"/>
  <c r="BH528" i="5"/>
  <c r="BJ528" i="5" s="1"/>
  <c r="BI528" i="5"/>
  <c r="BA529" i="5"/>
  <c r="BB529" i="5"/>
  <c r="BC529" i="5"/>
  <c r="BE529" i="5"/>
  <c r="BG529" i="5"/>
  <c r="BI529" i="5"/>
  <c r="BA530" i="5"/>
  <c r="BB530" i="5" s="1"/>
  <c r="BA531" i="5"/>
  <c r="BB531" i="5"/>
  <c r="BC531" i="5"/>
  <c r="BE531" i="5"/>
  <c r="BA532" i="5"/>
  <c r="BB532" i="5"/>
  <c r="BC532" i="5"/>
  <c r="BE532" i="5" s="1"/>
  <c r="BH532" i="5"/>
  <c r="BI532" i="5"/>
  <c r="BA533" i="5"/>
  <c r="BC533" i="5" s="1"/>
  <c r="BB533" i="5"/>
  <c r="BA534" i="5"/>
  <c r="BB534" i="5"/>
  <c r="BC534" i="5"/>
  <c r="BA535" i="5"/>
  <c r="BB535" i="5"/>
  <c r="BC535" i="5"/>
  <c r="BG535" i="5"/>
  <c r="BE535" i="5"/>
  <c r="BH535" i="5"/>
  <c r="BI535" i="5"/>
  <c r="BA536" i="5"/>
  <c r="BB536" i="5"/>
  <c r="BC536" i="5"/>
  <c r="BA537" i="5"/>
  <c r="BB537" i="5"/>
  <c r="BC537" i="5"/>
  <c r="BE537" i="5"/>
  <c r="BG537" i="5" s="1"/>
  <c r="BH537" i="5"/>
  <c r="BA538" i="5"/>
  <c r="BB538" i="5"/>
  <c r="BC538" i="5"/>
  <c r="BA539" i="5"/>
  <c r="BB539" i="5"/>
  <c r="BC539" i="5"/>
  <c r="BA540" i="5"/>
  <c r="BB540" i="5"/>
  <c r="BC540" i="5"/>
  <c r="BE540" i="5" s="1"/>
  <c r="BG540" i="5" s="1"/>
  <c r="BH540" i="5"/>
  <c r="BA541" i="5"/>
  <c r="BB541" i="5" s="1"/>
  <c r="BA542" i="5"/>
  <c r="BC542" i="5" s="1"/>
  <c r="BB542" i="5"/>
  <c r="BA543" i="5"/>
  <c r="BB543" i="5" s="1"/>
  <c r="BC543" i="5"/>
  <c r="BG543" i="5"/>
  <c r="BE543" i="5"/>
  <c r="BI543" i="5"/>
  <c r="BA544" i="5"/>
  <c r="BB544" i="5"/>
  <c r="BC544" i="5"/>
  <c r="BE544" i="5"/>
  <c r="BI544" i="5" s="1"/>
  <c r="BA545" i="5"/>
  <c r="BB545" i="5"/>
  <c r="BC545" i="5"/>
  <c r="BE545" i="5"/>
  <c r="BG545" i="5" s="1"/>
  <c r="BH545" i="5"/>
  <c r="BA546" i="5"/>
  <c r="BC546" i="5" s="1"/>
  <c r="BB546" i="5"/>
  <c r="BA547" i="5"/>
  <c r="BB547" i="5"/>
  <c r="BC547" i="5"/>
  <c r="BE547" i="5"/>
  <c r="BG547" i="5"/>
  <c r="BA548" i="5"/>
  <c r="BB548" i="5"/>
  <c r="BC548" i="5"/>
  <c r="BE548" i="5" s="1"/>
  <c r="BI548" i="5"/>
  <c r="BA549" i="5"/>
  <c r="BC549" i="5" s="1"/>
  <c r="BB549" i="5"/>
  <c r="BA550" i="5"/>
  <c r="BB550" i="5" s="1"/>
  <c r="BA551" i="5"/>
  <c r="BB551" i="5" s="1"/>
  <c r="BC551" i="5"/>
  <c r="BE551" i="5"/>
  <c r="BI551" i="5" s="1"/>
  <c r="BG551" i="5"/>
  <c r="BH551" i="5"/>
  <c r="BJ551" i="5" s="1"/>
  <c r="BA552" i="5"/>
  <c r="BB552" i="5"/>
  <c r="BC552" i="5"/>
  <c r="BA553" i="5"/>
  <c r="BB553" i="5"/>
  <c r="BC553" i="5"/>
  <c r="BE553" i="5"/>
  <c r="BG553" i="5" s="1"/>
  <c r="BH553" i="5"/>
  <c r="BA554" i="5"/>
  <c r="BB554" i="5"/>
  <c r="BC554" i="5"/>
  <c r="BA555" i="5"/>
  <c r="BB555" i="5"/>
  <c r="BC555" i="5"/>
  <c r="BA556" i="5"/>
  <c r="BB556" i="5"/>
  <c r="BC556" i="5"/>
  <c r="BE556" i="5" s="1"/>
  <c r="BG556" i="5" s="1"/>
  <c r="BH556" i="5"/>
  <c r="BA557" i="5"/>
  <c r="BB557" i="5" s="1"/>
  <c r="BA558" i="5"/>
  <c r="BA559" i="5"/>
  <c r="BB559" i="5" s="1"/>
  <c r="BC559" i="5"/>
  <c r="BE559" i="5"/>
  <c r="BI559" i="5" s="1"/>
  <c r="BG559" i="5"/>
  <c r="BA560" i="5"/>
  <c r="BB560" i="5" s="1"/>
  <c r="BC560" i="5"/>
  <c r="BE560" i="5" s="1"/>
  <c r="BH560" i="5"/>
  <c r="BI560" i="5"/>
  <c r="BA561" i="5"/>
  <c r="BB561" i="5"/>
  <c r="BC561" i="5"/>
  <c r="BE561" i="5"/>
  <c r="BG561" i="5"/>
  <c r="BH561" i="5"/>
  <c r="BJ561" i="5" s="1"/>
  <c r="BI561" i="5"/>
  <c r="BA562" i="5"/>
  <c r="BB562" i="5"/>
  <c r="BC562" i="5"/>
  <c r="BA563" i="5"/>
  <c r="BB563" i="5" s="1"/>
  <c r="BA564" i="5"/>
  <c r="BB564" i="5"/>
  <c r="BC564" i="5"/>
  <c r="BE564" i="5" s="1"/>
  <c r="BI564" i="5"/>
  <c r="BA565" i="5"/>
  <c r="BB565" i="5"/>
  <c r="BC565" i="5"/>
  <c r="BE565" i="5"/>
  <c r="BA566" i="5"/>
  <c r="BB566" i="5"/>
  <c r="BC566" i="5"/>
  <c r="BA567" i="5"/>
  <c r="BB567" i="5" s="1"/>
  <c r="BC567" i="5"/>
  <c r="BG567" i="5"/>
  <c r="BE567" i="5"/>
  <c r="BH567" i="5"/>
  <c r="BI567" i="5"/>
  <c r="BA568" i="5"/>
  <c r="BB568" i="5"/>
  <c r="BC568" i="5"/>
  <c r="BE568" i="5"/>
  <c r="BI568" i="5" s="1"/>
  <c r="BA569" i="5"/>
  <c r="BB569" i="5"/>
  <c r="BC569" i="5"/>
  <c r="BE569" i="5"/>
  <c r="BG569" i="5" s="1"/>
  <c r="BH569" i="5"/>
  <c r="BA570" i="5"/>
  <c r="BB570" i="5"/>
  <c r="BC570" i="5"/>
  <c r="BE570" i="5" s="1"/>
  <c r="BI570" i="5" s="1"/>
  <c r="BA571" i="5"/>
  <c r="BB571" i="5"/>
  <c r="BC571" i="5"/>
  <c r="BE571" i="5"/>
  <c r="BG571" i="5" s="1"/>
  <c r="BA572" i="5"/>
  <c r="BB572" i="5"/>
  <c r="BC572" i="5"/>
  <c r="BE572" i="5"/>
  <c r="BG572" i="5" s="1"/>
  <c r="BH572" i="5"/>
  <c r="BA573" i="5"/>
  <c r="BB573" i="5"/>
  <c r="BC573" i="5"/>
  <c r="BA574" i="5"/>
  <c r="BB574" i="5"/>
  <c r="BC574" i="5"/>
  <c r="BA575" i="5"/>
  <c r="BB575" i="5" s="1"/>
  <c r="BA576" i="5"/>
  <c r="BB576" i="5" s="1"/>
  <c r="BA577" i="5"/>
  <c r="BC577" i="5" s="1"/>
  <c r="BB577" i="5"/>
  <c r="BA578" i="5"/>
  <c r="BB578" i="5" s="1"/>
  <c r="BC578" i="5"/>
  <c r="BE578" i="5" s="1"/>
  <c r="BI578" i="5" s="1"/>
  <c r="BA579" i="5"/>
  <c r="BB579" i="5" s="1"/>
  <c r="BA580" i="5"/>
  <c r="BB580" i="5"/>
  <c r="BC580" i="5"/>
  <c r="BE580" i="5" s="1"/>
  <c r="BA581" i="5"/>
  <c r="BB581" i="5" s="1"/>
  <c r="BC581" i="5"/>
  <c r="BE581" i="5" s="1"/>
  <c r="BI581" i="5" s="1"/>
  <c r="BJ581" i="5" s="1"/>
  <c r="BH581" i="5"/>
  <c r="BA582" i="5"/>
  <c r="BB582" i="5"/>
  <c r="BC582" i="5"/>
  <c r="BA583" i="5"/>
  <c r="BB583" i="5"/>
  <c r="BC583" i="5"/>
  <c r="BA584" i="5"/>
  <c r="BB584" i="5" s="1"/>
  <c r="BC584" i="5"/>
  <c r="BE584" i="5" s="1"/>
  <c r="BI584" i="5" s="1"/>
  <c r="BH584" i="5"/>
  <c r="BA585" i="5"/>
  <c r="BB585" i="5" s="1"/>
  <c r="BA586" i="5"/>
  <c r="BA587" i="5"/>
  <c r="BB587" i="5"/>
  <c r="BC587" i="5"/>
  <c r="BE587" i="5" s="1"/>
  <c r="BG587" i="5" s="1"/>
  <c r="BA588" i="5"/>
  <c r="BB588" i="5"/>
  <c r="BC588" i="5"/>
  <c r="BE588" i="5"/>
  <c r="BA589" i="5"/>
  <c r="BB589" i="5"/>
  <c r="BC589" i="5"/>
  <c r="BE589" i="5"/>
  <c r="BA590" i="5"/>
  <c r="BB590" i="5" s="1"/>
  <c r="BA591" i="5"/>
  <c r="BB591" i="5" s="1"/>
  <c r="BA592" i="5"/>
  <c r="BA593" i="5"/>
  <c r="BB593" i="5"/>
  <c r="BC593" i="5"/>
  <c r="BE593" i="5"/>
  <c r="BA594" i="5"/>
  <c r="BB594" i="5"/>
  <c r="BC594" i="5"/>
  <c r="BG594" i="5" s="1"/>
  <c r="BH594" i="5"/>
  <c r="BE594" i="5"/>
  <c r="BA595" i="5"/>
  <c r="BB595" i="5" s="1"/>
  <c r="BA596" i="5"/>
  <c r="BA597" i="5"/>
  <c r="BA598" i="5"/>
  <c r="BB598" i="5"/>
  <c r="BC598" i="5"/>
  <c r="BE598" i="5"/>
  <c r="BG598" i="5"/>
  <c r="BH598" i="5"/>
  <c r="BI598" i="5"/>
  <c r="BJ598" i="5"/>
  <c r="BA599" i="5"/>
  <c r="BA600" i="5"/>
  <c r="BA601" i="5"/>
  <c r="BB601" i="5" s="1"/>
  <c r="BC601" i="5"/>
  <c r="BE601" i="5"/>
  <c r="BG601" i="5"/>
  <c r="BI601" i="5"/>
  <c r="BA602" i="5"/>
  <c r="BB602" i="5"/>
  <c r="BC602" i="5"/>
  <c r="BA603" i="5"/>
  <c r="BB603" i="5" s="1"/>
  <c r="BA604" i="5"/>
  <c r="BA605" i="5"/>
  <c r="BB605" i="5" s="1"/>
  <c r="BA606" i="5"/>
  <c r="BB606" i="5"/>
  <c r="BC606" i="5"/>
  <c r="BE606" i="5"/>
  <c r="BG606" i="5"/>
  <c r="BH606" i="5"/>
  <c r="BJ606" i="5" s="1"/>
  <c r="BI606" i="5"/>
  <c r="BA607" i="5"/>
  <c r="BC607" i="5" s="1"/>
  <c r="BE607" i="5" s="1"/>
  <c r="BI607" i="5" s="1"/>
  <c r="BB607" i="5"/>
  <c r="BA608" i="5"/>
  <c r="BB608" i="5"/>
  <c r="BC608" i="5"/>
  <c r="BA609" i="5"/>
  <c r="BB609" i="5" s="1"/>
  <c r="BC609" i="5"/>
  <c r="BE609" i="5"/>
  <c r="BI609" i="5" s="1"/>
  <c r="BA610" i="5"/>
  <c r="BB610" i="5"/>
  <c r="BC610" i="5"/>
  <c r="BH610" i="5"/>
  <c r="BE610" i="5"/>
  <c r="BI610" i="5" s="1"/>
  <c r="BA611" i="5"/>
  <c r="BB611" i="5" s="1"/>
  <c r="BA612" i="5"/>
  <c r="BB612" i="5"/>
  <c r="BC612" i="5"/>
  <c r="BE612" i="5" s="1"/>
  <c r="BI612" i="5" s="1"/>
  <c r="BA613" i="5"/>
  <c r="BB613" i="5"/>
  <c r="BC613" i="5"/>
  <c r="BE613" i="5" s="1"/>
  <c r="BA614" i="5"/>
  <c r="BB614" i="5"/>
  <c r="BC614" i="5"/>
  <c r="BE614" i="5" s="1"/>
  <c r="BI614" i="5"/>
  <c r="BA615" i="5"/>
  <c r="BC615" i="5" s="1"/>
  <c r="BE615" i="5" s="1"/>
  <c r="BB615" i="5"/>
  <c r="BA616" i="5"/>
  <c r="BC616" i="5" s="1"/>
  <c r="BB616" i="5"/>
  <c r="BA617" i="5"/>
  <c r="BB617" i="5" s="1"/>
  <c r="BC617" i="5"/>
  <c r="BE617" i="5"/>
  <c r="BH617" i="5"/>
  <c r="BI617" i="5"/>
  <c r="BA618" i="5"/>
  <c r="BC618" i="5" s="1"/>
  <c r="BE618" i="5" s="1"/>
  <c r="BB618" i="5"/>
  <c r="BH618" i="5"/>
  <c r="BI618" i="5"/>
  <c r="BA619" i="5"/>
  <c r="BB619" i="5" s="1"/>
  <c r="BA620" i="5"/>
  <c r="BB620" i="5"/>
  <c r="BC620" i="5"/>
  <c r="BA621" i="5"/>
  <c r="BB621" i="5"/>
  <c r="BC621" i="5"/>
  <c r="BA622" i="5"/>
  <c r="BB622" i="5"/>
  <c r="BC622" i="5"/>
  <c r="BE622" i="5" s="1"/>
  <c r="BG622" i="5" s="1"/>
  <c r="BH622" i="5"/>
  <c r="BA623" i="5"/>
  <c r="BB623" i="5" s="1"/>
  <c r="BC623" i="5"/>
  <c r="BE623" i="5"/>
  <c r="BA624" i="5"/>
  <c r="BB624" i="5"/>
  <c r="BC624" i="5"/>
  <c r="BA625" i="5"/>
  <c r="BB625" i="5" s="1"/>
  <c r="BC625" i="5"/>
  <c r="BE625" i="5"/>
  <c r="BI625" i="5"/>
  <c r="BA626" i="5"/>
  <c r="BA627" i="5"/>
  <c r="BB627" i="5" s="1"/>
  <c r="BA628" i="5"/>
  <c r="BB628" i="5" s="1"/>
  <c r="BA629" i="5"/>
  <c r="BB629" i="5"/>
  <c r="BC629" i="5"/>
  <c r="BA630" i="5"/>
  <c r="BB630" i="5"/>
  <c r="BC630" i="5"/>
  <c r="BE630" i="5" s="1"/>
  <c r="BH630" i="5"/>
  <c r="BA631" i="5"/>
  <c r="BB631" i="5"/>
  <c r="BC631" i="5"/>
  <c r="BE631" i="5" s="1"/>
  <c r="BI631" i="5" s="1"/>
  <c r="BH631" i="5"/>
  <c r="BA632" i="5"/>
  <c r="BC632" i="5" s="1"/>
  <c r="BB632" i="5"/>
  <c r="BA633" i="5"/>
  <c r="BB633" i="5" s="1"/>
  <c r="BC633" i="5"/>
  <c r="BE633" i="5"/>
  <c r="BG633" i="5"/>
  <c r="BH633" i="5"/>
  <c r="BJ633" i="5" s="1"/>
  <c r="BI633" i="5"/>
  <c r="BA634" i="5"/>
  <c r="BC634" i="5" s="1"/>
  <c r="BB634" i="5"/>
  <c r="BA635" i="5"/>
  <c r="BB635" i="5" s="1"/>
  <c r="BA636" i="5"/>
  <c r="BB636" i="5"/>
  <c r="BC636" i="5"/>
  <c r="BE636" i="5" s="1"/>
  <c r="BA637" i="5"/>
  <c r="BB637" i="5"/>
  <c r="BC637" i="5"/>
  <c r="BA638" i="5"/>
  <c r="BC638" i="5" s="1"/>
  <c r="BB638" i="5"/>
  <c r="BA639" i="5"/>
  <c r="BB639" i="5"/>
  <c r="BC639" i="5"/>
  <c r="BA640" i="5"/>
  <c r="BB640" i="5" s="1"/>
  <c r="BA641" i="5"/>
  <c r="BB641" i="5" s="1"/>
  <c r="BC641" i="5"/>
  <c r="BH641" i="5"/>
  <c r="BE641" i="5"/>
  <c r="BI641" i="5" s="1"/>
  <c r="BA642" i="5"/>
  <c r="BB642" i="5" s="1"/>
  <c r="BA643" i="5"/>
  <c r="BB643" i="5" s="1"/>
  <c r="BA644" i="5"/>
  <c r="BB644" i="5" s="1"/>
  <c r="BA645" i="5"/>
  <c r="BA646" i="5"/>
  <c r="BB646" i="5" s="1"/>
  <c r="BA647" i="5"/>
  <c r="BC647" i="5" s="1"/>
  <c r="BB647" i="5"/>
  <c r="BE647" i="5"/>
  <c r="BH647" i="5"/>
  <c r="BI647" i="5"/>
  <c r="BJ647" i="5"/>
  <c r="BA648" i="5"/>
  <c r="BB648" i="5"/>
  <c r="BC648" i="5"/>
  <c r="BA649" i="5"/>
  <c r="BB649" i="5" s="1"/>
  <c r="BC649" i="5"/>
  <c r="BH649" i="5"/>
  <c r="BJ649" i="5" s="1"/>
  <c r="BE649" i="5"/>
  <c r="BG649" i="5"/>
  <c r="BI649" i="5"/>
  <c r="BA650" i="5"/>
  <c r="BC650" i="5" s="1"/>
  <c r="BE650" i="5" s="1"/>
  <c r="BA651" i="5"/>
  <c r="BB651" i="5" s="1"/>
  <c r="BA652" i="5"/>
  <c r="BB652" i="5" s="1"/>
  <c r="BC652" i="5"/>
  <c r="BE652" i="5"/>
  <c r="BA653" i="5"/>
  <c r="BB653" i="5" s="1"/>
  <c r="BA654" i="5"/>
  <c r="BB654" i="5" s="1"/>
  <c r="BA655" i="5"/>
  <c r="BB655" i="5" s="1"/>
  <c r="BA656" i="5"/>
  <c r="BA657" i="5"/>
  <c r="BB657" i="5" s="1"/>
  <c r="BC657" i="5"/>
  <c r="BE657" i="5"/>
  <c r="BG657" i="5"/>
  <c r="BH657" i="5"/>
  <c r="BJ657" i="5" s="1"/>
  <c r="BI657" i="5"/>
  <c r="BA658" i="5"/>
  <c r="BB658" i="5" s="1"/>
  <c r="BC658" i="5"/>
  <c r="BE658" i="5"/>
  <c r="BA659" i="5"/>
  <c r="BB659" i="5" s="1"/>
  <c r="BA660" i="5"/>
  <c r="BC660" i="5" s="1"/>
  <c r="BA661" i="5"/>
  <c r="BC661" i="5" s="1"/>
  <c r="BB661" i="5"/>
  <c r="BE661" i="5"/>
  <c r="BA662" i="5"/>
  <c r="BB662" i="5" s="1"/>
  <c r="BA663" i="5"/>
  <c r="BA664" i="5"/>
  <c r="BB664" i="5" s="1"/>
  <c r="BA665" i="5"/>
  <c r="BB665" i="5" s="1"/>
  <c r="BA666" i="5"/>
  <c r="BB666" i="5" s="1"/>
  <c r="BA667" i="5"/>
  <c r="BB667" i="5" s="1"/>
  <c r="BA668" i="5"/>
  <c r="BB668" i="5"/>
  <c r="BC668" i="5"/>
  <c r="BE668" i="5" s="1"/>
  <c r="BI668" i="5"/>
  <c r="BA669" i="5"/>
  <c r="BC669" i="5" s="1"/>
  <c r="BB669" i="5"/>
  <c r="BA670" i="5"/>
  <c r="BB670" i="5" s="1"/>
  <c r="BA671" i="5"/>
  <c r="BB671" i="5"/>
  <c r="BC671" i="5"/>
  <c r="BA672" i="5"/>
  <c r="BB672" i="5"/>
  <c r="BC672" i="5"/>
  <c r="BA673" i="5"/>
  <c r="BB673" i="5" s="1"/>
  <c r="BA674" i="5"/>
  <c r="BA675" i="5"/>
  <c r="BB675" i="5" s="1"/>
  <c r="BA676" i="5"/>
  <c r="BC676" i="5" s="1"/>
  <c r="BB676" i="5"/>
  <c r="BE676" i="5"/>
  <c r="BI676" i="5"/>
  <c r="BA677" i="5"/>
  <c r="BB677" i="5"/>
  <c r="BC677" i="5"/>
  <c r="BE677" i="5"/>
  <c r="BG677" i="5"/>
  <c r="BA678" i="5"/>
  <c r="BB678" i="5" s="1"/>
  <c r="BA679" i="5"/>
  <c r="BB679" i="5"/>
  <c r="BC679" i="5"/>
  <c r="BE679" i="5" s="1"/>
  <c r="BI679" i="5" s="1"/>
  <c r="BA680" i="5"/>
  <c r="BB680" i="5"/>
  <c r="BC680" i="5"/>
  <c r="BA681" i="5"/>
  <c r="BB681" i="5" s="1"/>
  <c r="BA682" i="5"/>
  <c r="BB682" i="5" s="1"/>
  <c r="BA683" i="5"/>
  <c r="BA684" i="5"/>
  <c r="BA685" i="5"/>
  <c r="BB685" i="5" s="1"/>
  <c r="BC685" i="5"/>
  <c r="BE685" i="5"/>
  <c r="BG685" i="5" s="1"/>
  <c r="BA686" i="5"/>
  <c r="BB686" i="5" s="1"/>
  <c r="BA687" i="5"/>
  <c r="BC687" i="5" s="1"/>
  <c r="BB687" i="5"/>
  <c r="BE687" i="5"/>
  <c r="BA688" i="5"/>
  <c r="BB688" i="5"/>
  <c r="BC688" i="5"/>
  <c r="BA689" i="5"/>
  <c r="BB689" i="5" s="1"/>
  <c r="BA690" i="5"/>
  <c r="BB690" i="5"/>
  <c r="BC690" i="5"/>
  <c r="BE690" i="5" s="1"/>
  <c r="BI690" i="5"/>
  <c r="BA691" i="5"/>
  <c r="BA692" i="5"/>
  <c r="BB692" i="5" s="1"/>
  <c r="BC692" i="5"/>
  <c r="BE692" i="5" s="1"/>
  <c r="BA693" i="5"/>
  <c r="BA694" i="5"/>
  <c r="BB694" i="5" s="1"/>
  <c r="BA695" i="5"/>
  <c r="BA696" i="5"/>
  <c r="BB696" i="5" s="1"/>
  <c r="BC696" i="5"/>
  <c r="BA697" i="5"/>
  <c r="BB697" i="5" s="1"/>
  <c r="BA698" i="5"/>
  <c r="BC698" i="5" s="1"/>
  <c r="BB698" i="5"/>
  <c r="BE698" i="5"/>
  <c r="BA699" i="5"/>
  <c r="BA700" i="5"/>
  <c r="BB700" i="5" s="1"/>
  <c r="BA701" i="5"/>
  <c r="BB701" i="5"/>
  <c r="BC701" i="5"/>
  <c r="BE701" i="5" s="1"/>
  <c r="BG701" i="5" s="1"/>
  <c r="BA702" i="5"/>
  <c r="BB702" i="5" s="1"/>
  <c r="BA703" i="5"/>
  <c r="BB703" i="5"/>
  <c r="BC703" i="5"/>
  <c r="BE703" i="5"/>
  <c r="BA704" i="5"/>
  <c r="BB704" i="5" s="1"/>
  <c r="BA705" i="5"/>
  <c r="BB705" i="5" s="1"/>
  <c r="BA706" i="5"/>
  <c r="BA707" i="5"/>
  <c r="BA708" i="5"/>
  <c r="BA709" i="5"/>
  <c r="BC709" i="5" s="1"/>
  <c r="BB709" i="5"/>
  <c r="BA710" i="5"/>
  <c r="BB710" i="5" s="1"/>
  <c r="BA711" i="5"/>
  <c r="BB711" i="5"/>
  <c r="BC711" i="5"/>
  <c r="BH711" i="5"/>
  <c r="BA712" i="5"/>
  <c r="BB712" i="5"/>
  <c r="BC712" i="5"/>
  <c r="BA713" i="5"/>
  <c r="BB713" i="5" s="1"/>
  <c r="BA714" i="5"/>
  <c r="BB714" i="5"/>
  <c r="BC714" i="5"/>
  <c r="BE714" i="5" s="1"/>
  <c r="BA715" i="5"/>
  <c r="BA716" i="5"/>
  <c r="BA717" i="5"/>
  <c r="BA718" i="5"/>
  <c r="BB718" i="5" s="1"/>
  <c r="BA719" i="5"/>
  <c r="BB719" i="5" s="1"/>
  <c r="BC719" i="5"/>
  <c r="BA720" i="5"/>
  <c r="BB720" i="5" s="1"/>
  <c r="BC720" i="5"/>
  <c r="BA721" i="5"/>
  <c r="BB721" i="5" s="1"/>
  <c r="BA722" i="5"/>
  <c r="BB722" i="5"/>
  <c r="BC722" i="5"/>
  <c r="BE722" i="5"/>
  <c r="BA723" i="5"/>
  <c r="BC723" i="5" s="1"/>
  <c r="BB723" i="5"/>
  <c r="BA724" i="5"/>
  <c r="BB724" i="5" s="1"/>
  <c r="BA725" i="5"/>
  <c r="BB725" i="5"/>
  <c r="BC725" i="5"/>
  <c r="BA726" i="5"/>
  <c r="BB726" i="5" s="1"/>
  <c r="BC726" i="5"/>
  <c r="BA727" i="5"/>
  <c r="BB727" i="5" s="1"/>
  <c r="BA728" i="5"/>
  <c r="BA729" i="5"/>
  <c r="BB729" i="5" s="1"/>
  <c r="BC729" i="5"/>
  <c r="BE729" i="5" s="1"/>
  <c r="BG729" i="5"/>
  <c r="BH729" i="5"/>
  <c r="BA730" i="5"/>
  <c r="BA731" i="5"/>
  <c r="BB731" i="5" s="1"/>
  <c r="BA732" i="5"/>
  <c r="BB732" i="5" s="1"/>
  <c r="BA733" i="5"/>
  <c r="BC733" i="5" s="1"/>
  <c r="BA734" i="5"/>
  <c r="BB734" i="5" s="1"/>
  <c r="BC734" i="5"/>
  <c r="BA735" i="5"/>
  <c r="BB735" i="5"/>
  <c r="BC735" i="5"/>
  <c r="BA736" i="5"/>
  <c r="BA737" i="5"/>
  <c r="BB737" i="5" s="1"/>
  <c r="BC737" i="5"/>
  <c r="BA738" i="5"/>
  <c r="BB738" i="5"/>
  <c r="BC738" i="5"/>
  <c r="BG738" i="5"/>
  <c r="BE738" i="5"/>
  <c r="BA739" i="5"/>
  <c r="BB739" i="5" s="1"/>
  <c r="BA740" i="5"/>
  <c r="BB740" i="5" s="1"/>
  <c r="BA741" i="5"/>
  <c r="BB741" i="5" s="1"/>
  <c r="BA742" i="5"/>
  <c r="BB742" i="5" s="1"/>
  <c r="BC742" i="5"/>
  <c r="BA743" i="5"/>
  <c r="BA744" i="5"/>
  <c r="BA745" i="5"/>
  <c r="BB745" i="5" s="1"/>
  <c r="BA746" i="5"/>
  <c r="BC746" i="5" s="1"/>
  <c r="BB746" i="5"/>
  <c r="BE746" i="5"/>
  <c r="BA747" i="5"/>
  <c r="BC747" i="5" s="1"/>
  <c r="BB747" i="5"/>
  <c r="BH747" i="5"/>
  <c r="BA748" i="5"/>
  <c r="BB748" i="5" s="1"/>
  <c r="BA749" i="5"/>
  <c r="BB749" i="5" s="1"/>
  <c r="BC749" i="5"/>
  <c r="BA750" i="5"/>
  <c r="BB750" i="5" s="1"/>
  <c r="BC750" i="5"/>
  <c r="BH750" i="5"/>
  <c r="BA751" i="5"/>
  <c r="BB751" i="5" s="1"/>
  <c r="BC751" i="5"/>
  <c r="BE751" i="5" s="1"/>
  <c r="BA752" i="5"/>
  <c r="BA753" i="5"/>
  <c r="BA754" i="5"/>
  <c r="BB754" i="5" s="1"/>
  <c r="BA755" i="5"/>
  <c r="BC755" i="5" s="1"/>
  <c r="BB755" i="5"/>
  <c r="BA756" i="5"/>
  <c r="BB756" i="5" s="1"/>
  <c r="BC756" i="5"/>
  <c r="BE756" i="5"/>
  <c r="BI756" i="5" s="1"/>
  <c r="BA757" i="5"/>
  <c r="BC757" i="5" s="1"/>
  <c r="BA758" i="5"/>
  <c r="BB758" i="5" s="1"/>
  <c r="BC758" i="5"/>
  <c r="BA759" i="5"/>
  <c r="BC759" i="5" s="1"/>
  <c r="BB759" i="5"/>
  <c r="BA760" i="5"/>
  <c r="BA761" i="5"/>
  <c r="BB761" i="5" s="1"/>
  <c r="BA762" i="5"/>
  <c r="BB762" i="5"/>
  <c r="BC762" i="5"/>
  <c r="BA763" i="5"/>
  <c r="BB763" i="5" s="1"/>
  <c r="BA764" i="5"/>
  <c r="BB764" i="5" s="1"/>
  <c r="BC764" i="5"/>
  <c r="BA765" i="5"/>
  <c r="BB765" i="5"/>
  <c r="BC765" i="5"/>
  <c r="BA766" i="5"/>
  <c r="BB766" i="5" s="1"/>
  <c r="BC766" i="5"/>
  <c r="BA767" i="5"/>
  <c r="BB767" i="5" s="1"/>
  <c r="BA768" i="5"/>
  <c r="BA769" i="5"/>
  <c r="BB769" i="5" s="1"/>
  <c r="BA770" i="5"/>
  <c r="BC770" i="5" s="1"/>
  <c r="BA771" i="5"/>
  <c r="BB771" i="5" s="1"/>
  <c r="BA772" i="5"/>
  <c r="BB772" i="5" s="1"/>
  <c r="BC772" i="5"/>
  <c r="BE772" i="5" s="1"/>
  <c r="BI772" i="5"/>
  <c r="BA773" i="5"/>
  <c r="BC773" i="5" s="1"/>
  <c r="BB773" i="5"/>
  <c r="BA774" i="5"/>
  <c r="BB774" i="5" s="1"/>
  <c r="BC774" i="5"/>
  <c r="BA775" i="5"/>
  <c r="BB775" i="5" s="1"/>
  <c r="BA776" i="5"/>
  <c r="BA777" i="5"/>
  <c r="BB777" i="5" s="1"/>
  <c r="BC777" i="5"/>
  <c r="BE777" i="5" s="1"/>
  <c r="BG777" i="5"/>
  <c r="BA778" i="5"/>
  <c r="BA779" i="5"/>
  <c r="BB779" i="5" s="1"/>
  <c r="BA780" i="5"/>
  <c r="BB780" i="5" s="1"/>
  <c r="BC780" i="5"/>
  <c r="BE780" i="5"/>
  <c r="BI780" i="5"/>
  <c r="BA781" i="5"/>
  <c r="BB781" i="5"/>
  <c r="BC781" i="5"/>
  <c r="BA782" i="5"/>
  <c r="BB782" i="5" s="1"/>
  <c r="BC782" i="5"/>
  <c r="BA783" i="5"/>
  <c r="BB783" i="5" s="1"/>
  <c r="BA784" i="5"/>
  <c r="BA785" i="5"/>
  <c r="BB785" i="5" s="1"/>
  <c r="BA786" i="5"/>
  <c r="BB786" i="5"/>
  <c r="BC786" i="5"/>
  <c r="BE786" i="5" s="1"/>
  <c r="BA787" i="5"/>
  <c r="BB787" i="5" s="1"/>
  <c r="BA788" i="5"/>
  <c r="BB788" i="5" s="1"/>
  <c r="BC788" i="5"/>
  <c r="BE788" i="5"/>
  <c r="BG788" i="5"/>
  <c r="BH788" i="5"/>
  <c r="BI788" i="5"/>
  <c r="BA789" i="5"/>
  <c r="BB789" i="5"/>
  <c r="BC789" i="5"/>
  <c r="BA790" i="5"/>
  <c r="BB790" i="5" s="1"/>
  <c r="BC790" i="5"/>
  <c r="BE790" i="5" s="1"/>
  <c r="BA791" i="5"/>
  <c r="BB791" i="5"/>
  <c r="BC791" i="5"/>
  <c r="BA792" i="5"/>
  <c r="BA793" i="5"/>
  <c r="BB793" i="5"/>
  <c r="BC793" i="5"/>
  <c r="BA794" i="5"/>
  <c r="BB794" i="5" s="1"/>
  <c r="BA795" i="5"/>
  <c r="BC795" i="5" s="1"/>
  <c r="BG795" i="5" s="1"/>
  <c r="BB795" i="5"/>
  <c r="BE795" i="5"/>
  <c r="BA796" i="5"/>
  <c r="BB796" i="5" s="1"/>
  <c r="BA797" i="5"/>
  <c r="BB797" i="5" s="1"/>
  <c r="BA798" i="5"/>
  <c r="BB798" i="5"/>
  <c r="BC798" i="5"/>
  <c r="BE798" i="5"/>
  <c r="BI798" i="5" s="1"/>
  <c r="BH798" i="5"/>
  <c r="BJ798" i="5" s="1"/>
  <c r="BA799" i="5"/>
  <c r="BB799" i="5"/>
  <c r="BC799" i="5"/>
  <c r="BA800" i="5"/>
  <c r="BA801" i="5"/>
  <c r="BB801" i="5"/>
  <c r="BC801" i="5"/>
  <c r="BE801" i="5"/>
  <c r="BG801" i="5"/>
  <c r="BI801" i="5"/>
  <c r="BA802" i="5"/>
  <c r="BB802" i="5"/>
  <c r="BC802" i="5"/>
  <c r="BE802" i="5"/>
  <c r="BA803" i="5"/>
  <c r="BC803" i="5" s="1"/>
  <c r="BB803" i="5"/>
  <c r="BA804" i="5"/>
  <c r="BB804" i="5"/>
  <c r="BC804" i="5"/>
  <c r="BE804" i="5"/>
  <c r="BG804" i="5"/>
  <c r="BI804" i="5"/>
  <c r="BA805" i="5"/>
  <c r="BB805" i="5"/>
  <c r="BC805" i="5"/>
  <c r="BA806" i="5"/>
  <c r="BB806" i="5" s="1"/>
  <c r="BA807" i="5"/>
  <c r="BB807" i="5"/>
  <c r="BC807" i="5"/>
  <c r="BE807" i="5"/>
  <c r="BG807" i="5"/>
  <c r="BH807" i="5"/>
  <c r="BJ807" i="5" s="1"/>
  <c r="BI807" i="5"/>
  <c r="BA808" i="5"/>
  <c r="BA809" i="5"/>
  <c r="BA810" i="5"/>
  <c r="BB810" i="5"/>
  <c r="BC810" i="5"/>
  <c r="BE810" i="5"/>
  <c r="BG810" i="5"/>
  <c r="BH810" i="5"/>
  <c r="BA811" i="5"/>
  <c r="BC811" i="5" s="1"/>
  <c r="BE811" i="5" s="1"/>
  <c r="BB811" i="5"/>
  <c r="BG811" i="5"/>
  <c r="BH811" i="5"/>
  <c r="BI811" i="5"/>
  <c r="BA812" i="5"/>
  <c r="BB812" i="5"/>
  <c r="BC812" i="5"/>
  <c r="BA813" i="5"/>
  <c r="BB813" i="5"/>
  <c r="BC813" i="5"/>
  <c r="BA814" i="5"/>
  <c r="BC814" i="5" s="1"/>
  <c r="BE814" i="5" s="1"/>
  <c r="BH814" i="5"/>
  <c r="BA815" i="5"/>
  <c r="BB815" i="5"/>
  <c r="BC815" i="5"/>
  <c r="BA816" i="5"/>
  <c r="BA817" i="5"/>
  <c r="BC817" i="5" s="1"/>
  <c r="BB817" i="5"/>
  <c r="BE817" i="5"/>
  <c r="BA818" i="5"/>
  <c r="BB818" i="5" s="1"/>
  <c r="BA819" i="5"/>
  <c r="BC819" i="5" s="1"/>
  <c r="BE819" i="5" s="1"/>
  <c r="BI819" i="5"/>
  <c r="BA820" i="5"/>
  <c r="BC820" i="5" s="1"/>
  <c r="BB820" i="5"/>
  <c r="BE820" i="5"/>
  <c r="BI820" i="5" s="1"/>
  <c r="BG820" i="5"/>
  <c r="BA821" i="5"/>
  <c r="BB821" i="5"/>
  <c r="BC821" i="5"/>
  <c r="BA822" i="5"/>
  <c r="BB822" i="5" s="1"/>
  <c r="BA823" i="5"/>
  <c r="BB823" i="5" s="1"/>
  <c r="BA824" i="5"/>
  <c r="BB824" i="5" s="1"/>
  <c r="BC824" i="5"/>
  <c r="BA825" i="5"/>
  <c r="BB825" i="5" s="1"/>
  <c r="BC825" i="5"/>
  <c r="BE825" i="5"/>
  <c r="BG825" i="5" s="1"/>
  <c r="BH825" i="5"/>
  <c r="BA826" i="5"/>
  <c r="BA827" i="5"/>
  <c r="BC827" i="5" s="1"/>
  <c r="BB827" i="5"/>
  <c r="BA828" i="5"/>
  <c r="BB828" i="5" s="1"/>
  <c r="BC828" i="5"/>
  <c r="BA829" i="5"/>
  <c r="BB829" i="5"/>
  <c r="BC829" i="5"/>
  <c r="BE829" i="5" s="1"/>
  <c r="BI829" i="5"/>
  <c r="BA830" i="5"/>
  <c r="BB830" i="5" s="1"/>
  <c r="BC830" i="5"/>
  <c r="BE830" i="5" s="1"/>
  <c r="BA831" i="5"/>
  <c r="BB831" i="5" s="1"/>
  <c r="BA832" i="5"/>
  <c r="BB832" i="5" s="1"/>
  <c r="BC832" i="5"/>
  <c r="BE832" i="5"/>
  <c r="BG832" i="5"/>
  <c r="BA833" i="5"/>
  <c r="BB833" i="5" s="1"/>
  <c r="BA834" i="5"/>
  <c r="BC834" i="5" s="1"/>
  <c r="BA835" i="5"/>
  <c r="BB835" i="5"/>
  <c r="BC835" i="5"/>
  <c r="BE835" i="5"/>
  <c r="BA836" i="5"/>
  <c r="BB836" i="5" s="1"/>
  <c r="BA837" i="5"/>
  <c r="BB837" i="5"/>
  <c r="BC837" i="5"/>
  <c r="BE837" i="5" s="1"/>
  <c r="BH837" i="5"/>
  <c r="BI837" i="5"/>
  <c r="BA838" i="5"/>
  <c r="BB838" i="5"/>
  <c r="BC838" i="5"/>
  <c r="BA839" i="5"/>
  <c r="BB839" i="5"/>
  <c r="BC839" i="5"/>
  <c r="BE839" i="5"/>
  <c r="BG839" i="5"/>
  <c r="BH839" i="5"/>
  <c r="BJ839" i="5" s="1"/>
  <c r="BI839" i="5"/>
  <c r="BA840" i="5"/>
  <c r="BB840" i="5" s="1"/>
  <c r="BA841" i="5"/>
  <c r="BA842" i="5"/>
  <c r="BB842" i="5"/>
  <c r="BC842" i="5"/>
  <c r="BE842" i="5"/>
  <c r="BA843" i="5"/>
  <c r="BB843" i="5"/>
  <c r="BC843" i="5"/>
  <c r="BE843" i="5" s="1"/>
  <c r="BI843" i="5" s="1"/>
  <c r="BH843" i="5"/>
  <c r="BJ843" i="5" s="1"/>
  <c r="BA844" i="5"/>
  <c r="BB844" i="5"/>
  <c r="BC844" i="5"/>
  <c r="BE844" i="5" s="1"/>
  <c r="BA845" i="5"/>
  <c r="BB845" i="5" s="1"/>
  <c r="BA846" i="5"/>
  <c r="BB846" i="5" s="1"/>
  <c r="BA847" i="5"/>
  <c r="BB847" i="5" s="1"/>
  <c r="BA848" i="5"/>
  <c r="BA849" i="5"/>
  <c r="BB849" i="5" s="1"/>
  <c r="BA850" i="5"/>
  <c r="BB850" i="5" s="1"/>
  <c r="BA851" i="5"/>
  <c r="BC851" i="5" s="1"/>
  <c r="BB851" i="5"/>
  <c r="BE851" i="5"/>
  <c r="BA852" i="5"/>
  <c r="BC852" i="5" s="1"/>
  <c r="BA853" i="5"/>
  <c r="BB853" i="5" s="1"/>
  <c r="BC853" i="5"/>
  <c r="BA854" i="5"/>
  <c r="BB854" i="5" s="1"/>
  <c r="BA855" i="5"/>
  <c r="BB855" i="5" s="1"/>
  <c r="BC855" i="5"/>
  <c r="BE855" i="5" s="1"/>
  <c r="BA856" i="5"/>
  <c r="BB856" i="5" s="1"/>
  <c r="BC856" i="5"/>
  <c r="BE856" i="5"/>
  <c r="BI856" i="5"/>
  <c r="BA857" i="5"/>
  <c r="BB857" i="5"/>
  <c r="BC857" i="5"/>
  <c r="BE857" i="5" s="1"/>
  <c r="BA858" i="5"/>
  <c r="BC858" i="5" s="1"/>
  <c r="BB858" i="5"/>
  <c r="BA859" i="5"/>
  <c r="BB859" i="5"/>
  <c r="BC859" i="5"/>
  <c r="BE859" i="5"/>
  <c r="BI859" i="5"/>
  <c r="BA860" i="5"/>
  <c r="BB860" i="5"/>
  <c r="BC860" i="5"/>
  <c r="BA861" i="5"/>
  <c r="BB861" i="5" s="1"/>
  <c r="BA862" i="5"/>
  <c r="BB862" i="5"/>
  <c r="BC862" i="5"/>
  <c r="BE862" i="5"/>
  <c r="BI862" i="5" s="1"/>
  <c r="BA863" i="5"/>
  <c r="BA864" i="5"/>
  <c r="BB864" i="5" s="1"/>
  <c r="BC864" i="5"/>
  <c r="BE864" i="5"/>
  <c r="BA865" i="5"/>
  <c r="BB865" i="5" s="1"/>
  <c r="BA866" i="5"/>
  <c r="BA867" i="5"/>
  <c r="BB867" i="5" s="1"/>
  <c r="BC867" i="5"/>
  <c r="BE867" i="5" s="1"/>
  <c r="BA868" i="5"/>
  <c r="BA869" i="5"/>
  <c r="BB869" i="5" s="1"/>
  <c r="BC869" i="5"/>
  <c r="BE869" i="5" s="1"/>
  <c r="BA870" i="5"/>
  <c r="BA871" i="5"/>
  <c r="BB871" i="5"/>
  <c r="BC871" i="5"/>
  <c r="BA872" i="5"/>
  <c r="BB872" i="5" s="1"/>
  <c r="BA873" i="5"/>
  <c r="BB873" i="5"/>
  <c r="BC873" i="5"/>
  <c r="BG873" i="5"/>
  <c r="BE873" i="5"/>
  <c r="BI873" i="5" s="1"/>
  <c r="BA874" i="5"/>
  <c r="BA875" i="5"/>
  <c r="BB875" i="5" s="1"/>
  <c r="BC875" i="5"/>
  <c r="BA876" i="5"/>
  <c r="BC876" i="5" s="1"/>
  <c r="BB876" i="5"/>
  <c r="BA877" i="5"/>
  <c r="BB877" i="5" s="1"/>
  <c r="BC877" i="5"/>
  <c r="BE877" i="5" s="1"/>
  <c r="BA878" i="5"/>
  <c r="BC878" i="5" s="1"/>
  <c r="BB878" i="5"/>
  <c r="BE878" i="5"/>
  <c r="BG878" i="5"/>
  <c r="BI878" i="5"/>
  <c r="BA879" i="5"/>
  <c r="BB879" i="5" s="1"/>
  <c r="BA880" i="5"/>
  <c r="BB880" i="5" s="1"/>
  <c r="BA881" i="5"/>
  <c r="BA882" i="5"/>
  <c r="BC882" i="5" s="1"/>
  <c r="BA883" i="5"/>
  <c r="BB883" i="5" s="1"/>
  <c r="BC883" i="5"/>
  <c r="BE883" i="5" s="1"/>
  <c r="BA884" i="5"/>
  <c r="BB884" i="5"/>
  <c r="BC884" i="5"/>
  <c r="BE884" i="5"/>
  <c r="BI884" i="5"/>
  <c r="BA885" i="5"/>
  <c r="BB885" i="5" s="1"/>
  <c r="BA886" i="5"/>
  <c r="BB886" i="5"/>
  <c r="BC886" i="5"/>
  <c r="BE886" i="5"/>
  <c r="BA887" i="5"/>
  <c r="BC887" i="5" s="1"/>
  <c r="BB887" i="5"/>
  <c r="BA888" i="5"/>
  <c r="BB888" i="5" s="1"/>
  <c r="BA889" i="5"/>
  <c r="BB889" i="5"/>
  <c r="BC889" i="5"/>
  <c r="BE889" i="5" s="1"/>
  <c r="BG889" i="5"/>
  <c r="BH889" i="5"/>
  <c r="BJ889" i="5" s="1"/>
  <c r="BI889" i="5"/>
  <c r="BA890" i="5"/>
  <c r="BA891" i="5"/>
  <c r="BB891" i="5" s="1"/>
  <c r="BC891" i="5"/>
  <c r="BE891" i="5" s="1"/>
  <c r="BI891" i="5" s="1"/>
  <c r="BA892" i="5"/>
  <c r="BC892" i="5" s="1"/>
  <c r="BB892" i="5"/>
  <c r="BE892" i="5"/>
  <c r="BG892" i="5"/>
  <c r="BA893" i="5"/>
  <c r="BB893" i="5" s="1"/>
  <c r="BA894" i="5"/>
  <c r="BB894" i="5" s="1"/>
  <c r="BA895" i="5"/>
  <c r="BB895" i="5" s="1"/>
  <c r="BC895" i="5"/>
  <c r="BE895" i="5"/>
  <c r="BA896" i="5"/>
  <c r="BB896" i="5" s="1"/>
  <c r="BA897" i="5"/>
  <c r="BB897" i="5"/>
  <c r="BC897" i="5"/>
  <c r="BE897" i="5"/>
  <c r="BG897" i="5"/>
  <c r="BH897" i="5"/>
  <c r="BA898" i="5"/>
  <c r="BC898" i="5" s="1"/>
  <c r="BB898" i="5"/>
  <c r="BA899" i="5"/>
  <c r="BB899" i="5" s="1"/>
  <c r="BC899" i="5"/>
  <c r="BE899" i="5"/>
  <c r="BG899" i="5"/>
  <c r="BH899" i="5"/>
  <c r="BI899" i="5"/>
  <c r="BA900" i="5"/>
  <c r="BB900" i="5"/>
  <c r="BC900" i="5"/>
  <c r="BA901" i="5"/>
  <c r="BB901" i="5" s="1"/>
  <c r="BC901" i="5"/>
  <c r="BE901" i="5" s="1"/>
  <c r="BA902" i="5"/>
  <c r="BB902" i="5"/>
  <c r="BC902" i="5"/>
  <c r="BE902" i="5" s="1"/>
  <c r="BI902" i="5" s="1"/>
  <c r="BA903" i="5"/>
  <c r="BC903" i="5" s="1"/>
  <c r="BB903" i="5"/>
  <c r="BA904" i="5"/>
  <c r="BB904" i="5" s="1"/>
  <c r="BA905" i="5"/>
  <c r="BB905" i="5"/>
  <c r="BC905" i="5"/>
  <c r="BA906" i="5"/>
  <c r="BC906" i="5" s="1"/>
  <c r="BA907" i="5"/>
  <c r="BB907" i="5" s="1"/>
  <c r="BC907" i="5"/>
  <c r="BE907" i="5" s="1"/>
  <c r="BI907" i="5" s="1"/>
  <c r="BH907" i="5"/>
  <c r="BA908" i="5"/>
  <c r="BB908" i="5"/>
  <c r="BC908" i="5"/>
  <c r="BE908" i="5"/>
  <c r="BG908" i="5" s="1"/>
  <c r="BA909" i="5"/>
  <c r="BB909" i="5" s="1"/>
  <c r="BA910" i="5"/>
  <c r="BB910" i="5" s="1"/>
  <c r="BA911" i="5"/>
  <c r="BB911" i="5"/>
  <c r="BC911" i="5"/>
  <c r="BA912" i="5"/>
  <c r="BB912" i="5" s="1"/>
  <c r="BA913" i="5"/>
  <c r="BB913" i="5" s="1"/>
  <c r="BA914" i="5"/>
  <c r="BC914" i="5" s="1"/>
  <c r="BB914" i="5"/>
  <c r="BA915" i="5"/>
  <c r="BB915" i="5" s="1"/>
  <c r="BC915" i="5"/>
  <c r="BH915" i="5" s="1"/>
  <c r="BJ915" i="5" s="1"/>
  <c r="BG915" i="5"/>
  <c r="BE915" i="5"/>
  <c r="BI915" i="5"/>
  <c r="BA916" i="5"/>
  <c r="BB916" i="5"/>
  <c r="BC916" i="5"/>
  <c r="BA917" i="5"/>
  <c r="BB917" i="5" s="1"/>
  <c r="BA918" i="5"/>
  <c r="BB918" i="5"/>
  <c r="BC918" i="5"/>
  <c r="BE918" i="5"/>
  <c r="BI918" i="5"/>
  <c r="BA919" i="5"/>
  <c r="BB919" i="5" s="1"/>
  <c r="BC919" i="5"/>
  <c r="BE919" i="5"/>
  <c r="BA920" i="5"/>
  <c r="BB920" i="5" s="1"/>
  <c r="BA921" i="5"/>
  <c r="BC921" i="5" s="1"/>
  <c r="BB921" i="5"/>
  <c r="BA922" i="5"/>
  <c r="BC922" i="5" s="1"/>
  <c r="BB922" i="5"/>
  <c r="BA923" i="5"/>
  <c r="BB923" i="5" s="1"/>
  <c r="BC923" i="5"/>
  <c r="BE923" i="5"/>
  <c r="BG923" i="5"/>
  <c r="BH923" i="5"/>
  <c r="BI923" i="5"/>
  <c r="BJ923" i="5"/>
  <c r="BA924" i="5"/>
  <c r="BA925" i="5"/>
  <c r="BB925" i="5" s="1"/>
  <c r="BC925" i="5"/>
  <c r="BE925" i="5" s="1"/>
  <c r="BA926" i="5"/>
  <c r="BB926" i="5"/>
  <c r="BC926" i="5"/>
  <c r="BE926" i="5"/>
  <c r="BA927" i="5"/>
  <c r="BB927" i="5"/>
  <c r="BC927" i="5"/>
  <c r="BA928" i="5"/>
  <c r="BB928" i="5" s="1"/>
  <c r="BA929" i="5"/>
  <c r="BB929" i="5"/>
  <c r="BC929" i="5"/>
  <c r="BE929" i="5" s="1"/>
  <c r="BI929" i="5" s="1"/>
  <c r="BH929" i="5"/>
  <c r="BA930" i="5"/>
  <c r="BC930" i="5" s="1"/>
  <c r="BB930" i="5"/>
  <c r="BA931" i="5"/>
  <c r="BB931" i="5" s="1"/>
  <c r="BC931" i="5"/>
  <c r="BA932" i="5"/>
  <c r="BB932" i="5" s="1"/>
  <c r="BA933" i="5"/>
  <c r="BB933" i="5" s="1"/>
  <c r="BC933" i="5"/>
  <c r="BE933" i="5" s="1"/>
  <c r="BA934" i="5"/>
  <c r="BB934" i="5"/>
  <c r="BC934" i="5"/>
  <c r="BE934" i="5"/>
  <c r="BG934" i="5" s="1"/>
  <c r="BA935" i="5"/>
  <c r="BB935" i="5"/>
  <c r="BC935" i="5"/>
  <c r="BE935" i="5" s="1"/>
  <c r="BA936" i="5"/>
  <c r="BB936" i="5" s="1"/>
  <c r="BA937" i="5"/>
  <c r="BB937" i="5"/>
  <c r="BC937" i="5"/>
  <c r="BE937" i="5" s="1"/>
  <c r="BA938" i="5"/>
  <c r="BC938" i="5" s="1"/>
  <c r="BB938" i="5"/>
  <c r="BA939" i="5"/>
  <c r="BB939" i="5" s="1"/>
  <c r="BC939" i="5"/>
  <c r="BE939" i="5" s="1"/>
  <c r="BI939" i="5" s="1"/>
  <c r="BA940" i="5"/>
  <c r="BC940" i="5" s="1"/>
  <c r="BB940" i="5"/>
  <c r="BA941" i="5"/>
  <c r="BB941" i="5"/>
  <c r="BC941" i="5"/>
  <c r="BA942" i="5"/>
  <c r="BC942" i="5" s="1"/>
  <c r="BB942" i="5"/>
  <c r="BA943" i="5"/>
  <c r="BB943" i="5"/>
  <c r="BC943" i="5"/>
  <c r="BE943" i="5"/>
  <c r="BI943" i="5"/>
  <c r="BA944" i="5"/>
  <c r="BB944" i="5" s="1"/>
  <c r="BA945" i="5"/>
  <c r="BB945" i="5" s="1"/>
  <c r="BC945" i="5"/>
  <c r="BE945" i="5"/>
  <c r="BI945" i="5" s="1"/>
  <c r="BJ945" i="5" s="1"/>
  <c r="BG945" i="5"/>
  <c r="BH945" i="5"/>
  <c r="BA946" i="5"/>
  <c r="BC946" i="5" s="1"/>
  <c r="BE946" i="5" s="1"/>
  <c r="BI946" i="5" s="1"/>
  <c r="BB946" i="5"/>
  <c r="BA947" i="5"/>
  <c r="BB947" i="5" s="1"/>
  <c r="BA948" i="5"/>
  <c r="BB948" i="5"/>
  <c r="BC948" i="5"/>
  <c r="BE948" i="5" s="1"/>
  <c r="BA949" i="5"/>
  <c r="BB949" i="5"/>
  <c r="BC949" i="5"/>
  <c r="BE949" i="5"/>
  <c r="BA950" i="5"/>
  <c r="BC950" i="5" s="1"/>
  <c r="BB950" i="5"/>
  <c r="BA951" i="5"/>
  <c r="BB951" i="5"/>
  <c r="BC951" i="5"/>
  <c r="BE951" i="5"/>
  <c r="BH951" i="5"/>
  <c r="BJ951" i="5" s="1"/>
  <c r="BI951" i="5"/>
  <c r="BA952" i="5"/>
  <c r="BB952" i="5"/>
  <c r="BC952" i="5"/>
  <c r="BA953" i="5"/>
  <c r="BB953" i="5" s="1"/>
  <c r="BC953" i="5"/>
  <c r="BE953" i="5"/>
  <c r="BI953" i="5" s="1"/>
  <c r="BG953" i="5"/>
  <c r="BA954" i="5"/>
  <c r="BC954" i="5" s="1"/>
  <c r="BE954" i="5" s="1"/>
  <c r="BA955" i="5"/>
  <c r="BB955" i="5" s="1"/>
  <c r="BA956" i="5"/>
  <c r="BB956" i="5"/>
  <c r="BC956" i="5"/>
  <c r="BE956" i="5" s="1"/>
  <c r="BI956" i="5"/>
  <c r="BA957" i="5"/>
  <c r="BB957" i="5" s="1"/>
  <c r="BC957" i="5"/>
  <c r="BE957" i="5"/>
  <c r="BA958" i="5"/>
  <c r="BB958" i="5" s="1"/>
  <c r="BA959" i="5"/>
  <c r="BB959" i="5"/>
  <c r="BC959" i="5"/>
  <c r="BE959" i="5" s="1"/>
  <c r="BI959" i="5" s="1"/>
  <c r="BH959" i="5"/>
  <c r="BA960" i="5"/>
  <c r="BB960" i="5"/>
  <c r="BC960" i="5"/>
  <c r="BA961" i="5"/>
  <c r="BB961" i="5" s="1"/>
  <c r="BC961" i="5"/>
  <c r="BE961" i="5"/>
  <c r="BI961" i="5" s="1"/>
  <c r="BG961" i="5"/>
  <c r="BA962" i="5"/>
  <c r="BC962" i="5" s="1"/>
  <c r="BB962" i="5"/>
  <c r="BE962" i="5"/>
  <c r="BA963" i="5"/>
  <c r="BB963" i="5" s="1"/>
  <c r="BA964" i="5"/>
  <c r="BB964" i="5"/>
  <c r="BC964" i="5"/>
  <c r="BE964" i="5" s="1"/>
  <c r="BG964" i="5"/>
  <c r="BI964" i="5"/>
  <c r="BA965" i="5"/>
  <c r="BB965" i="5"/>
  <c r="BC965" i="5"/>
  <c r="BA966" i="5"/>
  <c r="BB966" i="5" s="1"/>
  <c r="BA967" i="5"/>
  <c r="BB967" i="5"/>
  <c r="BC967" i="5"/>
  <c r="BE967" i="5" s="1"/>
  <c r="BH967" i="5"/>
  <c r="BA968" i="5"/>
  <c r="BB968" i="5"/>
  <c r="BC968" i="5"/>
  <c r="BA969" i="5"/>
  <c r="BB969" i="5" s="1"/>
  <c r="BC969" i="5"/>
  <c r="BE969" i="5"/>
  <c r="BI969" i="5" s="1"/>
  <c r="BG969" i="5"/>
  <c r="BH969" i="5"/>
  <c r="BA970" i="5"/>
  <c r="BC970" i="5" s="1"/>
  <c r="BB970" i="5"/>
  <c r="BE970" i="5"/>
  <c r="BG970" i="5"/>
  <c r="BH970" i="5"/>
  <c r="BJ970" i="5" s="1"/>
  <c r="BI970" i="5"/>
  <c r="BA971" i="5"/>
  <c r="BB971" i="5" s="1"/>
  <c r="BA972" i="5"/>
  <c r="BB972" i="5"/>
  <c r="BC972" i="5"/>
  <c r="BE972" i="5" s="1"/>
  <c r="BG972" i="5"/>
  <c r="BH972" i="5"/>
  <c r="BI972" i="5"/>
  <c r="BA973" i="5"/>
  <c r="BB973" i="5"/>
  <c r="BC973" i="5"/>
  <c r="BE973" i="5"/>
  <c r="BA974" i="5"/>
  <c r="BB974" i="5" s="1"/>
  <c r="BA975" i="5"/>
  <c r="BB975" i="5"/>
  <c r="BC975" i="5"/>
  <c r="BE975" i="5"/>
  <c r="BA976" i="5"/>
  <c r="BB976" i="5" s="1"/>
  <c r="BA977" i="5"/>
  <c r="BB977" i="5" s="1"/>
  <c r="BC977" i="5"/>
  <c r="BE977" i="5"/>
  <c r="BI977" i="5" s="1"/>
  <c r="BH977" i="5"/>
  <c r="BJ977" i="5"/>
  <c r="BA978" i="5"/>
  <c r="BC978" i="5" s="1"/>
  <c r="BH978" i="5" s="1"/>
  <c r="BA979" i="5"/>
  <c r="BB979" i="5" s="1"/>
  <c r="BA980" i="5"/>
  <c r="BB980" i="5"/>
  <c r="BC980" i="5"/>
  <c r="BE980" i="5" s="1"/>
  <c r="BI980" i="5"/>
  <c r="BA981" i="5"/>
  <c r="BB981" i="5"/>
  <c r="BC981" i="5"/>
  <c r="BE981" i="5"/>
  <c r="BA982" i="5"/>
  <c r="BB982" i="5" s="1"/>
  <c r="BA983" i="5"/>
  <c r="BB983" i="5"/>
  <c r="BC983" i="5"/>
  <c r="BE983" i="5"/>
  <c r="BI983" i="5"/>
  <c r="BA984" i="5"/>
  <c r="BB984" i="5" s="1"/>
  <c r="BA985" i="5"/>
  <c r="BB985" i="5" s="1"/>
  <c r="BC985" i="5"/>
  <c r="BE985" i="5"/>
  <c r="BI985" i="5" s="1"/>
  <c r="BG985" i="5"/>
  <c r="BH985" i="5"/>
  <c r="BJ985" i="5"/>
  <c r="BA986" i="5"/>
  <c r="BC986" i="5" s="1"/>
  <c r="BB986" i="5"/>
  <c r="BE986" i="5"/>
  <c r="BA987" i="5"/>
  <c r="BB987" i="5" s="1"/>
  <c r="BA988" i="5"/>
  <c r="BB988" i="5"/>
  <c r="BC988" i="5"/>
  <c r="BE988" i="5" s="1"/>
  <c r="BA989" i="5"/>
  <c r="BB989" i="5"/>
  <c r="BC989" i="5"/>
  <c r="BE989" i="5"/>
  <c r="BG989" i="5"/>
  <c r="BA990" i="5"/>
  <c r="BB990" i="5" s="1"/>
  <c r="BA991" i="5"/>
  <c r="BB991" i="5"/>
  <c r="BC991" i="5"/>
  <c r="BE991" i="5" s="1"/>
  <c r="BA992" i="5"/>
  <c r="BB992" i="5"/>
  <c r="BC992" i="5"/>
  <c r="BA993" i="5"/>
  <c r="BB993" i="5" s="1"/>
  <c r="BC993" i="5"/>
  <c r="BE993" i="5"/>
  <c r="BI993" i="5" s="1"/>
  <c r="BG993" i="5"/>
  <c r="BH993" i="5"/>
  <c r="BJ993" i="5" s="1"/>
  <c r="BA994" i="5"/>
  <c r="BC994" i="5" s="1"/>
  <c r="BB994" i="5"/>
  <c r="BE994" i="5"/>
  <c r="BG994" i="5"/>
  <c r="BH994" i="5"/>
  <c r="BI994" i="5"/>
  <c r="BJ994" i="5" s="1"/>
  <c r="BA995" i="5"/>
  <c r="BB995" i="5" s="1"/>
  <c r="BA996" i="5"/>
  <c r="BB996" i="5"/>
  <c r="BC996" i="5"/>
  <c r="BE996" i="5" s="1"/>
  <c r="BG996" i="5"/>
  <c r="BA997" i="5"/>
  <c r="BB997" i="5"/>
  <c r="BC997" i="5"/>
  <c r="BE997" i="5" s="1"/>
  <c r="BA998" i="5"/>
  <c r="BB998" i="5" s="1"/>
  <c r="BA999" i="5"/>
  <c r="BB999" i="5"/>
  <c r="BC999" i="5"/>
  <c r="BI999" i="5" s="1"/>
  <c r="BE999" i="5"/>
  <c r="BH999" i="5"/>
  <c r="BJ999" i="5" s="1"/>
  <c r="BA1000" i="5"/>
  <c r="BB1000" i="5"/>
  <c r="BC1000" i="5"/>
  <c r="BA1001" i="5"/>
  <c r="BB1001" i="5" s="1"/>
  <c r="BC1001" i="5"/>
  <c r="BE1001" i="5"/>
  <c r="BI1001" i="5" s="1"/>
  <c r="BG1001" i="5"/>
  <c r="BH1001" i="5"/>
  <c r="BI2" i="5"/>
  <c r="BH2" i="5"/>
  <c r="BJ2" i="5" s="1"/>
  <c r="BG2" i="5"/>
  <c r="BC2" i="5"/>
  <c r="AS2" i="5"/>
  <c r="BB2" i="5"/>
  <c r="BA2" i="5"/>
  <c r="AQ3" i="5"/>
  <c r="AS3" i="5" s="1"/>
  <c r="AR3" i="5"/>
  <c r="AU3" i="5"/>
  <c r="AY3" i="5"/>
  <c r="AQ4" i="5"/>
  <c r="AR4" i="5"/>
  <c r="AS4" i="5"/>
  <c r="AU4" i="5"/>
  <c r="AQ5" i="5"/>
  <c r="AR5" i="5"/>
  <c r="AS5" i="5"/>
  <c r="AU5" i="5"/>
  <c r="AQ6" i="5"/>
  <c r="AR6" i="5"/>
  <c r="AS6" i="5"/>
  <c r="AT6" i="5"/>
  <c r="AW6" i="5" s="1"/>
  <c r="AU6" i="5"/>
  <c r="AX6" i="5"/>
  <c r="AY6" i="5"/>
  <c r="AZ6" i="5" s="1"/>
  <c r="AQ7" i="5"/>
  <c r="AR7" i="5"/>
  <c r="AS7" i="5"/>
  <c r="AU7" i="5"/>
  <c r="AY7" i="5"/>
  <c r="AQ8" i="5"/>
  <c r="AS8" i="5" s="1"/>
  <c r="AR8" i="5"/>
  <c r="AU8" i="5"/>
  <c r="AQ9" i="5"/>
  <c r="AS9" i="5" s="1"/>
  <c r="AT9" i="5" s="1"/>
  <c r="AR9" i="5"/>
  <c r="AU9" i="5"/>
  <c r="AQ10" i="5"/>
  <c r="AR10" i="5"/>
  <c r="AS10" i="5"/>
  <c r="AT10" i="5"/>
  <c r="AU10" i="5"/>
  <c r="AQ11" i="5"/>
  <c r="AS11" i="5" s="1"/>
  <c r="AR11" i="5"/>
  <c r="AU11" i="5"/>
  <c r="AY11" i="5"/>
  <c r="AQ12" i="5"/>
  <c r="AS12" i="5" s="1"/>
  <c r="AR12" i="5"/>
  <c r="AU12" i="5"/>
  <c r="AQ13" i="5"/>
  <c r="AS13" i="5" s="1"/>
  <c r="AR13" i="5"/>
  <c r="AU13" i="5"/>
  <c r="AQ14" i="5"/>
  <c r="AR14" i="5"/>
  <c r="AS14" i="5"/>
  <c r="AT14" i="5"/>
  <c r="AU14" i="5"/>
  <c r="AW14" i="5"/>
  <c r="AX14" i="5"/>
  <c r="AZ14" i="5" s="1"/>
  <c r="AY14" i="5"/>
  <c r="AQ15" i="5"/>
  <c r="AS15" i="5" s="1"/>
  <c r="AR15" i="5"/>
  <c r="AU15" i="5"/>
  <c r="AQ16" i="5"/>
  <c r="AS16" i="5" s="1"/>
  <c r="AR16" i="5"/>
  <c r="AU16" i="5"/>
  <c r="AQ17" i="5"/>
  <c r="AS17" i="5" s="1"/>
  <c r="AR17" i="5"/>
  <c r="AU17" i="5"/>
  <c r="AQ18" i="5"/>
  <c r="AR18" i="5"/>
  <c r="AS18" i="5"/>
  <c r="AT18" i="5"/>
  <c r="AU18" i="5"/>
  <c r="AW18" i="5"/>
  <c r="AX18" i="5"/>
  <c r="AQ19" i="5"/>
  <c r="AS19" i="5" s="1"/>
  <c r="AR19" i="5"/>
  <c r="AU19" i="5"/>
  <c r="AY19" i="5"/>
  <c r="AQ20" i="5"/>
  <c r="AR20" i="5"/>
  <c r="AS20" i="5"/>
  <c r="AT20" i="5"/>
  <c r="AX20" i="5" s="1"/>
  <c r="AU20" i="5"/>
  <c r="AQ21" i="5"/>
  <c r="AS21" i="5" s="1"/>
  <c r="AR21" i="5"/>
  <c r="AU21" i="5"/>
  <c r="AQ22" i="5"/>
  <c r="AR22" i="5"/>
  <c r="AS22" i="5"/>
  <c r="AT22" i="5"/>
  <c r="AU22" i="5"/>
  <c r="AW22" i="5"/>
  <c r="AX22" i="5"/>
  <c r="AY22" i="5"/>
  <c r="AZ22" i="5" s="1"/>
  <c r="AQ23" i="5"/>
  <c r="AR23" i="5"/>
  <c r="AS23" i="5"/>
  <c r="AT23" i="5" s="1"/>
  <c r="AW23" i="5" s="1"/>
  <c r="AU23" i="5"/>
  <c r="AX23" i="5"/>
  <c r="AY23" i="5"/>
  <c r="AQ24" i="5"/>
  <c r="AR24" i="5"/>
  <c r="AS24" i="5"/>
  <c r="AU24" i="5"/>
  <c r="AQ25" i="5"/>
  <c r="AR25" i="5"/>
  <c r="AS25" i="5"/>
  <c r="AU25" i="5"/>
  <c r="AY25" i="5"/>
  <c r="AQ26" i="5"/>
  <c r="AR26" i="5"/>
  <c r="AS26" i="5"/>
  <c r="AU26" i="5"/>
  <c r="AQ27" i="5"/>
  <c r="AR27" i="5"/>
  <c r="AS27" i="5"/>
  <c r="AT27" i="5" s="1"/>
  <c r="AW27" i="5" s="1"/>
  <c r="AU27" i="5"/>
  <c r="AX27" i="5"/>
  <c r="AZ27" i="5" s="1"/>
  <c r="AY27" i="5"/>
  <c r="AQ28" i="5"/>
  <c r="AS28" i="5" s="1"/>
  <c r="AR28" i="5"/>
  <c r="AU28" i="5"/>
  <c r="AQ29" i="5"/>
  <c r="AS29" i="5" s="1"/>
  <c r="AR29" i="5"/>
  <c r="AT29" i="5"/>
  <c r="AU29" i="5"/>
  <c r="AQ30" i="5"/>
  <c r="AR30" i="5"/>
  <c r="AS30" i="5"/>
  <c r="AT30" i="5"/>
  <c r="AU30" i="5"/>
  <c r="AW30" i="5"/>
  <c r="AX30" i="5"/>
  <c r="AY30" i="5"/>
  <c r="AQ31" i="5"/>
  <c r="AS31" i="5" s="1"/>
  <c r="AR31" i="5"/>
  <c r="AU31" i="5"/>
  <c r="AQ32" i="5"/>
  <c r="AS32" i="5" s="1"/>
  <c r="AR32" i="5"/>
  <c r="AU32" i="5"/>
  <c r="AQ33" i="5"/>
  <c r="AS33" i="5" s="1"/>
  <c r="AR33" i="5"/>
  <c r="AU33" i="5"/>
  <c r="AQ34" i="5"/>
  <c r="AR34" i="5"/>
  <c r="AS34" i="5"/>
  <c r="AT34" i="5"/>
  <c r="AU34" i="5"/>
  <c r="AQ35" i="5"/>
  <c r="AR35" i="5"/>
  <c r="AS35" i="5"/>
  <c r="AT35" i="5" s="1"/>
  <c r="AW35" i="5" s="1"/>
  <c r="AU35" i="5"/>
  <c r="AX35" i="5"/>
  <c r="AZ35" i="5" s="1"/>
  <c r="AY35" i="5"/>
  <c r="AQ36" i="5"/>
  <c r="AR36" i="5"/>
  <c r="AS36" i="5"/>
  <c r="AU36" i="5"/>
  <c r="AY36" i="5" s="1"/>
  <c r="AQ37" i="5"/>
  <c r="AS37" i="5" s="1"/>
  <c r="AR37" i="5"/>
  <c r="AU37" i="5"/>
  <c r="AQ38" i="5"/>
  <c r="AR38" i="5"/>
  <c r="AS38" i="5"/>
  <c r="AT38" i="5"/>
  <c r="AU38" i="5"/>
  <c r="AW38" i="5"/>
  <c r="AX38" i="5"/>
  <c r="AY38" i="5"/>
  <c r="AQ39" i="5"/>
  <c r="AS39" i="5" s="1"/>
  <c r="AR39" i="5"/>
  <c r="AU39" i="5"/>
  <c r="AY39" i="5"/>
  <c r="AQ40" i="5"/>
  <c r="AS40" i="5" s="1"/>
  <c r="AR40" i="5"/>
  <c r="AU40" i="5"/>
  <c r="AQ41" i="5"/>
  <c r="AS41" i="5" s="1"/>
  <c r="AR41" i="5"/>
  <c r="AT41" i="5"/>
  <c r="AU41" i="5"/>
  <c r="AW41" i="5"/>
  <c r="AX41" i="5"/>
  <c r="AY41" i="5"/>
  <c r="AQ42" i="5"/>
  <c r="AS42" i="5" s="1"/>
  <c r="AR42" i="5"/>
  <c r="AU42" i="5"/>
  <c r="AQ43" i="5"/>
  <c r="AS43" i="5" s="1"/>
  <c r="AR43" i="5"/>
  <c r="AU43" i="5"/>
  <c r="AY43" i="5"/>
  <c r="AQ44" i="5"/>
  <c r="AS44" i="5" s="1"/>
  <c r="AR44" i="5"/>
  <c r="AU44" i="5"/>
  <c r="AQ45" i="5"/>
  <c r="AR45" i="5"/>
  <c r="AS45" i="5"/>
  <c r="AT45" i="5"/>
  <c r="AU45" i="5"/>
  <c r="AW45" i="5"/>
  <c r="AQ46" i="5"/>
  <c r="AR46" i="5"/>
  <c r="AS46" i="5"/>
  <c r="AT46" i="5"/>
  <c r="AX46" i="5" s="1"/>
  <c r="AZ46" i="5" s="1"/>
  <c r="AU46" i="5"/>
  <c r="AY46" i="5" s="1"/>
  <c r="AQ47" i="5"/>
  <c r="AS47" i="5" s="1"/>
  <c r="AR47" i="5"/>
  <c r="AT47" i="5"/>
  <c r="AU47" i="5"/>
  <c r="AY47" i="5"/>
  <c r="AQ48" i="5"/>
  <c r="AR48" i="5"/>
  <c r="AS48" i="5"/>
  <c r="AU48" i="5"/>
  <c r="AQ49" i="5"/>
  <c r="AR49" i="5"/>
  <c r="AS49" i="5"/>
  <c r="AT49" i="5"/>
  <c r="AU49" i="5"/>
  <c r="AY49" i="5"/>
  <c r="AQ50" i="5"/>
  <c r="AS50" i="5" s="1"/>
  <c r="AR50" i="5"/>
  <c r="AU50" i="5"/>
  <c r="AY50" i="5"/>
  <c r="AQ51" i="5"/>
  <c r="AR51" i="5"/>
  <c r="AS51" i="5"/>
  <c r="AT51" i="5" s="1"/>
  <c r="AW51" i="5" s="1"/>
  <c r="AU51" i="5"/>
  <c r="AX51" i="5"/>
  <c r="AY51" i="5"/>
  <c r="AZ51" i="5" s="1"/>
  <c r="AQ52" i="5"/>
  <c r="AS52" i="5" s="1"/>
  <c r="AR52" i="5"/>
  <c r="AT52" i="5"/>
  <c r="AU52" i="5"/>
  <c r="AW52" i="5"/>
  <c r="AQ53" i="5"/>
  <c r="AR53" i="5"/>
  <c r="AS53" i="5"/>
  <c r="AT53" i="5" s="1"/>
  <c r="AW53" i="5" s="1"/>
  <c r="AU53" i="5"/>
  <c r="AQ54" i="5"/>
  <c r="AR54" i="5"/>
  <c r="AS54" i="5"/>
  <c r="AT54" i="5"/>
  <c r="AU54" i="5"/>
  <c r="AX54" i="5"/>
  <c r="AY54" i="5"/>
  <c r="AQ55" i="5"/>
  <c r="AR55" i="5"/>
  <c r="AS55" i="5"/>
  <c r="AT55" i="5"/>
  <c r="AU55" i="5"/>
  <c r="AY55" i="5" s="1"/>
  <c r="AW55" i="5"/>
  <c r="AX55" i="5"/>
  <c r="AQ56" i="5"/>
  <c r="AR56" i="5"/>
  <c r="AS56" i="5"/>
  <c r="AU56" i="5"/>
  <c r="AY56" i="5"/>
  <c r="AQ57" i="5"/>
  <c r="AR57" i="5"/>
  <c r="AS57" i="5"/>
  <c r="AT57" i="5"/>
  <c r="AU57" i="5"/>
  <c r="AQ58" i="5"/>
  <c r="AR58" i="5"/>
  <c r="AS58" i="5"/>
  <c r="AU58" i="5"/>
  <c r="AQ59" i="5"/>
  <c r="AS59" i="5" s="1"/>
  <c r="AR59" i="5"/>
  <c r="AU59" i="5"/>
  <c r="AQ60" i="5"/>
  <c r="AR60" i="5"/>
  <c r="AS60" i="5"/>
  <c r="AT60" i="5" s="1"/>
  <c r="AU60" i="5"/>
  <c r="AX60" i="5"/>
  <c r="AQ61" i="5"/>
  <c r="AR61" i="5"/>
  <c r="AS61" i="5"/>
  <c r="AU61" i="5"/>
  <c r="AQ62" i="5"/>
  <c r="AR62" i="5"/>
  <c r="AS62" i="5"/>
  <c r="AT62" i="5"/>
  <c r="AU62" i="5"/>
  <c r="AY62" i="5"/>
  <c r="AQ63" i="5"/>
  <c r="AR63" i="5"/>
  <c r="AS63" i="5"/>
  <c r="AT63" i="5"/>
  <c r="AU63" i="5"/>
  <c r="AY63" i="5" s="1"/>
  <c r="AX63" i="5"/>
  <c r="AQ64" i="5"/>
  <c r="AR64" i="5"/>
  <c r="AS64" i="5"/>
  <c r="AU64" i="5"/>
  <c r="AQ65" i="5"/>
  <c r="AR65" i="5"/>
  <c r="AS65" i="5"/>
  <c r="AT65" i="5"/>
  <c r="AU65" i="5"/>
  <c r="AQ66" i="5"/>
  <c r="AS66" i="5" s="1"/>
  <c r="AR66" i="5"/>
  <c r="AU66" i="5"/>
  <c r="AQ67" i="5"/>
  <c r="AS67" i="5" s="1"/>
  <c r="AR67" i="5"/>
  <c r="AU67" i="5"/>
  <c r="AQ68" i="5"/>
  <c r="AR68" i="5"/>
  <c r="AS68" i="5"/>
  <c r="AU68" i="5"/>
  <c r="AQ69" i="5"/>
  <c r="AS69" i="5" s="1"/>
  <c r="AR69" i="5"/>
  <c r="AU69" i="5"/>
  <c r="AQ70" i="5"/>
  <c r="AR70" i="5"/>
  <c r="AS70" i="5"/>
  <c r="AT70" i="5"/>
  <c r="AU70" i="5"/>
  <c r="AW70" i="5" s="1"/>
  <c r="AX70" i="5"/>
  <c r="AY70" i="5"/>
  <c r="AQ71" i="5"/>
  <c r="AS71" i="5" s="1"/>
  <c r="AR71" i="5"/>
  <c r="AU71" i="5"/>
  <c r="AQ72" i="5"/>
  <c r="AS72" i="5" s="1"/>
  <c r="AR72" i="5"/>
  <c r="AU72" i="5"/>
  <c r="AY72" i="5"/>
  <c r="AQ73" i="5"/>
  <c r="AS73" i="5" s="1"/>
  <c r="AR73" i="5"/>
  <c r="AT73" i="5"/>
  <c r="AU73" i="5"/>
  <c r="AW73" i="5"/>
  <c r="AQ74" i="5"/>
  <c r="AS74" i="5" s="1"/>
  <c r="AR74" i="5"/>
  <c r="AU74" i="5"/>
  <c r="AQ75" i="5"/>
  <c r="AS75" i="5" s="1"/>
  <c r="AR75" i="5"/>
  <c r="AU75" i="5"/>
  <c r="AY75" i="5"/>
  <c r="AQ76" i="5"/>
  <c r="AR76" i="5"/>
  <c r="AS76" i="5"/>
  <c r="AT76" i="5" s="1"/>
  <c r="AU76" i="5"/>
  <c r="AQ77" i="5"/>
  <c r="AR77" i="5"/>
  <c r="AS77" i="5"/>
  <c r="AT77" i="5"/>
  <c r="AU77" i="5"/>
  <c r="AW77" i="5"/>
  <c r="AQ78" i="5"/>
  <c r="AR78" i="5"/>
  <c r="AS78" i="5"/>
  <c r="AT78" i="5"/>
  <c r="AU78" i="5"/>
  <c r="AX78" i="5"/>
  <c r="AQ79" i="5"/>
  <c r="AS79" i="5" s="1"/>
  <c r="AR79" i="5"/>
  <c r="AT79" i="5"/>
  <c r="AU79" i="5"/>
  <c r="AY79" i="5" s="1"/>
  <c r="AQ80" i="5"/>
  <c r="AS80" i="5" s="1"/>
  <c r="AY80" i="5" s="1"/>
  <c r="AR80" i="5"/>
  <c r="AU80" i="5"/>
  <c r="AQ81" i="5"/>
  <c r="AS81" i="5" s="1"/>
  <c r="AR81" i="5"/>
  <c r="AU81" i="5"/>
  <c r="AY81" i="5"/>
  <c r="AQ82" i="5"/>
  <c r="AS82" i="5" s="1"/>
  <c r="AR82" i="5"/>
  <c r="AT82" i="5"/>
  <c r="AU82" i="5"/>
  <c r="AW82" i="5"/>
  <c r="AX82" i="5"/>
  <c r="AY82" i="5"/>
  <c r="AQ83" i="5"/>
  <c r="AS83" i="5" s="1"/>
  <c r="AR83" i="5"/>
  <c r="AU83" i="5"/>
  <c r="AY83" i="5" s="1"/>
  <c r="AQ84" i="5"/>
  <c r="AS84" i="5" s="1"/>
  <c r="AR84" i="5"/>
  <c r="AU84" i="5"/>
  <c r="AY84" i="5"/>
  <c r="AQ85" i="5"/>
  <c r="AR85" i="5"/>
  <c r="AS85" i="5"/>
  <c r="AT85" i="5"/>
  <c r="AU85" i="5"/>
  <c r="AQ86" i="5"/>
  <c r="AR86" i="5"/>
  <c r="AS86" i="5"/>
  <c r="AT86" i="5"/>
  <c r="AU86" i="5"/>
  <c r="AW86" i="5"/>
  <c r="AX86" i="5"/>
  <c r="AY86" i="5"/>
  <c r="AQ87" i="5"/>
  <c r="AS87" i="5" s="1"/>
  <c r="AR87" i="5"/>
  <c r="AU87" i="5"/>
  <c r="AQ88" i="5"/>
  <c r="AR88" i="5"/>
  <c r="AS88" i="5"/>
  <c r="AU88" i="5"/>
  <c r="AQ89" i="5"/>
  <c r="AS89" i="5" s="1"/>
  <c r="AR89" i="5"/>
  <c r="AU89" i="5"/>
  <c r="AY89" i="5"/>
  <c r="AQ90" i="5"/>
  <c r="AS90" i="5" s="1"/>
  <c r="AR90" i="5"/>
  <c r="AU90" i="5"/>
  <c r="AQ91" i="5"/>
  <c r="AS91" i="5" s="1"/>
  <c r="AR91" i="5"/>
  <c r="AU91" i="5"/>
  <c r="AY91" i="5"/>
  <c r="AQ92" i="5"/>
  <c r="AS92" i="5" s="1"/>
  <c r="AR92" i="5"/>
  <c r="AU92" i="5"/>
  <c r="AQ93" i="5"/>
  <c r="AS93" i="5" s="1"/>
  <c r="AR93" i="5"/>
  <c r="AU93" i="5"/>
  <c r="AQ94" i="5"/>
  <c r="AR94" i="5"/>
  <c r="AS94" i="5"/>
  <c r="AT94" i="5"/>
  <c r="AU94" i="5"/>
  <c r="AY94" i="5" s="1"/>
  <c r="AQ95" i="5"/>
  <c r="AR95" i="5"/>
  <c r="AS95" i="5"/>
  <c r="AT95" i="5"/>
  <c r="AX95" i="5" s="1"/>
  <c r="AZ95" i="5" s="1"/>
  <c r="AU95" i="5"/>
  <c r="AY95" i="5"/>
  <c r="AQ96" i="5"/>
  <c r="AS96" i="5" s="1"/>
  <c r="AR96" i="5"/>
  <c r="AU96" i="5"/>
  <c r="AQ97" i="5"/>
  <c r="AR97" i="5"/>
  <c r="AS97" i="5"/>
  <c r="AT97" i="5"/>
  <c r="AX97" i="5" s="1"/>
  <c r="AU97" i="5"/>
  <c r="AW97" i="5"/>
  <c r="AY97" i="5"/>
  <c r="AZ97" i="5" s="1"/>
  <c r="AQ98" i="5"/>
  <c r="AS98" i="5" s="1"/>
  <c r="AR98" i="5"/>
  <c r="AU98" i="5"/>
  <c r="AQ99" i="5"/>
  <c r="AS99" i="5" s="1"/>
  <c r="AR99" i="5"/>
  <c r="AU99" i="5"/>
  <c r="AQ100" i="5"/>
  <c r="AR100" i="5"/>
  <c r="AS100" i="5"/>
  <c r="AT100" i="5"/>
  <c r="AW100" i="5" s="1"/>
  <c r="AU100" i="5"/>
  <c r="AX100" i="5"/>
  <c r="AY100" i="5"/>
  <c r="AZ100" i="5"/>
  <c r="AQ101" i="5"/>
  <c r="AR101" i="5"/>
  <c r="AS101" i="5"/>
  <c r="AT101" i="5"/>
  <c r="AU101" i="5"/>
  <c r="AQ102" i="5"/>
  <c r="AR102" i="5"/>
  <c r="AS102" i="5"/>
  <c r="AT102" i="5"/>
  <c r="AU102" i="5"/>
  <c r="AY102" i="5" s="1"/>
  <c r="AQ103" i="5"/>
  <c r="AR103" i="5"/>
  <c r="AS103" i="5"/>
  <c r="AT103" i="5"/>
  <c r="AU103" i="5"/>
  <c r="AY103" i="5"/>
  <c r="AQ104" i="5"/>
  <c r="AR104" i="5"/>
  <c r="AS104" i="5"/>
  <c r="AU104" i="5"/>
  <c r="AY104" i="5"/>
  <c r="AQ105" i="5"/>
  <c r="AS105" i="5" s="1"/>
  <c r="AR105" i="5"/>
  <c r="AU105" i="5"/>
  <c r="AQ106" i="5"/>
  <c r="AR106" i="5"/>
  <c r="AS106" i="5"/>
  <c r="AT106" i="5" s="1"/>
  <c r="AU106" i="5"/>
  <c r="AX106" i="5"/>
  <c r="AQ107" i="5"/>
  <c r="AR107" i="5"/>
  <c r="AS107" i="5"/>
  <c r="AT107" i="5" s="1"/>
  <c r="AU107" i="5"/>
  <c r="AY107" i="5" s="1"/>
  <c r="AQ108" i="5"/>
  <c r="AS108" i="5" s="1"/>
  <c r="AR108" i="5"/>
  <c r="AT108" i="5"/>
  <c r="AU108" i="5"/>
  <c r="AQ109" i="5"/>
  <c r="AR109" i="5"/>
  <c r="AS109" i="5"/>
  <c r="AT109" i="5"/>
  <c r="AW109" i="5" s="1"/>
  <c r="AU109" i="5"/>
  <c r="AQ110" i="5"/>
  <c r="AR110" i="5"/>
  <c r="AS110" i="5"/>
  <c r="AT110" i="5"/>
  <c r="AU110" i="5"/>
  <c r="AY110" i="5"/>
  <c r="AQ111" i="5"/>
  <c r="AS111" i="5" s="1"/>
  <c r="AR111" i="5"/>
  <c r="AU111" i="5"/>
  <c r="AQ112" i="5"/>
  <c r="AR112" i="5"/>
  <c r="AS112" i="5"/>
  <c r="AU112" i="5"/>
  <c r="AY112" i="5"/>
  <c r="AQ113" i="5"/>
  <c r="AR113" i="5"/>
  <c r="AS113" i="5"/>
  <c r="AU113" i="5"/>
  <c r="AY113" i="5" s="1"/>
  <c r="AQ114" i="5"/>
  <c r="AS114" i="5" s="1"/>
  <c r="AR114" i="5"/>
  <c r="AU114" i="5"/>
  <c r="AQ115" i="5"/>
  <c r="AR115" i="5"/>
  <c r="AS115" i="5"/>
  <c r="AT115" i="5" s="1"/>
  <c r="AU115" i="5"/>
  <c r="AY115" i="5"/>
  <c r="AQ116" i="5"/>
  <c r="AS116" i="5" s="1"/>
  <c r="AR116" i="5"/>
  <c r="AU116" i="5"/>
  <c r="AQ117" i="5"/>
  <c r="AR117" i="5"/>
  <c r="AS117" i="5"/>
  <c r="AT117" i="5"/>
  <c r="AU117" i="5"/>
  <c r="AQ118" i="5"/>
  <c r="AR118" i="5"/>
  <c r="AS118" i="5"/>
  <c r="AT118" i="5"/>
  <c r="AU118" i="5"/>
  <c r="AX118" i="5"/>
  <c r="AQ119" i="5"/>
  <c r="AR119" i="5"/>
  <c r="AS119" i="5"/>
  <c r="AT119" i="5"/>
  <c r="AU119" i="5"/>
  <c r="AX119" i="5"/>
  <c r="AZ119" i="5" s="1"/>
  <c r="AY119" i="5"/>
  <c r="AQ120" i="5"/>
  <c r="AS120" i="5" s="1"/>
  <c r="AR120" i="5"/>
  <c r="AU120" i="5"/>
  <c r="AY120" i="5"/>
  <c r="AQ121" i="5"/>
  <c r="AS121" i="5" s="1"/>
  <c r="AR121" i="5"/>
  <c r="AU121" i="5"/>
  <c r="AQ122" i="5"/>
  <c r="AS122" i="5" s="1"/>
  <c r="AR122" i="5"/>
  <c r="AU122" i="5"/>
  <c r="AY122" i="5"/>
  <c r="AQ123" i="5"/>
  <c r="AS123" i="5" s="1"/>
  <c r="AR123" i="5"/>
  <c r="AU123" i="5"/>
  <c r="AY123" i="5" s="1"/>
  <c r="AQ124" i="5"/>
  <c r="AS124" i="5" s="1"/>
  <c r="AR124" i="5"/>
  <c r="AU124" i="5"/>
  <c r="AY124" i="5"/>
  <c r="AQ125" i="5"/>
  <c r="AS125" i="5" s="1"/>
  <c r="AR125" i="5"/>
  <c r="AU125" i="5"/>
  <c r="AQ126" i="5"/>
  <c r="AR126" i="5"/>
  <c r="AS126" i="5"/>
  <c r="AT126" i="5"/>
  <c r="AX126" i="5" s="1"/>
  <c r="AU126" i="5"/>
  <c r="AQ127" i="5"/>
  <c r="AS127" i="5" s="1"/>
  <c r="AR127" i="5"/>
  <c r="AU127" i="5"/>
  <c r="AY127" i="5"/>
  <c r="AQ128" i="5"/>
  <c r="AS128" i="5" s="1"/>
  <c r="AR128" i="5"/>
  <c r="AU128" i="5"/>
  <c r="AQ129" i="5"/>
  <c r="AR129" i="5"/>
  <c r="AS129" i="5"/>
  <c r="AU129" i="5"/>
  <c r="AQ130" i="5"/>
  <c r="AS130" i="5" s="1"/>
  <c r="AR130" i="5"/>
  <c r="AU130" i="5"/>
  <c r="AQ131" i="5"/>
  <c r="AR131" i="5"/>
  <c r="AS131" i="5"/>
  <c r="AT131" i="5" s="1"/>
  <c r="AU131" i="5"/>
  <c r="AY131" i="5" s="1"/>
  <c r="AX131" i="5"/>
  <c r="AQ132" i="5"/>
  <c r="AR132" i="5"/>
  <c r="AS132" i="5"/>
  <c r="AT132" i="5"/>
  <c r="AU132" i="5"/>
  <c r="AW132" i="5"/>
  <c r="AQ133" i="5"/>
  <c r="AS133" i="5" s="1"/>
  <c r="AR133" i="5"/>
  <c r="AU133" i="5"/>
  <c r="AQ134" i="5"/>
  <c r="AR134" i="5"/>
  <c r="AS134" i="5"/>
  <c r="AT134" i="5"/>
  <c r="AU134" i="5"/>
  <c r="AX134" i="5"/>
  <c r="AZ134" i="5" s="1"/>
  <c r="AY134" i="5"/>
  <c r="AQ135" i="5"/>
  <c r="AR135" i="5"/>
  <c r="AS135" i="5"/>
  <c r="AT135" i="5" s="1"/>
  <c r="AU135" i="5"/>
  <c r="AY135" i="5" s="1"/>
  <c r="AW135" i="5"/>
  <c r="AX135" i="5"/>
  <c r="AZ135" i="5" s="1"/>
  <c r="AQ136" i="5"/>
  <c r="AS136" i="5" s="1"/>
  <c r="AR136" i="5"/>
  <c r="AU136" i="5"/>
  <c r="AQ137" i="5"/>
  <c r="AR137" i="5"/>
  <c r="AS137" i="5"/>
  <c r="AU137" i="5"/>
  <c r="AQ138" i="5"/>
  <c r="AR138" i="5"/>
  <c r="AS138" i="5"/>
  <c r="AT138" i="5"/>
  <c r="AU138" i="5"/>
  <c r="AQ139" i="5"/>
  <c r="AR139" i="5"/>
  <c r="AS139" i="5"/>
  <c r="AT139" i="5" s="1"/>
  <c r="AX139" i="5" s="1"/>
  <c r="AU139" i="5"/>
  <c r="AY139" i="5" s="1"/>
  <c r="AZ139" i="5"/>
  <c r="AQ140" i="5"/>
  <c r="AR140" i="5"/>
  <c r="AS140" i="5"/>
  <c r="AT140" i="5" s="1"/>
  <c r="AX140" i="5" s="1"/>
  <c r="AZ140" i="5" s="1"/>
  <c r="AU140" i="5"/>
  <c r="AY140" i="5"/>
  <c r="AQ141" i="5"/>
  <c r="AR141" i="5"/>
  <c r="AS141" i="5"/>
  <c r="AT141" i="5"/>
  <c r="AU141" i="5"/>
  <c r="AQ142" i="5"/>
  <c r="AR142" i="5"/>
  <c r="AS142" i="5"/>
  <c r="AT142" i="5"/>
  <c r="AU142" i="5"/>
  <c r="AY142" i="5" s="1"/>
  <c r="AQ143" i="5"/>
  <c r="AR143" i="5"/>
  <c r="AS143" i="5"/>
  <c r="AT143" i="5"/>
  <c r="AU143" i="5"/>
  <c r="AY143" i="5" s="1"/>
  <c r="AZ143" i="5" s="1"/>
  <c r="AW143" i="5"/>
  <c r="AX143" i="5"/>
  <c r="AQ144" i="5"/>
  <c r="AS144" i="5" s="1"/>
  <c r="AR144" i="5"/>
  <c r="AU144" i="5"/>
  <c r="AQ145" i="5"/>
  <c r="AR145" i="5"/>
  <c r="AS145" i="5"/>
  <c r="AT145" i="5" s="1"/>
  <c r="AU145" i="5"/>
  <c r="AQ146" i="5"/>
  <c r="AR146" i="5"/>
  <c r="AS146" i="5"/>
  <c r="AU146" i="5"/>
  <c r="AQ147" i="5"/>
  <c r="AS147" i="5" s="1"/>
  <c r="AR147" i="5"/>
  <c r="AU147" i="5"/>
  <c r="AY147" i="5"/>
  <c r="AQ148" i="5"/>
  <c r="AS148" i="5" s="1"/>
  <c r="AR148" i="5"/>
  <c r="AT148" i="5"/>
  <c r="AU148" i="5"/>
  <c r="AQ149" i="5"/>
  <c r="AS149" i="5" s="1"/>
  <c r="AR149" i="5"/>
  <c r="AU149" i="5"/>
  <c r="AQ150" i="5"/>
  <c r="AR150" i="5"/>
  <c r="AS150" i="5"/>
  <c r="AT150" i="5"/>
  <c r="AU150" i="5"/>
  <c r="AW150" i="5"/>
  <c r="AX150" i="5"/>
  <c r="AZ150" i="5" s="1"/>
  <c r="AY150" i="5"/>
  <c r="AQ151" i="5"/>
  <c r="AR151" i="5"/>
  <c r="AS151" i="5"/>
  <c r="AT151" i="5" s="1"/>
  <c r="AU151" i="5"/>
  <c r="AQ152" i="5"/>
  <c r="AS152" i="5" s="1"/>
  <c r="AR152" i="5"/>
  <c r="AU152" i="5"/>
  <c r="AY152" i="5"/>
  <c r="AQ153" i="5"/>
  <c r="AS153" i="5" s="1"/>
  <c r="AR153" i="5"/>
  <c r="AU153" i="5"/>
  <c r="AQ154" i="5"/>
  <c r="AR154" i="5"/>
  <c r="AS154" i="5"/>
  <c r="AU154" i="5"/>
  <c r="AQ155" i="5"/>
  <c r="AS155" i="5" s="1"/>
  <c r="AR155" i="5"/>
  <c r="AU155" i="5"/>
  <c r="AY155" i="5"/>
  <c r="AQ156" i="5"/>
  <c r="AR156" i="5"/>
  <c r="AS156" i="5"/>
  <c r="AT156" i="5" s="1"/>
  <c r="AX156" i="5" s="1"/>
  <c r="AU156" i="5"/>
  <c r="AQ157" i="5"/>
  <c r="AS157" i="5" s="1"/>
  <c r="AR157" i="5"/>
  <c r="AU157" i="5"/>
  <c r="AQ158" i="5"/>
  <c r="AR158" i="5"/>
  <c r="AS158" i="5"/>
  <c r="AT158" i="5"/>
  <c r="AU158" i="5"/>
  <c r="AW158" i="5" s="1"/>
  <c r="AX158" i="5"/>
  <c r="AY158" i="5"/>
  <c r="AZ158" i="5"/>
  <c r="AQ159" i="5"/>
  <c r="AR159" i="5"/>
  <c r="AS159" i="5"/>
  <c r="AU159" i="5"/>
  <c r="AQ160" i="5"/>
  <c r="AS160" i="5" s="1"/>
  <c r="AR160" i="5"/>
  <c r="AU160" i="5"/>
  <c r="AQ161" i="5"/>
  <c r="AS161" i="5" s="1"/>
  <c r="AR161" i="5"/>
  <c r="AU161" i="5"/>
  <c r="AY161" i="5"/>
  <c r="AQ162" i="5"/>
  <c r="AR162" i="5"/>
  <c r="AS162" i="5"/>
  <c r="AU162" i="5"/>
  <c r="AY162" i="5"/>
  <c r="AQ163" i="5"/>
  <c r="AS163" i="5" s="1"/>
  <c r="AR163" i="5"/>
  <c r="AU163" i="5"/>
  <c r="AQ164" i="5"/>
  <c r="AS164" i="5" s="1"/>
  <c r="AR164" i="5"/>
  <c r="AU164" i="5"/>
  <c r="AQ165" i="5"/>
  <c r="AS165" i="5" s="1"/>
  <c r="AR165" i="5"/>
  <c r="AT165" i="5"/>
  <c r="AW165" i="5" s="1"/>
  <c r="AU165" i="5"/>
  <c r="AQ166" i="5"/>
  <c r="AR166" i="5"/>
  <c r="AS166" i="5"/>
  <c r="AT166" i="5"/>
  <c r="AU166" i="5"/>
  <c r="AW166" i="5"/>
  <c r="AX166" i="5"/>
  <c r="AZ166" i="5" s="1"/>
  <c r="AY166" i="5"/>
  <c r="AQ167" i="5"/>
  <c r="AS167" i="5" s="1"/>
  <c r="AR167" i="5"/>
  <c r="AU167" i="5"/>
  <c r="AQ168" i="5"/>
  <c r="AR168" i="5"/>
  <c r="AS168" i="5"/>
  <c r="AU168" i="5"/>
  <c r="AY168" i="5"/>
  <c r="AQ169" i="5"/>
  <c r="AR169" i="5"/>
  <c r="AS169" i="5"/>
  <c r="AT169" i="5"/>
  <c r="AU169" i="5"/>
  <c r="AQ170" i="5"/>
  <c r="AS170" i="5" s="1"/>
  <c r="AR170" i="5"/>
  <c r="AU170" i="5"/>
  <c r="AQ171" i="5"/>
  <c r="AR171" i="5"/>
  <c r="AS171" i="5"/>
  <c r="AT171" i="5" s="1"/>
  <c r="AU171" i="5"/>
  <c r="AY171" i="5"/>
  <c r="AQ172" i="5"/>
  <c r="AR172" i="5"/>
  <c r="AS172" i="5"/>
  <c r="AU172" i="5"/>
  <c r="AQ173" i="5"/>
  <c r="AS173" i="5" s="1"/>
  <c r="AR173" i="5"/>
  <c r="AU173" i="5"/>
  <c r="AQ174" i="5"/>
  <c r="AR174" i="5"/>
  <c r="AS174" i="5"/>
  <c r="AT174" i="5"/>
  <c r="AU174" i="5"/>
  <c r="AY174" i="5" s="1"/>
  <c r="AQ175" i="5"/>
  <c r="AR175" i="5"/>
  <c r="AS175" i="5"/>
  <c r="AT175" i="5"/>
  <c r="AU175" i="5"/>
  <c r="AY175" i="5" s="1"/>
  <c r="AX175" i="5"/>
  <c r="AQ176" i="5"/>
  <c r="AS176" i="5" s="1"/>
  <c r="AR176" i="5"/>
  <c r="AU176" i="5"/>
  <c r="AQ177" i="5"/>
  <c r="AR177" i="5"/>
  <c r="AS177" i="5"/>
  <c r="AT177" i="5" s="1"/>
  <c r="AU177" i="5"/>
  <c r="AY177" i="5"/>
  <c r="AQ178" i="5"/>
  <c r="AS178" i="5" s="1"/>
  <c r="AR178" i="5"/>
  <c r="AU178" i="5"/>
  <c r="AY178" i="5" s="1"/>
  <c r="AQ179" i="5"/>
  <c r="AS179" i="5" s="1"/>
  <c r="AR179" i="5"/>
  <c r="AU179" i="5"/>
  <c r="AQ180" i="5"/>
  <c r="AR180" i="5"/>
  <c r="AS180" i="5"/>
  <c r="AU180" i="5"/>
  <c r="AQ181" i="5"/>
  <c r="AS181" i="5" s="1"/>
  <c r="AR181" i="5"/>
  <c r="AU181" i="5"/>
  <c r="AQ182" i="5"/>
  <c r="AR182" i="5"/>
  <c r="AS182" i="5"/>
  <c r="AT182" i="5"/>
  <c r="AU182" i="5"/>
  <c r="AQ183" i="5"/>
  <c r="AR183" i="5"/>
  <c r="AS183" i="5"/>
  <c r="AU183" i="5"/>
  <c r="AQ184" i="5"/>
  <c r="AS184" i="5" s="1"/>
  <c r="AR184" i="5"/>
  <c r="AU184" i="5"/>
  <c r="AQ185" i="5"/>
  <c r="AR185" i="5"/>
  <c r="AS185" i="5"/>
  <c r="AT185" i="5"/>
  <c r="AU185" i="5"/>
  <c r="AQ186" i="5"/>
  <c r="AR186" i="5"/>
  <c r="AS186" i="5"/>
  <c r="AT186" i="5"/>
  <c r="AU186" i="5"/>
  <c r="AY186" i="5" s="1"/>
  <c r="AW186" i="5"/>
  <c r="AQ187" i="5"/>
  <c r="AS187" i="5" s="1"/>
  <c r="AR187" i="5"/>
  <c r="AU187" i="5"/>
  <c r="AQ188" i="5"/>
  <c r="AS188" i="5" s="1"/>
  <c r="AR188" i="5"/>
  <c r="AU188" i="5"/>
  <c r="AQ189" i="5"/>
  <c r="AS189" i="5" s="1"/>
  <c r="AR189" i="5"/>
  <c r="AU189" i="5"/>
  <c r="AQ190" i="5"/>
  <c r="AR190" i="5"/>
  <c r="AS190" i="5"/>
  <c r="AU190" i="5"/>
  <c r="AQ191" i="5"/>
  <c r="AS191" i="5" s="1"/>
  <c r="AR191" i="5"/>
  <c r="AU191" i="5"/>
  <c r="AY191" i="5"/>
  <c r="AQ192" i="5"/>
  <c r="AS192" i="5" s="1"/>
  <c r="AR192" i="5"/>
  <c r="AU192" i="5"/>
  <c r="AY192" i="5"/>
  <c r="AQ193" i="5"/>
  <c r="AS193" i="5" s="1"/>
  <c r="AR193" i="5"/>
  <c r="AU193" i="5"/>
  <c r="AQ194" i="5"/>
  <c r="AR194" i="5"/>
  <c r="AS194" i="5"/>
  <c r="AU194" i="5"/>
  <c r="AQ195" i="5"/>
  <c r="AS195" i="5" s="1"/>
  <c r="AR195" i="5"/>
  <c r="AU195" i="5"/>
  <c r="AQ196" i="5"/>
  <c r="AR196" i="5"/>
  <c r="AS196" i="5"/>
  <c r="AW196" i="5" s="1"/>
  <c r="AT196" i="5"/>
  <c r="AU196" i="5"/>
  <c r="AY196" i="5" s="1"/>
  <c r="AX196" i="5"/>
  <c r="AZ196" i="5"/>
  <c r="AQ197" i="5"/>
  <c r="AS197" i="5" s="1"/>
  <c r="AR197" i="5"/>
  <c r="AU197" i="5"/>
  <c r="AQ198" i="5"/>
  <c r="AR198" i="5"/>
  <c r="AS198" i="5"/>
  <c r="AU198" i="5"/>
  <c r="AQ199" i="5"/>
  <c r="AS199" i="5" s="1"/>
  <c r="AR199" i="5"/>
  <c r="AU199" i="5"/>
  <c r="AY199" i="5"/>
  <c r="AQ200" i="5"/>
  <c r="AS200" i="5" s="1"/>
  <c r="AR200" i="5"/>
  <c r="AU200" i="5"/>
  <c r="AQ201" i="5"/>
  <c r="AR201" i="5"/>
  <c r="AS201" i="5"/>
  <c r="AT201" i="5"/>
  <c r="AX201" i="5" s="1"/>
  <c r="AU201" i="5"/>
  <c r="AQ202" i="5"/>
  <c r="AR202" i="5"/>
  <c r="AS202" i="5"/>
  <c r="AT202" i="5"/>
  <c r="AU202" i="5"/>
  <c r="AQ203" i="5"/>
  <c r="AS203" i="5" s="1"/>
  <c r="AR203" i="5"/>
  <c r="AU203" i="5"/>
  <c r="AQ204" i="5"/>
  <c r="AR204" i="5"/>
  <c r="AS204" i="5"/>
  <c r="AU204" i="5"/>
  <c r="AQ205" i="5"/>
  <c r="AR205" i="5"/>
  <c r="AS205" i="5"/>
  <c r="AU205" i="5"/>
  <c r="AQ206" i="5"/>
  <c r="AR206" i="5"/>
  <c r="AS206" i="5"/>
  <c r="AT206" i="5"/>
  <c r="AU206" i="5"/>
  <c r="AQ207" i="5"/>
  <c r="AR207" i="5"/>
  <c r="AS207" i="5"/>
  <c r="AT207" i="5"/>
  <c r="AU207" i="5"/>
  <c r="AQ208" i="5"/>
  <c r="AR208" i="5"/>
  <c r="AS208" i="5"/>
  <c r="AU208" i="5"/>
  <c r="AY208" i="5"/>
  <c r="AQ209" i="5"/>
  <c r="AS209" i="5" s="1"/>
  <c r="AR209" i="5"/>
  <c r="AU209" i="5"/>
  <c r="AQ210" i="5"/>
  <c r="AR210" i="5"/>
  <c r="AS210" i="5"/>
  <c r="AU210" i="5"/>
  <c r="AQ211" i="5"/>
  <c r="AR211" i="5"/>
  <c r="AS211" i="5"/>
  <c r="AT211" i="5" s="1"/>
  <c r="AU211" i="5"/>
  <c r="AY211" i="5" s="1"/>
  <c r="AQ212" i="5"/>
  <c r="AS212" i="5" s="1"/>
  <c r="AR212" i="5"/>
  <c r="AU212" i="5"/>
  <c r="AQ213" i="5"/>
  <c r="AR213" i="5"/>
  <c r="AS213" i="5"/>
  <c r="AU213" i="5"/>
  <c r="AQ214" i="5"/>
  <c r="AR214" i="5"/>
  <c r="AS214" i="5"/>
  <c r="AT214" i="5"/>
  <c r="AU214" i="5"/>
  <c r="AY214" i="5" s="1"/>
  <c r="AX214" i="5"/>
  <c r="AZ214" i="5" s="1"/>
  <c r="AQ215" i="5"/>
  <c r="AS215" i="5" s="1"/>
  <c r="AR215" i="5"/>
  <c r="AU215" i="5"/>
  <c r="AQ216" i="5"/>
  <c r="AS216" i="5" s="1"/>
  <c r="AR216" i="5"/>
  <c r="AU216" i="5"/>
  <c r="AQ217" i="5"/>
  <c r="AS217" i="5" s="1"/>
  <c r="AT217" i="5" s="1"/>
  <c r="AR217" i="5"/>
  <c r="AU217" i="5"/>
  <c r="AX217" i="5"/>
  <c r="AY217" i="5"/>
  <c r="AZ217" i="5"/>
  <c r="AQ218" i="5"/>
  <c r="AS218" i="5" s="1"/>
  <c r="AR218" i="5"/>
  <c r="AU218" i="5"/>
  <c r="AQ219" i="5"/>
  <c r="AS219" i="5" s="1"/>
  <c r="AR219" i="5"/>
  <c r="AU219" i="5"/>
  <c r="AQ220" i="5"/>
  <c r="AR220" i="5"/>
  <c r="AS220" i="5"/>
  <c r="AT220" i="5"/>
  <c r="AU220" i="5"/>
  <c r="AY220" i="5" s="1"/>
  <c r="AQ221" i="5"/>
  <c r="AS221" i="5" s="1"/>
  <c r="AR221" i="5"/>
  <c r="AU221" i="5"/>
  <c r="AQ222" i="5"/>
  <c r="AR222" i="5"/>
  <c r="AS222" i="5"/>
  <c r="AT222" i="5"/>
  <c r="AU222" i="5"/>
  <c r="AX222" i="5"/>
  <c r="AZ222" i="5" s="1"/>
  <c r="AY222" i="5"/>
  <c r="AQ223" i="5"/>
  <c r="AS223" i="5" s="1"/>
  <c r="AR223" i="5"/>
  <c r="AU223" i="5"/>
  <c r="AQ224" i="5"/>
  <c r="AS224" i="5" s="1"/>
  <c r="AR224" i="5"/>
  <c r="AU224" i="5"/>
  <c r="AQ225" i="5"/>
  <c r="AR225" i="5"/>
  <c r="AS225" i="5"/>
  <c r="AT225" i="5"/>
  <c r="AW225" i="5" s="1"/>
  <c r="AU225" i="5"/>
  <c r="AQ226" i="5"/>
  <c r="AR226" i="5"/>
  <c r="AS226" i="5"/>
  <c r="AT226" i="5"/>
  <c r="AU226" i="5"/>
  <c r="AY226" i="5"/>
  <c r="AQ227" i="5"/>
  <c r="AR227" i="5"/>
  <c r="AS227" i="5"/>
  <c r="AT227" i="5" s="1"/>
  <c r="AW227" i="5" s="1"/>
  <c r="AU227" i="5"/>
  <c r="AX227" i="5"/>
  <c r="AZ227" i="5" s="1"/>
  <c r="AY227" i="5"/>
  <c r="AQ228" i="5"/>
  <c r="AR228" i="5"/>
  <c r="AS228" i="5"/>
  <c r="AT228" i="5" s="1"/>
  <c r="AU228" i="5"/>
  <c r="AW228" i="5"/>
  <c r="AX228" i="5"/>
  <c r="AQ229" i="5"/>
  <c r="AR229" i="5"/>
  <c r="AS229" i="5"/>
  <c r="AU229" i="5"/>
  <c r="AQ230" i="5"/>
  <c r="AR230" i="5"/>
  <c r="AS230" i="5"/>
  <c r="AT230" i="5"/>
  <c r="AW230" i="5" s="1"/>
  <c r="AU230" i="5"/>
  <c r="AX230" i="5"/>
  <c r="AY230" i="5"/>
  <c r="AZ230" i="5"/>
  <c r="AQ231" i="5"/>
  <c r="AS231" i="5" s="1"/>
  <c r="AR231" i="5"/>
  <c r="AU231" i="5"/>
  <c r="AY231" i="5"/>
  <c r="AQ232" i="5"/>
  <c r="AR232" i="5"/>
  <c r="AS232" i="5"/>
  <c r="AU232" i="5"/>
  <c r="AQ233" i="5"/>
  <c r="AS233" i="5" s="1"/>
  <c r="AR233" i="5"/>
  <c r="AU233" i="5"/>
  <c r="AQ234" i="5"/>
  <c r="AR234" i="5"/>
  <c r="AS234" i="5"/>
  <c r="AT234" i="5" s="1"/>
  <c r="AX234" i="5" s="1"/>
  <c r="AZ234" i="5" s="1"/>
  <c r="AU234" i="5"/>
  <c r="AY234" i="5"/>
  <c r="AQ235" i="5"/>
  <c r="AS235" i="5" s="1"/>
  <c r="AT235" i="5" s="1"/>
  <c r="AR235" i="5"/>
  <c r="AU235" i="5"/>
  <c r="AW235" i="5"/>
  <c r="AX235" i="5"/>
  <c r="AY235" i="5"/>
  <c r="AZ235" i="5"/>
  <c r="AQ236" i="5"/>
  <c r="AS236" i="5" s="1"/>
  <c r="AR236" i="5"/>
  <c r="AU236" i="5"/>
  <c r="AY236" i="5"/>
  <c r="AQ237" i="5"/>
  <c r="AS237" i="5" s="1"/>
  <c r="AR237" i="5"/>
  <c r="AU237" i="5"/>
  <c r="AQ238" i="5"/>
  <c r="AR238" i="5"/>
  <c r="AS238" i="5"/>
  <c r="AT238" i="5"/>
  <c r="AU238" i="5"/>
  <c r="AW238" i="5" s="1"/>
  <c r="AX238" i="5"/>
  <c r="AY238" i="5"/>
  <c r="AQ239" i="5"/>
  <c r="AS239" i="5" s="1"/>
  <c r="AR239" i="5"/>
  <c r="AU239" i="5"/>
  <c r="AQ240" i="5"/>
  <c r="AR240" i="5"/>
  <c r="AS240" i="5"/>
  <c r="AU240" i="5"/>
  <c r="AY240" i="5"/>
  <c r="AQ241" i="5"/>
  <c r="AS241" i="5" s="1"/>
  <c r="AR241" i="5"/>
  <c r="AU241" i="5"/>
  <c r="AQ242" i="5"/>
  <c r="AS242" i="5" s="1"/>
  <c r="AR242" i="5"/>
  <c r="AU242" i="5"/>
  <c r="AY242" i="5"/>
  <c r="AQ243" i="5"/>
  <c r="AS243" i="5" s="1"/>
  <c r="AR243" i="5"/>
  <c r="AU243" i="5"/>
  <c r="AQ244" i="5"/>
  <c r="AR244" i="5"/>
  <c r="AS244" i="5"/>
  <c r="AT244" i="5" s="1"/>
  <c r="AW244" i="5" s="1"/>
  <c r="AU244" i="5"/>
  <c r="AY244" i="5"/>
  <c r="AQ245" i="5"/>
  <c r="AS245" i="5" s="1"/>
  <c r="AR245" i="5"/>
  <c r="AU245" i="5"/>
  <c r="AQ246" i="5"/>
  <c r="AR246" i="5"/>
  <c r="AS246" i="5"/>
  <c r="AT246" i="5"/>
  <c r="AU246" i="5"/>
  <c r="AW246" i="5"/>
  <c r="AQ247" i="5"/>
  <c r="AR247" i="5"/>
  <c r="AS247" i="5"/>
  <c r="AU247" i="5"/>
  <c r="AQ248" i="5"/>
  <c r="AR248" i="5"/>
  <c r="AS248" i="5"/>
  <c r="AU248" i="5"/>
  <c r="AY248" i="5"/>
  <c r="AQ249" i="5"/>
  <c r="AS249" i="5" s="1"/>
  <c r="AR249" i="5"/>
  <c r="AU249" i="5"/>
  <c r="AQ250" i="5"/>
  <c r="AR250" i="5"/>
  <c r="AS250" i="5"/>
  <c r="AU250" i="5"/>
  <c r="AY250" i="5"/>
  <c r="AQ251" i="5"/>
  <c r="AS251" i="5" s="1"/>
  <c r="AT251" i="5" s="1"/>
  <c r="AR251" i="5"/>
  <c r="AU251" i="5"/>
  <c r="AX251" i="5"/>
  <c r="AZ251" i="5" s="1"/>
  <c r="AY251" i="5"/>
  <c r="AQ252" i="5"/>
  <c r="AR252" i="5"/>
  <c r="AS252" i="5"/>
  <c r="AT252" i="5"/>
  <c r="AU252" i="5"/>
  <c r="AQ253" i="5"/>
  <c r="AR253" i="5"/>
  <c r="AS253" i="5"/>
  <c r="AT253" i="5"/>
  <c r="AU253" i="5"/>
  <c r="AQ254" i="5"/>
  <c r="AR254" i="5"/>
  <c r="AS254" i="5"/>
  <c r="AW254" i="5" s="1"/>
  <c r="AT254" i="5"/>
  <c r="AU254" i="5"/>
  <c r="AX254" i="5"/>
  <c r="AY254" i="5"/>
  <c r="AQ255" i="5"/>
  <c r="AR255" i="5"/>
  <c r="AS255" i="5"/>
  <c r="AT255" i="5"/>
  <c r="AU255" i="5"/>
  <c r="AQ256" i="5"/>
  <c r="AR256" i="5"/>
  <c r="AS256" i="5"/>
  <c r="AU256" i="5"/>
  <c r="AY256" i="5"/>
  <c r="AQ257" i="5"/>
  <c r="AS257" i="5" s="1"/>
  <c r="AR257" i="5"/>
  <c r="AU257" i="5"/>
  <c r="AQ258" i="5"/>
  <c r="AR258" i="5"/>
  <c r="AS258" i="5"/>
  <c r="AT258" i="5"/>
  <c r="AU258" i="5"/>
  <c r="AQ259" i="5"/>
  <c r="AR259" i="5"/>
  <c r="AS259" i="5"/>
  <c r="AT259" i="5" s="1"/>
  <c r="AU259" i="5"/>
  <c r="AW259" i="5"/>
  <c r="AX259" i="5"/>
  <c r="AY259" i="5"/>
  <c r="AQ260" i="5"/>
  <c r="AS260" i="5" s="1"/>
  <c r="AR260" i="5"/>
  <c r="AT260" i="5"/>
  <c r="AU260" i="5"/>
  <c r="AY260" i="5" s="1"/>
  <c r="AX260" i="5"/>
  <c r="AQ261" i="5"/>
  <c r="AR261" i="5"/>
  <c r="AS261" i="5"/>
  <c r="AT261" i="5" s="1"/>
  <c r="AU261" i="5"/>
  <c r="AX261" i="5"/>
  <c r="AQ262" i="5"/>
  <c r="AR262" i="5"/>
  <c r="AS262" i="5"/>
  <c r="AT262" i="5"/>
  <c r="AU262" i="5"/>
  <c r="AW262" i="5"/>
  <c r="AQ263" i="5"/>
  <c r="AR263" i="5"/>
  <c r="AS263" i="5"/>
  <c r="AT263" i="5"/>
  <c r="AX263" i="5" s="1"/>
  <c r="AU263" i="5"/>
  <c r="AY263" i="5"/>
  <c r="AZ263" i="5"/>
  <c r="AQ264" i="5"/>
  <c r="AR264" i="5"/>
  <c r="AS264" i="5"/>
  <c r="AT264" i="5" s="1"/>
  <c r="AW264" i="5" s="1"/>
  <c r="AU264" i="5"/>
  <c r="AX264" i="5"/>
  <c r="AQ265" i="5"/>
  <c r="AS265" i="5" s="1"/>
  <c r="AR265" i="5"/>
  <c r="AU265" i="5"/>
  <c r="AY265" i="5"/>
  <c r="AQ266" i="5"/>
  <c r="AS266" i="5" s="1"/>
  <c r="AT266" i="5" s="1"/>
  <c r="AW266" i="5" s="1"/>
  <c r="AR266" i="5"/>
  <c r="AU266" i="5"/>
  <c r="AX266" i="5"/>
  <c r="AY266" i="5"/>
  <c r="AQ267" i="5"/>
  <c r="AS267" i="5" s="1"/>
  <c r="AR267" i="5"/>
  <c r="AU267" i="5"/>
  <c r="AQ268" i="5"/>
  <c r="AS268" i="5" s="1"/>
  <c r="AR268" i="5"/>
  <c r="AU268" i="5"/>
  <c r="AY268" i="5"/>
  <c r="AQ269" i="5"/>
  <c r="AR269" i="5"/>
  <c r="AS269" i="5"/>
  <c r="AT269" i="5"/>
  <c r="AU269" i="5"/>
  <c r="AW269" i="5"/>
  <c r="AX269" i="5"/>
  <c r="AZ269" i="5" s="1"/>
  <c r="AY269" i="5"/>
  <c r="AQ270" i="5"/>
  <c r="AS270" i="5" s="1"/>
  <c r="AR270" i="5"/>
  <c r="AU270" i="5"/>
  <c r="AQ271" i="5"/>
  <c r="AR271" i="5"/>
  <c r="AS271" i="5"/>
  <c r="AU271" i="5"/>
  <c r="AY271" i="5"/>
  <c r="AQ272" i="5"/>
  <c r="AS272" i="5" s="1"/>
  <c r="AR272" i="5"/>
  <c r="AU272" i="5"/>
  <c r="AY272" i="5"/>
  <c r="AQ273" i="5"/>
  <c r="AR273" i="5"/>
  <c r="AS273" i="5"/>
  <c r="AU273" i="5"/>
  <c r="AQ274" i="5"/>
  <c r="AR274" i="5"/>
  <c r="AS274" i="5"/>
  <c r="AU274" i="5"/>
  <c r="AQ275" i="5"/>
  <c r="AR275" i="5"/>
  <c r="AS275" i="5"/>
  <c r="AT275" i="5" s="1"/>
  <c r="AU275" i="5"/>
  <c r="AQ276" i="5"/>
  <c r="AS276" i="5" s="1"/>
  <c r="AR276" i="5"/>
  <c r="AU276" i="5"/>
  <c r="AY276" i="5"/>
  <c r="AQ277" i="5"/>
  <c r="AS277" i="5" s="1"/>
  <c r="AT277" i="5" s="1"/>
  <c r="AR277" i="5"/>
  <c r="AU277" i="5"/>
  <c r="AW277" i="5"/>
  <c r="AX277" i="5"/>
  <c r="AY277" i="5"/>
  <c r="AZ277" i="5"/>
  <c r="AQ278" i="5"/>
  <c r="AR278" i="5"/>
  <c r="AS278" i="5"/>
  <c r="AU278" i="5"/>
  <c r="AQ279" i="5"/>
  <c r="AR279" i="5"/>
  <c r="AS279" i="5"/>
  <c r="AT279" i="5"/>
  <c r="AU279" i="5"/>
  <c r="AY279" i="5" s="1"/>
  <c r="AQ280" i="5"/>
  <c r="AS280" i="5" s="1"/>
  <c r="AT280" i="5" s="1"/>
  <c r="AR280" i="5"/>
  <c r="AU280" i="5"/>
  <c r="AW280" i="5"/>
  <c r="AX280" i="5"/>
  <c r="AY280" i="5"/>
  <c r="AZ280" i="5"/>
  <c r="AQ281" i="5"/>
  <c r="AR281" i="5"/>
  <c r="AS281" i="5"/>
  <c r="AU281" i="5"/>
  <c r="AQ282" i="5"/>
  <c r="AS282" i="5" s="1"/>
  <c r="AR282" i="5"/>
  <c r="AU282" i="5"/>
  <c r="AQ283" i="5"/>
  <c r="AS283" i="5" s="1"/>
  <c r="AT283" i="5" s="1"/>
  <c r="AR283" i="5"/>
  <c r="AU283" i="5"/>
  <c r="AW283" i="5"/>
  <c r="AX283" i="5"/>
  <c r="AY283" i="5"/>
  <c r="AZ283" i="5"/>
  <c r="AQ284" i="5"/>
  <c r="AS284" i="5" s="1"/>
  <c r="AT284" i="5" s="1"/>
  <c r="AR284" i="5"/>
  <c r="AU284" i="5"/>
  <c r="AW284" i="5"/>
  <c r="AX284" i="5"/>
  <c r="AY284" i="5"/>
  <c r="AQ285" i="5"/>
  <c r="AS285" i="5" s="1"/>
  <c r="AR285" i="5"/>
  <c r="AU285" i="5"/>
  <c r="AQ286" i="5"/>
  <c r="AS286" i="5" s="1"/>
  <c r="AR286" i="5"/>
  <c r="AU286" i="5"/>
  <c r="AQ287" i="5"/>
  <c r="AR287" i="5"/>
  <c r="AS287" i="5"/>
  <c r="AT287" i="5"/>
  <c r="AU287" i="5"/>
  <c r="AY287" i="5" s="1"/>
  <c r="AQ288" i="5"/>
  <c r="AR288" i="5"/>
  <c r="AS288" i="5"/>
  <c r="AT288" i="5"/>
  <c r="AU288" i="5"/>
  <c r="AQ289" i="5"/>
  <c r="AS289" i="5" s="1"/>
  <c r="AR289" i="5"/>
  <c r="AU289" i="5"/>
  <c r="AQ290" i="5"/>
  <c r="AS290" i="5" s="1"/>
  <c r="AR290" i="5"/>
  <c r="AT290" i="5"/>
  <c r="AU290" i="5"/>
  <c r="AY290" i="5" s="1"/>
  <c r="AX290" i="5"/>
  <c r="AZ290" i="5" s="1"/>
  <c r="AQ291" i="5"/>
  <c r="AS291" i="5" s="1"/>
  <c r="AR291" i="5"/>
  <c r="AU291" i="5"/>
  <c r="AQ292" i="5"/>
  <c r="AS292" i="5" s="1"/>
  <c r="AR292" i="5"/>
  <c r="AU292" i="5"/>
  <c r="AY292" i="5"/>
  <c r="AQ293" i="5"/>
  <c r="AR293" i="5"/>
  <c r="AS293" i="5"/>
  <c r="AT293" i="5"/>
  <c r="AU293" i="5"/>
  <c r="AQ294" i="5"/>
  <c r="AS294" i="5" s="1"/>
  <c r="AR294" i="5"/>
  <c r="AT294" i="5"/>
  <c r="AU294" i="5"/>
  <c r="AQ295" i="5"/>
  <c r="AR295" i="5"/>
  <c r="AS295" i="5"/>
  <c r="AU295" i="5"/>
  <c r="AY295" i="5"/>
  <c r="AQ296" i="5"/>
  <c r="AR296" i="5"/>
  <c r="AS296" i="5"/>
  <c r="AT296" i="5"/>
  <c r="AU296" i="5"/>
  <c r="AW296" i="5"/>
  <c r="AQ297" i="5"/>
  <c r="AR297" i="5"/>
  <c r="AS297" i="5"/>
  <c r="AU297" i="5"/>
  <c r="AQ298" i="5"/>
  <c r="AS298" i="5" s="1"/>
  <c r="AR298" i="5"/>
  <c r="AU298" i="5"/>
  <c r="AQ299" i="5"/>
  <c r="AS299" i="5" s="1"/>
  <c r="AT299" i="5" s="1"/>
  <c r="AR299" i="5"/>
  <c r="AU299" i="5"/>
  <c r="AY299" i="5" s="1"/>
  <c r="AQ300" i="5"/>
  <c r="AS300" i="5" s="1"/>
  <c r="AR300" i="5"/>
  <c r="AU300" i="5"/>
  <c r="AQ301" i="5"/>
  <c r="AS301" i="5" s="1"/>
  <c r="AR301" i="5"/>
  <c r="AU301" i="5"/>
  <c r="AQ302" i="5"/>
  <c r="AR302" i="5"/>
  <c r="AS302" i="5"/>
  <c r="AT302" i="5"/>
  <c r="AU302" i="5"/>
  <c r="AW302" i="5"/>
  <c r="AQ303" i="5"/>
  <c r="AR303" i="5"/>
  <c r="AS303" i="5"/>
  <c r="AU303" i="5"/>
  <c r="AY303" i="5"/>
  <c r="AQ304" i="5"/>
  <c r="AS304" i="5" s="1"/>
  <c r="AR304" i="5"/>
  <c r="AU304" i="5"/>
  <c r="AQ305" i="5"/>
  <c r="AR305" i="5"/>
  <c r="AS305" i="5"/>
  <c r="AU305" i="5"/>
  <c r="AQ306" i="5"/>
  <c r="AR306" i="5"/>
  <c r="AS306" i="5"/>
  <c r="AT306" i="5" s="1"/>
  <c r="AU306" i="5"/>
  <c r="AY306" i="5"/>
  <c r="AQ307" i="5"/>
  <c r="AS307" i="5" s="1"/>
  <c r="AT307" i="5" s="1"/>
  <c r="AR307" i="5"/>
  <c r="AU307" i="5"/>
  <c r="AW307" i="5"/>
  <c r="AX307" i="5"/>
  <c r="AZ307" i="5" s="1"/>
  <c r="AY307" i="5"/>
  <c r="AQ308" i="5"/>
  <c r="AR308" i="5"/>
  <c r="AS308" i="5"/>
  <c r="AT308" i="5" s="1"/>
  <c r="AU308" i="5"/>
  <c r="AW308" i="5"/>
  <c r="AX308" i="5"/>
  <c r="AY308" i="5"/>
  <c r="AZ308" i="5"/>
  <c r="AQ309" i="5"/>
  <c r="AR309" i="5"/>
  <c r="AS309" i="5"/>
  <c r="AU309" i="5"/>
  <c r="AQ310" i="5"/>
  <c r="AR310" i="5"/>
  <c r="AS310" i="5"/>
  <c r="AT310" i="5"/>
  <c r="AU310" i="5"/>
  <c r="AW310" i="5"/>
  <c r="AQ311" i="5"/>
  <c r="AR311" i="5"/>
  <c r="AS311" i="5"/>
  <c r="AT311" i="5" s="1"/>
  <c r="AU311" i="5"/>
  <c r="AW311" i="5"/>
  <c r="AX311" i="5"/>
  <c r="AZ311" i="5" s="1"/>
  <c r="AY311" i="5"/>
  <c r="AQ312" i="5"/>
  <c r="AR312" i="5"/>
  <c r="AS312" i="5"/>
  <c r="AT312" i="5"/>
  <c r="AU312" i="5"/>
  <c r="AX312" i="5"/>
  <c r="AQ313" i="5"/>
  <c r="AR313" i="5"/>
  <c r="AS313" i="5"/>
  <c r="AU313" i="5"/>
  <c r="AY313" i="5"/>
  <c r="AQ314" i="5"/>
  <c r="AS314" i="5" s="1"/>
  <c r="AR314" i="5"/>
  <c r="AU314" i="5"/>
  <c r="AY314" i="5"/>
  <c r="AQ315" i="5"/>
  <c r="AR315" i="5"/>
  <c r="AS315" i="5"/>
  <c r="AT315" i="5" s="1"/>
  <c r="AX315" i="5" s="1"/>
  <c r="AU315" i="5"/>
  <c r="AY315" i="5"/>
  <c r="AZ315" i="5"/>
  <c r="AQ316" i="5"/>
  <c r="AS316" i="5" s="1"/>
  <c r="AT316" i="5" s="1"/>
  <c r="AR316" i="5"/>
  <c r="AU316" i="5"/>
  <c r="AW316" i="5"/>
  <c r="AX316" i="5"/>
  <c r="AZ316" i="5" s="1"/>
  <c r="AY316" i="5"/>
  <c r="AQ317" i="5"/>
  <c r="AR317" i="5"/>
  <c r="AS317" i="5"/>
  <c r="AT317" i="5"/>
  <c r="AU317" i="5"/>
  <c r="AW317" i="5" s="1"/>
  <c r="AX317" i="5"/>
  <c r="AZ317" i="5" s="1"/>
  <c r="AY317" i="5"/>
  <c r="AQ318" i="5"/>
  <c r="AR318" i="5"/>
  <c r="AS318" i="5"/>
  <c r="AU318" i="5"/>
  <c r="AQ319" i="5"/>
  <c r="AR319" i="5"/>
  <c r="AS319" i="5"/>
  <c r="AT319" i="5"/>
  <c r="AU319" i="5"/>
  <c r="AW319" i="5"/>
  <c r="AX319" i="5"/>
  <c r="AY319" i="5"/>
  <c r="AZ319" i="5"/>
  <c r="AQ320" i="5"/>
  <c r="AR320" i="5"/>
  <c r="AS320" i="5"/>
  <c r="AT320" i="5"/>
  <c r="AU320" i="5"/>
  <c r="AW320" i="5"/>
  <c r="AX320" i="5"/>
  <c r="AY320" i="5"/>
  <c r="AQ321" i="5"/>
  <c r="AS321" i="5" s="1"/>
  <c r="AR321" i="5"/>
  <c r="AU321" i="5"/>
  <c r="AQ322" i="5"/>
  <c r="AS322" i="5" s="1"/>
  <c r="AT322" i="5" s="1"/>
  <c r="AR322" i="5"/>
  <c r="AU322" i="5"/>
  <c r="AW322" i="5"/>
  <c r="AX322" i="5"/>
  <c r="AY322" i="5"/>
  <c r="AZ322" i="5"/>
  <c r="AQ323" i="5"/>
  <c r="AR323" i="5"/>
  <c r="AS323" i="5"/>
  <c r="AT323" i="5"/>
  <c r="AW323" i="5" s="1"/>
  <c r="AU323" i="5"/>
  <c r="AX323" i="5"/>
  <c r="AZ323" i="5" s="1"/>
  <c r="AY323" i="5"/>
  <c r="AQ324" i="5"/>
  <c r="AR324" i="5"/>
  <c r="AS324" i="5"/>
  <c r="AT324" i="5" s="1"/>
  <c r="AX324" i="5" s="1"/>
  <c r="AU324" i="5"/>
  <c r="AY324" i="5" s="1"/>
  <c r="AW324" i="5"/>
  <c r="AZ324" i="5"/>
  <c r="AQ325" i="5"/>
  <c r="AR325" i="5"/>
  <c r="AS325" i="5"/>
  <c r="AT325" i="5"/>
  <c r="AU325" i="5"/>
  <c r="AY325" i="5" s="1"/>
  <c r="AW325" i="5"/>
  <c r="AX325" i="5"/>
  <c r="AZ325" i="5"/>
  <c r="AQ326" i="5"/>
  <c r="AS326" i="5" s="1"/>
  <c r="AR326" i="5"/>
  <c r="AU326" i="5"/>
  <c r="AQ327" i="5"/>
  <c r="AR327" i="5"/>
  <c r="AS327" i="5"/>
  <c r="AT327" i="5" s="1"/>
  <c r="AU327" i="5"/>
  <c r="AW327" i="5"/>
  <c r="AY327" i="5"/>
  <c r="AQ328" i="5"/>
  <c r="AR328" i="5"/>
  <c r="AS328" i="5"/>
  <c r="AT328" i="5"/>
  <c r="AU328" i="5"/>
  <c r="AY328" i="5" s="1"/>
  <c r="AW328" i="5"/>
  <c r="AX328" i="5"/>
  <c r="AZ328" i="5" s="1"/>
  <c r="AQ329" i="5"/>
  <c r="AS329" i="5" s="1"/>
  <c r="AR329" i="5"/>
  <c r="AU329" i="5"/>
  <c r="AQ330" i="5"/>
  <c r="AR330" i="5"/>
  <c r="AS330" i="5"/>
  <c r="AY330" i="5" s="1"/>
  <c r="AT330" i="5"/>
  <c r="AW330" i="5" s="1"/>
  <c r="AU330" i="5"/>
  <c r="AX330" i="5"/>
  <c r="AZ330" i="5" s="1"/>
  <c r="AQ331" i="5"/>
  <c r="AR331" i="5"/>
  <c r="AS331" i="5"/>
  <c r="AT331" i="5"/>
  <c r="AW331" i="5" s="1"/>
  <c r="AU331" i="5"/>
  <c r="AY331" i="5" s="1"/>
  <c r="AQ332" i="5"/>
  <c r="AR332" i="5"/>
  <c r="AS332" i="5"/>
  <c r="AT332" i="5" s="1"/>
  <c r="AU332" i="5"/>
  <c r="AY332" i="5"/>
  <c r="AQ333" i="5"/>
  <c r="AS333" i="5" s="1"/>
  <c r="AR333" i="5"/>
  <c r="AU333" i="5"/>
  <c r="AQ334" i="5"/>
  <c r="AR334" i="5"/>
  <c r="AS334" i="5"/>
  <c r="AT334" i="5" s="1"/>
  <c r="AU334" i="5"/>
  <c r="AQ335" i="5"/>
  <c r="AR335" i="5"/>
  <c r="AS335" i="5"/>
  <c r="AY335" i="5" s="1"/>
  <c r="AT335" i="5"/>
  <c r="AW335" i="5" s="1"/>
  <c r="AU335" i="5"/>
  <c r="AX335" i="5"/>
  <c r="AZ335" i="5" s="1"/>
  <c r="AQ336" i="5"/>
  <c r="AR336" i="5"/>
  <c r="AS336" i="5"/>
  <c r="AT336" i="5"/>
  <c r="AU336" i="5"/>
  <c r="AW336" i="5"/>
  <c r="AQ337" i="5"/>
  <c r="AR337" i="5"/>
  <c r="AS337" i="5"/>
  <c r="AU337" i="5"/>
  <c r="AY337" i="5"/>
  <c r="AQ338" i="5"/>
  <c r="AR338" i="5"/>
  <c r="AS338" i="5"/>
  <c r="AU338" i="5"/>
  <c r="AQ339" i="5"/>
  <c r="AS339" i="5" s="1"/>
  <c r="AR339" i="5"/>
  <c r="AU339" i="5"/>
  <c r="AQ340" i="5"/>
  <c r="AS340" i="5" s="1"/>
  <c r="AT340" i="5" s="1"/>
  <c r="AR340" i="5"/>
  <c r="AU340" i="5"/>
  <c r="AY340" i="5" s="1"/>
  <c r="AW340" i="5"/>
  <c r="AX340" i="5"/>
  <c r="AZ340" i="5" s="1"/>
  <c r="AQ341" i="5"/>
  <c r="AR341" i="5"/>
  <c r="AS341" i="5"/>
  <c r="AU341" i="5"/>
  <c r="AQ342" i="5"/>
  <c r="AR342" i="5"/>
  <c r="AS342" i="5"/>
  <c r="AU342" i="5"/>
  <c r="AQ343" i="5"/>
  <c r="AR343" i="5"/>
  <c r="AS343" i="5"/>
  <c r="AT343" i="5"/>
  <c r="AU343" i="5"/>
  <c r="AY343" i="5" s="1"/>
  <c r="AX343" i="5"/>
  <c r="AZ343" i="5" s="1"/>
  <c r="AQ344" i="5"/>
  <c r="AR344" i="5"/>
  <c r="AS344" i="5"/>
  <c r="AT344" i="5" s="1"/>
  <c r="AU344" i="5"/>
  <c r="AQ345" i="5"/>
  <c r="AS345" i="5" s="1"/>
  <c r="AR345" i="5"/>
  <c r="AU345" i="5"/>
  <c r="AQ346" i="5"/>
  <c r="AR346" i="5"/>
  <c r="AS346" i="5"/>
  <c r="AT346" i="5"/>
  <c r="AU346" i="5"/>
  <c r="AY346" i="5" s="1"/>
  <c r="AQ347" i="5"/>
  <c r="AR347" i="5"/>
  <c r="AS347" i="5"/>
  <c r="AT347" i="5"/>
  <c r="AU347" i="5"/>
  <c r="AQ348" i="5"/>
  <c r="AR348" i="5"/>
  <c r="AS348" i="5"/>
  <c r="AT348" i="5" s="1"/>
  <c r="AX348" i="5" s="1"/>
  <c r="AZ348" i="5" s="1"/>
  <c r="AU348" i="5"/>
  <c r="AY348" i="5" s="1"/>
  <c r="AW348" i="5"/>
  <c r="AQ349" i="5"/>
  <c r="AR349" i="5"/>
  <c r="AS349" i="5"/>
  <c r="AT349" i="5"/>
  <c r="AU349" i="5"/>
  <c r="AX349" i="5"/>
  <c r="AY349" i="5"/>
  <c r="AQ350" i="5"/>
  <c r="AS350" i="5" s="1"/>
  <c r="AR350" i="5"/>
  <c r="AU350" i="5"/>
  <c r="AQ351" i="5"/>
  <c r="AR351" i="5"/>
  <c r="AS351" i="5"/>
  <c r="AT351" i="5"/>
  <c r="AU351" i="5"/>
  <c r="AQ352" i="5"/>
  <c r="AR352" i="5"/>
  <c r="AS352" i="5"/>
  <c r="AT352" i="5"/>
  <c r="AX352" i="5" s="1"/>
  <c r="AZ352" i="5" s="1"/>
  <c r="AU352" i="5"/>
  <c r="AY352" i="5"/>
  <c r="AQ353" i="5"/>
  <c r="AS353" i="5" s="1"/>
  <c r="AR353" i="5"/>
  <c r="AU353" i="5"/>
  <c r="AY353" i="5"/>
  <c r="AQ354" i="5"/>
  <c r="AR354" i="5"/>
  <c r="AS354" i="5"/>
  <c r="AU354" i="5"/>
  <c r="AQ355" i="5"/>
  <c r="AR355" i="5"/>
  <c r="AS355" i="5"/>
  <c r="AT355" i="5"/>
  <c r="AU355" i="5"/>
  <c r="AQ356" i="5"/>
  <c r="AR356" i="5"/>
  <c r="AS356" i="5"/>
  <c r="AT356" i="5" s="1"/>
  <c r="AU356" i="5"/>
  <c r="AY356" i="5" s="1"/>
  <c r="AQ357" i="5"/>
  <c r="AR357" i="5"/>
  <c r="AS357" i="5"/>
  <c r="AT357" i="5" s="1"/>
  <c r="AU357" i="5"/>
  <c r="AQ358" i="5"/>
  <c r="AR358" i="5"/>
  <c r="AS358" i="5"/>
  <c r="AU358" i="5"/>
  <c r="AQ359" i="5"/>
  <c r="AR359" i="5"/>
  <c r="AS359" i="5"/>
  <c r="AT359" i="5"/>
  <c r="AW359" i="5" s="1"/>
  <c r="AU359" i="5"/>
  <c r="AX359" i="5"/>
  <c r="AY359" i="5"/>
  <c r="AZ359" i="5" s="1"/>
  <c r="AQ360" i="5"/>
  <c r="AR360" i="5"/>
  <c r="AS360" i="5"/>
  <c r="AU360" i="5"/>
  <c r="AQ361" i="5"/>
  <c r="AR361" i="5"/>
  <c r="AS361" i="5"/>
  <c r="AU361" i="5"/>
  <c r="AQ362" i="5"/>
  <c r="AR362" i="5"/>
  <c r="AS362" i="5"/>
  <c r="AT362" i="5"/>
  <c r="AU362" i="5"/>
  <c r="AQ363" i="5"/>
  <c r="AS363" i="5" s="1"/>
  <c r="AR363" i="5"/>
  <c r="AU363" i="5"/>
  <c r="AQ364" i="5"/>
  <c r="AS364" i="5" s="1"/>
  <c r="AR364" i="5"/>
  <c r="AU364" i="5"/>
  <c r="AQ365" i="5"/>
  <c r="AR365" i="5"/>
  <c r="AS365" i="5"/>
  <c r="AT365" i="5"/>
  <c r="AU365" i="5"/>
  <c r="AQ366" i="5"/>
  <c r="AS366" i="5" s="1"/>
  <c r="AT366" i="5" s="1"/>
  <c r="AR366" i="5"/>
  <c r="AU366" i="5"/>
  <c r="AQ367" i="5"/>
  <c r="AR367" i="5"/>
  <c r="AS367" i="5"/>
  <c r="AT367" i="5"/>
  <c r="AU367" i="5"/>
  <c r="AW367" i="5"/>
  <c r="AX367" i="5"/>
  <c r="AZ367" i="5" s="1"/>
  <c r="AY367" i="5"/>
  <c r="AQ368" i="5"/>
  <c r="AS368" i="5" s="1"/>
  <c r="AT368" i="5" s="1"/>
  <c r="AR368" i="5"/>
  <c r="AU368" i="5"/>
  <c r="AW368" i="5"/>
  <c r="AX368" i="5"/>
  <c r="AZ368" i="5" s="1"/>
  <c r="AY368" i="5"/>
  <c r="AQ369" i="5"/>
  <c r="AS369" i="5" s="1"/>
  <c r="AR369" i="5"/>
  <c r="AU369" i="5"/>
  <c r="AQ370" i="5"/>
  <c r="AR370" i="5"/>
  <c r="AS370" i="5"/>
  <c r="AT370" i="5" s="1"/>
  <c r="AX370" i="5" s="1"/>
  <c r="AZ370" i="5" s="1"/>
  <c r="AU370" i="5"/>
  <c r="AY370" i="5"/>
  <c r="AQ371" i="5"/>
  <c r="AR371" i="5"/>
  <c r="AS371" i="5"/>
  <c r="AU371" i="5"/>
  <c r="AQ372" i="5"/>
  <c r="AS372" i="5" s="1"/>
  <c r="AR372" i="5"/>
  <c r="AU372" i="5"/>
  <c r="AQ373" i="5"/>
  <c r="AR373" i="5"/>
  <c r="AS373" i="5"/>
  <c r="AT373" i="5"/>
  <c r="AU373" i="5"/>
  <c r="AY373" i="5" s="1"/>
  <c r="AW373" i="5"/>
  <c r="AQ374" i="5"/>
  <c r="AS374" i="5" s="1"/>
  <c r="AR374" i="5"/>
  <c r="AU374" i="5"/>
  <c r="AQ375" i="5"/>
  <c r="AR375" i="5"/>
  <c r="AS375" i="5"/>
  <c r="AT375" i="5" s="1"/>
  <c r="AU375" i="5"/>
  <c r="AQ376" i="5"/>
  <c r="AS376" i="5" s="1"/>
  <c r="AR376" i="5"/>
  <c r="AU376" i="5"/>
  <c r="AY376" i="5"/>
  <c r="AQ377" i="5"/>
  <c r="AR377" i="5"/>
  <c r="AS377" i="5"/>
  <c r="AU377" i="5"/>
  <c r="AY377" i="5"/>
  <c r="AQ378" i="5"/>
  <c r="AS378" i="5" s="1"/>
  <c r="AR378" i="5"/>
  <c r="AU378" i="5"/>
  <c r="AQ379" i="5"/>
  <c r="AS379" i="5" s="1"/>
  <c r="AR379" i="5"/>
  <c r="AU379" i="5"/>
  <c r="AQ380" i="5"/>
  <c r="AR380" i="5"/>
  <c r="AS380" i="5"/>
  <c r="AT380" i="5" s="1"/>
  <c r="AU380" i="5"/>
  <c r="AW380" i="5"/>
  <c r="AX380" i="5"/>
  <c r="AY380" i="5"/>
  <c r="AZ380" i="5"/>
  <c r="AQ381" i="5"/>
  <c r="AR381" i="5"/>
  <c r="AS381" i="5"/>
  <c r="AT381" i="5"/>
  <c r="AU381" i="5"/>
  <c r="AQ382" i="5"/>
  <c r="AS382" i="5" s="1"/>
  <c r="AR382" i="5"/>
  <c r="AU382" i="5"/>
  <c r="AQ383" i="5"/>
  <c r="AR383" i="5"/>
  <c r="AS383" i="5"/>
  <c r="AT383" i="5"/>
  <c r="AW383" i="5" s="1"/>
  <c r="AU383" i="5"/>
  <c r="AY383" i="5" s="1"/>
  <c r="AQ384" i="5"/>
  <c r="AS384" i="5" s="1"/>
  <c r="AR384" i="5"/>
  <c r="AU384" i="5"/>
  <c r="AY384" i="5"/>
  <c r="AQ385" i="5"/>
  <c r="AR385" i="5"/>
  <c r="AS385" i="5"/>
  <c r="AY385" i="5" s="1"/>
  <c r="AU385" i="5"/>
  <c r="AQ386" i="5"/>
  <c r="AS386" i="5" s="1"/>
  <c r="AR386" i="5"/>
  <c r="AU386" i="5"/>
  <c r="AQ387" i="5"/>
  <c r="AR387" i="5"/>
  <c r="AS387" i="5"/>
  <c r="AU387" i="5"/>
  <c r="AY387" i="5"/>
  <c r="AQ388" i="5"/>
  <c r="AR388" i="5"/>
  <c r="AS388" i="5"/>
  <c r="AT388" i="5" s="1"/>
  <c r="AW388" i="5" s="1"/>
  <c r="AU388" i="5"/>
  <c r="AY388" i="5"/>
  <c r="AQ389" i="5"/>
  <c r="AS389" i="5" s="1"/>
  <c r="AR389" i="5"/>
  <c r="AU389" i="5"/>
  <c r="AQ390" i="5"/>
  <c r="AS390" i="5" s="1"/>
  <c r="AR390" i="5"/>
  <c r="AU390" i="5"/>
  <c r="AQ391" i="5"/>
  <c r="AR391" i="5"/>
  <c r="AS391" i="5"/>
  <c r="AT391" i="5"/>
  <c r="AU391" i="5"/>
  <c r="AW391" i="5"/>
  <c r="AX391" i="5"/>
  <c r="AZ391" i="5" s="1"/>
  <c r="AY391" i="5"/>
  <c r="AQ392" i="5"/>
  <c r="AS392" i="5" s="1"/>
  <c r="AR392" i="5"/>
  <c r="AU392" i="5"/>
  <c r="AQ393" i="5"/>
  <c r="AS393" i="5" s="1"/>
  <c r="AR393" i="5"/>
  <c r="AU393" i="5"/>
  <c r="AQ394" i="5"/>
  <c r="AR394" i="5"/>
  <c r="AS394" i="5"/>
  <c r="AT394" i="5" s="1"/>
  <c r="AU394" i="5"/>
  <c r="AQ395" i="5"/>
  <c r="AR395" i="5"/>
  <c r="AS395" i="5"/>
  <c r="AT395" i="5" s="1"/>
  <c r="AU395" i="5"/>
  <c r="AQ396" i="5"/>
  <c r="AR396" i="5"/>
  <c r="AS396" i="5"/>
  <c r="AT396" i="5" s="1"/>
  <c r="AU396" i="5"/>
  <c r="AW396" i="5"/>
  <c r="AX396" i="5"/>
  <c r="AZ396" i="5" s="1"/>
  <c r="AY396" i="5"/>
  <c r="AQ397" i="5"/>
  <c r="AS397" i="5" s="1"/>
  <c r="AT397" i="5" s="1"/>
  <c r="AR397" i="5"/>
  <c r="AU397" i="5"/>
  <c r="AW397" i="5"/>
  <c r="AX397" i="5"/>
  <c r="AY397" i="5"/>
  <c r="AQ398" i="5"/>
  <c r="AS398" i="5" s="1"/>
  <c r="AR398" i="5"/>
  <c r="AU398" i="5"/>
  <c r="AQ399" i="5"/>
  <c r="AR399" i="5"/>
  <c r="AS399" i="5"/>
  <c r="AU399" i="5"/>
  <c r="AY399" i="5"/>
  <c r="AQ400" i="5"/>
  <c r="AR400" i="5"/>
  <c r="AS400" i="5"/>
  <c r="AT400" i="5" s="1"/>
  <c r="AU400" i="5"/>
  <c r="AW400" i="5"/>
  <c r="AQ401" i="5"/>
  <c r="AR401" i="5"/>
  <c r="AS401" i="5"/>
  <c r="AU401" i="5"/>
  <c r="AQ402" i="5"/>
  <c r="AR402" i="5"/>
  <c r="AS402" i="5"/>
  <c r="AU402" i="5"/>
  <c r="AQ403" i="5"/>
  <c r="AR403" i="5"/>
  <c r="AS403" i="5"/>
  <c r="AT403" i="5"/>
  <c r="AU403" i="5"/>
  <c r="AX403" i="5"/>
  <c r="AQ404" i="5"/>
  <c r="AR404" i="5"/>
  <c r="AS404" i="5"/>
  <c r="AU404" i="5"/>
  <c r="AQ405" i="5"/>
  <c r="AR405" i="5"/>
  <c r="AS405" i="5"/>
  <c r="AT405" i="5"/>
  <c r="AW405" i="5" s="1"/>
  <c r="AU405" i="5"/>
  <c r="AX405" i="5"/>
  <c r="AY405" i="5"/>
  <c r="AZ405" i="5"/>
  <c r="AQ406" i="5"/>
  <c r="AS406" i="5" s="1"/>
  <c r="AR406" i="5"/>
  <c r="AU406" i="5"/>
  <c r="AY406" i="5"/>
  <c r="AQ407" i="5"/>
  <c r="AS407" i="5" s="1"/>
  <c r="AR407" i="5"/>
  <c r="AU407" i="5"/>
  <c r="AQ408" i="5"/>
  <c r="AR408" i="5"/>
  <c r="AS408" i="5"/>
  <c r="AT408" i="5" s="1"/>
  <c r="AX408" i="5" s="1"/>
  <c r="AZ408" i="5" s="1"/>
  <c r="AU408" i="5"/>
  <c r="AY408" i="5"/>
  <c r="AQ409" i="5"/>
  <c r="AS409" i="5" s="1"/>
  <c r="AR409" i="5"/>
  <c r="AU409" i="5"/>
  <c r="AQ410" i="5"/>
  <c r="AR410" i="5"/>
  <c r="AS410" i="5"/>
  <c r="AU410" i="5"/>
  <c r="AQ411" i="5"/>
  <c r="AR411" i="5"/>
  <c r="AS411" i="5"/>
  <c r="AU411" i="5"/>
  <c r="AY411" i="5"/>
  <c r="AQ412" i="5"/>
  <c r="AR412" i="5"/>
  <c r="AS412" i="5"/>
  <c r="AT412" i="5"/>
  <c r="AU412" i="5"/>
  <c r="AQ413" i="5"/>
  <c r="AR413" i="5"/>
  <c r="AS413" i="5"/>
  <c r="AT413" i="5"/>
  <c r="AW413" i="5" s="1"/>
  <c r="AU413" i="5"/>
  <c r="AX413" i="5"/>
  <c r="AY413" i="5"/>
  <c r="AZ413" i="5"/>
  <c r="AQ414" i="5"/>
  <c r="AS414" i="5" s="1"/>
  <c r="AT414" i="5" s="1"/>
  <c r="AR414" i="5"/>
  <c r="AU414" i="5"/>
  <c r="AW414" i="5"/>
  <c r="AX414" i="5"/>
  <c r="AZ414" i="5" s="1"/>
  <c r="AY414" i="5"/>
  <c r="AQ415" i="5"/>
  <c r="AR415" i="5"/>
  <c r="AS415" i="5"/>
  <c r="AT415" i="5" s="1"/>
  <c r="AW415" i="5" s="1"/>
  <c r="AU415" i="5"/>
  <c r="AQ416" i="5"/>
  <c r="AS416" i="5" s="1"/>
  <c r="AR416" i="5"/>
  <c r="AU416" i="5"/>
  <c r="AY416" i="5"/>
  <c r="AQ417" i="5"/>
  <c r="AS417" i="5" s="1"/>
  <c r="AR417" i="5"/>
  <c r="AU417" i="5"/>
  <c r="AQ418" i="5"/>
  <c r="AS418" i="5" s="1"/>
  <c r="AR418" i="5"/>
  <c r="AU418" i="5"/>
  <c r="AY418" i="5"/>
  <c r="AQ419" i="5"/>
  <c r="AS419" i="5" s="1"/>
  <c r="AR419" i="5"/>
  <c r="AU419" i="5"/>
  <c r="AY419" i="5"/>
  <c r="AQ420" i="5"/>
  <c r="AR420" i="5"/>
  <c r="AS420" i="5"/>
  <c r="AU420" i="5"/>
  <c r="AQ421" i="5"/>
  <c r="AR421" i="5"/>
  <c r="AS421" i="5"/>
  <c r="AT421" i="5"/>
  <c r="AU421" i="5"/>
  <c r="AY421" i="5" s="1"/>
  <c r="AW421" i="5"/>
  <c r="AX421" i="5"/>
  <c r="AZ421" i="5" s="1"/>
  <c r="AQ422" i="5"/>
  <c r="AR422" i="5"/>
  <c r="AS422" i="5"/>
  <c r="AU422" i="5"/>
  <c r="AY422" i="5"/>
  <c r="AQ423" i="5"/>
  <c r="AR423" i="5"/>
  <c r="AS423" i="5"/>
  <c r="AT423" i="5"/>
  <c r="AU423" i="5"/>
  <c r="AQ424" i="5"/>
  <c r="AR424" i="5"/>
  <c r="AS424" i="5"/>
  <c r="AT424" i="5"/>
  <c r="AU424" i="5"/>
  <c r="AQ425" i="5"/>
  <c r="AR425" i="5"/>
  <c r="AS425" i="5"/>
  <c r="AT425" i="5"/>
  <c r="AU425" i="5"/>
  <c r="AW425" i="5"/>
  <c r="AY425" i="5"/>
  <c r="AQ426" i="5"/>
  <c r="AS426" i="5" s="1"/>
  <c r="AR426" i="5"/>
  <c r="AU426" i="5"/>
  <c r="AQ427" i="5"/>
  <c r="AS427" i="5" s="1"/>
  <c r="AR427" i="5"/>
  <c r="AU427" i="5"/>
  <c r="AQ428" i="5"/>
  <c r="AR428" i="5"/>
  <c r="AS428" i="5"/>
  <c r="AT428" i="5"/>
  <c r="AX428" i="5" s="1"/>
  <c r="AZ428" i="5" s="1"/>
  <c r="AU428" i="5"/>
  <c r="AY428" i="5" s="1"/>
  <c r="AQ429" i="5"/>
  <c r="AR429" i="5"/>
  <c r="AS429" i="5"/>
  <c r="AT429" i="5"/>
  <c r="AU429" i="5"/>
  <c r="AW429" i="5"/>
  <c r="AX429" i="5"/>
  <c r="AY429" i="5"/>
  <c r="AZ429" i="5"/>
  <c r="AQ430" i="5"/>
  <c r="AS430" i="5" s="1"/>
  <c r="AR430" i="5"/>
  <c r="AU430" i="5"/>
  <c r="AQ431" i="5"/>
  <c r="AS431" i="5" s="1"/>
  <c r="AR431" i="5"/>
  <c r="AU431" i="5"/>
  <c r="AQ432" i="5"/>
  <c r="AS432" i="5" s="1"/>
  <c r="AR432" i="5"/>
  <c r="AU432" i="5"/>
  <c r="AQ433" i="5"/>
  <c r="AR433" i="5"/>
  <c r="AS433" i="5"/>
  <c r="AU433" i="5"/>
  <c r="AQ434" i="5"/>
  <c r="AS434" i="5" s="1"/>
  <c r="AR434" i="5"/>
  <c r="AU434" i="5"/>
  <c r="AY434" i="5"/>
  <c r="AQ435" i="5"/>
  <c r="AR435" i="5"/>
  <c r="AS435" i="5"/>
  <c r="AT435" i="5" s="1"/>
  <c r="AU435" i="5"/>
  <c r="AQ436" i="5"/>
  <c r="AS436" i="5" s="1"/>
  <c r="AR436" i="5"/>
  <c r="AU436" i="5"/>
  <c r="AY436" i="5"/>
  <c r="AQ437" i="5"/>
  <c r="AR437" i="5"/>
  <c r="AS437" i="5"/>
  <c r="AT437" i="5"/>
  <c r="AX437" i="5" s="1"/>
  <c r="AZ437" i="5" s="1"/>
  <c r="AU437" i="5"/>
  <c r="AW437" i="5"/>
  <c r="AY437" i="5"/>
  <c r="AQ438" i="5"/>
  <c r="AR438" i="5"/>
  <c r="AS438" i="5"/>
  <c r="AT438" i="5"/>
  <c r="AX438" i="5" s="1"/>
  <c r="AU438" i="5"/>
  <c r="AQ439" i="5"/>
  <c r="AS439" i="5" s="1"/>
  <c r="AR439" i="5"/>
  <c r="AT439" i="5"/>
  <c r="AU439" i="5"/>
  <c r="AW439" i="5"/>
  <c r="AQ440" i="5"/>
  <c r="AR440" i="5"/>
  <c r="AS440" i="5"/>
  <c r="AU440" i="5"/>
  <c r="AQ441" i="5"/>
  <c r="AS441" i="5" s="1"/>
  <c r="AR441" i="5"/>
  <c r="AU441" i="5"/>
  <c r="AQ442" i="5"/>
  <c r="AS442" i="5" s="1"/>
  <c r="AR442" i="5"/>
  <c r="AU442" i="5"/>
  <c r="AY442" i="5"/>
  <c r="AQ443" i="5"/>
  <c r="AR443" i="5"/>
  <c r="AS443" i="5"/>
  <c r="AT443" i="5"/>
  <c r="AU443" i="5"/>
  <c r="AW443" i="5"/>
  <c r="AQ444" i="5"/>
  <c r="AR444" i="5"/>
  <c r="AS444" i="5"/>
  <c r="AY444" i="5" s="1"/>
  <c r="AT444" i="5"/>
  <c r="AU444" i="5"/>
  <c r="AW444" i="5"/>
  <c r="AX444" i="5"/>
  <c r="AZ444" i="5" s="1"/>
  <c r="AQ445" i="5"/>
  <c r="AR445" i="5"/>
  <c r="AS445" i="5"/>
  <c r="AT445" i="5"/>
  <c r="AX445" i="5" s="1"/>
  <c r="AU445" i="5"/>
  <c r="AY445" i="5"/>
  <c r="AZ445" i="5"/>
  <c r="AQ446" i="5"/>
  <c r="AS446" i="5" s="1"/>
  <c r="AR446" i="5"/>
  <c r="AU446" i="5"/>
  <c r="AQ447" i="5"/>
  <c r="AR447" i="5"/>
  <c r="AS447" i="5"/>
  <c r="AT447" i="5"/>
  <c r="AU447" i="5"/>
  <c r="AQ448" i="5"/>
  <c r="AR448" i="5"/>
  <c r="AS448" i="5"/>
  <c r="AU448" i="5"/>
  <c r="AY448" i="5"/>
  <c r="AQ449" i="5"/>
  <c r="AS449" i="5" s="1"/>
  <c r="AR449" i="5"/>
  <c r="AU449" i="5"/>
  <c r="AY449" i="5"/>
  <c r="AQ450" i="5"/>
  <c r="AR450" i="5"/>
  <c r="AS450" i="5"/>
  <c r="AU450" i="5"/>
  <c r="AQ451" i="5"/>
  <c r="AR451" i="5"/>
  <c r="AS451" i="5"/>
  <c r="AT451" i="5"/>
  <c r="AU451" i="5"/>
  <c r="AX451" i="5"/>
  <c r="AZ451" i="5" s="1"/>
  <c r="AY451" i="5"/>
  <c r="AQ452" i="5"/>
  <c r="AR452" i="5"/>
  <c r="AS452" i="5"/>
  <c r="AU452" i="5"/>
  <c r="AQ453" i="5"/>
  <c r="AR453" i="5"/>
  <c r="AS453" i="5"/>
  <c r="AT453" i="5"/>
  <c r="AW453" i="5" s="1"/>
  <c r="AU453" i="5"/>
  <c r="AX453" i="5"/>
  <c r="AY453" i="5"/>
  <c r="AZ453" i="5"/>
  <c r="AQ454" i="5"/>
  <c r="AS454" i="5" s="1"/>
  <c r="AR454" i="5"/>
  <c r="AT454" i="5"/>
  <c r="AX454" i="5" s="1"/>
  <c r="AZ454" i="5" s="1"/>
  <c r="AU454" i="5"/>
  <c r="AW454" i="5"/>
  <c r="AY454" i="5"/>
  <c r="AQ455" i="5"/>
  <c r="AS455" i="5" s="1"/>
  <c r="AR455" i="5"/>
  <c r="AT455" i="5"/>
  <c r="AU455" i="5"/>
  <c r="AQ456" i="5"/>
  <c r="AR456" i="5"/>
  <c r="AS456" i="5"/>
  <c r="AU456" i="5"/>
  <c r="AQ457" i="5"/>
  <c r="AS457" i="5" s="1"/>
  <c r="AX457" i="5" s="1"/>
  <c r="AZ457" i="5" s="1"/>
  <c r="AR457" i="5"/>
  <c r="AT457" i="5"/>
  <c r="AU457" i="5"/>
  <c r="AW457" i="5"/>
  <c r="AY457" i="5"/>
  <c r="AQ458" i="5"/>
  <c r="AR458" i="5"/>
  <c r="AS458" i="5"/>
  <c r="AU458" i="5"/>
  <c r="AQ459" i="5"/>
  <c r="AS459" i="5" s="1"/>
  <c r="AR459" i="5"/>
  <c r="AU459" i="5"/>
  <c r="AY459" i="5"/>
  <c r="AQ460" i="5"/>
  <c r="AS460" i="5" s="1"/>
  <c r="AR460" i="5"/>
  <c r="AU460" i="5"/>
  <c r="AQ461" i="5"/>
  <c r="AR461" i="5"/>
  <c r="AS461" i="5"/>
  <c r="AT461" i="5"/>
  <c r="AU461" i="5"/>
  <c r="AW461" i="5"/>
  <c r="AX461" i="5"/>
  <c r="AZ461" i="5" s="1"/>
  <c r="AY461" i="5"/>
  <c r="AQ462" i="5"/>
  <c r="AS462" i="5" s="1"/>
  <c r="AT462" i="5" s="1"/>
  <c r="AR462" i="5"/>
  <c r="AU462" i="5"/>
  <c r="AQ463" i="5"/>
  <c r="AS463" i="5" s="1"/>
  <c r="AR463" i="5"/>
  <c r="AU463" i="5"/>
  <c r="AQ464" i="5"/>
  <c r="AS464" i="5" s="1"/>
  <c r="AT464" i="5" s="1"/>
  <c r="AR464" i="5"/>
  <c r="AU464" i="5"/>
  <c r="AQ465" i="5"/>
  <c r="AS465" i="5" s="1"/>
  <c r="AR465" i="5"/>
  <c r="AT465" i="5"/>
  <c r="AU465" i="5"/>
  <c r="AW465" i="5"/>
  <c r="AX465" i="5"/>
  <c r="AQ466" i="5"/>
  <c r="AR466" i="5"/>
  <c r="AS466" i="5"/>
  <c r="AU466" i="5"/>
  <c r="AQ467" i="5"/>
  <c r="AR467" i="5"/>
  <c r="AS467" i="5"/>
  <c r="AY467" i="5" s="1"/>
  <c r="AU467" i="5"/>
  <c r="AQ468" i="5"/>
  <c r="AR468" i="5"/>
  <c r="AS468" i="5"/>
  <c r="AU468" i="5"/>
  <c r="AQ469" i="5"/>
  <c r="AR469" i="5"/>
  <c r="AS469" i="5"/>
  <c r="AT469" i="5"/>
  <c r="AU469" i="5"/>
  <c r="AY469" i="5" s="1"/>
  <c r="AQ470" i="5"/>
  <c r="AR470" i="5"/>
  <c r="AS470" i="5"/>
  <c r="AT470" i="5" s="1"/>
  <c r="AU470" i="5"/>
  <c r="AQ471" i="5"/>
  <c r="AR471" i="5"/>
  <c r="AS471" i="5"/>
  <c r="AU471" i="5"/>
  <c r="AQ472" i="5"/>
  <c r="AS472" i="5" s="1"/>
  <c r="AR472" i="5"/>
  <c r="AU472" i="5"/>
  <c r="AQ473" i="5"/>
  <c r="AS473" i="5" s="1"/>
  <c r="AR473" i="5"/>
  <c r="AU473" i="5"/>
  <c r="AQ474" i="5"/>
  <c r="AS474" i="5" s="1"/>
  <c r="AT474" i="5" s="1"/>
  <c r="AR474" i="5"/>
  <c r="AU474" i="5"/>
  <c r="AW474" i="5"/>
  <c r="AX474" i="5"/>
  <c r="AY474" i="5"/>
  <c r="AZ474" i="5"/>
  <c r="AQ475" i="5"/>
  <c r="AS475" i="5" s="1"/>
  <c r="AR475" i="5"/>
  <c r="AU475" i="5"/>
  <c r="AQ476" i="5"/>
  <c r="AS476" i="5" s="1"/>
  <c r="AR476" i="5"/>
  <c r="AU476" i="5"/>
  <c r="AQ477" i="5"/>
  <c r="AR477" i="5"/>
  <c r="AS477" i="5"/>
  <c r="AU477" i="5"/>
  <c r="AQ478" i="5"/>
  <c r="AR478" i="5"/>
  <c r="AS478" i="5"/>
  <c r="AT478" i="5" s="1"/>
  <c r="AX478" i="5" s="1"/>
  <c r="AU478" i="5"/>
  <c r="AW478" i="5"/>
  <c r="AQ479" i="5"/>
  <c r="AS479" i="5" s="1"/>
  <c r="AR479" i="5"/>
  <c r="AU479" i="5"/>
  <c r="AQ480" i="5"/>
  <c r="AR480" i="5"/>
  <c r="AS480" i="5"/>
  <c r="AT480" i="5"/>
  <c r="AU480" i="5"/>
  <c r="AW480" i="5"/>
  <c r="AX480" i="5"/>
  <c r="AY480" i="5"/>
  <c r="AZ480" i="5" s="1"/>
  <c r="AQ481" i="5"/>
  <c r="AS481" i="5" s="1"/>
  <c r="AR481" i="5"/>
  <c r="AU481" i="5"/>
  <c r="AQ482" i="5"/>
  <c r="AR482" i="5"/>
  <c r="AS482" i="5"/>
  <c r="AU482" i="5"/>
  <c r="AQ483" i="5"/>
  <c r="AR483" i="5"/>
  <c r="AS483" i="5"/>
  <c r="AT483" i="5"/>
  <c r="AU483" i="5"/>
  <c r="AW483" i="5"/>
  <c r="AX483" i="5"/>
  <c r="AY483" i="5"/>
  <c r="AZ483" i="5" s="1"/>
  <c r="AQ484" i="5"/>
  <c r="AR484" i="5"/>
  <c r="AS484" i="5"/>
  <c r="AT484" i="5" s="1"/>
  <c r="AU484" i="5"/>
  <c r="AQ485" i="5"/>
  <c r="AR485" i="5"/>
  <c r="AS485" i="5"/>
  <c r="AT485" i="5"/>
  <c r="AU485" i="5"/>
  <c r="AW485" i="5"/>
  <c r="AX485" i="5"/>
  <c r="AQ486" i="5"/>
  <c r="AR486" i="5"/>
  <c r="AS486" i="5"/>
  <c r="AT486" i="5"/>
  <c r="AU486" i="5"/>
  <c r="AQ487" i="5"/>
  <c r="AS487" i="5" s="1"/>
  <c r="AR487" i="5"/>
  <c r="AU487" i="5"/>
  <c r="AQ488" i="5"/>
  <c r="AS488" i="5" s="1"/>
  <c r="AR488" i="5"/>
  <c r="AT488" i="5"/>
  <c r="AU488" i="5"/>
  <c r="AW488" i="5"/>
  <c r="AX488" i="5"/>
  <c r="AQ489" i="5"/>
  <c r="AR489" i="5"/>
  <c r="AS489" i="5"/>
  <c r="AT489" i="5" s="1"/>
  <c r="AU489" i="5"/>
  <c r="AW489" i="5"/>
  <c r="AX489" i="5"/>
  <c r="AQ490" i="5"/>
  <c r="AS490" i="5" s="1"/>
  <c r="AR490" i="5"/>
  <c r="AU490" i="5"/>
  <c r="AY490" i="5"/>
  <c r="AQ491" i="5"/>
  <c r="AS491" i="5" s="1"/>
  <c r="AR491" i="5"/>
  <c r="AU491" i="5"/>
  <c r="AQ492" i="5"/>
  <c r="AR492" i="5"/>
  <c r="AS492" i="5"/>
  <c r="AT492" i="5" s="1"/>
  <c r="AW492" i="5" s="1"/>
  <c r="AU492" i="5"/>
  <c r="AQ493" i="5"/>
  <c r="AS493" i="5" s="1"/>
  <c r="AR493" i="5"/>
  <c r="AT493" i="5"/>
  <c r="AU493" i="5"/>
  <c r="AQ494" i="5"/>
  <c r="AS494" i="5" s="1"/>
  <c r="AR494" i="5"/>
  <c r="AU494" i="5"/>
  <c r="AY494" i="5"/>
  <c r="AQ495" i="5"/>
  <c r="AR495" i="5"/>
  <c r="AS495" i="5"/>
  <c r="AT495" i="5"/>
  <c r="AU495" i="5"/>
  <c r="AQ496" i="5"/>
  <c r="AS496" i="5" s="1"/>
  <c r="AR496" i="5"/>
  <c r="AU496" i="5"/>
  <c r="AQ497" i="5"/>
  <c r="AR497" i="5"/>
  <c r="AS497" i="5"/>
  <c r="AT497" i="5" s="1"/>
  <c r="AU497" i="5"/>
  <c r="AQ498" i="5"/>
  <c r="AS498" i="5" s="1"/>
  <c r="AR498" i="5"/>
  <c r="AU498" i="5"/>
  <c r="AY498" i="5"/>
  <c r="AQ499" i="5"/>
  <c r="AS499" i="5" s="1"/>
  <c r="AR499" i="5"/>
  <c r="AU499" i="5"/>
  <c r="AQ500" i="5"/>
  <c r="AR500" i="5"/>
  <c r="AS500" i="5"/>
  <c r="AT500" i="5"/>
  <c r="AU500" i="5"/>
  <c r="AW500" i="5"/>
  <c r="AX500" i="5"/>
  <c r="AZ500" i="5" s="1"/>
  <c r="AY500" i="5"/>
  <c r="AQ501" i="5"/>
  <c r="AS501" i="5" s="1"/>
  <c r="AR501" i="5"/>
  <c r="AU501" i="5"/>
  <c r="AQ502" i="5"/>
  <c r="AR502" i="5"/>
  <c r="AS502" i="5"/>
  <c r="AT502" i="5"/>
  <c r="AU502" i="5"/>
  <c r="AW502" i="5" s="1"/>
  <c r="AX502" i="5"/>
  <c r="AQ503" i="5"/>
  <c r="AR503" i="5"/>
  <c r="AS503" i="5"/>
  <c r="AT503" i="5"/>
  <c r="AU503" i="5"/>
  <c r="AQ504" i="5"/>
  <c r="AR504" i="5"/>
  <c r="AS504" i="5"/>
  <c r="AU504" i="5"/>
  <c r="AQ505" i="5"/>
  <c r="AS505" i="5" s="1"/>
  <c r="AR505" i="5"/>
  <c r="AU505" i="5"/>
  <c r="AQ506" i="5"/>
  <c r="AS506" i="5" s="1"/>
  <c r="AR506" i="5"/>
  <c r="AU506" i="5"/>
  <c r="AQ507" i="5"/>
  <c r="AR507" i="5"/>
  <c r="AS507" i="5"/>
  <c r="AU507" i="5"/>
  <c r="AQ508" i="5"/>
  <c r="AR508" i="5"/>
  <c r="AS508" i="5"/>
  <c r="AT508" i="5" s="1"/>
  <c r="AU508" i="5"/>
  <c r="AW508" i="5"/>
  <c r="AX508" i="5"/>
  <c r="AY508" i="5"/>
  <c r="AQ509" i="5"/>
  <c r="AS509" i="5" s="1"/>
  <c r="AR509" i="5"/>
  <c r="AT509" i="5"/>
  <c r="AU509" i="5"/>
  <c r="AQ510" i="5"/>
  <c r="AS510" i="5" s="1"/>
  <c r="AR510" i="5"/>
  <c r="AU510" i="5"/>
  <c r="AY510" i="5"/>
  <c r="AQ511" i="5"/>
  <c r="AR511" i="5"/>
  <c r="AS511" i="5"/>
  <c r="AT511" i="5"/>
  <c r="AU511" i="5"/>
  <c r="AQ512" i="5"/>
  <c r="AS512" i="5" s="1"/>
  <c r="AR512" i="5"/>
  <c r="AU512" i="5"/>
  <c r="AQ513" i="5"/>
  <c r="AS513" i="5" s="1"/>
  <c r="AR513" i="5"/>
  <c r="AU513" i="5"/>
  <c r="AQ514" i="5"/>
  <c r="AS514" i="5" s="1"/>
  <c r="AR514" i="5"/>
  <c r="AU514" i="5"/>
  <c r="AY514" i="5"/>
  <c r="AQ515" i="5"/>
  <c r="AS515" i="5" s="1"/>
  <c r="AR515" i="5"/>
  <c r="AU515" i="5"/>
  <c r="AY515" i="5"/>
  <c r="AQ516" i="5"/>
  <c r="AS516" i="5" s="1"/>
  <c r="AR516" i="5"/>
  <c r="AU516" i="5"/>
  <c r="AQ517" i="5"/>
  <c r="AS517" i="5" s="1"/>
  <c r="AT517" i="5" s="1"/>
  <c r="AR517" i="5"/>
  <c r="AU517" i="5"/>
  <c r="AW517" i="5"/>
  <c r="AX517" i="5"/>
  <c r="AY517" i="5"/>
  <c r="AZ517" i="5" s="1"/>
  <c r="AQ518" i="5"/>
  <c r="AS518" i="5" s="1"/>
  <c r="AR518" i="5"/>
  <c r="AU518" i="5"/>
  <c r="AQ519" i="5"/>
  <c r="AS519" i="5" s="1"/>
  <c r="AR519" i="5"/>
  <c r="AU519" i="5"/>
  <c r="AQ520" i="5"/>
  <c r="AR520" i="5"/>
  <c r="AS520" i="5"/>
  <c r="AU520" i="5"/>
  <c r="AQ521" i="5"/>
  <c r="AR521" i="5"/>
  <c r="AS521" i="5"/>
  <c r="AT521" i="5"/>
  <c r="AU521" i="5"/>
  <c r="AY521" i="5"/>
  <c r="AQ522" i="5"/>
  <c r="AS522" i="5" s="1"/>
  <c r="AR522" i="5"/>
  <c r="AU522" i="5"/>
  <c r="AQ523" i="5"/>
  <c r="AR523" i="5"/>
  <c r="AS523" i="5"/>
  <c r="AT523" i="5"/>
  <c r="AU523" i="5"/>
  <c r="AQ524" i="5"/>
  <c r="AR524" i="5"/>
  <c r="AS524" i="5"/>
  <c r="AT524" i="5" s="1"/>
  <c r="AU524" i="5"/>
  <c r="AW524" i="5"/>
  <c r="AY524" i="5"/>
  <c r="AQ525" i="5"/>
  <c r="AS525" i="5" s="1"/>
  <c r="AT525" i="5" s="1"/>
  <c r="AR525" i="5"/>
  <c r="AU525" i="5"/>
  <c r="AY525" i="5" s="1"/>
  <c r="AQ526" i="5"/>
  <c r="AR526" i="5"/>
  <c r="AS526" i="5"/>
  <c r="AU526" i="5"/>
  <c r="AQ527" i="5"/>
  <c r="AR527" i="5"/>
  <c r="AS527" i="5"/>
  <c r="AT527" i="5"/>
  <c r="AU527" i="5"/>
  <c r="AQ528" i="5"/>
  <c r="AR528" i="5"/>
  <c r="AS528" i="5"/>
  <c r="AT528" i="5"/>
  <c r="AU528" i="5"/>
  <c r="AQ529" i="5"/>
  <c r="AR529" i="5"/>
  <c r="AS529" i="5"/>
  <c r="AU529" i="5"/>
  <c r="AY529" i="5"/>
  <c r="AQ530" i="5"/>
  <c r="AS530" i="5" s="1"/>
  <c r="AR530" i="5"/>
  <c r="AU530" i="5"/>
  <c r="AQ531" i="5"/>
  <c r="AR531" i="5"/>
  <c r="AS531" i="5"/>
  <c r="AT531" i="5"/>
  <c r="AW531" i="5" s="1"/>
  <c r="AU531" i="5"/>
  <c r="AQ532" i="5"/>
  <c r="AR532" i="5"/>
  <c r="AS532" i="5"/>
  <c r="AT532" i="5" s="1"/>
  <c r="AU532" i="5"/>
  <c r="AW532" i="5"/>
  <c r="AX532" i="5"/>
  <c r="AY532" i="5"/>
  <c r="AQ533" i="5"/>
  <c r="AS533" i="5" s="1"/>
  <c r="AR533" i="5"/>
  <c r="AU533" i="5"/>
  <c r="AQ534" i="5"/>
  <c r="AR534" i="5"/>
  <c r="AS534" i="5"/>
  <c r="AT534" i="5" s="1"/>
  <c r="AU534" i="5"/>
  <c r="AY534" i="5"/>
  <c r="AQ535" i="5"/>
  <c r="AR535" i="5"/>
  <c r="AS535" i="5"/>
  <c r="AU535" i="5"/>
  <c r="AQ536" i="5"/>
  <c r="AS536" i="5" s="1"/>
  <c r="AR536" i="5"/>
  <c r="AU536" i="5"/>
  <c r="AQ537" i="5"/>
  <c r="AS537" i="5" s="1"/>
  <c r="AR537" i="5"/>
  <c r="AU537" i="5"/>
  <c r="AQ538" i="5"/>
  <c r="AS538" i="5" s="1"/>
  <c r="AR538" i="5"/>
  <c r="AU538" i="5"/>
  <c r="AY538" i="5"/>
  <c r="AQ539" i="5"/>
  <c r="AR539" i="5"/>
  <c r="AS539" i="5"/>
  <c r="AT539" i="5"/>
  <c r="AW539" i="5" s="1"/>
  <c r="AU539" i="5"/>
  <c r="AX539" i="5"/>
  <c r="AY539" i="5"/>
  <c r="AZ539" i="5"/>
  <c r="AQ540" i="5"/>
  <c r="AR540" i="5"/>
  <c r="AS540" i="5"/>
  <c r="AT540" i="5" s="1"/>
  <c r="AU540" i="5"/>
  <c r="AQ541" i="5"/>
  <c r="AS541" i="5" s="1"/>
  <c r="AR541" i="5"/>
  <c r="AT541" i="5"/>
  <c r="AU541" i="5"/>
  <c r="AW541" i="5"/>
  <c r="AY541" i="5"/>
  <c r="AQ542" i="5"/>
  <c r="AS542" i="5" s="1"/>
  <c r="AR542" i="5"/>
  <c r="AU542" i="5"/>
  <c r="AY542" i="5"/>
  <c r="AQ543" i="5"/>
  <c r="AR543" i="5"/>
  <c r="AS543" i="5"/>
  <c r="AU543" i="5"/>
  <c r="AQ544" i="5"/>
  <c r="AS544" i="5" s="1"/>
  <c r="AR544" i="5"/>
  <c r="AU544" i="5"/>
  <c r="AQ545" i="5"/>
  <c r="AS545" i="5" s="1"/>
  <c r="AR545" i="5"/>
  <c r="AU545" i="5"/>
  <c r="AQ546" i="5"/>
  <c r="AS546" i="5" s="1"/>
  <c r="AR546" i="5"/>
  <c r="AU546" i="5"/>
  <c r="AY546" i="5"/>
  <c r="AQ547" i="5"/>
  <c r="AR547" i="5"/>
  <c r="AS547" i="5"/>
  <c r="AT547" i="5"/>
  <c r="AU547" i="5"/>
  <c r="AW547" i="5"/>
  <c r="AX547" i="5"/>
  <c r="AY547" i="5"/>
  <c r="AQ548" i="5"/>
  <c r="AR548" i="5"/>
  <c r="AS548" i="5"/>
  <c r="AT548" i="5"/>
  <c r="AU548" i="5"/>
  <c r="AQ549" i="5"/>
  <c r="AR549" i="5"/>
  <c r="AS549" i="5"/>
  <c r="AT549" i="5"/>
  <c r="AX549" i="5" s="1"/>
  <c r="AU549" i="5"/>
  <c r="AQ550" i="5"/>
  <c r="AS550" i="5" s="1"/>
  <c r="AT550" i="5" s="1"/>
  <c r="AR550" i="5"/>
  <c r="AU550" i="5"/>
  <c r="AW550" i="5"/>
  <c r="AX550" i="5"/>
  <c r="AZ550" i="5" s="1"/>
  <c r="AY550" i="5"/>
  <c r="AQ551" i="5"/>
  <c r="AR551" i="5"/>
  <c r="AS551" i="5"/>
  <c r="AU551" i="5"/>
  <c r="AQ552" i="5"/>
  <c r="AR552" i="5"/>
  <c r="AS552" i="5"/>
  <c r="AT552" i="5" s="1"/>
  <c r="AU552" i="5"/>
  <c r="AW552" i="5"/>
  <c r="AX552" i="5"/>
  <c r="AY552" i="5"/>
  <c r="AZ552" i="5"/>
  <c r="AQ553" i="5"/>
  <c r="AS553" i="5" s="1"/>
  <c r="AR553" i="5"/>
  <c r="AU553" i="5"/>
  <c r="AQ554" i="5"/>
  <c r="AS554" i="5" s="1"/>
  <c r="AR554" i="5"/>
  <c r="AU554" i="5"/>
  <c r="AY554" i="5"/>
  <c r="AQ555" i="5"/>
  <c r="AR555" i="5"/>
  <c r="AS555" i="5"/>
  <c r="AU555" i="5"/>
  <c r="AQ556" i="5"/>
  <c r="AS556" i="5" s="1"/>
  <c r="AR556" i="5"/>
  <c r="AU556" i="5"/>
  <c r="AY556" i="5"/>
  <c r="AQ557" i="5"/>
  <c r="AR557" i="5"/>
  <c r="AS557" i="5"/>
  <c r="AT557" i="5"/>
  <c r="AU557" i="5"/>
  <c r="AY557" i="5" s="1"/>
  <c r="AQ558" i="5"/>
  <c r="AS558" i="5" s="1"/>
  <c r="AR558" i="5"/>
  <c r="AT558" i="5"/>
  <c r="AU558" i="5"/>
  <c r="AQ559" i="5"/>
  <c r="AS559" i="5" s="1"/>
  <c r="AR559" i="5"/>
  <c r="AU559" i="5"/>
  <c r="AY559" i="5"/>
  <c r="AQ560" i="5"/>
  <c r="AR560" i="5"/>
  <c r="AS560" i="5"/>
  <c r="AU560" i="5"/>
  <c r="AY560" i="5"/>
  <c r="AQ561" i="5"/>
  <c r="AR561" i="5"/>
  <c r="AS561" i="5"/>
  <c r="AY561" i="5" s="1"/>
  <c r="AT561" i="5"/>
  <c r="AU561" i="5"/>
  <c r="AQ562" i="5"/>
  <c r="AS562" i="5" s="1"/>
  <c r="AR562" i="5"/>
  <c r="AU562" i="5"/>
  <c r="AQ563" i="5"/>
  <c r="AR563" i="5"/>
  <c r="AS563" i="5"/>
  <c r="AU563" i="5"/>
  <c r="AQ564" i="5"/>
  <c r="AR564" i="5"/>
  <c r="AS564" i="5"/>
  <c r="AT564" i="5"/>
  <c r="AU564" i="5"/>
  <c r="AW564" i="5"/>
  <c r="AX564" i="5"/>
  <c r="AY564" i="5"/>
  <c r="AQ565" i="5"/>
  <c r="AR565" i="5"/>
  <c r="AS565" i="5"/>
  <c r="AT565" i="5"/>
  <c r="AX565" i="5" s="1"/>
  <c r="AU565" i="5"/>
  <c r="AW565" i="5"/>
  <c r="AY565" i="5"/>
  <c r="AZ565" i="5"/>
  <c r="AQ566" i="5"/>
  <c r="AS566" i="5" s="1"/>
  <c r="AR566" i="5"/>
  <c r="AT566" i="5"/>
  <c r="AX566" i="5" s="1"/>
  <c r="AU566" i="5"/>
  <c r="AW566" i="5"/>
  <c r="AQ567" i="5"/>
  <c r="AR567" i="5"/>
  <c r="AS567" i="5"/>
  <c r="AT567" i="5" s="1"/>
  <c r="AU567" i="5"/>
  <c r="AY567" i="5"/>
  <c r="AQ568" i="5"/>
  <c r="AS568" i="5" s="1"/>
  <c r="AR568" i="5"/>
  <c r="AU568" i="5"/>
  <c r="AQ569" i="5"/>
  <c r="AR569" i="5"/>
  <c r="AS569" i="5"/>
  <c r="AT569" i="5"/>
  <c r="AU569" i="5"/>
  <c r="AW569" i="5"/>
  <c r="AX569" i="5"/>
  <c r="AY569" i="5"/>
  <c r="AZ569" i="5"/>
  <c r="AQ570" i="5"/>
  <c r="AS570" i="5" s="1"/>
  <c r="AR570" i="5"/>
  <c r="AU570" i="5"/>
  <c r="AQ571" i="5"/>
  <c r="AR571" i="5"/>
  <c r="AS571" i="5"/>
  <c r="AT571" i="5" s="1"/>
  <c r="AU571" i="5"/>
  <c r="AQ572" i="5"/>
  <c r="AS572" i="5" s="1"/>
  <c r="AR572" i="5"/>
  <c r="AU572" i="5"/>
  <c r="AQ573" i="5"/>
  <c r="AR573" i="5"/>
  <c r="AS573" i="5"/>
  <c r="AT573" i="5"/>
  <c r="AX573" i="5" s="1"/>
  <c r="AU573" i="5"/>
  <c r="AY573" i="5" s="1"/>
  <c r="AZ573" i="5" s="1"/>
  <c r="AW573" i="5"/>
  <c r="AQ574" i="5"/>
  <c r="AR574" i="5"/>
  <c r="AS574" i="5"/>
  <c r="AU574" i="5"/>
  <c r="AQ575" i="5"/>
  <c r="AS575" i="5" s="1"/>
  <c r="AR575" i="5"/>
  <c r="AU575" i="5"/>
  <c r="AQ576" i="5"/>
  <c r="AS576" i="5" s="1"/>
  <c r="AR576" i="5"/>
  <c r="AU576" i="5"/>
  <c r="AY576" i="5"/>
  <c r="AQ577" i="5"/>
  <c r="AR577" i="5"/>
  <c r="AS577" i="5"/>
  <c r="AT577" i="5"/>
  <c r="AU577" i="5"/>
  <c r="AQ578" i="5"/>
  <c r="AS578" i="5" s="1"/>
  <c r="AR578" i="5"/>
  <c r="AU578" i="5"/>
  <c r="AY578" i="5"/>
  <c r="AQ579" i="5"/>
  <c r="AR579" i="5"/>
  <c r="AS579" i="5"/>
  <c r="AU579" i="5"/>
  <c r="AQ580" i="5"/>
  <c r="AR580" i="5"/>
  <c r="AS580" i="5"/>
  <c r="AT580" i="5"/>
  <c r="AU580" i="5"/>
  <c r="AQ581" i="5"/>
  <c r="AR581" i="5"/>
  <c r="AS581" i="5"/>
  <c r="AT581" i="5"/>
  <c r="AX581" i="5" s="1"/>
  <c r="AU581" i="5"/>
  <c r="AY581" i="5"/>
  <c r="AZ581" i="5"/>
  <c r="AQ582" i="5"/>
  <c r="AR582" i="5"/>
  <c r="AS582" i="5"/>
  <c r="AT582" i="5"/>
  <c r="AU582" i="5"/>
  <c r="AQ583" i="5"/>
  <c r="AR583" i="5"/>
  <c r="AS583" i="5"/>
  <c r="AU583" i="5"/>
  <c r="AQ584" i="5"/>
  <c r="AR584" i="5"/>
  <c r="AS584" i="5"/>
  <c r="AT584" i="5" s="1"/>
  <c r="AU584" i="5"/>
  <c r="AW584" i="5"/>
  <c r="AX584" i="5"/>
  <c r="AY584" i="5"/>
  <c r="AQ585" i="5"/>
  <c r="AS585" i="5" s="1"/>
  <c r="AR585" i="5"/>
  <c r="AT585" i="5"/>
  <c r="AU585" i="5"/>
  <c r="AY585" i="5"/>
  <c r="AQ586" i="5"/>
  <c r="AS586" i="5" s="1"/>
  <c r="AR586" i="5"/>
  <c r="AU586" i="5"/>
  <c r="AQ587" i="5"/>
  <c r="AR587" i="5"/>
  <c r="AS587" i="5"/>
  <c r="AT587" i="5"/>
  <c r="AW587" i="5" s="1"/>
  <c r="AU587" i="5"/>
  <c r="AY587" i="5"/>
  <c r="AQ588" i="5"/>
  <c r="AR588" i="5"/>
  <c r="AS588" i="5"/>
  <c r="AT588" i="5"/>
  <c r="AU588" i="5"/>
  <c r="AQ589" i="5"/>
  <c r="AS589" i="5" s="1"/>
  <c r="AR589" i="5"/>
  <c r="AU589" i="5"/>
  <c r="AQ590" i="5"/>
  <c r="AR590" i="5"/>
  <c r="AS590" i="5"/>
  <c r="AT590" i="5"/>
  <c r="AU590" i="5"/>
  <c r="AW590" i="5"/>
  <c r="AX590" i="5"/>
  <c r="AZ590" i="5" s="1"/>
  <c r="AY590" i="5"/>
  <c r="AQ591" i="5"/>
  <c r="AS591" i="5" s="1"/>
  <c r="AR591" i="5"/>
  <c r="AU591" i="5"/>
  <c r="AY591" i="5"/>
  <c r="AQ592" i="5"/>
  <c r="AS592" i="5" s="1"/>
  <c r="AR592" i="5"/>
  <c r="AU592" i="5"/>
  <c r="AQ593" i="5"/>
  <c r="AS593" i="5" s="1"/>
  <c r="AR593" i="5"/>
  <c r="AU593" i="5"/>
  <c r="AQ594" i="5"/>
  <c r="AS594" i="5" s="1"/>
  <c r="AR594" i="5"/>
  <c r="AU594" i="5"/>
  <c r="AQ595" i="5"/>
  <c r="AR595" i="5"/>
  <c r="AS595" i="5"/>
  <c r="AT595" i="5"/>
  <c r="AW595" i="5" s="1"/>
  <c r="AU595" i="5"/>
  <c r="AX595" i="5"/>
  <c r="AY595" i="5"/>
  <c r="AQ596" i="5"/>
  <c r="AS596" i="5" s="1"/>
  <c r="AR596" i="5"/>
  <c r="AU596" i="5"/>
  <c r="AQ597" i="5"/>
  <c r="AS597" i="5" s="1"/>
  <c r="AR597" i="5"/>
  <c r="AT597" i="5"/>
  <c r="AU597" i="5"/>
  <c r="AW597" i="5"/>
  <c r="AY597" i="5"/>
  <c r="AQ598" i="5"/>
  <c r="AS598" i="5" s="1"/>
  <c r="AR598" i="5"/>
  <c r="AU598" i="5"/>
  <c r="AQ599" i="5"/>
  <c r="AS599" i="5" s="1"/>
  <c r="AR599" i="5"/>
  <c r="AU599" i="5"/>
  <c r="AY599" i="5"/>
  <c r="AQ600" i="5"/>
  <c r="AS600" i="5" s="1"/>
  <c r="AR600" i="5"/>
  <c r="AU600" i="5"/>
  <c r="AQ601" i="5"/>
  <c r="AR601" i="5"/>
  <c r="AS601" i="5"/>
  <c r="AU601" i="5"/>
  <c r="AQ602" i="5"/>
  <c r="AS602" i="5" s="1"/>
  <c r="AR602" i="5"/>
  <c r="AU602" i="5"/>
  <c r="AY602" i="5"/>
  <c r="AQ603" i="5"/>
  <c r="AR603" i="5"/>
  <c r="AS603" i="5"/>
  <c r="AT603" i="5"/>
  <c r="AU603" i="5"/>
  <c r="AW603" i="5"/>
  <c r="AQ604" i="5"/>
  <c r="AR604" i="5"/>
  <c r="AS604" i="5"/>
  <c r="AT604" i="5" s="1"/>
  <c r="AU604" i="5"/>
  <c r="AY604" i="5"/>
  <c r="AQ605" i="5"/>
  <c r="AS605" i="5" s="1"/>
  <c r="AR605" i="5"/>
  <c r="AU605" i="5"/>
  <c r="AQ606" i="5"/>
  <c r="AS606" i="5" s="1"/>
  <c r="AR606" i="5"/>
  <c r="AU606" i="5"/>
  <c r="AQ607" i="5"/>
  <c r="AR607" i="5"/>
  <c r="AS607" i="5"/>
  <c r="AT607" i="5" s="1"/>
  <c r="AU607" i="5"/>
  <c r="AY607" i="5"/>
  <c r="AQ608" i="5"/>
  <c r="AS608" i="5" s="1"/>
  <c r="AR608" i="5"/>
  <c r="AU608" i="5"/>
  <c r="AQ609" i="5"/>
  <c r="AS609" i="5" s="1"/>
  <c r="AR609" i="5"/>
  <c r="AT609" i="5"/>
  <c r="AW609" i="5" s="1"/>
  <c r="AU609" i="5"/>
  <c r="AX609" i="5"/>
  <c r="AY609" i="5"/>
  <c r="AZ609" i="5"/>
  <c r="AQ610" i="5"/>
  <c r="AS610" i="5" s="1"/>
  <c r="AR610" i="5"/>
  <c r="AU610" i="5"/>
  <c r="AQ611" i="5"/>
  <c r="AR611" i="5"/>
  <c r="AS611" i="5"/>
  <c r="AT611" i="5"/>
  <c r="AU611" i="5"/>
  <c r="AQ612" i="5"/>
  <c r="AR612" i="5"/>
  <c r="AS612" i="5"/>
  <c r="AT612" i="5"/>
  <c r="AU612" i="5"/>
  <c r="AQ613" i="5"/>
  <c r="AS613" i="5" s="1"/>
  <c r="AR613" i="5"/>
  <c r="AU613" i="5"/>
  <c r="AQ614" i="5"/>
  <c r="AS614" i="5" s="1"/>
  <c r="AR614" i="5"/>
  <c r="AU614" i="5"/>
  <c r="AQ615" i="5"/>
  <c r="AS615" i="5" s="1"/>
  <c r="AR615" i="5"/>
  <c r="AT615" i="5"/>
  <c r="AU615" i="5"/>
  <c r="AQ616" i="5"/>
  <c r="AS616" i="5" s="1"/>
  <c r="AR616" i="5"/>
  <c r="AU616" i="5"/>
  <c r="AQ617" i="5"/>
  <c r="AR617" i="5"/>
  <c r="AS617" i="5"/>
  <c r="AT617" i="5"/>
  <c r="AU617" i="5"/>
  <c r="AQ618" i="5"/>
  <c r="AS618" i="5" s="1"/>
  <c r="AR618" i="5"/>
  <c r="AU618" i="5"/>
  <c r="AY618" i="5" s="1"/>
  <c r="AQ619" i="5"/>
  <c r="AR619" i="5"/>
  <c r="AS619" i="5"/>
  <c r="AT619" i="5"/>
  <c r="AU619" i="5"/>
  <c r="AQ620" i="5"/>
  <c r="AR620" i="5"/>
  <c r="AS620" i="5"/>
  <c r="AT620" i="5"/>
  <c r="AU620" i="5"/>
  <c r="AQ621" i="5"/>
  <c r="AS621" i="5" s="1"/>
  <c r="AR621" i="5"/>
  <c r="AT621" i="5"/>
  <c r="AU621" i="5"/>
  <c r="AW621" i="5"/>
  <c r="AY621" i="5"/>
  <c r="AQ622" i="5"/>
  <c r="AR622" i="5"/>
  <c r="AS622" i="5"/>
  <c r="AT622" i="5" s="1"/>
  <c r="AU622" i="5"/>
  <c r="AW622" i="5"/>
  <c r="AX622" i="5"/>
  <c r="AZ622" i="5" s="1"/>
  <c r="AY622" i="5"/>
  <c r="AQ623" i="5"/>
  <c r="AR623" i="5"/>
  <c r="AS623" i="5"/>
  <c r="AU623" i="5"/>
  <c r="AQ624" i="5"/>
  <c r="AS624" i="5" s="1"/>
  <c r="AT624" i="5" s="1"/>
  <c r="AR624" i="5"/>
  <c r="AU624" i="5"/>
  <c r="AW624" i="5"/>
  <c r="AX624" i="5"/>
  <c r="AZ624" i="5" s="1"/>
  <c r="AY624" i="5"/>
  <c r="AQ625" i="5"/>
  <c r="AR625" i="5"/>
  <c r="AS625" i="5"/>
  <c r="AU625" i="5"/>
  <c r="AQ626" i="5"/>
  <c r="AS626" i="5" s="1"/>
  <c r="AR626" i="5"/>
  <c r="AU626" i="5"/>
  <c r="AY626" i="5"/>
  <c r="AQ627" i="5"/>
  <c r="AR627" i="5"/>
  <c r="AS627" i="5"/>
  <c r="AT627" i="5" s="1"/>
  <c r="AU627" i="5"/>
  <c r="AW627" i="5"/>
  <c r="AX627" i="5"/>
  <c r="AY627" i="5"/>
  <c r="AZ627" i="5"/>
  <c r="AQ628" i="5"/>
  <c r="AR628" i="5"/>
  <c r="AS628" i="5"/>
  <c r="AT628" i="5"/>
  <c r="AU628" i="5"/>
  <c r="AQ629" i="5"/>
  <c r="AS629" i="5" s="1"/>
  <c r="AR629" i="5"/>
  <c r="AT629" i="5"/>
  <c r="AW629" i="5" s="1"/>
  <c r="AU629" i="5"/>
  <c r="AY629" i="5"/>
  <c r="AQ630" i="5"/>
  <c r="AS630" i="5" s="1"/>
  <c r="AR630" i="5"/>
  <c r="AU630" i="5"/>
  <c r="AQ631" i="5"/>
  <c r="AS631" i="5" s="1"/>
  <c r="AR631" i="5"/>
  <c r="AU631" i="5"/>
  <c r="AQ632" i="5"/>
  <c r="AR632" i="5"/>
  <c r="AS632" i="5"/>
  <c r="AT632" i="5"/>
  <c r="AU632" i="5"/>
  <c r="AW632" i="5"/>
  <c r="AX632" i="5"/>
  <c r="AY632" i="5"/>
  <c r="AQ633" i="5"/>
  <c r="AS633" i="5" s="1"/>
  <c r="AR633" i="5"/>
  <c r="AU633" i="5"/>
  <c r="AY633" i="5"/>
  <c r="AQ634" i="5"/>
  <c r="AS634" i="5" s="1"/>
  <c r="AR634" i="5"/>
  <c r="AU634" i="5"/>
  <c r="AQ635" i="5"/>
  <c r="AR635" i="5"/>
  <c r="AS635" i="5"/>
  <c r="AT635" i="5"/>
  <c r="AU635" i="5"/>
  <c r="AQ636" i="5"/>
  <c r="AR636" i="5"/>
  <c r="AS636" i="5"/>
  <c r="AT636" i="5"/>
  <c r="AU636" i="5"/>
  <c r="AY636" i="5" s="1"/>
  <c r="AQ637" i="5"/>
  <c r="AR637" i="5"/>
  <c r="AS637" i="5"/>
  <c r="AT637" i="5"/>
  <c r="AU637" i="5"/>
  <c r="AQ638" i="5"/>
  <c r="AS638" i="5" s="1"/>
  <c r="AR638" i="5"/>
  <c r="AU638" i="5"/>
  <c r="AY638" i="5"/>
  <c r="AQ639" i="5"/>
  <c r="AS639" i="5" s="1"/>
  <c r="AR639" i="5"/>
  <c r="AT639" i="5"/>
  <c r="AX639" i="5" s="1"/>
  <c r="AU639" i="5"/>
  <c r="AQ640" i="5"/>
  <c r="AS640" i="5" s="1"/>
  <c r="AR640" i="5"/>
  <c r="AT640" i="5"/>
  <c r="AW640" i="5" s="1"/>
  <c r="AU640" i="5"/>
  <c r="AX640" i="5"/>
  <c r="AY640" i="5"/>
  <c r="AQ641" i="5"/>
  <c r="AS641" i="5" s="1"/>
  <c r="AR641" i="5"/>
  <c r="AU641" i="5"/>
  <c r="AQ642" i="5"/>
  <c r="AS642" i="5" s="1"/>
  <c r="AT642" i="5" s="1"/>
  <c r="AR642" i="5"/>
  <c r="AU642" i="5"/>
  <c r="AQ643" i="5"/>
  <c r="AS643" i="5" s="1"/>
  <c r="AR643" i="5"/>
  <c r="AU643" i="5"/>
  <c r="AQ644" i="5"/>
  <c r="AR644" i="5"/>
  <c r="AS644" i="5"/>
  <c r="AT644" i="5" s="1"/>
  <c r="AU644" i="5"/>
  <c r="AQ645" i="5"/>
  <c r="AR645" i="5"/>
  <c r="AS645" i="5"/>
  <c r="AU645" i="5"/>
  <c r="AQ646" i="5"/>
  <c r="AS646" i="5" s="1"/>
  <c r="AR646" i="5"/>
  <c r="AU646" i="5"/>
  <c r="AY646" i="5"/>
  <c r="AQ647" i="5"/>
  <c r="AR647" i="5"/>
  <c r="AS647" i="5"/>
  <c r="AT647" i="5" s="1"/>
  <c r="AU647" i="5"/>
  <c r="AQ648" i="5"/>
  <c r="AR648" i="5"/>
  <c r="AS648" i="5"/>
  <c r="AT648" i="5" s="1"/>
  <c r="AU648" i="5"/>
  <c r="AW648" i="5"/>
  <c r="AX648" i="5"/>
  <c r="AZ648" i="5" s="1"/>
  <c r="AY648" i="5"/>
  <c r="AQ649" i="5"/>
  <c r="AS649" i="5" s="1"/>
  <c r="AR649" i="5"/>
  <c r="AU649" i="5"/>
  <c r="AQ650" i="5"/>
  <c r="AR650" i="5"/>
  <c r="AS650" i="5"/>
  <c r="AT650" i="5" s="1"/>
  <c r="AU650" i="5"/>
  <c r="AW650" i="5"/>
  <c r="AQ651" i="5"/>
  <c r="AR651" i="5"/>
  <c r="AS651" i="5"/>
  <c r="AT651" i="5"/>
  <c r="AU651" i="5"/>
  <c r="AQ652" i="5"/>
  <c r="AR652" i="5"/>
  <c r="AS652" i="5"/>
  <c r="AT652" i="5"/>
  <c r="AU652" i="5"/>
  <c r="AW652" i="5"/>
  <c r="AX652" i="5"/>
  <c r="AY652" i="5"/>
  <c r="AZ652" i="5"/>
  <c r="AQ653" i="5"/>
  <c r="AR653" i="5"/>
  <c r="AS653" i="5"/>
  <c r="AY653" i="5" s="1"/>
  <c r="AU653" i="5"/>
  <c r="AQ654" i="5"/>
  <c r="AS654" i="5" s="1"/>
  <c r="AR654" i="5"/>
  <c r="AU654" i="5"/>
  <c r="AY654" i="5"/>
  <c r="AQ655" i="5"/>
  <c r="AR655" i="5"/>
  <c r="AS655" i="5"/>
  <c r="AT655" i="5"/>
  <c r="AU655" i="5"/>
  <c r="AY655" i="5"/>
  <c r="AQ656" i="5"/>
  <c r="AR656" i="5"/>
  <c r="AS656" i="5"/>
  <c r="AU656" i="5"/>
  <c r="AQ657" i="5"/>
  <c r="AR657" i="5"/>
  <c r="AS657" i="5"/>
  <c r="AT657" i="5"/>
  <c r="AU657" i="5"/>
  <c r="AW657" i="5"/>
  <c r="AX657" i="5"/>
  <c r="AZ657" i="5" s="1"/>
  <c r="AY657" i="5"/>
  <c r="AQ658" i="5"/>
  <c r="AR658" i="5"/>
  <c r="AS658" i="5"/>
  <c r="AU658" i="5"/>
  <c r="AQ659" i="5"/>
  <c r="AR659" i="5"/>
  <c r="AS659" i="5"/>
  <c r="AU659" i="5"/>
  <c r="AQ660" i="5"/>
  <c r="AR660" i="5"/>
  <c r="AS660" i="5"/>
  <c r="AT660" i="5"/>
  <c r="AU660" i="5"/>
  <c r="AW660" i="5"/>
  <c r="AX660" i="5"/>
  <c r="AY660" i="5"/>
  <c r="AZ660" i="5"/>
  <c r="AQ661" i="5"/>
  <c r="AS661" i="5" s="1"/>
  <c r="AR661" i="5"/>
  <c r="AT661" i="5"/>
  <c r="AU661" i="5"/>
  <c r="AY661" i="5"/>
  <c r="AQ662" i="5"/>
  <c r="AS662" i="5" s="1"/>
  <c r="AR662" i="5"/>
  <c r="AU662" i="5"/>
  <c r="AQ663" i="5"/>
  <c r="AS663" i="5" s="1"/>
  <c r="AR663" i="5"/>
  <c r="AU663" i="5"/>
  <c r="AY663" i="5"/>
  <c r="AQ664" i="5"/>
  <c r="AS664" i="5" s="1"/>
  <c r="AR664" i="5"/>
  <c r="AU664" i="5"/>
  <c r="AQ665" i="5"/>
  <c r="AR665" i="5"/>
  <c r="AS665" i="5"/>
  <c r="AT665" i="5"/>
  <c r="AU665" i="5"/>
  <c r="AW665" i="5"/>
  <c r="AX665" i="5"/>
  <c r="AY665" i="5"/>
  <c r="AZ665" i="5"/>
  <c r="AQ666" i="5"/>
  <c r="AR666" i="5"/>
  <c r="AS666" i="5"/>
  <c r="AT666" i="5" s="1"/>
  <c r="AU666" i="5"/>
  <c r="AW666" i="5"/>
  <c r="AX666" i="5"/>
  <c r="AY666" i="5"/>
  <c r="AZ666" i="5"/>
  <c r="AQ667" i="5"/>
  <c r="AS667" i="5" s="1"/>
  <c r="AR667" i="5"/>
  <c r="AU667" i="5"/>
  <c r="AQ668" i="5"/>
  <c r="AR668" i="5"/>
  <c r="AS668" i="5"/>
  <c r="AT668" i="5"/>
  <c r="AU668" i="5"/>
  <c r="AY668" i="5" s="1"/>
  <c r="AZ668" i="5" s="1"/>
  <c r="AX668" i="5"/>
  <c r="AQ669" i="5"/>
  <c r="AS669" i="5" s="1"/>
  <c r="AR669" i="5"/>
  <c r="AU669" i="5"/>
  <c r="AY669" i="5"/>
  <c r="AQ670" i="5"/>
  <c r="AS670" i="5" s="1"/>
  <c r="AR670" i="5"/>
  <c r="AU670" i="5"/>
  <c r="AY670" i="5"/>
  <c r="AQ671" i="5"/>
  <c r="AS671" i="5" s="1"/>
  <c r="AR671" i="5"/>
  <c r="AU671" i="5"/>
  <c r="AQ672" i="5"/>
  <c r="AS672" i="5" s="1"/>
  <c r="AR672" i="5"/>
  <c r="AU672" i="5"/>
  <c r="AQ673" i="5"/>
  <c r="AS673" i="5" s="1"/>
  <c r="AR673" i="5"/>
  <c r="AU673" i="5"/>
  <c r="AQ674" i="5"/>
  <c r="AR674" i="5"/>
  <c r="AS674" i="5"/>
  <c r="AT674" i="5" s="1"/>
  <c r="AU674" i="5"/>
  <c r="AY674" i="5"/>
  <c r="AQ675" i="5"/>
  <c r="AS675" i="5" s="1"/>
  <c r="AR675" i="5"/>
  <c r="AU675" i="5"/>
  <c r="AQ676" i="5"/>
  <c r="AR676" i="5"/>
  <c r="AS676" i="5"/>
  <c r="AU676" i="5"/>
  <c r="AQ677" i="5"/>
  <c r="AR677" i="5"/>
  <c r="AS677" i="5"/>
  <c r="AU677" i="5"/>
  <c r="AQ678" i="5"/>
  <c r="AS678" i="5" s="1"/>
  <c r="AR678" i="5"/>
  <c r="AU678" i="5"/>
  <c r="AQ679" i="5"/>
  <c r="AR679" i="5"/>
  <c r="AS679" i="5"/>
  <c r="AT679" i="5"/>
  <c r="AU679" i="5"/>
  <c r="AW679" i="5"/>
  <c r="AX679" i="5"/>
  <c r="AZ679" i="5" s="1"/>
  <c r="AY679" i="5"/>
  <c r="AQ680" i="5"/>
  <c r="AR680" i="5"/>
  <c r="AS680" i="5"/>
  <c r="AT680" i="5"/>
  <c r="AU680" i="5"/>
  <c r="AQ681" i="5"/>
  <c r="AS681" i="5" s="1"/>
  <c r="AR681" i="5"/>
  <c r="AU681" i="5"/>
  <c r="AQ682" i="5"/>
  <c r="AR682" i="5"/>
  <c r="AS682" i="5"/>
  <c r="AT682" i="5"/>
  <c r="AU682" i="5"/>
  <c r="AY682" i="5"/>
  <c r="AQ683" i="5"/>
  <c r="AR683" i="5"/>
  <c r="AS683" i="5"/>
  <c r="AT683" i="5"/>
  <c r="AU683" i="5"/>
  <c r="AQ684" i="5"/>
  <c r="AR684" i="5"/>
  <c r="AS684" i="5"/>
  <c r="AU684" i="5"/>
  <c r="AQ685" i="5"/>
  <c r="AR685" i="5"/>
  <c r="AS685" i="5"/>
  <c r="AT685" i="5"/>
  <c r="AU685" i="5"/>
  <c r="AY685" i="5" s="1"/>
  <c r="AW685" i="5"/>
  <c r="AX685" i="5"/>
  <c r="AZ685" i="5" s="1"/>
  <c r="AQ686" i="5"/>
  <c r="AS686" i="5" s="1"/>
  <c r="AR686" i="5"/>
  <c r="AU686" i="5"/>
  <c r="AQ687" i="5"/>
  <c r="AS687" i="5" s="1"/>
  <c r="AR687" i="5"/>
  <c r="AU687" i="5"/>
  <c r="AQ688" i="5"/>
  <c r="AR688" i="5"/>
  <c r="AS688" i="5"/>
  <c r="AT688" i="5" s="1"/>
  <c r="AW688" i="5" s="1"/>
  <c r="AU688" i="5"/>
  <c r="AX688" i="5"/>
  <c r="AY688" i="5"/>
  <c r="AQ689" i="5"/>
  <c r="AS689" i="5" s="1"/>
  <c r="AR689" i="5"/>
  <c r="AU689" i="5"/>
  <c r="AY689" i="5"/>
  <c r="AQ690" i="5"/>
  <c r="AR690" i="5"/>
  <c r="AS690" i="5"/>
  <c r="AT690" i="5"/>
  <c r="AU690" i="5"/>
  <c r="AW690" i="5"/>
  <c r="AX690" i="5"/>
  <c r="AQ691" i="5"/>
  <c r="AR691" i="5"/>
  <c r="AS691" i="5"/>
  <c r="AT691" i="5" s="1"/>
  <c r="AU691" i="5"/>
  <c r="AQ692" i="5"/>
  <c r="AR692" i="5"/>
  <c r="AS692" i="5"/>
  <c r="AT692" i="5"/>
  <c r="AU692" i="5"/>
  <c r="AQ693" i="5"/>
  <c r="AS693" i="5" s="1"/>
  <c r="AT693" i="5" s="1"/>
  <c r="AR693" i="5"/>
  <c r="AU693" i="5"/>
  <c r="AW693" i="5"/>
  <c r="AX693" i="5"/>
  <c r="AY693" i="5"/>
  <c r="AZ693" i="5"/>
  <c r="AQ694" i="5"/>
  <c r="AS694" i="5" s="1"/>
  <c r="AR694" i="5"/>
  <c r="AU694" i="5"/>
  <c r="AQ695" i="5"/>
  <c r="AR695" i="5"/>
  <c r="AS695" i="5"/>
  <c r="AT695" i="5"/>
  <c r="AW695" i="5" s="1"/>
  <c r="AU695" i="5"/>
  <c r="AX695" i="5"/>
  <c r="AY695" i="5"/>
  <c r="AQ696" i="5"/>
  <c r="AS696" i="5" s="1"/>
  <c r="AR696" i="5"/>
  <c r="AU696" i="5"/>
  <c r="AQ697" i="5"/>
  <c r="AR697" i="5"/>
  <c r="AS697" i="5"/>
  <c r="AT697" i="5"/>
  <c r="AU697" i="5"/>
  <c r="AW697" i="5"/>
  <c r="AX697" i="5"/>
  <c r="AY697" i="5"/>
  <c r="AZ697" i="5"/>
  <c r="AQ698" i="5"/>
  <c r="AR698" i="5"/>
  <c r="AS698" i="5"/>
  <c r="AT698" i="5"/>
  <c r="AW698" i="5" s="1"/>
  <c r="AU698" i="5"/>
  <c r="AY698" i="5"/>
  <c r="AQ699" i="5"/>
  <c r="AS699" i="5" s="1"/>
  <c r="AR699" i="5"/>
  <c r="AT699" i="5"/>
  <c r="AU699" i="5"/>
  <c r="AQ700" i="5"/>
  <c r="AR700" i="5"/>
  <c r="AS700" i="5"/>
  <c r="AT700" i="5" s="1"/>
  <c r="AU700" i="5"/>
  <c r="AQ701" i="5"/>
  <c r="AR701" i="5"/>
  <c r="AS701" i="5"/>
  <c r="AU701" i="5"/>
  <c r="AQ702" i="5"/>
  <c r="AS702" i="5" s="1"/>
  <c r="AR702" i="5"/>
  <c r="AU702" i="5"/>
  <c r="AY702" i="5"/>
  <c r="AQ703" i="5"/>
  <c r="AS703" i="5" s="1"/>
  <c r="AR703" i="5"/>
  <c r="AU703" i="5"/>
  <c r="AQ704" i="5"/>
  <c r="AR704" i="5"/>
  <c r="AS704" i="5"/>
  <c r="AT704" i="5"/>
  <c r="AU704" i="5"/>
  <c r="AW704" i="5"/>
  <c r="AX704" i="5"/>
  <c r="AY704" i="5"/>
  <c r="AQ705" i="5"/>
  <c r="AR705" i="5"/>
  <c r="AS705" i="5"/>
  <c r="AT705" i="5"/>
  <c r="AU705" i="5"/>
  <c r="AW705" i="5"/>
  <c r="AX705" i="5"/>
  <c r="AZ705" i="5" s="1"/>
  <c r="AY705" i="5"/>
  <c r="AQ706" i="5"/>
  <c r="AR706" i="5"/>
  <c r="AS706" i="5"/>
  <c r="AU706" i="5"/>
  <c r="AQ707" i="5"/>
  <c r="AR707" i="5"/>
  <c r="AS707" i="5"/>
  <c r="AU707" i="5"/>
  <c r="AQ708" i="5"/>
  <c r="AR708" i="5"/>
  <c r="AS708" i="5"/>
  <c r="AT708" i="5" s="1"/>
  <c r="AU708" i="5"/>
  <c r="AQ709" i="5"/>
  <c r="AR709" i="5"/>
  <c r="AS709" i="5"/>
  <c r="AT709" i="5"/>
  <c r="AU709" i="5"/>
  <c r="AQ710" i="5"/>
  <c r="AS710" i="5" s="1"/>
  <c r="AR710" i="5"/>
  <c r="AU710" i="5"/>
  <c r="AY710" i="5"/>
  <c r="AQ711" i="5"/>
  <c r="AS711" i="5" s="1"/>
  <c r="AR711" i="5"/>
  <c r="AT711" i="5"/>
  <c r="AU711" i="5"/>
  <c r="AY711" i="5"/>
  <c r="AQ712" i="5"/>
  <c r="AR712" i="5"/>
  <c r="AS712" i="5"/>
  <c r="AU712" i="5"/>
  <c r="AQ713" i="5"/>
  <c r="AR713" i="5"/>
  <c r="AS713" i="5"/>
  <c r="AT713" i="5"/>
  <c r="AU713" i="5"/>
  <c r="AW713" i="5" s="1"/>
  <c r="AX713" i="5"/>
  <c r="AY713" i="5"/>
  <c r="AZ713" i="5" s="1"/>
  <c r="AQ714" i="5"/>
  <c r="AR714" i="5"/>
  <c r="AS714" i="5"/>
  <c r="AT714" i="5"/>
  <c r="AU714" i="5"/>
  <c r="AW714" i="5"/>
  <c r="AX714" i="5"/>
  <c r="AY714" i="5"/>
  <c r="AZ714" i="5"/>
  <c r="AQ715" i="5"/>
  <c r="AR715" i="5"/>
  <c r="AS715" i="5"/>
  <c r="AU715" i="5"/>
  <c r="AQ716" i="5"/>
  <c r="AR716" i="5"/>
  <c r="AS716" i="5"/>
  <c r="AT716" i="5"/>
  <c r="AU716" i="5"/>
  <c r="AW716" i="5"/>
  <c r="AX716" i="5"/>
  <c r="AZ716" i="5" s="1"/>
  <c r="AY716" i="5"/>
  <c r="AQ717" i="5"/>
  <c r="AS717" i="5" s="1"/>
  <c r="AR717" i="5"/>
  <c r="AU717" i="5"/>
  <c r="AQ718" i="5"/>
  <c r="AS718" i="5" s="1"/>
  <c r="AR718" i="5"/>
  <c r="AU718" i="5"/>
  <c r="AY718" i="5"/>
  <c r="AQ719" i="5"/>
  <c r="AR719" i="5"/>
  <c r="AS719" i="5"/>
  <c r="AT719" i="5"/>
  <c r="AU719" i="5"/>
  <c r="AW719" i="5" s="1"/>
  <c r="AX719" i="5"/>
  <c r="AY719" i="5"/>
  <c r="AZ719" i="5"/>
  <c r="AQ720" i="5"/>
  <c r="AS720" i="5" s="1"/>
  <c r="AR720" i="5"/>
  <c r="AT720" i="5"/>
  <c r="AW720" i="5" s="1"/>
  <c r="AU720" i="5"/>
  <c r="AY720" i="5" s="1"/>
  <c r="AQ721" i="5"/>
  <c r="AR721" i="5"/>
  <c r="AS721" i="5"/>
  <c r="AT721" i="5"/>
  <c r="AU721" i="5"/>
  <c r="AY721" i="5" s="1"/>
  <c r="AZ721" i="5" s="1"/>
  <c r="AW721" i="5"/>
  <c r="AX721" i="5"/>
  <c r="AQ722" i="5"/>
  <c r="AR722" i="5"/>
  <c r="AS722" i="5"/>
  <c r="AU722" i="5"/>
  <c r="AQ723" i="5"/>
  <c r="AR723" i="5"/>
  <c r="AS723" i="5"/>
  <c r="AT723" i="5"/>
  <c r="AU723" i="5"/>
  <c r="AQ724" i="5"/>
  <c r="AR724" i="5"/>
  <c r="AS724" i="5"/>
  <c r="AT724" i="5"/>
  <c r="AX724" i="5" s="1"/>
  <c r="AU724" i="5"/>
  <c r="AW724" i="5"/>
  <c r="AQ725" i="5"/>
  <c r="AR725" i="5"/>
  <c r="AS725" i="5"/>
  <c r="AT725" i="5"/>
  <c r="AX725" i="5" s="1"/>
  <c r="AZ725" i="5" s="1"/>
  <c r="AU725" i="5"/>
  <c r="AY725" i="5" s="1"/>
  <c r="AW725" i="5"/>
  <c r="AQ726" i="5"/>
  <c r="AS726" i="5" s="1"/>
  <c r="AR726" i="5"/>
  <c r="AU726" i="5"/>
  <c r="AY726" i="5"/>
  <c r="AQ727" i="5"/>
  <c r="AR727" i="5"/>
  <c r="AS727" i="5"/>
  <c r="AT727" i="5"/>
  <c r="AU727" i="5"/>
  <c r="AQ728" i="5"/>
  <c r="AR728" i="5"/>
  <c r="AS728" i="5"/>
  <c r="AT728" i="5"/>
  <c r="AU728" i="5"/>
  <c r="AW728" i="5" s="1"/>
  <c r="AX728" i="5"/>
  <c r="AQ729" i="5"/>
  <c r="AR729" i="5"/>
  <c r="AS729" i="5"/>
  <c r="AT729" i="5"/>
  <c r="AU729" i="5"/>
  <c r="AW729" i="5"/>
  <c r="AX729" i="5"/>
  <c r="AZ729" i="5" s="1"/>
  <c r="AY729" i="5"/>
  <c r="AQ730" i="5"/>
  <c r="AR730" i="5"/>
  <c r="AS730" i="5"/>
  <c r="AU730" i="5"/>
  <c r="AQ731" i="5"/>
  <c r="AR731" i="5"/>
  <c r="AS731" i="5"/>
  <c r="AT731" i="5"/>
  <c r="AU731" i="5"/>
  <c r="AQ732" i="5"/>
  <c r="AR732" i="5"/>
  <c r="AS732" i="5"/>
  <c r="AU732" i="5"/>
  <c r="AQ733" i="5"/>
  <c r="AS733" i="5" s="1"/>
  <c r="AR733" i="5"/>
  <c r="AU733" i="5"/>
  <c r="AQ734" i="5"/>
  <c r="AS734" i="5" s="1"/>
  <c r="AR734" i="5"/>
  <c r="AU734" i="5"/>
  <c r="AY734" i="5"/>
  <c r="AQ735" i="5"/>
  <c r="AS735" i="5" s="1"/>
  <c r="AR735" i="5"/>
  <c r="AT735" i="5"/>
  <c r="AU735" i="5"/>
  <c r="AQ736" i="5"/>
  <c r="AR736" i="5"/>
  <c r="AS736" i="5"/>
  <c r="AT736" i="5"/>
  <c r="AU736" i="5"/>
  <c r="AW736" i="5"/>
  <c r="AX736" i="5"/>
  <c r="AY736" i="5"/>
  <c r="AQ737" i="5"/>
  <c r="AS737" i="5" s="1"/>
  <c r="AT737" i="5" s="1"/>
  <c r="AR737" i="5"/>
  <c r="AU737" i="5"/>
  <c r="AX737" i="5"/>
  <c r="AY737" i="5"/>
  <c r="AZ737" i="5"/>
  <c r="AQ738" i="5"/>
  <c r="AR738" i="5"/>
  <c r="AS738" i="5"/>
  <c r="AT738" i="5"/>
  <c r="AX738" i="5" s="1"/>
  <c r="AU738" i="5"/>
  <c r="AY738" i="5" s="1"/>
  <c r="AQ739" i="5"/>
  <c r="AS739" i="5" s="1"/>
  <c r="AR739" i="5"/>
  <c r="AU739" i="5"/>
  <c r="AQ740" i="5"/>
  <c r="AR740" i="5"/>
  <c r="AS740" i="5"/>
  <c r="AU740" i="5"/>
  <c r="AQ741" i="5"/>
  <c r="AR741" i="5"/>
  <c r="AS741" i="5"/>
  <c r="AU741" i="5"/>
  <c r="AQ742" i="5"/>
  <c r="AS742" i="5" s="1"/>
  <c r="AR742" i="5"/>
  <c r="AU742" i="5"/>
  <c r="AY742" i="5"/>
  <c r="AQ743" i="5"/>
  <c r="AS743" i="5" s="1"/>
  <c r="AR743" i="5"/>
  <c r="AU743" i="5"/>
  <c r="AQ744" i="5"/>
  <c r="AR744" i="5"/>
  <c r="AS744" i="5"/>
  <c r="AY744" i="5" s="1"/>
  <c r="AT744" i="5"/>
  <c r="AW744" i="5" s="1"/>
  <c r="AU744" i="5"/>
  <c r="AX744" i="5"/>
  <c r="AZ744" i="5" s="1"/>
  <c r="AQ745" i="5"/>
  <c r="AS745" i="5" s="1"/>
  <c r="AY745" i="5" s="1"/>
  <c r="AR745" i="5"/>
  <c r="AU745" i="5"/>
  <c r="AQ746" i="5"/>
  <c r="AS746" i="5" s="1"/>
  <c r="AR746" i="5"/>
  <c r="AU746" i="5"/>
  <c r="AQ747" i="5"/>
  <c r="AS747" i="5" s="1"/>
  <c r="AR747" i="5"/>
  <c r="AU747" i="5"/>
  <c r="AQ748" i="5"/>
  <c r="AR748" i="5"/>
  <c r="AS748" i="5"/>
  <c r="AT748" i="5"/>
  <c r="AW748" i="5" s="1"/>
  <c r="AU748" i="5"/>
  <c r="AX748" i="5"/>
  <c r="AZ748" i="5" s="1"/>
  <c r="AY748" i="5"/>
  <c r="AQ749" i="5"/>
  <c r="AR749" i="5"/>
  <c r="AS749" i="5"/>
  <c r="AT749" i="5" s="1"/>
  <c r="AU749" i="5"/>
  <c r="AQ750" i="5"/>
  <c r="AS750" i="5" s="1"/>
  <c r="AR750" i="5"/>
  <c r="AU750" i="5"/>
  <c r="AY750" i="5"/>
  <c r="AQ751" i="5"/>
  <c r="AS751" i="5" s="1"/>
  <c r="AR751" i="5"/>
  <c r="AU751" i="5"/>
  <c r="AQ752" i="5"/>
  <c r="AS752" i="5" s="1"/>
  <c r="AR752" i="5"/>
  <c r="AT752" i="5"/>
  <c r="AU752" i="5"/>
  <c r="AW752" i="5"/>
  <c r="AQ753" i="5"/>
  <c r="AS753" i="5" s="1"/>
  <c r="AT753" i="5" s="1"/>
  <c r="AR753" i="5"/>
  <c r="AU753" i="5"/>
  <c r="AW753" i="5"/>
  <c r="AX753" i="5"/>
  <c r="AY753" i="5"/>
  <c r="AZ753" i="5"/>
  <c r="AQ754" i="5"/>
  <c r="AR754" i="5"/>
  <c r="AS754" i="5"/>
  <c r="AU754" i="5"/>
  <c r="AQ755" i="5"/>
  <c r="AR755" i="5"/>
  <c r="AS755" i="5"/>
  <c r="AT755" i="5"/>
  <c r="AU755" i="5"/>
  <c r="AQ756" i="5"/>
  <c r="AR756" i="5"/>
  <c r="AS756" i="5"/>
  <c r="AT756" i="5"/>
  <c r="AU756" i="5"/>
  <c r="AW756" i="5"/>
  <c r="AX756" i="5"/>
  <c r="AY756" i="5"/>
  <c r="AQ757" i="5"/>
  <c r="AS757" i="5" s="1"/>
  <c r="AR757" i="5"/>
  <c r="AU757" i="5"/>
  <c r="AQ758" i="5"/>
  <c r="AS758" i="5" s="1"/>
  <c r="AR758" i="5"/>
  <c r="AU758" i="5"/>
  <c r="AY758" i="5"/>
  <c r="AQ759" i="5"/>
  <c r="AS759" i="5" s="1"/>
  <c r="AR759" i="5"/>
  <c r="AU759" i="5"/>
  <c r="AY759" i="5"/>
  <c r="AQ760" i="5"/>
  <c r="AR760" i="5"/>
  <c r="AS760" i="5"/>
  <c r="AT760" i="5"/>
  <c r="AU760" i="5"/>
  <c r="AX760" i="5"/>
  <c r="AY760" i="5"/>
  <c r="AQ761" i="5"/>
  <c r="AR761" i="5"/>
  <c r="AS761" i="5"/>
  <c r="AT761" i="5" s="1"/>
  <c r="AU761" i="5"/>
  <c r="AY761" i="5" s="1"/>
  <c r="AQ762" i="5"/>
  <c r="AS762" i="5" s="1"/>
  <c r="AR762" i="5"/>
  <c r="AU762" i="5"/>
  <c r="AY762" i="5"/>
  <c r="AQ763" i="5"/>
  <c r="AS763" i="5" s="1"/>
  <c r="AR763" i="5"/>
  <c r="AU763" i="5"/>
  <c r="AQ764" i="5"/>
  <c r="AR764" i="5"/>
  <c r="AS764" i="5"/>
  <c r="AT764" i="5" s="1"/>
  <c r="AX764" i="5" s="1"/>
  <c r="AZ764" i="5" s="1"/>
  <c r="AU764" i="5"/>
  <c r="AY764" i="5"/>
  <c r="AQ765" i="5"/>
  <c r="AS765" i="5" s="1"/>
  <c r="AR765" i="5"/>
  <c r="AU765" i="5"/>
  <c r="AQ766" i="5"/>
  <c r="AS766" i="5" s="1"/>
  <c r="AR766" i="5"/>
  <c r="AU766" i="5"/>
  <c r="AY766" i="5"/>
  <c r="AQ767" i="5"/>
  <c r="AR767" i="5"/>
  <c r="AS767" i="5"/>
  <c r="AT767" i="5" s="1"/>
  <c r="AU767" i="5"/>
  <c r="AW767" i="5"/>
  <c r="AX767" i="5"/>
  <c r="AQ768" i="5"/>
  <c r="AS768" i="5" s="1"/>
  <c r="AR768" i="5"/>
  <c r="AU768" i="5"/>
  <c r="AQ769" i="5"/>
  <c r="AR769" i="5"/>
  <c r="AS769" i="5"/>
  <c r="AT769" i="5" s="1"/>
  <c r="AU769" i="5"/>
  <c r="AW769" i="5"/>
  <c r="AX769" i="5"/>
  <c r="AY769" i="5"/>
  <c r="AQ770" i="5"/>
  <c r="AS770" i="5" s="1"/>
  <c r="AR770" i="5"/>
  <c r="AU770" i="5"/>
  <c r="AQ771" i="5"/>
  <c r="AS771" i="5" s="1"/>
  <c r="AR771" i="5"/>
  <c r="AU771" i="5"/>
  <c r="AQ772" i="5"/>
  <c r="AR772" i="5"/>
  <c r="AS772" i="5"/>
  <c r="AT772" i="5"/>
  <c r="AU772" i="5"/>
  <c r="AW772" i="5"/>
  <c r="AQ773" i="5"/>
  <c r="AR773" i="5"/>
  <c r="AS773" i="5"/>
  <c r="AT773" i="5"/>
  <c r="AW773" i="5" s="1"/>
  <c r="AU773" i="5"/>
  <c r="AX773" i="5"/>
  <c r="AY773" i="5"/>
  <c r="AZ773" i="5"/>
  <c r="AQ774" i="5"/>
  <c r="AS774" i="5" s="1"/>
  <c r="AR774" i="5"/>
  <c r="AU774" i="5"/>
  <c r="AQ775" i="5"/>
  <c r="AR775" i="5"/>
  <c r="AS775" i="5"/>
  <c r="AT775" i="5"/>
  <c r="AU775" i="5"/>
  <c r="AW775" i="5"/>
  <c r="AX775" i="5"/>
  <c r="AY775" i="5"/>
  <c r="AZ775" i="5"/>
  <c r="AQ776" i="5"/>
  <c r="AS776" i="5" s="1"/>
  <c r="AR776" i="5"/>
  <c r="AU776" i="5"/>
  <c r="AQ777" i="5"/>
  <c r="AR777" i="5"/>
  <c r="AS777" i="5"/>
  <c r="AT777" i="5" s="1"/>
  <c r="AX777" i="5" s="1"/>
  <c r="AZ777" i="5" s="1"/>
  <c r="AU777" i="5"/>
  <c r="AY777" i="5" s="1"/>
  <c r="AW777" i="5"/>
  <c r="AQ778" i="5"/>
  <c r="AR778" i="5"/>
  <c r="AS778" i="5"/>
  <c r="AT778" i="5"/>
  <c r="AU778" i="5"/>
  <c r="AX778" i="5"/>
  <c r="AY778" i="5"/>
  <c r="AQ779" i="5"/>
  <c r="AR779" i="5"/>
  <c r="AS779" i="5"/>
  <c r="AU779" i="5"/>
  <c r="AQ780" i="5"/>
  <c r="AR780" i="5"/>
  <c r="AS780" i="5"/>
  <c r="AT780" i="5"/>
  <c r="AW780" i="5" s="1"/>
  <c r="AU780" i="5"/>
  <c r="AX780" i="5"/>
  <c r="AQ781" i="5"/>
  <c r="AR781" i="5"/>
  <c r="AS781" i="5"/>
  <c r="AT781" i="5"/>
  <c r="AU781" i="5"/>
  <c r="AW781" i="5"/>
  <c r="AX781" i="5"/>
  <c r="AY781" i="5"/>
  <c r="AZ781" i="5"/>
  <c r="AQ782" i="5"/>
  <c r="AS782" i="5" s="1"/>
  <c r="AY782" i="5" s="1"/>
  <c r="AR782" i="5"/>
  <c r="AU782" i="5"/>
  <c r="AQ783" i="5"/>
  <c r="AS783" i="5" s="1"/>
  <c r="AR783" i="5"/>
  <c r="AU783" i="5"/>
  <c r="AQ784" i="5"/>
  <c r="AR784" i="5"/>
  <c r="AS784" i="5"/>
  <c r="AT784" i="5"/>
  <c r="AU784" i="5"/>
  <c r="AW784" i="5" s="1"/>
  <c r="AX784" i="5"/>
  <c r="AY784" i="5"/>
  <c r="AQ785" i="5"/>
  <c r="AR785" i="5"/>
  <c r="AS785" i="5"/>
  <c r="AT785" i="5" s="1"/>
  <c r="AU785" i="5"/>
  <c r="AW785" i="5"/>
  <c r="AX785" i="5"/>
  <c r="AY785" i="5"/>
  <c r="AZ785" i="5"/>
  <c r="AQ786" i="5"/>
  <c r="AS786" i="5" s="1"/>
  <c r="AR786" i="5"/>
  <c r="AU786" i="5"/>
  <c r="AQ787" i="5"/>
  <c r="AR787" i="5"/>
  <c r="AS787" i="5"/>
  <c r="AT787" i="5"/>
  <c r="AU787" i="5"/>
  <c r="AQ788" i="5"/>
  <c r="AR788" i="5"/>
  <c r="AS788" i="5"/>
  <c r="AT788" i="5"/>
  <c r="AU788" i="5"/>
  <c r="AX788" i="5"/>
  <c r="AY788" i="5"/>
  <c r="AZ788" i="5"/>
  <c r="AQ789" i="5"/>
  <c r="AR789" i="5"/>
  <c r="AS789" i="5"/>
  <c r="AT789" i="5" s="1"/>
  <c r="AU789" i="5"/>
  <c r="AQ790" i="5"/>
  <c r="AS790" i="5" s="1"/>
  <c r="AR790" i="5"/>
  <c r="AU790" i="5"/>
  <c r="AY790" i="5"/>
  <c r="AQ791" i="5"/>
  <c r="AR791" i="5"/>
  <c r="AS791" i="5"/>
  <c r="AT791" i="5" s="1"/>
  <c r="AU791" i="5"/>
  <c r="AQ792" i="5"/>
  <c r="AR792" i="5"/>
  <c r="AS792" i="5"/>
  <c r="AW792" i="5" s="1"/>
  <c r="AT792" i="5"/>
  <c r="AU792" i="5"/>
  <c r="AQ793" i="5"/>
  <c r="AS793" i="5" s="1"/>
  <c r="AR793" i="5"/>
  <c r="AU793" i="5"/>
  <c r="AQ794" i="5"/>
  <c r="AR794" i="5"/>
  <c r="AS794" i="5"/>
  <c r="AT794" i="5" s="1"/>
  <c r="AU794" i="5"/>
  <c r="AW794" i="5"/>
  <c r="AY794" i="5"/>
  <c r="AQ795" i="5"/>
  <c r="AR795" i="5"/>
  <c r="AS795" i="5"/>
  <c r="AU795" i="5"/>
  <c r="AQ796" i="5"/>
  <c r="AR796" i="5"/>
  <c r="AS796" i="5"/>
  <c r="AT796" i="5"/>
  <c r="AU796" i="5"/>
  <c r="AQ797" i="5"/>
  <c r="AS797" i="5" s="1"/>
  <c r="AR797" i="5"/>
  <c r="AU797" i="5"/>
  <c r="AQ798" i="5"/>
  <c r="AS798" i="5" s="1"/>
  <c r="AR798" i="5"/>
  <c r="AU798" i="5"/>
  <c r="AY798" i="5"/>
  <c r="AQ799" i="5"/>
  <c r="AS799" i="5" s="1"/>
  <c r="AR799" i="5"/>
  <c r="AT799" i="5"/>
  <c r="AU799" i="5"/>
  <c r="AQ800" i="5"/>
  <c r="AR800" i="5"/>
  <c r="AS800" i="5"/>
  <c r="AT800" i="5"/>
  <c r="AU800" i="5"/>
  <c r="AQ801" i="5"/>
  <c r="AS801" i="5" s="1"/>
  <c r="AT801" i="5" s="1"/>
  <c r="AR801" i="5"/>
  <c r="AU801" i="5"/>
  <c r="AW801" i="5" s="1"/>
  <c r="AX801" i="5"/>
  <c r="AY801" i="5"/>
  <c r="AZ801" i="5"/>
  <c r="AQ802" i="5"/>
  <c r="AR802" i="5"/>
  <c r="AS802" i="5"/>
  <c r="AT802" i="5" s="1"/>
  <c r="AU802" i="5"/>
  <c r="AQ803" i="5"/>
  <c r="AR803" i="5"/>
  <c r="AS803" i="5"/>
  <c r="AT803" i="5"/>
  <c r="AU803" i="5"/>
  <c r="AQ804" i="5"/>
  <c r="AR804" i="5"/>
  <c r="AS804" i="5"/>
  <c r="AT804" i="5" s="1"/>
  <c r="AU804" i="5"/>
  <c r="AW804" i="5"/>
  <c r="AQ805" i="5"/>
  <c r="AR805" i="5"/>
  <c r="AS805" i="5"/>
  <c r="AT805" i="5"/>
  <c r="AU805" i="5"/>
  <c r="AW805" i="5"/>
  <c r="AQ806" i="5"/>
  <c r="AS806" i="5" s="1"/>
  <c r="AR806" i="5"/>
  <c r="AU806" i="5"/>
  <c r="AY806" i="5"/>
  <c r="AQ807" i="5"/>
  <c r="AR807" i="5"/>
  <c r="AS807" i="5"/>
  <c r="AT807" i="5"/>
  <c r="AU807" i="5"/>
  <c r="AW807" i="5"/>
  <c r="AX807" i="5"/>
  <c r="AY807" i="5"/>
  <c r="AQ808" i="5"/>
  <c r="AS808" i="5" s="1"/>
  <c r="AR808" i="5"/>
  <c r="AU808" i="5"/>
  <c r="AQ809" i="5"/>
  <c r="AS809" i="5" s="1"/>
  <c r="AT809" i="5" s="1"/>
  <c r="AR809" i="5"/>
  <c r="AU809" i="5"/>
  <c r="AW809" i="5"/>
  <c r="AX809" i="5"/>
  <c r="AY809" i="5"/>
  <c r="AZ809" i="5" s="1"/>
  <c r="AQ810" i="5"/>
  <c r="AS810" i="5" s="1"/>
  <c r="AR810" i="5"/>
  <c r="AU810" i="5"/>
  <c r="AQ811" i="5"/>
  <c r="AR811" i="5"/>
  <c r="AS811" i="5"/>
  <c r="AT811" i="5"/>
  <c r="AU811" i="5"/>
  <c r="AQ812" i="5"/>
  <c r="AR812" i="5"/>
  <c r="AS812" i="5"/>
  <c r="AT812" i="5" s="1"/>
  <c r="AX812" i="5" s="1"/>
  <c r="AU812" i="5"/>
  <c r="AY812" i="5"/>
  <c r="AZ812" i="5"/>
  <c r="AQ813" i="5"/>
  <c r="AR813" i="5"/>
  <c r="AS813" i="5"/>
  <c r="AT813" i="5"/>
  <c r="AU813" i="5"/>
  <c r="AQ814" i="5"/>
  <c r="AS814" i="5" s="1"/>
  <c r="AR814" i="5"/>
  <c r="AU814" i="5"/>
  <c r="AQ815" i="5"/>
  <c r="AR815" i="5"/>
  <c r="AS815" i="5"/>
  <c r="AU815" i="5"/>
  <c r="AQ816" i="5"/>
  <c r="AR816" i="5"/>
  <c r="AS816" i="5"/>
  <c r="AT816" i="5" s="1"/>
  <c r="AW816" i="5" s="1"/>
  <c r="AU816" i="5"/>
  <c r="AY816" i="5" s="1"/>
  <c r="AQ817" i="5"/>
  <c r="AS817" i="5" s="1"/>
  <c r="AT817" i="5" s="1"/>
  <c r="AR817" i="5"/>
  <c r="AU817" i="5"/>
  <c r="AW817" i="5"/>
  <c r="AQ818" i="5"/>
  <c r="AR818" i="5"/>
  <c r="AS818" i="5"/>
  <c r="AU818" i="5"/>
  <c r="AQ819" i="5"/>
  <c r="AS819" i="5" s="1"/>
  <c r="AR819" i="5"/>
  <c r="AU819" i="5"/>
  <c r="AQ820" i="5"/>
  <c r="AR820" i="5"/>
  <c r="AS820" i="5"/>
  <c r="AT820" i="5" s="1"/>
  <c r="AU820" i="5"/>
  <c r="AY820" i="5"/>
  <c r="AQ821" i="5"/>
  <c r="AS821" i="5" s="1"/>
  <c r="AR821" i="5"/>
  <c r="AU821" i="5"/>
  <c r="AQ822" i="5"/>
  <c r="AS822" i="5" s="1"/>
  <c r="AR822" i="5"/>
  <c r="AU822" i="5"/>
  <c r="AQ823" i="5"/>
  <c r="AS823" i="5" s="1"/>
  <c r="AR823" i="5"/>
  <c r="AT823" i="5"/>
  <c r="AU823" i="5"/>
  <c r="AQ824" i="5"/>
  <c r="AR824" i="5"/>
  <c r="AS824" i="5"/>
  <c r="AU824" i="5"/>
  <c r="AQ825" i="5"/>
  <c r="AS825" i="5" s="1"/>
  <c r="AR825" i="5"/>
  <c r="AT825" i="5"/>
  <c r="AW825" i="5" s="1"/>
  <c r="AU825" i="5"/>
  <c r="AX825" i="5"/>
  <c r="AY825" i="5"/>
  <c r="AZ825" i="5"/>
  <c r="AQ826" i="5"/>
  <c r="AS826" i="5" s="1"/>
  <c r="AT826" i="5" s="1"/>
  <c r="AR826" i="5"/>
  <c r="AU826" i="5"/>
  <c r="AQ827" i="5"/>
  <c r="AS827" i="5" s="1"/>
  <c r="AR827" i="5"/>
  <c r="AU827" i="5"/>
  <c r="AQ828" i="5"/>
  <c r="AR828" i="5"/>
  <c r="AS828" i="5"/>
  <c r="AT828" i="5"/>
  <c r="AU828" i="5"/>
  <c r="AQ829" i="5"/>
  <c r="AS829" i="5" s="1"/>
  <c r="AR829" i="5"/>
  <c r="AU829" i="5"/>
  <c r="AQ830" i="5"/>
  <c r="AS830" i="5" s="1"/>
  <c r="AR830" i="5"/>
  <c r="AU830" i="5"/>
  <c r="AY830" i="5"/>
  <c r="AQ831" i="5"/>
  <c r="AS831" i="5" s="1"/>
  <c r="AR831" i="5"/>
  <c r="AT831" i="5"/>
  <c r="AU831" i="5"/>
  <c r="AW831" i="5"/>
  <c r="AQ832" i="5"/>
  <c r="AR832" i="5"/>
  <c r="AS832" i="5"/>
  <c r="AT832" i="5" s="1"/>
  <c r="AU832" i="5"/>
  <c r="AQ833" i="5"/>
  <c r="AR833" i="5"/>
  <c r="AS833" i="5"/>
  <c r="AT833" i="5"/>
  <c r="AU833" i="5"/>
  <c r="AW833" i="5" s="1"/>
  <c r="AX833" i="5"/>
  <c r="AY833" i="5"/>
  <c r="AZ833" i="5"/>
  <c r="AQ834" i="5"/>
  <c r="AR834" i="5"/>
  <c r="AS834" i="5"/>
  <c r="AU834" i="5"/>
  <c r="AQ835" i="5"/>
  <c r="AS835" i="5" s="1"/>
  <c r="AR835" i="5"/>
  <c r="AU835" i="5"/>
  <c r="AQ836" i="5"/>
  <c r="AS836" i="5" s="1"/>
  <c r="AR836" i="5"/>
  <c r="AU836" i="5"/>
  <c r="AQ837" i="5"/>
  <c r="AS837" i="5" s="1"/>
  <c r="AR837" i="5"/>
  <c r="AU837" i="5"/>
  <c r="AQ838" i="5"/>
  <c r="AS838" i="5" s="1"/>
  <c r="AR838" i="5"/>
  <c r="AU838" i="5"/>
  <c r="AY838" i="5"/>
  <c r="AQ839" i="5"/>
  <c r="AR839" i="5"/>
  <c r="AS839" i="5"/>
  <c r="AT839" i="5"/>
  <c r="AU839" i="5"/>
  <c r="AQ840" i="5"/>
  <c r="AS840" i="5" s="1"/>
  <c r="AR840" i="5"/>
  <c r="AU840" i="5"/>
  <c r="AQ841" i="5"/>
  <c r="AR841" i="5"/>
  <c r="AS841" i="5"/>
  <c r="AT841" i="5"/>
  <c r="AU841" i="5"/>
  <c r="AW841" i="5"/>
  <c r="AX841" i="5"/>
  <c r="AY841" i="5"/>
  <c r="AZ841" i="5"/>
  <c r="AQ842" i="5"/>
  <c r="AS842" i="5" s="1"/>
  <c r="AR842" i="5"/>
  <c r="AU842" i="5"/>
  <c r="AQ843" i="5"/>
  <c r="AS843" i="5" s="1"/>
  <c r="AR843" i="5"/>
  <c r="AU843" i="5"/>
  <c r="AQ844" i="5"/>
  <c r="AS844" i="5" s="1"/>
  <c r="AR844" i="5"/>
  <c r="AT844" i="5"/>
  <c r="AU844" i="5"/>
  <c r="AW844" i="5"/>
  <c r="AX844" i="5"/>
  <c r="AQ845" i="5"/>
  <c r="AS845" i="5" s="1"/>
  <c r="AR845" i="5"/>
  <c r="AU845" i="5"/>
  <c r="AQ846" i="5"/>
  <c r="AS846" i="5" s="1"/>
  <c r="AR846" i="5"/>
  <c r="AU846" i="5"/>
  <c r="AY846" i="5"/>
  <c r="AQ847" i="5"/>
  <c r="AS847" i="5" s="1"/>
  <c r="AR847" i="5"/>
  <c r="AU847" i="5"/>
  <c r="AQ848" i="5"/>
  <c r="AR848" i="5"/>
  <c r="AS848" i="5"/>
  <c r="AT848" i="5"/>
  <c r="AU848" i="5"/>
  <c r="AQ849" i="5"/>
  <c r="AR849" i="5"/>
  <c r="AS849" i="5"/>
  <c r="AT849" i="5"/>
  <c r="AW849" i="5" s="1"/>
  <c r="AU849" i="5"/>
  <c r="AX849" i="5"/>
  <c r="AY849" i="5"/>
  <c r="AZ849" i="5"/>
  <c r="AQ850" i="5"/>
  <c r="AS850" i="5" s="1"/>
  <c r="AR850" i="5"/>
  <c r="AT850" i="5"/>
  <c r="AU850" i="5"/>
  <c r="AW850" i="5" s="1"/>
  <c r="AX850" i="5"/>
  <c r="AY850" i="5"/>
  <c r="AZ850" i="5"/>
  <c r="AQ851" i="5"/>
  <c r="AR851" i="5"/>
  <c r="AS851" i="5"/>
  <c r="AT851" i="5"/>
  <c r="AU851" i="5"/>
  <c r="AQ852" i="5"/>
  <c r="AR852" i="5"/>
  <c r="AS852" i="5"/>
  <c r="AT852" i="5" s="1"/>
  <c r="AX852" i="5" s="1"/>
  <c r="AU852" i="5"/>
  <c r="AW852" i="5"/>
  <c r="AQ853" i="5"/>
  <c r="AS853" i="5" s="1"/>
  <c r="AR853" i="5"/>
  <c r="AU853" i="5"/>
  <c r="AQ854" i="5"/>
  <c r="AS854" i="5" s="1"/>
  <c r="AR854" i="5"/>
  <c r="AU854" i="5"/>
  <c r="AQ855" i="5"/>
  <c r="AR855" i="5"/>
  <c r="AS855" i="5"/>
  <c r="AT855" i="5" s="1"/>
  <c r="AW855" i="5" s="1"/>
  <c r="AU855" i="5"/>
  <c r="AX855" i="5"/>
  <c r="AZ855" i="5" s="1"/>
  <c r="AY855" i="5"/>
  <c r="AQ856" i="5"/>
  <c r="AR856" i="5"/>
  <c r="AS856" i="5"/>
  <c r="AU856" i="5"/>
  <c r="AQ857" i="5"/>
  <c r="AR857" i="5"/>
  <c r="AS857" i="5"/>
  <c r="AT857" i="5"/>
  <c r="AU857" i="5"/>
  <c r="AW857" i="5"/>
  <c r="AX857" i="5"/>
  <c r="AZ857" i="5" s="1"/>
  <c r="AY857" i="5"/>
  <c r="AQ858" i="5"/>
  <c r="AR858" i="5"/>
  <c r="AS858" i="5"/>
  <c r="AT858" i="5" s="1"/>
  <c r="AX858" i="5" s="1"/>
  <c r="AU858" i="5"/>
  <c r="AW858" i="5"/>
  <c r="AY858" i="5"/>
  <c r="AZ858" i="5" s="1"/>
  <c r="AQ859" i="5"/>
  <c r="AS859" i="5" s="1"/>
  <c r="AR859" i="5"/>
  <c r="AU859" i="5"/>
  <c r="AQ860" i="5"/>
  <c r="AR860" i="5"/>
  <c r="AS860" i="5"/>
  <c r="AU860" i="5"/>
  <c r="AQ861" i="5"/>
  <c r="AS861" i="5" s="1"/>
  <c r="AR861" i="5"/>
  <c r="AU861" i="5"/>
  <c r="AY861" i="5"/>
  <c r="AQ862" i="5"/>
  <c r="AS862" i="5" s="1"/>
  <c r="AR862" i="5"/>
  <c r="AU862" i="5"/>
  <c r="AQ863" i="5"/>
  <c r="AR863" i="5"/>
  <c r="AS863" i="5"/>
  <c r="AT863" i="5"/>
  <c r="AW863" i="5" s="1"/>
  <c r="AU863" i="5"/>
  <c r="AY863" i="5"/>
  <c r="AQ864" i="5"/>
  <c r="AS864" i="5" s="1"/>
  <c r="AR864" i="5"/>
  <c r="AU864" i="5"/>
  <c r="AQ865" i="5"/>
  <c r="AS865" i="5" s="1"/>
  <c r="AR865" i="5"/>
  <c r="AT865" i="5"/>
  <c r="AU865" i="5"/>
  <c r="AW865" i="5"/>
  <c r="AX865" i="5"/>
  <c r="AQ866" i="5"/>
  <c r="AR866" i="5"/>
  <c r="AS866" i="5"/>
  <c r="AU866" i="5"/>
  <c r="AQ867" i="5"/>
  <c r="AS867" i="5" s="1"/>
  <c r="AR867" i="5"/>
  <c r="AU867" i="5"/>
  <c r="AQ868" i="5"/>
  <c r="AR868" i="5"/>
  <c r="AS868" i="5"/>
  <c r="AU868" i="5"/>
  <c r="AQ869" i="5"/>
  <c r="AR869" i="5"/>
  <c r="AS869" i="5"/>
  <c r="AT869" i="5"/>
  <c r="AU869" i="5"/>
  <c r="AW869" i="5"/>
  <c r="AX869" i="5"/>
  <c r="AY869" i="5"/>
  <c r="AQ870" i="5"/>
  <c r="AS870" i="5" s="1"/>
  <c r="AR870" i="5"/>
  <c r="AU870" i="5"/>
  <c r="AQ871" i="5"/>
  <c r="AR871" i="5"/>
  <c r="AS871" i="5"/>
  <c r="AT871" i="5"/>
  <c r="AU871" i="5"/>
  <c r="AW871" i="5"/>
  <c r="AX871" i="5"/>
  <c r="AY871" i="5"/>
  <c r="AZ871" i="5"/>
  <c r="AQ872" i="5"/>
  <c r="AR872" i="5"/>
  <c r="AS872" i="5"/>
  <c r="AY872" i="5" s="1"/>
  <c r="AU872" i="5"/>
  <c r="AQ873" i="5"/>
  <c r="AR873" i="5"/>
  <c r="AS873" i="5"/>
  <c r="AT873" i="5"/>
  <c r="AU873" i="5"/>
  <c r="AY873" i="5" s="1"/>
  <c r="AQ874" i="5"/>
  <c r="AR874" i="5"/>
  <c r="AS874" i="5"/>
  <c r="AT874" i="5" s="1"/>
  <c r="AU874" i="5"/>
  <c r="AW874" i="5"/>
  <c r="AX874" i="5"/>
  <c r="AY874" i="5"/>
  <c r="AQ875" i="5"/>
  <c r="AR875" i="5"/>
  <c r="AS875" i="5"/>
  <c r="AT875" i="5"/>
  <c r="AU875" i="5"/>
  <c r="AQ876" i="5"/>
  <c r="AS876" i="5" s="1"/>
  <c r="AR876" i="5"/>
  <c r="AU876" i="5"/>
  <c r="AQ877" i="5"/>
  <c r="AR877" i="5"/>
  <c r="AS877" i="5"/>
  <c r="AT877" i="5"/>
  <c r="AW877" i="5" s="1"/>
  <c r="AU877" i="5"/>
  <c r="AX877" i="5"/>
  <c r="AY877" i="5"/>
  <c r="AQ878" i="5"/>
  <c r="AS878" i="5" s="1"/>
  <c r="AR878" i="5"/>
  <c r="AU878" i="5"/>
  <c r="AY878" i="5"/>
  <c r="AQ879" i="5"/>
  <c r="AR879" i="5"/>
  <c r="AS879" i="5"/>
  <c r="AT879" i="5" s="1"/>
  <c r="AU879" i="5"/>
  <c r="AQ880" i="5"/>
  <c r="AR880" i="5"/>
  <c r="AS880" i="5"/>
  <c r="AY880" i="5" s="1"/>
  <c r="AT880" i="5"/>
  <c r="AU880" i="5"/>
  <c r="AW880" i="5"/>
  <c r="AX880" i="5"/>
  <c r="AZ880" i="5" s="1"/>
  <c r="AQ881" i="5"/>
  <c r="AS881" i="5" s="1"/>
  <c r="AR881" i="5"/>
  <c r="AU881" i="5"/>
  <c r="AQ882" i="5"/>
  <c r="AR882" i="5"/>
  <c r="AS882" i="5"/>
  <c r="AT882" i="5"/>
  <c r="AW882" i="5" s="1"/>
  <c r="AU882" i="5"/>
  <c r="AQ883" i="5"/>
  <c r="AR883" i="5"/>
  <c r="AS883" i="5"/>
  <c r="AT883" i="5"/>
  <c r="AU883" i="5"/>
  <c r="AQ884" i="5"/>
  <c r="AR884" i="5"/>
  <c r="AS884" i="5"/>
  <c r="AT884" i="5"/>
  <c r="AU884" i="5"/>
  <c r="AX884" i="5"/>
  <c r="AY884" i="5"/>
  <c r="AQ885" i="5"/>
  <c r="AS885" i="5" s="1"/>
  <c r="AR885" i="5"/>
  <c r="AU885" i="5"/>
  <c r="AQ886" i="5"/>
  <c r="AS886" i="5" s="1"/>
  <c r="AR886" i="5"/>
  <c r="AU886" i="5"/>
  <c r="AY886" i="5"/>
  <c r="AQ887" i="5"/>
  <c r="AS887" i="5" s="1"/>
  <c r="AR887" i="5"/>
  <c r="AU887" i="5"/>
  <c r="AQ888" i="5"/>
  <c r="AR888" i="5"/>
  <c r="AS888" i="5"/>
  <c r="AY888" i="5" s="1"/>
  <c r="AT888" i="5"/>
  <c r="AU888" i="5"/>
  <c r="AQ889" i="5"/>
  <c r="AS889" i="5" s="1"/>
  <c r="AR889" i="5"/>
  <c r="AT889" i="5"/>
  <c r="AW889" i="5" s="1"/>
  <c r="AU889" i="5"/>
  <c r="AX889" i="5"/>
  <c r="AY889" i="5"/>
  <c r="AQ890" i="5"/>
  <c r="AS890" i="5" s="1"/>
  <c r="AR890" i="5"/>
  <c r="AU890" i="5"/>
  <c r="AQ891" i="5"/>
  <c r="AR891" i="5"/>
  <c r="AS891" i="5"/>
  <c r="AT891" i="5"/>
  <c r="AU891" i="5"/>
  <c r="AQ892" i="5"/>
  <c r="AS892" i="5" s="1"/>
  <c r="AR892" i="5"/>
  <c r="AU892" i="5"/>
  <c r="AQ893" i="5"/>
  <c r="AR893" i="5"/>
  <c r="AS893" i="5"/>
  <c r="AT893" i="5"/>
  <c r="AU893" i="5"/>
  <c r="AY893" i="5"/>
  <c r="AQ894" i="5"/>
  <c r="AS894" i="5" s="1"/>
  <c r="AR894" i="5"/>
  <c r="AU894" i="5"/>
  <c r="AY894" i="5"/>
  <c r="AQ895" i="5"/>
  <c r="AS895" i="5" s="1"/>
  <c r="AR895" i="5"/>
  <c r="AU895" i="5"/>
  <c r="AQ896" i="5"/>
  <c r="AR896" i="5"/>
  <c r="AS896" i="5"/>
  <c r="AT896" i="5"/>
  <c r="AU896" i="5"/>
  <c r="AQ897" i="5"/>
  <c r="AS897" i="5" s="1"/>
  <c r="AR897" i="5"/>
  <c r="AT897" i="5"/>
  <c r="AU897" i="5"/>
  <c r="AY897" i="5"/>
  <c r="AQ898" i="5"/>
  <c r="AS898" i="5" s="1"/>
  <c r="AR898" i="5"/>
  <c r="AU898" i="5"/>
  <c r="AQ899" i="5"/>
  <c r="AR899" i="5"/>
  <c r="AS899" i="5"/>
  <c r="AT899" i="5"/>
  <c r="AU899" i="5"/>
  <c r="AQ900" i="5"/>
  <c r="AR900" i="5"/>
  <c r="AS900" i="5"/>
  <c r="AT900" i="5"/>
  <c r="AU900" i="5"/>
  <c r="AW900" i="5"/>
  <c r="AX900" i="5"/>
  <c r="AY900" i="5"/>
  <c r="AZ900" i="5"/>
  <c r="AQ901" i="5"/>
  <c r="AS901" i="5" s="1"/>
  <c r="AR901" i="5"/>
  <c r="AU901" i="5"/>
  <c r="AQ902" i="5"/>
  <c r="AS902" i="5" s="1"/>
  <c r="AR902" i="5"/>
  <c r="AU902" i="5"/>
  <c r="AQ903" i="5"/>
  <c r="AR903" i="5"/>
  <c r="AS903" i="5"/>
  <c r="AW903" i="5" s="1"/>
  <c r="AT903" i="5"/>
  <c r="AX903" i="5" s="1"/>
  <c r="AZ903" i="5" s="1"/>
  <c r="AU903" i="5"/>
  <c r="AY903" i="5"/>
  <c r="AQ904" i="5"/>
  <c r="AR904" i="5"/>
  <c r="AS904" i="5"/>
  <c r="AU904" i="5"/>
  <c r="AQ905" i="5"/>
  <c r="AS905" i="5" s="1"/>
  <c r="AR905" i="5"/>
  <c r="AT905" i="5"/>
  <c r="AU905" i="5"/>
  <c r="AW905" i="5"/>
  <c r="AX905" i="5"/>
  <c r="AY905" i="5"/>
  <c r="AZ905" i="5"/>
  <c r="AQ906" i="5"/>
  <c r="AR906" i="5"/>
  <c r="AS906" i="5"/>
  <c r="AT906" i="5" s="1"/>
  <c r="AU906" i="5"/>
  <c r="AQ907" i="5"/>
  <c r="AR907" i="5"/>
  <c r="AS907" i="5"/>
  <c r="AU907" i="5"/>
  <c r="AQ908" i="5"/>
  <c r="AS908" i="5" s="1"/>
  <c r="AR908" i="5"/>
  <c r="AU908" i="5"/>
  <c r="AQ909" i="5"/>
  <c r="AS909" i="5" s="1"/>
  <c r="AR909" i="5"/>
  <c r="AT909" i="5"/>
  <c r="AU909" i="5"/>
  <c r="AW909" i="5"/>
  <c r="AX909" i="5"/>
  <c r="AZ909" i="5" s="1"/>
  <c r="AY909" i="5"/>
  <c r="AQ910" i="5"/>
  <c r="AS910" i="5" s="1"/>
  <c r="AR910" i="5"/>
  <c r="AU910" i="5"/>
  <c r="AQ911" i="5"/>
  <c r="AS911" i="5" s="1"/>
  <c r="AR911" i="5"/>
  <c r="AU911" i="5"/>
  <c r="AY911" i="5"/>
  <c r="AQ912" i="5"/>
  <c r="AS912" i="5" s="1"/>
  <c r="AR912" i="5"/>
  <c r="AU912" i="5"/>
  <c r="AQ913" i="5"/>
  <c r="AS913" i="5" s="1"/>
  <c r="AR913" i="5"/>
  <c r="AT913" i="5"/>
  <c r="AW913" i="5" s="1"/>
  <c r="AU913" i="5"/>
  <c r="AQ914" i="5"/>
  <c r="AS914" i="5" s="1"/>
  <c r="AR914" i="5"/>
  <c r="AU914" i="5"/>
  <c r="AQ915" i="5"/>
  <c r="AS915" i="5" s="1"/>
  <c r="AR915" i="5"/>
  <c r="AT915" i="5"/>
  <c r="AU915" i="5"/>
  <c r="AQ916" i="5"/>
  <c r="AR916" i="5"/>
  <c r="AS916" i="5"/>
  <c r="AY916" i="5" s="1"/>
  <c r="AT916" i="5"/>
  <c r="AU916" i="5"/>
  <c r="AQ917" i="5"/>
  <c r="AR917" i="5"/>
  <c r="AS917" i="5"/>
  <c r="AT917" i="5" s="1"/>
  <c r="AX917" i="5" s="1"/>
  <c r="AU917" i="5"/>
  <c r="AW917" i="5"/>
  <c r="AY917" i="5"/>
  <c r="AZ917" i="5"/>
  <c r="AQ918" i="5"/>
  <c r="AS918" i="5" s="1"/>
  <c r="AR918" i="5"/>
  <c r="AU918" i="5"/>
  <c r="AQ919" i="5"/>
  <c r="AR919" i="5"/>
  <c r="AS919" i="5"/>
  <c r="AT919" i="5"/>
  <c r="AU919" i="5"/>
  <c r="AW919" i="5"/>
  <c r="AX919" i="5"/>
  <c r="AY919" i="5"/>
  <c r="AQ920" i="5"/>
  <c r="AR920" i="5"/>
  <c r="AS920" i="5"/>
  <c r="AT920" i="5"/>
  <c r="AU920" i="5"/>
  <c r="AW920" i="5"/>
  <c r="AX920" i="5"/>
  <c r="AQ921" i="5"/>
  <c r="AR921" i="5"/>
  <c r="AS921" i="5"/>
  <c r="AT921" i="5"/>
  <c r="AW921" i="5" s="1"/>
  <c r="AU921" i="5"/>
  <c r="AX921" i="5"/>
  <c r="AZ921" i="5" s="1"/>
  <c r="AY921" i="5"/>
  <c r="AQ922" i="5"/>
  <c r="AS922" i="5" s="1"/>
  <c r="AR922" i="5"/>
  <c r="AU922" i="5"/>
  <c r="AQ923" i="5"/>
  <c r="AS923" i="5" s="1"/>
  <c r="AR923" i="5"/>
  <c r="AU923" i="5"/>
  <c r="AQ924" i="5"/>
  <c r="AR924" i="5"/>
  <c r="AS924" i="5"/>
  <c r="AT924" i="5"/>
  <c r="AU924" i="5"/>
  <c r="AY924" i="5"/>
  <c r="AQ925" i="5"/>
  <c r="AR925" i="5"/>
  <c r="AS925" i="5"/>
  <c r="AT925" i="5"/>
  <c r="AU925" i="5"/>
  <c r="AW925" i="5"/>
  <c r="AQ926" i="5"/>
  <c r="AS926" i="5" s="1"/>
  <c r="AR926" i="5"/>
  <c r="AU926" i="5"/>
  <c r="AY926" i="5"/>
  <c r="AQ927" i="5"/>
  <c r="AR927" i="5"/>
  <c r="AS927" i="5"/>
  <c r="AY927" i="5" s="1"/>
  <c r="AU927" i="5"/>
  <c r="AQ928" i="5"/>
  <c r="AR928" i="5"/>
  <c r="AS928" i="5"/>
  <c r="AT928" i="5"/>
  <c r="AU928" i="5"/>
  <c r="AW928" i="5"/>
  <c r="AX928" i="5"/>
  <c r="AQ929" i="5"/>
  <c r="AS929" i="5" s="1"/>
  <c r="AR929" i="5"/>
  <c r="AU929" i="5"/>
  <c r="AQ930" i="5"/>
  <c r="AR930" i="5"/>
  <c r="AS930" i="5"/>
  <c r="AT930" i="5"/>
  <c r="AU930" i="5"/>
  <c r="AY930" i="5"/>
  <c r="AQ931" i="5"/>
  <c r="AS931" i="5" s="1"/>
  <c r="AR931" i="5"/>
  <c r="AT931" i="5"/>
  <c r="AU931" i="5"/>
  <c r="AQ932" i="5"/>
  <c r="AR932" i="5"/>
  <c r="AS932" i="5"/>
  <c r="AU932" i="5"/>
  <c r="AQ933" i="5"/>
  <c r="AR933" i="5"/>
  <c r="AS933" i="5"/>
  <c r="AT933" i="5"/>
  <c r="AU933" i="5"/>
  <c r="AW933" i="5"/>
  <c r="AQ934" i="5"/>
  <c r="AS934" i="5" s="1"/>
  <c r="AR934" i="5"/>
  <c r="AU934" i="5"/>
  <c r="AY934" i="5"/>
  <c r="AQ935" i="5"/>
  <c r="AR935" i="5"/>
  <c r="AS935" i="5"/>
  <c r="AU935" i="5"/>
  <c r="AQ936" i="5"/>
  <c r="AR936" i="5"/>
  <c r="AS936" i="5"/>
  <c r="AU936" i="5"/>
  <c r="AQ937" i="5"/>
  <c r="AS937" i="5" s="1"/>
  <c r="AR937" i="5"/>
  <c r="AT937" i="5"/>
  <c r="AW937" i="5" s="1"/>
  <c r="AU937" i="5"/>
  <c r="AX937" i="5"/>
  <c r="AY937" i="5"/>
  <c r="AZ937" i="5" s="1"/>
  <c r="AQ938" i="5"/>
  <c r="AS938" i="5" s="1"/>
  <c r="AR938" i="5"/>
  <c r="AU938" i="5"/>
  <c r="AQ939" i="5"/>
  <c r="AR939" i="5"/>
  <c r="AS939" i="5"/>
  <c r="AT939" i="5"/>
  <c r="AU939" i="5"/>
  <c r="AQ940" i="5"/>
  <c r="AS940" i="5" s="1"/>
  <c r="AR940" i="5"/>
  <c r="AT940" i="5"/>
  <c r="AU940" i="5"/>
  <c r="AQ941" i="5"/>
  <c r="AR941" i="5"/>
  <c r="AS941" i="5"/>
  <c r="AU941" i="5"/>
  <c r="AQ942" i="5"/>
  <c r="AS942" i="5" s="1"/>
  <c r="AR942" i="5"/>
  <c r="AU942" i="5"/>
  <c r="AY942" i="5"/>
  <c r="AQ943" i="5"/>
  <c r="AS943" i="5" s="1"/>
  <c r="AR943" i="5"/>
  <c r="AT943" i="5"/>
  <c r="AU943" i="5"/>
  <c r="AW943" i="5"/>
  <c r="AX943" i="5"/>
  <c r="AY943" i="5"/>
  <c r="AZ943" i="5"/>
  <c r="AQ944" i="5"/>
  <c r="AS944" i="5" s="1"/>
  <c r="AR944" i="5"/>
  <c r="AU944" i="5"/>
  <c r="AQ945" i="5"/>
  <c r="AS945" i="5" s="1"/>
  <c r="AR945" i="5"/>
  <c r="AT945" i="5"/>
  <c r="AU945" i="5"/>
  <c r="AX945" i="5"/>
  <c r="AY945" i="5"/>
  <c r="AZ945" i="5"/>
  <c r="AQ946" i="5"/>
  <c r="AS946" i="5" s="1"/>
  <c r="AT946" i="5" s="1"/>
  <c r="AR946" i="5"/>
  <c r="AU946" i="5"/>
  <c r="AY946" i="5"/>
  <c r="AQ947" i="5"/>
  <c r="AS947" i="5" s="1"/>
  <c r="AR947" i="5"/>
  <c r="AT947" i="5"/>
  <c r="AU947" i="5"/>
  <c r="AQ948" i="5"/>
  <c r="AR948" i="5"/>
  <c r="AS948" i="5"/>
  <c r="AT948" i="5" s="1"/>
  <c r="AX948" i="5" s="1"/>
  <c r="AU948" i="5"/>
  <c r="AW948" i="5"/>
  <c r="AY948" i="5"/>
  <c r="AZ948" i="5" s="1"/>
  <c r="AQ949" i="5"/>
  <c r="AS949" i="5" s="1"/>
  <c r="AR949" i="5"/>
  <c r="AU949" i="5"/>
  <c r="AQ950" i="5"/>
  <c r="AS950" i="5" s="1"/>
  <c r="AR950" i="5"/>
  <c r="AU950" i="5"/>
  <c r="AY950" i="5"/>
  <c r="AQ951" i="5"/>
  <c r="AR951" i="5"/>
  <c r="AS951" i="5"/>
  <c r="AT951" i="5" s="1"/>
  <c r="AX951" i="5" s="1"/>
  <c r="AZ951" i="5" s="1"/>
  <c r="AU951" i="5"/>
  <c r="AW951" i="5"/>
  <c r="AY951" i="5"/>
  <c r="AQ952" i="5"/>
  <c r="AS952" i="5" s="1"/>
  <c r="AR952" i="5"/>
  <c r="AU952" i="5"/>
  <c r="AQ953" i="5"/>
  <c r="AS953" i="5" s="1"/>
  <c r="AR953" i="5"/>
  <c r="AT953" i="5"/>
  <c r="AU953" i="5"/>
  <c r="AQ954" i="5"/>
  <c r="AR954" i="5"/>
  <c r="AS954" i="5"/>
  <c r="AT954" i="5" s="1"/>
  <c r="AX954" i="5" s="1"/>
  <c r="AU954" i="5"/>
  <c r="AW954" i="5"/>
  <c r="AY954" i="5"/>
  <c r="AZ954" i="5"/>
  <c r="AQ955" i="5"/>
  <c r="AS955" i="5" s="1"/>
  <c r="AR955" i="5"/>
  <c r="AU955" i="5"/>
  <c r="AQ956" i="5"/>
  <c r="AR956" i="5"/>
  <c r="AS956" i="5"/>
  <c r="AT956" i="5"/>
  <c r="AU956" i="5"/>
  <c r="AW956" i="5"/>
  <c r="AX956" i="5"/>
  <c r="AZ956" i="5" s="1"/>
  <c r="AY956" i="5"/>
  <c r="AQ957" i="5"/>
  <c r="AR957" i="5"/>
  <c r="AS957" i="5"/>
  <c r="AT957" i="5"/>
  <c r="AU957" i="5"/>
  <c r="AW957" i="5"/>
  <c r="AX957" i="5"/>
  <c r="AY957" i="5"/>
  <c r="AZ957" i="5"/>
  <c r="AQ958" i="5"/>
  <c r="AS958" i="5" s="1"/>
  <c r="AR958" i="5"/>
  <c r="AU958" i="5"/>
  <c r="AQ959" i="5"/>
  <c r="AS959" i="5" s="1"/>
  <c r="AT959" i="5" s="1"/>
  <c r="AR959" i="5"/>
  <c r="AU959" i="5"/>
  <c r="AQ960" i="5"/>
  <c r="AR960" i="5"/>
  <c r="AS960" i="5"/>
  <c r="AY960" i="5" s="1"/>
  <c r="AT960" i="5"/>
  <c r="AU960" i="5"/>
  <c r="AW960" i="5"/>
  <c r="AX960" i="5"/>
  <c r="AZ960" i="5" s="1"/>
  <c r="AQ961" i="5"/>
  <c r="AR961" i="5"/>
  <c r="AS961" i="5"/>
  <c r="AT961" i="5"/>
  <c r="AU961" i="5"/>
  <c r="AY961" i="5"/>
  <c r="AQ962" i="5"/>
  <c r="AR962" i="5"/>
  <c r="AS962" i="5"/>
  <c r="AU962" i="5"/>
  <c r="AY962" i="5"/>
  <c r="AQ963" i="5"/>
  <c r="AR963" i="5"/>
  <c r="AS963" i="5"/>
  <c r="AT963" i="5" s="1"/>
  <c r="AU963" i="5"/>
  <c r="AQ964" i="5"/>
  <c r="AS964" i="5" s="1"/>
  <c r="AR964" i="5"/>
  <c r="AU964" i="5"/>
  <c r="AQ965" i="5"/>
  <c r="AR965" i="5"/>
  <c r="AS965" i="5"/>
  <c r="AT965" i="5"/>
  <c r="AU965" i="5"/>
  <c r="AX965" i="5"/>
  <c r="AY965" i="5"/>
  <c r="AQ966" i="5"/>
  <c r="AS966" i="5" s="1"/>
  <c r="AR966" i="5"/>
  <c r="AU966" i="5"/>
  <c r="AY966" i="5"/>
  <c r="AQ967" i="5"/>
  <c r="AR967" i="5"/>
  <c r="AS967" i="5"/>
  <c r="AT967" i="5"/>
  <c r="AU967" i="5"/>
  <c r="AW967" i="5"/>
  <c r="AQ968" i="5"/>
  <c r="AS968" i="5" s="1"/>
  <c r="AR968" i="5"/>
  <c r="AU968" i="5"/>
  <c r="AQ969" i="5"/>
  <c r="AS969" i="5" s="1"/>
  <c r="AR969" i="5"/>
  <c r="AU969" i="5"/>
  <c r="AQ970" i="5"/>
  <c r="AS970" i="5" s="1"/>
  <c r="AR970" i="5"/>
  <c r="AU970" i="5"/>
  <c r="AQ971" i="5"/>
  <c r="AR971" i="5"/>
  <c r="AS971" i="5"/>
  <c r="AT971" i="5" s="1"/>
  <c r="AU971" i="5"/>
  <c r="AQ972" i="5"/>
  <c r="AS972" i="5" s="1"/>
  <c r="AR972" i="5"/>
  <c r="AU972" i="5"/>
  <c r="AQ973" i="5"/>
  <c r="AS973" i="5" s="1"/>
  <c r="AR973" i="5"/>
  <c r="AT973" i="5"/>
  <c r="AU973" i="5"/>
  <c r="AW973" i="5"/>
  <c r="AX973" i="5"/>
  <c r="AQ974" i="5"/>
  <c r="AS974" i="5" s="1"/>
  <c r="AR974" i="5"/>
  <c r="AU974" i="5"/>
  <c r="AQ975" i="5"/>
  <c r="AR975" i="5"/>
  <c r="AS975" i="5"/>
  <c r="AT975" i="5" s="1"/>
  <c r="AU975" i="5"/>
  <c r="AQ976" i="5"/>
  <c r="AS976" i="5" s="1"/>
  <c r="AR976" i="5"/>
  <c r="AT976" i="5"/>
  <c r="AU976" i="5"/>
  <c r="AQ977" i="5"/>
  <c r="AR977" i="5"/>
  <c r="AS977" i="5"/>
  <c r="AT977" i="5"/>
  <c r="AU977" i="5"/>
  <c r="AW977" i="5"/>
  <c r="AX977" i="5"/>
  <c r="AY977" i="5"/>
  <c r="AZ977" i="5"/>
  <c r="AQ978" i="5"/>
  <c r="AS978" i="5" s="1"/>
  <c r="AR978" i="5"/>
  <c r="AU978" i="5"/>
  <c r="AQ979" i="5"/>
  <c r="AS979" i="5" s="1"/>
  <c r="AR979" i="5"/>
  <c r="AU979" i="5"/>
  <c r="AQ980" i="5"/>
  <c r="AS980" i="5" s="1"/>
  <c r="AT980" i="5" s="1"/>
  <c r="AR980" i="5"/>
  <c r="AU980" i="5"/>
  <c r="AQ981" i="5"/>
  <c r="AR981" i="5"/>
  <c r="AS981" i="5"/>
  <c r="AT981" i="5"/>
  <c r="AU981" i="5"/>
  <c r="AQ982" i="5"/>
  <c r="AS982" i="5" s="1"/>
  <c r="AR982" i="5"/>
  <c r="AU982" i="5"/>
  <c r="AY982" i="5"/>
  <c r="AQ983" i="5"/>
  <c r="AS983" i="5" s="1"/>
  <c r="AX983" i="5" s="1"/>
  <c r="AR983" i="5"/>
  <c r="AT983" i="5"/>
  <c r="AU983" i="5"/>
  <c r="AW983" i="5"/>
  <c r="AQ984" i="5"/>
  <c r="AR984" i="5"/>
  <c r="AS984" i="5"/>
  <c r="AT984" i="5" s="1"/>
  <c r="AU984" i="5"/>
  <c r="AQ985" i="5"/>
  <c r="AS985" i="5" s="1"/>
  <c r="AR985" i="5"/>
  <c r="AT985" i="5"/>
  <c r="AU985" i="5"/>
  <c r="AY985" i="5" s="1"/>
  <c r="AX985" i="5"/>
  <c r="AZ985" i="5"/>
  <c r="AQ986" i="5"/>
  <c r="AS986" i="5" s="1"/>
  <c r="AT986" i="5" s="1"/>
  <c r="AR986" i="5"/>
  <c r="AU986" i="5"/>
  <c r="AQ987" i="5"/>
  <c r="AR987" i="5"/>
  <c r="AS987" i="5"/>
  <c r="AT987" i="5"/>
  <c r="AU987" i="5"/>
  <c r="AQ988" i="5"/>
  <c r="AR988" i="5"/>
  <c r="AS988" i="5"/>
  <c r="AT988" i="5"/>
  <c r="AU988" i="5"/>
  <c r="AW988" i="5"/>
  <c r="AX988" i="5"/>
  <c r="AY988" i="5"/>
  <c r="AZ988" i="5"/>
  <c r="AQ989" i="5"/>
  <c r="AS989" i="5" s="1"/>
  <c r="AR989" i="5"/>
  <c r="AU989" i="5"/>
  <c r="AQ990" i="5"/>
  <c r="AS990" i="5" s="1"/>
  <c r="AR990" i="5"/>
  <c r="AU990" i="5"/>
  <c r="AY990" i="5"/>
  <c r="AQ991" i="5"/>
  <c r="AR991" i="5"/>
  <c r="AS991" i="5"/>
  <c r="AT991" i="5"/>
  <c r="AU991" i="5"/>
  <c r="AW991" i="5"/>
  <c r="AX991" i="5"/>
  <c r="AY991" i="5"/>
  <c r="AZ991" i="5"/>
  <c r="AQ992" i="5"/>
  <c r="AS992" i="5" s="1"/>
  <c r="AR992" i="5"/>
  <c r="AU992" i="5"/>
  <c r="AQ993" i="5"/>
  <c r="AS993" i="5" s="1"/>
  <c r="AT993" i="5" s="1"/>
  <c r="AR993" i="5"/>
  <c r="AU993" i="5"/>
  <c r="AW993" i="5"/>
  <c r="AX993" i="5"/>
  <c r="AQ994" i="5"/>
  <c r="AR994" i="5"/>
  <c r="AS994" i="5"/>
  <c r="AT994" i="5"/>
  <c r="AU994" i="5"/>
  <c r="AW994" i="5"/>
  <c r="AX994" i="5"/>
  <c r="AY994" i="5"/>
  <c r="AZ994" i="5" s="1"/>
  <c r="AQ995" i="5"/>
  <c r="AS995" i="5" s="1"/>
  <c r="AR995" i="5"/>
  <c r="AT995" i="5"/>
  <c r="AU995" i="5"/>
  <c r="AQ996" i="5"/>
  <c r="AR996" i="5"/>
  <c r="AS996" i="5"/>
  <c r="AT996" i="5"/>
  <c r="AU996" i="5"/>
  <c r="AQ997" i="5"/>
  <c r="AR997" i="5"/>
  <c r="AS997" i="5"/>
  <c r="AT997" i="5" s="1"/>
  <c r="AW997" i="5" s="1"/>
  <c r="AU997" i="5"/>
  <c r="AX997" i="5"/>
  <c r="AZ997" i="5" s="1"/>
  <c r="AY997" i="5"/>
  <c r="AQ998" i="5"/>
  <c r="AR998" i="5"/>
  <c r="AS998" i="5"/>
  <c r="AT998" i="5" s="1"/>
  <c r="AU998" i="5"/>
  <c r="AW998" i="5"/>
  <c r="AX998" i="5"/>
  <c r="AY998" i="5"/>
  <c r="AZ998" i="5"/>
  <c r="AQ999" i="5"/>
  <c r="AR999" i="5"/>
  <c r="AS999" i="5"/>
  <c r="AT999" i="5" s="1"/>
  <c r="AU999" i="5"/>
  <c r="AQ1000" i="5"/>
  <c r="AR1000" i="5"/>
  <c r="AS1000" i="5"/>
  <c r="AT1000" i="5"/>
  <c r="AU1000" i="5"/>
  <c r="AW1000" i="5"/>
  <c r="AX1000" i="5"/>
  <c r="AY1000" i="5"/>
  <c r="AZ1000" i="5"/>
  <c r="AQ1001" i="5"/>
  <c r="AR1001" i="5"/>
  <c r="AS1001" i="5"/>
  <c r="AT1001" i="5"/>
  <c r="AU1001" i="5"/>
  <c r="AW1001" i="5"/>
  <c r="AX1001" i="5"/>
  <c r="AY1001" i="5"/>
  <c r="AZ1001" i="5"/>
  <c r="AZ2" i="5"/>
  <c r="AY2" i="5"/>
  <c r="AX2" i="5"/>
  <c r="AW2" i="5"/>
  <c r="AO2" i="5"/>
  <c r="AN2" i="5"/>
  <c r="AM2" i="5"/>
  <c r="AK2" i="5"/>
  <c r="AT2" i="5"/>
  <c r="AJ2" i="5"/>
  <c r="AI2" i="5"/>
  <c r="AR2" i="5"/>
  <c r="AQ2" i="5"/>
  <c r="AP3" i="5"/>
  <c r="AP4" i="5"/>
  <c r="AP5" i="5"/>
  <c r="AP6" i="5"/>
  <c r="AP7" i="5"/>
  <c r="AP8" i="5"/>
  <c r="AP9" i="5"/>
  <c r="AP10" i="5"/>
  <c r="AP11" i="5"/>
  <c r="AP12" i="5"/>
  <c r="AP13" i="5"/>
  <c r="AP14" i="5"/>
  <c r="AP15" i="5"/>
  <c r="AP16" i="5"/>
  <c r="AP17" i="5"/>
  <c r="AP18" i="5"/>
  <c r="AP19" i="5"/>
  <c r="AP20" i="5"/>
  <c r="AP21" i="5"/>
  <c r="AP22" i="5"/>
  <c r="AP23" i="5"/>
  <c r="AP24" i="5"/>
  <c r="AP25" i="5"/>
  <c r="AP26" i="5"/>
  <c r="AP27" i="5"/>
  <c r="AP28" i="5"/>
  <c r="AP29" i="5"/>
  <c r="AP30" i="5"/>
  <c r="AP31" i="5"/>
  <c r="AP32" i="5"/>
  <c r="AP33" i="5"/>
  <c r="AP34" i="5"/>
  <c r="AP35" i="5"/>
  <c r="AP36" i="5"/>
  <c r="AP37" i="5"/>
  <c r="AP38" i="5"/>
  <c r="AP39" i="5"/>
  <c r="AP40" i="5"/>
  <c r="AP41" i="5"/>
  <c r="AP42" i="5"/>
  <c r="AP43" i="5"/>
  <c r="AP44" i="5"/>
  <c r="AP45" i="5"/>
  <c r="AP46" i="5"/>
  <c r="AP47" i="5"/>
  <c r="AP48" i="5"/>
  <c r="AP49" i="5"/>
  <c r="AP50" i="5"/>
  <c r="AP51" i="5"/>
  <c r="AP52" i="5"/>
  <c r="AP53" i="5"/>
  <c r="AP54" i="5"/>
  <c r="AP55" i="5"/>
  <c r="AP56" i="5"/>
  <c r="AP57" i="5"/>
  <c r="AP58" i="5"/>
  <c r="AP59" i="5"/>
  <c r="AP60" i="5"/>
  <c r="AP61" i="5"/>
  <c r="AP62" i="5"/>
  <c r="AP63" i="5"/>
  <c r="AP64" i="5"/>
  <c r="AP65" i="5"/>
  <c r="AP66" i="5"/>
  <c r="AP67" i="5"/>
  <c r="AP68" i="5"/>
  <c r="AP69" i="5"/>
  <c r="AP70" i="5"/>
  <c r="AP71" i="5"/>
  <c r="AP72" i="5"/>
  <c r="AP73" i="5"/>
  <c r="AP74" i="5"/>
  <c r="AP75" i="5"/>
  <c r="AP76" i="5"/>
  <c r="AP77" i="5"/>
  <c r="AP78" i="5"/>
  <c r="AP79" i="5"/>
  <c r="AP80" i="5"/>
  <c r="AP81" i="5"/>
  <c r="AP82" i="5"/>
  <c r="AP83" i="5"/>
  <c r="AP84" i="5"/>
  <c r="AP85" i="5"/>
  <c r="AP86" i="5"/>
  <c r="AP87" i="5"/>
  <c r="AP88" i="5"/>
  <c r="AP89" i="5"/>
  <c r="AP90" i="5"/>
  <c r="AP91" i="5"/>
  <c r="AP92" i="5"/>
  <c r="AP93" i="5"/>
  <c r="AP94" i="5"/>
  <c r="AP95" i="5"/>
  <c r="AP96" i="5"/>
  <c r="AP97" i="5"/>
  <c r="AP98" i="5"/>
  <c r="AP99" i="5"/>
  <c r="AP100" i="5"/>
  <c r="AP101" i="5"/>
  <c r="AP102" i="5"/>
  <c r="AP103" i="5"/>
  <c r="AP104" i="5"/>
  <c r="AP105" i="5"/>
  <c r="AP106" i="5"/>
  <c r="AP107" i="5"/>
  <c r="AP108" i="5"/>
  <c r="AP109" i="5"/>
  <c r="AP110" i="5"/>
  <c r="AP111" i="5"/>
  <c r="AP112" i="5"/>
  <c r="AP113" i="5"/>
  <c r="AP114" i="5"/>
  <c r="AP115" i="5"/>
  <c r="AP116" i="5"/>
  <c r="AP117" i="5"/>
  <c r="AP118" i="5"/>
  <c r="AP119" i="5"/>
  <c r="AP120" i="5"/>
  <c r="AP121" i="5"/>
  <c r="AP122" i="5"/>
  <c r="AP123" i="5"/>
  <c r="AP124" i="5"/>
  <c r="AP125" i="5"/>
  <c r="AP126" i="5"/>
  <c r="AP127" i="5"/>
  <c r="AP128" i="5"/>
  <c r="AP129" i="5"/>
  <c r="AP130" i="5"/>
  <c r="AP131" i="5"/>
  <c r="AP132" i="5"/>
  <c r="AP133" i="5"/>
  <c r="AP134" i="5"/>
  <c r="AP135" i="5"/>
  <c r="AP136" i="5"/>
  <c r="AP137" i="5"/>
  <c r="AP138" i="5"/>
  <c r="AP139" i="5"/>
  <c r="AP140" i="5"/>
  <c r="AP141" i="5"/>
  <c r="AP142" i="5"/>
  <c r="AP143" i="5"/>
  <c r="AP144" i="5"/>
  <c r="AP145" i="5"/>
  <c r="AP146" i="5"/>
  <c r="AP147" i="5"/>
  <c r="AP148" i="5"/>
  <c r="AP149" i="5"/>
  <c r="AP150" i="5"/>
  <c r="AP151" i="5"/>
  <c r="AP152" i="5"/>
  <c r="AP153" i="5"/>
  <c r="AP154" i="5"/>
  <c r="AP155" i="5"/>
  <c r="AP156" i="5"/>
  <c r="AP157" i="5"/>
  <c r="AP158" i="5"/>
  <c r="AP159" i="5"/>
  <c r="AP160" i="5"/>
  <c r="AP161" i="5"/>
  <c r="AP162" i="5"/>
  <c r="AP163" i="5"/>
  <c r="AP164" i="5"/>
  <c r="AP165" i="5"/>
  <c r="AP166" i="5"/>
  <c r="AP167" i="5"/>
  <c r="AP168" i="5"/>
  <c r="AP169" i="5"/>
  <c r="AP170" i="5"/>
  <c r="AP171" i="5"/>
  <c r="AP172" i="5"/>
  <c r="AP173" i="5"/>
  <c r="AP174" i="5"/>
  <c r="AP175" i="5"/>
  <c r="AP176" i="5"/>
  <c r="AP177" i="5"/>
  <c r="AP178" i="5"/>
  <c r="AP179" i="5"/>
  <c r="AP180" i="5"/>
  <c r="AP181" i="5"/>
  <c r="AP182" i="5"/>
  <c r="AP183" i="5"/>
  <c r="AP184" i="5"/>
  <c r="AP185" i="5"/>
  <c r="AP186" i="5"/>
  <c r="AP187" i="5"/>
  <c r="AP188" i="5"/>
  <c r="AP189" i="5"/>
  <c r="AP190" i="5"/>
  <c r="AP191" i="5"/>
  <c r="AP192" i="5"/>
  <c r="AP193" i="5"/>
  <c r="AP194" i="5"/>
  <c r="AP195" i="5"/>
  <c r="AP196" i="5"/>
  <c r="AP197" i="5"/>
  <c r="AP198" i="5"/>
  <c r="AP199" i="5"/>
  <c r="AP200" i="5"/>
  <c r="AP201" i="5"/>
  <c r="AP202" i="5"/>
  <c r="AP203" i="5"/>
  <c r="AP204" i="5"/>
  <c r="AP205" i="5"/>
  <c r="AP206" i="5"/>
  <c r="AP207" i="5"/>
  <c r="AP208" i="5"/>
  <c r="AP209" i="5"/>
  <c r="AP210" i="5"/>
  <c r="AP211" i="5"/>
  <c r="AP212" i="5"/>
  <c r="AP213" i="5"/>
  <c r="AP214" i="5"/>
  <c r="AP215" i="5"/>
  <c r="AP216" i="5"/>
  <c r="AP217" i="5"/>
  <c r="AP218" i="5"/>
  <c r="AP219" i="5"/>
  <c r="AP220" i="5"/>
  <c r="AP221" i="5"/>
  <c r="AP222" i="5"/>
  <c r="AP223" i="5"/>
  <c r="AP224" i="5"/>
  <c r="AP225" i="5"/>
  <c r="AP226" i="5"/>
  <c r="AP227" i="5"/>
  <c r="AP228" i="5"/>
  <c r="AP229" i="5"/>
  <c r="AP230" i="5"/>
  <c r="AP231" i="5"/>
  <c r="AP232" i="5"/>
  <c r="AP233" i="5"/>
  <c r="AP234" i="5"/>
  <c r="AP235" i="5"/>
  <c r="AP236" i="5"/>
  <c r="AP237" i="5"/>
  <c r="AP238" i="5"/>
  <c r="AP239" i="5"/>
  <c r="AP240" i="5"/>
  <c r="AP241" i="5"/>
  <c r="AP242" i="5"/>
  <c r="AP243" i="5"/>
  <c r="AP244" i="5"/>
  <c r="AP245" i="5"/>
  <c r="AP246" i="5"/>
  <c r="AP247" i="5"/>
  <c r="AP248" i="5"/>
  <c r="AP249" i="5"/>
  <c r="AP250" i="5"/>
  <c r="AP251" i="5"/>
  <c r="AP252" i="5"/>
  <c r="AP253" i="5"/>
  <c r="AP254" i="5"/>
  <c r="AP255" i="5"/>
  <c r="AP256" i="5"/>
  <c r="AP257" i="5"/>
  <c r="AP258" i="5"/>
  <c r="AP259" i="5"/>
  <c r="AP260" i="5"/>
  <c r="AP261" i="5"/>
  <c r="AP262" i="5"/>
  <c r="AP263" i="5"/>
  <c r="AP264" i="5"/>
  <c r="AP265" i="5"/>
  <c r="AP266" i="5"/>
  <c r="AP267" i="5"/>
  <c r="AP268" i="5"/>
  <c r="AP269" i="5"/>
  <c r="AP270" i="5"/>
  <c r="AP271" i="5"/>
  <c r="AP272" i="5"/>
  <c r="AP273" i="5"/>
  <c r="AP274" i="5"/>
  <c r="AP275" i="5"/>
  <c r="AP276" i="5"/>
  <c r="AP277" i="5"/>
  <c r="AP278" i="5"/>
  <c r="AP279" i="5"/>
  <c r="AP280" i="5"/>
  <c r="AP281" i="5"/>
  <c r="AP282" i="5"/>
  <c r="AP283" i="5"/>
  <c r="AP284" i="5"/>
  <c r="AP285" i="5"/>
  <c r="AP286" i="5"/>
  <c r="AP287" i="5"/>
  <c r="AP288" i="5"/>
  <c r="AP289" i="5"/>
  <c r="AP290" i="5"/>
  <c r="AP291" i="5"/>
  <c r="AP292" i="5"/>
  <c r="AP293" i="5"/>
  <c r="AP294" i="5"/>
  <c r="AP295" i="5"/>
  <c r="AP296" i="5"/>
  <c r="AP297" i="5"/>
  <c r="AP298" i="5"/>
  <c r="AP299" i="5"/>
  <c r="AP300" i="5"/>
  <c r="AP301" i="5"/>
  <c r="AP302" i="5"/>
  <c r="AP303" i="5"/>
  <c r="AP304" i="5"/>
  <c r="AP305" i="5"/>
  <c r="AP306" i="5"/>
  <c r="AP307" i="5"/>
  <c r="AP308" i="5"/>
  <c r="AP309" i="5"/>
  <c r="AP310" i="5"/>
  <c r="AP311" i="5"/>
  <c r="AP312" i="5"/>
  <c r="AP313" i="5"/>
  <c r="AP314" i="5"/>
  <c r="AP315" i="5"/>
  <c r="AP316" i="5"/>
  <c r="AP317" i="5"/>
  <c r="AP318" i="5"/>
  <c r="AP319" i="5"/>
  <c r="AP320" i="5"/>
  <c r="AP321" i="5"/>
  <c r="AP322" i="5"/>
  <c r="AP323" i="5"/>
  <c r="AP324" i="5"/>
  <c r="AP325" i="5"/>
  <c r="AP326" i="5"/>
  <c r="AP327" i="5"/>
  <c r="AP328" i="5"/>
  <c r="AP329" i="5"/>
  <c r="AP330" i="5"/>
  <c r="AP331" i="5"/>
  <c r="AP332" i="5"/>
  <c r="AP333" i="5"/>
  <c r="AP334" i="5"/>
  <c r="AP335" i="5"/>
  <c r="AP336" i="5"/>
  <c r="AP337" i="5"/>
  <c r="AP338" i="5"/>
  <c r="AP339" i="5"/>
  <c r="AP340" i="5"/>
  <c r="AP341" i="5"/>
  <c r="AP342" i="5"/>
  <c r="AP343" i="5"/>
  <c r="AP344" i="5"/>
  <c r="AP345" i="5"/>
  <c r="AP346" i="5"/>
  <c r="AP347" i="5"/>
  <c r="AP348" i="5"/>
  <c r="AP349" i="5"/>
  <c r="AP350" i="5"/>
  <c r="AP351" i="5"/>
  <c r="AP352" i="5"/>
  <c r="AP353" i="5"/>
  <c r="AP354" i="5"/>
  <c r="AP355" i="5"/>
  <c r="AP356" i="5"/>
  <c r="AP357" i="5"/>
  <c r="AP358" i="5"/>
  <c r="AP359" i="5"/>
  <c r="AP360" i="5"/>
  <c r="AP361" i="5"/>
  <c r="AP362" i="5"/>
  <c r="AP363" i="5"/>
  <c r="AP364" i="5"/>
  <c r="AP365" i="5"/>
  <c r="AP366" i="5"/>
  <c r="AP367" i="5"/>
  <c r="AP368" i="5"/>
  <c r="AP369" i="5"/>
  <c r="AP370" i="5"/>
  <c r="AP371" i="5"/>
  <c r="AP372" i="5"/>
  <c r="AP373" i="5"/>
  <c r="AP374" i="5"/>
  <c r="AP375" i="5"/>
  <c r="AP376" i="5"/>
  <c r="AP377" i="5"/>
  <c r="AP378" i="5"/>
  <c r="AP379" i="5"/>
  <c r="AP380" i="5"/>
  <c r="AP381" i="5"/>
  <c r="AP382" i="5"/>
  <c r="AP383" i="5"/>
  <c r="AP384" i="5"/>
  <c r="AP385" i="5"/>
  <c r="AP386" i="5"/>
  <c r="AP387" i="5"/>
  <c r="AP388" i="5"/>
  <c r="AP389" i="5"/>
  <c r="AP390" i="5"/>
  <c r="AP391" i="5"/>
  <c r="AP392" i="5"/>
  <c r="AP393" i="5"/>
  <c r="AP394" i="5"/>
  <c r="AP395" i="5"/>
  <c r="AP396" i="5"/>
  <c r="AP397" i="5"/>
  <c r="AP398" i="5"/>
  <c r="AP399" i="5"/>
  <c r="AP400" i="5"/>
  <c r="AP401" i="5"/>
  <c r="AP402" i="5"/>
  <c r="AP403" i="5"/>
  <c r="AP404" i="5"/>
  <c r="AP405" i="5"/>
  <c r="AP406" i="5"/>
  <c r="AP407" i="5"/>
  <c r="AP408" i="5"/>
  <c r="AP409" i="5"/>
  <c r="AP410" i="5"/>
  <c r="AP411" i="5"/>
  <c r="AP412" i="5"/>
  <c r="AP413" i="5"/>
  <c r="AP414" i="5"/>
  <c r="AP415" i="5"/>
  <c r="AP416" i="5"/>
  <c r="AP417" i="5"/>
  <c r="AP418" i="5"/>
  <c r="AP419" i="5"/>
  <c r="AP420" i="5"/>
  <c r="AP421" i="5"/>
  <c r="AP422" i="5"/>
  <c r="AP423" i="5"/>
  <c r="AP424" i="5"/>
  <c r="AP425" i="5"/>
  <c r="AP426" i="5"/>
  <c r="AP427" i="5"/>
  <c r="AP428" i="5"/>
  <c r="AP429" i="5"/>
  <c r="AP430" i="5"/>
  <c r="AP431" i="5"/>
  <c r="AP432" i="5"/>
  <c r="AP433" i="5"/>
  <c r="AP434" i="5"/>
  <c r="AP435" i="5"/>
  <c r="AP436" i="5"/>
  <c r="AP437" i="5"/>
  <c r="AP438" i="5"/>
  <c r="AP439" i="5"/>
  <c r="AP440" i="5"/>
  <c r="AP441" i="5"/>
  <c r="AP442" i="5"/>
  <c r="AP443" i="5"/>
  <c r="AP444" i="5"/>
  <c r="AP445" i="5"/>
  <c r="AP446" i="5"/>
  <c r="AP447" i="5"/>
  <c r="AP448" i="5"/>
  <c r="AP449" i="5"/>
  <c r="AP450" i="5"/>
  <c r="AP451" i="5"/>
  <c r="AP452" i="5"/>
  <c r="AP453" i="5"/>
  <c r="AP454" i="5"/>
  <c r="AP455" i="5"/>
  <c r="AP456" i="5"/>
  <c r="AP457" i="5"/>
  <c r="AP458" i="5"/>
  <c r="AP459" i="5"/>
  <c r="AP460" i="5"/>
  <c r="AP461" i="5"/>
  <c r="AP462" i="5"/>
  <c r="AP463" i="5"/>
  <c r="AP464" i="5"/>
  <c r="AP465" i="5"/>
  <c r="AP466" i="5"/>
  <c r="AP467" i="5"/>
  <c r="AP468" i="5"/>
  <c r="AP469" i="5"/>
  <c r="AP470" i="5"/>
  <c r="AP471" i="5"/>
  <c r="AP472" i="5"/>
  <c r="AP473" i="5"/>
  <c r="AP474" i="5"/>
  <c r="AP475" i="5"/>
  <c r="AP476" i="5"/>
  <c r="AP477" i="5"/>
  <c r="AP478" i="5"/>
  <c r="AP479" i="5"/>
  <c r="AP480" i="5"/>
  <c r="AP481" i="5"/>
  <c r="AP482" i="5"/>
  <c r="AP483" i="5"/>
  <c r="AP484" i="5"/>
  <c r="AP485" i="5"/>
  <c r="AP486" i="5"/>
  <c r="AP487" i="5"/>
  <c r="AP488" i="5"/>
  <c r="AP489" i="5"/>
  <c r="AP490" i="5"/>
  <c r="AP491" i="5"/>
  <c r="AP492" i="5"/>
  <c r="AP493" i="5"/>
  <c r="AP494" i="5"/>
  <c r="AP495" i="5"/>
  <c r="AP496" i="5"/>
  <c r="AP497" i="5"/>
  <c r="AP498" i="5"/>
  <c r="AP499" i="5"/>
  <c r="AP500" i="5"/>
  <c r="AP501" i="5"/>
  <c r="AP502" i="5"/>
  <c r="AP503" i="5"/>
  <c r="AP504" i="5"/>
  <c r="AP505" i="5"/>
  <c r="AP506" i="5"/>
  <c r="AP507" i="5"/>
  <c r="AP508" i="5"/>
  <c r="AP509" i="5"/>
  <c r="AP510" i="5"/>
  <c r="AP511" i="5"/>
  <c r="AP512" i="5"/>
  <c r="AP513" i="5"/>
  <c r="AP514" i="5"/>
  <c r="AP515" i="5"/>
  <c r="AP516" i="5"/>
  <c r="AP517" i="5"/>
  <c r="AP518" i="5"/>
  <c r="AP519" i="5"/>
  <c r="AP520" i="5"/>
  <c r="AP521" i="5"/>
  <c r="AP522" i="5"/>
  <c r="AP523" i="5"/>
  <c r="AP524" i="5"/>
  <c r="AP525" i="5"/>
  <c r="AP526" i="5"/>
  <c r="AP527" i="5"/>
  <c r="AP528" i="5"/>
  <c r="AP529" i="5"/>
  <c r="AP530" i="5"/>
  <c r="AP531" i="5"/>
  <c r="AP532" i="5"/>
  <c r="AP533" i="5"/>
  <c r="AP534" i="5"/>
  <c r="AP535" i="5"/>
  <c r="AP536" i="5"/>
  <c r="AP537" i="5"/>
  <c r="AP538" i="5"/>
  <c r="AP539" i="5"/>
  <c r="AP540" i="5"/>
  <c r="AP541" i="5"/>
  <c r="AP542" i="5"/>
  <c r="AP543" i="5"/>
  <c r="AP544" i="5"/>
  <c r="AP545" i="5"/>
  <c r="AP546" i="5"/>
  <c r="AP547" i="5"/>
  <c r="AP548" i="5"/>
  <c r="AP549" i="5"/>
  <c r="AP550" i="5"/>
  <c r="AP551" i="5"/>
  <c r="AP552" i="5"/>
  <c r="AP553" i="5"/>
  <c r="AP554" i="5"/>
  <c r="AP555" i="5"/>
  <c r="AP556" i="5"/>
  <c r="AP557" i="5"/>
  <c r="AP558" i="5"/>
  <c r="AP559" i="5"/>
  <c r="AP560" i="5"/>
  <c r="AP561" i="5"/>
  <c r="AP562" i="5"/>
  <c r="AP563" i="5"/>
  <c r="AP564" i="5"/>
  <c r="AP565" i="5"/>
  <c r="AP566" i="5"/>
  <c r="AP567" i="5"/>
  <c r="AP568" i="5"/>
  <c r="AP569" i="5"/>
  <c r="AP570" i="5"/>
  <c r="AP571" i="5"/>
  <c r="AP572" i="5"/>
  <c r="AP573" i="5"/>
  <c r="AP574" i="5"/>
  <c r="AP575" i="5"/>
  <c r="AP576" i="5"/>
  <c r="AP577" i="5"/>
  <c r="AP578" i="5"/>
  <c r="AP579" i="5"/>
  <c r="AP580" i="5"/>
  <c r="AP581" i="5"/>
  <c r="AP582" i="5"/>
  <c r="AP583" i="5"/>
  <c r="AP584" i="5"/>
  <c r="AP585" i="5"/>
  <c r="AP586" i="5"/>
  <c r="AP587" i="5"/>
  <c r="AP588" i="5"/>
  <c r="AP589" i="5"/>
  <c r="AP590" i="5"/>
  <c r="AP591" i="5"/>
  <c r="AP592" i="5"/>
  <c r="AP593" i="5"/>
  <c r="AP594" i="5"/>
  <c r="AP595" i="5"/>
  <c r="AP596" i="5"/>
  <c r="AP597" i="5"/>
  <c r="AP598" i="5"/>
  <c r="AP599" i="5"/>
  <c r="AP600" i="5"/>
  <c r="AP601" i="5"/>
  <c r="AP602" i="5"/>
  <c r="AP603" i="5"/>
  <c r="AP604" i="5"/>
  <c r="AP605" i="5"/>
  <c r="AP606" i="5"/>
  <c r="AP607" i="5"/>
  <c r="AP608" i="5"/>
  <c r="AP609" i="5"/>
  <c r="AP610" i="5"/>
  <c r="AP611" i="5"/>
  <c r="AP612" i="5"/>
  <c r="AP613" i="5"/>
  <c r="AP614" i="5"/>
  <c r="AP615" i="5"/>
  <c r="AP616" i="5"/>
  <c r="AP617" i="5"/>
  <c r="AP618" i="5"/>
  <c r="AP619" i="5"/>
  <c r="AP620" i="5"/>
  <c r="AP621" i="5"/>
  <c r="AP622" i="5"/>
  <c r="AP623" i="5"/>
  <c r="AP624" i="5"/>
  <c r="AP625" i="5"/>
  <c r="AP626" i="5"/>
  <c r="AP627" i="5"/>
  <c r="AP628" i="5"/>
  <c r="AP629" i="5"/>
  <c r="AP630" i="5"/>
  <c r="AP631" i="5"/>
  <c r="AP632" i="5"/>
  <c r="AP633" i="5"/>
  <c r="AP634" i="5"/>
  <c r="AP635" i="5"/>
  <c r="AP636" i="5"/>
  <c r="AP637" i="5"/>
  <c r="AP638" i="5"/>
  <c r="AP639" i="5"/>
  <c r="AP640" i="5"/>
  <c r="AP641" i="5"/>
  <c r="AP642" i="5"/>
  <c r="AP643" i="5"/>
  <c r="AP644" i="5"/>
  <c r="AP645" i="5"/>
  <c r="AP646" i="5"/>
  <c r="AP647" i="5"/>
  <c r="AP648" i="5"/>
  <c r="AP649" i="5"/>
  <c r="AP650" i="5"/>
  <c r="AP651" i="5"/>
  <c r="AP652" i="5"/>
  <c r="AP653" i="5"/>
  <c r="AP654" i="5"/>
  <c r="AP655" i="5"/>
  <c r="AP656" i="5"/>
  <c r="AP657" i="5"/>
  <c r="AP658" i="5"/>
  <c r="AP659" i="5"/>
  <c r="AP660" i="5"/>
  <c r="AP661" i="5"/>
  <c r="AP662" i="5"/>
  <c r="AP663" i="5"/>
  <c r="AP664" i="5"/>
  <c r="AP665" i="5"/>
  <c r="AP666" i="5"/>
  <c r="AP667" i="5"/>
  <c r="AP668" i="5"/>
  <c r="AP669" i="5"/>
  <c r="AP670" i="5"/>
  <c r="AP671" i="5"/>
  <c r="AP672" i="5"/>
  <c r="AP673" i="5"/>
  <c r="AP674" i="5"/>
  <c r="AP675" i="5"/>
  <c r="AP676" i="5"/>
  <c r="AP677" i="5"/>
  <c r="AP678" i="5"/>
  <c r="AP679" i="5"/>
  <c r="AP680" i="5"/>
  <c r="AP681" i="5"/>
  <c r="AP682" i="5"/>
  <c r="AP683" i="5"/>
  <c r="AP684" i="5"/>
  <c r="AP685" i="5"/>
  <c r="AP686" i="5"/>
  <c r="AP687" i="5"/>
  <c r="AP688" i="5"/>
  <c r="AP689" i="5"/>
  <c r="AP690" i="5"/>
  <c r="AP691" i="5"/>
  <c r="AP692" i="5"/>
  <c r="AP693" i="5"/>
  <c r="AP694" i="5"/>
  <c r="AP695" i="5"/>
  <c r="AP696" i="5"/>
  <c r="AP697" i="5"/>
  <c r="AP698" i="5"/>
  <c r="AP699" i="5"/>
  <c r="AP700" i="5"/>
  <c r="AP701" i="5"/>
  <c r="AP702" i="5"/>
  <c r="AP703" i="5"/>
  <c r="AP704" i="5"/>
  <c r="AP705" i="5"/>
  <c r="AP706" i="5"/>
  <c r="AP707" i="5"/>
  <c r="AP708" i="5"/>
  <c r="AP709" i="5"/>
  <c r="AP710" i="5"/>
  <c r="AP711" i="5"/>
  <c r="AP712" i="5"/>
  <c r="AP713" i="5"/>
  <c r="AP714" i="5"/>
  <c r="AP715" i="5"/>
  <c r="AP716" i="5"/>
  <c r="AP717" i="5"/>
  <c r="AP718" i="5"/>
  <c r="AP719" i="5"/>
  <c r="AP720" i="5"/>
  <c r="AP721" i="5"/>
  <c r="AP722" i="5"/>
  <c r="AP723" i="5"/>
  <c r="AP724" i="5"/>
  <c r="AP725" i="5"/>
  <c r="AP726" i="5"/>
  <c r="AP727" i="5"/>
  <c r="AP728" i="5"/>
  <c r="AP729" i="5"/>
  <c r="AP730" i="5"/>
  <c r="AP731" i="5"/>
  <c r="AP732" i="5"/>
  <c r="AP733" i="5"/>
  <c r="AP734" i="5"/>
  <c r="AP735" i="5"/>
  <c r="AP736" i="5"/>
  <c r="AP737" i="5"/>
  <c r="AP738" i="5"/>
  <c r="AP739" i="5"/>
  <c r="AP740" i="5"/>
  <c r="AP741" i="5"/>
  <c r="AP742" i="5"/>
  <c r="AP743" i="5"/>
  <c r="AP744" i="5"/>
  <c r="AP745" i="5"/>
  <c r="AP746" i="5"/>
  <c r="AP747" i="5"/>
  <c r="AP748" i="5"/>
  <c r="AP749" i="5"/>
  <c r="AP750" i="5"/>
  <c r="AP751" i="5"/>
  <c r="AP752" i="5"/>
  <c r="AP753" i="5"/>
  <c r="AP754" i="5"/>
  <c r="AP755" i="5"/>
  <c r="AP756" i="5"/>
  <c r="AP757" i="5"/>
  <c r="AP758" i="5"/>
  <c r="AP759" i="5"/>
  <c r="AP760" i="5"/>
  <c r="AP761" i="5"/>
  <c r="AP762" i="5"/>
  <c r="AP763" i="5"/>
  <c r="AP764" i="5"/>
  <c r="AP765" i="5"/>
  <c r="AP766" i="5"/>
  <c r="AP767" i="5"/>
  <c r="AP768" i="5"/>
  <c r="AP769" i="5"/>
  <c r="AP770" i="5"/>
  <c r="AP771" i="5"/>
  <c r="AP772" i="5"/>
  <c r="AP773" i="5"/>
  <c r="AP774" i="5"/>
  <c r="AP775" i="5"/>
  <c r="AP776" i="5"/>
  <c r="AP777" i="5"/>
  <c r="AP778" i="5"/>
  <c r="AP779" i="5"/>
  <c r="AP780" i="5"/>
  <c r="AP781" i="5"/>
  <c r="AP782" i="5"/>
  <c r="AP783" i="5"/>
  <c r="AP784" i="5"/>
  <c r="AP785" i="5"/>
  <c r="AP786" i="5"/>
  <c r="AP787" i="5"/>
  <c r="AP788" i="5"/>
  <c r="AP789" i="5"/>
  <c r="AP790" i="5"/>
  <c r="AP791" i="5"/>
  <c r="AP792" i="5"/>
  <c r="AP793" i="5"/>
  <c r="AP794" i="5"/>
  <c r="AP795" i="5"/>
  <c r="AP796" i="5"/>
  <c r="AP797" i="5"/>
  <c r="AP798" i="5"/>
  <c r="AP799" i="5"/>
  <c r="AP800" i="5"/>
  <c r="AP801" i="5"/>
  <c r="AP802" i="5"/>
  <c r="AP803" i="5"/>
  <c r="AP804" i="5"/>
  <c r="AP805" i="5"/>
  <c r="AP806" i="5"/>
  <c r="AP807" i="5"/>
  <c r="AP808" i="5"/>
  <c r="AP809" i="5"/>
  <c r="AP810" i="5"/>
  <c r="AP811" i="5"/>
  <c r="AP812" i="5"/>
  <c r="AP813" i="5"/>
  <c r="AP814" i="5"/>
  <c r="AP815" i="5"/>
  <c r="AP816" i="5"/>
  <c r="AP817" i="5"/>
  <c r="AP818" i="5"/>
  <c r="AP819" i="5"/>
  <c r="AP820" i="5"/>
  <c r="AP821" i="5"/>
  <c r="AP822" i="5"/>
  <c r="AP823" i="5"/>
  <c r="AP824" i="5"/>
  <c r="AP825" i="5"/>
  <c r="AP826" i="5"/>
  <c r="AP827" i="5"/>
  <c r="AP828" i="5"/>
  <c r="AP829" i="5"/>
  <c r="AP830" i="5"/>
  <c r="AP831" i="5"/>
  <c r="AP832" i="5"/>
  <c r="AP833" i="5"/>
  <c r="AP834" i="5"/>
  <c r="AP835" i="5"/>
  <c r="AP836" i="5"/>
  <c r="AP837" i="5"/>
  <c r="AP838" i="5"/>
  <c r="AP839" i="5"/>
  <c r="AP840" i="5"/>
  <c r="AP841" i="5"/>
  <c r="AP842" i="5"/>
  <c r="AP843" i="5"/>
  <c r="AP844" i="5"/>
  <c r="AP845" i="5"/>
  <c r="AP846" i="5"/>
  <c r="AP847" i="5"/>
  <c r="AP848" i="5"/>
  <c r="AP849" i="5"/>
  <c r="AP850" i="5"/>
  <c r="AP851" i="5"/>
  <c r="AP852" i="5"/>
  <c r="AP853" i="5"/>
  <c r="AP854" i="5"/>
  <c r="AP855" i="5"/>
  <c r="AP856" i="5"/>
  <c r="AP857" i="5"/>
  <c r="AP858" i="5"/>
  <c r="AP859" i="5"/>
  <c r="AP860" i="5"/>
  <c r="AP861" i="5"/>
  <c r="AP862" i="5"/>
  <c r="AP863" i="5"/>
  <c r="AP864" i="5"/>
  <c r="AP865" i="5"/>
  <c r="AP866" i="5"/>
  <c r="AP867" i="5"/>
  <c r="AP868" i="5"/>
  <c r="AP869" i="5"/>
  <c r="AP870" i="5"/>
  <c r="AP871" i="5"/>
  <c r="AP872" i="5"/>
  <c r="AP873" i="5"/>
  <c r="AP874" i="5"/>
  <c r="AP875" i="5"/>
  <c r="AP876" i="5"/>
  <c r="AP877" i="5"/>
  <c r="AP878" i="5"/>
  <c r="AP879" i="5"/>
  <c r="AP880" i="5"/>
  <c r="AP881" i="5"/>
  <c r="AP882" i="5"/>
  <c r="AP883" i="5"/>
  <c r="AP884" i="5"/>
  <c r="AP885" i="5"/>
  <c r="AP886" i="5"/>
  <c r="AP887" i="5"/>
  <c r="AP888" i="5"/>
  <c r="AP889" i="5"/>
  <c r="AP890" i="5"/>
  <c r="AP891" i="5"/>
  <c r="AP892" i="5"/>
  <c r="AP893" i="5"/>
  <c r="AP894" i="5"/>
  <c r="AP895" i="5"/>
  <c r="AP896" i="5"/>
  <c r="AP897" i="5"/>
  <c r="AP898" i="5"/>
  <c r="AP899" i="5"/>
  <c r="AP900" i="5"/>
  <c r="AP901" i="5"/>
  <c r="AP902" i="5"/>
  <c r="AP903" i="5"/>
  <c r="AP904" i="5"/>
  <c r="AP905" i="5"/>
  <c r="AP906" i="5"/>
  <c r="AP907" i="5"/>
  <c r="AP908" i="5"/>
  <c r="AP909" i="5"/>
  <c r="AP910" i="5"/>
  <c r="AP911" i="5"/>
  <c r="AP912" i="5"/>
  <c r="AP913" i="5"/>
  <c r="AP914" i="5"/>
  <c r="AP915" i="5"/>
  <c r="AP916" i="5"/>
  <c r="AP917" i="5"/>
  <c r="AP918" i="5"/>
  <c r="AP919" i="5"/>
  <c r="AP920" i="5"/>
  <c r="AP921" i="5"/>
  <c r="AP922" i="5"/>
  <c r="AP923" i="5"/>
  <c r="AP924" i="5"/>
  <c r="AP925" i="5"/>
  <c r="AP926" i="5"/>
  <c r="AP927" i="5"/>
  <c r="AP928" i="5"/>
  <c r="AP929" i="5"/>
  <c r="AP930" i="5"/>
  <c r="AP931" i="5"/>
  <c r="AP932" i="5"/>
  <c r="AP933" i="5"/>
  <c r="AP934" i="5"/>
  <c r="AP935" i="5"/>
  <c r="AP936" i="5"/>
  <c r="AP937" i="5"/>
  <c r="AP938" i="5"/>
  <c r="AP939" i="5"/>
  <c r="AP940" i="5"/>
  <c r="AP941" i="5"/>
  <c r="AP942" i="5"/>
  <c r="AP943" i="5"/>
  <c r="AP944" i="5"/>
  <c r="AP945" i="5"/>
  <c r="AP946" i="5"/>
  <c r="AP947" i="5"/>
  <c r="AP948" i="5"/>
  <c r="AP949" i="5"/>
  <c r="AP950" i="5"/>
  <c r="AP951" i="5"/>
  <c r="AP952" i="5"/>
  <c r="AP953" i="5"/>
  <c r="AP954" i="5"/>
  <c r="AP955" i="5"/>
  <c r="AP956" i="5"/>
  <c r="AP957" i="5"/>
  <c r="AP958" i="5"/>
  <c r="AP959" i="5"/>
  <c r="AP960" i="5"/>
  <c r="AP961" i="5"/>
  <c r="AP962" i="5"/>
  <c r="AP963" i="5"/>
  <c r="AP964" i="5"/>
  <c r="AP965" i="5"/>
  <c r="AP966" i="5"/>
  <c r="AP967" i="5"/>
  <c r="AP968" i="5"/>
  <c r="AP969" i="5"/>
  <c r="AP970" i="5"/>
  <c r="AP971" i="5"/>
  <c r="AP972" i="5"/>
  <c r="AP973" i="5"/>
  <c r="AP974" i="5"/>
  <c r="AP975" i="5"/>
  <c r="AP976" i="5"/>
  <c r="AP977" i="5"/>
  <c r="AP978" i="5"/>
  <c r="AP979" i="5"/>
  <c r="AP980" i="5"/>
  <c r="AP981" i="5"/>
  <c r="AP982" i="5"/>
  <c r="AP983" i="5"/>
  <c r="AP984" i="5"/>
  <c r="AP985" i="5"/>
  <c r="AP986" i="5"/>
  <c r="AP987" i="5"/>
  <c r="AP988" i="5"/>
  <c r="AP989" i="5"/>
  <c r="AP990" i="5"/>
  <c r="AP991" i="5"/>
  <c r="AP992" i="5"/>
  <c r="AP993" i="5"/>
  <c r="AP994" i="5"/>
  <c r="AP995" i="5"/>
  <c r="AP996" i="5"/>
  <c r="AP997" i="5"/>
  <c r="AP998" i="5"/>
  <c r="AP999" i="5"/>
  <c r="AP1000" i="5"/>
  <c r="AP1001" i="5"/>
  <c r="AP2" i="5"/>
  <c r="AO3" i="5"/>
  <c r="AO4" i="5"/>
  <c r="AO5" i="5"/>
  <c r="AO6" i="5"/>
  <c r="AO7" i="5"/>
  <c r="AO8" i="5"/>
  <c r="AO9" i="5"/>
  <c r="AO10" i="5"/>
  <c r="AO11" i="5"/>
  <c r="AO12" i="5"/>
  <c r="AO13" i="5"/>
  <c r="AO14" i="5"/>
  <c r="AO15" i="5"/>
  <c r="AO16" i="5"/>
  <c r="AO17" i="5"/>
  <c r="AO18" i="5"/>
  <c r="AO19" i="5"/>
  <c r="AO20" i="5"/>
  <c r="AO21" i="5"/>
  <c r="AO22" i="5"/>
  <c r="AO23" i="5"/>
  <c r="AO24" i="5"/>
  <c r="AO25" i="5"/>
  <c r="AO26" i="5"/>
  <c r="AO27" i="5"/>
  <c r="AO28" i="5"/>
  <c r="AO29" i="5"/>
  <c r="AO30" i="5"/>
  <c r="AO31" i="5"/>
  <c r="AO32" i="5"/>
  <c r="AO33" i="5"/>
  <c r="AO34" i="5"/>
  <c r="AO35" i="5"/>
  <c r="AO36" i="5"/>
  <c r="AO37" i="5"/>
  <c r="AO38" i="5"/>
  <c r="AO39" i="5"/>
  <c r="AO40" i="5"/>
  <c r="AO41" i="5"/>
  <c r="AO42" i="5"/>
  <c r="AO43" i="5"/>
  <c r="AO44" i="5"/>
  <c r="AO45" i="5"/>
  <c r="AO46" i="5"/>
  <c r="AO47" i="5"/>
  <c r="AO48" i="5"/>
  <c r="AO49" i="5"/>
  <c r="AO50" i="5"/>
  <c r="AO51" i="5"/>
  <c r="AO52" i="5"/>
  <c r="AO53" i="5"/>
  <c r="AO54" i="5"/>
  <c r="AO55" i="5"/>
  <c r="AO56" i="5"/>
  <c r="AO57" i="5"/>
  <c r="AO58" i="5"/>
  <c r="AO59" i="5"/>
  <c r="AO60" i="5"/>
  <c r="AO61" i="5"/>
  <c r="AO62" i="5"/>
  <c r="AO63" i="5"/>
  <c r="AO64" i="5"/>
  <c r="AO65" i="5"/>
  <c r="AO66" i="5"/>
  <c r="AO67" i="5"/>
  <c r="AO68" i="5"/>
  <c r="AO69" i="5"/>
  <c r="AO70" i="5"/>
  <c r="AO71" i="5"/>
  <c r="AO72" i="5"/>
  <c r="AO73" i="5"/>
  <c r="AO74" i="5"/>
  <c r="AO75" i="5"/>
  <c r="AO76" i="5"/>
  <c r="AO77" i="5"/>
  <c r="AO78" i="5"/>
  <c r="AO79" i="5"/>
  <c r="AO80" i="5"/>
  <c r="AO81" i="5"/>
  <c r="AO82" i="5"/>
  <c r="AO83" i="5"/>
  <c r="AO84" i="5"/>
  <c r="AO85" i="5"/>
  <c r="AO86" i="5"/>
  <c r="AO87" i="5"/>
  <c r="AO88" i="5"/>
  <c r="AO89" i="5"/>
  <c r="AO90" i="5"/>
  <c r="AO91" i="5"/>
  <c r="AO92" i="5"/>
  <c r="AO93" i="5"/>
  <c r="AO94" i="5"/>
  <c r="AO95" i="5"/>
  <c r="AO96" i="5"/>
  <c r="AO97" i="5"/>
  <c r="AO98" i="5"/>
  <c r="AO99" i="5"/>
  <c r="AO100" i="5"/>
  <c r="AO101" i="5"/>
  <c r="AO102" i="5"/>
  <c r="AO103" i="5"/>
  <c r="AO104" i="5"/>
  <c r="AO105" i="5"/>
  <c r="AO106" i="5"/>
  <c r="AO107" i="5"/>
  <c r="AO108" i="5"/>
  <c r="AO109" i="5"/>
  <c r="AO110" i="5"/>
  <c r="AO111" i="5"/>
  <c r="AO112" i="5"/>
  <c r="AO113" i="5"/>
  <c r="AO114" i="5"/>
  <c r="AO115" i="5"/>
  <c r="AO116" i="5"/>
  <c r="AO117" i="5"/>
  <c r="AO118" i="5"/>
  <c r="AO119" i="5"/>
  <c r="AO120" i="5"/>
  <c r="AO121" i="5"/>
  <c r="AO122" i="5"/>
  <c r="AO123" i="5"/>
  <c r="AO124" i="5"/>
  <c r="AO125" i="5"/>
  <c r="AO126" i="5"/>
  <c r="AO127" i="5"/>
  <c r="AO128" i="5"/>
  <c r="AO129" i="5"/>
  <c r="AO130" i="5"/>
  <c r="AO131" i="5"/>
  <c r="AO132" i="5"/>
  <c r="AO133" i="5"/>
  <c r="AO134" i="5"/>
  <c r="AO135" i="5"/>
  <c r="AO136" i="5"/>
  <c r="AO137" i="5"/>
  <c r="AO138" i="5"/>
  <c r="AO139" i="5"/>
  <c r="AO140" i="5"/>
  <c r="AO141" i="5"/>
  <c r="AO142" i="5"/>
  <c r="AO143" i="5"/>
  <c r="AO144" i="5"/>
  <c r="AO145" i="5"/>
  <c r="AO146" i="5"/>
  <c r="AO147" i="5"/>
  <c r="AO148" i="5"/>
  <c r="AO149" i="5"/>
  <c r="AO150" i="5"/>
  <c r="AO151" i="5"/>
  <c r="AO152" i="5"/>
  <c r="AO153" i="5"/>
  <c r="AO154" i="5"/>
  <c r="AO155" i="5"/>
  <c r="AO156" i="5"/>
  <c r="AO157" i="5"/>
  <c r="AO158" i="5"/>
  <c r="AO159" i="5"/>
  <c r="AO160" i="5"/>
  <c r="AO161" i="5"/>
  <c r="AO162" i="5"/>
  <c r="AO163" i="5"/>
  <c r="AO164" i="5"/>
  <c r="AO165" i="5"/>
  <c r="AO166" i="5"/>
  <c r="AO167" i="5"/>
  <c r="AO168" i="5"/>
  <c r="AO169" i="5"/>
  <c r="AO170" i="5"/>
  <c r="AO171" i="5"/>
  <c r="AO172" i="5"/>
  <c r="AO173" i="5"/>
  <c r="AO174" i="5"/>
  <c r="AO175" i="5"/>
  <c r="AO176" i="5"/>
  <c r="AO177" i="5"/>
  <c r="AO178" i="5"/>
  <c r="AO179" i="5"/>
  <c r="AO180" i="5"/>
  <c r="AO181" i="5"/>
  <c r="AO182" i="5"/>
  <c r="AO183" i="5"/>
  <c r="AO184" i="5"/>
  <c r="AO185" i="5"/>
  <c r="AO186" i="5"/>
  <c r="AO187" i="5"/>
  <c r="AO188" i="5"/>
  <c r="AO189" i="5"/>
  <c r="AO190" i="5"/>
  <c r="AO191" i="5"/>
  <c r="AO192" i="5"/>
  <c r="AO193" i="5"/>
  <c r="AO194" i="5"/>
  <c r="AO195" i="5"/>
  <c r="AO196" i="5"/>
  <c r="AO197" i="5"/>
  <c r="AO198" i="5"/>
  <c r="AO199" i="5"/>
  <c r="AO200" i="5"/>
  <c r="AO201" i="5"/>
  <c r="AO202" i="5"/>
  <c r="AO203" i="5"/>
  <c r="AO204" i="5"/>
  <c r="AO205" i="5"/>
  <c r="AO206" i="5"/>
  <c r="AO207" i="5"/>
  <c r="AO208" i="5"/>
  <c r="AO209" i="5"/>
  <c r="AO210" i="5"/>
  <c r="AO211" i="5"/>
  <c r="AO212" i="5"/>
  <c r="AO213" i="5"/>
  <c r="AO214" i="5"/>
  <c r="AO215" i="5"/>
  <c r="AO216" i="5"/>
  <c r="AO217" i="5"/>
  <c r="AO218" i="5"/>
  <c r="AO219" i="5"/>
  <c r="AO220" i="5"/>
  <c r="AO221" i="5"/>
  <c r="AO222" i="5"/>
  <c r="AO223" i="5"/>
  <c r="AO224" i="5"/>
  <c r="AO225" i="5"/>
  <c r="AO226" i="5"/>
  <c r="AO227" i="5"/>
  <c r="AO228" i="5"/>
  <c r="AO229" i="5"/>
  <c r="AO230" i="5"/>
  <c r="AO231" i="5"/>
  <c r="AO232" i="5"/>
  <c r="AO233" i="5"/>
  <c r="AO234" i="5"/>
  <c r="AO235" i="5"/>
  <c r="AO236" i="5"/>
  <c r="AO237" i="5"/>
  <c r="AO238" i="5"/>
  <c r="AO239" i="5"/>
  <c r="AO240" i="5"/>
  <c r="AO241" i="5"/>
  <c r="AO242" i="5"/>
  <c r="AO243" i="5"/>
  <c r="AO244" i="5"/>
  <c r="AO245" i="5"/>
  <c r="AO246" i="5"/>
  <c r="AO247" i="5"/>
  <c r="AO248" i="5"/>
  <c r="AO249" i="5"/>
  <c r="AO250" i="5"/>
  <c r="AO251" i="5"/>
  <c r="AO252" i="5"/>
  <c r="AO253" i="5"/>
  <c r="AO254" i="5"/>
  <c r="AO255" i="5"/>
  <c r="AO256" i="5"/>
  <c r="AO257" i="5"/>
  <c r="AO258" i="5"/>
  <c r="AO259" i="5"/>
  <c r="AO260" i="5"/>
  <c r="AO261" i="5"/>
  <c r="AO262" i="5"/>
  <c r="AO263" i="5"/>
  <c r="AO264" i="5"/>
  <c r="AO265" i="5"/>
  <c r="AO266" i="5"/>
  <c r="AO267" i="5"/>
  <c r="AO268" i="5"/>
  <c r="AO269" i="5"/>
  <c r="AO270" i="5"/>
  <c r="AO271" i="5"/>
  <c r="AO272" i="5"/>
  <c r="AO273" i="5"/>
  <c r="AO274" i="5"/>
  <c r="AO275" i="5"/>
  <c r="AO276" i="5"/>
  <c r="AO277" i="5"/>
  <c r="AO278" i="5"/>
  <c r="AO279" i="5"/>
  <c r="AO280" i="5"/>
  <c r="AO281" i="5"/>
  <c r="AO282" i="5"/>
  <c r="AO283" i="5"/>
  <c r="AO284" i="5"/>
  <c r="AO285" i="5"/>
  <c r="AO286" i="5"/>
  <c r="AO287" i="5"/>
  <c r="AO288" i="5"/>
  <c r="AO289" i="5"/>
  <c r="AO290" i="5"/>
  <c r="AO291" i="5"/>
  <c r="AO292" i="5"/>
  <c r="AO293" i="5"/>
  <c r="AO294" i="5"/>
  <c r="AO295" i="5"/>
  <c r="AO296" i="5"/>
  <c r="AO297" i="5"/>
  <c r="AO298" i="5"/>
  <c r="AO299" i="5"/>
  <c r="AO300" i="5"/>
  <c r="AO301" i="5"/>
  <c r="AO302" i="5"/>
  <c r="AO303" i="5"/>
  <c r="AO304" i="5"/>
  <c r="AO305" i="5"/>
  <c r="AO306" i="5"/>
  <c r="AO307" i="5"/>
  <c r="AO308" i="5"/>
  <c r="AO309" i="5"/>
  <c r="AO310" i="5"/>
  <c r="AO311" i="5"/>
  <c r="AO312" i="5"/>
  <c r="AO313" i="5"/>
  <c r="AO314" i="5"/>
  <c r="AO315" i="5"/>
  <c r="AO316" i="5"/>
  <c r="AO317" i="5"/>
  <c r="AO318" i="5"/>
  <c r="AO319" i="5"/>
  <c r="AO320" i="5"/>
  <c r="AO321" i="5"/>
  <c r="AO322" i="5"/>
  <c r="AO323" i="5"/>
  <c r="AO324" i="5"/>
  <c r="AO325" i="5"/>
  <c r="AO326" i="5"/>
  <c r="AO327" i="5"/>
  <c r="AO328" i="5"/>
  <c r="AO329" i="5"/>
  <c r="AO330" i="5"/>
  <c r="AO331" i="5"/>
  <c r="AO332" i="5"/>
  <c r="AO333" i="5"/>
  <c r="AO334" i="5"/>
  <c r="AO335" i="5"/>
  <c r="AO336" i="5"/>
  <c r="AO337" i="5"/>
  <c r="AO338" i="5"/>
  <c r="AO339" i="5"/>
  <c r="AO340" i="5"/>
  <c r="AO341" i="5"/>
  <c r="AO342" i="5"/>
  <c r="AO343" i="5"/>
  <c r="AO344" i="5"/>
  <c r="AO345" i="5"/>
  <c r="AO346" i="5"/>
  <c r="AO347" i="5"/>
  <c r="AO348" i="5"/>
  <c r="AO349" i="5"/>
  <c r="AO350" i="5"/>
  <c r="AO351" i="5"/>
  <c r="AO352" i="5"/>
  <c r="AO353" i="5"/>
  <c r="AO354" i="5"/>
  <c r="AO355" i="5"/>
  <c r="AO356" i="5"/>
  <c r="AO357" i="5"/>
  <c r="AO358" i="5"/>
  <c r="AO359" i="5"/>
  <c r="AO360" i="5"/>
  <c r="AO361" i="5"/>
  <c r="AO362" i="5"/>
  <c r="AO363" i="5"/>
  <c r="AO364" i="5"/>
  <c r="AO365" i="5"/>
  <c r="AO366" i="5"/>
  <c r="AO367" i="5"/>
  <c r="AO368" i="5"/>
  <c r="AO369" i="5"/>
  <c r="AO370" i="5"/>
  <c r="AO371" i="5"/>
  <c r="AO372" i="5"/>
  <c r="AO373" i="5"/>
  <c r="AO374" i="5"/>
  <c r="AO375" i="5"/>
  <c r="AO376" i="5"/>
  <c r="AO377" i="5"/>
  <c r="AO378" i="5"/>
  <c r="AO379" i="5"/>
  <c r="AO380" i="5"/>
  <c r="AO381" i="5"/>
  <c r="AO382" i="5"/>
  <c r="AO383" i="5"/>
  <c r="AO384" i="5"/>
  <c r="AO385" i="5"/>
  <c r="AO386" i="5"/>
  <c r="AO387" i="5"/>
  <c r="AO388" i="5"/>
  <c r="AO389" i="5"/>
  <c r="AO390" i="5"/>
  <c r="AO391" i="5"/>
  <c r="AO392" i="5"/>
  <c r="AO393" i="5"/>
  <c r="AO394" i="5"/>
  <c r="AO395" i="5"/>
  <c r="AO396" i="5"/>
  <c r="AO397" i="5"/>
  <c r="AO398" i="5"/>
  <c r="AO399" i="5"/>
  <c r="AO400" i="5"/>
  <c r="AO401" i="5"/>
  <c r="AO402" i="5"/>
  <c r="AO403" i="5"/>
  <c r="AO404" i="5"/>
  <c r="AO405" i="5"/>
  <c r="AO406" i="5"/>
  <c r="AO407" i="5"/>
  <c r="AO408" i="5"/>
  <c r="AO409" i="5"/>
  <c r="AO410" i="5"/>
  <c r="AO411" i="5"/>
  <c r="AO412" i="5"/>
  <c r="AO413" i="5"/>
  <c r="AO414" i="5"/>
  <c r="AO415" i="5"/>
  <c r="AO416" i="5"/>
  <c r="AO417" i="5"/>
  <c r="AO418" i="5"/>
  <c r="AO419" i="5"/>
  <c r="AO420" i="5"/>
  <c r="AO421" i="5"/>
  <c r="AO422" i="5"/>
  <c r="AO423" i="5"/>
  <c r="AO424" i="5"/>
  <c r="AO425" i="5"/>
  <c r="AO426" i="5"/>
  <c r="AO427" i="5"/>
  <c r="AO428" i="5"/>
  <c r="AO429" i="5"/>
  <c r="AO430" i="5"/>
  <c r="AO431" i="5"/>
  <c r="AO432" i="5"/>
  <c r="AO433" i="5"/>
  <c r="AO434" i="5"/>
  <c r="AO435" i="5"/>
  <c r="AO436" i="5"/>
  <c r="AO437" i="5"/>
  <c r="AO438" i="5"/>
  <c r="AO439" i="5"/>
  <c r="AO440" i="5"/>
  <c r="AO441" i="5"/>
  <c r="AO442" i="5"/>
  <c r="AO443" i="5"/>
  <c r="AO444" i="5"/>
  <c r="AO445" i="5"/>
  <c r="AO446" i="5"/>
  <c r="AO447" i="5"/>
  <c r="AO448" i="5"/>
  <c r="AO449" i="5"/>
  <c r="AO450" i="5"/>
  <c r="AO451" i="5"/>
  <c r="AO452" i="5"/>
  <c r="AO453" i="5"/>
  <c r="AO454" i="5"/>
  <c r="AO455" i="5"/>
  <c r="AO456" i="5"/>
  <c r="AO457" i="5"/>
  <c r="AO458" i="5"/>
  <c r="AO459" i="5"/>
  <c r="AO460" i="5"/>
  <c r="AO461" i="5"/>
  <c r="AO462" i="5"/>
  <c r="AO463" i="5"/>
  <c r="AO464" i="5"/>
  <c r="AO465" i="5"/>
  <c r="AO466" i="5"/>
  <c r="AO467" i="5"/>
  <c r="AO468" i="5"/>
  <c r="AO469" i="5"/>
  <c r="AO470" i="5"/>
  <c r="AO471" i="5"/>
  <c r="AO472" i="5"/>
  <c r="AO473" i="5"/>
  <c r="AO474" i="5"/>
  <c r="AO475" i="5"/>
  <c r="AO476" i="5"/>
  <c r="AO477" i="5"/>
  <c r="AO478" i="5"/>
  <c r="AO479" i="5"/>
  <c r="AO480" i="5"/>
  <c r="AO481" i="5"/>
  <c r="AO482" i="5"/>
  <c r="AO483" i="5"/>
  <c r="AO484" i="5"/>
  <c r="AO485" i="5"/>
  <c r="AO486" i="5"/>
  <c r="AO487" i="5"/>
  <c r="AO488" i="5"/>
  <c r="AO489" i="5"/>
  <c r="AO490" i="5"/>
  <c r="AO491" i="5"/>
  <c r="AO492" i="5"/>
  <c r="AO493" i="5"/>
  <c r="AO494" i="5"/>
  <c r="AO495" i="5"/>
  <c r="AO496" i="5"/>
  <c r="AO497" i="5"/>
  <c r="AO498" i="5"/>
  <c r="AO499" i="5"/>
  <c r="AO500" i="5"/>
  <c r="AO501" i="5"/>
  <c r="AO502" i="5"/>
  <c r="AO503" i="5"/>
  <c r="AO504" i="5"/>
  <c r="AO505" i="5"/>
  <c r="AO506" i="5"/>
  <c r="AO507" i="5"/>
  <c r="AO508" i="5"/>
  <c r="AO509" i="5"/>
  <c r="AO510" i="5"/>
  <c r="AO511" i="5"/>
  <c r="AO512" i="5"/>
  <c r="AO513" i="5"/>
  <c r="AO514" i="5"/>
  <c r="AO515" i="5"/>
  <c r="AO516" i="5"/>
  <c r="AO517" i="5"/>
  <c r="AO518" i="5"/>
  <c r="AO519" i="5"/>
  <c r="AO520" i="5"/>
  <c r="AO521" i="5"/>
  <c r="AO522" i="5"/>
  <c r="AO523" i="5"/>
  <c r="AO524" i="5"/>
  <c r="AO525" i="5"/>
  <c r="AO526" i="5"/>
  <c r="AO527" i="5"/>
  <c r="AO528" i="5"/>
  <c r="AO529" i="5"/>
  <c r="AO530" i="5"/>
  <c r="AO531" i="5"/>
  <c r="AO532" i="5"/>
  <c r="AO533" i="5"/>
  <c r="AO534" i="5"/>
  <c r="AO535" i="5"/>
  <c r="AO536" i="5"/>
  <c r="AO537" i="5"/>
  <c r="AO538" i="5"/>
  <c r="AO539" i="5"/>
  <c r="AO540" i="5"/>
  <c r="AO541" i="5"/>
  <c r="AO542" i="5"/>
  <c r="AO543" i="5"/>
  <c r="AO544" i="5"/>
  <c r="AO545" i="5"/>
  <c r="AO546" i="5"/>
  <c r="AO547" i="5"/>
  <c r="AO548" i="5"/>
  <c r="AO549" i="5"/>
  <c r="AO550" i="5"/>
  <c r="AO551" i="5"/>
  <c r="AO552" i="5"/>
  <c r="AO553" i="5"/>
  <c r="AO554" i="5"/>
  <c r="AO555" i="5"/>
  <c r="AO556" i="5"/>
  <c r="AO557" i="5"/>
  <c r="AO558" i="5"/>
  <c r="AO559" i="5"/>
  <c r="AO560" i="5"/>
  <c r="AO561" i="5"/>
  <c r="AO562" i="5"/>
  <c r="AO563" i="5"/>
  <c r="AO564" i="5"/>
  <c r="AO565" i="5"/>
  <c r="AO566" i="5"/>
  <c r="AO567" i="5"/>
  <c r="AO568" i="5"/>
  <c r="AO569" i="5"/>
  <c r="AO570" i="5"/>
  <c r="AO571" i="5"/>
  <c r="AO572" i="5"/>
  <c r="AO573" i="5"/>
  <c r="AO574" i="5"/>
  <c r="AO575" i="5"/>
  <c r="AO576" i="5"/>
  <c r="AO577" i="5"/>
  <c r="AO578" i="5"/>
  <c r="AO579" i="5"/>
  <c r="AO580" i="5"/>
  <c r="AO581" i="5"/>
  <c r="AO582" i="5"/>
  <c r="AO583" i="5"/>
  <c r="AO584" i="5"/>
  <c r="AO585" i="5"/>
  <c r="AO586" i="5"/>
  <c r="AO587" i="5"/>
  <c r="AO588" i="5"/>
  <c r="AO589" i="5"/>
  <c r="AO590" i="5"/>
  <c r="AO591" i="5"/>
  <c r="AO592" i="5"/>
  <c r="AO593" i="5"/>
  <c r="AO594" i="5"/>
  <c r="AO595" i="5"/>
  <c r="AO596" i="5"/>
  <c r="AO597" i="5"/>
  <c r="AO598" i="5"/>
  <c r="AO599" i="5"/>
  <c r="AO600" i="5"/>
  <c r="AO601" i="5"/>
  <c r="AO602" i="5"/>
  <c r="AO603" i="5"/>
  <c r="AO604" i="5"/>
  <c r="AO605" i="5"/>
  <c r="AO606" i="5"/>
  <c r="AO607" i="5"/>
  <c r="AO608" i="5"/>
  <c r="AO609" i="5"/>
  <c r="AO610" i="5"/>
  <c r="AO611" i="5"/>
  <c r="AO612" i="5"/>
  <c r="AO613" i="5"/>
  <c r="AO614" i="5"/>
  <c r="AO615" i="5"/>
  <c r="AO616" i="5"/>
  <c r="AO617" i="5"/>
  <c r="AO618" i="5"/>
  <c r="AO619" i="5"/>
  <c r="AO620" i="5"/>
  <c r="AO621" i="5"/>
  <c r="AO622" i="5"/>
  <c r="AO623" i="5"/>
  <c r="AO624" i="5"/>
  <c r="AO625" i="5"/>
  <c r="AO626" i="5"/>
  <c r="AO627" i="5"/>
  <c r="AO628" i="5"/>
  <c r="AO629" i="5"/>
  <c r="AO630" i="5"/>
  <c r="AO631" i="5"/>
  <c r="AO632" i="5"/>
  <c r="AO633" i="5"/>
  <c r="AO634" i="5"/>
  <c r="AO635" i="5"/>
  <c r="AO636" i="5"/>
  <c r="AO637" i="5"/>
  <c r="AO638" i="5"/>
  <c r="AO639" i="5"/>
  <c r="AO640" i="5"/>
  <c r="AO641" i="5"/>
  <c r="AO642" i="5"/>
  <c r="AO643" i="5"/>
  <c r="AO644" i="5"/>
  <c r="AO645" i="5"/>
  <c r="AO646" i="5"/>
  <c r="AO647" i="5"/>
  <c r="AO648" i="5"/>
  <c r="AO649" i="5"/>
  <c r="AO650" i="5"/>
  <c r="AO651" i="5"/>
  <c r="AO652" i="5"/>
  <c r="AO653" i="5"/>
  <c r="AO654" i="5"/>
  <c r="AO655" i="5"/>
  <c r="AO656" i="5"/>
  <c r="AO657" i="5"/>
  <c r="AO658" i="5"/>
  <c r="AO659" i="5"/>
  <c r="AO660" i="5"/>
  <c r="AO661" i="5"/>
  <c r="AO662" i="5"/>
  <c r="AO663" i="5"/>
  <c r="AO664" i="5"/>
  <c r="AO665" i="5"/>
  <c r="AO666" i="5"/>
  <c r="AO667" i="5"/>
  <c r="AO668" i="5"/>
  <c r="AO669" i="5"/>
  <c r="AO670" i="5"/>
  <c r="AO671" i="5"/>
  <c r="AO672" i="5"/>
  <c r="AO673" i="5"/>
  <c r="AO674" i="5"/>
  <c r="AO675" i="5"/>
  <c r="AO676" i="5"/>
  <c r="AO677" i="5"/>
  <c r="AO678" i="5"/>
  <c r="AO679" i="5"/>
  <c r="AO680" i="5"/>
  <c r="AO681" i="5"/>
  <c r="AO682" i="5"/>
  <c r="AO683" i="5"/>
  <c r="AO684" i="5"/>
  <c r="AO685" i="5"/>
  <c r="AO686" i="5"/>
  <c r="AO687" i="5"/>
  <c r="AO688" i="5"/>
  <c r="AO689" i="5"/>
  <c r="AO690" i="5"/>
  <c r="AO691" i="5"/>
  <c r="AO692" i="5"/>
  <c r="AO693" i="5"/>
  <c r="AO694" i="5"/>
  <c r="AO695" i="5"/>
  <c r="AO696" i="5"/>
  <c r="AO697" i="5"/>
  <c r="AO698" i="5"/>
  <c r="AO699" i="5"/>
  <c r="AO700" i="5"/>
  <c r="AO701" i="5"/>
  <c r="AO702" i="5"/>
  <c r="AO703" i="5"/>
  <c r="AO704" i="5"/>
  <c r="AO705" i="5"/>
  <c r="AO706" i="5"/>
  <c r="AO707" i="5"/>
  <c r="AO708" i="5"/>
  <c r="AO709" i="5"/>
  <c r="AO710" i="5"/>
  <c r="AO711" i="5"/>
  <c r="AO712" i="5"/>
  <c r="AO713" i="5"/>
  <c r="AO714" i="5"/>
  <c r="AO715" i="5"/>
  <c r="AO716" i="5"/>
  <c r="AO717" i="5"/>
  <c r="AO718" i="5"/>
  <c r="AO719" i="5"/>
  <c r="AO720" i="5"/>
  <c r="AO721" i="5"/>
  <c r="AO722" i="5"/>
  <c r="AO723" i="5"/>
  <c r="AO724" i="5"/>
  <c r="AO725" i="5"/>
  <c r="AO726" i="5"/>
  <c r="AO727" i="5"/>
  <c r="AO728" i="5"/>
  <c r="AO729" i="5"/>
  <c r="AO730" i="5"/>
  <c r="AO731" i="5"/>
  <c r="AO732" i="5"/>
  <c r="AO733" i="5"/>
  <c r="AO734" i="5"/>
  <c r="AO735" i="5"/>
  <c r="AO736" i="5"/>
  <c r="AO737" i="5"/>
  <c r="AO738" i="5"/>
  <c r="AO739" i="5"/>
  <c r="AO740" i="5"/>
  <c r="AO741" i="5"/>
  <c r="AO742" i="5"/>
  <c r="AO743" i="5"/>
  <c r="AO744" i="5"/>
  <c r="AO745" i="5"/>
  <c r="AO746" i="5"/>
  <c r="AO747" i="5"/>
  <c r="AO748" i="5"/>
  <c r="AO749" i="5"/>
  <c r="AO750" i="5"/>
  <c r="AO751" i="5"/>
  <c r="AO752" i="5"/>
  <c r="AO753" i="5"/>
  <c r="AO754" i="5"/>
  <c r="AO755" i="5"/>
  <c r="AO756" i="5"/>
  <c r="AO757" i="5"/>
  <c r="AO758" i="5"/>
  <c r="AO759" i="5"/>
  <c r="AO760" i="5"/>
  <c r="AO761" i="5"/>
  <c r="AO762" i="5"/>
  <c r="AO763" i="5"/>
  <c r="AO764" i="5"/>
  <c r="AO765" i="5"/>
  <c r="AO766" i="5"/>
  <c r="AO767" i="5"/>
  <c r="AO768" i="5"/>
  <c r="AO769" i="5"/>
  <c r="AO770" i="5"/>
  <c r="AO771" i="5"/>
  <c r="AO772" i="5"/>
  <c r="AO773" i="5"/>
  <c r="AO774" i="5"/>
  <c r="AO775" i="5"/>
  <c r="AO776" i="5"/>
  <c r="AO777" i="5"/>
  <c r="AO778" i="5"/>
  <c r="AO779" i="5"/>
  <c r="AO780" i="5"/>
  <c r="AO781" i="5"/>
  <c r="AO782" i="5"/>
  <c r="AO783" i="5"/>
  <c r="AO784" i="5"/>
  <c r="AO785" i="5"/>
  <c r="AO786" i="5"/>
  <c r="AO787" i="5"/>
  <c r="AO788" i="5"/>
  <c r="AO789" i="5"/>
  <c r="AO790" i="5"/>
  <c r="AO791" i="5"/>
  <c r="AO792" i="5"/>
  <c r="AO793" i="5"/>
  <c r="AO794" i="5"/>
  <c r="AO795" i="5"/>
  <c r="AO796" i="5"/>
  <c r="AO797" i="5"/>
  <c r="AO798" i="5"/>
  <c r="AO799" i="5"/>
  <c r="AO800" i="5"/>
  <c r="AO801" i="5"/>
  <c r="AO802" i="5"/>
  <c r="AO803" i="5"/>
  <c r="AO804" i="5"/>
  <c r="AO805" i="5"/>
  <c r="AO806" i="5"/>
  <c r="AO807" i="5"/>
  <c r="AO808" i="5"/>
  <c r="AO809" i="5"/>
  <c r="AO810" i="5"/>
  <c r="AO811" i="5"/>
  <c r="AO812" i="5"/>
  <c r="AO813" i="5"/>
  <c r="AO814" i="5"/>
  <c r="AO815" i="5"/>
  <c r="AO816" i="5"/>
  <c r="AO817" i="5"/>
  <c r="AO818" i="5"/>
  <c r="AO819" i="5"/>
  <c r="AO820" i="5"/>
  <c r="AO821" i="5"/>
  <c r="AO822" i="5"/>
  <c r="AO823" i="5"/>
  <c r="AO824" i="5"/>
  <c r="AO825" i="5"/>
  <c r="AO826" i="5"/>
  <c r="AO827" i="5"/>
  <c r="AO828" i="5"/>
  <c r="AO829" i="5"/>
  <c r="AO830" i="5"/>
  <c r="AO831" i="5"/>
  <c r="AO832" i="5"/>
  <c r="AO833" i="5"/>
  <c r="AO834" i="5"/>
  <c r="AO835" i="5"/>
  <c r="AO836" i="5"/>
  <c r="AO837" i="5"/>
  <c r="AO838" i="5"/>
  <c r="AO839" i="5"/>
  <c r="AO840" i="5"/>
  <c r="AO841" i="5"/>
  <c r="AO842" i="5"/>
  <c r="AO843" i="5"/>
  <c r="AO844" i="5"/>
  <c r="AO845" i="5"/>
  <c r="AO846" i="5"/>
  <c r="AO847" i="5"/>
  <c r="AO848" i="5"/>
  <c r="AO849" i="5"/>
  <c r="AO850" i="5"/>
  <c r="AO851" i="5"/>
  <c r="AO852" i="5"/>
  <c r="AO853" i="5"/>
  <c r="AO854" i="5"/>
  <c r="AO855" i="5"/>
  <c r="AO856" i="5"/>
  <c r="AO857" i="5"/>
  <c r="AO858" i="5"/>
  <c r="AO859" i="5"/>
  <c r="AO860" i="5"/>
  <c r="AO861" i="5"/>
  <c r="AO862" i="5"/>
  <c r="AO863" i="5"/>
  <c r="AO864" i="5"/>
  <c r="AO865" i="5"/>
  <c r="AO866" i="5"/>
  <c r="AO867" i="5"/>
  <c r="AO868" i="5"/>
  <c r="AO869" i="5"/>
  <c r="AO870" i="5"/>
  <c r="AO871" i="5"/>
  <c r="AO872" i="5"/>
  <c r="AO873" i="5"/>
  <c r="AO874" i="5"/>
  <c r="AO875" i="5"/>
  <c r="AO876" i="5"/>
  <c r="AO877" i="5"/>
  <c r="AO878" i="5"/>
  <c r="AO879" i="5"/>
  <c r="AO880" i="5"/>
  <c r="AO881" i="5"/>
  <c r="AO882" i="5"/>
  <c r="AO883" i="5"/>
  <c r="AO884" i="5"/>
  <c r="AO885" i="5"/>
  <c r="AO886" i="5"/>
  <c r="AO887" i="5"/>
  <c r="AO888" i="5"/>
  <c r="AO889" i="5"/>
  <c r="AO890" i="5"/>
  <c r="AO891" i="5"/>
  <c r="AO892" i="5"/>
  <c r="AO893" i="5"/>
  <c r="AO894" i="5"/>
  <c r="AO895" i="5"/>
  <c r="AO896" i="5"/>
  <c r="AO897" i="5"/>
  <c r="AO898" i="5"/>
  <c r="AO899" i="5"/>
  <c r="AO900" i="5"/>
  <c r="AO901" i="5"/>
  <c r="AO902" i="5"/>
  <c r="AO903" i="5"/>
  <c r="AO904" i="5"/>
  <c r="AO905" i="5"/>
  <c r="AO906" i="5"/>
  <c r="AO907" i="5"/>
  <c r="AO908" i="5"/>
  <c r="AO909" i="5"/>
  <c r="AO910" i="5"/>
  <c r="AO911" i="5"/>
  <c r="AO912" i="5"/>
  <c r="AO913" i="5"/>
  <c r="AO914" i="5"/>
  <c r="AO915" i="5"/>
  <c r="AO916" i="5"/>
  <c r="AO917" i="5"/>
  <c r="AO918" i="5"/>
  <c r="AO919" i="5"/>
  <c r="AO920" i="5"/>
  <c r="AO921" i="5"/>
  <c r="AO922" i="5"/>
  <c r="AO923" i="5"/>
  <c r="AO924" i="5"/>
  <c r="AO925" i="5"/>
  <c r="AO926" i="5"/>
  <c r="AO927" i="5"/>
  <c r="AO928" i="5"/>
  <c r="AO929" i="5"/>
  <c r="AO930" i="5"/>
  <c r="AO931" i="5"/>
  <c r="AO932" i="5"/>
  <c r="AO933" i="5"/>
  <c r="AO934" i="5"/>
  <c r="AO935" i="5"/>
  <c r="AO936" i="5"/>
  <c r="AO937" i="5"/>
  <c r="AO938" i="5"/>
  <c r="AO939" i="5"/>
  <c r="AO940" i="5"/>
  <c r="AO941" i="5"/>
  <c r="AO942" i="5"/>
  <c r="AO943" i="5"/>
  <c r="AO944" i="5"/>
  <c r="AO945" i="5"/>
  <c r="AO946" i="5"/>
  <c r="AO947" i="5"/>
  <c r="AO948" i="5"/>
  <c r="AO949" i="5"/>
  <c r="AO950" i="5"/>
  <c r="AO951" i="5"/>
  <c r="AO952" i="5"/>
  <c r="AO953" i="5"/>
  <c r="AO954" i="5"/>
  <c r="AO955" i="5"/>
  <c r="AO956" i="5"/>
  <c r="AO957" i="5"/>
  <c r="AO958" i="5"/>
  <c r="AO959" i="5"/>
  <c r="AO960" i="5"/>
  <c r="AO961" i="5"/>
  <c r="AO962" i="5"/>
  <c r="AO963" i="5"/>
  <c r="AO964" i="5"/>
  <c r="AO965" i="5"/>
  <c r="AO966" i="5"/>
  <c r="AO967" i="5"/>
  <c r="AO968" i="5"/>
  <c r="AO969" i="5"/>
  <c r="AO970" i="5"/>
  <c r="AO971" i="5"/>
  <c r="AO972" i="5"/>
  <c r="AO973" i="5"/>
  <c r="AO974" i="5"/>
  <c r="AO975" i="5"/>
  <c r="AO976" i="5"/>
  <c r="AO977" i="5"/>
  <c r="AO978" i="5"/>
  <c r="AO979" i="5"/>
  <c r="AO980" i="5"/>
  <c r="AO981" i="5"/>
  <c r="AO982" i="5"/>
  <c r="AO983" i="5"/>
  <c r="AO984" i="5"/>
  <c r="AO985" i="5"/>
  <c r="AO986" i="5"/>
  <c r="AO987" i="5"/>
  <c r="AO988" i="5"/>
  <c r="AO989" i="5"/>
  <c r="AO990" i="5"/>
  <c r="AO991" i="5"/>
  <c r="AO992" i="5"/>
  <c r="AO993" i="5"/>
  <c r="AO994" i="5"/>
  <c r="AO995" i="5"/>
  <c r="AO996" i="5"/>
  <c r="AO997" i="5"/>
  <c r="AO998" i="5"/>
  <c r="AO999" i="5"/>
  <c r="AO1000" i="5"/>
  <c r="AO1001" i="5"/>
  <c r="AN3" i="5"/>
  <c r="AN4" i="5"/>
  <c r="AN5" i="5"/>
  <c r="AN6" i="5"/>
  <c r="AN7" i="5"/>
  <c r="AN8" i="5"/>
  <c r="AN9" i="5"/>
  <c r="AN10" i="5"/>
  <c r="AN11" i="5"/>
  <c r="AN12" i="5"/>
  <c r="AN13" i="5"/>
  <c r="AN14" i="5"/>
  <c r="AN15" i="5"/>
  <c r="AN16" i="5"/>
  <c r="AN17" i="5"/>
  <c r="AN18" i="5"/>
  <c r="AN19" i="5"/>
  <c r="AN20" i="5"/>
  <c r="AN21" i="5"/>
  <c r="AN22" i="5"/>
  <c r="AN23" i="5"/>
  <c r="AN24" i="5"/>
  <c r="AN25" i="5"/>
  <c r="AN26" i="5"/>
  <c r="AN27" i="5"/>
  <c r="AN28" i="5"/>
  <c r="AN29" i="5"/>
  <c r="AN30" i="5"/>
  <c r="AN31" i="5"/>
  <c r="AN32" i="5"/>
  <c r="AN33" i="5"/>
  <c r="AN34" i="5"/>
  <c r="AN35" i="5"/>
  <c r="AN36" i="5"/>
  <c r="AN37" i="5"/>
  <c r="AN38" i="5"/>
  <c r="AN39" i="5"/>
  <c r="AN40" i="5"/>
  <c r="AN41" i="5"/>
  <c r="AN42" i="5"/>
  <c r="AN43" i="5"/>
  <c r="AN44" i="5"/>
  <c r="AN45" i="5"/>
  <c r="AN46" i="5"/>
  <c r="AN47" i="5"/>
  <c r="AN48" i="5"/>
  <c r="AN49" i="5"/>
  <c r="AN50" i="5"/>
  <c r="AN51" i="5"/>
  <c r="AN52" i="5"/>
  <c r="AN53" i="5"/>
  <c r="AN54" i="5"/>
  <c r="AN55" i="5"/>
  <c r="AN56" i="5"/>
  <c r="AN57" i="5"/>
  <c r="AN58" i="5"/>
  <c r="AN59" i="5"/>
  <c r="AN60" i="5"/>
  <c r="AN61" i="5"/>
  <c r="AN62" i="5"/>
  <c r="AN63" i="5"/>
  <c r="AN64" i="5"/>
  <c r="AN65" i="5"/>
  <c r="AN66" i="5"/>
  <c r="AN67" i="5"/>
  <c r="AN68" i="5"/>
  <c r="AN69" i="5"/>
  <c r="AN70" i="5"/>
  <c r="AN71" i="5"/>
  <c r="AN72" i="5"/>
  <c r="AN73" i="5"/>
  <c r="AN74" i="5"/>
  <c r="AN75" i="5"/>
  <c r="AN76" i="5"/>
  <c r="AN77" i="5"/>
  <c r="AN78" i="5"/>
  <c r="AN79" i="5"/>
  <c r="AN80" i="5"/>
  <c r="AN81" i="5"/>
  <c r="AN82" i="5"/>
  <c r="AN83" i="5"/>
  <c r="AN84" i="5"/>
  <c r="AN85" i="5"/>
  <c r="AN86" i="5"/>
  <c r="AN87" i="5"/>
  <c r="AN88" i="5"/>
  <c r="AN89" i="5"/>
  <c r="AN90" i="5"/>
  <c r="AN91" i="5"/>
  <c r="AN92" i="5"/>
  <c r="AN93" i="5"/>
  <c r="AN94" i="5"/>
  <c r="AN95" i="5"/>
  <c r="AN96" i="5"/>
  <c r="AN97" i="5"/>
  <c r="AN98" i="5"/>
  <c r="AN99" i="5"/>
  <c r="AN100" i="5"/>
  <c r="AN101" i="5"/>
  <c r="AN102" i="5"/>
  <c r="AN103" i="5"/>
  <c r="AN104" i="5"/>
  <c r="AN105" i="5"/>
  <c r="AN106" i="5"/>
  <c r="AN107" i="5"/>
  <c r="AN108" i="5"/>
  <c r="AN109" i="5"/>
  <c r="AN110" i="5"/>
  <c r="AN111" i="5"/>
  <c r="AN112" i="5"/>
  <c r="AN113" i="5"/>
  <c r="AN114" i="5"/>
  <c r="AN115" i="5"/>
  <c r="AN116" i="5"/>
  <c r="AN117" i="5"/>
  <c r="AN118" i="5"/>
  <c r="AN119" i="5"/>
  <c r="AN120" i="5"/>
  <c r="AN121" i="5"/>
  <c r="AN122" i="5"/>
  <c r="AN123" i="5"/>
  <c r="AN124" i="5"/>
  <c r="AN125" i="5"/>
  <c r="AN126" i="5"/>
  <c r="AN127" i="5"/>
  <c r="AN128" i="5"/>
  <c r="AN129" i="5"/>
  <c r="AN130" i="5"/>
  <c r="AN131" i="5"/>
  <c r="AN132" i="5"/>
  <c r="AN133" i="5"/>
  <c r="AN134" i="5"/>
  <c r="AN135" i="5"/>
  <c r="AN136" i="5"/>
  <c r="AN137" i="5"/>
  <c r="AN138" i="5"/>
  <c r="AN139" i="5"/>
  <c r="AN140" i="5"/>
  <c r="AN141" i="5"/>
  <c r="AN142" i="5"/>
  <c r="AN143" i="5"/>
  <c r="AN144" i="5"/>
  <c r="AN145" i="5"/>
  <c r="AN146" i="5"/>
  <c r="AN147" i="5"/>
  <c r="AN148" i="5"/>
  <c r="AN149" i="5"/>
  <c r="AN150" i="5"/>
  <c r="AN151" i="5"/>
  <c r="AN152" i="5"/>
  <c r="AN153" i="5"/>
  <c r="AN154" i="5"/>
  <c r="AN155" i="5"/>
  <c r="AN156" i="5"/>
  <c r="AN157" i="5"/>
  <c r="AN158" i="5"/>
  <c r="AN159" i="5"/>
  <c r="AN160" i="5"/>
  <c r="AN161" i="5"/>
  <c r="AN162" i="5"/>
  <c r="AN163" i="5"/>
  <c r="AN164" i="5"/>
  <c r="AN165" i="5"/>
  <c r="AN166" i="5"/>
  <c r="AN167" i="5"/>
  <c r="AN168" i="5"/>
  <c r="AN169" i="5"/>
  <c r="AN170" i="5"/>
  <c r="AN171" i="5"/>
  <c r="AN172" i="5"/>
  <c r="AN173" i="5"/>
  <c r="AN174" i="5"/>
  <c r="AN175" i="5"/>
  <c r="AN176" i="5"/>
  <c r="AN177" i="5"/>
  <c r="AN178" i="5"/>
  <c r="AN179" i="5"/>
  <c r="AN180" i="5"/>
  <c r="AN181" i="5"/>
  <c r="AN182" i="5"/>
  <c r="AN183" i="5"/>
  <c r="AN184" i="5"/>
  <c r="AN185" i="5"/>
  <c r="AN186" i="5"/>
  <c r="AN187" i="5"/>
  <c r="AN188" i="5"/>
  <c r="AN189" i="5"/>
  <c r="AN190" i="5"/>
  <c r="AN191" i="5"/>
  <c r="AN192" i="5"/>
  <c r="AN193" i="5"/>
  <c r="AN194" i="5"/>
  <c r="AN195" i="5"/>
  <c r="AN196" i="5"/>
  <c r="AN197" i="5"/>
  <c r="AN198" i="5"/>
  <c r="AN199" i="5"/>
  <c r="AN200" i="5"/>
  <c r="AN201" i="5"/>
  <c r="AN202" i="5"/>
  <c r="AN203" i="5"/>
  <c r="AN204" i="5"/>
  <c r="AN205" i="5"/>
  <c r="AN206" i="5"/>
  <c r="AN207" i="5"/>
  <c r="AN208" i="5"/>
  <c r="AN209" i="5"/>
  <c r="AN210" i="5"/>
  <c r="AN211" i="5"/>
  <c r="AN212" i="5"/>
  <c r="AN213" i="5"/>
  <c r="AN214" i="5"/>
  <c r="AN215" i="5"/>
  <c r="AN216" i="5"/>
  <c r="AN217" i="5"/>
  <c r="AN218" i="5"/>
  <c r="AN219" i="5"/>
  <c r="AN220" i="5"/>
  <c r="AN221" i="5"/>
  <c r="AN222" i="5"/>
  <c r="AN223" i="5"/>
  <c r="AN224" i="5"/>
  <c r="AN225" i="5"/>
  <c r="AN226" i="5"/>
  <c r="AN227" i="5"/>
  <c r="AN228" i="5"/>
  <c r="AN229" i="5"/>
  <c r="AN230" i="5"/>
  <c r="AN231" i="5"/>
  <c r="AN232" i="5"/>
  <c r="AN233" i="5"/>
  <c r="AN234" i="5"/>
  <c r="AN235" i="5"/>
  <c r="AN236" i="5"/>
  <c r="AN237" i="5"/>
  <c r="AN238" i="5"/>
  <c r="AN239" i="5"/>
  <c r="AN240" i="5"/>
  <c r="AN241" i="5"/>
  <c r="AN242" i="5"/>
  <c r="AN243" i="5"/>
  <c r="AN244" i="5"/>
  <c r="AN245" i="5"/>
  <c r="AN246" i="5"/>
  <c r="AN247" i="5"/>
  <c r="AN248" i="5"/>
  <c r="AN249" i="5"/>
  <c r="AN250" i="5"/>
  <c r="AN251" i="5"/>
  <c r="AN252" i="5"/>
  <c r="AN253" i="5"/>
  <c r="AN254" i="5"/>
  <c r="AN255" i="5"/>
  <c r="AN256" i="5"/>
  <c r="AN257" i="5"/>
  <c r="AN258" i="5"/>
  <c r="AN259" i="5"/>
  <c r="AN260" i="5"/>
  <c r="AN261" i="5"/>
  <c r="AN262" i="5"/>
  <c r="AN263" i="5"/>
  <c r="AN264" i="5"/>
  <c r="AN265" i="5"/>
  <c r="AN266" i="5"/>
  <c r="AN267" i="5"/>
  <c r="AN268" i="5"/>
  <c r="AN269" i="5"/>
  <c r="AN270" i="5"/>
  <c r="AN271" i="5"/>
  <c r="AN272" i="5"/>
  <c r="AN273" i="5"/>
  <c r="AN274" i="5"/>
  <c r="AN275" i="5"/>
  <c r="AN276" i="5"/>
  <c r="AN277" i="5"/>
  <c r="AN278" i="5"/>
  <c r="AN279" i="5"/>
  <c r="AN280" i="5"/>
  <c r="AN281" i="5"/>
  <c r="AN282" i="5"/>
  <c r="AN283" i="5"/>
  <c r="AN284" i="5"/>
  <c r="AN285" i="5"/>
  <c r="AN286" i="5"/>
  <c r="AN287" i="5"/>
  <c r="AN288" i="5"/>
  <c r="AN289" i="5"/>
  <c r="AN290" i="5"/>
  <c r="AN291" i="5"/>
  <c r="AN292" i="5"/>
  <c r="AN293" i="5"/>
  <c r="AN294" i="5"/>
  <c r="AN295" i="5"/>
  <c r="AN296" i="5"/>
  <c r="AN297" i="5"/>
  <c r="AN298" i="5"/>
  <c r="AN299" i="5"/>
  <c r="AN300" i="5"/>
  <c r="AN301" i="5"/>
  <c r="AN302" i="5"/>
  <c r="AN303" i="5"/>
  <c r="AN304" i="5"/>
  <c r="AN305" i="5"/>
  <c r="AN306" i="5"/>
  <c r="AN307" i="5"/>
  <c r="AN308" i="5"/>
  <c r="AN309" i="5"/>
  <c r="AN310" i="5"/>
  <c r="AN311" i="5"/>
  <c r="AN312" i="5"/>
  <c r="AN313" i="5"/>
  <c r="AN314" i="5"/>
  <c r="AN315" i="5"/>
  <c r="AN316" i="5"/>
  <c r="AN317" i="5"/>
  <c r="AN318" i="5"/>
  <c r="AN319" i="5"/>
  <c r="AN320" i="5"/>
  <c r="AN321" i="5"/>
  <c r="AN322" i="5"/>
  <c r="AN323" i="5"/>
  <c r="AN324" i="5"/>
  <c r="AN325" i="5"/>
  <c r="AN326" i="5"/>
  <c r="AN327" i="5"/>
  <c r="AN328" i="5"/>
  <c r="AN329" i="5"/>
  <c r="AN330" i="5"/>
  <c r="AN331" i="5"/>
  <c r="AN332" i="5"/>
  <c r="AN333" i="5"/>
  <c r="AN334" i="5"/>
  <c r="AN335" i="5"/>
  <c r="AN336" i="5"/>
  <c r="AN337" i="5"/>
  <c r="AN338" i="5"/>
  <c r="AN339" i="5"/>
  <c r="AN340" i="5"/>
  <c r="AN341" i="5"/>
  <c r="AN342" i="5"/>
  <c r="AN343" i="5"/>
  <c r="AN344" i="5"/>
  <c r="AN345" i="5"/>
  <c r="AN346" i="5"/>
  <c r="AN347" i="5"/>
  <c r="AN348" i="5"/>
  <c r="AN349" i="5"/>
  <c r="AN350" i="5"/>
  <c r="AN351" i="5"/>
  <c r="AN352" i="5"/>
  <c r="AN353" i="5"/>
  <c r="AN354" i="5"/>
  <c r="AN355" i="5"/>
  <c r="AN356" i="5"/>
  <c r="AN357" i="5"/>
  <c r="AN358" i="5"/>
  <c r="AN359" i="5"/>
  <c r="AN360" i="5"/>
  <c r="AN361" i="5"/>
  <c r="AN362" i="5"/>
  <c r="AN363" i="5"/>
  <c r="AN364" i="5"/>
  <c r="AN365" i="5"/>
  <c r="AN366" i="5"/>
  <c r="AN367" i="5"/>
  <c r="AN368" i="5"/>
  <c r="AN369" i="5"/>
  <c r="AN370" i="5"/>
  <c r="AN371" i="5"/>
  <c r="AN372" i="5"/>
  <c r="AN373" i="5"/>
  <c r="AN374" i="5"/>
  <c r="AN375" i="5"/>
  <c r="AN376" i="5"/>
  <c r="AN377" i="5"/>
  <c r="AN378" i="5"/>
  <c r="AN379" i="5"/>
  <c r="AN380" i="5"/>
  <c r="AN381" i="5"/>
  <c r="AN382" i="5"/>
  <c r="AN383" i="5"/>
  <c r="AN384" i="5"/>
  <c r="AN385" i="5"/>
  <c r="AN386" i="5"/>
  <c r="AN387" i="5"/>
  <c r="AN388" i="5"/>
  <c r="AN389" i="5"/>
  <c r="AN390" i="5"/>
  <c r="AN391" i="5"/>
  <c r="AN392" i="5"/>
  <c r="AN393" i="5"/>
  <c r="AN394" i="5"/>
  <c r="AN395" i="5"/>
  <c r="AN396" i="5"/>
  <c r="AN397" i="5"/>
  <c r="AN398" i="5"/>
  <c r="AN399" i="5"/>
  <c r="AN400" i="5"/>
  <c r="AN401" i="5"/>
  <c r="AN402" i="5"/>
  <c r="AN403" i="5"/>
  <c r="AN404" i="5"/>
  <c r="AN405" i="5"/>
  <c r="AN406" i="5"/>
  <c r="AN407" i="5"/>
  <c r="AN408" i="5"/>
  <c r="AN409" i="5"/>
  <c r="AN410" i="5"/>
  <c r="AN411" i="5"/>
  <c r="AN412" i="5"/>
  <c r="AN413" i="5"/>
  <c r="AN414" i="5"/>
  <c r="AN415" i="5"/>
  <c r="AN416" i="5"/>
  <c r="AN417" i="5"/>
  <c r="AN418" i="5"/>
  <c r="AN419" i="5"/>
  <c r="AN420" i="5"/>
  <c r="AN421" i="5"/>
  <c r="AN422" i="5"/>
  <c r="AN423" i="5"/>
  <c r="AN424" i="5"/>
  <c r="AN425" i="5"/>
  <c r="AN426" i="5"/>
  <c r="AN427" i="5"/>
  <c r="AN428" i="5"/>
  <c r="AN429" i="5"/>
  <c r="AN430" i="5"/>
  <c r="AN431" i="5"/>
  <c r="AN432" i="5"/>
  <c r="AN433" i="5"/>
  <c r="AN434" i="5"/>
  <c r="AN435" i="5"/>
  <c r="AN436" i="5"/>
  <c r="AN437" i="5"/>
  <c r="AN438" i="5"/>
  <c r="AN439" i="5"/>
  <c r="AN440" i="5"/>
  <c r="AN441" i="5"/>
  <c r="AN442" i="5"/>
  <c r="AN443" i="5"/>
  <c r="AN444" i="5"/>
  <c r="AN445" i="5"/>
  <c r="AN446" i="5"/>
  <c r="AN447" i="5"/>
  <c r="AN448" i="5"/>
  <c r="AN449" i="5"/>
  <c r="AN450" i="5"/>
  <c r="AN451" i="5"/>
  <c r="AN452" i="5"/>
  <c r="AN453" i="5"/>
  <c r="AN454" i="5"/>
  <c r="AN455" i="5"/>
  <c r="AN456" i="5"/>
  <c r="AN457" i="5"/>
  <c r="AN458" i="5"/>
  <c r="AN459" i="5"/>
  <c r="AN460" i="5"/>
  <c r="AN461" i="5"/>
  <c r="AN462" i="5"/>
  <c r="AN463" i="5"/>
  <c r="AN464" i="5"/>
  <c r="AN465" i="5"/>
  <c r="AN466" i="5"/>
  <c r="AN467" i="5"/>
  <c r="AN468" i="5"/>
  <c r="AN469" i="5"/>
  <c r="AN470" i="5"/>
  <c r="AN471" i="5"/>
  <c r="AN472" i="5"/>
  <c r="AN473" i="5"/>
  <c r="AN474" i="5"/>
  <c r="AN475" i="5"/>
  <c r="AN476" i="5"/>
  <c r="AN477" i="5"/>
  <c r="AN478" i="5"/>
  <c r="AN479" i="5"/>
  <c r="AN480" i="5"/>
  <c r="AN481" i="5"/>
  <c r="AN482" i="5"/>
  <c r="AN483" i="5"/>
  <c r="AN484" i="5"/>
  <c r="AN485" i="5"/>
  <c r="AN486" i="5"/>
  <c r="AN487" i="5"/>
  <c r="AN488" i="5"/>
  <c r="AN489" i="5"/>
  <c r="AN490" i="5"/>
  <c r="AN491" i="5"/>
  <c r="AN492" i="5"/>
  <c r="AN493" i="5"/>
  <c r="AN494" i="5"/>
  <c r="AN495" i="5"/>
  <c r="AN496" i="5"/>
  <c r="AN497" i="5"/>
  <c r="AN498" i="5"/>
  <c r="AN499" i="5"/>
  <c r="AN500" i="5"/>
  <c r="AN501" i="5"/>
  <c r="AN502" i="5"/>
  <c r="AN503" i="5"/>
  <c r="AN504" i="5"/>
  <c r="AN505" i="5"/>
  <c r="AN506" i="5"/>
  <c r="AN507" i="5"/>
  <c r="AN508" i="5"/>
  <c r="AN509" i="5"/>
  <c r="AN510" i="5"/>
  <c r="AN511" i="5"/>
  <c r="AN512" i="5"/>
  <c r="AN513" i="5"/>
  <c r="AN514" i="5"/>
  <c r="AN515" i="5"/>
  <c r="AN516" i="5"/>
  <c r="AN517" i="5"/>
  <c r="AN518" i="5"/>
  <c r="AN519" i="5"/>
  <c r="AN520" i="5"/>
  <c r="AN521" i="5"/>
  <c r="AN522" i="5"/>
  <c r="AN523" i="5"/>
  <c r="AN524" i="5"/>
  <c r="AN525" i="5"/>
  <c r="AN526" i="5"/>
  <c r="AN527" i="5"/>
  <c r="AN528" i="5"/>
  <c r="AN529" i="5"/>
  <c r="AN530" i="5"/>
  <c r="AN531" i="5"/>
  <c r="AN532" i="5"/>
  <c r="AN533" i="5"/>
  <c r="AN534" i="5"/>
  <c r="AN535" i="5"/>
  <c r="AN536" i="5"/>
  <c r="AN537" i="5"/>
  <c r="AN538" i="5"/>
  <c r="AN539" i="5"/>
  <c r="AN540" i="5"/>
  <c r="AN541" i="5"/>
  <c r="AN542" i="5"/>
  <c r="AN543" i="5"/>
  <c r="AN544" i="5"/>
  <c r="AN545" i="5"/>
  <c r="AN546" i="5"/>
  <c r="AN547" i="5"/>
  <c r="AN548" i="5"/>
  <c r="AN549" i="5"/>
  <c r="AN550" i="5"/>
  <c r="AN551" i="5"/>
  <c r="AN552" i="5"/>
  <c r="AN553" i="5"/>
  <c r="AN554" i="5"/>
  <c r="AN555" i="5"/>
  <c r="AN556" i="5"/>
  <c r="AN557" i="5"/>
  <c r="AN558" i="5"/>
  <c r="AN559" i="5"/>
  <c r="AN560" i="5"/>
  <c r="AN561" i="5"/>
  <c r="AN562" i="5"/>
  <c r="AN563" i="5"/>
  <c r="AN564" i="5"/>
  <c r="AN565" i="5"/>
  <c r="AN566" i="5"/>
  <c r="AN567" i="5"/>
  <c r="AN568" i="5"/>
  <c r="AN569" i="5"/>
  <c r="AN570" i="5"/>
  <c r="AN571" i="5"/>
  <c r="AN572" i="5"/>
  <c r="AN573" i="5"/>
  <c r="AN574" i="5"/>
  <c r="AN575" i="5"/>
  <c r="AN576" i="5"/>
  <c r="AN577" i="5"/>
  <c r="AN578" i="5"/>
  <c r="AN579" i="5"/>
  <c r="AN580" i="5"/>
  <c r="AN581" i="5"/>
  <c r="AN582" i="5"/>
  <c r="AN583" i="5"/>
  <c r="AN584" i="5"/>
  <c r="AN585" i="5"/>
  <c r="AN586" i="5"/>
  <c r="AN587" i="5"/>
  <c r="AN588" i="5"/>
  <c r="AN589" i="5"/>
  <c r="AN590" i="5"/>
  <c r="AN591" i="5"/>
  <c r="AN592" i="5"/>
  <c r="AN593" i="5"/>
  <c r="AN594" i="5"/>
  <c r="AN595" i="5"/>
  <c r="AN596" i="5"/>
  <c r="AN597" i="5"/>
  <c r="AN598" i="5"/>
  <c r="AN599" i="5"/>
  <c r="AN600" i="5"/>
  <c r="AN601" i="5"/>
  <c r="AN602" i="5"/>
  <c r="AN603" i="5"/>
  <c r="AN604" i="5"/>
  <c r="AN605" i="5"/>
  <c r="AN606" i="5"/>
  <c r="AN607" i="5"/>
  <c r="AN608" i="5"/>
  <c r="AN609" i="5"/>
  <c r="AN610" i="5"/>
  <c r="AN611" i="5"/>
  <c r="AN612" i="5"/>
  <c r="AN613" i="5"/>
  <c r="AN614" i="5"/>
  <c r="AN615" i="5"/>
  <c r="AN616" i="5"/>
  <c r="AN617" i="5"/>
  <c r="AN618" i="5"/>
  <c r="AN619" i="5"/>
  <c r="AN620" i="5"/>
  <c r="AN621" i="5"/>
  <c r="AN622" i="5"/>
  <c r="AN623" i="5"/>
  <c r="AN624" i="5"/>
  <c r="AN625" i="5"/>
  <c r="AN626" i="5"/>
  <c r="AN627" i="5"/>
  <c r="AN628" i="5"/>
  <c r="AN629" i="5"/>
  <c r="AN630" i="5"/>
  <c r="AN631" i="5"/>
  <c r="AN632" i="5"/>
  <c r="AN633" i="5"/>
  <c r="AN634" i="5"/>
  <c r="AN635" i="5"/>
  <c r="AN636" i="5"/>
  <c r="AN637" i="5"/>
  <c r="AN638" i="5"/>
  <c r="AN639" i="5"/>
  <c r="AN640" i="5"/>
  <c r="AN641" i="5"/>
  <c r="AN642" i="5"/>
  <c r="AN643" i="5"/>
  <c r="AN644" i="5"/>
  <c r="AN645" i="5"/>
  <c r="AN646" i="5"/>
  <c r="AN647" i="5"/>
  <c r="AN648" i="5"/>
  <c r="AN649" i="5"/>
  <c r="AN650" i="5"/>
  <c r="AN651" i="5"/>
  <c r="AN652" i="5"/>
  <c r="AN653" i="5"/>
  <c r="AN654" i="5"/>
  <c r="AN655" i="5"/>
  <c r="AN656" i="5"/>
  <c r="AN657" i="5"/>
  <c r="AN658" i="5"/>
  <c r="AN659" i="5"/>
  <c r="AN660" i="5"/>
  <c r="AN661" i="5"/>
  <c r="AN662" i="5"/>
  <c r="AN663" i="5"/>
  <c r="AN664" i="5"/>
  <c r="AN665" i="5"/>
  <c r="AN666" i="5"/>
  <c r="AN667" i="5"/>
  <c r="AN668" i="5"/>
  <c r="AN669" i="5"/>
  <c r="AN670" i="5"/>
  <c r="AN671" i="5"/>
  <c r="AN672" i="5"/>
  <c r="AN673" i="5"/>
  <c r="AN674" i="5"/>
  <c r="AN675" i="5"/>
  <c r="AN676" i="5"/>
  <c r="AN677" i="5"/>
  <c r="AN678" i="5"/>
  <c r="AN679" i="5"/>
  <c r="AN680" i="5"/>
  <c r="AN681" i="5"/>
  <c r="AN682" i="5"/>
  <c r="AN683" i="5"/>
  <c r="AN684" i="5"/>
  <c r="AN685" i="5"/>
  <c r="AN686" i="5"/>
  <c r="AN687" i="5"/>
  <c r="AN688" i="5"/>
  <c r="AN689" i="5"/>
  <c r="AN690" i="5"/>
  <c r="AN691" i="5"/>
  <c r="AN692" i="5"/>
  <c r="AN693" i="5"/>
  <c r="AN694" i="5"/>
  <c r="AN695" i="5"/>
  <c r="AN696" i="5"/>
  <c r="AN697" i="5"/>
  <c r="AN698" i="5"/>
  <c r="AN699" i="5"/>
  <c r="AN700" i="5"/>
  <c r="AN701" i="5"/>
  <c r="AN702" i="5"/>
  <c r="AN703" i="5"/>
  <c r="AN704" i="5"/>
  <c r="AN705" i="5"/>
  <c r="AN706" i="5"/>
  <c r="AN707" i="5"/>
  <c r="AN708" i="5"/>
  <c r="AN709" i="5"/>
  <c r="AN710" i="5"/>
  <c r="AN711" i="5"/>
  <c r="AN712" i="5"/>
  <c r="AN713" i="5"/>
  <c r="AN714" i="5"/>
  <c r="AN715" i="5"/>
  <c r="AN716" i="5"/>
  <c r="AN717" i="5"/>
  <c r="AN718" i="5"/>
  <c r="AN719" i="5"/>
  <c r="AN720" i="5"/>
  <c r="AN721" i="5"/>
  <c r="AN722" i="5"/>
  <c r="AN723" i="5"/>
  <c r="AN724" i="5"/>
  <c r="AN725" i="5"/>
  <c r="AN726" i="5"/>
  <c r="AN727" i="5"/>
  <c r="AN728" i="5"/>
  <c r="AN729" i="5"/>
  <c r="AN730" i="5"/>
  <c r="AN731" i="5"/>
  <c r="AN732" i="5"/>
  <c r="AN733" i="5"/>
  <c r="AN734" i="5"/>
  <c r="AN735" i="5"/>
  <c r="AN736" i="5"/>
  <c r="AN737" i="5"/>
  <c r="AN738" i="5"/>
  <c r="AN739" i="5"/>
  <c r="AN740" i="5"/>
  <c r="AN741" i="5"/>
  <c r="AN742" i="5"/>
  <c r="AN743" i="5"/>
  <c r="AN744" i="5"/>
  <c r="AN745" i="5"/>
  <c r="AN746" i="5"/>
  <c r="AN747" i="5"/>
  <c r="AN748" i="5"/>
  <c r="AN749" i="5"/>
  <c r="AN750" i="5"/>
  <c r="AN751" i="5"/>
  <c r="AN752" i="5"/>
  <c r="AN753" i="5"/>
  <c r="AN754" i="5"/>
  <c r="AN755" i="5"/>
  <c r="AN756" i="5"/>
  <c r="AN757" i="5"/>
  <c r="AN758" i="5"/>
  <c r="AN759" i="5"/>
  <c r="AN760" i="5"/>
  <c r="AN761" i="5"/>
  <c r="AN762" i="5"/>
  <c r="AN763" i="5"/>
  <c r="AN764" i="5"/>
  <c r="AN765" i="5"/>
  <c r="AN766" i="5"/>
  <c r="AN767" i="5"/>
  <c r="AN768" i="5"/>
  <c r="AN769" i="5"/>
  <c r="AN770" i="5"/>
  <c r="AN771" i="5"/>
  <c r="AN772" i="5"/>
  <c r="AN773" i="5"/>
  <c r="AN774" i="5"/>
  <c r="AN775" i="5"/>
  <c r="AN776" i="5"/>
  <c r="AN777" i="5"/>
  <c r="AN778" i="5"/>
  <c r="AN779" i="5"/>
  <c r="AN780" i="5"/>
  <c r="AN781" i="5"/>
  <c r="AN782" i="5"/>
  <c r="AN783" i="5"/>
  <c r="AN784" i="5"/>
  <c r="AN785" i="5"/>
  <c r="AN786" i="5"/>
  <c r="AN787" i="5"/>
  <c r="AN788" i="5"/>
  <c r="AN789" i="5"/>
  <c r="AN790" i="5"/>
  <c r="AN791" i="5"/>
  <c r="AN792" i="5"/>
  <c r="AN793" i="5"/>
  <c r="AN794" i="5"/>
  <c r="AN795" i="5"/>
  <c r="AN796" i="5"/>
  <c r="AN797" i="5"/>
  <c r="AN798" i="5"/>
  <c r="AN799" i="5"/>
  <c r="AN800" i="5"/>
  <c r="AN801" i="5"/>
  <c r="AN802" i="5"/>
  <c r="AN803" i="5"/>
  <c r="AN804" i="5"/>
  <c r="AN805" i="5"/>
  <c r="AN806" i="5"/>
  <c r="AN807" i="5"/>
  <c r="AN808" i="5"/>
  <c r="AN809" i="5"/>
  <c r="AN810" i="5"/>
  <c r="AN811" i="5"/>
  <c r="AN812" i="5"/>
  <c r="AN813" i="5"/>
  <c r="AN814" i="5"/>
  <c r="AN815" i="5"/>
  <c r="AN816" i="5"/>
  <c r="AN817" i="5"/>
  <c r="AN818" i="5"/>
  <c r="AN819" i="5"/>
  <c r="AN820" i="5"/>
  <c r="AN821" i="5"/>
  <c r="AN822" i="5"/>
  <c r="AN823" i="5"/>
  <c r="AN824" i="5"/>
  <c r="AN825" i="5"/>
  <c r="AN826" i="5"/>
  <c r="AN827" i="5"/>
  <c r="AN828" i="5"/>
  <c r="AN829" i="5"/>
  <c r="AN830" i="5"/>
  <c r="AN831" i="5"/>
  <c r="AN832" i="5"/>
  <c r="AN833" i="5"/>
  <c r="AN834" i="5"/>
  <c r="AN835" i="5"/>
  <c r="AN836" i="5"/>
  <c r="AN837" i="5"/>
  <c r="AN838" i="5"/>
  <c r="AN839" i="5"/>
  <c r="AN840" i="5"/>
  <c r="AN841" i="5"/>
  <c r="AN842" i="5"/>
  <c r="AN843" i="5"/>
  <c r="AN844" i="5"/>
  <c r="AN845" i="5"/>
  <c r="AN846" i="5"/>
  <c r="AN847" i="5"/>
  <c r="AN848" i="5"/>
  <c r="AN849" i="5"/>
  <c r="AN850" i="5"/>
  <c r="AN851" i="5"/>
  <c r="AN852" i="5"/>
  <c r="AN853" i="5"/>
  <c r="AN854" i="5"/>
  <c r="AN855" i="5"/>
  <c r="AN856" i="5"/>
  <c r="AN857" i="5"/>
  <c r="AN858" i="5"/>
  <c r="AN859" i="5"/>
  <c r="AN860" i="5"/>
  <c r="AN861" i="5"/>
  <c r="AN862" i="5"/>
  <c r="AN863" i="5"/>
  <c r="AN864" i="5"/>
  <c r="AN865" i="5"/>
  <c r="AN866" i="5"/>
  <c r="AN867" i="5"/>
  <c r="AN868" i="5"/>
  <c r="AN869" i="5"/>
  <c r="AN870" i="5"/>
  <c r="AN871" i="5"/>
  <c r="AN872" i="5"/>
  <c r="AN873" i="5"/>
  <c r="AN874" i="5"/>
  <c r="AN875" i="5"/>
  <c r="AN876" i="5"/>
  <c r="AN877" i="5"/>
  <c r="AN878" i="5"/>
  <c r="AN879" i="5"/>
  <c r="AN880" i="5"/>
  <c r="AN881" i="5"/>
  <c r="AN882" i="5"/>
  <c r="AN883" i="5"/>
  <c r="AN884" i="5"/>
  <c r="AN885" i="5"/>
  <c r="AN886" i="5"/>
  <c r="AN887" i="5"/>
  <c r="AN888" i="5"/>
  <c r="AN889" i="5"/>
  <c r="AN890" i="5"/>
  <c r="AN891" i="5"/>
  <c r="AN892" i="5"/>
  <c r="AN893" i="5"/>
  <c r="AN894" i="5"/>
  <c r="AN895" i="5"/>
  <c r="AN896" i="5"/>
  <c r="AN897" i="5"/>
  <c r="AN898" i="5"/>
  <c r="AN899" i="5"/>
  <c r="AN900" i="5"/>
  <c r="AN901" i="5"/>
  <c r="AN902" i="5"/>
  <c r="AN903" i="5"/>
  <c r="AN904" i="5"/>
  <c r="AN905" i="5"/>
  <c r="AN906" i="5"/>
  <c r="AN907" i="5"/>
  <c r="AN908" i="5"/>
  <c r="AN909" i="5"/>
  <c r="AN910" i="5"/>
  <c r="AN911" i="5"/>
  <c r="AN912" i="5"/>
  <c r="AN913" i="5"/>
  <c r="AN914" i="5"/>
  <c r="AN915" i="5"/>
  <c r="AN916" i="5"/>
  <c r="AN917" i="5"/>
  <c r="AN918" i="5"/>
  <c r="AN919" i="5"/>
  <c r="AN920" i="5"/>
  <c r="AN921" i="5"/>
  <c r="AN922" i="5"/>
  <c r="AN923" i="5"/>
  <c r="AN924" i="5"/>
  <c r="AN925" i="5"/>
  <c r="AN926" i="5"/>
  <c r="AN927" i="5"/>
  <c r="AN928" i="5"/>
  <c r="AN929" i="5"/>
  <c r="AN930" i="5"/>
  <c r="AN931" i="5"/>
  <c r="AN932" i="5"/>
  <c r="AN933" i="5"/>
  <c r="AN934" i="5"/>
  <c r="AN935" i="5"/>
  <c r="AN936" i="5"/>
  <c r="AN937" i="5"/>
  <c r="AN938" i="5"/>
  <c r="AN939" i="5"/>
  <c r="AN940" i="5"/>
  <c r="AN941" i="5"/>
  <c r="AN942" i="5"/>
  <c r="AN943" i="5"/>
  <c r="AN944" i="5"/>
  <c r="AN945" i="5"/>
  <c r="AN946" i="5"/>
  <c r="AN947" i="5"/>
  <c r="AN948" i="5"/>
  <c r="AN949" i="5"/>
  <c r="AN950" i="5"/>
  <c r="AN951" i="5"/>
  <c r="AN952" i="5"/>
  <c r="AN953" i="5"/>
  <c r="AN954" i="5"/>
  <c r="AN955" i="5"/>
  <c r="AN956" i="5"/>
  <c r="AN957" i="5"/>
  <c r="AN958" i="5"/>
  <c r="AN959" i="5"/>
  <c r="AN960" i="5"/>
  <c r="AN961" i="5"/>
  <c r="AN962" i="5"/>
  <c r="AN963" i="5"/>
  <c r="AN964" i="5"/>
  <c r="AN965" i="5"/>
  <c r="AN966" i="5"/>
  <c r="AN967" i="5"/>
  <c r="AN968" i="5"/>
  <c r="AN969" i="5"/>
  <c r="AN970" i="5"/>
  <c r="AN971" i="5"/>
  <c r="AN972" i="5"/>
  <c r="AN973" i="5"/>
  <c r="AN974" i="5"/>
  <c r="AN975" i="5"/>
  <c r="AN976" i="5"/>
  <c r="AN977" i="5"/>
  <c r="AN978" i="5"/>
  <c r="AN979" i="5"/>
  <c r="AN980" i="5"/>
  <c r="AN981" i="5"/>
  <c r="AN982" i="5"/>
  <c r="AN983" i="5"/>
  <c r="AN984" i="5"/>
  <c r="AN985" i="5"/>
  <c r="AN986" i="5"/>
  <c r="AN987" i="5"/>
  <c r="AN988" i="5"/>
  <c r="AN989" i="5"/>
  <c r="AN990" i="5"/>
  <c r="AN991" i="5"/>
  <c r="AN992" i="5"/>
  <c r="AN993" i="5"/>
  <c r="AN994" i="5"/>
  <c r="AN995" i="5"/>
  <c r="AN996" i="5"/>
  <c r="AN997" i="5"/>
  <c r="AN998" i="5"/>
  <c r="AN999" i="5"/>
  <c r="AN1000" i="5"/>
  <c r="AN1001" i="5"/>
  <c r="AM3" i="5"/>
  <c r="AM4" i="5"/>
  <c r="AM5" i="5"/>
  <c r="AM6" i="5"/>
  <c r="AM7" i="5"/>
  <c r="AM8" i="5"/>
  <c r="AM9" i="5"/>
  <c r="AM10" i="5"/>
  <c r="AM11" i="5"/>
  <c r="AM12" i="5"/>
  <c r="AM13" i="5"/>
  <c r="AM14" i="5"/>
  <c r="AM15" i="5"/>
  <c r="AM16" i="5"/>
  <c r="AM17" i="5"/>
  <c r="AM18" i="5"/>
  <c r="AM19" i="5"/>
  <c r="AM20" i="5"/>
  <c r="AM21" i="5"/>
  <c r="AM22" i="5"/>
  <c r="AM23" i="5"/>
  <c r="AM24" i="5"/>
  <c r="AM25" i="5"/>
  <c r="AM26" i="5"/>
  <c r="AM27" i="5"/>
  <c r="AM28" i="5"/>
  <c r="AM29" i="5"/>
  <c r="AM30" i="5"/>
  <c r="AM31" i="5"/>
  <c r="AM32" i="5"/>
  <c r="AM33" i="5"/>
  <c r="AM34" i="5"/>
  <c r="AM35" i="5"/>
  <c r="AM36" i="5"/>
  <c r="AM37" i="5"/>
  <c r="AM38" i="5"/>
  <c r="AM39" i="5"/>
  <c r="AM40" i="5"/>
  <c r="AM41" i="5"/>
  <c r="AM42" i="5"/>
  <c r="AM43" i="5"/>
  <c r="AM44" i="5"/>
  <c r="AM45" i="5"/>
  <c r="AM46" i="5"/>
  <c r="AM47" i="5"/>
  <c r="AM48" i="5"/>
  <c r="AM49" i="5"/>
  <c r="AM50" i="5"/>
  <c r="AM51" i="5"/>
  <c r="AM52" i="5"/>
  <c r="AM53" i="5"/>
  <c r="AM54" i="5"/>
  <c r="AM55" i="5"/>
  <c r="AM56" i="5"/>
  <c r="AM57" i="5"/>
  <c r="AM58" i="5"/>
  <c r="AM59" i="5"/>
  <c r="AM60" i="5"/>
  <c r="AM61" i="5"/>
  <c r="AM62" i="5"/>
  <c r="AM63" i="5"/>
  <c r="AM64" i="5"/>
  <c r="AM65" i="5"/>
  <c r="AM66" i="5"/>
  <c r="AM67" i="5"/>
  <c r="AM68" i="5"/>
  <c r="AM69" i="5"/>
  <c r="AM70" i="5"/>
  <c r="AM71" i="5"/>
  <c r="AM72" i="5"/>
  <c r="AM73" i="5"/>
  <c r="AM74" i="5"/>
  <c r="AM75" i="5"/>
  <c r="AM76" i="5"/>
  <c r="AM77" i="5"/>
  <c r="AM78" i="5"/>
  <c r="AM79" i="5"/>
  <c r="AM80" i="5"/>
  <c r="AM81" i="5"/>
  <c r="AM82" i="5"/>
  <c r="AM83" i="5"/>
  <c r="AM84" i="5"/>
  <c r="AM85" i="5"/>
  <c r="AM86" i="5"/>
  <c r="AM87" i="5"/>
  <c r="AM88" i="5"/>
  <c r="AM89" i="5"/>
  <c r="AM90" i="5"/>
  <c r="AM91" i="5"/>
  <c r="AM92" i="5"/>
  <c r="AM93" i="5"/>
  <c r="AM94" i="5"/>
  <c r="AM95" i="5"/>
  <c r="AM96" i="5"/>
  <c r="AM97" i="5"/>
  <c r="AM98" i="5"/>
  <c r="AM99" i="5"/>
  <c r="AM100" i="5"/>
  <c r="AM101" i="5"/>
  <c r="AM102" i="5"/>
  <c r="AM103" i="5"/>
  <c r="AM104" i="5"/>
  <c r="AM105" i="5"/>
  <c r="AM106" i="5"/>
  <c r="AM107" i="5"/>
  <c r="AM108" i="5"/>
  <c r="AM109" i="5"/>
  <c r="AM110" i="5"/>
  <c r="AM111" i="5"/>
  <c r="AM112" i="5"/>
  <c r="AM113" i="5"/>
  <c r="AM114" i="5"/>
  <c r="AM115" i="5"/>
  <c r="AM116" i="5"/>
  <c r="AM117" i="5"/>
  <c r="AM118" i="5"/>
  <c r="AM119" i="5"/>
  <c r="AM120" i="5"/>
  <c r="AM121" i="5"/>
  <c r="AM122" i="5"/>
  <c r="AM123" i="5"/>
  <c r="AM124" i="5"/>
  <c r="AM125" i="5"/>
  <c r="AM126" i="5"/>
  <c r="AM127" i="5"/>
  <c r="AM128" i="5"/>
  <c r="AM129" i="5"/>
  <c r="AM130" i="5"/>
  <c r="AM131" i="5"/>
  <c r="AM132" i="5"/>
  <c r="AM133" i="5"/>
  <c r="AM134" i="5"/>
  <c r="AM135" i="5"/>
  <c r="AM136" i="5"/>
  <c r="AM137" i="5"/>
  <c r="AM138" i="5"/>
  <c r="AM139" i="5"/>
  <c r="AM140" i="5"/>
  <c r="AM141" i="5"/>
  <c r="AM142" i="5"/>
  <c r="AM143" i="5"/>
  <c r="AM144" i="5"/>
  <c r="AM145" i="5"/>
  <c r="AM146" i="5"/>
  <c r="AM147" i="5"/>
  <c r="AM148" i="5"/>
  <c r="AM149" i="5"/>
  <c r="AM150" i="5"/>
  <c r="AM151" i="5"/>
  <c r="AM152" i="5"/>
  <c r="AM153" i="5"/>
  <c r="AM154" i="5"/>
  <c r="AM155" i="5"/>
  <c r="AM156" i="5"/>
  <c r="AM157" i="5"/>
  <c r="AM158" i="5"/>
  <c r="AM159" i="5"/>
  <c r="AM160" i="5"/>
  <c r="AM161" i="5"/>
  <c r="AM162" i="5"/>
  <c r="AM163" i="5"/>
  <c r="AM164" i="5"/>
  <c r="AM165" i="5"/>
  <c r="AM166" i="5"/>
  <c r="AM167" i="5"/>
  <c r="AM168" i="5"/>
  <c r="AM169" i="5"/>
  <c r="AM170" i="5"/>
  <c r="AM171" i="5"/>
  <c r="AM172" i="5"/>
  <c r="AM173" i="5"/>
  <c r="AM174" i="5"/>
  <c r="AM175" i="5"/>
  <c r="AM176" i="5"/>
  <c r="AM177" i="5"/>
  <c r="AM178" i="5"/>
  <c r="AM179" i="5"/>
  <c r="AM180" i="5"/>
  <c r="AM181" i="5"/>
  <c r="AM182" i="5"/>
  <c r="AM183" i="5"/>
  <c r="AM184" i="5"/>
  <c r="AM185" i="5"/>
  <c r="AM186" i="5"/>
  <c r="AM187" i="5"/>
  <c r="AM188" i="5"/>
  <c r="AM189" i="5"/>
  <c r="AM190" i="5"/>
  <c r="AM191" i="5"/>
  <c r="AM192" i="5"/>
  <c r="AM193" i="5"/>
  <c r="AM194" i="5"/>
  <c r="AM195" i="5"/>
  <c r="AM196" i="5"/>
  <c r="AM197" i="5"/>
  <c r="AM198" i="5"/>
  <c r="AM199" i="5"/>
  <c r="AM200" i="5"/>
  <c r="AM201" i="5"/>
  <c r="AM202" i="5"/>
  <c r="AM203" i="5"/>
  <c r="AM204" i="5"/>
  <c r="AM205" i="5"/>
  <c r="AM206" i="5"/>
  <c r="AM207" i="5"/>
  <c r="AM208" i="5"/>
  <c r="AM209" i="5"/>
  <c r="AM210" i="5"/>
  <c r="AM211" i="5"/>
  <c r="AM212" i="5"/>
  <c r="AM213" i="5"/>
  <c r="AM214" i="5"/>
  <c r="AM215" i="5"/>
  <c r="AM216" i="5"/>
  <c r="AM217" i="5"/>
  <c r="AM218" i="5"/>
  <c r="AM219" i="5"/>
  <c r="AM220" i="5"/>
  <c r="AM221" i="5"/>
  <c r="AM222" i="5"/>
  <c r="AM223" i="5"/>
  <c r="AM224" i="5"/>
  <c r="AM225" i="5"/>
  <c r="AM226" i="5"/>
  <c r="AM227" i="5"/>
  <c r="AM228" i="5"/>
  <c r="AM229" i="5"/>
  <c r="AM230" i="5"/>
  <c r="AM231" i="5"/>
  <c r="AM232" i="5"/>
  <c r="AM233" i="5"/>
  <c r="AM234" i="5"/>
  <c r="AM235" i="5"/>
  <c r="AM236" i="5"/>
  <c r="AM237" i="5"/>
  <c r="AM238" i="5"/>
  <c r="AM239" i="5"/>
  <c r="AM240" i="5"/>
  <c r="AM241" i="5"/>
  <c r="AM242" i="5"/>
  <c r="AM243" i="5"/>
  <c r="AM244" i="5"/>
  <c r="AM245" i="5"/>
  <c r="AM246" i="5"/>
  <c r="AM247" i="5"/>
  <c r="AM248" i="5"/>
  <c r="AM249" i="5"/>
  <c r="AM250" i="5"/>
  <c r="AM251" i="5"/>
  <c r="AM252" i="5"/>
  <c r="AM253" i="5"/>
  <c r="AM254" i="5"/>
  <c r="AM255" i="5"/>
  <c r="AM256" i="5"/>
  <c r="AM257" i="5"/>
  <c r="AM258" i="5"/>
  <c r="AM259" i="5"/>
  <c r="AM260" i="5"/>
  <c r="AM261" i="5"/>
  <c r="AM262" i="5"/>
  <c r="AM263" i="5"/>
  <c r="AM264" i="5"/>
  <c r="AM265" i="5"/>
  <c r="AM266" i="5"/>
  <c r="AM267" i="5"/>
  <c r="AM268" i="5"/>
  <c r="AM269" i="5"/>
  <c r="AM270" i="5"/>
  <c r="AM271" i="5"/>
  <c r="AM272" i="5"/>
  <c r="AM273" i="5"/>
  <c r="AM274" i="5"/>
  <c r="AM275" i="5"/>
  <c r="AM276" i="5"/>
  <c r="AM277" i="5"/>
  <c r="AM278" i="5"/>
  <c r="AM279" i="5"/>
  <c r="AM280" i="5"/>
  <c r="AM281" i="5"/>
  <c r="AM282" i="5"/>
  <c r="AM283" i="5"/>
  <c r="AM284" i="5"/>
  <c r="AM285" i="5"/>
  <c r="AM286" i="5"/>
  <c r="AM287" i="5"/>
  <c r="AM288" i="5"/>
  <c r="AM289" i="5"/>
  <c r="AM290" i="5"/>
  <c r="AM291" i="5"/>
  <c r="AM292" i="5"/>
  <c r="AM293" i="5"/>
  <c r="AM294" i="5"/>
  <c r="AM295" i="5"/>
  <c r="AM296" i="5"/>
  <c r="AM297" i="5"/>
  <c r="AM298" i="5"/>
  <c r="AM299" i="5"/>
  <c r="AM300" i="5"/>
  <c r="AM301" i="5"/>
  <c r="AM302" i="5"/>
  <c r="AM303" i="5"/>
  <c r="AM304" i="5"/>
  <c r="AM305" i="5"/>
  <c r="AM306" i="5"/>
  <c r="AM307" i="5"/>
  <c r="AM308" i="5"/>
  <c r="AM309" i="5"/>
  <c r="AM310" i="5"/>
  <c r="AM311" i="5"/>
  <c r="AM312" i="5"/>
  <c r="AM313" i="5"/>
  <c r="AM314" i="5"/>
  <c r="AM315" i="5"/>
  <c r="AM316" i="5"/>
  <c r="AM317" i="5"/>
  <c r="AM318" i="5"/>
  <c r="AM319" i="5"/>
  <c r="AM320" i="5"/>
  <c r="AM321" i="5"/>
  <c r="AM322" i="5"/>
  <c r="AM323" i="5"/>
  <c r="AM324" i="5"/>
  <c r="AM325" i="5"/>
  <c r="AM326" i="5"/>
  <c r="AM327" i="5"/>
  <c r="AM328" i="5"/>
  <c r="AM329" i="5"/>
  <c r="AM330" i="5"/>
  <c r="AM331" i="5"/>
  <c r="AM332" i="5"/>
  <c r="AM333" i="5"/>
  <c r="AM334" i="5"/>
  <c r="AM335" i="5"/>
  <c r="AM336" i="5"/>
  <c r="AM337" i="5"/>
  <c r="AM338" i="5"/>
  <c r="AM339" i="5"/>
  <c r="AM340" i="5"/>
  <c r="AM341" i="5"/>
  <c r="AM342" i="5"/>
  <c r="AM343" i="5"/>
  <c r="AM344" i="5"/>
  <c r="AM345" i="5"/>
  <c r="AM346" i="5"/>
  <c r="AM347" i="5"/>
  <c r="AM348" i="5"/>
  <c r="AM349" i="5"/>
  <c r="AM350" i="5"/>
  <c r="AM351" i="5"/>
  <c r="AM352" i="5"/>
  <c r="AM353" i="5"/>
  <c r="AM354" i="5"/>
  <c r="AM355" i="5"/>
  <c r="AM356" i="5"/>
  <c r="AM357" i="5"/>
  <c r="AM358" i="5"/>
  <c r="AM359" i="5"/>
  <c r="AM360" i="5"/>
  <c r="AM361" i="5"/>
  <c r="AM362" i="5"/>
  <c r="AM363" i="5"/>
  <c r="AM364" i="5"/>
  <c r="AM365" i="5"/>
  <c r="AM366" i="5"/>
  <c r="AM367" i="5"/>
  <c r="AM368" i="5"/>
  <c r="AM369" i="5"/>
  <c r="AM370" i="5"/>
  <c r="AM371" i="5"/>
  <c r="AM372" i="5"/>
  <c r="AM373" i="5"/>
  <c r="AM374" i="5"/>
  <c r="AM375" i="5"/>
  <c r="AM376" i="5"/>
  <c r="AM377" i="5"/>
  <c r="AM378" i="5"/>
  <c r="AM379" i="5"/>
  <c r="AM380" i="5"/>
  <c r="AM381" i="5"/>
  <c r="AM382" i="5"/>
  <c r="AM383" i="5"/>
  <c r="AM384" i="5"/>
  <c r="AM385" i="5"/>
  <c r="AM386" i="5"/>
  <c r="AM387" i="5"/>
  <c r="AM388" i="5"/>
  <c r="AM389" i="5"/>
  <c r="AM390" i="5"/>
  <c r="AM391" i="5"/>
  <c r="AM392" i="5"/>
  <c r="AM393" i="5"/>
  <c r="AM394" i="5"/>
  <c r="AM395" i="5"/>
  <c r="AM396" i="5"/>
  <c r="AM397" i="5"/>
  <c r="AM398" i="5"/>
  <c r="AM399" i="5"/>
  <c r="AM400" i="5"/>
  <c r="AM401" i="5"/>
  <c r="AM402" i="5"/>
  <c r="AM403" i="5"/>
  <c r="AM404" i="5"/>
  <c r="AM405" i="5"/>
  <c r="AM406" i="5"/>
  <c r="AM407" i="5"/>
  <c r="AM408" i="5"/>
  <c r="AM409" i="5"/>
  <c r="AM410" i="5"/>
  <c r="AM411" i="5"/>
  <c r="AM412" i="5"/>
  <c r="AM413" i="5"/>
  <c r="AM414" i="5"/>
  <c r="AM415" i="5"/>
  <c r="AM416" i="5"/>
  <c r="AM417" i="5"/>
  <c r="AM418" i="5"/>
  <c r="AM419" i="5"/>
  <c r="AM420" i="5"/>
  <c r="AM421" i="5"/>
  <c r="AM422" i="5"/>
  <c r="AM423" i="5"/>
  <c r="AM424" i="5"/>
  <c r="AM425" i="5"/>
  <c r="AM426" i="5"/>
  <c r="AM427" i="5"/>
  <c r="AM428" i="5"/>
  <c r="AM429" i="5"/>
  <c r="AM430" i="5"/>
  <c r="AM431" i="5"/>
  <c r="AM432" i="5"/>
  <c r="AM433" i="5"/>
  <c r="AM434" i="5"/>
  <c r="AM435" i="5"/>
  <c r="AM436" i="5"/>
  <c r="AM437" i="5"/>
  <c r="AM438" i="5"/>
  <c r="AM439" i="5"/>
  <c r="AM440" i="5"/>
  <c r="AM441" i="5"/>
  <c r="AM442" i="5"/>
  <c r="AM443" i="5"/>
  <c r="AM444" i="5"/>
  <c r="AM445" i="5"/>
  <c r="AM446" i="5"/>
  <c r="AM447" i="5"/>
  <c r="AM448" i="5"/>
  <c r="AM449" i="5"/>
  <c r="AM450" i="5"/>
  <c r="AM451" i="5"/>
  <c r="AM452" i="5"/>
  <c r="AM453" i="5"/>
  <c r="AM454" i="5"/>
  <c r="AM455" i="5"/>
  <c r="AM456" i="5"/>
  <c r="AM457" i="5"/>
  <c r="AM458" i="5"/>
  <c r="AM459" i="5"/>
  <c r="AM460" i="5"/>
  <c r="AM461" i="5"/>
  <c r="AM462" i="5"/>
  <c r="AM463" i="5"/>
  <c r="AM464" i="5"/>
  <c r="AM465" i="5"/>
  <c r="AM466" i="5"/>
  <c r="AM467" i="5"/>
  <c r="AM468" i="5"/>
  <c r="AM469" i="5"/>
  <c r="AM470" i="5"/>
  <c r="AM471" i="5"/>
  <c r="AM472" i="5"/>
  <c r="AM473" i="5"/>
  <c r="AM474" i="5"/>
  <c r="AM475" i="5"/>
  <c r="AM476" i="5"/>
  <c r="AM477" i="5"/>
  <c r="AM478" i="5"/>
  <c r="AM479" i="5"/>
  <c r="AM480" i="5"/>
  <c r="AM481" i="5"/>
  <c r="AM482" i="5"/>
  <c r="AM483" i="5"/>
  <c r="AM484" i="5"/>
  <c r="AM485" i="5"/>
  <c r="AM486" i="5"/>
  <c r="AM487" i="5"/>
  <c r="AM488" i="5"/>
  <c r="AM489" i="5"/>
  <c r="AM490" i="5"/>
  <c r="AM491" i="5"/>
  <c r="AM492" i="5"/>
  <c r="AM493" i="5"/>
  <c r="AM494" i="5"/>
  <c r="AM495" i="5"/>
  <c r="AM496" i="5"/>
  <c r="AM497" i="5"/>
  <c r="AM498" i="5"/>
  <c r="AM499" i="5"/>
  <c r="AM500" i="5"/>
  <c r="AM501" i="5"/>
  <c r="AM502" i="5"/>
  <c r="AM503" i="5"/>
  <c r="AM504" i="5"/>
  <c r="AM505" i="5"/>
  <c r="AM506" i="5"/>
  <c r="AM507" i="5"/>
  <c r="AM508" i="5"/>
  <c r="AM509" i="5"/>
  <c r="AM510" i="5"/>
  <c r="AM511" i="5"/>
  <c r="AM512" i="5"/>
  <c r="AM513" i="5"/>
  <c r="AM514" i="5"/>
  <c r="AM515" i="5"/>
  <c r="AM516" i="5"/>
  <c r="AM517" i="5"/>
  <c r="AM518" i="5"/>
  <c r="AM519" i="5"/>
  <c r="AM520" i="5"/>
  <c r="AM521" i="5"/>
  <c r="AM522" i="5"/>
  <c r="AM523" i="5"/>
  <c r="AM524" i="5"/>
  <c r="AM525" i="5"/>
  <c r="AM526" i="5"/>
  <c r="AM527" i="5"/>
  <c r="AM528" i="5"/>
  <c r="AM529" i="5"/>
  <c r="AM530" i="5"/>
  <c r="AM531" i="5"/>
  <c r="AM532" i="5"/>
  <c r="AM533" i="5"/>
  <c r="AM534" i="5"/>
  <c r="AM535" i="5"/>
  <c r="AM536" i="5"/>
  <c r="AM537" i="5"/>
  <c r="AM538" i="5"/>
  <c r="AM539" i="5"/>
  <c r="AM540" i="5"/>
  <c r="AM541" i="5"/>
  <c r="AM542" i="5"/>
  <c r="AM543" i="5"/>
  <c r="AM544" i="5"/>
  <c r="AM545" i="5"/>
  <c r="AM546" i="5"/>
  <c r="AM547" i="5"/>
  <c r="AM548" i="5"/>
  <c r="AM549" i="5"/>
  <c r="AM550" i="5"/>
  <c r="AM551" i="5"/>
  <c r="AM552" i="5"/>
  <c r="AM553" i="5"/>
  <c r="AM554" i="5"/>
  <c r="AM555" i="5"/>
  <c r="AM556" i="5"/>
  <c r="AM557" i="5"/>
  <c r="AM558" i="5"/>
  <c r="AM559" i="5"/>
  <c r="AM560" i="5"/>
  <c r="AM561" i="5"/>
  <c r="AM562" i="5"/>
  <c r="AM563" i="5"/>
  <c r="AM564" i="5"/>
  <c r="AM565" i="5"/>
  <c r="AM566" i="5"/>
  <c r="AM567" i="5"/>
  <c r="AM568" i="5"/>
  <c r="AM569" i="5"/>
  <c r="AM570" i="5"/>
  <c r="AM571" i="5"/>
  <c r="AM572" i="5"/>
  <c r="AM573" i="5"/>
  <c r="AM574" i="5"/>
  <c r="AM575" i="5"/>
  <c r="AM576" i="5"/>
  <c r="AM577" i="5"/>
  <c r="AM578" i="5"/>
  <c r="AM579" i="5"/>
  <c r="AM580" i="5"/>
  <c r="AM581" i="5"/>
  <c r="AM582" i="5"/>
  <c r="AM583" i="5"/>
  <c r="AM584" i="5"/>
  <c r="AM585" i="5"/>
  <c r="AM586" i="5"/>
  <c r="AM587" i="5"/>
  <c r="AM588" i="5"/>
  <c r="AM589" i="5"/>
  <c r="AM590" i="5"/>
  <c r="AM591" i="5"/>
  <c r="AM592" i="5"/>
  <c r="AM593" i="5"/>
  <c r="AM594" i="5"/>
  <c r="AM595" i="5"/>
  <c r="AM596" i="5"/>
  <c r="AM597" i="5"/>
  <c r="AM598" i="5"/>
  <c r="AM599" i="5"/>
  <c r="AM600" i="5"/>
  <c r="AM601" i="5"/>
  <c r="AM602" i="5"/>
  <c r="AM603" i="5"/>
  <c r="AM604" i="5"/>
  <c r="AM605" i="5"/>
  <c r="AM606" i="5"/>
  <c r="AM607" i="5"/>
  <c r="AM608" i="5"/>
  <c r="AM609" i="5"/>
  <c r="AM610" i="5"/>
  <c r="AM611" i="5"/>
  <c r="AM612" i="5"/>
  <c r="AM613" i="5"/>
  <c r="AM614" i="5"/>
  <c r="AM615" i="5"/>
  <c r="AM616" i="5"/>
  <c r="AM617" i="5"/>
  <c r="AM618" i="5"/>
  <c r="AM619" i="5"/>
  <c r="AM620" i="5"/>
  <c r="AM621" i="5"/>
  <c r="AM622" i="5"/>
  <c r="AM623" i="5"/>
  <c r="AM624" i="5"/>
  <c r="AM625" i="5"/>
  <c r="AM626" i="5"/>
  <c r="AM627" i="5"/>
  <c r="AM628" i="5"/>
  <c r="AM629" i="5"/>
  <c r="AM630" i="5"/>
  <c r="AM631" i="5"/>
  <c r="AM632" i="5"/>
  <c r="AM633" i="5"/>
  <c r="AM634" i="5"/>
  <c r="AM635" i="5"/>
  <c r="AM636" i="5"/>
  <c r="AM637" i="5"/>
  <c r="AM638" i="5"/>
  <c r="AM639" i="5"/>
  <c r="AM640" i="5"/>
  <c r="AM641" i="5"/>
  <c r="AM642" i="5"/>
  <c r="AM643" i="5"/>
  <c r="AM644" i="5"/>
  <c r="AM645" i="5"/>
  <c r="AM646" i="5"/>
  <c r="AM647" i="5"/>
  <c r="AM648" i="5"/>
  <c r="AM649" i="5"/>
  <c r="AM650" i="5"/>
  <c r="AM651" i="5"/>
  <c r="AM652" i="5"/>
  <c r="AM653" i="5"/>
  <c r="AM654" i="5"/>
  <c r="AM655" i="5"/>
  <c r="AM656" i="5"/>
  <c r="AM657" i="5"/>
  <c r="AM658" i="5"/>
  <c r="AM659" i="5"/>
  <c r="AM660" i="5"/>
  <c r="AM661" i="5"/>
  <c r="AM662" i="5"/>
  <c r="AM663" i="5"/>
  <c r="AM664" i="5"/>
  <c r="AM665" i="5"/>
  <c r="AM666" i="5"/>
  <c r="AM667" i="5"/>
  <c r="AM668" i="5"/>
  <c r="AM669" i="5"/>
  <c r="AM670" i="5"/>
  <c r="AM671" i="5"/>
  <c r="AM672" i="5"/>
  <c r="AM673" i="5"/>
  <c r="AM674" i="5"/>
  <c r="AM675" i="5"/>
  <c r="AM676" i="5"/>
  <c r="AM677" i="5"/>
  <c r="AM678" i="5"/>
  <c r="AM679" i="5"/>
  <c r="AM680" i="5"/>
  <c r="AM681" i="5"/>
  <c r="AM682" i="5"/>
  <c r="AM683" i="5"/>
  <c r="AM684" i="5"/>
  <c r="AM685" i="5"/>
  <c r="AM686" i="5"/>
  <c r="AM687" i="5"/>
  <c r="AM688" i="5"/>
  <c r="AM689" i="5"/>
  <c r="AM690" i="5"/>
  <c r="AM691" i="5"/>
  <c r="AM692" i="5"/>
  <c r="AM693" i="5"/>
  <c r="AM694" i="5"/>
  <c r="AM695" i="5"/>
  <c r="AM696" i="5"/>
  <c r="AM697" i="5"/>
  <c r="AM698" i="5"/>
  <c r="AM699" i="5"/>
  <c r="AM700" i="5"/>
  <c r="AM701" i="5"/>
  <c r="AM702" i="5"/>
  <c r="AM703" i="5"/>
  <c r="AM704" i="5"/>
  <c r="AM705" i="5"/>
  <c r="AM706" i="5"/>
  <c r="AM707" i="5"/>
  <c r="AM708" i="5"/>
  <c r="AM709" i="5"/>
  <c r="AM710" i="5"/>
  <c r="AM711" i="5"/>
  <c r="AM712" i="5"/>
  <c r="AM713" i="5"/>
  <c r="AM714" i="5"/>
  <c r="AM715" i="5"/>
  <c r="AM716" i="5"/>
  <c r="AM717" i="5"/>
  <c r="AM718" i="5"/>
  <c r="AM719" i="5"/>
  <c r="AM720" i="5"/>
  <c r="AM721" i="5"/>
  <c r="AM722" i="5"/>
  <c r="AM723" i="5"/>
  <c r="AM724" i="5"/>
  <c r="AM725" i="5"/>
  <c r="AM726" i="5"/>
  <c r="AM727" i="5"/>
  <c r="AM728" i="5"/>
  <c r="AM729" i="5"/>
  <c r="AM730" i="5"/>
  <c r="AM731" i="5"/>
  <c r="AM732" i="5"/>
  <c r="AM733" i="5"/>
  <c r="AM734" i="5"/>
  <c r="AM735" i="5"/>
  <c r="AM736" i="5"/>
  <c r="AM737" i="5"/>
  <c r="AM738" i="5"/>
  <c r="AM739" i="5"/>
  <c r="AM740" i="5"/>
  <c r="AM741" i="5"/>
  <c r="AM742" i="5"/>
  <c r="AM743" i="5"/>
  <c r="AM744" i="5"/>
  <c r="AM745" i="5"/>
  <c r="AM746" i="5"/>
  <c r="AM747" i="5"/>
  <c r="AM748" i="5"/>
  <c r="AM749" i="5"/>
  <c r="AM750" i="5"/>
  <c r="AM751" i="5"/>
  <c r="AM752" i="5"/>
  <c r="AM753" i="5"/>
  <c r="AM754" i="5"/>
  <c r="AM755" i="5"/>
  <c r="AM756" i="5"/>
  <c r="AM757" i="5"/>
  <c r="AM758" i="5"/>
  <c r="AM759" i="5"/>
  <c r="AM760" i="5"/>
  <c r="AM761" i="5"/>
  <c r="AM762" i="5"/>
  <c r="AM763" i="5"/>
  <c r="AM764" i="5"/>
  <c r="AM765" i="5"/>
  <c r="AM766" i="5"/>
  <c r="AM767" i="5"/>
  <c r="AM768" i="5"/>
  <c r="AM769" i="5"/>
  <c r="AM770" i="5"/>
  <c r="AM771" i="5"/>
  <c r="AM772" i="5"/>
  <c r="AM773" i="5"/>
  <c r="AM774" i="5"/>
  <c r="AM775" i="5"/>
  <c r="AM776" i="5"/>
  <c r="AM777" i="5"/>
  <c r="AM778" i="5"/>
  <c r="AM779" i="5"/>
  <c r="AM780" i="5"/>
  <c r="AM781" i="5"/>
  <c r="AM782" i="5"/>
  <c r="AM783" i="5"/>
  <c r="AM784" i="5"/>
  <c r="AM785" i="5"/>
  <c r="AM786" i="5"/>
  <c r="AM787" i="5"/>
  <c r="AM788" i="5"/>
  <c r="AM789" i="5"/>
  <c r="AM790" i="5"/>
  <c r="AM791" i="5"/>
  <c r="AM792" i="5"/>
  <c r="AM793" i="5"/>
  <c r="AM794" i="5"/>
  <c r="AM795" i="5"/>
  <c r="AM796" i="5"/>
  <c r="AM797" i="5"/>
  <c r="AM798" i="5"/>
  <c r="AM799" i="5"/>
  <c r="AM800" i="5"/>
  <c r="AM801" i="5"/>
  <c r="AM802" i="5"/>
  <c r="AM803" i="5"/>
  <c r="AM804" i="5"/>
  <c r="AM805" i="5"/>
  <c r="AM806" i="5"/>
  <c r="AM807" i="5"/>
  <c r="AM808" i="5"/>
  <c r="AM809" i="5"/>
  <c r="AM810" i="5"/>
  <c r="AM811" i="5"/>
  <c r="AM812" i="5"/>
  <c r="AM813" i="5"/>
  <c r="AM814" i="5"/>
  <c r="AM815" i="5"/>
  <c r="AM816" i="5"/>
  <c r="AM817" i="5"/>
  <c r="AM818" i="5"/>
  <c r="AM819" i="5"/>
  <c r="AM820" i="5"/>
  <c r="AM821" i="5"/>
  <c r="AM822" i="5"/>
  <c r="AM823" i="5"/>
  <c r="AM824" i="5"/>
  <c r="AM825" i="5"/>
  <c r="AM826" i="5"/>
  <c r="AM827" i="5"/>
  <c r="AM828" i="5"/>
  <c r="AM829" i="5"/>
  <c r="AM830" i="5"/>
  <c r="AM831" i="5"/>
  <c r="AM832" i="5"/>
  <c r="AM833" i="5"/>
  <c r="AM834" i="5"/>
  <c r="AM835" i="5"/>
  <c r="AM836" i="5"/>
  <c r="AM837" i="5"/>
  <c r="AM838" i="5"/>
  <c r="AM839" i="5"/>
  <c r="AM840" i="5"/>
  <c r="AM841" i="5"/>
  <c r="AM842" i="5"/>
  <c r="AM843" i="5"/>
  <c r="AM844" i="5"/>
  <c r="AM845" i="5"/>
  <c r="AM846" i="5"/>
  <c r="AM847" i="5"/>
  <c r="AM848" i="5"/>
  <c r="AM849" i="5"/>
  <c r="AM850" i="5"/>
  <c r="AM851" i="5"/>
  <c r="AM852" i="5"/>
  <c r="AM853" i="5"/>
  <c r="AM854" i="5"/>
  <c r="AM855" i="5"/>
  <c r="AM856" i="5"/>
  <c r="AM857" i="5"/>
  <c r="AM858" i="5"/>
  <c r="AM859" i="5"/>
  <c r="AM860" i="5"/>
  <c r="AM861" i="5"/>
  <c r="AM862" i="5"/>
  <c r="AM863" i="5"/>
  <c r="AM864" i="5"/>
  <c r="AM865" i="5"/>
  <c r="AM866" i="5"/>
  <c r="AM867" i="5"/>
  <c r="AM868" i="5"/>
  <c r="AM869" i="5"/>
  <c r="AM870" i="5"/>
  <c r="AM871" i="5"/>
  <c r="AM872" i="5"/>
  <c r="AM873" i="5"/>
  <c r="AM874" i="5"/>
  <c r="AM875" i="5"/>
  <c r="AM876" i="5"/>
  <c r="AM877" i="5"/>
  <c r="AM878" i="5"/>
  <c r="AM879" i="5"/>
  <c r="AM880" i="5"/>
  <c r="AM881" i="5"/>
  <c r="AM882" i="5"/>
  <c r="AM883" i="5"/>
  <c r="AM884" i="5"/>
  <c r="AM885" i="5"/>
  <c r="AM886" i="5"/>
  <c r="AM887" i="5"/>
  <c r="AM888" i="5"/>
  <c r="AM889" i="5"/>
  <c r="AM890" i="5"/>
  <c r="AM891" i="5"/>
  <c r="AM892" i="5"/>
  <c r="AM893" i="5"/>
  <c r="AM894" i="5"/>
  <c r="AM895" i="5"/>
  <c r="AM896" i="5"/>
  <c r="AM897" i="5"/>
  <c r="AM898" i="5"/>
  <c r="AM899" i="5"/>
  <c r="AM900" i="5"/>
  <c r="AM901" i="5"/>
  <c r="AM902" i="5"/>
  <c r="AM903" i="5"/>
  <c r="AM904" i="5"/>
  <c r="AM905" i="5"/>
  <c r="AM906" i="5"/>
  <c r="AM907" i="5"/>
  <c r="AM908" i="5"/>
  <c r="AM909" i="5"/>
  <c r="AM910" i="5"/>
  <c r="AM911" i="5"/>
  <c r="AM912" i="5"/>
  <c r="AM913" i="5"/>
  <c r="AM914" i="5"/>
  <c r="AM915" i="5"/>
  <c r="AM916" i="5"/>
  <c r="AM917" i="5"/>
  <c r="AM918" i="5"/>
  <c r="AM919" i="5"/>
  <c r="AM920" i="5"/>
  <c r="AM921" i="5"/>
  <c r="AM922" i="5"/>
  <c r="AM923" i="5"/>
  <c r="AM924" i="5"/>
  <c r="AM925" i="5"/>
  <c r="AM926" i="5"/>
  <c r="AM927" i="5"/>
  <c r="AM928" i="5"/>
  <c r="AM929" i="5"/>
  <c r="AM930" i="5"/>
  <c r="AM931" i="5"/>
  <c r="AM932" i="5"/>
  <c r="AM933" i="5"/>
  <c r="AM934" i="5"/>
  <c r="AM935" i="5"/>
  <c r="AM936" i="5"/>
  <c r="AM937" i="5"/>
  <c r="AM938" i="5"/>
  <c r="AM939" i="5"/>
  <c r="AM940" i="5"/>
  <c r="AM941" i="5"/>
  <c r="AM942" i="5"/>
  <c r="AM943" i="5"/>
  <c r="AM944" i="5"/>
  <c r="AM945" i="5"/>
  <c r="AM946" i="5"/>
  <c r="AM947" i="5"/>
  <c r="AM948" i="5"/>
  <c r="AM949" i="5"/>
  <c r="AM950" i="5"/>
  <c r="AM951" i="5"/>
  <c r="AM952" i="5"/>
  <c r="AM953" i="5"/>
  <c r="AM954" i="5"/>
  <c r="AM955" i="5"/>
  <c r="AM956" i="5"/>
  <c r="AM957" i="5"/>
  <c r="AM958" i="5"/>
  <c r="AM959" i="5"/>
  <c r="AM960" i="5"/>
  <c r="AM961" i="5"/>
  <c r="AM962" i="5"/>
  <c r="AM963" i="5"/>
  <c r="AM964" i="5"/>
  <c r="AM965" i="5"/>
  <c r="AM966" i="5"/>
  <c r="AM967" i="5"/>
  <c r="AM968" i="5"/>
  <c r="AM969" i="5"/>
  <c r="AM970" i="5"/>
  <c r="AM971" i="5"/>
  <c r="AM972" i="5"/>
  <c r="AM973" i="5"/>
  <c r="AM974" i="5"/>
  <c r="AM975" i="5"/>
  <c r="AM976" i="5"/>
  <c r="AM977" i="5"/>
  <c r="AM978" i="5"/>
  <c r="AM979" i="5"/>
  <c r="AM980" i="5"/>
  <c r="AM981" i="5"/>
  <c r="AM982" i="5"/>
  <c r="AM983" i="5"/>
  <c r="AM984" i="5"/>
  <c r="AM985" i="5"/>
  <c r="AM986" i="5"/>
  <c r="AM987" i="5"/>
  <c r="AM988" i="5"/>
  <c r="AM989" i="5"/>
  <c r="AM990" i="5"/>
  <c r="AM991" i="5"/>
  <c r="AM992" i="5"/>
  <c r="AM993" i="5"/>
  <c r="AM994" i="5"/>
  <c r="AM995" i="5"/>
  <c r="AM996" i="5"/>
  <c r="AM997" i="5"/>
  <c r="AM998" i="5"/>
  <c r="AM999" i="5"/>
  <c r="AM1000" i="5"/>
  <c r="AM1001" i="5"/>
  <c r="AK3" i="5"/>
  <c r="AK4" i="5"/>
  <c r="AK5" i="5"/>
  <c r="AK6" i="5"/>
  <c r="AK7" i="5"/>
  <c r="AK8" i="5"/>
  <c r="AK9" i="5"/>
  <c r="AK10" i="5"/>
  <c r="AK11" i="5"/>
  <c r="AK12" i="5"/>
  <c r="AK13" i="5"/>
  <c r="AK14" i="5"/>
  <c r="AK15" i="5"/>
  <c r="AK16" i="5"/>
  <c r="AK17" i="5"/>
  <c r="AK18" i="5"/>
  <c r="AK19" i="5"/>
  <c r="AK20" i="5"/>
  <c r="AK21" i="5"/>
  <c r="AK22" i="5"/>
  <c r="AK23" i="5"/>
  <c r="AK24" i="5"/>
  <c r="AK25" i="5"/>
  <c r="AK26" i="5"/>
  <c r="AK27" i="5"/>
  <c r="AK28" i="5"/>
  <c r="AK29" i="5"/>
  <c r="AK30" i="5"/>
  <c r="AK31" i="5"/>
  <c r="AK32" i="5"/>
  <c r="AK33" i="5"/>
  <c r="AK34" i="5"/>
  <c r="AK35" i="5"/>
  <c r="AK36" i="5"/>
  <c r="AK37" i="5"/>
  <c r="AK38" i="5"/>
  <c r="AK39" i="5"/>
  <c r="AK40" i="5"/>
  <c r="AK41" i="5"/>
  <c r="AK42" i="5"/>
  <c r="AK43" i="5"/>
  <c r="AK44" i="5"/>
  <c r="AK45" i="5"/>
  <c r="AK46" i="5"/>
  <c r="AK47" i="5"/>
  <c r="AK48" i="5"/>
  <c r="AK49" i="5"/>
  <c r="AK50" i="5"/>
  <c r="AK51" i="5"/>
  <c r="AK52" i="5"/>
  <c r="AK53" i="5"/>
  <c r="AK54" i="5"/>
  <c r="AK55" i="5"/>
  <c r="AK56" i="5"/>
  <c r="AK57" i="5"/>
  <c r="AK58" i="5"/>
  <c r="AK59" i="5"/>
  <c r="AK60" i="5"/>
  <c r="AK61" i="5"/>
  <c r="AK62" i="5"/>
  <c r="AK63" i="5"/>
  <c r="AK64" i="5"/>
  <c r="AK65" i="5"/>
  <c r="AK66" i="5"/>
  <c r="AK67" i="5"/>
  <c r="AK68" i="5"/>
  <c r="AK69" i="5"/>
  <c r="AK70" i="5"/>
  <c r="AK71" i="5"/>
  <c r="AK72" i="5"/>
  <c r="AK73" i="5"/>
  <c r="AK74" i="5"/>
  <c r="AK75" i="5"/>
  <c r="AK76" i="5"/>
  <c r="AK77" i="5"/>
  <c r="AK78" i="5"/>
  <c r="AK79" i="5"/>
  <c r="AK80" i="5"/>
  <c r="AK81" i="5"/>
  <c r="AK82" i="5"/>
  <c r="AK83" i="5"/>
  <c r="AK84" i="5"/>
  <c r="AK85" i="5"/>
  <c r="AK86" i="5"/>
  <c r="AK87" i="5"/>
  <c r="AK88" i="5"/>
  <c r="AK89" i="5"/>
  <c r="AK90" i="5"/>
  <c r="AK91" i="5"/>
  <c r="AK92" i="5"/>
  <c r="AK93" i="5"/>
  <c r="AK94" i="5"/>
  <c r="AK95" i="5"/>
  <c r="AK96" i="5"/>
  <c r="AK97" i="5"/>
  <c r="AK98" i="5"/>
  <c r="AK99" i="5"/>
  <c r="AK100" i="5"/>
  <c r="AK101" i="5"/>
  <c r="AK102" i="5"/>
  <c r="AK103" i="5"/>
  <c r="AK104" i="5"/>
  <c r="AK105" i="5"/>
  <c r="AK106" i="5"/>
  <c r="AK107" i="5"/>
  <c r="AK108" i="5"/>
  <c r="AK109" i="5"/>
  <c r="AK110" i="5"/>
  <c r="AK111" i="5"/>
  <c r="AK112" i="5"/>
  <c r="AK113" i="5"/>
  <c r="AK114" i="5"/>
  <c r="AK115" i="5"/>
  <c r="AK116" i="5"/>
  <c r="AK117" i="5"/>
  <c r="AK118" i="5"/>
  <c r="AK119" i="5"/>
  <c r="AK120" i="5"/>
  <c r="AK121" i="5"/>
  <c r="AK122" i="5"/>
  <c r="AK123" i="5"/>
  <c r="AK124" i="5"/>
  <c r="AK125" i="5"/>
  <c r="AK126" i="5"/>
  <c r="AK127" i="5"/>
  <c r="AK128" i="5"/>
  <c r="AK129" i="5"/>
  <c r="AK130" i="5"/>
  <c r="AK131" i="5"/>
  <c r="AK132" i="5"/>
  <c r="AK133" i="5"/>
  <c r="AK134" i="5"/>
  <c r="AK135" i="5"/>
  <c r="AK136" i="5"/>
  <c r="AK137" i="5"/>
  <c r="AK138" i="5"/>
  <c r="AK139" i="5"/>
  <c r="AK140" i="5"/>
  <c r="AK141" i="5"/>
  <c r="AK142" i="5"/>
  <c r="AK143" i="5"/>
  <c r="AK144" i="5"/>
  <c r="AK145" i="5"/>
  <c r="AK146" i="5"/>
  <c r="AK147" i="5"/>
  <c r="AK148" i="5"/>
  <c r="AK149" i="5"/>
  <c r="AK150" i="5"/>
  <c r="AK151" i="5"/>
  <c r="AK152" i="5"/>
  <c r="AK153" i="5"/>
  <c r="AK154" i="5"/>
  <c r="AK155" i="5"/>
  <c r="AK156" i="5"/>
  <c r="AK157" i="5"/>
  <c r="AK158" i="5"/>
  <c r="AK159" i="5"/>
  <c r="AK160" i="5"/>
  <c r="AK161" i="5"/>
  <c r="AK162" i="5"/>
  <c r="AK163" i="5"/>
  <c r="AK164" i="5"/>
  <c r="AK165" i="5"/>
  <c r="AK166" i="5"/>
  <c r="AK167" i="5"/>
  <c r="AK168" i="5"/>
  <c r="AK169" i="5"/>
  <c r="AK170" i="5"/>
  <c r="AK171" i="5"/>
  <c r="AK172" i="5"/>
  <c r="AK173" i="5"/>
  <c r="AK174" i="5"/>
  <c r="AK175" i="5"/>
  <c r="AK176" i="5"/>
  <c r="AK177" i="5"/>
  <c r="AK178" i="5"/>
  <c r="AK179" i="5"/>
  <c r="AK180" i="5"/>
  <c r="AK181" i="5"/>
  <c r="AK182" i="5"/>
  <c r="AK183" i="5"/>
  <c r="AK184" i="5"/>
  <c r="AK185" i="5"/>
  <c r="AK186" i="5"/>
  <c r="AK187" i="5"/>
  <c r="AK188" i="5"/>
  <c r="AK189" i="5"/>
  <c r="AK190" i="5"/>
  <c r="AK191" i="5"/>
  <c r="AK192" i="5"/>
  <c r="AK193" i="5"/>
  <c r="AK194" i="5"/>
  <c r="AK195" i="5"/>
  <c r="AK196" i="5"/>
  <c r="AK197" i="5"/>
  <c r="AK198" i="5"/>
  <c r="AK199" i="5"/>
  <c r="AK200" i="5"/>
  <c r="AK201" i="5"/>
  <c r="AK202" i="5"/>
  <c r="AK203" i="5"/>
  <c r="AK204" i="5"/>
  <c r="AK205" i="5"/>
  <c r="AK206" i="5"/>
  <c r="AK207" i="5"/>
  <c r="AK208" i="5"/>
  <c r="AK209" i="5"/>
  <c r="AK210" i="5"/>
  <c r="AK211" i="5"/>
  <c r="AK212" i="5"/>
  <c r="AK213" i="5"/>
  <c r="AK214" i="5"/>
  <c r="AK215" i="5"/>
  <c r="AK216" i="5"/>
  <c r="AK217" i="5"/>
  <c r="AK218" i="5"/>
  <c r="AK219" i="5"/>
  <c r="AK220" i="5"/>
  <c r="AK221" i="5"/>
  <c r="AK222" i="5"/>
  <c r="AK223" i="5"/>
  <c r="AK224" i="5"/>
  <c r="AK225" i="5"/>
  <c r="AK226" i="5"/>
  <c r="AK227" i="5"/>
  <c r="AK228" i="5"/>
  <c r="AK229" i="5"/>
  <c r="AK230" i="5"/>
  <c r="AK231" i="5"/>
  <c r="AK232" i="5"/>
  <c r="AK233" i="5"/>
  <c r="AK234" i="5"/>
  <c r="AK235" i="5"/>
  <c r="AK236" i="5"/>
  <c r="AK237" i="5"/>
  <c r="AK238" i="5"/>
  <c r="AK239" i="5"/>
  <c r="AK240" i="5"/>
  <c r="AK241" i="5"/>
  <c r="AK242" i="5"/>
  <c r="AK243" i="5"/>
  <c r="AK244" i="5"/>
  <c r="AK245" i="5"/>
  <c r="AK246" i="5"/>
  <c r="AK247" i="5"/>
  <c r="AK248" i="5"/>
  <c r="AK249" i="5"/>
  <c r="AK250" i="5"/>
  <c r="AK251" i="5"/>
  <c r="AK252" i="5"/>
  <c r="AK253" i="5"/>
  <c r="AK254" i="5"/>
  <c r="AK255" i="5"/>
  <c r="AK256" i="5"/>
  <c r="AK257" i="5"/>
  <c r="AK258" i="5"/>
  <c r="AK259" i="5"/>
  <c r="AK260" i="5"/>
  <c r="AK261" i="5"/>
  <c r="AK262" i="5"/>
  <c r="AK263" i="5"/>
  <c r="AK264" i="5"/>
  <c r="AK265" i="5"/>
  <c r="AK266" i="5"/>
  <c r="AK267" i="5"/>
  <c r="AK268" i="5"/>
  <c r="AK269" i="5"/>
  <c r="AK270" i="5"/>
  <c r="AK271" i="5"/>
  <c r="AK272" i="5"/>
  <c r="AK273" i="5"/>
  <c r="AK274" i="5"/>
  <c r="AK275" i="5"/>
  <c r="AK276" i="5"/>
  <c r="AK277" i="5"/>
  <c r="AK278" i="5"/>
  <c r="AK279" i="5"/>
  <c r="AK280" i="5"/>
  <c r="AK281" i="5"/>
  <c r="AK282" i="5"/>
  <c r="AK283" i="5"/>
  <c r="AK284" i="5"/>
  <c r="AK285" i="5"/>
  <c r="AK286" i="5"/>
  <c r="AK287" i="5"/>
  <c r="AK288" i="5"/>
  <c r="AK289" i="5"/>
  <c r="AK290" i="5"/>
  <c r="AK291" i="5"/>
  <c r="AK292" i="5"/>
  <c r="AK293" i="5"/>
  <c r="AK294" i="5"/>
  <c r="AK295" i="5"/>
  <c r="AK296" i="5"/>
  <c r="AK297" i="5"/>
  <c r="AK298" i="5"/>
  <c r="AK299" i="5"/>
  <c r="AK300" i="5"/>
  <c r="AK301" i="5"/>
  <c r="AK302" i="5"/>
  <c r="AK303" i="5"/>
  <c r="AK304" i="5"/>
  <c r="AK305" i="5"/>
  <c r="AK306" i="5"/>
  <c r="AK307" i="5"/>
  <c r="AK308" i="5"/>
  <c r="AK309" i="5"/>
  <c r="AK310" i="5"/>
  <c r="AK311" i="5"/>
  <c r="AK312" i="5"/>
  <c r="AK313" i="5"/>
  <c r="AK314" i="5"/>
  <c r="AK315" i="5"/>
  <c r="AK316" i="5"/>
  <c r="AK317" i="5"/>
  <c r="AK318" i="5"/>
  <c r="AK319" i="5"/>
  <c r="AK320" i="5"/>
  <c r="AK321" i="5"/>
  <c r="AK322" i="5"/>
  <c r="AK323" i="5"/>
  <c r="AK324" i="5"/>
  <c r="AK325" i="5"/>
  <c r="AK326" i="5"/>
  <c r="AK327" i="5"/>
  <c r="AK328" i="5"/>
  <c r="AK329" i="5"/>
  <c r="AK330" i="5"/>
  <c r="AK331" i="5"/>
  <c r="AK332" i="5"/>
  <c r="AK333" i="5"/>
  <c r="AK334" i="5"/>
  <c r="AK335" i="5"/>
  <c r="AK336" i="5"/>
  <c r="AK337" i="5"/>
  <c r="AK338" i="5"/>
  <c r="AK339" i="5"/>
  <c r="AK340" i="5"/>
  <c r="AK341" i="5"/>
  <c r="AK342" i="5"/>
  <c r="AK343" i="5"/>
  <c r="AK344" i="5"/>
  <c r="AK345" i="5"/>
  <c r="AK346" i="5"/>
  <c r="AK347" i="5"/>
  <c r="AK348" i="5"/>
  <c r="AK349" i="5"/>
  <c r="AK350" i="5"/>
  <c r="AK351" i="5"/>
  <c r="AK352" i="5"/>
  <c r="AK353" i="5"/>
  <c r="AK354" i="5"/>
  <c r="AK355" i="5"/>
  <c r="AK356" i="5"/>
  <c r="AK357" i="5"/>
  <c r="AK358" i="5"/>
  <c r="AK359" i="5"/>
  <c r="AK360" i="5"/>
  <c r="AK361" i="5"/>
  <c r="AK362" i="5"/>
  <c r="AK363" i="5"/>
  <c r="AK364" i="5"/>
  <c r="AK365" i="5"/>
  <c r="AK366" i="5"/>
  <c r="AK367" i="5"/>
  <c r="AK368" i="5"/>
  <c r="AK369" i="5"/>
  <c r="AK370" i="5"/>
  <c r="AK371" i="5"/>
  <c r="AK372" i="5"/>
  <c r="AK373" i="5"/>
  <c r="AK374" i="5"/>
  <c r="AK375" i="5"/>
  <c r="AK376" i="5"/>
  <c r="AK377" i="5"/>
  <c r="AK378" i="5"/>
  <c r="AK379" i="5"/>
  <c r="AK380" i="5"/>
  <c r="AK381" i="5"/>
  <c r="AK382" i="5"/>
  <c r="AK383" i="5"/>
  <c r="AK384" i="5"/>
  <c r="AK385" i="5"/>
  <c r="AK386" i="5"/>
  <c r="AK387" i="5"/>
  <c r="AK388" i="5"/>
  <c r="AK389" i="5"/>
  <c r="AK390" i="5"/>
  <c r="AK391" i="5"/>
  <c r="AK392" i="5"/>
  <c r="AK393" i="5"/>
  <c r="AK394" i="5"/>
  <c r="AK395" i="5"/>
  <c r="AK396" i="5"/>
  <c r="AK397" i="5"/>
  <c r="AK398" i="5"/>
  <c r="AK399" i="5"/>
  <c r="AK400" i="5"/>
  <c r="AK401" i="5"/>
  <c r="AK402" i="5"/>
  <c r="AK403" i="5"/>
  <c r="AK404" i="5"/>
  <c r="AK405" i="5"/>
  <c r="AK406" i="5"/>
  <c r="AK407" i="5"/>
  <c r="AK408" i="5"/>
  <c r="AK409" i="5"/>
  <c r="AK410" i="5"/>
  <c r="AK411" i="5"/>
  <c r="AK412" i="5"/>
  <c r="AK413" i="5"/>
  <c r="AK414" i="5"/>
  <c r="AK415" i="5"/>
  <c r="AK416" i="5"/>
  <c r="AK417" i="5"/>
  <c r="AK418" i="5"/>
  <c r="AK419" i="5"/>
  <c r="AK420" i="5"/>
  <c r="AK421" i="5"/>
  <c r="AK422" i="5"/>
  <c r="AK423" i="5"/>
  <c r="AK424" i="5"/>
  <c r="AK425" i="5"/>
  <c r="AK426" i="5"/>
  <c r="AK427" i="5"/>
  <c r="AK428" i="5"/>
  <c r="AK429" i="5"/>
  <c r="AK430" i="5"/>
  <c r="AK431" i="5"/>
  <c r="AK432" i="5"/>
  <c r="AK433" i="5"/>
  <c r="AK434" i="5"/>
  <c r="AK435" i="5"/>
  <c r="AK436" i="5"/>
  <c r="AK437" i="5"/>
  <c r="AK438" i="5"/>
  <c r="AK439" i="5"/>
  <c r="AK440" i="5"/>
  <c r="AK441" i="5"/>
  <c r="AK442" i="5"/>
  <c r="AK443" i="5"/>
  <c r="AK444" i="5"/>
  <c r="AK445" i="5"/>
  <c r="AK446" i="5"/>
  <c r="AK447" i="5"/>
  <c r="AK448" i="5"/>
  <c r="AK449" i="5"/>
  <c r="AK450" i="5"/>
  <c r="AK451" i="5"/>
  <c r="AK452" i="5"/>
  <c r="AK453" i="5"/>
  <c r="AK454" i="5"/>
  <c r="AK455" i="5"/>
  <c r="AK456" i="5"/>
  <c r="AK457" i="5"/>
  <c r="AK458" i="5"/>
  <c r="AK459" i="5"/>
  <c r="AK460" i="5"/>
  <c r="AK461" i="5"/>
  <c r="AK462" i="5"/>
  <c r="AK463" i="5"/>
  <c r="AK464" i="5"/>
  <c r="AK465" i="5"/>
  <c r="AK466" i="5"/>
  <c r="AK467" i="5"/>
  <c r="AK468" i="5"/>
  <c r="AK469" i="5"/>
  <c r="AK470" i="5"/>
  <c r="AK471" i="5"/>
  <c r="AK472" i="5"/>
  <c r="AK473" i="5"/>
  <c r="AK474" i="5"/>
  <c r="AK475" i="5"/>
  <c r="AK476" i="5"/>
  <c r="AK477" i="5"/>
  <c r="AK478" i="5"/>
  <c r="AK479" i="5"/>
  <c r="AK480" i="5"/>
  <c r="AK481" i="5"/>
  <c r="AK482" i="5"/>
  <c r="AK483" i="5"/>
  <c r="AK484" i="5"/>
  <c r="AK485" i="5"/>
  <c r="AK486" i="5"/>
  <c r="AK487" i="5"/>
  <c r="AK488" i="5"/>
  <c r="AK489" i="5"/>
  <c r="AK490" i="5"/>
  <c r="AK491" i="5"/>
  <c r="AK492" i="5"/>
  <c r="AK493" i="5"/>
  <c r="AK494" i="5"/>
  <c r="AK495" i="5"/>
  <c r="AK496" i="5"/>
  <c r="AK497" i="5"/>
  <c r="AK498" i="5"/>
  <c r="AK499" i="5"/>
  <c r="AK500" i="5"/>
  <c r="AK501" i="5"/>
  <c r="AK502" i="5"/>
  <c r="AK503" i="5"/>
  <c r="AK504" i="5"/>
  <c r="AK505" i="5"/>
  <c r="AK506" i="5"/>
  <c r="AK507" i="5"/>
  <c r="AK508" i="5"/>
  <c r="AK509" i="5"/>
  <c r="AK510" i="5"/>
  <c r="AK511" i="5"/>
  <c r="AK512" i="5"/>
  <c r="AK513" i="5"/>
  <c r="AK514" i="5"/>
  <c r="AK515" i="5"/>
  <c r="AK516" i="5"/>
  <c r="AK517" i="5"/>
  <c r="AK518" i="5"/>
  <c r="AK519" i="5"/>
  <c r="AK520" i="5"/>
  <c r="AK521" i="5"/>
  <c r="AK522" i="5"/>
  <c r="AK523" i="5"/>
  <c r="AK524" i="5"/>
  <c r="AK525" i="5"/>
  <c r="AK526" i="5"/>
  <c r="AK527" i="5"/>
  <c r="AK528" i="5"/>
  <c r="AK529" i="5"/>
  <c r="AK530" i="5"/>
  <c r="AK531" i="5"/>
  <c r="AK532" i="5"/>
  <c r="AK533" i="5"/>
  <c r="AK534" i="5"/>
  <c r="AK535" i="5"/>
  <c r="AK536" i="5"/>
  <c r="AK537" i="5"/>
  <c r="AK538" i="5"/>
  <c r="AK539" i="5"/>
  <c r="AK540" i="5"/>
  <c r="AK541" i="5"/>
  <c r="AK542" i="5"/>
  <c r="AK543" i="5"/>
  <c r="AK544" i="5"/>
  <c r="AK545" i="5"/>
  <c r="AK546" i="5"/>
  <c r="AK547" i="5"/>
  <c r="AK548" i="5"/>
  <c r="AK549" i="5"/>
  <c r="AK550" i="5"/>
  <c r="AK551" i="5"/>
  <c r="AK552" i="5"/>
  <c r="AK553" i="5"/>
  <c r="AK554" i="5"/>
  <c r="AK555" i="5"/>
  <c r="AK556" i="5"/>
  <c r="AK557" i="5"/>
  <c r="AK558" i="5"/>
  <c r="AK559" i="5"/>
  <c r="AK560" i="5"/>
  <c r="AK561" i="5"/>
  <c r="AK562" i="5"/>
  <c r="AK563" i="5"/>
  <c r="AK564" i="5"/>
  <c r="AK565" i="5"/>
  <c r="AK566" i="5"/>
  <c r="AK567" i="5"/>
  <c r="AK568" i="5"/>
  <c r="AK569" i="5"/>
  <c r="AK570" i="5"/>
  <c r="AK571" i="5"/>
  <c r="AK572" i="5"/>
  <c r="AK573" i="5"/>
  <c r="AK574" i="5"/>
  <c r="AK575" i="5"/>
  <c r="AK576" i="5"/>
  <c r="AK577" i="5"/>
  <c r="AK578" i="5"/>
  <c r="AK579" i="5"/>
  <c r="AK580" i="5"/>
  <c r="AK581" i="5"/>
  <c r="AK582" i="5"/>
  <c r="AK583" i="5"/>
  <c r="AK584" i="5"/>
  <c r="AK585" i="5"/>
  <c r="AK586" i="5"/>
  <c r="AK587" i="5"/>
  <c r="AK588" i="5"/>
  <c r="AK589" i="5"/>
  <c r="AK590" i="5"/>
  <c r="AK591" i="5"/>
  <c r="AK592" i="5"/>
  <c r="AK593" i="5"/>
  <c r="AK594" i="5"/>
  <c r="AK595" i="5"/>
  <c r="AK596" i="5"/>
  <c r="AK597" i="5"/>
  <c r="AK598" i="5"/>
  <c r="AK599" i="5"/>
  <c r="AK600" i="5"/>
  <c r="AK601" i="5"/>
  <c r="AK602" i="5"/>
  <c r="AK603" i="5"/>
  <c r="AK604" i="5"/>
  <c r="AK605" i="5"/>
  <c r="AK606" i="5"/>
  <c r="AK607" i="5"/>
  <c r="AK608" i="5"/>
  <c r="AK609" i="5"/>
  <c r="AK610" i="5"/>
  <c r="AK611" i="5"/>
  <c r="AK612" i="5"/>
  <c r="AK613" i="5"/>
  <c r="AK614" i="5"/>
  <c r="AK615" i="5"/>
  <c r="AK616" i="5"/>
  <c r="AK617" i="5"/>
  <c r="AK618" i="5"/>
  <c r="AK619" i="5"/>
  <c r="AK620" i="5"/>
  <c r="AK621" i="5"/>
  <c r="AK622" i="5"/>
  <c r="AK623" i="5"/>
  <c r="AK624" i="5"/>
  <c r="AK625" i="5"/>
  <c r="AK626" i="5"/>
  <c r="AK627" i="5"/>
  <c r="AK628" i="5"/>
  <c r="AK629" i="5"/>
  <c r="AK630" i="5"/>
  <c r="AK631" i="5"/>
  <c r="AK632" i="5"/>
  <c r="AK633" i="5"/>
  <c r="AK634" i="5"/>
  <c r="AK635" i="5"/>
  <c r="AK636" i="5"/>
  <c r="AK637" i="5"/>
  <c r="AK638" i="5"/>
  <c r="AK639" i="5"/>
  <c r="AK640" i="5"/>
  <c r="AK641" i="5"/>
  <c r="AK642" i="5"/>
  <c r="AK643" i="5"/>
  <c r="AK644" i="5"/>
  <c r="AK645" i="5"/>
  <c r="AK646" i="5"/>
  <c r="AK647" i="5"/>
  <c r="AK648" i="5"/>
  <c r="AK649" i="5"/>
  <c r="AK650" i="5"/>
  <c r="AK651" i="5"/>
  <c r="AK652" i="5"/>
  <c r="AK653" i="5"/>
  <c r="AK654" i="5"/>
  <c r="AK655" i="5"/>
  <c r="AK656" i="5"/>
  <c r="AK657" i="5"/>
  <c r="AK658" i="5"/>
  <c r="AK659" i="5"/>
  <c r="AK660" i="5"/>
  <c r="AK661" i="5"/>
  <c r="AK662" i="5"/>
  <c r="AK663" i="5"/>
  <c r="AK664" i="5"/>
  <c r="AK665" i="5"/>
  <c r="AK666" i="5"/>
  <c r="AK667" i="5"/>
  <c r="AK668" i="5"/>
  <c r="AK669" i="5"/>
  <c r="AK670" i="5"/>
  <c r="AK671" i="5"/>
  <c r="AK672" i="5"/>
  <c r="AK673" i="5"/>
  <c r="AK674" i="5"/>
  <c r="AK675" i="5"/>
  <c r="AK676" i="5"/>
  <c r="AK677" i="5"/>
  <c r="AK678" i="5"/>
  <c r="AK679" i="5"/>
  <c r="AK680" i="5"/>
  <c r="AK681" i="5"/>
  <c r="AK682" i="5"/>
  <c r="AK683" i="5"/>
  <c r="AK684" i="5"/>
  <c r="AK685" i="5"/>
  <c r="AK686" i="5"/>
  <c r="AK687" i="5"/>
  <c r="AK688" i="5"/>
  <c r="AK689" i="5"/>
  <c r="AK690" i="5"/>
  <c r="AK691" i="5"/>
  <c r="AK692" i="5"/>
  <c r="AK693" i="5"/>
  <c r="AK694" i="5"/>
  <c r="AK695" i="5"/>
  <c r="AK696" i="5"/>
  <c r="AK697" i="5"/>
  <c r="AK698" i="5"/>
  <c r="AK699" i="5"/>
  <c r="AK700" i="5"/>
  <c r="AK701" i="5"/>
  <c r="AK702" i="5"/>
  <c r="AK703" i="5"/>
  <c r="AK704" i="5"/>
  <c r="AK705" i="5"/>
  <c r="AK706" i="5"/>
  <c r="AK707" i="5"/>
  <c r="AK708" i="5"/>
  <c r="AK709" i="5"/>
  <c r="AK710" i="5"/>
  <c r="AK711" i="5"/>
  <c r="AK712" i="5"/>
  <c r="AK713" i="5"/>
  <c r="AK714" i="5"/>
  <c r="AK715" i="5"/>
  <c r="AK716" i="5"/>
  <c r="AK717" i="5"/>
  <c r="AK718" i="5"/>
  <c r="AK719" i="5"/>
  <c r="AK720" i="5"/>
  <c r="AK721" i="5"/>
  <c r="AK722" i="5"/>
  <c r="AK723" i="5"/>
  <c r="AK724" i="5"/>
  <c r="AK725" i="5"/>
  <c r="AK726" i="5"/>
  <c r="AK727" i="5"/>
  <c r="AK728" i="5"/>
  <c r="AK729" i="5"/>
  <c r="AK730" i="5"/>
  <c r="AK731" i="5"/>
  <c r="AK732" i="5"/>
  <c r="AK733" i="5"/>
  <c r="AK734" i="5"/>
  <c r="AK735" i="5"/>
  <c r="AK736" i="5"/>
  <c r="AK737" i="5"/>
  <c r="AK738" i="5"/>
  <c r="AK739" i="5"/>
  <c r="AK740" i="5"/>
  <c r="AK741" i="5"/>
  <c r="AK742" i="5"/>
  <c r="AK743" i="5"/>
  <c r="AK744" i="5"/>
  <c r="AK745" i="5"/>
  <c r="AK746" i="5"/>
  <c r="AK747" i="5"/>
  <c r="AK748" i="5"/>
  <c r="AK749" i="5"/>
  <c r="AK750" i="5"/>
  <c r="AK751" i="5"/>
  <c r="AK752" i="5"/>
  <c r="AK753" i="5"/>
  <c r="AK754" i="5"/>
  <c r="AK755" i="5"/>
  <c r="AK756" i="5"/>
  <c r="AK757" i="5"/>
  <c r="AK758" i="5"/>
  <c r="AK759" i="5"/>
  <c r="AK760" i="5"/>
  <c r="AK761" i="5"/>
  <c r="AK762" i="5"/>
  <c r="AK763" i="5"/>
  <c r="AK764" i="5"/>
  <c r="AK765" i="5"/>
  <c r="AK766" i="5"/>
  <c r="AK767" i="5"/>
  <c r="AK768" i="5"/>
  <c r="AK769" i="5"/>
  <c r="AK770" i="5"/>
  <c r="AK771" i="5"/>
  <c r="AK772" i="5"/>
  <c r="AK773" i="5"/>
  <c r="AK774" i="5"/>
  <c r="AK775" i="5"/>
  <c r="AK776" i="5"/>
  <c r="AK777" i="5"/>
  <c r="AK778" i="5"/>
  <c r="AK779" i="5"/>
  <c r="AK780" i="5"/>
  <c r="AK781" i="5"/>
  <c r="AK782" i="5"/>
  <c r="AK783" i="5"/>
  <c r="AK784" i="5"/>
  <c r="AK785" i="5"/>
  <c r="AK786" i="5"/>
  <c r="AK787" i="5"/>
  <c r="AK788" i="5"/>
  <c r="AK789" i="5"/>
  <c r="AK790" i="5"/>
  <c r="AK791" i="5"/>
  <c r="AK792" i="5"/>
  <c r="AK793" i="5"/>
  <c r="AK794" i="5"/>
  <c r="AK795" i="5"/>
  <c r="AK796" i="5"/>
  <c r="AK797" i="5"/>
  <c r="AK798" i="5"/>
  <c r="AK799" i="5"/>
  <c r="AK800" i="5"/>
  <c r="AK801" i="5"/>
  <c r="AK802" i="5"/>
  <c r="AK803" i="5"/>
  <c r="AK804" i="5"/>
  <c r="AK805" i="5"/>
  <c r="AK806" i="5"/>
  <c r="AK807" i="5"/>
  <c r="AK808" i="5"/>
  <c r="AK809" i="5"/>
  <c r="AK810" i="5"/>
  <c r="AK811" i="5"/>
  <c r="AK812" i="5"/>
  <c r="AK813" i="5"/>
  <c r="AK814" i="5"/>
  <c r="AK815" i="5"/>
  <c r="AK816" i="5"/>
  <c r="AK817" i="5"/>
  <c r="AK818" i="5"/>
  <c r="AK819" i="5"/>
  <c r="AK820" i="5"/>
  <c r="AK821" i="5"/>
  <c r="AK822" i="5"/>
  <c r="AK823" i="5"/>
  <c r="AK824" i="5"/>
  <c r="AK825" i="5"/>
  <c r="AK826" i="5"/>
  <c r="AK827" i="5"/>
  <c r="AK828" i="5"/>
  <c r="AK829" i="5"/>
  <c r="AK830" i="5"/>
  <c r="AK831" i="5"/>
  <c r="AK832" i="5"/>
  <c r="AK833" i="5"/>
  <c r="AK834" i="5"/>
  <c r="AK835" i="5"/>
  <c r="AK836" i="5"/>
  <c r="AK837" i="5"/>
  <c r="AK838" i="5"/>
  <c r="AK839" i="5"/>
  <c r="AK840" i="5"/>
  <c r="AK841" i="5"/>
  <c r="AK842" i="5"/>
  <c r="AK843" i="5"/>
  <c r="AK844" i="5"/>
  <c r="AK845" i="5"/>
  <c r="AK846" i="5"/>
  <c r="AK847" i="5"/>
  <c r="AK848" i="5"/>
  <c r="AK849" i="5"/>
  <c r="AK850" i="5"/>
  <c r="AK851" i="5"/>
  <c r="AK852" i="5"/>
  <c r="AK853" i="5"/>
  <c r="AK854" i="5"/>
  <c r="AK855" i="5"/>
  <c r="AK856" i="5"/>
  <c r="AK857" i="5"/>
  <c r="AK858" i="5"/>
  <c r="AK859" i="5"/>
  <c r="AK860" i="5"/>
  <c r="AK861" i="5"/>
  <c r="AK862" i="5"/>
  <c r="AK863" i="5"/>
  <c r="AK864" i="5"/>
  <c r="AK865" i="5"/>
  <c r="AK866" i="5"/>
  <c r="AK867" i="5"/>
  <c r="AK868" i="5"/>
  <c r="AK869" i="5"/>
  <c r="AK870" i="5"/>
  <c r="AK871" i="5"/>
  <c r="AK872" i="5"/>
  <c r="AK873" i="5"/>
  <c r="AK874" i="5"/>
  <c r="AK875" i="5"/>
  <c r="AK876" i="5"/>
  <c r="AK877" i="5"/>
  <c r="AK878" i="5"/>
  <c r="AK879" i="5"/>
  <c r="AK880" i="5"/>
  <c r="AK881" i="5"/>
  <c r="AK882" i="5"/>
  <c r="AK883" i="5"/>
  <c r="AK884" i="5"/>
  <c r="AK885" i="5"/>
  <c r="AK886" i="5"/>
  <c r="AK887" i="5"/>
  <c r="AK888" i="5"/>
  <c r="AK889" i="5"/>
  <c r="AK890" i="5"/>
  <c r="AK891" i="5"/>
  <c r="AK892" i="5"/>
  <c r="AK893" i="5"/>
  <c r="AK894" i="5"/>
  <c r="AK895" i="5"/>
  <c r="AK896" i="5"/>
  <c r="AK897" i="5"/>
  <c r="AK898" i="5"/>
  <c r="AK899" i="5"/>
  <c r="AK900" i="5"/>
  <c r="AK901" i="5"/>
  <c r="AK902" i="5"/>
  <c r="AK903" i="5"/>
  <c r="AK904" i="5"/>
  <c r="AK905" i="5"/>
  <c r="AK906" i="5"/>
  <c r="AK907" i="5"/>
  <c r="AK908" i="5"/>
  <c r="AK909" i="5"/>
  <c r="AK910" i="5"/>
  <c r="AK911" i="5"/>
  <c r="AK912" i="5"/>
  <c r="AK913" i="5"/>
  <c r="AK914" i="5"/>
  <c r="AK915" i="5"/>
  <c r="AK916" i="5"/>
  <c r="AK917" i="5"/>
  <c r="AK918" i="5"/>
  <c r="AK919" i="5"/>
  <c r="AK920" i="5"/>
  <c r="AK921" i="5"/>
  <c r="AK922" i="5"/>
  <c r="AK923" i="5"/>
  <c r="AK924" i="5"/>
  <c r="AK925" i="5"/>
  <c r="AK926" i="5"/>
  <c r="AK927" i="5"/>
  <c r="AK928" i="5"/>
  <c r="AK929" i="5"/>
  <c r="AK930" i="5"/>
  <c r="AK931" i="5"/>
  <c r="AK932" i="5"/>
  <c r="AK933" i="5"/>
  <c r="AK934" i="5"/>
  <c r="AK935" i="5"/>
  <c r="AK936" i="5"/>
  <c r="AK937" i="5"/>
  <c r="AK938" i="5"/>
  <c r="AK939" i="5"/>
  <c r="AK940" i="5"/>
  <c r="AK941" i="5"/>
  <c r="AK942" i="5"/>
  <c r="AK943" i="5"/>
  <c r="AK944" i="5"/>
  <c r="AK945" i="5"/>
  <c r="AK946" i="5"/>
  <c r="AK947" i="5"/>
  <c r="AK948" i="5"/>
  <c r="AK949" i="5"/>
  <c r="AK950" i="5"/>
  <c r="AK951" i="5"/>
  <c r="AK952" i="5"/>
  <c r="AK953" i="5"/>
  <c r="AK954" i="5"/>
  <c r="AK955" i="5"/>
  <c r="AK956" i="5"/>
  <c r="AK957" i="5"/>
  <c r="AK958" i="5"/>
  <c r="AK959" i="5"/>
  <c r="AK960" i="5"/>
  <c r="AK961" i="5"/>
  <c r="AK962" i="5"/>
  <c r="AK963" i="5"/>
  <c r="AK964" i="5"/>
  <c r="AK965" i="5"/>
  <c r="AK966" i="5"/>
  <c r="AK967" i="5"/>
  <c r="AK968" i="5"/>
  <c r="AK969" i="5"/>
  <c r="AK970" i="5"/>
  <c r="AK971" i="5"/>
  <c r="AK972" i="5"/>
  <c r="AK973" i="5"/>
  <c r="AK974" i="5"/>
  <c r="AK975" i="5"/>
  <c r="AK976" i="5"/>
  <c r="AK977" i="5"/>
  <c r="AK978" i="5"/>
  <c r="AK979" i="5"/>
  <c r="AK980" i="5"/>
  <c r="AK981" i="5"/>
  <c r="AK982" i="5"/>
  <c r="AK983" i="5"/>
  <c r="AK984" i="5"/>
  <c r="AK985" i="5"/>
  <c r="AK986" i="5"/>
  <c r="AK987" i="5"/>
  <c r="AK988" i="5"/>
  <c r="AK989" i="5"/>
  <c r="AK990" i="5"/>
  <c r="AK991" i="5"/>
  <c r="AK992" i="5"/>
  <c r="AK993" i="5"/>
  <c r="AK994" i="5"/>
  <c r="AK995" i="5"/>
  <c r="AK996" i="5"/>
  <c r="AK997" i="5"/>
  <c r="AK998" i="5"/>
  <c r="AK999" i="5"/>
  <c r="AK1000" i="5"/>
  <c r="AK1001" i="5"/>
  <c r="AJ3" i="5"/>
  <c r="AJ4" i="5"/>
  <c r="AJ5" i="5"/>
  <c r="AJ6" i="5"/>
  <c r="AJ7" i="5"/>
  <c r="AJ8" i="5"/>
  <c r="AJ9" i="5"/>
  <c r="AJ10" i="5"/>
  <c r="AJ11" i="5"/>
  <c r="AJ12" i="5"/>
  <c r="AJ13" i="5"/>
  <c r="AJ14" i="5"/>
  <c r="AJ15" i="5"/>
  <c r="AJ16" i="5"/>
  <c r="AJ17" i="5"/>
  <c r="AJ18" i="5"/>
  <c r="AJ19" i="5"/>
  <c r="AJ20" i="5"/>
  <c r="AJ21" i="5"/>
  <c r="AJ22" i="5"/>
  <c r="AJ23" i="5"/>
  <c r="AJ24" i="5"/>
  <c r="AJ25" i="5"/>
  <c r="AJ26" i="5"/>
  <c r="AJ27" i="5"/>
  <c r="AJ28" i="5"/>
  <c r="AJ29" i="5"/>
  <c r="AJ30" i="5"/>
  <c r="AJ31" i="5"/>
  <c r="AJ32" i="5"/>
  <c r="AJ33" i="5"/>
  <c r="AJ34" i="5"/>
  <c r="AJ35" i="5"/>
  <c r="AJ36" i="5"/>
  <c r="AJ37" i="5"/>
  <c r="AJ38" i="5"/>
  <c r="AJ39" i="5"/>
  <c r="AJ40" i="5"/>
  <c r="AJ41" i="5"/>
  <c r="AJ42" i="5"/>
  <c r="AJ43" i="5"/>
  <c r="AJ44" i="5"/>
  <c r="AJ45" i="5"/>
  <c r="AJ46" i="5"/>
  <c r="AJ47" i="5"/>
  <c r="AJ48" i="5"/>
  <c r="AJ49" i="5"/>
  <c r="AJ50" i="5"/>
  <c r="AJ51" i="5"/>
  <c r="AJ52" i="5"/>
  <c r="AJ53" i="5"/>
  <c r="AJ54" i="5"/>
  <c r="AJ55" i="5"/>
  <c r="AJ56" i="5"/>
  <c r="AJ57" i="5"/>
  <c r="AJ58" i="5"/>
  <c r="AJ59" i="5"/>
  <c r="AJ60" i="5"/>
  <c r="AJ61" i="5"/>
  <c r="AJ62" i="5"/>
  <c r="AJ63" i="5"/>
  <c r="AJ64" i="5"/>
  <c r="AJ65" i="5"/>
  <c r="AJ66" i="5"/>
  <c r="AJ67" i="5"/>
  <c r="AJ68" i="5"/>
  <c r="AJ69" i="5"/>
  <c r="AJ70" i="5"/>
  <c r="AJ71" i="5"/>
  <c r="AJ72" i="5"/>
  <c r="AJ73" i="5"/>
  <c r="AJ74" i="5"/>
  <c r="AJ75" i="5"/>
  <c r="AJ76" i="5"/>
  <c r="AJ77" i="5"/>
  <c r="AJ78" i="5"/>
  <c r="AJ79" i="5"/>
  <c r="AJ80" i="5"/>
  <c r="AJ81" i="5"/>
  <c r="AJ82" i="5"/>
  <c r="AJ83" i="5"/>
  <c r="AJ84" i="5"/>
  <c r="AJ85" i="5"/>
  <c r="AJ86" i="5"/>
  <c r="AJ87" i="5"/>
  <c r="AJ88" i="5"/>
  <c r="AJ89" i="5"/>
  <c r="AJ90" i="5"/>
  <c r="AJ91" i="5"/>
  <c r="AJ92" i="5"/>
  <c r="AJ93" i="5"/>
  <c r="AJ94" i="5"/>
  <c r="AJ95" i="5"/>
  <c r="AJ96" i="5"/>
  <c r="AJ97" i="5"/>
  <c r="AJ98" i="5"/>
  <c r="AJ99" i="5"/>
  <c r="AJ100" i="5"/>
  <c r="AJ101" i="5"/>
  <c r="AJ102" i="5"/>
  <c r="AJ103" i="5"/>
  <c r="AJ104" i="5"/>
  <c r="AJ105" i="5"/>
  <c r="AJ106" i="5"/>
  <c r="AJ107" i="5"/>
  <c r="AJ108" i="5"/>
  <c r="AJ109" i="5"/>
  <c r="AJ110" i="5"/>
  <c r="AJ111" i="5"/>
  <c r="AJ112" i="5"/>
  <c r="AJ113" i="5"/>
  <c r="AJ114" i="5"/>
  <c r="AJ115" i="5"/>
  <c r="AJ116" i="5"/>
  <c r="AJ117" i="5"/>
  <c r="AJ118" i="5"/>
  <c r="AJ119" i="5"/>
  <c r="AJ120" i="5"/>
  <c r="AJ121" i="5"/>
  <c r="AJ122" i="5"/>
  <c r="AJ123" i="5"/>
  <c r="AJ124" i="5"/>
  <c r="AJ125" i="5"/>
  <c r="AJ126" i="5"/>
  <c r="AJ127" i="5"/>
  <c r="AJ128" i="5"/>
  <c r="AJ129" i="5"/>
  <c r="AJ130" i="5"/>
  <c r="AJ131" i="5"/>
  <c r="AJ132" i="5"/>
  <c r="AJ133" i="5"/>
  <c r="AJ134" i="5"/>
  <c r="AJ135" i="5"/>
  <c r="AJ136" i="5"/>
  <c r="AJ137" i="5"/>
  <c r="AJ138" i="5"/>
  <c r="AJ139" i="5"/>
  <c r="AJ140" i="5"/>
  <c r="AJ141" i="5"/>
  <c r="AJ142" i="5"/>
  <c r="AJ143" i="5"/>
  <c r="AJ144" i="5"/>
  <c r="AJ145" i="5"/>
  <c r="AJ146" i="5"/>
  <c r="AJ147" i="5"/>
  <c r="AJ148" i="5"/>
  <c r="AJ149" i="5"/>
  <c r="AJ150" i="5"/>
  <c r="AJ151" i="5"/>
  <c r="AJ152" i="5"/>
  <c r="AJ153" i="5"/>
  <c r="AJ154" i="5"/>
  <c r="AJ155" i="5"/>
  <c r="AJ156" i="5"/>
  <c r="AJ157" i="5"/>
  <c r="AJ158" i="5"/>
  <c r="AJ159" i="5"/>
  <c r="AJ160" i="5"/>
  <c r="AJ161" i="5"/>
  <c r="AJ162" i="5"/>
  <c r="AJ163" i="5"/>
  <c r="AJ164" i="5"/>
  <c r="AJ165" i="5"/>
  <c r="AJ166" i="5"/>
  <c r="AJ167" i="5"/>
  <c r="AJ168" i="5"/>
  <c r="AJ169" i="5"/>
  <c r="AJ170" i="5"/>
  <c r="AJ171" i="5"/>
  <c r="AJ172" i="5"/>
  <c r="AJ173" i="5"/>
  <c r="AJ174" i="5"/>
  <c r="AJ175" i="5"/>
  <c r="AJ176" i="5"/>
  <c r="AJ177" i="5"/>
  <c r="AJ178" i="5"/>
  <c r="AJ179" i="5"/>
  <c r="AJ180" i="5"/>
  <c r="AJ181" i="5"/>
  <c r="AJ182" i="5"/>
  <c r="AJ183" i="5"/>
  <c r="AJ184" i="5"/>
  <c r="AJ185" i="5"/>
  <c r="AJ186" i="5"/>
  <c r="AJ187" i="5"/>
  <c r="AJ188" i="5"/>
  <c r="AJ189" i="5"/>
  <c r="AJ190" i="5"/>
  <c r="AJ191" i="5"/>
  <c r="AJ192" i="5"/>
  <c r="AJ193" i="5"/>
  <c r="AJ194" i="5"/>
  <c r="AJ195" i="5"/>
  <c r="AJ196" i="5"/>
  <c r="AJ197" i="5"/>
  <c r="AJ198" i="5"/>
  <c r="AJ199" i="5"/>
  <c r="AJ200" i="5"/>
  <c r="AJ201" i="5"/>
  <c r="AJ202" i="5"/>
  <c r="AJ203" i="5"/>
  <c r="AJ204" i="5"/>
  <c r="AJ205" i="5"/>
  <c r="AJ206" i="5"/>
  <c r="AJ207" i="5"/>
  <c r="AJ208" i="5"/>
  <c r="AJ209" i="5"/>
  <c r="AJ210" i="5"/>
  <c r="AJ211" i="5"/>
  <c r="AJ212" i="5"/>
  <c r="AJ213" i="5"/>
  <c r="AJ214" i="5"/>
  <c r="AJ215" i="5"/>
  <c r="AJ216" i="5"/>
  <c r="AJ217" i="5"/>
  <c r="AJ218" i="5"/>
  <c r="AJ219" i="5"/>
  <c r="AJ220" i="5"/>
  <c r="AJ221" i="5"/>
  <c r="AJ222" i="5"/>
  <c r="AJ223" i="5"/>
  <c r="AJ224" i="5"/>
  <c r="AJ225" i="5"/>
  <c r="AJ226" i="5"/>
  <c r="AJ227" i="5"/>
  <c r="AJ228" i="5"/>
  <c r="AJ229" i="5"/>
  <c r="AJ230" i="5"/>
  <c r="AJ231" i="5"/>
  <c r="AJ232" i="5"/>
  <c r="AJ233" i="5"/>
  <c r="AJ234" i="5"/>
  <c r="AJ235" i="5"/>
  <c r="AJ236" i="5"/>
  <c r="AJ237" i="5"/>
  <c r="AJ238" i="5"/>
  <c r="AJ239" i="5"/>
  <c r="AJ240" i="5"/>
  <c r="AJ241" i="5"/>
  <c r="AJ242" i="5"/>
  <c r="AJ243" i="5"/>
  <c r="AJ244" i="5"/>
  <c r="AJ245" i="5"/>
  <c r="AJ246" i="5"/>
  <c r="AJ247" i="5"/>
  <c r="AJ248" i="5"/>
  <c r="AJ249" i="5"/>
  <c r="AJ250" i="5"/>
  <c r="AJ251" i="5"/>
  <c r="AJ252" i="5"/>
  <c r="AJ253" i="5"/>
  <c r="AJ254" i="5"/>
  <c r="AJ255" i="5"/>
  <c r="AJ256" i="5"/>
  <c r="AJ257" i="5"/>
  <c r="AJ258" i="5"/>
  <c r="AJ259" i="5"/>
  <c r="AJ260" i="5"/>
  <c r="AJ261" i="5"/>
  <c r="AJ262" i="5"/>
  <c r="AJ263" i="5"/>
  <c r="AJ264" i="5"/>
  <c r="AJ265" i="5"/>
  <c r="AJ266" i="5"/>
  <c r="AJ267" i="5"/>
  <c r="AJ268" i="5"/>
  <c r="AJ269" i="5"/>
  <c r="AJ270" i="5"/>
  <c r="AJ271" i="5"/>
  <c r="AJ272" i="5"/>
  <c r="AJ273" i="5"/>
  <c r="AJ274" i="5"/>
  <c r="AJ275" i="5"/>
  <c r="AJ276" i="5"/>
  <c r="AJ277" i="5"/>
  <c r="AJ278" i="5"/>
  <c r="AJ279" i="5"/>
  <c r="AJ280" i="5"/>
  <c r="AJ281" i="5"/>
  <c r="AJ282" i="5"/>
  <c r="AJ283" i="5"/>
  <c r="AJ284" i="5"/>
  <c r="AJ285" i="5"/>
  <c r="AJ286" i="5"/>
  <c r="AJ287" i="5"/>
  <c r="AJ288" i="5"/>
  <c r="AJ289" i="5"/>
  <c r="AJ290" i="5"/>
  <c r="AJ291" i="5"/>
  <c r="AJ292" i="5"/>
  <c r="AJ293" i="5"/>
  <c r="AJ294" i="5"/>
  <c r="AJ295" i="5"/>
  <c r="AJ296" i="5"/>
  <c r="AJ297" i="5"/>
  <c r="AJ298" i="5"/>
  <c r="AJ299" i="5"/>
  <c r="AJ300" i="5"/>
  <c r="AJ301" i="5"/>
  <c r="AJ302" i="5"/>
  <c r="AJ303" i="5"/>
  <c r="AJ304" i="5"/>
  <c r="AJ305" i="5"/>
  <c r="AJ306" i="5"/>
  <c r="AJ307" i="5"/>
  <c r="AJ308" i="5"/>
  <c r="AJ309" i="5"/>
  <c r="AJ310" i="5"/>
  <c r="AJ311" i="5"/>
  <c r="AJ312" i="5"/>
  <c r="AJ313" i="5"/>
  <c r="AJ314" i="5"/>
  <c r="AJ315" i="5"/>
  <c r="AJ316" i="5"/>
  <c r="AJ317" i="5"/>
  <c r="AJ318" i="5"/>
  <c r="AJ319" i="5"/>
  <c r="AJ320" i="5"/>
  <c r="AJ321" i="5"/>
  <c r="AJ322" i="5"/>
  <c r="AJ323" i="5"/>
  <c r="AJ324" i="5"/>
  <c r="AJ325" i="5"/>
  <c r="AJ326" i="5"/>
  <c r="AJ327" i="5"/>
  <c r="AJ328" i="5"/>
  <c r="AJ329" i="5"/>
  <c r="AJ330" i="5"/>
  <c r="AJ331" i="5"/>
  <c r="AJ332" i="5"/>
  <c r="AJ333" i="5"/>
  <c r="AJ334" i="5"/>
  <c r="AJ335" i="5"/>
  <c r="AJ336" i="5"/>
  <c r="AJ337" i="5"/>
  <c r="AJ338" i="5"/>
  <c r="AJ339" i="5"/>
  <c r="AJ340" i="5"/>
  <c r="AJ341" i="5"/>
  <c r="AJ342" i="5"/>
  <c r="AJ343" i="5"/>
  <c r="AJ344" i="5"/>
  <c r="AJ345" i="5"/>
  <c r="AJ346" i="5"/>
  <c r="AJ347" i="5"/>
  <c r="AJ348" i="5"/>
  <c r="AJ349" i="5"/>
  <c r="AJ350" i="5"/>
  <c r="AJ351" i="5"/>
  <c r="AJ352" i="5"/>
  <c r="AJ353" i="5"/>
  <c r="AJ354" i="5"/>
  <c r="AJ355" i="5"/>
  <c r="AJ356" i="5"/>
  <c r="AJ357" i="5"/>
  <c r="AJ358" i="5"/>
  <c r="AJ359" i="5"/>
  <c r="AJ360" i="5"/>
  <c r="AJ361" i="5"/>
  <c r="AJ362" i="5"/>
  <c r="AJ363" i="5"/>
  <c r="AJ364" i="5"/>
  <c r="AJ365" i="5"/>
  <c r="AJ366" i="5"/>
  <c r="AJ367" i="5"/>
  <c r="AJ368" i="5"/>
  <c r="AJ369" i="5"/>
  <c r="AJ370" i="5"/>
  <c r="AJ371" i="5"/>
  <c r="AJ372" i="5"/>
  <c r="AJ373" i="5"/>
  <c r="AJ374" i="5"/>
  <c r="AJ375" i="5"/>
  <c r="AJ376" i="5"/>
  <c r="AJ377" i="5"/>
  <c r="AJ378" i="5"/>
  <c r="AJ379" i="5"/>
  <c r="AJ380" i="5"/>
  <c r="AJ381" i="5"/>
  <c r="AJ382" i="5"/>
  <c r="AJ383" i="5"/>
  <c r="AJ384" i="5"/>
  <c r="AJ385" i="5"/>
  <c r="AJ386" i="5"/>
  <c r="AJ387" i="5"/>
  <c r="AJ388" i="5"/>
  <c r="AJ389" i="5"/>
  <c r="AJ390" i="5"/>
  <c r="AJ391" i="5"/>
  <c r="AJ392" i="5"/>
  <c r="AJ393" i="5"/>
  <c r="AJ394" i="5"/>
  <c r="AJ395" i="5"/>
  <c r="AJ396" i="5"/>
  <c r="AJ397" i="5"/>
  <c r="AJ398" i="5"/>
  <c r="AJ399" i="5"/>
  <c r="AJ400" i="5"/>
  <c r="AJ401" i="5"/>
  <c r="AJ402" i="5"/>
  <c r="AJ403" i="5"/>
  <c r="AJ404" i="5"/>
  <c r="AJ405" i="5"/>
  <c r="AJ406" i="5"/>
  <c r="AJ407" i="5"/>
  <c r="AJ408" i="5"/>
  <c r="AJ409" i="5"/>
  <c r="AJ410" i="5"/>
  <c r="AJ411" i="5"/>
  <c r="AJ412" i="5"/>
  <c r="AJ413" i="5"/>
  <c r="AJ414" i="5"/>
  <c r="AJ415" i="5"/>
  <c r="AJ416" i="5"/>
  <c r="AJ417" i="5"/>
  <c r="AJ418" i="5"/>
  <c r="AJ419" i="5"/>
  <c r="AJ420" i="5"/>
  <c r="AJ421" i="5"/>
  <c r="AJ422" i="5"/>
  <c r="AJ423" i="5"/>
  <c r="AJ424" i="5"/>
  <c r="AJ425" i="5"/>
  <c r="AJ426" i="5"/>
  <c r="AJ427" i="5"/>
  <c r="AJ428" i="5"/>
  <c r="AJ429" i="5"/>
  <c r="AJ430" i="5"/>
  <c r="AJ431" i="5"/>
  <c r="AJ432" i="5"/>
  <c r="AJ433" i="5"/>
  <c r="AJ434" i="5"/>
  <c r="AJ435" i="5"/>
  <c r="AJ436" i="5"/>
  <c r="AJ437" i="5"/>
  <c r="AJ438" i="5"/>
  <c r="AJ439" i="5"/>
  <c r="AJ440" i="5"/>
  <c r="AJ441" i="5"/>
  <c r="AJ442" i="5"/>
  <c r="AJ443" i="5"/>
  <c r="AJ444" i="5"/>
  <c r="AJ445" i="5"/>
  <c r="AJ446" i="5"/>
  <c r="AJ447" i="5"/>
  <c r="AJ448" i="5"/>
  <c r="AJ449" i="5"/>
  <c r="AJ450" i="5"/>
  <c r="AJ451" i="5"/>
  <c r="AJ452" i="5"/>
  <c r="AJ453" i="5"/>
  <c r="AJ454" i="5"/>
  <c r="AJ455" i="5"/>
  <c r="AJ456" i="5"/>
  <c r="AJ457" i="5"/>
  <c r="AJ458" i="5"/>
  <c r="AJ459" i="5"/>
  <c r="AJ460" i="5"/>
  <c r="AJ461" i="5"/>
  <c r="AJ462" i="5"/>
  <c r="AJ463" i="5"/>
  <c r="AJ464" i="5"/>
  <c r="AJ465" i="5"/>
  <c r="AJ466" i="5"/>
  <c r="AJ467" i="5"/>
  <c r="AJ468" i="5"/>
  <c r="AJ469" i="5"/>
  <c r="AJ470" i="5"/>
  <c r="AJ471" i="5"/>
  <c r="AJ472" i="5"/>
  <c r="AJ473" i="5"/>
  <c r="AJ474" i="5"/>
  <c r="AJ475" i="5"/>
  <c r="AJ476" i="5"/>
  <c r="AJ477" i="5"/>
  <c r="AJ478" i="5"/>
  <c r="AJ479" i="5"/>
  <c r="AJ480" i="5"/>
  <c r="AJ481" i="5"/>
  <c r="AJ482" i="5"/>
  <c r="AJ483" i="5"/>
  <c r="AJ484" i="5"/>
  <c r="AJ485" i="5"/>
  <c r="AJ486" i="5"/>
  <c r="AJ487" i="5"/>
  <c r="AJ488" i="5"/>
  <c r="AJ489" i="5"/>
  <c r="AJ490" i="5"/>
  <c r="AJ491" i="5"/>
  <c r="AJ492" i="5"/>
  <c r="AJ493" i="5"/>
  <c r="AJ494" i="5"/>
  <c r="AJ495" i="5"/>
  <c r="AJ496" i="5"/>
  <c r="AJ497" i="5"/>
  <c r="AJ498" i="5"/>
  <c r="AJ499" i="5"/>
  <c r="AJ500" i="5"/>
  <c r="AJ501" i="5"/>
  <c r="AJ502" i="5"/>
  <c r="AJ503" i="5"/>
  <c r="AJ504" i="5"/>
  <c r="AJ505" i="5"/>
  <c r="AJ506" i="5"/>
  <c r="AJ507" i="5"/>
  <c r="AJ508" i="5"/>
  <c r="AJ509" i="5"/>
  <c r="AJ510" i="5"/>
  <c r="AJ511" i="5"/>
  <c r="AJ512" i="5"/>
  <c r="AJ513" i="5"/>
  <c r="AJ514" i="5"/>
  <c r="AJ515" i="5"/>
  <c r="AJ516" i="5"/>
  <c r="AJ517" i="5"/>
  <c r="AJ518" i="5"/>
  <c r="AJ519" i="5"/>
  <c r="AJ520" i="5"/>
  <c r="AJ521" i="5"/>
  <c r="AJ522" i="5"/>
  <c r="AJ523" i="5"/>
  <c r="AJ524" i="5"/>
  <c r="AJ525" i="5"/>
  <c r="AJ526" i="5"/>
  <c r="AJ527" i="5"/>
  <c r="AJ528" i="5"/>
  <c r="AJ529" i="5"/>
  <c r="AJ530" i="5"/>
  <c r="AJ531" i="5"/>
  <c r="AJ532" i="5"/>
  <c r="AJ533" i="5"/>
  <c r="AJ534" i="5"/>
  <c r="AJ535" i="5"/>
  <c r="AJ536" i="5"/>
  <c r="AJ537" i="5"/>
  <c r="AJ538" i="5"/>
  <c r="AJ539" i="5"/>
  <c r="AJ540" i="5"/>
  <c r="AJ541" i="5"/>
  <c r="AJ542" i="5"/>
  <c r="AJ543" i="5"/>
  <c r="AJ544" i="5"/>
  <c r="AJ545" i="5"/>
  <c r="AJ546" i="5"/>
  <c r="AJ547" i="5"/>
  <c r="AJ548" i="5"/>
  <c r="AJ549" i="5"/>
  <c r="AJ550" i="5"/>
  <c r="AJ551" i="5"/>
  <c r="AJ552" i="5"/>
  <c r="AJ553" i="5"/>
  <c r="AJ554" i="5"/>
  <c r="AJ555" i="5"/>
  <c r="AJ556" i="5"/>
  <c r="AJ557" i="5"/>
  <c r="AJ558" i="5"/>
  <c r="AJ559" i="5"/>
  <c r="AJ560" i="5"/>
  <c r="AJ561" i="5"/>
  <c r="AJ562" i="5"/>
  <c r="AJ563" i="5"/>
  <c r="AJ564" i="5"/>
  <c r="AJ565" i="5"/>
  <c r="AJ566" i="5"/>
  <c r="AJ567" i="5"/>
  <c r="AJ568" i="5"/>
  <c r="AJ569" i="5"/>
  <c r="AJ570" i="5"/>
  <c r="AJ571" i="5"/>
  <c r="AJ572" i="5"/>
  <c r="AJ573" i="5"/>
  <c r="AJ574" i="5"/>
  <c r="AJ575" i="5"/>
  <c r="AJ576" i="5"/>
  <c r="AJ577" i="5"/>
  <c r="AJ578" i="5"/>
  <c r="AJ579" i="5"/>
  <c r="AJ580" i="5"/>
  <c r="AJ581" i="5"/>
  <c r="AJ582" i="5"/>
  <c r="AJ583" i="5"/>
  <c r="AJ584" i="5"/>
  <c r="AJ585" i="5"/>
  <c r="AJ586" i="5"/>
  <c r="AJ587" i="5"/>
  <c r="AJ588" i="5"/>
  <c r="AJ589" i="5"/>
  <c r="AJ590" i="5"/>
  <c r="AJ591" i="5"/>
  <c r="AJ592" i="5"/>
  <c r="AJ593" i="5"/>
  <c r="AJ594" i="5"/>
  <c r="AJ595" i="5"/>
  <c r="AJ596" i="5"/>
  <c r="AJ597" i="5"/>
  <c r="AJ598" i="5"/>
  <c r="AJ599" i="5"/>
  <c r="AJ600" i="5"/>
  <c r="AJ601" i="5"/>
  <c r="AJ602" i="5"/>
  <c r="AJ603" i="5"/>
  <c r="AJ604" i="5"/>
  <c r="AJ605" i="5"/>
  <c r="AJ606" i="5"/>
  <c r="AJ607" i="5"/>
  <c r="AJ608" i="5"/>
  <c r="AJ609" i="5"/>
  <c r="AJ610" i="5"/>
  <c r="AJ611" i="5"/>
  <c r="AJ612" i="5"/>
  <c r="AJ613" i="5"/>
  <c r="AJ614" i="5"/>
  <c r="AJ615" i="5"/>
  <c r="AJ616" i="5"/>
  <c r="AJ617" i="5"/>
  <c r="AJ618" i="5"/>
  <c r="AJ619" i="5"/>
  <c r="AJ620" i="5"/>
  <c r="AJ621" i="5"/>
  <c r="AJ622" i="5"/>
  <c r="AJ623" i="5"/>
  <c r="AJ624" i="5"/>
  <c r="AJ625" i="5"/>
  <c r="AJ626" i="5"/>
  <c r="AJ627" i="5"/>
  <c r="AJ628" i="5"/>
  <c r="AJ629" i="5"/>
  <c r="AJ630" i="5"/>
  <c r="AJ631" i="5"/>
  <c r="AJ632" i="5"/>
  <c r="AJ633" i="5"/>
  <c r="AJ634" i="5"/>
  <c r="AJ635" i="5"/>
  <c r="AJ636" i="5"/>
  <c r="AJ637" i="5"/>
  <c r="AJ638" i="5"/>
  <c r="AJ639" i="5"/>
  <c r="AJ640" i="5"/>
  <c r="AJ641" i="5"/>
  <c r="AJ642" i="5"/>
  <c r="AJ643" i="5"/>
  <c r="AJ644" i="5"/>
  <c r="AJ645" i="5"/>
  <c r="AJ646" i="5"/>
  <c r="AJ647" i="5"/>
  <c r="AJ648" i="5"/>
  <c r="AJ649" i="5"/>
  <c r="AJ650" i="5"/>
  <c r="AJ651" i="5"/>
  <c r="AJ652" i="5"/>
  <c r="AJ653" i="5"/>
  <c r="AJ654" i="5"/>
  <c r="AJ655" i="5"/>
  <c r="AJ656" i="5"/>
  <c r="AJ657" i="5"/>
  <c r="AJ658" i="5"/>
  <c r="AJ659" i="5"/>
  <c r="AJ660" i="5"/>
  <c r="AJ661" i="5"/>
  <c r="AJ662" i="5"/>
  <c r="AJ663" i="5"/>
  <c r="AJ664" i="5"/>
  <c r="AJ665" i="5"/>
  <c r="AJ666" i="5"/>
  <c r="AJ667" i="5"/>
  <c r="AJ668" i="5"/>
  <c r="AJ669" i="5"/>
  <c r="AJ670" i="5"/>
  <c r="AJ671" i="5"/>
  <c r="AJ672" i="5"/>
  <c r="AJ673" i="5"/>
  <c r="AJ674" i="5"/>
  <c r="AJ675" i="5"/>
  <c r="AJ676" i="5"/>
  <c r="AJ677" i="5"/>
  <c r="AJ678" i="5"/>
  <c r="AJ679" i="5"/>
  <c r="AJ680" i="5"/>
  <c r="AJ681" i="5"/>
  <c r="AJ682" i="5"/>
  <c r="AJ683" i="5"/>
  <c r="AJ684" i="5"/>
  <c r="AJ685" i="5"/>
  <c r="AJ686" i="5"/>
  <c r="AJ687" i="5"/>
  <c r="AJ688" i="5"/>
  <c r="AJ689" i="5"/>
  <c r="AJ690" i="5"/>
  <c r="AJ691" i="5"/>
  <c r="AJ692" i="5"/>
  <c r="AJ693" i="5"/>
  <c r="AJ694" i="5"/>
  <c r="AJ695" i="5"/>
  <c r="AJ696" i="5"/>
  <c r="AJ697" i="5"/>
  <c r="AJ698" i="5"/>
  <c r="AJ699" i="5"/>
  <c r="AJ700" i="5"/>
  <c r="AJ701" i="5"/>
  <c r="AJ702" i="5"/>
  <c r="AJ703" i="5"/>
  <c r="AJ704" i="5"/>
  <c r="AJ705" i="5"/>
  <c r="AJ706" i="5"/>
  <c r="AJ707" i="5"/>
  <c r="AJ708" i="5"/>
  <c r="AJ709" i="5"/>
  <c r="AJ710" i="5"/>
  <c r="AJ711" i="5"/>
  <c r="AJ712" i="5"/>
  <c r="AJ713" i="5"/>
  <c r="AJ714" i="5"/>
  <c r="AJ715" i="5"/>
  <c r="AJ716" i="5"/>
  <c r="AJ717" i="5"/>
  <c r="AJ718" i="5"/>
  <c r="AJ719" i="5"/>
  <c r="AJ720" i="5"/>
  <c r="AJ721" i="5"/>
  <c r="AJ722" i="5"/>
  <c r="AJ723" i="5"/>
  <c r="AJ724" i="5"/>
  <c r="AJ725" i="5"/>
  <c r="AJ726" i="5"/>
  <c r="AJ727" i="5"/>
  <c r="AJ728" i="5"/>
  <c r="AJ729" i="5"/>
  <c r="AJ730" i="5"/>
  <c r="AJ731" i="5"/>
  <c r="AJ732" i="5"/>
  <c r="AJ733" i="5"/>
  <c r="AJ734" i="5"/>
  <c r="AJ735" i="5"/>
  <c r="AJ736" i="5"/>
  <c r="AJ737" i="5"/>
  <c r="AJ738" i="5"/>
  <c r="AJ739" i="5"/>
  <c r="AJ740" i="5"/>
  <c r="AJ741" i="5"/>
  <c r="AJ742" i="5"/>
  <c r="AJ743" i="5"/>
  <c r="AJ744" i="5"/>
  <c r="AJ745" i="5"/>
  <c r="AJ746" i="5"/>
  <c r="AJ747" i="5"/>
  <c r="AJ748" i="5"/>
  <c r="AJ749" i="5"/>
  <c r="AJ750" i="5"/>
  <c r="AJ751" i="5"/>
  <c r="AJ752" i="5"/>
  <c r="AJ753" i="5"/>
  <c r="AJ754" i="5"/>
  <c r="AJ755" i="5"/>
  <c r="AJ756" i="5"/>
  <c r="AJ757" i="5"/>
  <c r="AJ758" i="5"/>
  <c r="AJ759" i="5"/>
  <c r="AJ760" i="5"/>
  <c r="AJ761" i="5"/>
  <c r="AJ762" i="5"/>
  <c r="AJ763" i="5"/>
  <c r="AJ764" i="5"/>
  <c r="AJ765" i="5"/>
  <c r="AJ766" i="5"/>
  <c r="AJ767" i="5"/>
  <c r="AJ768" i="5"/>
  <c r="AJ769" i="5"/>
  <c r="AJ770" i="5"/>
  <c r="AJ771" i="5"/>
  <c r="AJ772" i="5"/>
  <c r="AJ773" i="5"/>
  <c r="AJ774" i="5"/>
  <c r="AJ775" i="5"/>
  <c r="AJ776" i="5"/>
  <c r="AJ777" i="5"/>
  <c r="AJ778" i="5"/>
  <c r="AJ779" i="5"/>
  <c r="AJ780" i="5"/>
  <c r="AJ781" i="5"/>
  <c r="AJ782" i="5"/>
  <c r="AJ783" i="5"/>
  <c r="AJ784" i="5"/>
  <c r="AJ785" i="5"/>
  <c r="AJ786" i="5"/>
  <c r="AJ787" i="5"/>
  <c r="AJ788" i="5"/>
  <c r="AJ789" i="5"/>
  <c r="AJ790" i="5"/>
  <c r="AJ791" i="5"/>
  <c r="AJ792" i="5"/>
  <c r="AJ793" i="5"/>
  <c r="AJ794" i="5"/>
  <c r="AJ795" i="5"/>
  <c r="AJ796" i="5"/>
  <c r="AJ797" i="5"/>
  <c r="AJ798" i="5"/>
  <c r="AJ799" i="5"/>
  <c r="AJ800" i="5"/>
  <c r="AJ801" i="5"/>
  <c r="AJ802" i="5"/>
  <c r="AJ803" i="5"/>
  <c r="AJ804" i="5"/>
  <c r="AJ805" i="5"/>
  <c r="AJ806" i="5"/>
  <c r="AJ807" i="5"/>
  <c r="AJ808" i="5"/>
  <c r="AJ809" i="5"/>
  <c r="AJ810" i="5"/>
  <c r="AJ811" i="5"/>
  <c r="AJ812" i="5"/>
  <c r="AJ813" i="5"/>
  <c r="AJ814" i="5"/>
  <c r="AJ815" i="5"/>
  <c r="AJ816" i="5"/>
  <c r="AJ817" i="5"/>
  <c r="AJ818" i="5"/>
  <c r="AJ819" i="5"/>
  <c r="AJ820" i="5"/>
  <c r="AJ821" i="5"/>
  <c r="AJ822" i="5"/>
  <c r="AJ823" i="5"/>
  <c r="AJ824" i="5"/>
  <c r="AJ825" i="5"/>
  <c r="AJ826" i="5"/>
  <c r="AJ827" i="5"/>
  <c r="AJ828" i="5"/>
  <c r="AJ829" i="5"/>
  <c r="AJ830" i="5"/>
  <c r="AJ831" i="5"/>
  <c r="AJ832" i="5"/>
  <c r="AJ833" i="5"/>
  <c r="AJ834" i="5"/>
  <c r="AJ835" i="5"/>
  <c r="AJ836" i="5"/>
  <c r="AJ837" i="5"/>
  <c r="AJ838" i="5"/>
  <c r="AJ839" i="5"/>
  <c r="AJ840" i="5"/>
  <c r="AJ841" i="5"/>
  <c r="AJ842" i="5"/>
  <c r="AJ843" i="5"/>
  <c r="AJ844" i="5"/>
  <c r="AJ845" i="5"/>
  <c r="AJ846" i="5"/>
  <c r="AJ847" i="5"/>
  <c r="AJ848" i="5"/>
  <c r="AJ849" i="5"/>
  <c r="AJ850" i="5"/>
  <c r="AJ851" i="5"/>
  <c r="AJ852" i="5"/>
  <c r="AJ853" i="5"/>
  <c r="AJ854" i="5"/>
  <c r="AJ855" i="5"/>
  <c r="AJ856" i="5"/>
  <c r="AJ857" i="5"/>
  <c r="AJ858" i="5"/>
  <c r="AJ859" i="5"/>
  <c r="AJ860" i="5"/>
  <c r="AJ861" i="5"/>
  <c r="AJ862" i="5"/>
  <c r="AJ863" i="5"/>
  <c r="AJ864" i="5"/>
  <c r="AJ865" i="5"/>
  <c r="AJ866" i="5"/>
  <c r="AJ867" i="5"/>
  <c r="AJ868" i="5"/>
  <c r="AJ869" i="5"/>
  <c r="AJ870" i="5"/>
  <c r="AJ871" i="5"/>
  <c r="AJ872" i="5"/>
  <c r="AJ873" i="5"/>
  <c r="AJ874" i="5"/>
  <c r="AJ875" i="5"/>
  <c r="AJ876" i="5"/>
  <c r="AJ877" i="5"/>
  <c r="AJ878" i="5"/>
  <c r="AJ879" i="5"/>
  <c r="AJ880" i="5"/>
  <c r="AJ881" i="5"/>
  <c r="AJ882" i="5"/>
  <c r="AJ883" i="5"/>
  <c r="AJ884" i="5"/>
  <c r="AJ885" i="5"/>
  <c r="AJ886" i="5"/>
  <c r="AJ887" i="5"/>
  <c r="AJ888" i="5"/>
  <c r="AJ889" i="5"/>
  <c r="AJ890" i="5"/>
  <c r="AJ891" i="5"/>
  <c r="AJ892" i="5"/>
  <c r="AJ893" i="5"/>
  <c r="AJ894" i="5"/>
  <c r="AJ895" i="5"/>
  <c r="AJ896" i="5"/>
  <c r="AJ897" i="5"/>
  <c r="AJ898" i="5"/>
  <c r="AJ899" i="5"/>
  <c r="AJ900" i="5"/>
  <c r="AJ901" i="5"/>
  <c r="AJ902" i="5"/>
  <c r="AJ903" i="5"/>
  <c r="AJ904" i="5"/>
  <c r="AJ905" i="5"/>
  <c r="AJ906" i="5"/>
  <c r="AJ907" i="5"/>
  <c r="AJ908" i="5"/>
  <c r="AJ909" i="5"/>
  <c r="AJ910" i="5"/>
  <c r="AJ911" i="5"/>
  <c r="AJ912" i="5"/>
  <c r="AJ913" i="5"/>
  <c r="AJ914" i="5"/>
  <c r="AJ915" i="5"/>
  <c r="AJ916" i="5"/>
  <c r="AJ917" i="5"/>
  <c r="AJ918" i="5"/>
  <c r="AJ919" i="5"/>
  <c r="AJ920" i="5"/>
  <c r="AJ921" i="5"/>
  <c r="AJ922" i="5"/>
  <c r="AJ923" i="5"/>
  <c r="AJ924" i="5"/>
  <c r="AJ925" i="5"/>
  <c r="AJ926" i="5"/>
  <c r="AJ927" i="5"/>
  <c r="AJ928" i="5"/>
  <c r="AJ929" i="5"/>
  <c r="AJ930" i="5"/>
  <c r="AJ931" i="5"/>
  <c r="AJ932" i="5"/>
  <c r="AJ933" i="5"/>
  <c r="AJ934" i="5"/>
  <c r="AJ935" i="5"/>
  <c r="AJ936" i="5"/>
  <c r="AJ937" i="5"/>
  <c r="AJ938" i="5"/>
  <c r="AJ939" i="5"/>
  <c r="AJ940" i="5"/>
  <c r="AJ941" i="5"/>
  <c r="AJ942" i="5"/>
  <c r="AJ943" i="5"/>
  <c r="AJ944" i="5"/>
  <c r="AJ945" i="5"/>
  <c r="AJ946" i="5"/>
  <c r="AJ947" i="5"/>
  <c r="AJ948" i="5"/>
  <c r="AJ949" i="5"/>
  <c r="AJ950" i="5"/>
  <c r="AJ951" i="5"/>
  <c r="AJ952" i="5"/>
  <c r="AJ953" i="5"/>
  <c r="AJ954" i="5"/>
  <c r="AJ955" i="5"/>
  <c r="AJ956" i="5"/>
  <c r="AJ957" i="5"/>
  <c r="AJ958" i="5"/>
  <c r="AJ959" i="5"/>
  <c r="AJ960" i="5"/>
  <c r="AJ961" i="5"/>
  <c r="AJ962" i="5"/>
  <c r="AJ963" i="5"/>
  <c r="AJ964" i="5"/>
  <c r="AJ965" i="5"/>
  <c r="AJ966" i="5"/>
  <c r="AJ967" i="5"/>
  <c r="AJ968" i="5"/>
  <c r="AJ969" i="5"/>
  <c r="AJ970" i="5"/>
  <c r="AJ971" i="5"/>
  <c r="AJ972" i="5"/>
  <c r="AJ973" i="5"/>
  <c r="AJ974" i="5"/>
  <c r="AJ975" i="5"/>
  <c r="AJ976" i="5"/>
  <c r="AJ977" i="5"/>
  <c r="AJ978" i="5"/>
  <c r="AJ979" i="5"/>
  <c r="AJ980" i="5"/>
  <c r="AJ981" i="5"/>
  <c r="AJ982" i="5"/>
  <c r="AJ983" i="5"/>
  <c r="AJ984" i="5"/>
  <c r="AJ985" i="5"/>
  <c r="AJ986" i="5"/>
  <c r="AJ987" i="5"/>
  <c r="AJ988" i="5"/>
  <c r="AJ989" i="5"/>
  <c r="AJ990" i="5"/>
  <c r="AJ991" i="5"/>
  <c r="AJ992" i="5"/>
  <c r="AJ993" i="5"/>
  <c r="AJ994" i="5"/>
  <c r="AJ995" i="5"/>
  <c r="AJ996" i="5"/>
  <c r="AJ997" i="5"/>
  <c r="AJ998" i="5"/>
  <c r="AJ999" i="5"/>
  <c r="AJ1000" i="5"/>
  <c r="AJ1001" i="5"/>
  <c r="AI3" i="5"/>
  <c r="AI4" i="5"/>
  <c r="AI5" i="5"/>
  <c r="AI6" i="5"/>
  <c r="AI7" i="5"/>
  <c r="AI8" i="5"/>
  <c r="AI9" i="5"/>
  <c r="AI10" i="5"/>
  <c r="AI11" i="5"/>
  <c r="AI12" i="5"/>
  <c r="AI13" i="5"/>
  <c r="AI14" i="5"/>
  <c r="AI15" i="5"/>
  <c r="AI16" i="5"/>
  <c r="AI17" i="5"/>
  <c r="AI18" i="5"/>
  <c r="AI19" i="5"/>
  <c r="AI20" i="5"/>
  <c r="AI21" i="5"/>
  <c r="AI22" i="5"/>
  <c r="AI23" i="5"/>
  <c r="AI24" i="5"/>
  <c r="AI25" i="5"/>
  <c r="AI26" i="5"/>
  <c r="AI27" i="5"/>
  <c r="AI28" i="5"/>
  <c r="AI29" i="5"/>
  <c r="AI30" i="5"/>
  <c r="AI31" i="5"/>
  <c r="AI32" i="5"/>
  <c r="AI33" i="5"/>
  <c r="AI34" i="5"/>
  <c r="AI35" i="5"/>
  <c r="AI36" i="5"/>
  <c r="AI37" i="5"/>
  <c r="AI38" i="5"/>
  <c r="AI39" i="5"/>
  <c r="AI40" i="5"/>
  <c r="AI41" i="5"/>
  <c r="AI42" i="5"/>
  <c r="AI43" i="5"/>
  <c r="AI44" i="5"/>
  <c r="AI45" i="5"/>
  <c r="AI46" i="5"/>
  <c r="AI47" i="5"/>
  <c r="AI48" i="5"/>
  <c r="AI49" i="5"/>
  <c r="AI50" i="5"/>
  <c r="AI51" i="5"/>
  <c r="AI52" i="5"/>
  <c r="AI53" i="5"/>
  <c r="AI54" i="5"/>
  <c r="AI55" i="5"/>
  <c r="AI56" i="5"/>
  <c r="AI57" i="5"/>
  <c r="AI58" i="5"/>
  <c r="AI59" i="5"/>
  <c r="AI60" i="5"/>
  <c r="AI61" i="5"/>
  <c r="AI62" i="5"/>
  <c r="AI63" i="5"/>
  <c r="AI64" i="5"/>
  <c r="AI65" i="5"/>
  <c r="AI66" i="5"/>
  <c r="AI67" i="5"/>
  <c r="AI68" i="5"/>
  <c r="AI69" i="5"/>
  <c r="AI70" i="5"/>
  <c r="AI71" i="5"/>
  <c r="AI72" i="5"/>
  <c r="AI73" i="5"/>
  <c r="AI74" i="5"/>
  <c r="AI75" i="5"/>
  <c r="AI76" i="5"/>
  <c r="AI77" i="5"/>
  <c r="AI78" i="5"/>
  <c r="AI79" i="5"/>
  <c r="AI80" i="5"/>
  <c r="AI81" i="5"/>
  <c r="AI82" i="5"/>
  <c r="AI83" i="5"/>
  <c r="AI84" i="5"/>
  <c r="AI85" i="5"/>
  <c r="AI86" i="5"/>
  <c r="AI87" i="5"/>
  <c r="AI88" i="5"/>
  <c r="AI89" i="5"/>
  <c r="AI90" i="5"/>
  <c r="AI91" i="5"/>
  <c r="AI92" i="5"/>
  <c r="AI93" i="5"/>
  <c r="AI94" i="5"/>
  <c r="AI95" i="5"/>
  <c r="AI96" i="5"/>
  <c r="AI97" i="5"/>
  <c r="AI98" i="5"/>
  <c r="AI99" i="5"/>
  <c r="AI100" i="5"/>
  <c r="AI101" i="5"/>
  <c r="AI102" i="5"/>
  <c r="AI103" i="5"/>
  <c r="AI104" i="5"/>
  <c r="AI105" i="5"/>
  <c r="AI106" i="5"/>
  <c r="AI107" i="5"/>
  <c r="AI108" i="5"/>
  <c r="AI109" i="5"/>
  <c r="AI110" i="5"/>
  <c r="AI111" i="5"/>
  <c r="AI112" i="5"/>
  <c r="AI113" i="5"/>
  <c r="AI114" i="5"/>
  <c r="AI115" i="5"/>
  <c r="AI116" i="5"/>
  <c r="AI117" i="5"/>
  <c r="AI118" i="5"/>
  <c r="AI119" i="5"/>
  <c r="AI120" i="5"/>
  <c r="AI121" i="5"/>
  <c r="AI122" i="5"/>
  <c r="AI123" i="5"/>
  <c r="AI124" i="5"/>
  <c r="AI125" i="5"/>
  <c r="AI126" i="5"/>
  <c r="AI127" i="5"/>
  <c r="AI128" i="5"/>
  <c r="AI129" i="5"/>
  <c r="AI130" i="5"/>
  <c r="AI131" i="5"/>
  <c r="AI132" i="5"/>
  <c r="AI133" i="5"/>
  <c r="AI134" i="5"/>
  <c r="AI135" i="5"/>
  <c r="AI136" i="5"/>
  <c r="AI137" i="5"/>
  <c r="AI138" i="5"/>
  <c r="AI139" i="5"/>
  <c r="AI140" i="5"/>
  <c r="AI141" i="5"/>
  <c r="AI142" i="5"/>
  <c r="AI143" i="5"/>
  <c r="AI144" i="5"/>
  <c r="AI145" i="5"/>
  <c r="AI146" i="5"/>
  <c r="AI147" i="5"/>
  <c r="AI148" i="5"/>
  <c r="AI149" i="5"/>
  <c r="AI150" i="5"/>
  <c r="AI151" i="5"/>
  <c r="AI152" i="5"/>
  <c r="AI153" i="5"/>
  <c r="AI154" i="5"/>
  <c r="AI155" i="5"/>
  <c r="AI156" i="5"/>
  <c r="AI157" i="5"/>
  <c r="AI158" i="5"/>
  <c r="AI159" i="5"/>
  <c r="AI160" i="5"/>
  <c r="AI161" i="5"/>
  <c r="AI162" i="5"/>
  <c r="AI163" i="5"/>
  <c r="AI164" i="5"/>
  <c r="AI165" i="5"/>
  <c r="AI166" i="5"/>
  <c r="AI167" i="5"/>
  <c r="AI168" i="5"/>
  <c r="AI169" i="5"/>
  <c r="AI170" i="5"/>
  <c r="AI171" i="5"/>
  <c r="AI172" i="5"/>
  <c r="AI173" i="5"/>
  <c r="AI174" i="5"/>
  <c r="AI175" i="5"/>
  <c r="AI176" i="5"/>
  <c r="AI177" i="5"/>
  <c r="AI178" i="5"/>
  <c r="AI179" i="5"/>
  <c r="AI180" i="5"/>
  <c r="AI181" i="5"/>
  <c r="AI182" i="5"/>
  <c r="AI183" i="5"/>
  <c r="AI184" i="5"/>
  <c r="AI185" i="5"/>
  <c r="AI186" i="5"/>
  <c r="AI187" i="5"/>
  <c r="AI188" i="5"/>
  <c r="AI189" i="5"/>
  <c r="AI190" i="5"/>
  <c r="AI191" i="5"/>
  <c r="AI192" i="5"/>
  <c r="AI193" i="5"/>
  <c r="AI194" i="5"/>
  <c r="AI195" i="5"/>
  <c r="AI196" i="5"/>
  <c r="AI197" i="5"/>
  <c r="AI198" i="5"/>
  <c r="AI199" i="5"/>
  <c r="AI200" i="5"/>
  <c r="AI201" i="5"/>
  <c r="AI202" i="5"/>
  <c r="AI203" i="5"/>
  <c r="AI204" i="5"/>
  <c r="AI205" i="5"/>
  <c r="AI206" i="5"/>
  <c r="AI207" i="5"/>
  <c r="AI208" i="5"/>
  <c r="AI209" i="5"/>
  <c r="AI210" i="5"/>
  <c r="AI211" i="5"/>
  <c r="AI212" i="5"/>
  <c r="AI213" i="5"/>
  <c r="AI214" i="5"/>
  <c r="AI215" i="5"/>
  <c r="AI216" i="5"/>
  <c r="AI217" i="5"/>
  <c r="AI218" i="5"/>
  <c r="AI219" i="5"/>
  <c r="AI220" i="5"/>
  <c r="AI221" i="5"/>
  <c r="AI222" i="5"/>
  <c r="AI223" i="5"/>
  <c r="AI224" i="5"/>
  <c r="AI225" i="5"/>
  <c r="AI226" i="5"/>
  <c r="AI227" i="5"/>
  <c r="AI228" i="5"/>
  <c r="AI229" i="5"/>
  <c r="AI230" i="5"/>
  <c r="AI231" i="5"/>
  <c r="AI232" i="5"/>
  <c r="AI233" i="5"/>
  <c r="AI234" i="5"/>
  <c r="AI235" i="5"/>
  <c r="AI236" i="5"/>
  <c r="AI237" i="5"/>
  <c r="AI238" i="5"/>
  <c r="AI239" i="5"/>
  <c r="AI240" i="5"/>
  <c r="AI241" i="5"/>
  <c r="AI242" i="5"/>
  <c r="AI243" i="5"/>
  <c r="AI244" i="5"/>
  <c r="AI245" i="5"/>
  <c r="AI246" i="5"/>
  <c r="AI247" i="5"/>
  <c r="AI248" i="5"/>
  <c r="AI249" i="5"/>
  <c r="AI250" i="5"/>
  <c r="AI251" i="5"/>
  <c r="AI252" i="5"/>
  <c r="AI253" i="5"/>
  <c r="AI254" i="5"/>
  <c r="AI255" i="5"/>
  <c r="AI256" i="5"/>
  <c r="AI257" i="5"/>
  <c r="AI258" i="5"/>
  <c r="AI259" i="5"/>
  <c r="AI260" i="5"/>
  <c r="AI261" i="5"/>
  <c r="AI262" i="5"/>
  <c r="AI263" i="5"/>
  <c r="AI264" i="5"/>
  <c r="AI265" i="5"/>
  <c r="AI266" i="5"/>
  <c r="AI267" i="5"/>
  <c r="AI268" i="5"/>
  <c r="AI269" i="5"/>
  <c r="AI270" i="5"/>
  <c r="AI271" i="5"/>
  <c r="AI272" i="5"/>
  <c r="AI273" i="5"/>
  <c r="AI274" i="5"/>
  <c r="AI275" i="5"/>
  <c r="AI276" i="5"/>
  <c r="AI277" i="5"/>
  <c r="AI278" i="5"/>
  <c r="AI279" i="5"/>
  <c r="AI280" i="5"/>
  <c r="AI281" i="5"/>
  <c r="AI282" i="5"/>
  <c r="AI283" i="5"/>
  <c r="AI284" i="5"/>
  <c r="AI285" i="5"/>
  <c r="AI286" i="5"/>
  <c r="AI287" i="5"/>
  <c r="AI288" i="5"/>
  <c r="AI289" i="5"/>
  <c r="AI290" i="5"/>
  <c r="AI291" i="5"/>
  <c r="AI292" i="5"/>
  <c r="AI293" i="5"/>
  <c r="AI294" i="5"/>
  <c r="AI295" i="5"/>
  <c r="AI296" i="5"/>
  <c r="AI297" i="5"/>
  <c r="AI298" i="5"/>
  <c r="AI299" i="5"/>
  <c r="AI300" i="5"/>
  <c r="AI301" i="5"/>
  <c r="AI302" i="5"/>
  <c r="AI303" i="5"/>
  <c r="AI304" i="5"/>
  <c r="AI305" i="5"/>
  <c r="AI306" i="5"/>
  <c r="AI307" i="5"/>
  <c r="AI308" i="5"/>
  <c r="AI309" i="5"/>
  <c r="AI310" i="5"/>
  <c r="AI311" i="5"/>
  <c r="AI312" i="5"/>
  <c r="AI313" i="5"/>
  <c r="AI314" i="5"/>
  <c r="AI315" i="5"/>
  <c r="AI316" i="5"/>
  <c r="AI317" i="5"/>
  <c r="AI318" i="5"/>
  <c r="AI319" i="5"/>
  <c r="AI320" i="5"/>
  <c r="AI321" i="5"/>
  <c r="AI322" i="5"/>
  <c r="AI323" i="5"/>
  <c r="AI324" i="5"/>
  <c r="AI325" i="5"/>
  <c r="AI326" i="5"/>
  <c r="AI327" i="5"/>
  <c r="AI328" i="5"/>
  <c r="AI329" i="5"/>
  <c r="AI330" i="5"/>
  <c r="AI331" i="5"/>
  <c r="AI332" i="5"/>
  <c r="AI333" i="5"/>
  <c r="AI334" i="5"/>
  <c r="AI335" i="5"/>
  <c r="AI336" i="5"/>
  <c r="AI337" i="5"/>
  <c r="AI338" i="5"/>
  <c r="AI339" i="5"/>
  <c r="AI340" i="5"/>
  <c r="AI341" i="5"/>
  <c r="AI342" i="5"/>
  <c r="AI343" i="5"/>
  <c r="AI344" i="5"/>
  <c r="AI345" i="5"/>
  <c r="AI346" i="5"/>
  <c r="AI347" i="5"/>
  <c r="AI348" i="5"/>
  <c r="AI349" i="5"/>
  <c r="AI350" i="5"/>
  <c r="AI351" i="5"/>
  <c r="AI352" i="5"/>
  <c r="AI353" i="5"/>
  <c r="AI354" i="5"/>
  <c r="AI355" i="5"/>
  <c r="AI356" i="5"/>
  <c r="AI357" i="5"/>
  <c r="AI358" i="5"/>
  <c r="AI359" i="5"/>
  <c r="AI360" i="5"/>
  <c r="AI361" i="5"/>
  <c r="AI362" i="5"/>
  <c r="AI363" i="5"/>
  <c r="AI364" i="5"/>
  <c r="AI365" i="5"/>
  <c r="AI366" i="5"/>
  <c r="AI367" i="5"/>
  <c r="AI368" i="5"/>
  <c r="AI369" i="5"/>
  <c r="AI370" i="5"/>
  <c r="AI371" i="5"/>
  <c r="AI372" i="5"/>
  <c r="AI373" i="5"/>
  <c r="AI374" i="5"/>
  <c r="AI375" i="5"/>
  <c r="AI376" i="5"/>
  <c r="AI377" i="5"/>
  <c r="AI378" i="5"/>
  <c r="AI379" i="5"/>
  <c r="AI380" i="5"/>
  <c r="AI381" i="5"/>
  <c r="AI382" i="5"/>
  <c r="AI383" i="5"/>
  <c r="AI384" i="5"/>
  <c r="AI385" i="5"/>
  <c r="AI386" i="5"/>
  <c r="AI387" i="5"/>
  <c r="AI388" i="5"/>
  <c r="AI389" i="5"/>
  <c r="AI390" i="5"/>
  <c r="AI391" i="5"/>
  <c r="AI392" i="5"/>
  <c r="AI393" i="5"/>
  <c r="AI394" i="5"/>
  <c r="AI395" i="5"/>
  <c r="AI396" i="5"/>
  <c r="AI397" i="5"/>
  <c r="AI398" i="5"/>
  <c r="AI399" i="5"/>
  <c r="AI400" i="5"/>
  <c r="AI401" i="5"/>
  <c r="AI402" i="5"/>
  <c r="AI403" i="5"/>
  <c r="AI404" i="5"/>
  <c r="AI405" i="5"/>
  <c r="AI406" i="5"/>
  <c r="AI407" i="5"/>
  <c r="AI408" i="5"/>
  <c r="AI409" i="5"/>
  <c r="AI410" i="5"/>
  <c r="AI411" i="5"/>
  <c r="AI412" i="5"/>
  <c r="AI413" i="5"/>
  <c r="AI414" i="5"/>
  <c r="AI415" i="5"/>
  <c r="AI416" i="5"/>
  <c r="AI417" i="5"/>
  <c r="AI418" i="5"/>
  <c r="AI419" i="5"/>
  <c r="AI420" i="5"/>
  <c r="AI421" i="5"/>
  <c r="AI422" i="5"/>
  <c r="AI423" i="5"/>
  <c r="AI424" i="5"/>
  <c r="AI425" i="5"/>
  <c r="AI426" i="5"/>
  <c r="AI427" i="5"/>
  <c r="AI428" i="5"/>
  <c r="AI429" i="5"/>
  <c r="AI430" i="5"/>
  <c r="AI431" i="5"/>
  <c r="AI432" i="5"/>
  <c r="AI433" i="5"/>
  <c r="AI434" i="5"/>
  <c r="AI435" i="5"/>
  <c r="AI436" i="5"/>
  <c r="AI437" i="5"/>
  <c r="AI438" i="5"/>
  <c r="AI439" i="5"/>
  <c r="AI440" i="5"/>
  <c r="AI441" i="5"/>
  <c r="AI442" i="5"/>
  <c r="AI443" i="5"/>
  <c r="AI444" i="5"/>
  <c r="AI445" i="5"/>
  <c r="AI446" i="5"/>
  <c r="AI447" i="5"/>
  <c r="AI448" i="5"/>
  <c r="AI449" i="5"/>
  <c r="AI450" i="5"/>
  <c r="AI451" i="5"/>
  <c r="AI452" i="5"/>
  <c r="AI453" i="5"/>
  <c r="AI454" i="5"/>
  <c r="AI455" i="5"/>
  <c r="AI456" i="5"/>
  <c r="AI457" i="5"/>
  <c r="AI458" i="5"/>
  <c r="AI459" i="5"/>
  <c r="AI460" i="5"/>
  <c r="AI461" i="5"/>
  <c r="AI462" i="5"/>
  <c r="AI463" i="5"/>
  <c r="AI464" i="5"/>
  <c r="AI465" i="5"/>
  <c r="AI466" i="5"/>
  <c r="AI467" i="5"/>
  <c r="AI468" i="5"/>
  <c r="AI469" i="5"/>
  <c r="AI470" i="5"/>
  <c r="AI471" i="5"/>
  <c r="AI472" i="5"/>
  <c r="AI473" i="5"/>
  <c r="AI474" i="5"/>
  <c r="AI475" i="5"/>
  <c r="AI476" i="5"/>
  <c r="AI477" i="5"/>
  <c r="AI478" i="5"/>
  <c r="AI479" i="5"/>
  <c r="AI480" i="5"/>
  <c r="AI481" i="5"/>
  <c r="AI482" i="5"/>
  <c r="AI483" i="5"/>
  <c r="AI484" i="5"/>
  <c r="AI485" i="5"/>
  <c r="AI486" i="5"/>
  <c r="AI487" i="5"/>
  <c r="AI488" i="5"/>
  <c r="AI489" i="5"/>
  <c r="AI490" i="5"/>
  <c r="AI491" i="5"/>
  <c r="AI492" i="5"/>
  <c r="AI493" i="5"/>
  <c r="AI494" i="5"/>
  <c r="AI495" i="5"/>
  <c r="AI496" i="5"/>
  <c r="AI497" i="5"/>
  <c r="AI498" i="5"/>
  <c r="AI499" i="5"/>
  <c r="AI500" i="5"/>
  <c r="AI501" i="5"/>
  <c r="AI502" i="5"/>
  <c r="AI503" i="5"/>
  <c r="AI504" i="5"/>
  <c r="AI505" i="5"/>
  <c r="AI506" i="5"/>
  <c r="AI507" i="5"/>
  <c r="AI508" i="5"/>
  <c r="AI509" i="5"/>
  <c r="AI510" i="5"/>
  <c r="AI511" i="5"/>
  <c r="AI512" i="5"/>
  <c r="AI513" i="5"/>
  <c r="AI514" i="5"/>
  <c r="AI515" i="5"/>
  <c r="AI516" i="5"/>
  <c r="AI517" i="5"/>
  <c r="AI518" i="5"/>
  <c r="AI519" i="5"/>
  <c r="AI520" i="5"/>
  <c r="AI521" i="5"/>
  <c r="AI522" i="5"/>
  <c r="AI523" i="5"/>
  <c r="AI524" i="5"/>
  <c r="AI525" i="5"/>
  <c r="AI526" i="5"/>
  <c r="AI527" i="5"/>
  <c r="AI528" i="5"/>
  <c r="AI529" i="5"/>
  <c r="AI530" i="5"/>
  <c r="AI531" i="5"/>
  <c r="AI532" i="5"/>
  <c r="AI533" i="5"/>
  <c r="AI534" i="5"/>
  <c r="AI535" i="5"/>
  <c r="AI536" i="5"/>
  <c r="AI537" i="5"/>
  <c r="AI538" i="5"/>
  <c r="AI539" i="5"/>
  <c r="AI540" i="5"/>
  <c r="AI541" i="5"/>
  <c r="AI542" i="5"/>
  <c r="AI543" i="5"/>
  <c r="AI544" i="5"/>
  <c r="AI545" i="5"/>
  <c r="AI546" i="5"/>
  <c r="AI547" i="5"/>
  <c r="AI548" i="5"/>
  <c r="AI549" i="5"/>
  <c r="AI550" i="5"/>
  <c r="AI551" i="5"/>
  <c r="AI552" i="5"/>
  <c r="AI553" i="5"/>
  <c r="AI554" i="5"/>
  <c r="AI555" i="5"/>
  <c r="AI556" i="5"/>
  <c r="AI557" i="5"/>
  <c r="AI558" i="5"/>
  <c r="AI559" i="5"/>
  <c r="AI560" i="5"/>
  <c r="AI561" i="5"/>
  <c r="AI562" i="5"/>
  <c r="AI563" i="5"/>
  <c r="AI564" i="5"/>
  <c r="AI565" i="5"/>
  <c r="AI566" i="5"/>
  <c r="AI567" i="5"/>
  <c r="AI568" i="5"/>
  <c r="AI569" i="5"/>
  <c r="AI570" i="5"/>
  <c r="AI571" i="5"/>
  <c r="AI572" i="5"/>
  <c r="AI573" i="5"/>
  <c r="AI574" i="5"/>
  <c r="AI575" i="5"/>
  <c r="AI576" i="5"/>
  <c r="AI577" i="5"/>
  <c r="AI578" i="5"/>
  <c r="AI579" i="5"/>
  <c r="AI580" i="5"/>
  <c r="AI581" i="5"/>
  <c r="AI582" i="5"/>
  <c r="AI583" i="5"/>
  <c r="AI584" i="5"/>
  <c r="AI585" i="5"/>
  <c r="AI586" i="5"/>
  <c r="AI587" i="5"/>
  <c r="AI588" i="5"/>
  <c r="AI589" i="5"/>
  <c r="AI590" i="5"/>
  <c r="AI591" i="5"/>
  <c r="AI592" i="5"/>
  <c r="AI593" i="5"/>
  <c r="AI594" i="5"/>
  <c r="AI595" i="5"/>
  <c r="AI596" i="5"/>
  <c r="AI597" i="5"/>
  <c r="AI598" i="5"/>
  <c r="AI599" i="5"/>
  <c r="AI600" i="5"/>
  <c r="AI601" i="5"/>
  <c r="AI602" i="5"/>
  <c r="AI603" i="5"/>
  <c r="AI604" i="5"/>
  <c r="AI605" i="5"/>
  <c r="AI606" i="5"/>
  <c r="AI607" i="5"/>
  <c r="AI608" i="5"/>
  <c r="AI609" i="5"/>
  <c r="AI610" i="5"/>
  <c r="AI611" i="5"/>
  <c r="AI612" i="5"/>
  <c r="AI613" i="5"/>
  <c r="AI614" i="5"/>
  <c r="AI615" i="5"/>
  <c r="AI616" i="5"/>
  <c r="AI617" i="5"/>
  <c r="AI618" i="5"/>
  <c r="AI619" i="5"/>
  <c r="AI620" i="5"/>
  <c r="AI621" i="5"/>
  <c r="AI622" i="5"/>
  <c r="AI623" i="5"/>
  <c r="AI624" i="5"/>
  <c r="AI625" i="5"/>
  <c r="AI626" i="5"/>
  <c r="AI627" i="5"/>
  <c r="AI628" i="5"/>
  <c r="AI629" i="5"/>
  <c r="AI630" i="5"/>
  <c r="AI631" i="5"/>
  <c r="AI632" i="5"/>
  <c r="AI633" i="5"/>
  <c r="AI634" i="5"/>
  <c r="AI635" i="5"/>
  <c r="AI636" i="5"/>
  <c r="AI637" i="5"/>
  <c r="AI638" i="5"/>
  <c r="AI639" i="5"/>
  <c r="AI640" i="5"/>
  <c r="AI641" i="5"/>
  <c r="AI642" i="5"/>
  <c r="AI643" i="5"/>
  <c r="AI644" i="5"/>
  <c r="AI645" i="5"/>
  <c r="AI646" i="5"/>
  <c r="AI647" i="5"/>
  <c r="AI648" i="5"/>
  <c r="AI649" i="5"/>
  <c r="AI650" i="5"/>
  <c r="AI651" i="5"/>
  <c r="AI652" i="5"/>
  <c r="AI653" i="5"/>
  <c r="AI654" i="5"/>
  <c r="AI655" i="5"/>
  <c r="AI656" i="5"/>
  <c r="AI657" i="5"/>
  <c r="AI658" i="5"/>
  <c r="AI659" i="5"/>
  <c r="AI660" i="5"/>
  <c r="AI661" i="5"/>
  <c r="AI662" i="5"/>
  <c r="AI663" i="5"/>
  <c r="AI664" i="5"/>
  <c r="AI665" i="5"/>
  <c r="AI666" i="5"/>
  <c r="AI667" i="5"/>
  <c r="AI668" i="5"/>
  <c r="AI669" i="5"/>
  <c r="AI670" i="5"/>
  <c r="AI671" i="5"/>
  <c r="AI672" i="5"/>
  <c r="AI673" i="5"/>
  <c r="AI674" i="5"/>
  <c r="AI675" i="5"/>
  <c r="AI676" i="5"/>
  <c r="AI677" i="5"/>
  <c r="AI678" i="5"/>
  <c r="AI679" i="5"/>
  <c r="AI680" i="5"/>
  <c r="AI681" i="5"/>
  <c r="AI682" i="5"/>
  <c r="AI683" i="5"/>
  <c r="AI684" i="5"/>
  <c r="AI685" i="5"/>
  <c r="AI686" i="5"/>
  <c r="AI687" i="5"/>
  <c r="AI688" i="5"/>
  <c r="AI689" i="5"/>
  <c r="AI690" i="5"/>
  <c r="AI691" i="5"/>
  <c r="AI692" i="5"/>
  <c r="AI693" i="5"/>
  <c r="AI694" i="5"/>
  <c r="AI695" i="5"/>
  <c r="AI696" i="5"/>
  <c r="AI697" i="5"/>
  <c r="AI698" i="5"/>
  <c r="AI699" i="5"/>
  <c r="AI700" i="5"/>
  <c r="AI701" i="5"/>
  <c r="AI702" i="5"/>
  <c r="AI703" i="5"/>
  <c r="AI704" i="5"/>
  <c r="AI705" i="5"/>
  <c r="AI706" i="5"/>
  <c r="AI707" i="5"/>
  <c r="AI708" i="5"/>
  <c r="AI709" i="5"/>
  <c r="AI710" i="5"/>
  <c r="AI711" i="5"/>
  <c r="AI712" i="5"/>
  <c r="AI713" i="5"/>
  <c r="AI714" i="5"/>
  <c r="AI715" i="5"/>
  <c r="AI716" i="5"/>
  <c r="AI717" i="5"/>
  <c r="AI718" i="5"/>
  <c r="AI719" i="5"/>
  <c r="AI720" i="5"/>
  <c r="AI721" i="5"/>
  <c r="AI722" i="5"/>
  <c r="AI723" i="5"/>
  <c r="AI724" i="5"/>
  <c r="AI725" i="5"/>
  <c r="AI726" i="5"/>
  <c r="AI727" i="5"/>
  <c r="AI728" i="5"/>
  <c r="AI729" i="5"/>
  <c r="AI730" i="5"/>
  <c r="AI731" i="5"/>
  <c r="AI732" i="5"/>
  <c r="AI733" i="5"/>
  <c r="AI734" i="5"/>
  <c r="AI735" i="5"/>
  <c r="AI736" i="5"/>
  <c r="AI737" i="5"/>
  <c r="AI738" i="5"/>
  <c r="AI739" i="5"/>
  <c r="AI740" i="5"/>
  <c r="AI741" i="5"/>
  <c r="AI742" i="5"/>
  <c r="AI743" i="5"/>
  <c r="AI744" i="5"/>
  <c r="AI745" i="5"/>
  <c r="AI746" i="5"/>
  <c r="AI747" i="5"/>
  <c r="AI748" i="5"/>
  <c r="AI749" i="5"/>
  <c r="AI750" i="5"/>
  <c r="AI751" i="5"/>
  <c r="AI752" i="5"/>
  <c r="AI753" i="5"/>
  <c r="AI754" i="5"/>
  <c r="AI755" i="5"/>
  <c r="AI756" i="5"/>
  <c r="AI757" i="5"/>
  <c r="AI758" i="5"/>
  <c r="AI759" i="5"/>
  <c r="AI760" i="5"/>
  <c r="AI761" i="5"/>
  <c r="AI762" i="5"/>
  <c r="AI763" i="5"/>
  <c r="AI764" i="5"/>
  <c r="AI765" i="5"/>
  <c r="AI766" i="5"/>
  <c r="AI767" i="5"/>
  <c r="AI768" i="5"/>
  <c r="AI769" i="5"/>
  <c r="AI770" i="5"/>
  <c r="AI771" i="5"/>
  <c r="AI772" i="5"/>
  <c r="AI773" i="5"/>
  <c r="AI774" i="5"/>
  <c r="AI775" i="5"/>
  <c r="AI776" i="5"/>
  <c r="AI777" i="5"/>
  <c r="AI778" i="5"/>
  <c r="AI779" i="5"/>
  <c r="AI780" i="5"/>
  <c r="AI781" i="5"/>
  <c r="AI782" i="5"/>
  <c r="AI783" i="5"/>
  <c r="AI784" i="5"/>
  <c r="AI785" i="5"/>
  <c r="AI786" i="5"/>
  <c r="AI787" i="5"/>
  <c r="AI788" i="5"/>
  <c r="AI789" i="5"/>
  <c r="AI790" i="5"/>
  <c r="AI791" i="5"/>
  <c r="AI792" i="5"/>
  <c r="AI793" i="5"/>
  <c r="AI794" i="5"/>
  <c r="AI795" i="5"/>
  <c r="AI796" i="5"/>
  <c r="AI797" i="5"/>
  <c r="AI798" i="5"/>
  <c r="AI799" i="5"/>
  <c r="AI800" i="5"/>
  <c r="AI801" i="5"/>
  <c r="AI802" i="5"/>
  <c r="AI803" i="5"/>
  <c r="AI804" i="5"/>
  <c r="AI805" i="5"/>
  <c r="AI806" i="5"/>
  <c r="AI807" i="5"/>
  <c r="AI808" i="5"/>
  <c r="AI809" i="5"/>
  <c r="AI810" i="5"/>
  <c r="AI811" i="5"/>
  <c r="AI812" i="5"/>
  <c r="AI813" i="5"/>
  <c r="AI814" i="5"/>
  <c r="AI815" i="5"/>
  <c r="AI816" i="5"/>
  <c r="AI817" i="5"/>
  <c r="AI818" i="5"/>
  <c r="AI819" i="5"/>
  <c r="AI820" i="5"/>
  <c r="AI821" i="5"/>
  <c r="AI822" i="5"/>
  <c r="AI823" i="5"/>
  <c r="AI824" i="5"/>
  <c r="AI825" i="5"/>
  <c r="AI826" i="5"/>
  <c r="AI827" i="5"/>
  <c r="AI828" i="5"/>
  <c r="AI829" i="5"/>
  <c r="AI830" i="5"/>
  <c r="AI831" i="5"/>
  <c r="AI832" i="5"/>
  <c r="AI833" i="5"/>
  <c r="AI834" i="5"/>
  <c r="AI835" i="5"/>
  <c r="AI836" i="5"/>
  <c r="AI837" i="5"/>
  <c r="AI838" i="5"/>
  <c r="AI839" i="5"/>
  <c r="AI840" i="5"/>
  <c r="AI841" i="5"/>
  <c r="AI842" i="5"/>
  <c r="AI843" i="5"/>
  <c r="AI844" i="5"/>
  <c r="AI845" i="5"/>
  <c r="AI846" i="5"/>
  <c r="AI847" i="5"/>
  <c r="AI848" i="5"/>
  <c r="AI849" i="5"/>
  <c r="AI850" i="5"/>
  <c r="AI851" i="5"/>
  <c r="AI852" i="5"/>
  <c r="AI853" i="5"/>
  <c r="AI854" i="5"/>
  <c r="AI855" i="5"/>
  <c r="AI856" i="5"/>
  <c r="AI857" i="5"/>
  <c r="AI858" i="5"/>
  <c r="AI859" i="5"/>
  <c r="AI860" i="5"/>
  <c r="AI861" i="5"/>
  <c r="AI862" i="5"/>
  <c r="AI863" i="5"/>
  <c r="AI864" i="5"/>
  <c r="AI865" i="5"/>
  <c r="AI866" i="5"/>
  <c r="AI867" i="5"/>
  <c r="AI868" i="5"/>
  <c r="AI869" i="5"/>
  <c r="AI870" i="5"/>
  <c r="AI871" i="5"/>
  <c r="AI872" i="5"/>
  <c r="AI873" i="5"/>
  <c r="AI874" i="5"/>
  <c r="AI875" i="5"/>
  <c r="AI876" i="5"/>
  <c r="AI877" i="5"/>
  <c r="AI878" i="5"/>
  <c r="AI879" i="5"/>
  <c r="AI880" i="5"/>
  <c r="AI881" i="5"/>
  <c r="AI882" i="5"/>
  <c r="AI883" i="5"/>
  <c r="AI884" i="5"/>
  <c r="AI885" i="5"/>
  <c r="AI886" i="5"/>
  <c r="AI887" i="5"/>
  <c r="AI888" i="5"/>
  <c r="AI889" i="5"/>
  <c r="AI890" i="5"/>
  <c r="AI891" i="5"/>
  <c r="AI892" i="5"/>
  <c r="AI893" i="5"/>
  <c r="AI894" i="5"/>
  <c r="AI895" i="5"/>
  <c r="AI896" i="5"/>
  <c r="AI897" i="5"/>
  <c r="AI898" i="5"/>
  <c r="AI899" i="5"/>
  <c r="AI900" i="5"/>
  <c r="AI901" i="5"/>
  <c r="AI902" i="5"/>
  <c r="AI903" i="5"/>
  <c r="AI904" i="5"/>
  <c r="AI905" i="5"/>
  <c r="AI906" i="5"/>
  <c r="AI907" i="5"/>
  <c r="AI908" i="5"/>
  <c r="AI909" i="5"/>
  <c r="AI910" i="5"/>
  <c r="AI911" i="5"/>
  <c r="AI912" i="5"/>
  <c r="AI913" i="5"/>
  <c r="AI914" i="5"/>
  <c r="AI915" i="5"/>
  <c r="AI916" i="5"/>
  <c r="AI917" i="5"/>
  <c r="AI918" i="5"/>
  <c r="AI919" i="5"/>
  <c r="AI920" i="5"/>
  <c r="AI921" i="5"/>
  <c r="AI922" i="5"/>
  <c r="AI923" i="5"/>
  <c r="AI924" i="5"/>
  <c r="AI925" i="5"/>
  <c r="AI926" i="5"/>
  <c r="AI927" i="5"/>
  <c r="AI928" i="5"/>
  <c r="AI929" i="5"/>
  <c r="AI930" i="5"/>
  <c r="AI931" i="5"/>
  <c r="AI932" i="5"/>
  <c r="AI933" i="5"/>
  <c r="AI934" i="5"/>
  <c r="AI935" i="5"/>
  <c r="AI936" i="5"/>
  <c r="AI937" i="5"/>
  <c r="AI938" i="5"/>
  <c r="AI939" i="5"/>
  <c r="AI940" i="5"/>
  <c r="AI941" i="5"/>
  <c r="AI942" i="5"/>
  <c r="AI943" i="5"/>
  <c r="AI944" i="5"/>
  <c r="AI945" i="5"/>
  <c r="AI946" i="5"/>
  <c r="AI947" i="5"/>
  <c r="AI948" i="5"/>
  <c r="AI949" i="5"/>
  <c r="AI950" i="5"/>
  <c r="AI951" i="5"/>
  <c r="AI952" i="5"/>
  <c r="AI953" i="5"/>
  <c r="AI954" i="5"/>
  <c r="AI955" i="5"/>
  <c r="AI956" i="5"/>
  <c r="AI957" i="5"/>
  <c r="AI958" i="5"/>
  <c r="AI959" i="5"/>
  <c r="AI960" i="5"/>
  <c r="AI961" i="5"/>
  <c r="AI962" i="5"/>
  <c r="AI963" i="5"/>
  <c r="AI964" i="5"/>
  <c r="AI965" i="5"/>
  <c r="AI966" i="5"/>
  <c r="AI967" i="5"/>
  <c r="AI968" i="5"/>
  <c r="AI969" i="5"/>
  <c r="AI970" i="5"/>
  <c r="AI971" i="5"/>
  <c r="AI972" i="5"/>
  <c r="AI973" i="5"/>
  <c r="AI974" i="5"/>
  <c r="AI975" i="5"/>
  <c r="AI976" i="5"/>
  <c r="AI977" i="5"/>
  <c r="AI978" i="5"/>
  <c r="AI979" i="5"/>
  <c r="AI980" i="5"/>
  <c r="AI981" i="5"/>
  <c r="AI982" i="5"/>
  <c r="AI983" i="5"/>
  <c r="AI984" i="5"/>
  <c r="AI985" i="5"/>
  <c r="AI986" i="5"/>
  <c r="AI987" i="5"/>
  <c r="AI988" i="5"/>
  <c r="AI989" i="5"/>
  <c r="AI990" i="5"/>
  <c r="AI991" i="5"/>
  <c r="AI992" i="5"/>
  <c r="AI993" i="5"/>
  <c r="AI994" i="5"/>
  <c r="AI995" i="5"/>
  <c r="AI996" i="5"/>
  <c r="AI997" i="5"/>
  <c r="AI998" i="5"/>
  <c r="AI999" i="5"/>
  <c r="AI1000" i="5"/>
  <c r="AI1001" i="5"/>
  <c r="AH35" i="5"/>
  <c r="AH36" i="5"/>
  <c r="AH37" i="5"/>
  <c r="AH38" i="5"/>
  <c r="AH39" i="5"/>
  <c r="AH40" i="5"/>
  <c r="AH41" i="5"/>
  <c r="AH59" i="5"/>
  <c r="AH60" i="5"/>
  <c r="AH61" i="5"/>
  <c r="AH62" i="5"/>
  <c r="AH63" i="5"/>
  <c r="AH64" i="5"/>
  <c r="AH65" i="5"/>
  <c r="AH66" i="5"/>
  <c r="AH67" i="5"/>
  <c r="AH68" i="5"/>
  <c r="AH69" i="5"/>
  <c r="AH70" i="5"/>
  <c r="AH71" i="5"/>
  <c r="AH72" i="5"/>
  <c r="AH73" i="5"/>
  <c r="AH107" i="5"/>
  <c r="AH108" i="5"/>
  <c r="AH109" i="5"/>
  <c r="AH110" i="5"/>
  <c r="AH111" i="5"/>
  <c r="AH112" i="5"/>
  <c r="AH113" i="5"/>
  <c r="AH131" i="5"/>
  <c r="AH132" i="5"/>
  <c r="AH133" i="5"/>
  <c r="AH134" i="5"/>
  <c r="AH135" i="5"/>
  <c r="AH136" i="5"/>
  <c r="AH137" i="5"/>
  <c r="AH138" i="5"/>
  <c r="AH139" i="5"/>
  <c r="AH140" i="5"/>
  <c r="AH141" i="5"/>
  <c r="AH142" i="5"/>
  <c r="AH143" i="5"/>
  <c r="AH144" i="5"/>
  <c r="AH145" i="5"/>
  <c r="AH179" i="5"/>
  <c r="AH180" i="5"/>
  <c r="AH181" i="5"/>
  <c r="AH182" i="5"/>
  <c r="AH183" i="5"/>
  <c r="AH184" i="5"/>
  <c r="AH185" i="5"/>
  <c r="AH203" i="5"/>
  <c r="AH204" i="5"/>
  <c r="AH205" i="5"/>
  <c r="AH206" i="5"/>
  <c r="AH207" i="5"/>
  <c r="AH208" i="5"/>
  <c r="AH209" i="5"/>
  <c r="AH210" i="5"/>
  <c r="AH211" i="5"/>
  <c r="AH212" i="5"/>
  <c r="AH213" i="5"/>
  <c r="AH214" i="5"/>
  <c r="AH215" i="5"/>
  <c r="AH216" i="5"/>
  <c r="AH217" i="5"/>
  <c r="AH241" i="5"/>
  <c r="AH251" i="5"/>
  <c r="AH252" i="5"/>
  <c r="AH253" i="5"/>
  <c r="AH254" i="5"/>
  <c r="AH255" i="5"/>
  <c r="AH256" i="5"/>
  <c r="AH257" i="5"/>
  <c r="AH275" i="5"/>
  <c r="AH276" i="5"/>
  <c r="AH277" i="5"/>
  <c r="AH278" i="5"/>
  <c r="AH279" i="5"/>
  <c r="AH280" i="5"/>
  <c r="AH281" i="5"/>
  <c r="AH282" i="5"/>
  <c r="AH283" i="5"/>
  <c r="AH284" i="5"/>
  <c r="AH285" i="5"/>
  <c r="AH286" i="5"/>
  <c r="AH287" i="5"/>
  <c r="AH288" i="5"/>
  <c r="AH289" i="5"/>
  <c r="AH312" i="5"/>
  <c r="AH314" i="5"/>
  <c r="AH323" i="5"/>
  <c r="AH324" i="5"/>
  <c r="AH325" i="5"/>
  <c r="AH326" i="5"/>
  <c r="AH327" i="5"/>
  <c r="AH328" i="5"/>
  <c r="AH329" i="5"/>
  <c r="AH347" i="5"/>
  <c r="AH348" i="5"/>
  <c r="AH349" i="5"/>
  <c r="AH350" i="5"/>
  <c r="AH351" i="5"/>
  <c r="AH352" i="5"/>
  <c r="AH353" i="5"/>
  <c r="AH354" i="5"/>
  <c r="AH355" i="5"/>
  <c r="AH356" i="5"/>
  <c r="AH357" i="5"/>
  <c r="AH358" i="5"/>
  <c r="AH359" i="5"/>
  <c r="AH360" i="5"/>
  <c r="AH361" i="5"/>
  <c r="AH384" i="5"/>
  <c r="AH395" i="5"/>
  <c r="AH396" i="5"/>
  <c r="AH397" i="5"/>
  <c r="AH398" i="5"/>
  <c r="AH399" i="5"/>
  <c r="AH400" i="5"/>
  <c r="AH401" i="5"/>
  <c r="AH419" i="5"/>
  <c r="AH420" i="5"/>
  <c r="AH421" i="5"/>
  <c r="AH422" i="5"/>
  <c r="AH423" i="5"/>
  <c r="AH424" i="5"/>
  <c r="AH425" i="5"/>
  <c r="AH426" i="5"/>
  <c r="AH427" i="5"/>
  <c r="AH428" i="5"/>
  <c r="AH429" i="5"/>
  <c r="AH430" i="5"/>
  <c r="AH431" i="5"/>
  <c r="AH432" i="5"/>
  <c r="AH433" i="5"/>
  <c r="AH455" i="5"/>
  <c r="AH467" i="5"/>
  <c r="AH468" i="5"/>
  <c r="AH469" i="5"/>
  <c r="AH470" i="5"/>
  <c r="AH471" i="5"/>
  <c r="AH472" i="5"/>
  <c r="AH473" i="5"/>
  <c r="AH491" i="5"/>
  <c r="AH492" i="5"/>
  <c r="AH493" i="5"/>
  <c r="AH494" i="5"/>
  <c r="AH495" i="5"/>
  <c r="AH496" i="5"/>
  <c r="AH497" i="5"/>
  <c r="AH498" i="5"/>
  <c r="AH499" i="5"/>
  <c r="AH500" i="5"/>
  <c r="AH501" i="5"/>
  <c r="AH502" i="5"/>
  <c r="AH503" i="5"/>
  <c r="AH504" i="5"/>
  <c r="AH505" i="5"/>
  <c r="AH539" i="5"/>
  <c r="AH540" i="5"/>
  <c r="AH541" i="5"/>
  <c r="AH542" i="5"/>
  <c r="AH543" i="5"/>
  <c r="AH544" i="5"/>
  <c r="AH545" i="5"/>
  <c r="AH563" i="5"/>
  <c r="AH564" i="5"/>
  <c r="AH565" i="5"/>
  <c r="AH566" i="5"/>
  <c r="AH567" i="5"/>
  <c r="AH568" i="5"/>
  <c r="AH569" i="5"/>
  <c r="AH570" i="5"/>
  <c r="AH571" i="5"/>
  <c r="AH572" i="5"/>
  <c r="AH573" i="5"/>
  <c r="AH574" i="5"/>
  <c r="AH575" i="5"/>
  <c r="AH576" i="5"/>
  <c r="AH577" i="5"/>
  <c r="AH596" i="5"/>
  <c r="AH597" i="5"/>
  <c r="AH611" i="5"/>
  <c r="AH612" i="5"/>
  <c r="AH613" i="5"/>
  <c r="AH614" i="5"/>
  <c r="AH615" i="5"/>
  <c r="AH616" i="5"/>
  <c r="AH617" i="5"/>
  <c r="AH635" i="5"/>
  <c r="AH636" i="5"/>
  <c r="AH637" i="5"/>
  <c r="AH638" i="5"/>
  <c r="AH639" i="5"/>
  <c r="AH640" i="5"/>
  <c r="AH641" i="5"/>
  <c r="AH642" i="5"/>
  <c r="AH643" i="5"/>
  <c r="AH644" i="5"/>
  <c r="AH645" i="5"/>
  <c r="AH646" i="5"/>
  <c r="AH647" i="5"/>
  <c r="AH648" i="5"/>
  <c r="AH649" i="5"/>
  <c r="AH669" i="5"/>
  <c r="AH670" i="5"/>
  <c r="AH683" i="5"/>
  <c r="AH684" i="5"/>
  <c r="AH685" i="5"/>
  <c r="AH686" i="5"/>
  <c r="AH687" i="5"/>
  <c r="AH688" i="5"/>
  <c r="AH689" i="5"/>
  <c r="AH707" i="5"/>
  <c r="AH708" i="5"/>
  <c r="AH709" i="5"/>
  <c r="AH710" i="5"/>
  <c r="AH711" i="5"/>
  <c r="AH712" i="5"/>
  <c r="AH713" i="5"/>
  <c r="AH714" i="5"/>
  <c r="AH715" i="5"/>
  <c r="AH716" i="5"/>
  <c r="AH717" i="5"/>
  <c r="AH718" i="5"/>
  <c r="AH719" i="5"/>
  <c r="AH720" i="5"/>
  <c r="AH721" i="5"/>
  <c r="AH755" i="5"/>
  <c r="AH756" i="5"/>
  <c r="AH757" i="5"/>
  <c r="AH758" i="5"/>
  <c r="AH759" i="5"/>
  <c r="AH760" i="5"/>
  <c r="AH761" i="5"/>
  <c r="AH779" i="5"/>
  <c r="AH780" i="5"/>
  <c r="AH781" i="5"/>
  <c r="AH782" i="5"/>
  <c r="AH783" i="5"/>
  <c r="AH784" i="5"/>
  <c r="AH785" i="5"/>
  <c r="AH786" i="5"/>
  <c r="AH787" i="5"/>
  <c r="AH788" i="5"/>
  <c r="AH789" i="5"/>
  <c r="AH790" i="5"/>
  <c r="AH791" i="5"/>
  <c r="AH792" i="5"/>
  <c r="AH793" i="5"/>
  <c r="AH827" i="5"/>
  <c r="AH828" i="5"/>
  <c r="AH829" i="5"/>
  <c r="AH830" i="5"/>
  <c r="AH831" i="5"/>
  <c r="AH832" i="5"/>
  <c r="AH833" i="5"/>
  <c r="AH851" i="5"/>
  <c r="AH852" i="5"/>
  <c r="AH853" i="5"/>
  <c r="AH854" i="5"/>
  <c r="AH855" i="5"/>
  <c r="AH856" i="5"/>
  <c r="AH857" i="5"/>
  <c r="AH858" i="5"/>
  <c r="AH859" i="5"/>
  <c r="AH860" i="5"/>
  <c r="AH861" i="5"/>
  <c r="AH862" i="5"/>
  <c r="AH863" i="5"/>
  <c r="AH864" i="5"/>
  <c r="AH865" i="5"/>
  <c r="AH887" i="5"/>
  <c r="AH899" i="5"/>
  <c r="AH900" i="5"/>
  <c r="AH901" i="5"/>
  <c r="AH902" i="5"/>
  <c r="AH903" i="5"/>
  <c r="AH904" i="5"/>
  <c r="AH905" i="5"/>
  <c r="AH923" i="5"/>
  <c r="AH924" i="5"/>
  <c r="AH925" i="5"/>
  <c r="AH926" i="5"/>
  <c r="AH927" i="5"/>
  <c r="AH928" i="5"/>
  <c r="AH929" i="5"/>
  <c r="AH930" i="5"/>
  <c r="AH931" i="5"/>
  <c r="AH932" i="5"/>
  <c r="AH933" i="5"/>
  <c r="AH934" i="5"/>
  <c r="AH935" i="5"/>
  <c r="AH936" i="5"/>
  <c r="AH937" i="5"/>
  <c r="AH971" i="5"/>
  <c r="AH972" i="5"/>
  <c r="AH973" i="5"/>
  <c r="AH974" i="5"/>
  <c r="AH975" i="5"/>
  <c r="AH976" i="5"/>
  <c r="AH977" i="5"/>
  <c r="AH995" i="5"/>
  <c r="AH996" i="5"/>
  <c r="AH997" i="5"/>
  <c r="AH998" i="5"/>
  <c r="AH999" i="5"/>
  <c r="AH1000" i="5"/>
  <c r="AH2" i="5"/>
  <c r="AG1001" i="5"/>
  <c r="AH1001" i="5" s="1"/>
  <c r="AG3" i="5"/>
  <c r="AH3" i="5" s="1"/>
  <c r="AG4" i="5"/>
  <c r="AH4" i="5" s="1"/>
  <c r="AG5" i="5"/>
  <c r="AH5" i="5" s="1"/>
  <c r="AG6" i="5"/>
  <c r="AH6" i="5" s="1"/>
  <c r="AG7" i="5"/>
  <c r="AH7" i="5" s="1"/>
  <c r="AG8" i="5"/>
  <c r="AH8" i="5" s="1"/>
  <c r="AG9" i="5"/>
  <c r="AH9" i="5" s="1"/>
  <c r="AG10" i="5"/>
  <c r="AH10" i="5" s="1"/>
  <c r="AG11" i="5"/>
  <c r="AH11" i="5" s="1"/>
  <c r="AG12" i="5"/>
  <c r="AH12" i="5" s="1"/>
  <c r="AG13" i="5"/>
  <c r="AH13" i="5" s="1"/>
  <c r="AG14" i="5"/>
  <c r="AH14" i="5" s="1"/>
  <c r="AG15" i="5"/>
  <c r="AH15" i="5" s="1"/>
  <c r="AG16" i="5"/>
  <c r="AH16" i="5" s="1"/>
  <c r="AG17" i="5"/>
  <c r="AH17" i="5" s="1"/>
  <c r="AG18" i="5"/>
  <c r="AH18" i="5" s="1"/>
  <c r="AG19" i="5"/>
  <c r="AH19" i="5" s="1"/>
  <c r="AG20" i="5"/>
  <c r="AH20" i="5" s="1"/>
  <c r="AG21" i="5"/>
  <c r="AH21" i="5" s="1"/>
  <c r="AG22" i="5"/>
  <c r="AH22" i="5" s="1"/>
  <c r="AG23" i="5"/>
  <c r="AH23" i="5" s="1"/>
  <c r="AG24" i="5"/>
  <c r="AH24" i="5" s="1"/>
  <c r="AG25" i="5"/>
  <c r="AH25" i="5" s="1"/>
  <c r="AG26" i="5"/>
  <c r="AH26" i="5" s="1"/>
  <c r="AG27" i="5"/>
  <c r="AH27" i="5" s="1"/>
  <c r="AG28" i="5"/>
  <c r="AH28" i="5" s="1"/>
  <c r="AG29" i="5"/>
  <c r="AH29" i="5" s="1"/>
  <c r="AG30" i="5"/>
  <c r="AH30" i="5" s="1"/>
  <c r="AG31" i="5"/>
  <c r="AH31" i="5" s="1"/>
  <c r="AG32" i="5"/>
  <c r="AH32" i="5" s="1"/>
  <c r="AG33" i="5"/>
  <c r="AH33" i="5" s="1"/>
  <c r="AG34" i="5"/>
  <c r="AH34" i="5" s="1"/>
  <c r="AG35" i="5"/>
  <c r="AG36" i="5"/>
  <c r="AG37" i="5"/>
  <c r="AG38" i="5"/>
  <c r="AG39" i="5"/>
  <c r="AG40" i="5"/>
  <c r="AG41" i="5"/>
  <c r="AG42" i="5"/>
  <c r="AH42" i="5" s="1"/>
  <c r="AG43" i="5"/>
  <c r="AH43" i="5" s="1"/>
  <c r="AG44" i="5"/>
  <c r="AH44" i="5" s="1"/>
  <c r="AG45" i="5"/>
  <c r="AH45" i="5" s="1"/>
  <c r="AG46" i="5"/>
  <c r="AH46" i="5" s="1"/>
  <c r="AG47" i="5"/>
  <c r="AH47" i="5" s="1"/>
  <c r="AG48" i="5"/>
  <c r="AH48" i="5" s="1"/>
  <c r="AG49" i="5"/>
  <c r="AH49" i="5" s="1"/>
  <c r="AG50" i="5"/>
  <c r="AH50" i="5" s="1"/>
  <c r="AG51" i="5"/>
  <c r="AH51" i="5" s="1"/>
  <c r="AG52" i="5"/>
  <c r="AH52" i="5" s="1"/>
  <c r="AG53" i="5"/>
  <c r="AH53" i="5" s="1"/>
  <c r="AG54" i="5"/>
  <c r="AH54" i="5" s="1"/>
  <c r="AG55" i="5"/>
  <c r="AH55" i="5" s="1"/>
  <c r="AG56" i="5"/>
  <c r="AH56" i="5" s="1"/>
  <c r="AG57" i="5"/>
  <c r="AH57" i="5" s="1"/>
  <c r="AG58" i="5"/>
  <c r="AH58" i="5" s="1"/>
  <c r="AG59" i="5"/>
  <c r="AG60" i="5"/>
  <c r="AG61" i="5"/>
  <c r="AG62" i="5"/>
  <c r="AG63" i="5"/>
  <c r="AG64" i="5"/>
  <c r="AG65" i="5"/>
  <c r="AG66" i="5"/>
  <c r="AG67" i="5"/>
  <c r="AG68" i="5"/>
  <c r="AG69" i="5"/>
  <c r="AG70" i="5"/>
  <c r="AG71" i="5"/>
  <c r="AG72" i="5"/>
  <c r="AG73" i="5"/>
  <c r="AG74" i="5"/>
  <c r="AH74" i="5" s="1"/>
  <c r="AG75" i="5"/>
  <c r="AH75" i="5" s="1"/>
  <c r="AG76" i="5"/>
  <c r="AH76" i="5" s="1"/>
  <c r="AG77" i="5"/>
  <c r="AH77" i="5" s="1"/>
  <c r="AG78" i="5"/>
  <c r="AH78" i="5" s="1"/>
  <c r="AG79" i="5"/>
  <c r="AH79" i="5" s="1"/>
  <c r="AG80" i="5"/>
  <c r="AH80" i="5" s="1"/>
  <c r="AG81" i="5"/>
  <c r="AH81" i="5" s="1"/>
  <c r="AG82" i="5"/>
  <c r="AH82" i="5" s="1"/>
  <c r="AG83" i="5"/>
  <c r="AH83" i="5" s="1"/>
  <c r="AG84" i="5"/>
  <c r="AH84" i="5" s="1"/>
  <c r="AG85" i="5"/>
  <c r="AH85" i="5" s="1"/>
  <c r="AG86" i="5"/>
  <c r="AH86" i="5" s="1"/>
  <c r="AG87" i="5"/>
  <c r="AH87" i="5" s="1"/>
  <c r="AG88" i="5"/>
  <c r="AH88" i="5" s="1"/>
  <c r="AG89" i="5"/>
  <c r="AH89" i="5" s="1"/>
  <c r="AG90" i="5"/>
  <c r="AH90" i="5" s="1"/>
  <c r="AG91" i="5"/>
  <c r="AH91" i="5" s="1"/>
  <c r="AG92" i="5"/>
  <c r="AH92" i="5" s="1"/>
  <c r="AG93" i="5"/>
  <c r="AH93" i="5" s="1"/>
  <c r="AG94" i="5"/>
  <c r="AH94" i="5" s="1"/>
  <c r="AG95" i="5"/>
  <c r="AH95" i="5" s="1"/>
  <c r="AG96" i="5"/>
  <c r="AH96" i="5" s="1"/>
  <c r="AG97" i="5"/>
  <c r="AH97" i="5" s="1"/>
  <c r="AG98" i="5"/>
  <c r="AH98" i="5" s="1"/>
  <c r="AG99" i="5"/>
  <c r="AH99" i="5" s="1"/>
  <c r="AG100" i="5"/>
  <c r="AH100" i="5" s="1"/>
  <c r="AG101" i="5"/>
  <c r="AH101" i="5" s="1"/>
  <c r="AG102" i="5"/>
  <c r="AH102" i="5" s="1"/>
  <c r="AG103" i="5"/>
  <c r="AH103" i="5" s="1"/>
  <c r="AG104" i="5"/>
  <c r="AH104" i="5" s="1"/>
  <c r="AG105" i="5"/>
  <c r="AH105" i="5" s="1"/>
  <c r="AG106" i="5"/>
  <c r="AH106" i="5" s="1"/>
  <c r="AG107" i="5"/>
  <c r="AG108" i="5"/>
  <c r="AG109" i="5"/>
  <c r="AG110" i="5"/>
  <c r="AG111" i="5"/>
  <c r="AG112" i="5"/>
  <c r="AG113" i="5"/>
  <c r="AG114" i="5"/>
  <c r="AH114" i="5" s="1"/>
  <c r="AG115" i="5"/>
  <c r="AH115" i="5" s="1"/>
  <c r="AG116" i="5"/>
  <c r="AH116" i="5" s="1"/>
  <c r="AG117" i="5"/>
  <c r="AH117" i="5" s="1"/>
  <c r="AG118" i="5"/>
  <c r="AH118" i="5" s="1"/>
  <c r="AG119" i="5"/>
  <c r="AH119" i="5" s="1"/>
  <c r="AG120" i="5"/>
  <c r="AH120" i="5" s="1"/>
  <c r="AG121" i="5"/>
  <c r="AH121" i="5" s="1"/>
  <c r="AG122" i="5"/>
  <c r="AH122" i="5" s="1"/>
  <c r="AG123" i="5"/>
  <c r="AH123" i="5" s="1"/>
  <c r="AG124" i="5"/>
  <c r="AH124" i="5" s="1"/>
  <c r="AG125" i="5"/>
  <c r="AH125" i="5" s="1"/>
  <c r="AG126" i="5"/>
  <c r="AH126" i="5" s="1"/>
  <c r="AG127" i="5"/>
  <c r="AH127" i="5" s="1"/>
  <c r="AG128" i="5"/>
  <c r="AH128" i="5" s="1"/>
  <c r="AG129" i="5"/>
  <c r="AH129" i="5" s="1"/>
  <c r="AG130" i="5"/>
  <c r="AH130" i="5" s="1"/>
  <c r="AG131" i="5"/>
  <c r="AG132" i="5"/>
  <c r="AG133" i="5"/>
  <c r="AG134" i="5"/>
  <c r="AG135" i="5"/>
  <c r="AG136" i="5"/>
  <c r="AG137" i="5"/>
  <c r="AG138" i="5"/>
  <c r="AG139" i="5"/>
  <c r="AG140" i="5"/>
  <c r="AG141" i="5"/>
  <c r="AG142" i="5"/>
  <c r="AG143" i="5"/>
  <c r="AG144" i="5"/>
  <c r="AG145" i="5"/>
  <c r="AG146" i="5"/>
  <c r="AH146" i="5" s="1"/>
  <c r="AG147" i="5"/>
  <c r="AH147" i="5" s="1"/>
  <c r="AG148" i="5"/>
  <c r="AH148" i="5" s="1"/>
  <c r="AG149" i="5"/>
  <c r="AH149" i="5" s="1"/>
  <c r="AG150" i="5"/>
  <c r="AH150" i="5" s="1"/>
  <c r="AG151" i="5"/>
  <c r="AH151" i="5" s="1"/>
  <c r="AG152" i="5"/>
  <c r="AH152" i="5" s="1"/>
  <c r="AG153" i="5"/>
  <c r="AH153" i="5" s="1"/>
  <c r="AG154" i="5"/>
  <c r="AH154" i="5" s="1"/>
  <c r="AG155" i="5"/>
  <c r="AH155" i="5" s="1"/>
  <c r="AG156" i="5"/>
  <c r="AH156" i="5" s="1"/>
  <c r="AG157" i="5"/>
  <c r="AH157" i="5" s="1"/>
  <c r="AG158" i="5"/>
  <c r="AH158" i="5" s="1"/>
  <c r="AG159" i="5"/>
  <c r="AH159" i="5" s="1"/>
  <c r="AG160" i="5"/>
  <c r="AH160" i="5" s="1"/>
  <c r="AG161" i="5"/>
  <c r="AH161" i="5" s="1"/>
  <c r="AG162" i="5"/>
  <c r="AH162" i="5" s="1"/>
  <c r="AG163" i="5"/>
  <c r="AH163" i="5" s="1"/>
  <c r="AG164" i="5"/>
  <c r="AH164" i="5" s="1"/>
  <c r="AG165" i="5"/>
  <c r="AH165" i="5" s="1"/>
  <c r="AG166" i="5"/>
  <c r="AH166" i="5" s="1"/>
  <c r="AG167" i="5"/>
  <c r="AH167" i="5" s="1"/>
  <c r="AG168" i="5"/>
  <c r="AH168" i="5" s="1"/>
  <c r="AG169" i="5"/>
  <c r="AH169" i="5" s="1"/>
  <c r="AG170" i="5"/>
  <c r="AH170" i="5" s="1"/>
  <c r="AG171" i="5"/>
  <c r="AH171" i="5" s="1"/>
  <c r="AG172" i="5"/>
  <c r="AH172" i="5" s="1"/>
  <c r="AG173" i="5"/>
  <c r="AH173" i="5" s="1"/>
  <c r="AG174" i="5"/>
  <c r="AH174" i="5" s="1"/>
  <c r="AG175" i="5"/>
  <c r="AH175" i="5" s="1"/>
  <c r="AG176" i="5"/>
  <c r="AH176" i="5" s="1"/>
  <c r="AG177" i="5"/>
  <c r="AH177" i="5" s="1"/>
  <c r="AG178" i="5"/>
  <c r="AH178" i="5" s="1"/>
  <c r="AG179" i="5"/>
  <c r="AG180" i="5"/>
  <c r="AG181" i="5"/>
  <c r="AG182" i="5"/>
  <c r="AG183" i="5"/>
  <c r="AG184" i="5"/>
  <c r="AG185" i="5"/>
  <c r="AG186" i="5"/>
  <c r="AH186" i="5" s="1"/>
  <c r="AG187" i="5"/>
  <c r="AH187" i="5" s="1"/>
  <c r="AG188" i="5"/>
  <c r="AH188" i="5" s="1"/>
  <c r="AG189" i="5"/>
  <c r="AH189" i="5" s="1"/>
  <c r="AG190" i="5"/>
  <c r="AH190" i="5" s="1"/>
  <c r="AG191" i="5"/>
  <c r="AH191" i="5" s="1"/>
  <c r="AG192" i="5"/>
  <c r="AH192" i="5" s="1"/>
  <c r="AG193" i="5"/>
  <c r="AH193" i="5" s="1"/>
  <c r="AG194" i="5"/>
  <c r="AH194" i="5" s="1"/>
  <c r="AG195" i="5"/>
  <c r="AH195" i="5" s="1"/>
  <c r="AG196" i="5"/>
  <c r="AH196" i="5" s="1"/>
  <c r="AG197" i="5"/>
  <c r="AH197" i="5" s="1"/>
  <c r="AG198" i="5"/>
  <c r="AH198" i="5" s="1"/>
  <c r="AG199" i="5"/>
  <c r="AH199" i="5" s="1"/>
  <c r="AG200" i="5"/>
  <c r="AH200" i="5" s="1"/>
  <c r="AG201" i="5"/>
  <c r="AH201" i="5" s="1"/>
  <c r="AG202" i="5"/>
  <c r="AH202" i="5" s="1"/>
  <c r="AG203" i="5"/>
  <c r="AG204" i="5"/>
  <c r="AG205" i="5"/>
  <c r="AG206" i="5"/>
  <c r="AG207" i="5"/>
  <c r="AG208" i="5"/>
  <c r="AG209" i="5"/>
  <c r="AG210" i="5"/>
  <c r="AG211" i="5"/>
  <c r="AG212" i="5"/>
  <c r="AG213" i="5"/>
  <c r="AG214" i="5"/>
  <c r="AG215" i="5"/>
  <c r="AG216" i="5"/>
  <c r="AG217" i="5"/>
  <c r="AG218" i="5"/>
  <c r="AH218" i="5" s="1"/>
  <c r="AG219" i="5"/>
  <c r="AH219" i="5" s="1"/>
  <c r="AG220" i="5"/>
  <c r="AH220" i="5" s="1"/>
  <c r="AG221" i="5"/>
  <c r="AH221" i="5" s="1"/>
  <c r="AG222" i="5"/>
  <c r="AH222" i="5" s="1"/>
  <c r="AG223" i="5"/>
  <c r="AH223" i="5" s="1"/>
  <c r="AG224" i="5"/>
  <c r="AH224" i="5" s="1"/>
  <c r="AG225" i="5"/>
  <c r="AH225" i="5" s="1"/>
  <c r="AG226" i="5"/>
  <c r="AH226" i="5" s="1"/>
  <c r="AG227" i="5"/>
  <c r="AH227" i="5" s="1"/>
  <c r="AG228" i="5"/>
  <c r="AH228" i="5" s="1"/>
  <c r="AG229" i="5"/>
  <c r="AH229" i="5" s="1"/>
  <c r="AG230" i="5"/>
  <c r="AH230" i="5" s="1"/>
  <c r="AG231" i="5"/>
  <c r="AH231" i="5" s="1"/>
  <c r="AG232" i="5"/>
  <c r="AH232" i="5" s="1"/>
  <c r="AG233" i="5"/>
  <c r="AH233" i="5" s="1"/>
  <c r="AG234" i="5"/>
  <c r="AH234" i="5" s="1"/>
  <c r="AG235" i="5"/>
  <c r="AH235" i="5" s="1"/>
  <c r="AG236" i="5"/>
  <c r="AH236" i="5" s="1"/>
  <c r="AG237" i="5"/>
  <c r="AH237" i="5" s="1"/>
  <c r="AG238" i="5"/>
  <c r="AH238" i="5" s="1"/>
  <c r="AG239" i="5"/>
  <c r="AH239" i="5" s="1"/>
  <c r="AG240" i="5"/>
  <c r="AH240" i="5" s="1"/>
  <c r="AG241" i="5"/>
  <c r="AG242" i="5"/>
  <c r="AH242" i="5" s="1"/>
  <c r="AG243" i="5"/>
  <c r="AH243" i="5" s="1"/>
  <c r="AG244" i="5"/>
  <c r="AH244" i="5" s="1"/>
  <c r="AG245" i="5"/>
  <c r="AH245" i="5" s="1"/>
  <c r="AG246" i="5"/>
  <c r="AH246" i="5" s="1"/>
  <c r="AG247" i="5"/>
  <c r="AH247" i="5" s="1"/>
  <c r="AG248" i="5"/>
  <c r="AH248" i="5" s="1"/>
  <c r="AG249" i="5"/>
  <c r="AH249" i="5" s="1"/>
  <c r="AG250" i="5"/>
  <c r="AH250" i="5" s="1"/>
  <c r="AG251" i="5"/>
  <c r="AG252" i="5"/>
  <c r="AG253" i="5"/>
  <c r="AG254" i="5"/>
  <c r="AG255" i="5"/>
  <c r="AG256" i="5"/>
  <c r="AG257" i="5"/>
  <c r="AG258" i="5"/>
  <c r="AH258" i="5" s="1"/>
  <c r="AG259" i="5"/>
  <c r="AH259" i="5" s="1"/>
  <c r="AG260" i="5"/>
  <c r="AH260" i="5" s="1"/>
  <c r="AG261" i="5"/>
  <c r="AH261" i="5" s="1"/>
  <c r="AG262" i="5"/>
  <c r="AH262" i="5" s="1"/>
  <c r="AG263" i="5"/>
  <c r="AH263" i="5" s="1"/>
  <c r="AG264" i="5"/>
  <c r="AH264" i="5" s="1"/>
  <c r="AG265" i="5"/>
  <c r="AH265" i="5" s="1"/>
  <c r="AG266" i="5"/>
  <c r="AH266" i="5" s="1"/>
  <c r="AG267" i="5"/>
  <c r="AH267" i="5" s="1"/>
  <c r="AG268" i="5"/>
  <c r="AH268" i="5" s="1"/>
  <c r="AG269" i="5"/>
  <c r="AH269" i="5" s="1"/>
  <c r="AG270" i="5"/>
  <c r="AH270" i="5" s="1"/>
  <c r="AG271" i="5"/>
  <c r="AH271" i="5" s="1"/>
  <c r="AG272" i="5"/>
  <c r="AH272" i="5" s="1"/>
  <c r="AG273" i="5"/>
  <c r="AH273" i="5" s="1"/>
  <c r="AG274" i="5"/>
  <c r="AH274" i="5" s="1"/>
  <c r="AG275" i="5"/>
  <c r="AG276" i="5"/>
  <c r="AG277" i="5"/>
  <c r="AG278" i="5"/>
  <c r="AG279" i="5"/>
  <c r="AG280" i="5"/>
  <c r="AG281" i="5"/>
  <c r="AG282" i="5"/>
  <c r="AG283" i="5"/>
  <c r="AG284" i="5"/>
  <c r="AG285" i="5"/>
  <c r="AG286" i="5"/>
  <c r="AG287" i="5"/>
  <c r="AG288" i="5"/>
  <c r="AG289" i="5"/>
  <c r="AG290" i="5"/>
  <c r="AH290" i="5" s="1"/>
  <c r="AG291" i="5"/>
  <c r="AH291" i="5" s="1"/>
  <c r="AG292" i="5"/>
  <c r="AH292" i="5" s="1"/>
  <c r="AG293" i="5"/>
  <c r="AH293" i="5" s="1"/>
  <c r="AG294" i="5"/>
  <c r="AH294" i="5" s="1"/>
  <c r="AG295" i="5"/>
  <c r="AH295" i="5" s="1"/>
  <c r="AG296" i="5"/>
  <c r="AH296" i="5" s="1"/>
  <c r="AG297" i="5"/>
  <c r="AH297" i="5" s="1"/>
  <c r="AG298" i="5"/>
  <c r="AH298" i="5" s="1"/>
  <c r="AG299" i="5"/>
  <c r="AH299" i="5" s="1"/>
  <c r="AG300" i="5"/>
  <c r="AH300" i="5" s="1"/>
  <c r="AG301" i="5"/>
  <c r="AH301" i="5" s="1"/>
  <c r="AG302" i="5"/>
  <c r="AH302" i="5" s="1"/>
  <c r="AG303" i="5"/>
  <c r="AH303" i="5" s="1"/>
  <c r="AG304" i="5"/>
  <c r="AH304" i="5" s="1"/>
  <c r="AG305" i="5"/>
  <c r="AH305" i="5" s="1"/>
  <c r="AG306" i="5"/>
  <c r="AH306" i="5" s="1"/>
  <c r="AG307" i="5"/>
  <c r="AH307" i="5" s="1"/>
  <c r="AG308" i="5"/>
  <c r="AH308" i="5" s="1"/>
  <c r="AG309" i="5"/>
  <c r="AH309" i="5" s="1"/>
  <c r="AG310" i="5"/>
  <c r="AH310" i="5" s="1"/>
  <c r="AG311" i="5"/>
  <c r="AH311" i="5" s="1"/>
  <c r="AG312" i="5"/>
  <c r="AG313" i="5"/>
  <c r="AH313" i="5" s="1"/>
  <c r="AG314" i="5"/>
  <c r="AG315" i="5"/>
  <c r="AH315" i="5" s="1"/>
  <c r="AG316" i="5"/>
  <c r="AH316" i="5" s="1"/>
  <c r="AG317" i="5"/>
  <c r="AH317" i="5" s="1"/>
  <c r="AG318" i="5"/>
  <c r="AH318" i="5" s="1"/>
  <c r="AG319" i="5"/>
  <c r="AH319" i="5" s="1"/>
  <c r="AG320" i="5"/>
  <c r="AH320" i="5" s="1"/>
  <c r="AG321" i="5"/>
  <c r="AH321" i="5" s="1"/>
  <c r="AG322" i="5"/>
  <c r="AH322" i="5" s="1"/>
  <c r="AG323" i="5"/>
  <c r="AG324" i="5"/>
  <c r="AG325" i="5"/>
  <c r="AG326" i="5"/>
  <c r="AG327" i="5"/>
  <c r="AG328" i="5"/>
  <c r="AG329" i="5"/>
  <c r="AG330" i="5"/>
  <c r="AH330" i="5" s="1"/>
  <c r="AG331" i="5"/>
  <c r="AH331" i="5" s="1"/>
  <c r="AG332" i="5"/>
  <c r="AH332" i="5" s="1"/>
  <c r="AG333" i="5"/>
  <c r="AH333" i="5" s="1"/>
  <c r="AG334" i="5"/>
  <c r="AH334" i="5" s="1"/>
  <c r="AG335" i="5"/>
  <c r="AH335" i="5" s="1"/>
  <c r="AG336" i="5"/>
  <c r="AH336" i="5" s="1"/>
  <c r="AG337" i="5"/>
  <c r="AH337" i="5" s="1"/>
  <c r="AG338" i="5"/>
  <c r="AH338" i="5" s="1"/>
  <c r="AG339" i="5"/>
  <c r="AH339" i="5" s="1"/>
  <c r="AG340" i="5"/>
  <c r="AH340" i="5" s="1"/>
  <c r="AG341" i="5"/>
  <c r="AH341" i="5" s="1"/>
  <c r="AG342" i="5"/>
  <c r="AH342" i="5" s="1"/>
  <c r="AG343" i="5"/>
  <c r="AH343" i="5" s="1"/>
  <c r="AG344" i="5"/>
  <c r="AH344" i="5" s="1"/>
  <c r="AG345" i="5"/>
  <c r="AH345" i="5" s="1"/>
  <c r="AG346" i="5"/>
  <c r="AH346" i="5" s="1"/>
  <c r="AG347" i="5"/>
  <c r="AG348" i="5"/>
  <c r="AG349" i="5"/>
  <c r="AG350" i="5"/>
  <c r="AG351" i="5"/>
  <c r="AG352" i="5"/>
  <c r="AG353" i="5"/>
  <c r="AG354" i="5"/>
  <c r="AG355" i="5"/>
  <c r="AG356" i="5"/>
  <c r="AG357" i="5"/>
  <c r="AG358" i="5"/>
  <c r="AG359" i="5"/>
  <c r="AG360" i="5"/>
  <c r="AG361" i="5"/>
  <c r="AG362" i="5"/>
  <c r="AH362" i="5" s="1"/>
  <c r="AG363" i="5"/>
  <c r="AH363" i="5" s="1"/>
  <c r="AG364" i="5"/>
  <c r="AH364" i="5" s="1"/>
  <c r="AG365" i="5"/>
  <c r="AH365" i="5" s="1"/>
  <c r="AG366" i="5"/>
  <c r="AH366" i="5" s="1"/>
  <c r="AG367" i="5"/>
  <c r="AH367" i="5" s="1"/>
  <c r="AG368" i="5"/>
  <c r="AH368" i="5" s="1"/>
  <c r="AG369" i="5"/>
  <c r="AH369" i="5" s="1"/>
  <c r="AG370" i="5"/>
  <c r="AH370" i="5" s="1"/>
  <c r="AG371" i="5"/>
  <c r="AH371" i="5" s="1"/>
  <c r="AG372" i="5"/>
  <c r="AH372" i="5" s="1"/>
  <c r="AG373" i="5"/>
  <c r="AH373" i="5" s="1"/>
  <c r="AG374" i="5"/>
  <c r="AH374" i="5" s="1"/>
  <c r="AG375" i="5"/>
  <c r="AH375" i="5" s="1"/>
  <c r="AG376" i="5"/>
  <c r="AH376" i="5" s="1"/>
  <c r="AG377" i="5"/>
  <c r="AH377" i="5" s="1"/>
  <c r="AG378" i="5"/>
  <c r="AH378" i="5" s="1"/>
  <c r="AG379" i="5"/>
  <c r="AH379" i="5" s="1"/>
  <c r="AG380" i="5"/>
  <c r="AH380" i="5" s="1"/>
  <c r="AG381" i="5"/>
  <c r="AH381" i="5" s="1"/>
  <c r="AG382" i="5"/>
  <c r="AH382" i="5" s="1"/>
  <c r="AG383" i="5"/>
  <c r="AH383" i="5" s="1"/>
  <c r="AG384" i="5"/>
  <c r="AG385" i="5"/>
  <c r="AH385" i="5" s="1"/>
  <c r="AG386" i="5"/>
  <c r="AH386" i="5" s="1"/>
  <c r="AG387" i="5"/>
  <c r="AH387" i="5" s="1"/>
  <c r="AG388" i="5"/>
  <c r="AH388" i="5" s="1"/>
  <c r="AG389" i="5"/>
  <c r="AH389" i="5" s="1"/>
  <c r="AG390" i="5"/>
  <c r="AH390" i="5" s="1"/>
  <c r="AG391" i="5"/>
  <c r="AH391" i="5" s="1"/>
  <c r="AG392" i="5"/>
  <c r="AH392" i="5" s="1"/>
  <c r="AG393" i="5"/>
  <c r="AH393" i="5" s="1"/>
  <c r="AG394" i="5"/>
  <c r="AH394" i="5" s="1"/>
  <c r="AG395" i="5"/>
  <c r="AG396" i="5"/>
  <c r="AG397" i="5"/>
  <c r="AG398" i="5"/>
  <c r="AG399" i="5"/>
  <c r="AG400" i="5"/>
  <c r="AG401" i="5"/>
  <c r="AG402" i="5"/>
  <c r="AH402" i="5" s="1"/>
  <c r="AG403" i="5"/>
  <c r="AH403" i="5" s="1"/>
  <c r="AG404" i="5"/>
  <c r="AH404" i="5" s="1"/>
  <c r="AG405" i="5"/>
  <c r="AH405" i="5" s="1"/>
  <c r="AG406" i="5"/>
  <c r="AH406" i="5" s="1"/>
  <c r="AG407" i="5"/>
  <c r="AH407" i="5" s="1"/>
  <c r="AG408" i="5"/>
  <c r="AH408" i="5" s="1"/>
  <c r="AG409" i="5"/>
  <c r="AH409" i="5" s="1"/>
  <c r="AG410" i="5"/>
  <c r="AH410" i="5" s="1"/>
  <c r="AG411" i="5"/>
  <c r="AH411" i="5" s="1"/>
  <c r="AG412" i="5"/>
  <c r="AH412" i="5" s="1"/>
  <c r="AG413" i="5"/>
  <c r="AH413" i="5" s="1"/>
  <c r="AG414" i="5"/>
  <c r="AH414" i="5" s="1"/>
  <c r="AG415" i="5"/>
  <c r="AH415" i="5" s="1"/>
  <c r="AG416" i="5"/>
  <c r="AH416" i="5" s="1"/>
  <c r="AG417" i="5"/>
  <c r="AH417" i="5" s="1"/>
  <c r="AG418" i="5"/>
  <c r="AH418" i="5" s="1"/>
  <c r="AG419" i="5"/>
  <c r="AG420" i="5"/>
  <c r="AG421" i="5"/>
  <c r="AG422" i="5"/>
  <c r="AG423" i="5"/>
  <c r="AG424" i="5"/>
  <c r="AG425" i="5"/>
  <c r="AG426" i="5"/>
  <c r="AG427" i="5"/>
  <c r="AG428" i="5"/>
  <c r="AG429" i="5"/>
  <c r="AG430" i="5"/>
  <c r="AG431" i="5"/>
  <c r="AG432" i="5"/>
  <c r="AG433" i="5"/>
  <c r="AG434" i="5"/>
  <c r="AH434" i="5" s="1"/>
  <c r="AG435" i="5"/>
  <c r="AH435" i="5" s="1"/>
  <c r="AG436" i="5"/>
  <c r="AH436" i="5" s="1"/>
  <c r="AG437" i="5"/>
  <c r="AH437" i="5" s="1"/>
  <c r="AG438" i="5"/>
  <c r="AH438" i="5" s="1"/>
  <c r="AG439" i="5"/>
  <c r="AH439" i="5" s="1"/>
  <c r="AG440" i="5"/>
  <c r="AH440" i="5" s="1"/>
  <c r="AG441" i="5"/>
  <c r="AH441" i="5" s="1"/>
  <c r="AG442" i="5"/>
  <c r="AH442" i="5" s="1"/>
  <c r="AG443" i="5"/>
  <c r="AH443" i="5" s="1"/>
  <c r="AG444" i="5"/>
  <c r="AH444" i="5" s="1"/>
  <c r="AG445" i="5"/>
  <c r="AH445" i="5" s="1"/>
  <c r="AG446" i="5"/>
  <c r="AH446" i="5" s="1"/>
  <c r="AG447" i="5"/>
  <c r="AH447" i="5" s="1"/>
  <c r="AG448" i="5"/>
  <c r="AH448" i="5" s="1"/>
  <c r="AG449" i="5"/>
  <c r="AH449" i="5" s="1"/>
  <c r="AG450" i="5"/>
  <c r="AH450" i="5" s="1"/>
  <c r="AG451" i="5"/>
  <c r="AH451" i="5" s="1"/>
  <c r="AG452" i="5"/>
  <c r="AH452" i="5" s="1"/>
  <c r="AG453" i="5"/>
  <c r="AH453" i="5" s="1"/>
  <c r="AG454" i="5"/>
  <c r="AH454" i="5" s="1"/>
  <c r="AG455" i="5"/>
  <c r="AG456" i="5"/>
  <c r="AH456" i="5" s="1"/>
  <c r="AG457" i="5"/>
  <c r="AH457" i="5" s="1"/>
  <c r="AG458" i="5"/>
  <c r="AH458" i="5" s="1"/>
  <c r="AG459" i="5"/>
  <c r="AH459" i="5" s="1"/>
  <c r="AG460" i="5"/>
  <c r="AH460" i="5" s="1"/>
  <c r="AG461" i="5"/>
  <c r="AH461" i="5" s="1"/>
  <c r="AG462" i="5"/>
  <c r="AH462" i="5" s="1"/>
  <c r="AG463" i="5"/>
  <c r="AH463" i="5" s="1"/>
  <c r="AG464" i="5"/>
  <c r="AH464" i="5" s="1"/>
  <c r="AG465" i="5"/>
  <c r="AH465" i="5" s="1"/>
  <c r="AG466" i="5"/>
  <c r="AH466" i="5" s="1"/>
  <c r="AG467" i="5"/>
  <c r="AG468" i="5"/>
  <c r="AG469" i="5"/>
  <c r="AG470" i="5"/>
  <c r="AG471" i="5"/>
  <c r="AG472" i="5"/>
  <c r="AG473" i="5"/>
  <c r="AG474" i="5"/>
  <c r="AH474" i="5" s="1"/>
  <c r="AG475" i="5"/>
  <c r="AH475" i="5" s="1"/>
  <c r="AG476" i="5"/>
  <c r="AH476" i="5" s="1"/>
  <c r="AG477" i="5"/>
  <c r="AH477" i="5" s="1"/>
  <c r="AG478" i="5"/>
  <c r="AH478" i="5" s="1"/>
  <c r="AG479" i="5"/>
  <c r="AH479" i="5" s="1"/>
  <c r="AG480" i="5"/>
  <c r="AH480" i="5" s="1"/>
  <c r="AG481" i="5"/>
  <c r="AH481" i="5" s="1"/>
  <c r="AG482" i="5"/>
  <c r="AH482" i="5" s="1"/>
  <c r="AG483" i="5"/>
  <c r="AH483" i="5" s="1"/>
  <c r="AG484" i="5"/>
  <c r="AH484" i="5" s="1"/>
  <c r="AG485" i="5"/>
  <c r="AH485" i="5" s="1"/>
  <c r="AG486" i="5"/>
  <c r="AH486" i="5" s="1"/>
  <c r="AG487" i="5"/>
  <c r="AH487" i="5" s="1"/>
  <c r="AG488" i="5"/>
  <c r="AH488" i="5" s="1"/>
  <c r="AG489" i="5"/>
  <c r="AH489" i="5" s="1"/>
  <c r="AG490" i="5"/>
  <c r="AH490" i="5" s="1"/>
  <c r="AG491" i="5"/>
  <c r="AG492" i="5"/>
  <c r="AG493" i="5"/>
  <c r="AG494" i="5"/>
  <c r="AG495" i="5"/>
  <c r="AG496" i="5"/>
  <c r="AG497" i="5"/>
  <c r="AG498" i="5"/>
  <c r="AG499" i="5"/>
  <c r="AG500" i="5"/>
  <c r="AG501" i="5"/>
  <c r="AG502" i="5"/>
  <c r="AG503" i="5"/>
  <c r="AG504" i="5"/>
  <c r="AG505" i="5"/>
  <c r="AG506" i="5"/>
  <c r="AH506" i="5" s="1"/>
  <c r="AG507" i="5"/>
  <c r="AH507" i="5" s="1"/>
  <c r="AG508" i="5"/>
  <c r="AH508" i="5" s="1"/>
  <c r="AG509" i="5"/>
  <c r="AH509" i="5" s="1"/>
  <c r="AG510" i="5"/>
  <c r="AH510" i="5" s="1"/>
  <c r="AG511" i="5"/>
  <c r="AH511" i="5" s="1"/>
  <c r="AG512" i="5"/>
  <c r="AH512" i="5" s="1"/>
  <c r="AG513" i="5"/>
  <c r="AH513" i="5" s="1"/>
  <c r="AG514" i="5"/>
  <c r="AH514" i="5" s="1"/>
  <c r="AG515" i="5"/>
  <c r="AH515" i="5" s="1"/>
  <c r="AG516" i="5"/>
  <c r="AH516" i="5" s="1"/>
  <c r="AG517" i="5"/>
  <c r="AH517" i="5" s="1"/>
  <c r="AG518" i="5"/>
  <c r="AH518" i="5" s="1"/>
  <c r="AG519" i="5"/>
  <c r="AH519" i="5" s="1"/>
  <c r="AG520" i="5"/>
  <c r="AH520" i="5" s="1"/>
  <c r="AG521" i="5"/>
  <c r="AH521" i="5" s="1"/>
  <c r="AG522" i="5"/>
  <c r="AH522" i="5" s="1"/>
  <c r="AG523" i="5"/>
  <c r="AH523" i="5" s="1"/>
  <c r="AG524" i="5"/>
  <c r="AH524" i="5" s="1"/>
  <c r="AG525" i="5"/>
  <c r="AH525" i="5" s="1"/>
  <c r="AG526" i="5"/>
  <c r="AH526" i="5" s="1"/>
  <c r="AG527" i="5"/>
  <c r="AH527" i="5" s="1"/>
  <c r="AG528" i="5"/>
  <c r="AH528" i="5" s="1"/>
  <c r="AG529" i="5"/>
  <c r="AH529" i="5" s="1"/>
  <c r="AG530" i="5"/>
  <c r="AH530" i="5" s="1"/>
  <c r="AG531" i="5"/>
  <c r="AH531" i="5" s="1"/>
  <c r="AG532" i="5"/>
  <c r="AH532" i="5" s="1"/>
  <c r="AG533" i="5"/>
  <c r="AH533" i="5" s="1"/>
  <c r="AG534" i="5"/>
  <c r="AH534" i="5" s="1"/>
  <c r="AG535" i="5"/>
  <c r="AH535" i="5" s="1"/>
  <c r="AG536" i="5"/>
  <c r="AH536" i="5" s="1"/>
  <c r="AG537" i="5"/>
  <c r="AH537" i="5" s="1"/>
  <c r="AG538" i="5"/>
  <c r="AH538" i="5" s="1"/>
  <c r="AG539" i="5"/>
  <c r="AG540" i="5"/>
  <c r="AG541" i="5"/>
  <c r="AG542" i="5"/>
  <c r="AG543" i="5"/>
  <c r="AG544" i="5"/>
  <c r="AG545" i="5"/>
  <c r="AG546" i="5"/>
  <c r="AH546" i="5" s="1"/>
  <c r="AG547" i="5"/>
  <c r="AH547" i="5" s="1"/>
  <c r="AG548" i="5"/>
  <c r="AH548" i="5" s="1"/>
  <c r="AG549" i="5"/>
  <c r="AH549" i="5" s="1"/>
  <c r="AG550" i="5"/>
  <c r="AH550" i="5" s="1"/>
  <c r="AG551" i="5"/>
  <c r="AH551" i="5" s="1"/>
  <c r="AG552" i="5"/>
  <c r="AH552" i="5" s="1"/>
  <c r="AG553" i="5"/>
  <c r="AH553" i="5" s="1"/>
  <c r="AG554" i="5"/>
  <c r="AH554" i="5" s="1"/>
  <c r="AG555" i="5"/>
  <c r="AH555" i="5" s="1"/>
  <c r="AG556" i="5"/>
  <c r="AH556" i="5" s="1"/>
  <c r="AG557" i="5"/>
  <c r="AH557" i="5" s="1"/>
  <c r="AG558" i="5"/>
  <c r="AH558" i="5" s="1"/>
  <c r="AG559" i="5"/>
  <c r="AH559" i="5" s="1"/>
  <c r="AG560" i="5"/>
  <c r="AH560" i="5" s="1"/>
  <c r="AG561" i="5"/>
  <c r="AH561" i="5" s="1"/>
  <c r="AG562" i="5"/>
  <c r="AH562" i="5" s="1"/>
  <c r="AG563" i="5"/>
  <c r="AG564" i="5"/>
  <c r="AG565" i="5"/>
  <c r="AG566" i="5"/>
  <c r="AG567" i="5"/>
  <c r="AG568" i="5"/>
  <c r="AG569" i="5"/>
  <c r="AG570" i="5"/>
  <c r="AG571" i="5"/>
  <c r="AG572" i="5"/>
  <c r="AG573" i="5"/>
  <c r="AG574" i="5"/>
  <c r="AG575" i="5"/>
  <c r="AG576" i="5"/>
  <c r="AG577" i="5"/>
  <c r="AG578" i="5"/>
  <c r="AH578" i="5" s="1"/>
  <c r="AG579" i="5"/>
  <c r="AH579" i="5" s="1"/>
  <c r="AG580" i="5"/>
  <c r="AH580" i="5" s="1"/>
  <c r="AG581" i="5"/>
  <c r="AH581" i="5" s="1"/>
  <c r="AG582" i="5"/>
  <c r="AH582" i="5" s="1"/>
  <c r="AG583" i="5"/>
  <c r="AH583" i="5" s="1"/>
  <c r="AG584" i="5"/>
  <c r="AH584" i="5" s="1"/>
  <c r="AG585" i="5"/>
  <c r="AH585" i="5" s="1"/>
  <c r="AG586" i="5"/>
  <c r="AH586" i="5" s="1"/>
  <c r="AG587" i="5"/>
  <c r="AH587" i="5" s="1"/>
  <c r="AG588" i="5"/>
  <c r="AH588" i="5" s="1"/>
  <c r="AG589" i="5"/>
  <c r="AH589" i="5" s="1"/>
  <c r="AG590" i="5"/>
  <c r="AH590" i="5" s="1"/>
  <c r="AG591" i="5"/>
  <c r="AH591" i="5" s="1"/>
  <c r="AG592" i="5"/>
  <c r="AH592" i="5" s="1"/>
  <c r="AG593" i="5"/>
  <c r="AH593" i="5" s="1"/>
  <c r="AG594" i="5"/>
  <c r="AH594" i="5" s="1"/>
  <c r="AG595" i="5"/>
  <c r="AH595" i="5" s="1"/>
  <c r="AG596" i="5"/>
  <c r="AG597" i="5"/>
  <c r="AG598" i="5"/>
  <c r="AH598" i="5" s="1"/>
  <c r="AG599" i="5"/>
  <c r="AH599" i="5" s="1"/>
  <c r="AG600" i="5"/>
  <c r="AH600" i="5" s="1"/>
  <c r="AG601" i="5"/>
  <c r="AH601" i="5" s="1"/>
  <c r="AG602" i="5"/>
  <c r="AH602" i="5" s="1"/>
  <c r="AG603" i="5"/>
  <c r="AH603" i="5" s="1"/>
  <c r="AG604" i="5"/>
  <c r="AH604" i="5" s="1"/>
  <c r="AG605" i="5"/>
  <c r="AH605" i="5" s="1"/>
  <c r="AG606" i="5"/>
  <c r="AH606" i="5" s="1"/>
  <c r="AG607" i="5"/>
  <c r="AH607" i="5" s="1"/>
  <c r="AG608" i="5"/>
  <c r="AH608" i="5" s="1"/>
  <c r="AG609" i="5"/>
  <c r="AH609" i="5" s="1"/>
  <c r="AG610" i="5"/>
  <c r="AH610" i="5" s="1"/>
  <c r="AG611" i="5"/>
  <c r="AG612" i="5"/>
  <c r="AG613" i="5"/>
  <c r="AG614" i="5"/>
  <c r="AG615" i="5"/>
  <c r="AG616" i="5"/>
  <c r="AG617" i="5"/>
  <c r="AG618" i="5"/>
  <c r="AH618" i="5" s="1"/>
  <c r="AG619" i="5"/>
  <c r="AH619" i="5" s="1"/>
  <c r="AG620" i="5"/>
  <c r="AH620" i="5" s="1"/>
  <c r="AG621" i="5"/>
  <c r="AH621" i="5" s="1"/>
  <c r="AG622" i="5"/>
  <c r="AH622" i="5" s="1"/>
  <c r="AG623" i="5"/>
  <c r="AH623" i="5" s="1"/>
  <c r="AG624" i="5"/>
  <c r="AH624" i="5" s="1"/>
  <c r="AG625" i="5"/>
  <c r="AH625" i="5" s="1"/>
  <c r="AG626" i="5"/>
  <c r="AH626" i="5" s="1"/>
  <c r="AG627" i="5"/>
  <c r="AH627" i="5" s="1"/>
  <c r="AG628" i="5"/>
  <c r="AH628" i="5" s="1"/>
  <c r="AG629" i="5"/>
  <c r="AH629" i="5" s="1"/>
  <c r="AG630" i="5"/>
  <c r="AH630" i="5" s="1"/>
  <c r="AG631" i="5"/>
  <c r="AH631" i="5" s="1"/>
  <c r="AG632" i="5"/>
  <c r="AH632" i="5" s="1"/>
  <c r="AG633" i="5"/>
  <c r="AH633" i="5" s="1"/>
  <c r="AG634" i="5"/>
  <c r="AH634" i="5" s="1"/>
  <c r="AG635" i="5"/>
  <c r="AG636" i="5"/>
  <c r="AG637" i="5"/>
  <c r="AG638" i="5"/>
  <c r="AG639" i="5"/>
  <c r="AG640" i="5"/>
  <c r="AG641" i="5"/>
  <c r="AG642" i="5"/>
  <c r="AG643" i="5"/>
  <c r="AG644" i="5"/>
  <c r="AG645" i="5"/>
  <c r="AG646" i="5"/>
  <c r="AG647" i="5"/>
  <c r="AG648" i="5"/>
  <c r="AG649" i="5"/>
  <c r="AG650" i="5"/>
  <c r="AH650" i="5" s="1"/>
  <c r="AG651" i="5"/>
  <c r="AH651" i="5" s="1"/>
  <c r="AG652" i="5"/>
  <c r="AH652" i="5" s="1"/>
  <c r="AG653" i="5"/>
  <c r="AH653" i="5" s="1"/>
  <c r="AG654" i="5"/>
  <c r="AH654" i="5" s="1"/>
  <c r="AG655" i="5"/>
  <c r="AH655" i="5" s="1"/>
  <c r="AG656" i="5"/>
  <c r="AH656" i="5" s="1"/>
  <c r="AG657" i="5"/>
  <c r="AH657" i="5" s="1"/>
  <c r="AG658" i="5"/>
  <c r="AH658" i="5" s="1"/>
  <c r="AG659" i="5"/>
  <c r="AH659" i="5" s="1"/>
  <c r="AG660" i="5"/>
  <c r="AH660" i="5" s="1"/>
  <c r="AG661" i="5"/>
  <c r="AH661" i="5" s="1"/>
  <c r="AG662" i="5"/>
  <c r="AH662" i="5" s="1"/>
  <c r="AG663" i="5"/>
  <c r="AH663" i="5" s="1"/>
  <c r="AG664" i="5"/>
  <c r="AH664" i="5" s="1"/>
  <c r="AG665" i="5"/>
  <c r="AH665" i="5" s="1"/>
  <c r="AG666" i="5"/>
  <c r="AH666" i="5" s="1"/>
  <c r="AG667" i="5"/>
  <c r="AH667" i="5" s="1"/>
  <c r="AG668" i="5"/>
  <c r="AH668" i="5" s="1"/>
  <c r="AG669" i="5"/>
  <c r="AG670" i="5"/>
  <c r="AG671" i="5"/>
  <c r="AH671" i="5" s="1"/>
  <c r="AG672" i="5"/>
  <c r="AH672" i="5" s="1"/>
  <c r="AG673" i="5"/>
  <c r="AH673" i="5" s="1"/>
  <c r="AG674" i="5"/>
  <c r="AH674" i="5" s="1"/>
  <c r="AG675" i="5"/>
  <c r="AH675" i="5" s="1"/>
  <c r="AG676" i="5"/>
  <c r="AH676" i="5" s="1"/>
  <c r="AG677" i="5"/>
  <c r="AH677" i="5" s="1"/>
  <c r="AG678" i="5"/>
  <c r="AH678" i="5" s="1"/>
  <c r="AG679" i="5"/>
  <c r="AH679" i="5" s="1"/>
  <c r="AG680" i="5"/>
  <c r="AH680" i="5" s="1"/>
  <c r="AG681" i="5"/>
  <c r="AH681" i="5" s="1"/>
  <c r="AG682" i="5"/>
  <c r="AH682" i="5" s="1"/>
  <c r="AG683" i="5"/>
  <c r="AG684" i="5"/>
  <c r="AG685" i="5"/>
  <c r="AG686" i="5"/>
  <c r="AG687" i="5"/>
  <c r="AG688" i="5"/>
  <c r="AG689" i="5"/>
  <c r="AG690" i="5"/>
  <c r="AH690" i="5" s="1"/>
  <c r="AG691" i="5"/>
  <c r="AH691" i="5" s="1"/>
  <c r="AG692" i="5"/>
  <c r="AH692" i="5" s="1"/>
  <c r="AG693" i="5"/>
  <c r="AH693" i="5" s="1"/>
  <c r="AG694" i="5"/>
  <c r="AH694" i="5" s="1"/>
  <c r="AG695" i="5"/>
  <c r="AH695" i="5" s="1"/>
  <c r="AG696" i="5"/>
  <c r="AH696" i="5" s="1"/>
  <c r="AG697" i="5"/>
  <c r="AH697" i="5" s="1"/>
  <c r="AG698" i="5"/>
  <c r="AH698" i="5" s="1"/>
  <c r="AG699" i="5"/>
  <c r="AH699" i="5" s="1"/>
  <c r="AG700" i="5"/>
  <c r="AH700" i="5" s="1"/>
  <c r="AG701" i="5"/>
  <c r="AH701" i="5" s="1"/>
  <c r="AG702" i="5"/>
  <c r="AH702" i="5" s="1"/>
  <c r="AG703" i="5"/>
  <c r="AH703" i="5" s="1"/>
  <c r="AG704" i="5"/>
  <c r="AH704" i="5" s="1"/>
  <c r="AG705" i="5"/>
  <c r="AH705" i="5" s="1"/>
  <c r="AG706" i="5"/>
  <c r="AH706" i="5" s="1"/>
  <c r="AG707" i="5"/>
  <c r="AG708" i="5"/>
  <c r="AG709" i="5"/>
  <c r="AG710" i="5"/>
  <c r="AG711" i="5"/>
  <c r="AG712" i="5"/>
  <c r="AG713" i="5"/>
  <c r="AG714" i="5"/>
  <c r="AG715" i="5"/>
  <c r="AG716" i="5"/>
  <c r="AG717" i="5"/>
  <c r="AG718" i="5"/>
  <c r="AG719" i="5"/>
  <c r="AG720" i="5"/>
  <c r="AG721" i="5"/>
  <c r="AG722" i="5"/>
  <c r="AH722" i="5" s="1"/>
  <c r="AG723" i="5"/>
  <c r="AH723" i="5" s="1"/>
  <c r="AG724" i="5"/>
  <c r="AH724" i="5" s="1"/>
  <c r="AG725" i="5"/>
  <c r="AH725" i="5" s="1"/>
  <c r="AG726" i="5"/>
  <c r="AH726" i="5" s="1"/>
  <c r="AG727" i="5"/>
  <c r="AH727" i="5" s="1"/>
  <c r="AG728" i="5"/>
  <c r="AH728" i="5" s="1"/>
  <c r="AG729" i="5"/>
  <c r="AH729" i="5" s="1"/>
  <c r="AG730" i="5"/>
  <c r="AH730" i="5" s="1"/>
  <c r="AG731" i="5"/>
  <c r="AH731" i="5" s="1"/>
  <c r="AG732" i="5"/>
  <c r="AH732" i="5" s="1"/>
  <c r="AG733" i="5"/>
  <c r="AH733" i="5" s="1"/>
  <c r="AG734" i="5"/>
  <c r="AH734" i="5" s="1"/>
  <c r="AG735" i="5"/>
  <c r="AH735" i="5" s="1"/>
  <c r="AG736" i="5"/>
  <c r="AH736" i="5" s="1"/>
  <c r="AG737" i="5"/>
  <c r="AH737" i="5" s="1"/>
  <c r="AG738" i="5"/>
  <c r="AH738" i="5" s="1"/>
  <c r="AG739" i="5"/>
  <c r="AH739" i="5" s="1"/>
  <c r="AG740" i="5"/>
  <c r="AH740" i="5" s="1"/>
  <c r="AG741" i="5"/>
  <c r="AH741" i="5" s="1"/>
  <c r="AG742" i="5"/>
  <c r="AH742" i="5" s="1"/>
  <c r="AG743" i="5"/>
  <c r="AH743" i="5" s="1"/>
  <c r="AG744" i="5"/>
  <c r="AH744" i="5" s="1"/>
  <c r="AG745" i="5"/>
  <c r="AH745" i="5" s="1"/>
  <c r="AG746" i="5"/>
  <c r="AH746" i="5" s="1"/>
  <c r="AG747" i="5"/>
  <c r="AH747" i="5" s="1"/>
  <c r="AG748" i="5"/>
  <c r="AH748" i="5" s="1"/>
  <c r="AG749" i="5"/>
  <c r="AH749" i="5" s="1"/>
  <c r="AG750" i="5"/>
  <c r="AH750" i="5" s="1"/>
  <c r="AG751" i="5"/>
  <c r="AH751" i="5" s="1"/>
  <c r="AG752" i="5"/>
  <c r="AH752" i="5" s="1"/>
  <c r="AG753" i="5"/>
  <c r="AH753" i="5" s="1"/>
  <c r="AG754" i="5"/>
  <c r="AH754" i="5" s="1"/>
  <c r="AG755" i="5"/>
  <c r="AG756" i="5"/>
  <c r="AG757" i="5"/>
  <c r="AG758" i="5"/>
  <c r="AG759" i="5"/>
  <c r="AG760" i="5"/>
  <c r="AG761" i="5"/>
  <c r="AG762" i="5"/>
  <c r="AH762" i="5" s="1"/>
  <c r="AG763" i="5"/>
  <c r="AH763" i="5" s="1"/>
  <c r="AG764" i="5"/>
  <c r="AH764" i="5" s="1"/>
  <c r="AG765" i="5"/>
  <c r="AH765" i="5" s="1"/>
  <c r="AG766" i="5"/>
  <c r="AH766" i="5" s="1"/>
  <c r="AG767" i="5"/>
  <c r="AH767" i="5" s="1"/>
  <c r="AG768" i="5"/>
  <c r="AH768" i="5" s="1"/>
  <c r="AG769" i="5"/>
  <c r="AH769" i="5" s="1"/>
  <c r="AG770" i="5"/>
  <c r="AH770" i="5" s="1"/>
  <c r="AG771" i="5"/>
  <c r="AH771" i="5" s="1"/>
  <c r="AG772" i="5"/>
  <c r="AH772" i="5" s="1"/>
  <c r="AG773" i="5"/>
  <c r="AH773" i="5" s="1"/>
  <c r="AG774" i="5"/>
  <c r="AH774" i="5" s="1"/>
  <c r="AG775" i="5"/>
  <c r="AH775" i="5" s="1"/>
  <c r="AG776" i="5"/>
  <c r="AH776" i="5" s="1"/>
  <c r="AG777" i="5"/>
  <c r="AH777" i="5" s="1"/>
  <c r="AG778" i="5"/>
  <c r="AH778" i="5" s="1"/>
  <c r="AG779" i="5"/>
  <c r="AG780" i="5"/>
  <c r="AG781" i="5"/>
  <c r="AG782" i="5"/>
  <c r="AG783" i="5"/>
  <c r="AG784" i="5"/>
  <c r="AG785" i="5"/>
  <c r="AG786" i="5"/>
  <c r="AG787" i="5"/>
  <c r="AG788" i="5"/>
  <c r="AG789" i="5"/>
  <c r="AG790" i="5"/>
  <c r="AG791" i="5"/>
  <c r="AG792" i="5"/>
  <c r="AG793" i="5"/>
  <c r="AG794" i="5"/>
  <c r="AH794" i="5" s="1"/>
  <c r="AG795" i="5"/>
  <c r="AH795" i="5" s="1"/>
  <c r="AG796" i="5"/>
  <c r="AH796" i="5" s="1"/>
  <c r="AG797" i="5"/>
  <c r="AH797" i="5" s="1"/>
  <c r="AG798" i="5"/>
  <c r="AH798" i="5" s="1"/>
  <c r="AG799" i="5"/>
  <c r="AH799" i="5" s="1"/>
  <c r="AG800" i="5"/>
  <c r="AH800" i="5" s="1"/>
  <c r="AG801" i="5"/>
  <c r="AH801" i="5" s="1"/>
  <c r="AG802" i="5"/>
  <c r="AH802" i="5" s="1"/>
  <c r="AG803" i="5"/>
  <c r="AH803" i="5" s="1"/>
  <c r="AG804" i="5"/>
  <c r="AH804" i="5" s="1"/>
  <c r="AG805" i="5"/>
  <c r="AH805" i="5" s="1"/>
  <c r="AG806" i="5"/>
  <c r="AH806" i="5" s="1"/>
  <c r="AG807" i="5"/>
  <c r="AH807" i="5" s="1"/>
  <c r="AG808" i="5"/>
  <c r="AH808" i="5" s="1"/>
  <c r="AG809" i="5"/>
  <c r="AH809" i="5" s="1"/>
  <c r="AG810" i="5"/>
  <c r="AH810" i="5" s="1"/>
  <c r="AG811" i="5"/>
  <c r="AH811" i="5" s="1"/>
  <c r="AG812" i="5"/>
  <c r="AH812" i="5" s="1"/>
  <c r="AG813" i="5"/>
  <c r="AH813" i="5" s="1"/>
  <c r="AG814" i="5"/>
  <c r="AH814" i="5" s="1"/>
  <c r="AG815" i="5"/>
  <c r="AH815" i="5" s="1"/>
  <c r="AG816" i="5"/>
  <c r="AH816" i="5" s="1"/>
  <c r="AG817" i="5"/>
  <c r="AH817" i="5" s="1"/>
  <c r="AG818" i="5"/>
  <c r="AH818" i="5" s="1"/>
  <c r="AG819" i="5"/>
  <c r="AH819" i="5" s="1"/>
  <c r="AG820" i="5"/>
  <c r="AH820" i="5" s="1"/>
  <c r="AG821" i="5"/>
  <c r="AH821" i="5" s="1"/>
  <c r="AG822" i="5"/>
  <c r="AH822" i="5" s="1"/>
  <c r="AG823" i="5"/>
  <c r="AH823" i="5" s="1"/>
  <c r="AG824" i="5"/>
  <c r="AH824" i="5" s="1"/>
  <c r="AG825" i="5"/>
  <c r="AH825" i="5" s="1"/>
  <c r="AG826" i="5"/>
  <c r="AH826" i="5" s="1"/>
  <c r="AG827" i="5"/>
  <c r="AG828" i="5"/>
  <c r="AG829" i="5"/>
  <c r="AG830" i="5"/>
  <c r="AG831" i="5"/>
  <c r="AG832" i="5"/>
  <c r="AG833" i="5"/>
  <c r="AG834" i="5"/>
  <c r="AH834" i="5" s="1"/>
  <c r="AG835" i="5"/>
  <c r="AH835" i="5" s="1"/>
  <c r="AG836" i="5"/>
  <c r="AH836" i="5" s="1"/>
  <c r="AG837" i="5"/>
  <c r="AH837" i="5" s="1"/>
  <c r="AG838" i="5"/>
  <c r="AH838" i="5" s="1"/>
  <c r="AG839" i="5"/>
  <c r="AH839" i="5" s="1"/>
  <c r="AG840" i="5"/>
  <c r="AH840" i="5" s="1"/>
  <c r="AG841" i="5"/>
  <c r="AH841" i="5" s="1"/>
  <c r="AG842" i="5"/>
  <c r="AH842" i="5" s="1"/>
  <c r="AG843" i="5"/>
  <c r="AH843" i="5" s="1"/>
  <c r="AG844" i="5"/>
  <c r="AH844" i="5" s="1"/>
  <c r="AG845" i="5"/>
  <c r="AH845" i="5" s="1"/>
  <c r="AG846" i="5"/>
  <c r="AH846" i="5" s="1"/>
  <c r="AG847" i="5"/>
  <c r="AH847" i="5" s="1"/>
  <c r="AG848" i="5"/>
  <c r="AH848" i="5" s="1"/>
  <c r="AG849" i="5"/>
  <c r="AH849" i="5" s="1"/>
  <c r="AG850" i="5"/>
  <c r="AH850" i="5" s="1"/>
  <c r="AG851" i="5"/>
  <c r="AG852" i="5"/>
  <c r="AG853" i="5"/>
  <c r="AG854" i="5"/>
  <c r="AG855" i="5"/>
  <c r="AG856" i="5"/>
  <c r="AG857" i="5"/>
  <c r="AG858" i="5"/>
  <c r="AG859" i="5"/>
  <c r="AG860" i="5"/>
  <c r="AG861" i="5"/>
  <c r="AG862" i="5"/>
  <c r="AG863" i="5"/>
  <c r="AG864" i="5"/>
  <c r="AG865" i="5"/>
  <c r="AG866" i="5"/>
  <c r="AH866" i="5" s="1"/>
  <c r="AG867" i="5"/>
  <c r="AH867" i="5" s="1"/>
  <c r="AG868" i="5"/>
  <c r="AH868" i="5" s="1"/>
  <c r="AG869" i="5"/>
  <c r="AH869" i="5" s="1"/>
  <c r="AG870" i="5"/>
  <c r="AH870" i="5" s="1"/>
  <c r="AG871" i="5"/>
  <c r="AH871" i="5" s="1"/>
  <c r="AG872" i="5"/>
  <c r="AH872" i="5" s="1"/>
  <c r="AG873" i="5"/>
  <c r="AH873" i="5" s="1"/>
  <c r="AG874" i="5"/>
  <c r="AH874" i="5" s="1"/>
  <c r="AG875" i="5"/>
  <c r="AH875" i="5" s="1"/>
  <c r="AG876" i="5"/>
  <c r="AH876" i="5" s="1"/>
  <c r="AG877" i="5"/>
  <c r="AH877" i="5" s="1"/>
  <c r="AG878" i="5"/>
  <c r="AH878" i="5" s="1"/>
  <c r="AG879" i="5"/>
  <c r="AH879" i="5" s="1"/>
  <c r="AG880" i="5"/>
  <c r="AH880" i="5" s="1"/>
  <c r="AG881" i="5"/>
  <c r="AH881" i="5" s="1"/>
  <c r="AG882" i="5"/>
  <c r="AH882" i="5" s="1"/>
  <c r="AG883" i="5"/>
  <c r="AH883" i="5" s="1"/>
  <c r="AG884" i="5"/>
  <c r="AH884" i="5" s="1"/>
  <c r="AG885" i="5"/>
  <c r="AH885" i="5" s="1"/>
  <c r="AG886" i="5"/>
  <c r="AH886" i="5" s="1"/>
  <c r="AG887" i="5"/>
  <c r="AG888" i="5"/>
  <c r="AH888" i="5" s="1"/>
  <c r="AG889" i="5"/>
  <c r="AH889" i="5" s="1"/>
  <c r="AG890" i="5"/>
  <c r="AH890" i="5" s="1"/>
  <c r="AG891" i="5"/>
  <c r="AH891" i="5" s="1"/>
  <c r="AG892" i="5"/>
  <c r="AH892" i="5" s="1"/>
  <c r="AG893" i="5"/>
  <c r="AH893" i="5" s="1"/>
  <c r="AG894" i="5"/>
  <c r="AH894" i="5" s="1"/>
  <c r="AG895" i="5"/>
  <c r="AH895" i="5" s="1"/>
  <c r="AG896" i="5"/>
  <c r="AH896" i="5" s="1"/>
  <c r="AG897" i="5"/>
  <c r="AH897" i="5" s="1"/>
  <c r="AG898" i="5"/>
  <c r="AH898" i="5" s="1"/>
  <c r="AG899" i="5"/>
  <c r="AG900" i="5"/>
  <c r="AG901" i="5"/>
  <c r="AG902" i="5"/>
  <c r="AG903" i="5"/>
  <c r="AG904" i="5"/>
  <c r="AG905" i="5"/>
  <c r="AG906" i="5"/>
  <c r="AH906" i="5" s="1"/>
  <c r="AG907" i="5"/>
  <c r="AH907" i="5" s="1"/>
  <c r="AG908" i="5"/>
  <c r="AH908" i="5" s="1"/>
  <c r="AG909" i="5"/>
  <c r="AH909" i="5" s="1"/>
  <c r="AG910" i="5"/>
  <c r="AH910" i="5" s="1"/>
  <c r="AG911" i="5"/>
  <c r="AH911" i="5" s="1"/>
  <c r="AG912" i="5"/>
  <c r="AH912" i="5" s="1"/>
  <c r="AG913" i="5"/>
  <c r="AH913" i="5" s="1"/>
  <c r="AG914" i="5"/>
  <c r="AH914" i="5" s="1"/>
  <c r="AG915" i="5"/>
  <c r="AH915" i="5" s="1"/>
  <c r="AG916" i="5"/>
  <c r="AH916" i="5" s="1"/>
  <c r="AG917" i="5"/>
  <c r="AH917" i="5" s="1"/>
  <c r="AG918" i="5"/>
  <c r="AH918" i="5" s="1"/>
  <c r="AG919" i="5"/>
  <c r="AH919" i="5" s="1"/>
  <c r="AG920" i="5"/>
  <c r="AH920" i="5" s="1"/>
  <c r="AG921" i="5"/>
  <c r="AH921" i="5" s="1"/>
  <c r="AG922" i="5"/>
  <c r="AH922" i="5" s="1"/>
  <c r="AG923" i="5"/>
  <c r="AG924" i="5"/>
  <c r="AG925" i="5"/>
  <c r="AG926" i="5"/>
  <c r="AG927" i="5"/>
  <c r="AG928" i="5"/>
  <c r="AG929" i="5"/>
  <c r="AG930" i="5"/>
  <c r="AG931" i="5"/>
  <c r="AG932" i="5"/>
  <c r="AG933" i="5"/>
  <c r="AG934" i="5"/>
  <c r="AG935" i="5"/>
  <c r="AG936" i="5"/>
  <c r="AG937" i="5"/>
  <c r="AG938" i="5"/>
  <c r="AH938" i="5" s="1"/>
  <c r="AG939" i="5"/>
  <c r="AH939" i="5" s="1"/>
  <c r="AG940" i="5"/>
  <c r="AH940" i="5" s="1"/>
  <c r="AG941" i="5"/>
  <c r="AH941" i="5" s="1"/>
  <c r="AG942" i="5"/>
  <c r="AH942" i="5" s="1"/>
  <c r="AG943" i="5"/>
  <c r="AH943" i="5" s="1"/>
  <c r="AG944" i="5"/>
  <c r="AH944" i="5" s="1"/>
  <c r="AG945" i="5"/>
  <c r="AH945" i="5" s="1"/>
  <c r="AG946" i="5"/>
  <c r="AH946" i="5" s="1"/>
  <c r="AG947" i="5"/>
  <c r="AH947" i="5" s="1"/>
  <c r="AG948" i="5"/>
  <c r="AH948" i="5" s="1"/>
  <c r="AG949" i="5"/>
  <c r="AH949" i="5" s="1"/>
  <c r="AG950" i="5"/>
  <c r="AH950" i="5" s="1"/>
  <c r="AG951" i="5"/>
  <c r="AH951" i="5" s="1"/>
  <c r="AG952" i="5"/>
  <c r="AH952" i="5" s="1"/>
  <c r="AG953" i="5"/>
  <c r="AH953" i="5" s="1"/>
  <c r="AG954" i="5"/>
  <c r="AH954" i="5" s="1"/>
  <c r="AG955" i="5"/>
  <c r="AH955" i="5" s="1"/>
  <c r="AG956" i="5"/>
  <c r="AH956" i="5" s="1"/>
  <c r="AG957" i="5"/>
  <c r="AH957" i="5" s="1"/>
  <c r="AG958" i="5"/>
  <c r="AH958" i="5" s="1"/>
  <c r="AG959" i="5"/>
  <c r="AH959" i="5" s="1"/>
  <c r="AG960" i="5"/>
  <c r="AH960" i="5" s="1"/>
  <c r="AG961" i="5"/>
  <c r="AH961" i="5" s="1"/>
  <c r="AG962" i="5"/>
  <c r="AH962" i="5" s="1"/>
  <c r="AG963" i="5"/>
  <c r="AH963" i="5" s="1"/>
  <c r="AG964" i="5"/>
  <c r="AH964" i="5" s="1"/>
  <c r="AG965" i="5"/>
  <c r="AH965" i="5" s="1"/>
  <c r="AG966" i="5"/>
  <c r="AH966" i="5" s="1"/>
  <c r="AG967" i="5"/>
  <c r="AH967" i="5" s="1"/>
  <c r="AG968" i="5"/>
  <c r="AH968" i="5" s="1"/>
  <c r="AG969" i="5"/>
  <c r="AH969" i="5" s="1"/>
  <c r="AG970" i="5"/>
  <c r="AH970" i="5" s="1"/>
  <c r="AG971" i="5"/>
  <c r="AG972" i="5"/>
  <c r="AG973" i="5"/>
  <c r="AG974" i="5"/>
  <c r="AG975" i="5"/>
  <c r="AG976" i="5"/>
  <c r="AG977" i="5"/>
  <c r="AG978" i="5"/>
  <c r="AH978" i="5" s="1"/>
  <c r="AG979" i="5"/>
  <c r="AH979" i="5" s="1"/>
  <c r="AG980" i="5"/>
  <c r="AH980" i="5" s="1"/>
  <c r="AG981" i="5"/>
  <c r="AH981" i="5" s="1"/>
  <c r="AG982" i="5"/>
  <c r="AH982" i="5" s="1"/>
  <c r="AG983" i="5"/>
  <c r="AH983" i="5" s="1"/>
  <c r="AG984" i="5"/>
  <c r="AH984" i="5" s="1"/>
  <c r="AG985" i="5"/>
  <c r="AH985" i="5" s="1"/>
  <c r="AG986" i="5"/>
  <c r="AH986" i="5" s="1"/>
  <c r="AG987" i="5"/>
  <c r="AH987" i="5" s="1"/>
  <c r="AG988" i="5"/>
  <c r="AH988" i="5" s="1"/>
  <c r="AG989" i="5"/>
  <c r="AH989" i="5" s="1"/>
  <c r="AG990" i="5"/>
  <c r="AH990" i="5" s="1"/>
  <c r="AG991" i="5"/>
  <c r="AH991" i="5" s="1"/>
  <c r="AG992" i="5"/>
  <c r="AH992" i="5" s="1"/>
  <c r="AG993" i="5"/>
  <c r="AH993" i="5" s="1"/>
  <c r="AG994" i="5"/>
  <c r="AH994" i="5" s="1"/>
  <c r="AG995" i="5"/>
  <c r="AG996" i="5"/>
  <c r="AG997" i="5"/>
  <c r="AG998" i="5"/>
  <c r="AG999" i="5"/>
  <c r="AG1000" i="5"/>
  <c r="AG2" i="5"/>
  <c r="DE938" i="5" l="1"/>
  <c r="DG901" i="5"/>
  <c r="DB901" i="5"/>
  <c r="DE901" i="5" s="1"/>
  <c r="DG698" i="5"/>
  <c r="DB698" i="5"/>
  <c r="DE698" i="5" s="1"/>
  <c r="DB765" i="5"/>
  <c r="DE765" i="5"/>
  <c r="DF765" i="5"/>
  <c r="DG765" i="5"/>
  <c r="DB990" i="5"/>
  <c r="DE990" i="5" s="1"/>
  <c r="DF990" i="5"/>
  <c r="DB980" i="5"/>
  <c r="DE980" i="5"/>
  <c r="DF980" i="5"/>
  <c r="DG980" i="5"/>
  <c r="DF442" i="5"/>
  <c r="DE442" i="5"/>
  <c r="DG442" i="5"/>
  <c r="DB442" i="5"/>
  <c r="DG917" i="5"/>
  <c r="DB917" i="5"/>
  <c r="DE917" i="5"/>
  <c r="DF917" i="5"/>
  <c r="DH917" i="5" s="1"/>
  <c r="DE895" i="5"/>
  <c r="DF895" i="5"/>
  <c r="DH895" i="5" s="1"/>
  <c r="DB692" i="5"/>
  <c r="DG692" i="5"/>
  <c r="DE692" i="5"/>
  <c r="DF692" i="5"/>
  <c r="DH692" i="5" s="1"/>
  <c r="DB918" i="5"/>
  <c r="DE918" i="5" s="1"/>
  <c r="DF918" i="5"/>
  <c r="DH918" i="5" s="1"/>
  <c r="DE629" i="5"/>
  <c r="DF629" i="5"/>
  <c r="DH629" i="5" s="1"/>
  <c r="DB457" i="5"/>
  <c r="DF457" i="5" s="1"/>
  <c r="DG457" i="5"/>
  <c r="DE457" i="5"/>
  <c r="DB716" i="5"/>
  <c r="DG716" i="5"/>
  <c r="DB924" i="5"/>
  <c r="DE924" i="5" s="1"/>
  <c r="DF924" i="5"/>
  <c r="DG924" i="5"/>
  <c r="DG985" i="5"/>
  <c r="DB985" i="5"/>
  <c r="DE985" i="5" s="1"/>
  <c r="DB975" i="5"/>
  <c r="DE975" i="5"/>
  <c r="DF975" i="5"/>
  <c r="DG975" i="5"/>
  <c r="DE912" i="5"/>
  <c r="DF912" i="5"/>
  <c r="DH912" i="5" s="1"/>
  <c r="DG912" i="5"/>
  <c r="DB912" i="5"/>
  <c r="DB796" i="5"/>
  <c r="DF796" i="5"/>
  <c r="DE796" i="5"/>
  <c r="DG796" i="5"/>
  <c r="DB586" i="5"/>
  <c r="DF586" i="5" s="1"/>
  <c r="DH586" i="5" s="1"/>
  <c r="DE586" i="5"/>
  <c r="DG586" i="5"/>
  <c r="DB1000" i="5"/>
  <c r="DE1000" i="5" s="1"/>
  <c r="DF1000" i="5"/>
  <c r="DH1000" i="5" s="1"/>
  <c r="DB954" i="5"/>
  <c r="DE954" i="5" s="1"/>
  <c r="DE884" i="5"/>
  <c r="DG884" i="5"/>
  <c r="DF884" i="5"/>
  <c r="DH884" i="5" s="1"/>
  <c r="DG856" i="5"/>
  <c r="DB856" i="5"/>
  <c r="DE856" i="5" s="1"/>
  <c r="DH812" i="5"/>
  <c r="DB676" i="5"/>
  <c r="DE676" i="5"/>
  <c r="DF676" i="5"/>
  <c r="DG676" i="5"/>
  <c r="DG310" i="5"/>
  <c r="DE310" i="5"/>
  <c r="DF310" i="5"/>
  <c r="DB310" i="5"/>
  <c r="DB974" i="5"/>
  <c r="DE974" i="5" s="1"/>
  <c r="DF974" i="5"/>
  <c r="DH974" i="5" s="1"/>
  <c r="DG969" i="5"/>
  <c r="DB969" i="5"/>
  <c r="DE969" i="5" s="1"/>
  <c r="DB964" i="5"/>
  <c r="DE964" i="5"/>
  <c r="DF964" i="5"/>
  <c r="DG964" i="5"/>
  <c r="DG928" i="5"/>
  <c r="DB928" i="5"/>
  <c r="DE928" i="5" s="1"/>
  <c r="DE850" i="5"/>
  <c r="DG850" i="5"/>
  <c r="DB850" i="5"/>
  <c r="DF850" i="5" s="1"/>
  <c r="DH850" i="5" s="1"/>
  <c r="DG790" i="5"/>
  <c r="DB790" i="5"/>
  <c r="DE790" i="5" s="1"/>
  <c r="DH769" i="5"/>
  <c r="DG666" i="5"/>
  <c r="DB666" i="5"/>
  <c r="DE666" i="5" s="1"/>
  <c r="DF938" i="5"/>
  <c r="DG938" i="5"/>
  <c r="DB922" i="5"/>
  <c r="DE922" i="5" s="1"/>
  <c r="DF922" i="5"/>
  <c r="DG922" i="5"/>
  <c r="DG872" i="5"/>
  <c r="DB872" i="5"/>
  <c r="DF806" i="5"/>
  <c r="DH806" i="5" s="1"/>
  <c r="DG806" i="5"/>
  <c r="DB806" i="5"/>
  <c r="DE806" i="5" s="1"/>
  <c r="DB732" i="5"/>
  <c r="DG732" i="5"/>
  <c r="DE732" i="5"/>
  <c r="DF732" i="5"/>
  <c r="DH732" i="5" s="1"/>
  <c r="DE461" i="5"/>
  <c r="DG461" i="5"/>
  <c r="DB461" i="5"/>
  <c r="DF461" i="5" s="1"/>
  <c r="DH461" i="5" s="1"/>
  <c r="DG413" i="5"/>
  <c r="DB413" i="5"/>
  <c r="DE413" i="5" s="1"/>
  <c r="DB999" i="5"/>
  <c r="DE999" i="5" s="1"/>
  <c r="DF999" i="5"/>
  <c r="DG999" i="5"/>
  <c r="DH933" i="5"/>
  <c r="DE855" i="5"/>
  <c r="DH839" i="5"/>
  <c r="DH823" i="5"/>
  <c r="DE754" i="5"/>
  <c r="DF754" i="5"/>
  <c r="DH754" i="5" s="1"/>
  <c r="DG754" i="5"/>
  <c r="DB754" i="5"/>
  <c r="DF742" i="5"/>
  <c r="DH742" i="5" s="1"/>
  <c r="DE984" i="5"/>
  <c r="DB984" i="5"/>
  <c r="DF984" i="5"/>
  <c r="DH984" i="5" s="1"/>
  <c r="DH978" i="5"/>
  <c r="DE900" i="5"/>
  <c r="DB900" i="5"/>
  <c r="DF900" i="5"/>
  <c r="DG900" i="5"/>
  <c r="DB774" i="5"/>
  <c r="DF774" i="5"/>
  <c r="DG774" i="5"/>
  <c r="DE774" i="5"/>
  <c r="DG758" i="5"/>
  <c r="DB758" i="5"/>
  <c r="DE758" i="5" s="1"/>
  <c r="DH670" i="5"/>
  <c r="DH299" i="5"/>
  <c r="DF44" i="5"/>
  <c r="DE44" i="5"/>
  <c r="DE720" i="5"/>
  <c r="DF720" i="5"/>
  <c r="DH720" i="5" s="1"/>
  <c r="DG418" i="5"/>
  <c r="DB418" i="5"/>
  <c r="DE839" i="5"/>
  <c r="DB998" i="5"/>
  <c r="DG993" i="5"/>
  <c r="DB993" i="5"/>
  <c r="DE993" i="5" s="1"/>
  <c r="DB988" i="5"/>
  <c r="DE988" i="5"/>
  <c r="DF988" i="5"/>
  <c r="DH988" i="5" s="1"/>
  <c r="DG988" i="5"/>
  <c r="DB983" i="5"/>
  <c r="DE983" i="5"/>
  <c r="DF983" i="5"/>
  <c r="DG983" i="5"/>
  <c r="DB958" i="5"/>
  <c r="DE958" i="5"/>
  <c r="DF958" i="5"/>
  <c r="DH958" i="5" s="1"/>
  <c r="DG958" i="5"/>
  <c r="DG877" i="5"/>
  <c r="DF877" i="5"/>
  <c r="DH877" i="5" s="1"/>
  <c r="DE877" i="5"/>
  <c r="DB860" i="5"/>
  <c r="DE860" i="5" s="1"/>
  <c r="DG860" i="5"/>
  <c r="DB702" i="5"/>
  <c r="DE702" i="5" s="1"/>
  <c r="DF702" i="5"/>
  <c r="DG702" i="5"/>
  <c r="DE351" i="5"/>
  <c r="DG116" i="5"/>
  <c r="DB116" i="5"/>
  <c r="DF116" i="5" s="1"/>
  <c r="DH116" i="5" s="1"/>
  <c r="DB968" i="5"/>
  <c r="DE968" i="5"/>
  <c r="DF968" i="5"/>
  <c r="DH968" i="5" s="1"/>
  <c r="DH962" i="5"/>
  <c r="DB942" i="5"/>
  <c r="DF942" i="5" s="1"/>
  <c r="DH942" i="5" s="1"/>
  <c r="DG942" i="5"/>
  <c r="DG893" i="5"/>
  <c r="DB893" i="5"/>
  <c r="DE893" i="5" s="1"/>
  <c r="DF893" i="5"/>
  <c r="DH893" i="5" s="1"/>
  <c r="DB843" i="5"/>
  <c r="DG843" i="5"/>
  <c r="DB827" i="5"/>
  <c r="DF827" i="5" s="1"/>
  <c r="DG827" i="5"/>
  <c r="DB725" i="5"/>
  <c r="DE725" i="5"/>
  <c r="DF725" i="5"/>
  <c r="DH725" i="5" s="1"/>
  <c r="DG725" i="5"/>
  <c r="DE932" i="5"/>
  <c r="DF932" i="5"/>
  <c r="DG932" i="5"/>
  <c r="DG904" i="5"/>
  <c r="DB904" i="5"/>
  <c r="DE904" i="5" s="1"/>
  <c r="DF822" i="5"/>
  <c r="DH822" i="5" s="1"/>
  <c r="DG822" i="5"/>
  <c r="DB822" i="5"/>
  <c r="DE822" i="5"/>
  <c r="DB603" i="5"/>
  <c r="DG603" i="5"/>
  <c r="DE603" i="5"/>
  <c r="DF603" i="5"/>
  <c r="DG952" i="5"/>
  <c r="DB952" i="5"/>
  <c r="DE952" i="5" s="1"/>
  <c r="DB915" i="5"/>
  <c r="DE915" i="5"/>
  <c r="DF915" i="5"/>
  <c r="DG915" i="5"/>
  <c r="DB898" i="5"/>
  <c r="DE898" i="5"/>
  <c r="DF898" i="5"/>
  <c r="DG898" i="5"/>
  <c r="DB876" i="5"/>
  <c r="DE876" i="5" s="1"/>
  <c r="DF876" i="5"/>
  <c r="DG876" i="5"/>
  <c r="DH4" i="5"/>
  <c r="DG828" i="5"/>
  <c r="DB828" i="5"/>
  <c r="DF828" i="5" s="1"/>
  <c r="DH828" i="5" s="1"/>
  <c r="DE828" i="5"/>
  <c r="DG966" i="5"/>
  <c r="DF772" i="5"/>
  <c r="DH772" i="5" s="1"/>
  <c r="DH484" i="5"/>
  <c r="DB444" i="5"/>
  <c r="DE444" i="5" s="1"/>
  <c r="DF444" i="5"/>
  <c r="DG444" i="5"/>
  <c r="DB751" i="5"/>
  <c r="DE751" i="5" s="1"/>
  <c r="DG751" i="5"/>
  <c r="DG322" i="5"/>
  <c r="DB322" i="5"/>
  <c r="DF322" i="5" s="1"/>
  <c r="DH322" i="5" s="1"/>
  <c r="DE322" i="5"/>
  <c r="DE133" i="5"/>
  <c r="DB972" i="5"/>
  <c r="DF972" i="5" s="1"/>
  <c r="DH972" i="5" s="1"/>
  <c r="DG972" i="5"/>
  <c r="DB992" i="5"/>
  <c r="DE992" i="5"/>
  <c r="DF992" i="5"/>
  <c r="DH992" i="5" s="1"/>
  <c r="DH986" i="5"/>
  <c r="DG951" i="5"/>
  <c r="DB951" i="5"/>
  <c r="DF951" i="5" s="1"/>
  <c r="DG925" i="5"/>
  <c r="DB925" i="5"/>
  <c r="DE925" i="5" s="1"/>
  <c r="DB914" i="5"/>
  <c r="DE914" i="5" s="1"/>
  <c r="DG908" i="5"/>
  <c r="DB908" i="5"/>
  <c r="DE908" i="5" s="1"/>
  <c r="DG689" i="5"/>
  <c r="DB689" i="5"/>
  <c r="DF689" i="5" s="1"/>
  <c r="DH689" i="5" s="1"/>
  <c r="DF948" i="5"/>
  <c r="DG948" i="5"/>
  <c r="DB982" i="5"/>
  <c r="DE982" i="5" s="1"/>
  <c r="DF982" i="5"/>
  <c r="DH982" i="5" s="1"/>
  <c r="DB967" i="5"/>
  <c r="DE967" i="5" s="1"/>
  <c r="DG967" i="5"/>
  <c r="DG957" i="5"/>
  <c r="DE957" i="5"/>
  <c r="DF957" i="5"/>
  <c r="DH957" i="5" s="1"/>
  <c r="DG941" i="5"/>
  <c r="DB941" i="5"/>
  <c r="DE941" i="5" s="1"/>
  <c r="DF941" i="5"/>
  <c r="DH941" i="5" s="1"/>
  <c r="DG920" i="5"/>
  <c r="DB920" i="5"/>
  <c r="DE920" i="5" s="1"/>
  <c r="DB892" i="5"/>
  <c r="DE892" i="5" s="1"/>
  <c r="DF892" i="5"/>
  <c r="DG892" i="5"/>
  <c r="DB684" i="5"/>
  <c r="DF684" i="5" s="1"/>
  <c r="DH684" i="5" s="1"/>
  <c r="DH535" i="5"/>
  <c r="DB966" i="5"/>
  <c r="DE966" i="5" s="1"/>
  <c r="DF966" i="5"/>
  <c r="DH966" i="5" s="1"/>
  <c r="DE961" i="5"/>
  <c r="DF961" i="5"/>
  <c r="DG961" i="5"/>
  <c r="DB961" i="5"/>
  <c r="DG935" i="5"/>
  <c r="DB935" i="5"/>
  <c r="DE935" i="5" s="1"/>
  <c r="DE919" i="5"/>
  <c r="DF919" i="5"/>
  <c r="DH919" i="5" s="1"/>
  <c r="DG880" i="5"/>
  <c r="DB880" i="5"/>
  <c r="DE880" i="5" s="1"/>
  <c r="DE820" i="5"/>
  <c r="DF820" i="5"/>
  <c r="DH820" i="5" s="1"/>
  <c r="DG253" i="5"/>
  <c r="DB253" i="5"/>
  <c r="DE253" i="5" s="1"/>
  <c r="DG918" i="5"/>
  <c r="DG645" i="5"/>
  <c r="DB645" i="5"/>
  <c r="DF645" i="5" s="1"/>
  <c r="DH645" i="5" s="1"/>
  <c r="DE645" i="5"/>
  <c r="DE844" i="5"/>
  <c r="DG844" i="5"/>
  <c r="DB844" i="5"/>
  <c r="DF844" i="5" s="1"/>
  <c r="DH844" i="5" s="1"/>
  <c r="DB680" i="5"/>
  <c r="DF680" i="5" s="1"/>
  <c r="DG680" i="5"/>
  <c r="DE476" i="5"/>
  <c r="DF476" i="5"/>
  <c r="DH476" i="5" s="1"/>
  <c r="DG977" i="5"/>
  <c r="DB977" i="5"/>
  <c r="DE977" i="5" s="1"/>
  <c r="DF1001" i="5"/>
  <c r="DH1001" i="5" s="1"/>
  <c r="DG1001" i="5"/>
  <c r="DB1001" i="5"/>
  <c r="DE1001" i="5" s="1"/>
  <c r="DB996" i="5"/>
  <c r="DG996" i="5"/>
  <c r="DB991" i="5"/>
  <c r="DE991" i="5" s="1"/>
  <c r="DG991" i="5"/>
  <c r="DG836" i="5"/>
  <c r="DB836" i="5"/>
  <c r="DF836" i="5" s="1"/>
  <c r="DH836" i="5" s="1"/>
  <c r="DE831" i="5"/>
  <c r="DB766" i="5"/>
  <c r="DE766" i="5" s="1"/>
  <c r="DG766" i="5"/>
  <c r="DG888" i="5"/>
  <c r="DB888" i="5"/>
  <c r="DE888" i="5" s="1"/>
  <c r="DG990" i="5"/>
  <c r="DB976" i="5"/>
  <c r="DE976" i="5"/>
  <c r="DF976" i="5"/>
  <c r="DH976" i="5" s="1"/>
  <c r="DH970" i="5"/>
  <c r="DE945" i="5"/>
  <c r="DH862" i="5"/>
  <c r="DE734" i="5"/>
  <c r="DG734" i="5"/>
  <c r="DB734" i="5"/>
  <c r="DF734" i="5" s="1"/>
  <c r="DH734" i="5" s="1"/>
  <c r="DG838" i="5"/>
  <c r="DB838" i="5"/>
  <c r="DE838" i="5" s="1"/>
  <c r="DG896" i="5"/>
  <c r="DB896" i="5"/>
  <c r="DE896" i="5" s="1"/>
  <c r="DB852" i="5"/>
  <c r="DE852" i="5" s="1"/>
  <c r="DG852" i="5"/>
  <c r="DH835" i="5"/>
  <c r="DG819" i="5"/>
  <c r="DB819" i="5"/>
  <c r="DH801" i="5"/>
  <c r="DB672" i="5"/>
  <c r="DF672" i="5" s="1"/>
  <c r="DH672" i="5" s="1"/>
  <c r="DE672" i="5"/>
  <c r="DG672" i="5"/>
  <c r="DE286" i="5"/>
  <c r="DB286" i="5"/>
  <c r="DF286" i="5"/>
  <c r="DG286" i="5"/>
  <c r="DH280" i="5"/>
  <c r="DB863" i="5"/>
  <c r="DF863" i="5"/>
  <c r="DG770" i="5"/>
  <c r="DB770" i="5"/>
  <c r="DE762" i="5"/>
  <c r="DF762" i="5"/>
  <c r="DH762" i="5" s="1"/>
  <c r="DG762" i="5"/>
  <c r="DB762" i="5"/>
  <c r="DB685" i="5"/>
  <c r="DE685" i="5"/>
  <c r="DF685" i="5"/>
  <c r="DG685" i="5"/>
  <c r="DF681" i="5"/>
  <c r="DH681" i="5" s="1"/>
  <c r="DG681" i="5"/>
  <c r="DG622" i="5"/>
  <c r="DG573" i="5"/>
  <c r="DF532" i="5"/>
  <c r="DB532" i="5"/>
  <c r="DE532" i="5"/>
  <c r="DG532" i="5"/>
  <c r="DG375" i="5"/>
  <c r="DF305" i="5"/>
  <c r="DH305" i="5" s="1"/>
  <c r="DH239" i="5"/>
  <c r="DF911" i="5"/>
  <c r="DH911" i="5" s="1"/>
  <c r="DB891" i="5"/>
  <c r="DE891" i="5"/>
  <c r="DF891" i="5"/>
  <c r="DG891" i="5"/>
  <c r="DE866" i="5"/>
  <c r="DB859" i="5"/>
  <c r="DF859" i="5" s="1"/>
  <c r="DH859" i="5" s="1"/>
  <c r="DG859" i="5"/>
  <c r="DG839" i="5"/>
  <c r="DG831" i="5"/>
  <c r="DH831" i="5" s="1"/>
  <c r="DG823" i="5"/>
  <c r="DE801" i="5"/>
  <c r="DG746" i="5"/>
  <c r="DB746" i="5"/>
  <c r="DE746" i="5" s="1"/>
  <c r="DG738" i="5"/>
  <c r="DE707" i="5"/>
  <c r="DF707" i="5"/>
  <c r="DH707" i="5" s="1"/>
  <c r="DB608" i="5"/>
  <c r="DF608" i="5" s="1"/>
  <c r="DH608" i="5" s="1"/>
  <c r="DG608" i="5"/>
  <c r="DE595" i="5"/>
  <c r="DF595" i="5"/>
  <c r="DH595" i="5" s="1"/>
  <c r="DG595" i="5"/>
  <c r="DE560" i="5"/>
  <c r="DB408" i="5"/>
  <c r="DG408" i="5"/>
  <c r="DG399" i="5"/>
  <c r="DB399" i="5"/>
  <c r="DF399" i="5" s="1"/>
  <c r="DH399" i="5" s="1"/>
  <c r="DE239" i="5"/>
  <c r="DG108" i="5"/>
  <c r="DB108" i="5"/>
  <c r="DF108" i="5" s="1"/>
  <c r="DH108" i="5" s="1"/>
  <c r="DE108" i="5"/>
  <c r="DE94" i="5"/>
  <c r="DG94" i="5"/>
  <c r="DH94" i="5" s="1"/>
  <c r="DH49" i="5"/>
  <c r="DE590" i="5"/>
  <c r="DF590" i="5"/>
  <c r="DH590" i="5" s="1"/>
  <c r="DG590" i="5"/>
  <c r="DG518" i="5"/>
  <c r="DB518" i="5"/>
  <c r="DE518" i="5" s="1"/>
  <c r="DF338" i="5"/>
  <c r="DH338" i="5" s="1"/>
  <c r="DG338" i="5"/>
  <c r="DB338" i="5"/>
  <c r="DE338" i="5"/>
  <c r="DE225" i="5"/>
  <c r="DF225" i="5"/>
  <c r="DG225" i="5"/>
  <c r="DG995" i="5"/>
  <c r="DG987" i="5"/>
  <c r="DG979" i="5"/>
  <c r="DG971" i="5"/>
  <c r="DG963" i="5"/>
  <c r="DF921" i="5"/>
  <c r="DH921" i="5" s="1"/>
  <c r="DF897" i="5"/>
  <c r="DH897" i="5" s="1"/>
  <c r="DG890" i="5"/>
  <c r="DF873" i="5"/>
  <c r="DH873" i="5" s="1"/>
  <c r="DE847" i="5"/>
  <c r="DE823" i="5"/>
  <c r="DE814" i="5"/>
  <c r="DE793" i="5"/>
  <c r="DF761" i="5"/>
  <c r="DH761" i="5" s="1"/>
  <c r="DB750" i="5"/>
  <c r="DF750" i="5" s="1"/>
  <c r="DH750" i="5" s="1"/>
  <c r="DE750" i="5"/>
  <c r="DG745" i="5"/>
  <c r="DF729" i="5"/>
  <c r="DH729" i="5" s="1"/>
  <c r="DG729" i="5"/>
  <c r="DB729" i="5"/>
  <c r="DE729" i="5"/>
  <c r="DE651" i="5"/>
  <c r="DF651" i="5"/>
  <c r="DH651" i="5" s="1"/>
  <c r="DF638" i="5"/>
  <c r="DH638" i="5" s="1"/>
  <c r="DG638" i="5"/>
  <c r="DB638" i="5"/>
  <c r="DE638" i="5" s="1"/>
  <c r="DG466" i="5"/>
  <c r="DE466" i="5"/>
  <c r="DF466" i="5"/>
  <c r="DH466" i="5" s="1"/>
  <c r="DG537" i="5"/>
  <c r="DB537" i="5"/>
  <c r="DE537" i="5" s="1"/>
  <c r="DH196" i="5"/>
  <c r="DF995" i="5"/>
  <c r="DH995" i="5" s="1"/>
  <c r="DF987" i="5"/>
  <c r="DH987" i="5" s="1"/>
  <c r="DF979" i="5"/>
  <c r="DH979" i="5" s="1"/>
  <c r="DF971" i="5"/>
  <c r="DH971" i="5" s="1"/>
  <c r="DF963" i="5"/>
  <c r="DH963" i="5" s="1"/>
  <c r="DF890" i="5"/>
  <c r="DH890" i="5" s="1"/>
  <c r="DF869" i="5"/>
  <c r="DH869" i="5" s="1"/>
  <c r="DB855" i="5"/>
  <c r="DF855" i="5" s="1"/>
  <c r="DH855" i="5" s="1"/>
  <c r="DG810" i="5"/>
  <c r="DB810" i="5"/>
  <c r="DE810" i="5" s="1"/>
  <c r="DG801" i="5"/>
  <c r="DF745" i="5"/>
  <c r="DB625" i="5"/>
  <c r="DE625" i="5"/>
  <c r="DF625" i="5"/>
  <c r="DG625" i="5"/>
  <c r="DB581" i="5"/>
  <c r="DF581" i="5" s="1"/>
  <c r="DH581" i="5" s="1"/>
  <c r="DE581" i="5"/>
  <c r="DG581" i="5"/>
  <c r="DE564" i="5"/>
  <c r="DF564" i="5"/>
  <c r="DH564" i="5" s="1"/>
  <c r="DG522" i="5"/>
  <c r="DB522" i="5"/>
  <c r="DF314" i="5"/>
  <c r="DG314" i="5"/>
  <c r="DE314" i="5"/>
  <c r="DG262" i="5"/>
  <c r="DB262" i="5"/>
  <c r="DF262" i="5" s="1"/>
  <c r="DH262" i="5" s="1"/>
  <c r="DE944" i="5"/>
  <c r="DF944" i="5"/>
  <c r="DH944" i="5" s="1"/>
  <c r="DG944" i="5"/>
  <c r="DB851" i="5"/>
  <c r="DE851" i="5"/>
  <c r="DF851" i="5"/>
  <c r="DG851" i="5"/>
  <c r="DB781" i="5"/>
  <c r="DE781" i="5"/>
  <c r="DF781" i="5"/>
  <c r="DG781" i="5"/>
  <c r="DB749" i="5"/>
  <c r="DG749" i="5"/>
  <c r="DE706" i="5"/>
  <c r="DF706" i="5"/>
  <c r="DH706" i="5" s="1"/>
  <c r="DG706" i="5"/>
  <c r="DB706" i="5"/>
  <c r="DG642" i="5"/>
  <c r="DB642" i="5"/>
  <c r="DE642" i="5"/>
  <c r="DF642" i="5"/>
  <c r="DH642" i="5" s="1"/>
  <c r="DH612" i="5"/>
  <c r="DF541" i="5"/>
  <c r="DH541" i="5" s="1"/>
  <c r="DG541" i="5"/>
  <c r="DB541" i="5"/>
  <c r="DE541" i="5" s="1"/>
  <c r="DB536" i="5"/>
  <c r="DE536" i="5"/>
  <c r="DF536" i="5"/>
  <c r="DH536" i="5" s="1"/>
  <c r="DG402" i="5"/>
  <c r="DB402" i="5"/>
  <c r="DF402" i="5" s="1"/>
  <c r="DH402" i="5" s="1"/>
  <c r="DF351" i="5"/>
  <c r="DH351" i="5" s="1"/>
  <c r="DG351" i="5"/>
  <c r="DB295" i="5"/>
  <c r="DE295" i="5"/>
  <c r="DF295" i="5"/>
  <c r="DG295" i="5"/>
  <c r="DG937" i="5"/>
  <c r="DH937" i="5" s="1"/>
  <c r="DF934" i="5"/>
  <c r="DH934" i="5" s="1"/>
  <c r="DB931" i="5"/>
  <c r="DE931" i="5" s="1"/>
  <c r="DF931" i="5"/>
  <c r="DG931" i="5"/>
  <c r="DF865" i="5"/>
  <c r="DH865" i="5" s="1"/>
  <c r="DG804" i="5"/>
  <c r="DH804" i="5" s="1"/>
  <c r="DB789" i="5"/>
  <c r="DE789" i="5" s="1"/>
  <c r="DG789" i="5"/>
  <c r="DB773" i="5"/>
  <c r="DE773" i="5"/>
  <c r="DF773" i="5"/>
  <c r="DG773" i="5"/>
  <c r="DG764" i="5"/>
  <c r="DH764" i="5" s="1"/>
  <c r="DE728" i="5"/>
  <c r="DH679" i="5"/>
  <c r="DE598" i="5"/>
  <c r="DF598" i="5"/>
  <c r="DG598" i="5"/>
  <c r="DG498" i="5"/>
  <c r="DB498" i="5"/>
  <c r="DF498" i="5" s="1"/>
  <c r="DH498" i="5" s="1"/>
  <c r="DE498" i="5"/>
  <c r="DB360" i="5"/>
  <c r="DE360" i="5" s="1"/>
  <c r="DF360" i="5"/>
  <c r="DG360" i="5"/>
  <c r="DG129" i="5"/>
  <c r="DB129" i="5"/>
  <c r="DE834" i="5"/>
  <c r="DF834" i="5"/>
  <c r="DH834" i="5" s="1"/>
  <c r="DG834" i="5"/>
  <c r="DB757" i="5"/>
  <c r="DE757" i="5"/>
  <c r="DF757" i="5"/>
  <c r="DG757" i="5"/>
  <c r="DE696" i="5"/>
  <c r="DF696" i="5"/>
  <c r="DH696" i="5" s="1"/>
  <c r="DB650" i="5"/>
  <c r="DF650" i="5" s="1"/>
  <c r="DH650" i="5" s="1"/>
  <c r="DG650" i="5"/>
  <c r="DB545" i="5"/>
  <c r="DE545" i="5"/>
  <c r="DF545" i="5"/>
  <c r="DH545" i="5" s="1"/>
  <c r="DG545" i="5"/>
  <c r="DE526" i="5"/>
  <c r="DF526" i="5"/>
  <c r="DH526" i="5" s="1"/>
  <c r="DG526" i="5"/>
  <c r="DB412" i="5"/>
  <c r="DE412" i="5"/>
  <c r="DF412" i="5"/>
  <c r="DH412" i="5" s="1"/>
  <c r="DG412" i="5"/>
  <c r="DE383" i="5"/>
  <c r="DF383" i="5"/>
  <c r="DH383" i="5" s="1"/>
  <c r="DG383" i="5"/>
  <c r="DB152" i="5"/>
  <c r="DE152" i="5"/>
  <c r="DF152" i="5"/>
  <c r="DG152" i="5"/>
  <c r="DG997" i="5"/>
  <c r="DG989" i="5"/>
  <c r="DG981" i="5"/>
  <c r="DG973" i="5"/>
  <c r="DG965" i="5"/>
  <c r="DG953" i="5"/>
  <c r="DF950" i="5"/>
  <c r="DB947" i="5"/>
  <c r="DE947" i="5" s="1"/>
  <c r="DG947" i="5"/>
  <c r="DG940" i="5"/>
  <c r="DG930" i="5"/>
  <c r="DF927" i="5"/>
  <c r="DH927" i="5" s="1"/>
  <c r="DF910" i="5"/>
  <c r="DF903" i="5"/>
  <c r="DH903" i="5" s="1"/>
  <c r="DG886" i="5"/>
  <c r="DB883" i="5"/>
  <c r="DE883" i="5" s="1"/>
  <c r="DG883" i="5"/>
  <c r="DG879" i="5"/>
  <c r="DE861" i="5"/>
  <c r="DF817" i="5"/>
  <c r="DH817" i="5" s="1"/>
  <c r="DE804" i="5"/>
  <c r="DG788" i="5"/>
  <c r="DF780" i="5"/>
  <c r="DH780" i="5" s="1"/>
  <c r="DG772" i="5"/>
  <c r="DF768" i="5"/>
  <c r="DH768" i="5" s="1"/>
  <c r="DB753" i="5"/>
  <c r="DF753" i="5" s="1"/>
  <c r="DH753" i="5" s="1"/>
  <c r="DE753" i="5"/>
  <c r="DF748" i="5"/>
  <c r="DH748" i="5" s="1"/>
  <c r="DB741" i="5"/>
  <c r="DE741" i="5"/>
  <c r="DF741" i="5"/>
  <c r="DH741" i="5" s="1"/>
  <c r="DG741" i="5"/>
  <c r="DF719" i="5"/>
  <c r="DH719" i="5" s="1"/>
  <c r="DE705" i="5"/>
  <c r="DF683" i="5"/>
  <c r="DH683" i="5" s="1"/>
  <c r="DE616" i="5"/>
  <c r="DF616" i="5"/>
  <c r="DG616" i="5"/>
  <c r="DE584" i="5"/>
  <c r="DF584" i="5"/>
  <c r="DG584" i="5"/>
  <c r="DH575" i="5"/>
  <c r="DB540" i="5"/>
  <c r="DE540" i="5"/>
  <c r="DF540" i="5"/>
  <c r="DH540" i="5" s="1"/>
  <c r="DG540" i="5"/>
  <c r="DB465" i="5"/>
  <c r="DF465" i="5" s="1"/>
  <c r="DH465" i="5" s="1"/>
  <c r="DE465" i="5"/>
  <c r="DG465" i="5"/>
  <c r="DG401" i="5"/>
  <c r="DF57" i="5"/>
  <c r="DH57" i="5" s="1"/>
  <c r="DG57" i="5"/>
  <c r="DE57" i="5"/>
  <c r="DF53" i="5"/>
  <c r="DH53" i="5" s="1"/>
  <c r="DG53" i="5"/>
  <c r="DE53" i="5"/>
  <c r="DB907" i="5"/>
  <c r="DE907" i="5"/>
  <c r="DF907" i="5"/>
  <c r="DH907" i="5" s="1"/>
  <c r="DG907" i="5"/>
  <c r="DE818" i="5"/>
  <c r="DF818" i="5"/>
  <c r="DH818" i="5" s="1"/>
  <c r="DG818" i="5"/>
  <c r="DG748" i="5"/>
  <c r="DB724" i="5"/>
  <c r="DE724" i="5" s="1"/>
  <c r="DF724" i="5"/>
  <c r="DH724" i="5" s="1"/>
  <c r="DB701" i="5"/>
  <c r="DE701" i="5"/>
  <c r="DF701" i="5"/>
  <c r="DH701" i="5" s="1"/>
  <c r="DG701" i="5"/>
  <c r="DE429" i="5"/>
  <c r="DG429" i="5"/>
  <c r="DB429" i="5"/>
  <c r="DF429" i="5" s="1"/>
  <c r="DH429" i="5" s="1"/>
  <c r="DF997" i="5"/>
  <c r="DH997" i="5" s="1"/>
  <c r="DF989" i="5"/>
  <c r="DH989" i="5" s="1"/>
  <c r="DF981" i="5"/>
  <c r="DH981" i="5" s="1"/>
  <c r="DF973" i="5"/>
  <c r="DF965" i="5"/>
  <c r="DF953" i="5"/>
  <c r="DE950" i="5"/>
  <c r="DG943" i="5"/>
  <c r="DF940" i="5"/>
  <c r="DH940" i="5" s="1"/>
  <c r="DF930" i="5"/>
  <c r="DH930" i="5" s="1"/>
  <c r="DE927" i="5"/>
  <c r="DG913" i="5"/>
  <c r="DE910" i="5"/>
  <c r="DG906" i="5"/>
  <c r="DE903" i="5"/>
  <c r="DF886" i="5"/>
  <c r="DH886" i="5" s="1"/>
  <c r="DF879" i="5"/>
  <c r="DH879" i="5" s="1"/>
  <c r="DG857" i="5"/>
  <c r="DG846" i="5"/>
  <c r="DE842" i="5"/>
  <c r="DF842" i="5"/>
  <c r="DH842" i="5" s="1"/>
  <c r="DG842" i="5"/>
  <c r="DE830" i="5"/>
  <c r="DE817" i="5"/>
  <c r="DF788" i="5"/>
  <c r="DH788" i="5" s="1"/>
  <c r="DE780" i="5"/>
  <c r="DG752" i="5"/>
  <c r="DF723" i="5"/>
  <c r="DH723" i="5" s="1"/>
  <c r="DG687" i="5"/>
  <c r="DG670" i="5"/>
  <c r="DE654" i="5"/>
  <c r="DF654" i="5"/>
  <c r="DG654" i="5"/>
  <c r="DB632" i="5"/>
  <c r="DE632" i="5"/>
  <c r="DF632" i="5"/>
  <c r="DH632" i="5" s="1"/>
  <c r="DH571" i="5"/>
  <c r="DG479" i="5"/>
  <c r="DE470" i="5"/>
  <c r="DF470" i="5"/>
  <c r="DH470" i="5" s="1"/>
  <c r="DB433" i="5"/>
  <c r="DE433" i="5" s="1"/>
  <c r="DF433" i="5"/>
  <c r="DG433" i="5"/>
  <c r="DB417" i="5"/>
  <c r="DF401" i="5"/>
  <c r="DB368" i="5"/>
  <c r="DF368" i="5" s="1"/>
  <c r="DH368" i="5" s="1"/>
  <c r="DE368" i="5"/>
  <c r="DE318" i="5"/>
  <c r="DF318" i="5"/>
  <c r="DG318" i="5"/>
  <c r="DG133" i="5"/>
  <c r="DB133" i="5"/>
  <c r="DF133" i="5" s="1"/>
  <c r="DH133" i="5" s="1"/>
  <c r="DG910" i="5"/>
  <c r="DG869" i="5"/>
  <c r="DF809" i="5"/>
  <c r="DG809" i="5"/>
  <c r="DG956" i="5"/>
  <c r="DH956" i="5" s="1"/>
  <c r="DG946" i="5"/>
  <c r="DH946" i="5" s="1"/>
  <c r="DF943" i="5"/>
  <c r="DH943" i="5" s="1"/>
  <c r="DF913" i="5"/>
  <c r="DH913" i="5" s="1"/>
  <c r="DF906" i="5"/>
  <c r="DH906" i="5" s="1"/>
  <c r="DG889" i="5"/>
  <c r="DH889" i="5" s="1"/>
  <c r="DE886" i="5"/>
  <c r="DG882" i="5"/>
  <c r="DH882" i="5" s="1"/>
  <c r="DF857" i="5"/>
  <c r="DE826" i="5"/>
  <c r="DF826" i="5"/>
  <c r="DG826" i="5"/>
  <c r="DG808" i="5"/>
  <c r="DE788" i="5"/>
  <c r="DF752" i="5"/>
  <c r="DB710" i="5"/>
  <c r="DF710" i="5" s="1"/>
  <c r="DH710" i="5" s="1"/>
  <c r="DB700" i="5"/>
  <c r="DE700" i="5" s="1"/>
  <c r="DF700" i="5"/>
  <c r="DG700" i="5"/>
  <c r="DG695" i="5"/>
  <c r="DH695" i="5" s="1"/>
  <c r="DB554" i="5"/>
  <c r="DE554" i="5" s="1"/>
  <c r="DF554" i="5"/>
  <c r="DH554" i="5" s="1"/>
  <c r="DG554" i="5"/>
  <c r="DG535" i="5"/>
  <c r="DE535" i="5"/>
  <c r="DG428" i="5"/>
  <c r="DB425" i="5"/>
  <c r="DE425" i="5"/>
  <c r="DF425" i="5"/>
  <c r="DH425" i="5" s="1"/>
  <c r="DB151" i="5"/>
  <c r="DE151" i="5"/>
  <c r="DF151" i="5"/>
  <c r="DH151" i="5" s="1"/>
  <c r="DG151" i="5"/>
  <c r="DF17" i="5"/>
  <c r="DE17" i="5"/>
  <c r="DE960" i="5"/>
  <c r="DF960" i="5"/>
  <c r="DH960" i="5" s="1"/>
  <c r="DG950" i="5"/>
  <c r="DG994" i="5"/>
  <c r="DH994" i="5" s="1"/>
  <c r="DG986" i="5"/>
  <c r="DG978" i="5"/>
  <c r="DG970" i="5"/>
  <c r="DG962" i="5"/>
  <c r="DG959" i="5"/>
  <c r="DH959" i="5" s="1"/>
  <c r="DE943" i="5"/>
  <c r="DE913" i="5"/>
  <c r="DE906" i="5"/>
  <c r="DG868" i="5"/>
  <c r="DE857" i="5"/>
  <c r="DG833" i="5"/>
  <c r="DB817" i="5"/>
  <c r="DE792" i="5"/>
  <c r="DF792" i="5"/>
  <c r="DH792" i="5" s="1"/>
  <c r="DE784" i="5"/>
  <c r="DF784" i="5"/>
  <c r="DH784" i="5" s="1"/>
  <c r="DE764" i="5"/>
  <c r="DE752" i="5"/>
  <c r="DG699" i="5"/>
  <c r="DH699" i="5" s="1"/>
  <c r="DH691" i="5"/>
  <c r="DB620" i="5"/>
  <c r="DG620" i="5"/>
  <c r="DE620" i="5"/>
  <c r="DF620" i="5"/>
  <c r="DH620" i="5" s="1"/>
  <c r="DG606" i="5"/>
  <c r="DB606" i="5"/>
  <c r="DE606" i="5" s="1"/>
  <c r="DB602" i="5"/>
  <c r="DE602" i="5" s="1"/>
  <c r="DF602" i="5"/>
  <c r="DH602" i="5" s="1"/>
  <c r="DE579" i="5"/>
  <c r="DB511" i="5"/>
  <c r="DE511" i="5"/>
  <c r="DF511" i="5"/>
  <c r="DG511" i="5"/>
  <c r="DG450" i="5"/>
  <c r="DE327" i="5"/>
  <c r="DG327" i="5"/>
  <c r="DB327" i="5"/>
  <c r="DF327" i="5" s="1"/>
  <c r="DH327" i="5" s="1"/>
  <c r="DB317" i="5"/>
  <c r="DE317" i="5"/>
  <c r="DF317" i="5"/>
  <c r="DG317" i="5"/>
  <c r="DG199" i="5"/>
  <c r="DB199" i="5"/>
  <c r="DF199" i="5" s="1"/>
  <c r="DH199" i="5" s="1"/>
  <c r="DE825" i="5"/>
  <c r="DF825" i="5"/>
  <c r="DH825" i="5" s="1"/>
  <c r="DG825" i="5"/>
  <c r="DH799" i="5"/>
  <c r="DB740" i="5"/>
  <c r="DE740" i="5" s="1"/>
  <c r="DE727" i="5"/>
  <c r="DF727" i="5"/>
  <c r="DH727" i="5" s="1"/>
  <c r="DE670" i="5"/>
  <c r="DB658" i="5"/>
  <c r="DE658" i="5" s="1"/>
  <c r="DF658" i="5"/>
  <c r="DG658" i="5"/>
  <c r="DB636" i="5"/>
  <c r="DE636" i="5"/>
  <c r="DF636" i="5"/>
  <c r="DG636" i="5"/>
  <c r="DH623" i="5"/>
  <c r="DB592" i="5"/>
  <c r="DF592" i="5" s="1"/>
  <c r="DH592" i="5" s="1"/>
  <c r="DE592" i="5"/>
  <c r="DG592" i="5"/>
  <c r="DG455" i="5"/>
  <c r="DB455" i="5"/>
  <c r="DF455" i="5" s="1"/>
  <c r="DH455" i="5" s="1"/>
  <c r="DE455" i="5"/>
  <c r="DF377" i="5"/>
  <c r="DH377" i="5" s="1"/>
  <c r="DE377" i="5"/>
  <c r="DG377" i="5"/>
  <c r="DH358" i="5"/>
  <c r="DE307" i="5"/>
  <c r="DF307" i="5"/>
  <c r="DH307" i="5" s="1"/>
  <c r="DB232" i="5"/>
  <c r="DE232" i="5"/>
  <c r="DF232" i="5"/>
  <c r="DH232" i="5" s="1"/>
  <c r="DG232" i="5"/>
  <c r="DE218" i="5"/>
  <c r="DG218" i="5"/>
  <c r="DB218" i="5"/>
  <c r="DF218" i="5" s="1"/>
  <c r="DH218" i="5" s="1"/>
  <c r="DH198" i="5"/>
  <c r="DH145" i="5"/>
  <c r="DE52" i="5"/>
  <c r="DF52" i="5"/>
  <c r="DH52" i="5" s="1"/>
  <c r="DB52" i="5"/>
  <c r="DB8" i="5"/>
  <c r="DE8" i="5"/>
  <c r="DF8" i="5"/>
  <c r="DG8" i="5"/>
  <c r="DE714" i="5"/>
  <c r="DF714" i="5"/>
  <c r="DH714" i="5" s="1"/>
  <c r="DG714" i="5"/>
  <c r="DE868" i="5"/>
  <c r="DF868" i="5"/>
  <c r="DH868" i="5" s="1"/>
  <c r="DE841" i="5"/>
  <c r="DF841" i="5"/>
  <c r="DG841" i="5"/>
  <c r="DE833" i="5"/>
  <c r="DF833" i="5"/>
  <c r="DH833" i="5" s="1"/>
  <c r="DB808" i="5"/>
  <c r="DH718" i="5"/>
  <c r="DB653" i="5"/>
  <c r="DE653" i="5"/>
  <c r="DF653" i="5"/>
  <c r="DH653" i="5" s="1"/>
  <c r="DG653" i="5"/>
  <c r="DF579" i="5"/>
  <c r="DH579" i="5" s="1"/>
  <c r="DG579" i="5"/>
  <c r="DF558" i="5"/>
  <c r="DH558" i="5" s="1"/>
  <c r="DG558" i="5"/>
  <c r="DB558" i="5"/>
  <c r="DE558" i="5" s="1"/>
  <c r="DB483" i="5"/>
  <c r="DF483" i="5" s="1"/>
  <c r="DH483" i="5" s="1"/>
  <c r="DE450" i="5"/>
  <c r="DF450" i="5"/>
  <c r="DB428" i="5"/>
  <c r="DF428" i="5" s="1"/>
  <c r="DH428" i="5" s="1"/>
  <c r="DE428" i="5"/>
  <c r="DG405" i="5"/>
  <c r="DB405" i="5"/>
  <c r="DF405" i="5" s="1"/>
  <c r="DH405" i="5" s="1"/>
  <c r="DE405" i="5"/>
  <c r="DB208" i="5"/>
  <c r="DE208" i="5"/>
  <c r="DF208" i="5"/>
  <c r="DG208" i="5"/>
  <c r="DG92" i="5"/>
  <c r="DE92" i="5"/>
  <c r="DF92" i="5"/>
  <c r="DB24" i="5"/>
  <c r="DE24" i="5"/>
  <c r="DF24" i="5"/>
  <c r="DH24" i="5" s="1"/>
  <c r="DG24" i="5"/>
  <c r="DG933" i="5"/>
  <c r="DB923" i="5"/>
  <c r="DE923" i="5" s="1"/>
  <c r="DG923" i="5"/>
  <c r="DB899" i="5"/>
  <c r="DE899" i="5"/>
  <c r="DF899" i="5"/>
  <c r="DG899" i="5"/>
  <c r="DE864" i="5"/>
  <c r="DF864" i="5"/>
  <c r="DH864" i="5" s="1"/>
  <c r="DG864" i="5"/>
  <c r="DE849" i="5"/>
  <c r="DG812" i="5"/>
  <c r="DH783" i="5"/>
  <c r="DH779" i="5"/>
  <c r="DH735" i="5"/>
  <c r="DB709" i="5"/>
  <c r="DF709" i="5" s="1"/>
  <c r="DH709" i="5" s="1"/>
  <c r="DG709" i="5"/>
  <c r="DE678" i="5"/>
  <c r="DF678" i="5"/>
  <c r="DH678" i="5" s="1"/>
  <c r="DG678" i="5"/>
  <c r="DE662" i="5"/>
  <c r="DF662" i="5"/>
  <c r="DH662" i="5" s="1"/>
  <c r="DH635" i="5"/>
  <c r="DE619" i="5"/>
  <c r="DF619" i="5"/>
  <c r="DH619" i="5" s="1"/>
  <c r="DG566" i="5"/>
  <c r="DB566" i="5"/>
  <c r="DB553" i="5"/>
  <c r="DF553" i="5" s="1"/>
  <c r="DH553" i="5" s="1"/>
  <c r="DG553" i="5"/>
  <c r="DB506" i="5"/>
  <c r="DF506" i="5" s="1"/>
  <c r="DH506" i="5" s="1"/>
  <c r="DE506" i="5"/>
  <c r="DB420" i="5"/>
  <c r="DF420" i="5" s="1"/>
  <c r="DE420" i="5"/>
  <c r="DG420" i="5"/>
  <c r="DB381" i="5"/>
  <c r="DF381" i="5" s="1"/>
  <c r="DH381" i="5" s="1"/>
  <c r="DE381" i="5"/>
  <c r="DG381" i="5"/>
  <c r="DE331" i="5"/>
  <c r="DF331" i="5"/>
  <c r="DH331" i="5" s="1"/>
  <c r="DB326" i="5"/>
  <c r="DE326" i="5" s="1"/>
  <c r="DF326" i="5"/>
  <c r="DH326" i="5" s="1"/>
  <c r="DG326" i="5"/>
  <c r="DG217" i="5"/>
  <c r="DB217" i="5"/>
  <c r="DE217" i="5" s="1"/>
  <c r="DF204" i="5"/>
  <c r="DG204" i="5"/>
  <c r="DF101" i="5"/>
  <c r="DG101" i="5"/>
  <c r="DE101" i="5"/>
  <c r="DB101" i="5"/>
  <c r="DE936" i="5"/>
  <c r="DF936" i="5"/>
  <c r="DG936" i="5"/>
  <c r="DB875" i="5"/>
  <c r="DE875" i="5"/>
  <c r="DF875" i="5"/>
  <c r="DH875" i="5" s="1"/>
  <c r="DG875" i="5"/>
  <c r="DG853" i="5"/>
  <c r="DB837" i="5"/>
  <c r="DE837" i="5"/>
  <c r="DF837" i="5"/>
  <c r="DH837" i="5" s="1"/>
  <c r="DG837" i="5"/>
  <c r="DH807" i="5"/>
  <c r="DE803" i="5"/>
  <c r="DF803" i="5"/>
  <c r="DG803" i="5"/>
  <c r="DB731" i="5"/>
  <c r="DG731" i="5"/>
  <c r="DF704" i="5"/>
  <c r="DH704" i="5" s="1"/>
  <c r="DB610" i="5"/>
  <c r="DG610" i="5"/>
  <c r="DE410" i="5"/>
  <c r="DF410" i="5"/>
  <c r="DH410" i="5" s="1"/>
  <c r="DG410" i="5"/>
  <c r="DG353" i="5"/>
  <c r="DB353" i="5"/>
  <c r="DE353" i="5" s="1"/>
  <c r="DF353" i="5"/>
  <c r="DH353" i="5" s="1"/>
  <c r="DE283" i="5"/>
  <c r="DF283" i="5"/>
  <c r="DH283" i="5" s="1"/>
  <c r="DG949" i="5"/>
  <c r="DH949" i="5" s="1"/>
  <c r="DE916" i="5"/>
  <c r="DG909" i="5"/>
  <c r="DH909" i="5" s="1"/>
  <c r="DB816" i="5"/>
  <c r="DE816" i="5" s="1"/>
  <c r="DG816" i="5"/>
  <c r="DF787" i="5"/>
  <c r="DH787" i="5" s="1"/>
  <c r="DG787" i="5"/>
  <c r="DB767" i="5"/>
  <c r="DG767" i="5"/>
  <c r="DE718" i="5"/>
  <c r="DG718" i="5"/>
  <c r="DE682" i="5"/>
  <c r="DF682" i="5"/>
  <c r="DG682" i="5"/>
  <c r="DB682" i="5"/>
  <c r="DG623" i="5"/>
  <c r="DG548" i="5"/>
  <c r="DB548" i="5"/>
  <c r="DE548" i="5" s="1"/>
  <c r="DF524" i="5"/>
  <c r="DH524" i="5" s="1"/>
  <c r="DG524" i="5"/>
  <c r="DB524" i="5"/>
  <c r="DE524" i="5" s="1"/>
  <c r="DH436" i="5"/>
  <c r="DG371" i="5"/>
  <c r="DB371" i="5"/>
  <c r="DE371" i="5" s="1"/>
  <c r="DF371" i="5"/>
  <c r="DH371" i="5" s="1"/>
  <c r="DB264" i="5"/>
  <c r="DE264" i="5" s="1"/>
  <c r="DG264" i="5"/>
  <c r="DB231" i="5"/>
  <c r="DE231" i="5"/>
  <c r="DF231" i="5"/>
  <c r="DG231" i="5"/>
  <c r="DH849" i="5"/>
  <c r="DF830" i="5"/>
  <c r="DH830" i="5" s="1"/>
  <c r="DG830" i="5"/>
  <c r="DF705" i="5"/>
  <c r="DG705" i="5"/>
  <c r="DE687" i="5"/>
  <c r="DF687" i="5"/>
  <c r="DH687" i="5" s="1"/>
  <c r="DE674" i="5"/>
  <c r="DF674" i="5"/>
  <c r="DH674" i="5" s="1"/>
  <c r="DG674" i="5"/>
  <c r="DB372" i="5"/>
  <c r="DE372" i="5"/>
  <c r="DF372" i="5"/>
  <c r="DH372" i="5" s="1"/>
  <c r="DG372" i="5"/>
  <c r="DE175" i="5"/>
  <c r="DF175" i="5"/>
  <c r="DH175" i="5" s="1"/>
  <c r="DF929" i="5"/>
  <c r="DH929" i="5" s="1"/>
  <c r="DF905" i="5"/>
  <c r="DH905" i="5" s="1"/>
  <c r="DG885" i="5"/>
  <c r="DH885" i="5" s="1"/>
  <c r="DG881" i="5"/>
  <c r="DE878" i="5"/>
  <c r="DG874" i="5"/>
  <c r="DG815" i="5"/>
  <c r="DF795" i="5"/>
  <c r="DH795" i="5" s="1"/>
  <c r="DG795" i="5"/>
  <c r="DB791" i="5"/>
  <c r="DB759" i="5"/>
  <c r="DE759" i="5"/>
  <c r="DF759" i="5"/>
  <c r="DG759" i="5"/>
  <c r="DG739" i="5"/>
  <c r="DH739" i="5" s="1"/>
  <c r="DE722" i="5"/>
  <c r="DG722" i="5"/>
  <c r="DB722" i="5"/>
  <c r="DF722" i="5" s="1"/>
  <c r="DH722" i="5" s="1"/>
  <c r="DF713" i="5"/>
  <c r="DH713" i="5" s="1"/>
  <c r="DG713" i="5"/>
  <c r="DB713" i="5"/>
  <c r="DE713" i="5" s="1"/>
  <c r="DF708" i="5"/>
  <c r="DH708" i="5" s="1"/>
  <c r="DF665" i="5"/>
  <c r="DH665" i="5" s="1"/>
  <c r="DG665" i="5"/>
  <c r="DE665" i="5"/>
  <c r="DF600" i="5"/>
  <c r="DG600" i="5"/>
  <c r="DE600" i="5"/>
  <c r="DF587" i="5"/>
  <c r="DH587" i="5" s="1"/>
  <c r="DG570" i="5"/>
  <c r="DE570" i="5"/>
  <c r="DF570" i="5"/>
  <c r="DH570" i="5" s="1"/>
  <c r="DB496" i="5"/>
  <c r="DE496" i="5"/>
  <c r="DF496" i="5"/>
  <c r="DG496" i="5"/>
  <c r="DB468" i="5"/>
  <c r="DF468" i="5" s="1"/>
  <c r="DH468" i="5" s="1"/>
  <c r="DE468" i="5"/>
  <c r="DG468" i="5"/>
  <c r="DB454" i="5"/>
  <c r="DF454" i="5" s="1"/>
  <c r="DH454" i="5" s="1"/>
  <c r="DE449" i="5"/>
  <c r="DE846" i="5"/>
  <c r="DF846" i="5"/>
  <c r="DE748" i="5"/>
  <c r="DG945" i="5"/>
  <c r="DB939" i="5"/>
  <c r="DE939" i="5"/>
  <c r="DF939" i="5"/>
  <c r="DG939" i="5"/>
  <c r="DE929" i="5"/>
  <c r="DF881" i="5"/>
  <c r="DH881" i="5" s="1"/>
  <c r="DF874" i="5"/>
  <c r="DH874" i="5" s="1"/>
  <c r="DB871" i="5"/>
  <c r="DG863" i="5"/>
  <c r="DF815" i="5"/>
  <c r="DH815" i="5" s="1"/>
  <c r="DG811" i="5"/>
  <c r="DG798" i="5"/>
  <c r="DE783" i="5"/>
  <c r="DB775" i="5"/>
  <c r="DG775" i="5"/>
  <c r="DB743" i="5"/>
  <c r="DE743" i="5" s="1"/>
  <c r="DG743" i="5"/>
  <c r="DE708" i="5"/>
  <c r="DG694" i="5"/>
  <c r="DG626" i="5"/>
  <c r="DH565" i="5"/>
  <c r="DF505" i="5"/>
  <c r="DH505" i="5" s="1"/>
  <c r="DH404" i="5"/>
  <c r="DE278" i="5"/>
  <c r="DF278" i="5"/>
  <c r="DH278" i="5" s="1"/>
  <c r="DG278" i="5"/>
  <c r="DB278" i="5"/>
  <c r="DB183" i="5"/>
  <c r="DE183" i="5"/>
  <c r="DF183" i="5"/>
  <c r="DG183" i="5"/>
  <c r="DH853" i="5"/>
  <c r="DB772" i="5"/>
  <c r="DE772" i="5" s="1"/>
  <c r="DB611" i="5"/>
  <c r="DE611" i="5"/>
  <c r="DF611" i="5"/>
  <c r="DH611" i="5" s="1"/>
  <c r="DG611" i="5"/>
  <c r="DE401" i="5"/>
  <c r="DF141" i="5"/>
  <c r="DH141" i="5" s="1"/>
  <c r="DG141" i="5"/>
  <c r="DE141" i="5"/>
  <c r="DF945" i="5"/>
  <c r="DH945" i="5" s="1"/>
  <c r="DE881" i="5"/>
  <c r="DE874" i="5"/>
  <c r="DB867" i="5"/>
  <c r="DE867" i="5" s="1"/>
  <c r="DG867" i="5"/>
  <c r="DE863" i="5"/>
  <c r="DE815" i="5"/>
  <c r="DF798" i="5"/>
  <c r="DF703" i="5"/>
  <c r="DG703" i="5"/>
  <c r="DF694" i="5"/>
  <c r="DH694" i="5" s="1"/>
  <c r="DE690" i="5"/>
  <c r="DF690" i="5"/>
  <c r="DH690" i="5" s="1"/>
  <c r="DG690" i="5"/>
  <c r="DF647" i="5"/>
  <c r="DH647" i="5" s="1"/>
  <c r="DF626" i="5"/>
  <c r="DF591" i="5"/>
  <c r="DH591" i="5" s="1"/>
  <c r="DB557" i="5"/>
  <c r="DG557" i="5"/>
  <c r="DE538" i="5"/>
  <c r="DF538" i="5"/>
  <c r="DH538" i="5" s="1"/>
  <c r="DB473" i="5"/>
  <c r="DE473" i="5"/>
  <c r="DF473" i="5"/>
  <c r="DH473" i="5" s="1"/>
  <c r="DG473" i="5"/>
  <c r="DF458" i="5"/>
  <c r="DH458" i="5" s="1"/>
  <c r="DH366" i="5"/>
  <c r="DB240" i="5"/>
  <c r="DE240" i="5"/>
  <c r="DF240" i="5"/>
  <c r="DH240" i="5" s="1"/>
  <c r="DG240" i="5"/>
  <c r="DB955" i="5"/>
  <c r="DE955" i="5"/>
  <c r="DF955" i="5"/>
  <c r="DH955" i="5" s="1"/>
  <c r="DG955" i="5"/>
  <c r="DG870" i="5"/>
  <c r="DG782" i="5"/>
  <c r="DG742" i="5"/>
  <c r="DE730" i="5"/>
  <c r="DF730" i="5"/>
  <c r="DG730" i="5"/>
  <c r="DB681" i="5"/>
  <c r="DE681" i="5" s="1"/>
  <c r="DB656" i="5"/>
  <c r="DE656" i="5" s="1"/>
  <c r="DF656" i="5"/>
  <c r="DG656" i="5"/>
  <c r="DE626" i="5"/>
  <c r="DB622" i="5"/>
  <c r="DH604" i="5"/>
  <c r="DB292" i="5"/>
  <c r="DF292" i="5" s="1"/>
  <c r="DH292" i="5" s="1"/>
  <c r="DG292" i="5"/>
  <c r="DB248" i="5"/>
  <c r="DE248" i="5" s="1"/>
  <c r="DF248" i="5"/>
  <c r="DH248" i="5" s="1"/>
  <c r="DG248" i="5"/>
  <c r="DF870" i="5"/>
  <c r="DH870" i="5" s="1"/>
  <c r="DG866" i="5"/>
  <c r="DH866" i="5" s="1"/>
  <c r="DE811" i="5"/>
  <c r="DF811" i="5"/>
  <c r="DE802" i="5"/>
  <c r="DF802" i="5"/>
  <c r="DH802" i="5" s="1"/>
  <c r="DG802" i="5"/>
  <c r="DE786" i="5"/>
  <c r="DF786" i="5"/>
  <c r="DH786" i="5" s="1"/>
  <c r="DG786" i="5"/>
  <c r="DF782" i="5"/>
  <c r="DH782" i="5" s="1"/>
  <c r="DG750" i="5"/>
  <c r="DB738" i="5"/>
  <c r="DF738" i="5" s="1"/>
  <c r="DH738" i="5" s="1"/>
  <c r="DB717" i="5"/>
  <c r="DE717" i="5"/>
  <c r="DF717" i="5"/>
  <c r="DH717" i="5" s="1"/>
  <c r="DG717" i="5"/>
  <c r="DB694" i="5"/>
  <c r="DE694" i="5" s="1"/>
  <c r="DE634" i="5"/>
  <c r="DF634" i="5"/>
  <c r="DH634" i="5" s="1"/>
  <c r="DG614" i="5"/>
  <c r="DB614" i="5"/>
  <c r="DE614" i="5" s="1"/>
  <c r="DE604" i="5"/>
  <c r="DB595" i="5"/>
  <c r="DE582" i="5"/>
  <c r="DF582" i="5"/>
  <c r="DG582" i="5"/>
  <c r="DB573" i="5"/>
  <c r="DF573" i="5" s="1"/>
  <c r="DH573" i="5" s="1"/>
  <c r="DG560" i="5"/>
  <c r="DH560" i="5" s="1"/>
  <c r="DB440" i="5"/>
  <c r="DE440" i="5" s="1"/>
  <c r="DF440" i="5"/>
  <c r="DG440" i="5"/>
  <c r="DB389" i="5"/>
  <c r="DE389" i="5" s="1"/>
  <c r="DF389" i="5"/>
  <c r="DG389" i="5"/>
  <c r="DB375" i="5"/>
  <c r="DB277" i="5"/>
  <c r="DF277" i="5" s="1"/>
  <c r="DH277" i="5" s="1"/>
  <c r="DG277" i="5"/>
  <c r="DF721" i="5"/>
  <c r="DG721" i="5"/>
  <c r="DB677" i="5"/>
  <c r="DE677" i="5"/>
  <c r="DF677" i="5"/>
  <c r="DH677" i="5" s="1"/>
  <c r="DG677" i="5"/>
  <c r="DF659" i="5"/>
  <c r="DH659" i="5" s="1"/>
  <c r="DH644" i="5"/>
  <c r="DB633" i="5"/>
  <c r="DF633" i="5" s="1"/>
  <c r="DH633" i="5" s="1"/>
  <c r="DE633" i="5"/>
  <c r="DG633" i="5"/>
  <c r="DB488" i="5"/>
  <c r="DE488" i="5" s="1"/>
  <c r="DF488" i="5"/>
  <c r="DH488" i="5" s="1"/>
  <c r="DB472" i="5"/>
  <c r="DE472" i="5"/>
  <c r="DF472" i="5"/>
  <c r="DH472" i="5" s="1"/>
  <c r="DF398" i="5"/>
  <c r="DH398" i="5" s="1"/>
  <c r="DB359" i="5"/>
  <c r="DG359" i="5"/>
  <c r="DF282" i="5"/>
  <c r="DH282" i="5" s="1"/>
  <c r="DG282" i="5"/>
  <c r="DB282" i="5"/>
  <c r="DE282" i="5" s="1"/>
  <c r="DG268" i="5"/>
  <c r="DB268" i="5"/>
  <c r="DE268" i="5" s="1"/>
  <c r="DG245" i="5"/>
  <c r="DB245" i="5"/>
  <c r="DF245" i="5" s="1"/>
  <c r="DH245" i="5" s="1"/>
  <c r="DG212" i="5"/>
  <c r="DB212" i="5"/>
  <c r="DE212" i="5"/>
  <c r="DF212" i="5"/>
  <c r="DH212" i="5" s="1"/>
  <c r="DH207" i="5"/>
  <c r="DB821" i="5"/>
  <c r="DE821" i="5"/>
  <c r="DF821" i="5"/>
  <c r="DG821" i="5"/>
  <c r="DB805" i="5"/>
  <c r="DE805" i="5"/>
  <c r="DF805" i="5"/>
  <c r="DG805" i="5"/>
  <c r="DF673" i="5"/>
  <c r="DG673" i="5"/>
  <c r="DE591" i="5"/>
  <c r="DG576" i="5"/>
  <c r="DH576" i="5" s="1"/>
  <c r="DB561" i="5"/>
  <c r="DE561" i="5" s="1"/>
  <c r="DG561" i="5"/>
  <c r="DB505" i="5"/>
  <c r="DE505" i="5" s="1"/>
  <c r="DG505" i="5"/>
  <c r="DE492" i="5"/>
  <c r="DG492" i="5"/>
  <c r="DH492" i="5" s="1"/>
  <c r="DH479" i="5"/>
  <c r="DE421" i="5"/>
  <c r="DF421" i="5"/>
  <c r="DH421" i="5" s="1"/>
  <c r="DG421" i="5"/>
  <c r="DF332" i="5"/>
  <c r="DG332" i="5"/>
  <c r="DE332" i="5"/>
  <c r="DB179" i="5"/>
  <c r="DE179" i="5"/>
  <c r="DF179" i="5"/>
  <c r="DH179" i="5" s="1"/>
  <c r="DG179" i="5"/>
  <c r="DB136" i="5"/>
  <c r="DG136" i="5"/>
  <c r="DB88" i="5"/>
  <c r="DE88" i="5" s="1"/>
  <c r="DG88" i="5"/>
  <c r="DH66" i="5"/>
  <c r="DF9" i="5"/>
  <c r="DG9" i="5"/>
  <c r="DE9" i="5"/>
  <c r="DB669" i="5"/>
  <c r="DE669" i="5" s="1"/>
  <c r="DF669" i="5"/>
  <c r="DH669" i="5" s="1"/>
  <c r="DG669" i="5"/>
  <c r="DE543" i="5"/>
  <c r="DF543" i="5"/>
  <c r="DG543" i="5"/>
  <c r="DG514" i="5"/>
  <c r="DH514" i="5" s="1"/>
  <c r="DE453" i="5"/>
  <c r="DF453" i="5"/>
  <c r="DG453" i="5"/>
  <c r="DG393" i="5"/>
  <c r="DB393" i="5"/>
  <c r="DB281" i="5"/>
  <c r="DE281" i="5" s="1"/>
  <c r="DG97" i="5"/>
  <c r="DB97" i="5"/>
  <c r="DH675" i="5"/>
  <c r="DB628" i="5"/>
  <c r="DE628" i="5" s="1"/>
  <c r="DE594" i="5"/>
  <c r="DF594" i="5"/>
  <c r="DH594" i="5" s="1"/>
  <c r="DF551" i="5"/>
  <c r="DG551" i="5"/>
  <c r="DG533" i="5"/>
  <c r="DB533" i="5"/>
  <c r="DF521" i="5"/>
  <c r="DG521" i="5"/>
  <c r="DE521" i="5"/>
  <c r="DE517" i="5"/>
  <c r="DF517" i="5"/>
  <c r="DG517" i="5"/>
  <c r="DB513" i="5"/>
  <c r="DG513" i="5"/>
  <c r="DB491" i="5"/>
  <c r="DG491" i="5"/>
  <c r="DB431" i="5"/>
  <c r="DE431" i="5" s="1"/>
  <c r="DF431" i="5"/>
  <c r="DH431" i="5" s="1"/>
  <c r="DE387" i="5"/>
  <c r="DG387" i="5"/>
  <c r="DH387" i="5" s="1"/>
  <c r="DE299" i="5"/>
  <c r="DG201" i="5"/>
  <c r="DB201" i="5"/>
  <c r="DE201" i="5" s="1"/>
  <c r="DE173" i="5"/>
  <c r="DG105" i="5"/>
  <c r="DB105" i="5"/>
  <c r="DF105" i="5" s="1"/>
  <c r="DH105" i="5" s="1"/>
  <c r="DF82" i="5"/>
  <c r="DG82" i="5"/>
  <c r="DE82" i="5"/>
  <c r="DE73" i="5"/>
  <c r="DG65" i="5"/>
  <c r="DB65" i="5"/>
  <c r="DE65" i="5" s="1"/>
  <c r="DF37" i="5"/>
  <c r="DH37" i="5" s="1"/>
  <c r="DG37" i="5"/>
  <c r="DE37" i="5"/>
  <c r="DF756" i="5"/>
  <c r="DH756" i="5" s="1"/>
  <c r="DF737" i="5"/>
  <c r="DG737" i="5"/>
  <c r="DG726" i="5"/>
  <c r="DB712" i="5"/>
  <c r="DF712" i="5" s="1"/>
  <c r="DH712" i="5" s="1"/>
  <c r="DG704" i="5"/>
  <c r="DG686" i="5"/>
  <c r="DH686" i="5" s="1"/>
  <c r="DF671" i="5"/>
  <c r="DH671" i="5" s="1"/>
  <c r="DB661" i="5"/>
  <c r="DE661" i="5"/>
  <c r="DF661" i="5"/>
  <c r="DG661" i="5"/>
  <c r="DG613" i="5"/>
  <c r="DE567" i="5"/>
  <c r="DE478" i="5"/>
  <c r="DF478" i="5"/>
  <c r="DH478" i="5" s="1"/>
  <c r="DE460" i="5"/>
  <c r="DF460" i="5"/>
  <c r="DH460" i="5" s="1"/>
  <c r="DB357" i="5"/>
  <c r="DE357" i="5" s="1"/>
  <c r="DF357" i="5"/>
  <c r="DH357" i="5" s="1"/>
  <c r="DG357" i="5"/>
  <c r="DE348" i="5"/>
  <c r="DF348" i="5"/>
  <c r="DG348" i="5"/>
  <c r="DE252" i="5"/>
  <c r="DF252" i="5"/>
  <c r="DH100" i="5"/>
  <c r="DG835" i="5"/>
  <c r="DE756" i="5"/>
  <c r="DF726" i="5"/>
  <c r="DH726" i="5" s="1"/>
  <c r="DF715" i="5"/>
  <c r="DH715" i="5" s="1"/>
  <c r="DG711" i="5"/>
  <c r="DH711" i="5" s="1"/>
  <c r="DB631" i="5"/>
  <c r="DF613" i="5"/>
  <c r="DH613" i="5" s="1"/>
  <c r="DG578" i="5"/>
  <c r="DB495" i="5"/>
  <c r="DE495" i="5" s="1"/>
  <c r="DE474" i="5"/>
  <c r="DF474" i="5"/>
  <c r="DG474" i="5"/>
  <c r="DE374" i="5"/>
  <c r="DE339" i="5"/>
  <c r="DF339" i="5"/>
  <c r="DG339" i="5"/>
  <c r="DB339" i="5"/>
  <c r="DE316" i="5"/>
  <c r="DF316" i="5"/>
  <c r="DH316" i="5" s="1"/>
  <c r="DH289" i="5"/>
  <c r="DH270" i="5"/>
  <c r="DG196" i="5"/>
  <c r="DE196" i="5"/>
  <c r="DG191" i="5"/>
  <c r="DB191" i="5"/>
  <c r="DE191" i="5" s="1"/>
  <c r="DB845" i="5"/>
  <c r="DE845" i="5"/>
  <c r="DF845" i="5"/>
  <c r="DG845" i="5"/>
  <c r="DE794" i="5"/>
  <c r="DF794" i="5"/>
  <c r="DG794" i="5"/>
  <c r="DF697" i="5"/>
  <c r="DG697" i="5"/>
  <c r="DF639" i="5"/>
  <c r="DG639" i="5"/>
  <c r="DB617" i="5"/>
  <c r="DE617" i="5"/>
  <c r="DF617" i="5"/>
  <c r="DH617" i="5" s="1"/>
  <c r="DG617" i="5"/>
  <c r="DB589" i="5"/>
  <c r="DE589" i="5"/>
  <c r="DF589" i="5"/>
  <c r="DH589" i="5" s="1"/>
  <c r="DG589" i="5"/>
  <c r="DF578" i="5"/>
  <c r="DE563" i="5"/>
  <c r="DH559" i="5"/>
  <c r="DF529" i="5"/>
  <c r="DH529" i="5" s="1"/>
  <c r="DG516" i="5"/>
  <c r="DG469" i="5"/>
  <c r="DB469" i="5"/>
  <c r="DB464" i="5"/>
  <c r="DF464" i="5" s="1"/>
  <c r="DH464" i="5" s="1"/>
  <c r="DE464" i="5"/>
  <c r="DE439" i="5"/>
  <c r="DF439" i="5"/>
  <c r="DH439" i="5" s="1"/>
  <c r="DG356" i="5"/>
  <c r="DH356" i="5" s="1"/>
  <c r="DF330" i="5"/>
  <c r="DH330" i="5" s="1"/>
  <c r="DG330" i="5"/>
  <c r="DB330" i="5"/>
  <c r="DE330" i="5" s="1"/>
  <c r="DE266" i="5"/>
  <c r="DF266" i="5"/>
  <c r="DH266" i="5" s="1"/>
  <c r="DB829" i="5"/>
  <c r="DE829" i="5"/>
  <c r="DF829" i="5"/>
  <c r="DH829" i="5" s="1"/>
  <c r="DG829" i="5"/>
  <c r="DH667" i="5"/>
  <c r="DB609" i="5"/>
  <c r="DE609" i="5" s="1"/>
  <c r="DF609" i="5"/>
  <c r="DH609" i="5" s="1"/>
  <c r="DB601" i="5"/>
  <c r="DE601" i="5"/>
  <c r="DF601" i="5"/>
  <c r="DH601" i="5" s="1"/>
  <c r="DF567" i="5"/>
  <c r="DG567" i="5"/>
  <c r="DH516" i="5"/>
  <c r="DE414" i="5"/>
  <c r="DF414" i="5"/>
  <c r="DH414" i="5" s="1"/>
  <c r="DG409" i="5"/>
  <c r="DB409" i="5"/>
  <c r="DE409" i="5" s="1"/>
  <c r="DB391" i="5"/>
  <c r="DE391" i="5" s="1"/>
  <c r="DG391" i="5"/>
  <c r="DB382" i="5"/>
  <c r="DE382" i="5"/>
  <c r="DF382" i="5"/>
  <c r="DH382" i="5" s="1"/>
  <c r="DG382" i="5"/>
  <c r="DE361" i="5"/>
  <c r="DF361" i="5"/>
  <c r="DH361" i="5" s="1"/>
  <c r="DE302" i="5"/>
  <c r="DE279" i="5"/>
  <c r="DF186" i="5"/>
  <c r="DG186" i="5"/>
  <c r="DE186" i="5"/>
  <c r="DE177" i="5"/>
  <c r="DF177" i="5"/>
  <c r="DH177" i="5" s="1"/>
  <c r="DB104" i="5"/>
  <c r="DF104" i="5" s="1"/>
  <c r="DH104" i="5" s="1"/>
  <c r="DE104" i="5"/>
  <c r="DG104" i="5"/>
  <c r="DB813" i="5"/>
  <c r="DE813" i="5" s="1"/>
  <c r="DG813" i="5"/>
  <c r="DE778" i="5"/>
  <c r="DF778" i="5"/>
  <c r="DH778" i="5" s="1"/>
  <c r="DG778" i="5"/>
  <c r="DB733" i="5"/>
  <c r="DE733" i="5"/>
  <c r="DF733" i="5"/>
  <c r="DH733" i="5" s="1"/>
  <c r="DG733" i="5"/>
  <c r="DB704" i="5"/>
  <c r="DE704" i="5"/>
  <c r="DB693" i="5"/>
  <c r="DE693" i="5"/>
  <c r="DF693" i="5"/>
  <c r="DG693" i="5"/>
  <c r="DE686" i="5"/>
  <c r="DE597" i="5"/>
  <c r="DF597" i="5"/>
  <c r="DH597" i="5" s="1"/>
  <c r="DB555" i="5"/>
  <c r="DF555" i="5" s="1"/>
  <c r="DH555" i="5" s="1"/>
  <c r="DE555" i="5"/>
  <c r="DG555" i="5"/>
  <c r="DE546" i="5"/>
  <c r="DF546" i="5"/>
  <c r="DH546" i="5" s="1"/>
  <c r="DG546" i="5"/>
  <c r="DF507" i="5"/>
  <c r="DH507" i="5" s="1"/>
  <c r="DE507" i="5"/>
  <c r="DE502" i="5"/>
  <c r="DE404" i="5"/>
  <c r="DG404" i="5"/>
  <c r="DE369" i="5"/>
  <c r="DF369" i="5"/>
  <c r="DE311" i="5"/>
  <c r="DF311" i="5"/>
  <c r="DH311" i="5" s="1"/>
  <c r="DG311" i="5"/>
  <c r="DB138" i="5"/>
  <c r="DF138" i="5" s="1"/>
  <c r="DH138" i="5" s="1"/>
  <c r="DE138" i="5"/>
  <c r="DG138" i="5"/>
  <c r="DH68" i="5"/>
  <c r="DB797" i="5"/>
  <c r="DE797" i="5" s="1"/>
  <c r="DF797" i="5"/>
  <c r="DH797" i="5" s="1"/>
  <c r="DG797" i="5"/>
  <c r="DE578" i="5"/>
  <c r="DE477" i="5"/>
  <c r="DF477" i="5"/>
  <c r="DH477" i="5" s="1"/>
  <c r="DG477" i="5"/>
  <c r="DB293" i="5"/>
  <c r="DF293" i="5" s="1"/>
  <c r="DH293" i="5" s="1"/>
  <c r="DG293" i="5"/>
  <c r="DG223" i="5"/>
  <c r="DE223" i="5"/>
  <c r="DF223" i="5"/>
  <c r="DH223" i="5" s="1"/>
  <c r="DH502" i="5"/>
  <c r="DG485" i="5"/>
  <c r="DB485" i="5"/>
  <c r="DE485" i="5" s="1"/>
  <c r="DB451" i="5"/>
  <c r="DG451" i="5"/>
  <c r="DG386" i="5"/>
  <c r="DB386" i="5"/>
  <c r="DF386" i="5" s="1"/>
  <c r="DH386" i="5" s="1"/>
  <c r="DB365" i="5"/>
  <c r="DG365" i="5"/>
  <c r="DB343" i="5"/>
  <c r="DE343" i="5" s="1"/>
  <c r="DF343" i="5"/>
  <c r="DH343" i="5" s="1"/>
  <c r="DG343" i="5"/>
  <c r="DF274" i="5"/>
  <c r="DH274" i="5" s="1"/>
  <c r="DG274" i="5"/>
  <c r="DB195" i="5"/>
  <c r="DE195" i="5"/>
  <c r="DF195" i="5"/>
  <c r="DH195" i="5" s="1"/>
  <c r="DG195" i="5"/>
  <c r="DF125" i="5"/>
  <c r="DH125" i="5" s="1"/>
  <c r="DG125" i="5"/>
  <c r="DB125" i="5"/>
  <c r="DE125" i="5" s="1"/>
  <c r="DB544" i="5"/>
  <c r="DE544" i="5"/>
  <c r="DF544" i="5"/>
  <c r="DH544" i="5" s="1"/>
  <c r="DE525" i="5"/>
  <c r="DF525" i="5"/>
  <c r="DH525" i="5" s="1"/>
  <c r="DG525" i="5"/>
  <c r="DF394" i="5"/>
  <c r="DG394" i="5"/>
  <c r="DB390" i="5"/>
  <c r="DF390" i="5" s="1"/>
  <c r="DH390" i="5" s="1"/>
  <c r="DE390" i="5"/>
  <c r="DF378" i="5"/>
  <c r="DH378" i="5" s="1"/>
  <c r="DG378" i="5"/>
  <c r="DE378" i="5"/>
  <c r="DE287" i="5"/>
  <c r="DF287" i="5"/>
  <c r="DH287" i="5" s="1"/>
  <c r="DG287" i="5"/>
  <c r="DB287" i="5"/>
  <c r="DE158" i="5"/>
  <c r="DB56" i="5"/>
  <c r="DF56" i="5" s="1"/>
  <c r="DH56" i="5" s="1"/>
  <c r="DE56" i="5"/>
  <c r="DG56" i="5"/>
  <c r="DB34" i="5"/>
  <c r="DE34" i="5"/>
  <c r="DF34" i="5"/>
  <c r="DG34" i="5"/>
  <c r="DB657" i="5"/>
  <c r="DE657" i="5"/>
  <c r="DF657" i="5"/>
  <c r="DH657" i="5" s="1"/>
  <c r="DB585" i="5"/>
  <c r="DF585" i="5" s="1"/>
  <c r="DH585" i="5" s="1"/>
  <c r="DG510" i="5"/>
  <c r="DH510" i="5" s="1"/>
  <c r="DB499" i="5"/>
  <c r="DG499" i="5"/>
  <c r="DB432" i="5"/>
  <c r="DE432" i="5"/>
  <c r="DF432" i="5"/>
  <c r="DH432" i="5" s="1"/>
  <c r="DE260" i="5"/>
  <c r="DF260" i="5"/>
  <c r="DG260" i="5"/>
  <c r="DG146" i="5"/>
  <c r="DB146" i="5"/>
  <c r="DE146" i="5" s="1"/>
  <c r="DB641" i="5"/>
  <c r="DE641" i="5" s="1"/>
  <c r="DB569" i="5"/>
  <c r="DE569" i="5"/>
  <c r="DF569" i="5"/>
  <c r="DH569" i="5" s="1"/>
  <c r="DB487" i="5"/>
  <c r="DF487" i="5" s="1"/>
  <c r="DH487" i="5" s="1"/>
  <c r="DE487" i="5"/>
  <c r="DB480" i="5"/>
  <c r="DF480" i="5" s="1"/>
  <c r="DH480" i="5" s="1"/>
  <c r="DE480" i="5"/>
  <c r="DE446" i="5"/>
  <c r="DF446" i="5"/>
  <c r="DG446" i="5"/>
  <c r="DB397" i="5"/>
  <c r="DE397" i="5" s="1"/>
  <c r="DG397" i="5"/>
  <c r="DE363" i="5"/>
  <c r="DF363" i="5"/>
  <c r="DG363" i="5"/>
  <c r="DF290" i="5"/>
  <c r="DG290" i="5"/>
  <c r="DE290" i="5"/>
  <c r="DH243" i="5"/>
  <c r="DG90" i="5"/>
  <c r="DE90" i="5"/>
  <c r="DG21" i="5"/>
  <c r="DB21" i="5"/>
  <c r="DE21" i="5" s="1"/>
  <c r="DB490" i="5"/>
  <c r="DF490" i="5" s="1"/>
  <c r="DH490" i="5" s="1"/>
  <c r="DE490" i="5"/>
  <c r="DF449" i="5"/>
  <c r="DH449" i="5" s="1"/>
  <c r="DG449" i="5"/>
  <c r="DE445" i="5"/>
  <c r="DF445" i="5"/>
  <c r="DH445" i="5" s="1"/>
  <c r="DG445" i="5"/>
  <c r="DG396" i="5"/>
  <c r="DB396" i="5"/>
  <c r="DE396" i="5" s="1"/>
  <c r="DF362" i="5"/>
  <c r="DG362" i="5"/>
  <c r="DE362" i="5"/>
  <c r="DG342" i="5"/>
  <c r="DB342" i="5"/>
  <c r="DE342" i="5" s="1"/>
  <c r="DB325" i="5"/>
  <c r="DE325" i="5" s="1"/>
  <c r="DG325" i="5"/>
  <c r="DE321" i="5"/>
  <c r="DF321" i="5"/>
  <c r="DG321" i="5"/>
  <c r="DB301" i="5"/>
  <c r="DE301" i="5"/>
  <c r="DF301" i="5"/>
  <c r="DH301" i="5" s="1"/>
  <c r="DG301" i="5"/>
  <c r="DB297" i="5"/>
  <c r="DE297" i="5" s="1"/>
  <c r="DF297" i="5"/>
  <c r="DH297" i="5" s="1"/>
  <c r="DG297" i="5"/>
  <c r="DB285" i="5"/>
  <c r="DE285" i="5"/>
  <c r="DF285" i="5"/>
  <c r="DH285" i="5" s="1"/>
  <c r="DG285" i="5"/>
  <c r="DG189" i="5"/>
  <c r="DB189" i="5"/>
  <c r="DF189" i="5" s="1"/>
  <c r="DH189" i="5" s="1"/>
  <c r="DE189" i="5"/>
  <c r="DF157" i="5"/>
  <c r="DG157" i="5"/>
  <c r="DB98" i="5"/>
  <c r="DE98" i="5" s="1"/>
  <c r="DG98" i="5"/>
  <c r="DB72" i="5"/>
  <c r="DE72" i="5"/>
  <c r="DF72" i="5"/>
  <c r="DH72" i="5" s="1"/>
  <c r="DG72" i="5"/>
  <c r="DF50" i="5"/>
  <c r="DH50" i="5" s="1"/>
  <c r="DG50" i="5"/>
  <c r="DB50" i="5"/>
  <c r="DE50" i="5"/>
  <c r="DE20" i="5"/>
  <c r="DH7" i="5"/>
  <c r="DH627" i="5"/>
  <c r="DB593" i="5"/>
  <c r="DF593" i="5" s="1"/>
  <c r="DH593" i="5" s="1"/>
  <c r="DE549" i="5"/>
  <c r="DF549" i="5"/>
  <c r="DG549" i="5"/>
  <c r="DH530" i="5"/>
  <c r="DG527" i="5"/>
  <c r="DH527" i="5" s="1"/>
  <c r="DE501" i="5"/>
  <c r="DF501" i="5"/>
  <c r="DH501" i="5" s="1"/>
  <c r="DG501" i="5"/>
  <c r="DH482" i="5"/>
  <c r="DH337" i="5"/>
  <c r="DB276" i="5"/>
  <c r="DF276" i="5" s="1"/>
  <c r="DE276" i="5"/>
  <c r="DG276" i="5"/>
  <c r="DE263" i="5"/>
  <c r="DF263" i="5"/>
  <c r="DH263" i="5" s="1"/>
  <c r="DG127" i="5"/>
  <c r="DB127" i="5"/>
  <c r="DB114" i="5"/>
  <c r="DE114" i="5"/>
  <c r="DF114" i="5"/>
  <c r="DH114" i="5" s="1"/>
  <c r="DG114" i="5"/>
  <c r="DH23" i="5"/>
  <c r="DG12" i="5"/>
  <c r="DB12" i="5"/>
  <c r="DG4" i="5"/>
  <c r="DE646" i="5"/>
  <c r="DF646" i="5"/>
  <c r="DH646" i="5" s="1"/>
  <c r="DG646" i="5"/>
  <c r="DE574" i="5"/>
  <c r="DF574" i="5"/>
  <c r="DG574" i="5"/>
  <c r="DE471" i="5"/>
  <c r="DF471" i="5"/>
  <c r="DG471" i="5"/>
  <c r="DB434" i="5"/>
  <c r="DE434" i="5"/>
  <c r="DF434" i="5"/>
  <c r="DH434" i="5" s="1"/>
  <c r="DG434" i="5"/>
  <c r="DH426" i="5"/>
  <c r="DE415" i="5"/>
  <c r="DF415" i="5"/>
  <c r="DH415" i="5" s="1"/>
  <c r="DG415" i="5"/>
  <c r="DE350" i="5"/>
  <c r="DF350" i="5"/>
  <c r="DH350" i="5" s="1"/>
  <c r="DG350" i="5"/>
  <c r="DF346" i="5"/>
  <c r="DG346" i="5"/>
  <c r="DG334" i="5"/>
  <c r="DH334" i="5" s="1"/>
  <c r="DE313" i="5"/>
  <c r="DG242" i="5"/>
  <c r="DB242" i="5"/>
  <c r="DE242" i="5" s="1"/>
  <c r="DG229" i="5"/>
  <c r="DB229" i="5"/>
  <c r="DE229" i="5" s="1"/>
  <c r="DH172" i="5"/>
  <c r="DF149" i="5"/>
  <c r="DH149" i="5" s="1"/>
  <c r="DG149" i="5"/>
  <c r="DE149" i="5"/>
  <c r="DH122" i="5"/>
  <c r="DH71" i="5"/>
  <c r="DB40" i="5"/>
  <c r="DE40" i="5"/>
  <c r="DF40" i="5"/>
  <c r="DH40" i="5" s="1"/>
  <c r="DG40" i="5"/>
  <c r="DH31" i="5"/>
  <c r="DG28" i="5"/>
  <c r="DF28" i="5"/>
  <c r="DB534" i="5"/>
  <c r="DE534" i="5"/>
  <c r="DF534" i="5"/>
  <c r="DG534" i="5"/>
  <c r="DF463" i="5"/>
  <c r="DH463" i="5" s="1"/>
  <c r="DF452" i="5"/>
  <c r="DH452" i="5" s="1"/>
  <c r="DG452" i="5"/>
  <c r="DG407" i="5"/>
  <c r="DH407" i="5" s="1"/>
  <c r="DB341" i="5"/>
  <c r="DE341" i="5"/>
  <c r="DF341" i="5"/>
  <c r="DG341" i="5"/>
  <c r="DE329" i="5"/>
  <c r="DF329" i="5"/>
  <c r="DG329" i="5"/>
  <c r="DB308" i="5"/>
  <c r="DB211" i="5"/>
  <c r="DE211" i="5"/>
  <c r="DF211" i="5"/>
  <c r="DH211" i="5" s="1"/>
  <c r="DH126" i="5"/>
  <c r="DF85" i="5"/>
  <c r="DG85" i="5"/>
  <c r="DE85" i="5"/>
  <c r="DB85" i="5"/>
  <c r="DG76" i="5"/>
  <c r="DB76" i="5"/>
  <c r="DF76" i="5" s="1"/>
  <c r="DH76" i="5" s="1"/>
  <c r="DE76" i="5"/>
  <c r="DB552" i="5"/>
  <c r="DE552" i="5" s="1"/>
  <c r="DB467" i="5"/>
  <c r="DE467" i="5" s="1"/>
  <c r="DF467" i="5"/>
  <c r="DH467" i="5" s="1"/>
  <c r="DG369" i="5"/>
  <c r="DB296" i="5"/>
  <c r="DE296" i="5"/>
  <c r="DF296" i="5"/>
  <c r="DG296" i="5"/>
  <c r="DB258" i="5"/>
  <c r="DG258" i="5"/>
  <c r="DB250" i="5"/>
  <c r="DE250" i="5"/>
  <c r="DF250" i="5"/>
  <c r="DG250" i="5"/>
  <c r="DF193" i="5"/>
  <c r="DH193" i="5" s="1"/>
  <c r="DG193" i="5"/>
  <c r="DE193" i="5"/>
  <c r="DF164" i="5"/>
  <c r="DH164" i="5" s="1"/>
  <c r="DG164" i="5"/>
  <c r="DH62" i="5"/>
  <c r="DB649" i="5"/>
  <c r="DE649" i="5" s="1"/>
  <c r="DE630" i="5"/>
  <c r="DF630" i="5"/>
  <c r="DG630" i="5"/>
  <c r="DB577" i="5"/>
  <c r="DE577" i="5" s="1"/>
  <c r="DB504" i="5"/>
  <c r="DG504" i="5"/>
  <c r="DE493" i="5"/>
  <c r="DG493" i="5"/>
  <c r="DB493" i="5"/>
  <c r="DF493" i="5" s="1"/>
  <c r="DH493" i="5" s="1"/>
  <c r="DE426" i="5"/>
  <c r="DE324" i="5"/>
  <c r="DF324" i="5"/>
  <c r="DG324" i="5"/>
  <c r="DG271" i="5"/>
  <c r="DB271" i="5"/>
  <c r="DE271" i="5" s="1"/>
  <c r="DB233" i="5"/>
  <c r="DE233" i="5" s="1"/>
  <c r="DF233" i="5"/>
  <c r="DG233" i="5"/>
  <c r="DG220" i="5"/>
  <c r="DF220" i="5"/>
  <c r="DH220" i="5" s="1"/>
  <c r="DG215" i="5"/>
  <c r="DE215" i="5"/>
  <c r="DF215" i="5"/>
  <c r="DH215" i="5" s="1"/>
  <c r="DB180" i="5"/>
  <c r="DB143" i="5"/>
  <c r="DE143" i="5"/>
  <c r="DF143" i="5"/>
  <c r="DG143" i="5"/>
  <c r="DE84" i="5"/>
  <c r="DE62" i="5"/>
  <c r="DG62" i="5"/>
  <c r="DB515" i="5"/>
  <c r="DE515" i="5"/>
  <c r="DF515" i="5"/>
  <c r="DG515" i="5"/>
  <c r="DE489" i="5"/>
  <c r="DE395" i="5"/>
  <c r="DB349" i="5"/>
  <c r="DE349" i="5" s="1"/>
  <c r="DG349" i="5"/>
  <c r="DB320" i="5"/>
  <c r="DE320" i="5" s="1"/>
  <c r="DF320" i="5"/>
  <c r="DH320" i="5" s="1"/>
  <c r="DB228" i="5"/>
  <c r="DE228" i="5"/>
  <c r="DF228" i="5"/>
  <c r="DG228" i="5"/>
  <c r="DG202" i="5"/>
  <c r="DB202" i="5"/>
  <c r="DF202" i="5" s="1"/>
  <c r="DH202" i="5" s="1"/>
  <c r="DH79" i="5"/>
  <c r="DE437" i="5"/>
  <c r="DF437" i="5"/>
  <c r="DH437" i="5" s="1"/>
  <c r="DG437" i="5"/>
  <c r="DB437" i="5"/>
  <c r="DB406" i="5"/>
  <c r="DE406" i="5"/>
  <c r="DF406" i="5"/>
  <c r="DH406" i="5" s="1"/>
  <c r="DG406" i="5"/>
  <c r="DE345" i="5"/>
  <c r="DF345" i="5"/>
  <c r="DH345" i="5" s="1"/>
  <c r="DG345" i="5"/>
  <c r="DB249" i="5"/>
  <c r="DE249" i="5"/>
  <c r="DF249" i="5"/>
  <c r="DG249" i="5"/>
  <c r="DG237" i="5"/>
  <c r="DE237" i="5"/>
  <c r="DB237" i="5"/>
  <c r="DF237" i="5" s="1"/>
  <c r="DH237" i="5" s="1"/>
  <c r="DB148" i="5"/>
  <c r="DE148" i="5"/>
  <c r="DF148" i="5"/>
  <c r="DH148" i="5" s="1"/>
  <c r="DG148" i="5"/>
  <c r="DE39" i="5"/>
  <c r="DF39" i="5"/>
  <c r="DG39" i="5"/>
  <c r="DB424" i="5"/>
  <c r="DE424" i="5" s="1"/>
  <c r="DF424" i="5"/>
  <c r="DH424" i="5" s="1"/>
  <c r="DB256" i="5"/>
  <c r="DF256" i="5" s="1"/>
  <c r="DH256" i="5" s="1"/>
  <c r="DE256" i="5"/>
  <c r="DG256" i="5"/>
  <c r="DB192" i="5"/>
  <c r="DE192" i="5" s="1"/>
  <c r="DG192" i="5"/>
  <c r="DF130" i="5"/>
  <c r="DG130" i="5"/>
  <c r="DG41" i="5"/>
  <c r="DB41" i="5"/>
  <c r="DF41" i="5" s="1"/>
  <c r="DH41" i="5" s="1"/>
  <c r="DE41" i="5"/>
  <c r="DG252" i="5"/>
  <c r="DF221" i="5"/>
  <c r="DG221" i="5"/>
  <c r="DF209" i="5"/>
  <c r="DH209" i="5" s="1"/>
  <c r="DG209" i="5"/>
  <c r="DB188" i="5"/>
  <c r="DF188" i="5" s="1"/>
  <c r="DH188" i="5" s="1"/>
  <c r="DE188" i="5"/>
  <c r="DB520" i="5"/>
  <c r="DE520" i="5" s="1"/>
  <c r="DF520" i="5"/>
  <c r="DH520" i="5" s="1"/>
  <c r="DB448" i="5"/>
  <c r="DF448" i="5" s="1"/>
  <c r="DH448" i="5" s="1"/>
  <c r="DE448" i="5"/>
  <c r="DB385" i="5"/>
  <c r="DF385" i="5" s="1"/>
  <c r="DH385" i="5" s="1"/>
  <c r="DB303" i="5"/>
  <c r="DE303" i="5"/>
  <c r="DF303" i="5"/>
  <c r="DH303" i="5" s="1"/>
  <c r="DF161" i="5"/>
  <c r="DG161" i="5"/>
  <c r="DE154" i="5"/>
  <c r="DE121" i="5"/>
  <c r="DF121" i="5"/>
  <c r="DG121" i="5"/>
  <c r="DG117" i="5"/>
  <c r="DB117" i="5"/>
  <c r="DG81" i="5"/>
  <c r="DH81" i="5" s="1"/>
  <c r="DG17" i="5"/>
  <c r="DF5" i="5"/>
  <c r="DG5" i="5"/>
  <c r="DE5" i="5"/>
  <c r="DB416" i="5"/>
  <c r="DE416" i="5"/>
  <c r="DF416" i="5"/>
  <c r="DH416" i="5" s="1"/>
  <c r="DB333" i="5"/>
  <c r="DE333" i="5" s="1"/>
  <c r="DF333" i="5"/>
  <c r="DH333" i="5" s="1"/>
  <c r="DG333" i="5"/>
  <c r="DB312" i="5"/>
  <c r="DE312" i="5"/>
  <c r="DF312" i="5"/>
  <c r="DG312" i="5"/>
  <c r="DG298" i="5"/>
  <c r="DB298" i="5"/>
  <c r="DG167" i="5"/>
  <c r="DH167" i="5" s="1"/>
  <c r="DF55" i="5"/>
  <c r="DH55" i="5" s="1"/>
  <c r="DG55" i="5"/>
  <c r="DB43" i="5"/>
  <c r="DE43" i="5"/>
  <c r="DF43" i="5"/>
  <c r="DG43" i="5"/>
  <c r="DG31" i="5"/>
  <c r="DB27" i="5"/>
  <c r="DF531" i="5"/>
  <c r="DH531" i="5" s="1"/>
  <c r="DF462" i="5"/>
  <c r="DH462" i="5" s="1"/>
  <c r="DF354" i="5"/>
  <c r="DH354" i="5" s="1"/>
  <c r="DG354" i="5"/>
  <c r="DE354" i="5"/>
  <c r="DB284" i="5"/>
  <c r="DE284" i="5" s="1"/>
  <c r="DG261" i="5"/>
  <c r="DB261" i="5"/>
  <c r="DF261" i="5" s="1"/>
  <c r="DH261" i="5" s="1"/>
  <c r="DE261" i="5"/>
  <c r="DF111" i="5"/>
  <c r="DG111" i="5"/>
  <c r="DH95" i="5"/>
  <c r="DE531" i="5"/>
  <c r="DE509" i="5"/>
  <c r="DF509" i="5"/>
  <c r="DG509" i="5"/>
  <c r="DE462" i="5"/>
  <c r="DG443" i="5"/>
  <c r="DH443" i="5" s="1"/>
  <c r="DB288" i="5"/>
  <c r="DF273" i="5"/>
  <c r="DH273" i="5" s="1"/>
  <c r="DE235" i="5"/>
  <c r="DF235" i="5"/>
  <c r="DH235" i="5" s="1"/>
  <c r="DG185" i="5"/>
  <c r="DH185" i="5" s="1"/>
  <c r="DF170" i="5"/>
  <c r="DH170" i="5" s="1"/>
  <c r="DF119" i="5"/>
  <c r="DH119" i="5" s="1"/>
  <c r="DG119" i="5"/>
  <c r="DB75" i="5"/>
  <c r="DE75" i="5"/>
  <c r="DF75" i="5"/>
  <c r="DH75" i="5" s="1"/>
  <c r="DB59" i="5"/>
  <c r="DE59" i="5"/>
  <c r="DF59" i="5"/>
  <c r="DH59" i="5" s="1"/>
  <c r="DG59" i="5"/>
  <c r="DG42" i="5"/>
  <c r="DH42" i="5" s="1"/>
  <c r="DB528" i="5"/>
  <c r="DB456" i="5"/>
  <c r="DF456" i="5" s="1"/>
  <c r="DH456" i="5" s="1"/>
  <c r="DE456" i="5"/>
  <c r="DE336" i="5"/>
  <c r="DF336" i="5"/>
  <c r="DH336" i="5" s="1"/>
  <c r="DE315" i="5"/>
  <c r="DF315" i="5"/>
  <c r="DH315" i="5" s="1"/>
  <c r="DF269" i="5"/>
  <c r="DG269" i="5"/>
  <c r="DG214" i="5"/>
  <c r="DH214" i="5" s="1"/>
  <c r="DB144" i="5"/>
  <c r="DE144" i="5" s="1"/>
  <c r="DG144" i="5"/>
  <c r="DE139" i="5"/>
  <c r="DF139" i="5"/>
  <c r="DH139" i="5" s="1"/>
  <c r="DE123" i="5"/>
  <c r="DF123" i="5"/>
  <c r="DH123" i="5" s="1"/>
  <c r="DB103" i="5"/>
  <c r="DF103" i="5" s="1"/>
  <c r="DH103" i="5" s="1"/>
  <c r="DE103" i="5"/>
  <c r="DG63" i="5"/>
  <c r="DB63" i="5"/>
  <c r="DF63" i="5" s="1"/>
  <c r="DE63" i="5"/>
  <c r="DG46" i="5"/>
  <c r="DH46" i="5" s="1"/>
  <c r="DG15" i="5"/>
  <c r="DF15" i="5"/>
  <c r="DH15" i="5" s="1"/>
  <c r="DB11" i="5"/>
  <c r="DF11" i="5" s="1"/>
  <c r="DH11" i="5" s="1"/>
  <c r="DE11" i="5"/>
  <c r="DB265" i="5"/>
  <c r="DF265" i="5" s="1"/>
  <c r="DH265" i="5" s="1"/>
  <c r="DE265" i="5"/>
  <c r="DH90" i="5"/>
  <c r="DG79" i="5"/>
  <c r="DB512" i="5"/>
  <c r="DE512" i="5"/>
  <c r="DF512" i="5"/>
  <c r="DH512" i="5" s="1"/>
  <c r="DE226" i="5"/>
  <c r="DF226" i="5"/>
  <c r="DG226" i="5"/>
  <c r="DB224" i="5"/>
  <c r="DE224" i="5"/>
  <c r="DF224" i="5"/>
  <c r="DH224" i="5" s="1"/>
  <c r="DG224" i="5"/>
  <c r="DB140" i="5"/>
  <c r="DF140" i="5" s="1"/>
  <c r="DH140" i="5" s="1"/>
  <c r="DE140" i="5"/>
  <c r="DG140" i="5"/>
  <c r="DE107" i="5"/>
  <c r="DF107" i="5"/>
  <c r="DH107" i="5" s="1"/>
  <c r="DF89" i="5"/>
  <c r="DG89" i="5"/>
  <c r="DG60" i="5"/>
  <c r="DH60" i="5" s="1"/>
  <c r="DG49" i="5"/>
  <c r="DE174" i="5"/>
  <c r="DG174" i="5"/>
  <c r="DH174" i="5" s="1"/>
  <c r="DF379" i="5"/>
  <c r="DH379" i="5" s="1"/>
  <c r="DF376" i="5"/>
  <c r="DH376" i="5" s="1"/>
  <c r="DF205" i="5"/>
  <c r="DG205" i="5"/>
  <c r="DG177" i="5"/>
  <c r="DB120" i="5"/>
  <c r="DE120" i="5"/>
  <c r="DF120" i="5"/>
  <c r="DG120" i="5"/>
  <c r="DF73" i="5"/>
  <c r="DG73" i="5"/>
  <c r="DG44" i="5"/>
  <c r="DH36" i="5"/>
  <c r="DB373" i="5"/>
  <c r="DG373" i="5"/>
  <c r="DF370" i="5"/>
  <c r="DH370" i="5" s="1"/>
  <c r="DG370" i="5"/>
  <c r="DB309" i="5"/>
  <c r="DF309" i="5" s="1"/>
  <c r="DH309" i="5" s="1"/>
  <c r="DG309" i="5"/>
  <c r="DF306" i="5"/>
  <c r="DG306" i="5"/>
  <c r="DB272" i="5"/>
  <c r="DE272" i="5" s="1"/>
  <c r="DG272" i="5"/>
  <c r="DF173" i="5"/>
  <c r="DH173" i="5" s="1"/>
  <c r="DG173" i="5"/>
  <c r="DG95" i="5"/>
  <c r="DG33" i="5"/>
  <c r="DH33" i="5" s="1"/>
  <c r="DE234" i="5"/>
  <c r="DF234" i="5"/>
  <c r="DG234" i="5"/>
  <c r="DB160" i="5"/>
  <c r="DE160" i="5"/>
  <c r="DF160" i="5"/>
  <c r="DH160" i="5" s="1"/>
  <c r="DG160" i="5"/>
  <c r="DB128" i="5"/>
  <c r="DE128" i="5"/>
  <c r="DF128" i="5"/>
  <c r="DG128" i="5"/>
  <c r="DE124" i="5"/>
  <c r="DF124" i="5"/>
  <c r="DH124" i="5" s="1"/>
  <c r="DG124" i="5"/>
  <c r="DF113" i="5"/>
  <c r="DH113" i="5" s="1"/>
  <c r="DB91" i="5"/>
  <c r="DE91" i="5"/>
  <c r="DF91" i="5"/>
  <c r="DH91" i="5" s="1"/>
  <c r="DF69" i="5"/>
  <c r="DG69" i="5"/>
  <c r="DE69" i="5"/>
  <c r="DE163" i="5"/>
  <c r="DF163" i="5"/>
  <c r="DH163" i="5" s="1"/>
  <c r="DF25" i="5"/>
  <c r="DG25" i="5"/>
  <c r="DE241" i="5"/>
  <c r="DF241" i="5"/>
  <c r="DH241" i="5" s="1"/>
  <c r="DB176" i="5"/>
  <c r="DE176" i="5"/>
  <c r="DF176" i="5"/>
  <c r="DH176" i="5" s="1"/>
  <c r="DG176" i="5"/>
  <c r="DG47" i="5"/>
  <c r="DH47" i="5" s="1"/>
  <c r="DB147" i="5"/>
  <c r="DE147" i="5"/>
  <c r="DF147" i="5"/>
  <c r="DH147" i="5" s="1"/>
  <c r="DE131" i="5"/>
  <c r="DF131" i="5"/>
  <c r="DH131" i="5" s="1"/>
  <c r="DB112" i="5"/>
  <c r="DE112" i="5" s="1"/>
  <c r="DF112" i="5"/>
  <c r="DG112" i="5"/>
  <c r="DF109" i="5"/>
  <c r="DH109" i="5" s="1"/>
  <c r="DG109" i="5"/>
  <c r="DB216" i="5"/>
  <c r="DF216" i="5" s="1"/>
  <c r="DH216" i="5" s="1"/>
  <c r="DE216" i="5"/>
  <c r="DG216" i="5"/>
  <c r="DF213" i="5"/>
  <c r="DG213" i="5"/>
  <c r="DB200" i="5"/>
  <c r="DE200" i="5"/>
  <c r="DF200" i="5"/>
  <c r="DG200" i="5"/>
  <c r="DF197" i="5"/>
  <c r="DH197" i="5" s="1"/>
  <c r="DG197" i="5"/>
  <c r="DB96" i="5"/>
  <c r="DE96" i="5"/>
  <c r="DF96" i="5"/>
  <c r="DH96" i="5" s="1"/>
  <c r="DG96" i="5"/>
  <c r="DF93" i="5"/>
  <c r="DG93" i="5"/>
  <c r="DB80" i="5"/>
  <c r="DE80" i="5" s="1"/>
  <c r="DF80" i="5"/>
  <c r="DG80" i="5"/>
  <c r="DF77" i="5"/>
  <c r="DH77" i="5" s="1"/>
  <c r="DG77" i="5"/>
  <c r="DB64" i="5"/>
  <c r="DF64" i="5" s="1"/>
  <c r="DH64" i="5" s="1"/>
  <c r="DE64" i="5"/>
  <c r="DG64" i="5"/>
  <c r="DF61" i="5"/>
  <c r="DG61" i="5"/>
  <c r="DB48" i="5"/>
  <c r="DE48" i="5"/>
  <c r="DF48" i="5"/>
  <c r="DG48" i="5"/>
  <c r="DF45" i="5"/>
  <c r="DH45" i="5" s="1"/>
  <c r="DG45" i="5"/>
  <c r="DB32" i="5"/>
  <c r="DE32" i="5"/>
  <c r="DF32" i="5"/>
  <c r="DH32" i="5" s="1"/>
  <c r="DG32" i="5"/>
  <c r="DF29" i="5"/>
  <c r="DH29" i="5" s="1"/>
  <c r="DG29" i="5"/>
  <c r="DB16" i="5"/>
  <c r="DE16" i="5" s="1"/>
  <c r="DF16" i="5"/>
  <c r="DG16" i="5"/>
  <c r="DF13" i="5"/>
  <c r="DH13" i="5" s="1"/>
  <c r="DG13" i="5"/>
  <c r="DB184" i="5"/>
  <c r="DF184" i="5" s="1"/>
  <c r="DH184" i="5" s="1"/>
  <c r="DE184" i="5"/>
  <c r="DG184" i="5"/>
  <c r="DF181" i="5"/>
  <c r="DG181" i="5"/>
  <c r="DE115" i="5"/>
  <c r="DF115" i="5"/>
  <c r="DH115" i="5" s="1"/>
  <c r="DE219" i="5"/>
  <c r="DF219" i="5"/>
  <c r="DH219" i="5" s="1"/>
  <c r="DB168" i="5"/>
  <c r="DG168" i="5"/>
  <c r="DF165" i="5"/>
  <c r="DG165" i="5"/>
  <c r="DE187" i="5"/>
  <c r="DF187" i="5"/>
  <c r="DH187" i="5" s="1"/>
  <c r="DB203" i="5"/>
  <c r="DE203" i="5" s="1"/>
  <c r="DF203" i="5"/>
  <c r="DH203" i="5" s="1"/>
  <c r="DE171" i="5"/>
  <c r="DF171" i="5"/>
  <c r="DH171" i="5" s="1"/>
  <c r="DB99" i="5"/>
  <c r="DE99" i="5"/>
  <c r="DF99" i="5"/>
  <c r="DH99" i="5" s="1"/>
  <c r="DB83" i="5"/>
  <c r="DE83" i="5"/>
  <c r="DF83" i="5"/>
  <c r="DH83" i="5" s="1"/>
  <c r="DB67" i="5"/>
  <c r="DE67" i="5"/>
  <c r="DF67" i="5"/>
  <c r="DH67" i="5" s="1"/>
  <c r="DB51" i="5"/>
  <c r="DE51" i="5" s="1"/>
  <c r="DB35" i="5"/>
  <c r="DE35" i="5"/>
  <c r="DF35" i="5"/>
  <c r="DH35" i="5" s="1"/>
  <c r="DB19" i="5"/>
  <c r="DE19" i="5"/>
  <c r="DF19" i="5"/>
  <c r="DH19" i="5" s="1"/>
  <c r="DB3" i="5"/>
  <c r="DE251" i="5"/>
  <c r="CU979" i="5"/>
  <c r="CV979" i="5"/>
  <c r="CX979" i="5" s="1"/>
  <c r="CU947" i="5"/>
  <c r="CV947" i="5"/>
  <c r="CX947" i="5" s="1"/>
  <c r="CV514" i="5"/>
  <c r="CR514" i="5"/>
  <c r="CU514" i="5" s="1"/>
  <c r="CR806" i="5"/>
  <c r="CU806" i="5" s="1"/>
  <c r="CX890" i="5"/>
  <c r="CW758" i="5"/>
  <c r="CR758" i="5"/>
  <c r="CV758" i="5" s="1"/>
  <c r="CX758" i="5" s="1"/>
  <c r="CU758" i="5"/>
  <c r="CU599" i="5"/>
  <c r="CX492" i="5"/>
  <c r="CU452" i="5"/>
  <c r="CR872" i="5"/>
  <c r="CU872" i="5" s="1"/>
  <c r="CW872" i="5"/>
  <c r="CU709" i="5"/>
  <c r="CV709" i="5"/>
  <c r="CX709" i="5" s="1"/>
  <c r="CU993" i="5"/>
  <c r="CV993" i="5"/>
  <c r="CU798" i="5"/>
  <c r="CV798" i="5"/>
  <c r="CX798" i="5" s="1"/>
  <c r="CW576" i="5"/>
  <c r="CR576" i="5"/>
  <c r="CX894" i="5"/>
  <c r="CW662" i="5"/>
  <c r="CR662" i="5"/>
  <c r="CU720" i="5"/>
  <c r="CX910" i="5"/>
  <c r="CX789" i="5"/>
  <c r="CU775" i="5"/>
  <c r="CV775" i="5"/>
  <c r="CX775" i="5" s="1"/>
  <c r="CW775" i="5"/>
  <c r="CR775" i="5"/>
  <c r="CW825" i="5"/>
  <c r="CR825" i="5"/>
  <c r="CV825" i="5" s="1"/>
  <c r="CX825" i="5" s="1"/>
  <c r="CR681" i="5"/>
  <c r="CU681" i="5" s="1"/>
  <c r="CW681" i="5"/>
  <c r="CX938" i="5"/>
  <c r="CU902" i="5"/>
  <c r="CW881" i="5"/>
  <c r="CR881" i="5"/>
  <c r="CV881" i="5" s="1"/>
  <c r="CX881" i="5" s="1"/>
  <c r="CU881" i="5"/>
  <c r="CV624" i="5"/>
  <c r="CX624" i="5" s="1"/>
  <c r="CX469" i="5"/>
  <c r="CR817" i="5"/>
  <c r="CW286" i="5"/>
  <c r="CR286" i="5"/>
  <c r="CU286" i="5" s="1"/>
  <c r="CX968" i="5"/>
  <c r="CQ945" i="5"/>
  <c r="CS945" i="5"/>
  <c r="CV913" i="5"/>
  <c r="CW913" i="5"/>
  <c r="CV897" i="5"/>
  <c r="CW897" i="5"/>
  <c r="CQ850" i="5"/>
  <c r="CS850" i="5"/>
  <c r="CW840" i="5"/>
  <c r="CX840" i="5" s="1"/>
  <c r="CW752" i="5"/>
  <c r="CX752" i="5" s="1"/>
  <c r="CU752" i="5"/>
  <c r="CQ732" i="5"/>
  <c r="CS732" i="5"/>
  <c r="CP696" i="5"/>
  <c r="CQ696" i="5"/>
  <c r="CU504" i="5"/>
  <c r="CS239" i="5"/>
  <c r="CP239" i="5"/>
  <c r="CS148" i="5"/>
  <c r="CQ148" i="5"/>
  <c r="CP148" i="5"/>
  <c r="CR7" i="5"/>
  <c r="CU7" i="5" s="1"/>
  <c r="CW7" i="5"/>
  <c r="CR972" i="5"/>
  <c r="CU972" i="5"/>
  <c r="CV972" i="5"/>
  <c r="CX972" i="5" s="1"/>
  <c r="CV953" i="5"/>
  <c r="CW953" i="5"/>
  <c r="CR953" i="5"/>
  <c r="CU953" i="5" s="1"/>
  <c r="CV941" i="5"/>
  <c r="CX941" i="5" s="1"/>
  <c r="CP917" i="5"/>
  <c r="CQ917" i="5"/>
  <c r="CS917" i="5"/>
  <c r="CU845" i="5"/>
  <c r="CV845" i="5"/>
  <c r="CX845" i="5" s="1"/>
  <c r="CU836" i="5"/>
  <c r="CU805" i="5"/>
  <c r="CQ762" i="5"/>
  <c r="CS762" i="5"/>
  <c r="CV737" i="5"/>
  <c r="CW737" i="5"/>
  <c r="CQ706" i="5"/>
  <c r="CS706" i="5"/>
  <c r="CQ674" i="5"/>
  <c r="CS674" i="5"/>
  <c r="CP674" i="5"/>
  <c r="CU669" i="5"/>
  <c r="CV669" i="5"/>
  <c r="CW669" i="5"/>
  <c r="CV600" i="5"/>
  <c r="CX600" i="5" s="1"/>
  <c r="CU600" i="5"/>
  <c r="CS556" i="5"/>
  <c r="CP556" i="5"/>
  <c r="CQ556" i="5"/>
  <c r="CW540" i="5"/>
  <c r="CR540" i="5"/>
  <c r="CU540" i="5"/>
  <c r="CV540" i="5"/>
  <c r="CX540" i="5" s="1"/>
  <c r="CS528" i="5"/>
  <c r="CP528" i="5"/>
  <c r="CQ528" i="5"/>
  <c r="CP498" i="5"/>
  <c r="CQ498" i="5"/>
  <c r="CS498" i="5"/>
  <c r="CQ449" i="5"/>
  <c r="CS449" i="5"/>
  <c r="CX318" i="5"/>
  <c r="CP111" i="5"/>
  <c r="CQ111" i="5"/>
  <c r="CS111" i="5"/>
  <c r="CV1000" i="5"/>
  <c r="CX1000" i="5" s="1"/>
  <c r="CU859" i="5"/>
  <c r="CQ756" i="5"/>
  <c r="CS721" i="5"/>
  <c r="CW712" i="5"/>
  <c r="CU712" i="5"/>
  <c r="CV712" i="5"/>
  <c r="CU701" i="5"/>
  <c r="CS684" i="5"/>
  <c r="CP678" i="5"/>
  <c r="CQ678" i="5"/>
  <c r="CS678" i="5"/>
  <c r="CQ648" i="5"/>
  <c r="CS648" i="5"/>
  <c r="CU640" i="5"/>
  <c r="CP625" i="5"/>
  <c r="CQ625" i="5"/>
  <c r="CS625" i="5"/>
  <c r="CR617" i="5"/>
  <c r="CU617" i="5"/>
  <c r="CV617" i="5"/>
  <c r="CX617" i="5" s="1"/>
  <c r="CP520" i="5"/>
  <c r="CQ520" i="5"/>
  <c r="CS520" i="5"/>
  <c r="CR311" i="5"/>
  <c r="CU311" i="5" s="1"/>
  <c r="CV311" i="5"/>
  <c r="CW311" i="5"/>
  <c r="CV255" i="5"/>
  <c r="CX255" i="5" s="1"/>
  <c r="CW255" i="5"/>
  <c r="CU255" i="5"/>
  <c r="CW218" i="5"/>
  <c r="CR218" i="5"/>
  <c r="CV218" i="5" s="1"/>
  <c r="CX218" i="5" s="1"/>
  <c r="CU218" i="5"/>
  <c r="CW993" i="5"/>
  <c r="CS987" i="5"/>
  <c r="CQ909" i="5"/>
  <c r="CV905" i="5"/>
  <c r="CX905" i="5" s="1"/>
  <c r="CW905" i="5"/>
  <c r="CQ900" i="5"/>
  <c r="CS885" i="5"/>
  <c r="CR868" i="5"/>
  <c r="CU868" i="5"/>
  <c r="CV868" i="5"/>
  <c r="CX868" i="5" s="1"/>
  <c r="CQ790" i="5"/>
  <c r="CP756" i="5"/>
  <c r="CP721" i="5"/>
  <c r="CQ689" i="5"/>
  <c r="CP684" i="5"/>
  <c r="CU664" i="5"/>
  <c r="CQ658" i="5"/>
  <c r="CS658" i="5"/>
  <c r="CP658" i="5"/>
  <c r="CP368" i="5"/>
  <c r="CQ368" i="5"/>
  <c r="CU351" i="5"/>
  <c r="CW159" i="5"/>
  <c r="CU159" i="5"/>
  <c r="CV159" i="5"/>
  <c r="CX159" i="5" s="1"/>
  <c r="CV901" i="5"/>
  <c r="CX901" i="5" s="1"/>
  <c r="CR901" i="5"/>
  <c r="CU901" i="5"/>
  <c r="CW901" i="5"/>
  <c r="CU767" i="5"/>
  <c r="CV767" i="5"/>
  <c r="CW767" i="5"/>
  <c r="CS956" i="5"/>
  <c r="CQ956" i="5"/>
  <c r="CV937" i="5"/>
  <c r="CW937" i="5"/>
  <c r="CU937" i="5"/>
  <c r="CR916" i="5"/>
  <c r="CU916" i="5"/>
  <c r="CV916" i="5"/>
  <c r="CX916" i="5" s="1"/>
  <c r="CV859" i="5"/>
  <c r="CX859" i="5" s="1"/>
  <c r="CW859" i="5"/>
  <c r="CX820" i="5"/>
  <c r="CR795" i="5"/>
  <c r="CU795" i="5"/>
  <c r="CV795" i="5"/>
  <c r="CW795" i="5"/>
  <c r="CU741" i="5"/>
  <c r="CV741" i="5"/>
  <c r="CX741" i="5" s="1"/>
  <c r="CW741" i="5"/>
  <c r="CX640" i="5"/>
  <c r="CS635" i="5"/>
  <c r="CQ635" i="5"/>
  <c r="CS325" i="5"/>
  <c r="CQ325" i="5"/>
  <c r="CS48" i="5"/>
  <c r="CQ48" i="5"/>
  <c r="CP48" i="5"/>
  <c r="CX836" i="5"/>
  <c r="CP670" i="5"/>
  <c r="CS670" i="5"/>
  <c r="CW670" i="5" s="1"/>
  <c r="CP618" i="5"/>
  <c r="CQ618" i="5"/>
  <c r="CS618" i="5"/>
  <c r="CW577" i="5"/>
  <c r="CR577" i="5"/>
  <c r="CU577" i="5" s="1"/>
  <c r="CP534" i="5"/>
  <c r="CQ534" i="5"/>
  <c r="CS534" i="5"/>
  <c r="CR994" i="5"/>
  <c r="CW994" i="5"/>
  <c r="CV957" i="5"/>
  <c r="CU890" i="5"/>
  <c r="CV865" i="5"/>
  <c r="CW865" i="5"/>
  <c r="CP702" i="5"/>
  <c r="CS702" i="5"/>
  <c r="CU641" i="5"/>
  <c r="CR641" i="5"/>
  <c r="CV641" i="5"/>
  <c r="CW641" i="5"/>
  <c r="CP300" i="5"/>
  <c r="CQ300" i="5"/>
  <c r="CU239" i="5"/>
  <c r="CV239" i="5"/>
  <c r="CW239" i="5"/>
  <c r="CV987" i="5"/>
  <c r="CS948" i="5"/>
  <c r="CQ948" i="5"/>
  <c r="CV929" i="5"/>
  <c r="CW929" i="5"/>
  <c r="CU929" i="5"/>
  <c r="CV925" i="5"/>
  <c r="CX925" i="5" s="1"/>
  <c r="CV893" i="5"/>
  <c r="CX893" i="5" s="1"/>
  <c r="CU893" i="5"/>
  <c r="CW893" i="5"/>
  <c r="CV885" i="5"/>
  <c r="CU885" i="5"/>
  <c r="CW885" i="5"/>
  <c r="CR844" i="5"/>
  <c r="CU844" i="5" s="1"/>
  <c r="CU839" i="5"/>
  <c r="CV839" i="5"/>
  <c r="CW839" i="5"/>
  <c r="CS835" i="5"/>
  <c r="CP835" i="5"/>
  <c r="CQ835" i="5"/>
  <c r="CP814" i="5"/>
  <c r="CQ814" i="5"/>
  <c r="CS814" i="5"/>
  <c r="CW800" i="5"/>
  <c r="CV800" i="5"/>
  <c r="CX800" i="5" s="1"/>
  <c r="CR747" i="5"/>
  <c r="CV725" i="5"/>
  <c r="CX725" i="5" s="1"/>
  <c r="CW725" i="5"/>
  <c r="CS716" i="5"/>
  <c r="CQ716" i="5"/>
  <c r="CW624" i="5"/>
  <c r="CR624" i="5"/>
  <c r="CU624" i="5" s="1"/>
  <c r="CU497" i="5"/>
  <c r="CR497" i="5"/>
  <c r="CV497" i="5" s="1"/>
  <c r="CX497" i="5" s="1"/>
  <c r="CW497" i="5"/>
  <c r="CW421" i="5"/>
  <c r="CR421" i="5"/>
  <c r="CU421" i="5"/>
  <c r="CV421" i="5"/>
  <c r="CX421" i="5" s="1"/>
  <c r="CQ378" i="5"/>
  <c r="CS378" i="5"/>
  <c r="CV173" i="5"/>
  <c r="CW173" i="5"/>
  <c r="CU173" i="5"/>
  <c r="CU30" i="5"/>
  <c r="CV30" i="5"/>
  <c r="CX30" i="5" s="1"/>
  <c r="CW969" i="5"/>
  <c r="CV965" i="5"/>
  <c r="CX965" i="5" s="1"/>
  <c r="CQ990" i="5"/>
  <c r="CU982" i="5"/>
  <c r="CU971" i="5"/>
  <c r="CQ960" i="5"/>
  <c r="CQ944" i="5"/>
  <c r="CQ940" i="5"/>
  <c r="CQ932" i="5"/>
  <c r="CS904" i="5"/>
  <c r="CR896" i="5"/>
  <c r="CV896" i="5" s="1"/>
  <c r="CX896" i="5" s="1"/>
  <c r="CU896" i="5"/>
  <c r="CP854" i="5"/>
  <c r="CS854" i="5"/>
  <c r="CU854" i="5" s="1"/>
  <c r="CP844" i="5"/>
  <c r="CU820" i="5"/>
  <c r="CS809" i="5"/>
  <c r="CU751" i="5"/>
  <c r="CV751" i="5"/>
  <c r="CW751" i="5"/>
  <c r="CP747" i="5"/>
  <c r="CV720" i="5"/>
  <c r="CX720" i="5" s="1"/>
  <c r="CQ705" i="5"/>
  <c r="CU677" i="5"/>
  <c r="CU657" i="5"/>
  <c r="CU645" i="5"/>
  <c r="CP624" i="5"/>
  <c r="CV604" i="5"/>
  <c r="CW593" i="5"/>
  <c r="CR593" i="5"/>
  <c r="CU593" i="5" s="1"/>
  <c r="CW524" i="5"/>
  <c r="CX524" i="5" s="1"/>
  <c r="CU509" i="5"/>
  <c r="CW509" i="5"/>
  <c r="CV509" i="5"/>
  <c r="CX509" i="5" s="1"/>
  <c r="CX447" i="5"/>
  <c r="CW310" i="5"/>
  <c r="CU310" i="5"/>
  <c r="CR265" i="5"/>
  <c r="CW265" i="5"/>
  <c r="CP990" i="5"/>
  <c r="CV963" i="5"/>
  <c r="CX963" i="5" s="1"/>
  <c r="CP940" i="5"/>
  <c r="CP932" i="5"/>
  <c r="CQ921" i="5"/>
  <c r="CR908" i="5"/>
  <c r="CQ904" i="5"/>
  <c r="CV877" i="5"/>
  <c r="CW877" i="5"/>
  <c r="CS771" i="5"/>
  <c r="CQ771" i="5"/>
  <c r="CV740" i="5"/>
  <c r="CX740" i="5" s="1"/>
  <c r="CW724" i="5"/>
  <c r="CP705" i="5"/>
  <c r="CU673" i="5"/>
  <c r="CU580" i="5"/>
  <c r="CP575" i="5"/>
  <c r="CQ575" i="5"/>
  <c r="CS575" i="5"/>
  <c r="CW452" i="5"/>
  <c r="CV416" i="5"/>
  <c r="CX416" i="5" s="1"/>
  <c r="CW393" i="5"/>
  <c r="CR393" i="5"/>
  <c r="CX360" i="5"/>
  <c r="CQ330" i="5"/>
  <c r="CU127" i="5"/>
  <c r="CV127" i="5"/>
  <c r="CX127" i="5" s="1"/>
  <c r="CU967" i="5"/>
  <c r="CV967" i="5"/>
  <c r="CX967" i="5" s="1"/>
  <c r="CP936" i="5"/>
  <c r="CQ936" i="5"/>
  <c r="CS936" i="5"/>
  <c r="CQ912" i="5"/>
  <c r="CS912" i="5"/>
  <c r="CQ809" i="5"/>
  <c r="CW789" i="5"/>
  <c r="CU789" i="5"/>
  <c r="CS760" i="5"/>
  <c r="CQ760" i="5"/>
  <c r="CQ755" i="5"/>
  <c r="CP736" i="5"/>
  <c r="CQ736" i="5"/>
  <c r="CP729" i="5"/>
  <c r="CQ729" i="5"/>
  <c r="CS729" i="5"/>
  <c r="CV724" i="5"/>
  <c r="CX724" i="5" s="1"/>
  <c r="CQ688" i="5"/>
  <c r="CS688" i="5"/>
  <c r="CU652" i="5"/>
  <c r="CV652" i="5"/>
  <c r="CX652" i="5" s="1"/>
  <c r="CW599" i="5"/>
  <c r="CR599" i="5"/>
  <c r="CV599" i="5" s="1"/>
  <c r="CQ519" i="5"/>
  <c r="CP519" i="5"/>
  <c r="CW442" i="5"/>
  <c r="CU442" i="5"/>
  <c r="CR442" i="5"/>
  <c r="CV442" i="5" s="1"/>
  <c r="CX442" i="5" s="1"/>
  <c r="CQ412" i="5"/>
  <c r="CS412" i="5"/>
  <c r="CU377" i="5"/>
  <c r="CV377" i="5"/>
  <c r="CW377" i="5"/>
  <c r="CP330" i="5"/>
  <c r="CR986" i="5"/>
  <c r="CU986" i="5"/>
  <c r="CV986" i="5"/>
  <c r="CW986" i="5"/>
  <c r="CQ824" i="5"/>
  <c r="CS824" i="5"/>
  <c r="CQ794" i="5"/>
  <c r="CS794" i="5"/>
  <c r="CP755" i="5"/>
  <c r="CW720" i="5"/>
  <c r="CR720" i="5"/>
  <c r="CV700" i="5"/>
  <c r="CW700" i="5"/>
  <c r="CU700" i="5"/>
  <c r="CP662" i="5"/>
  <c r="CS662" i="5"/>
  <c r="CS639" i="5"/>
  <c r="CP639" i="5"/>
  <c r="CQ639" i="5"/>
  <c r="CW623" i="5"/>
  <c r="CR623" i="5"/>
  <c r="CV623" i="5" s="1"/>
  <c r="CX623" i="5" s="1"/>
  <c r="CW604" i="5"/>
  <c r="CU604" i="5"/>
  <c r="CS567" i="5"/>
  <c r="CP567" i="5"/>
  <c r="CQ567" i="5"/>
  <c r="CP518" i="5"/>
  <c r="CQ518" i="5"/>
  <c r="CS518" i="5"/>
  <c r="CS432" i="5"/>
  <c r="CQ432" i="5"/>
  <c r="CU425" i="5"/>
  <c r="CV425" i="5"/>
  <c r="CX425" i="5" s="1"/>
  <c r="CW425" i="5"/>
  <c r="CR425" i="5"/>
  <c r="CQ405" i="5"/>
  <c r="CP405" i="5"/>
  <c r="CW335" i="5"/>
  <c r="CU335" i="5"/>
  <c r="CW264" i="5"/>
  <c r="CR264" i="5"/>
  <c r="CU264" i="5" s="1"/>
  <c r="CQ76" i="5"/>
  <c r="CS76" i="5"/>
  <c r="CP76" i="5"/>
  <c r="CS42" i="5"/>
  <c r="CQ42" i="5"/>
  <c r="CW29" i="5"/>
  <c r="CR29" i="5"/>
  <c r="CV29" i="5" s="1"/>
  <c r="CX29" i="5" s="1"/>
  <c r="CU29" i="5"/>
  <c r="CR924" i="5"/>
  <c r="CV924" i="5" s="1"/>
  <c r="CX924" i="5" s="1"/>
  <c r="CU924" i="5"/>
  <c r="CP920" i="5"/>
  <c r="CQ920" i="5"/>
  <c r="CS920" i="5"/>
  <c r="CU899" i="5"/>
  <c r="CV899" i="5"/>
  <c r="CX899" i="5" s="1"/>
  <c r="CR888" i="5"/>
  <c r="CV888" i="5" s="1"/>
  <c r="CX888" i="5" s="1"/>
  <c r="CW888" i="5"/>
  <c r="CR884" i="5"/>
  <c r="CU884" i="5"/>
  <c r="CV884" i="5"/>
  <c r="CX884" i="5" s="1"/>
  <c r="CR880" i="5"/>
  <c r="CU880" i="5" s="1"/>
  <c r="CW880" i="5"/>
  <c r="CX875" i="5"/>
  <c r="CV863" i="5"/>
  <c r="CW863" i="5"/>
  <c r="CR863" i="5"/>
  <c r="CU863" i="5"/>
  <c r="CR833" i="5"/>
  <c r="CU833" i="5"/>
  <c r="CV833" i="5"/>
  <c r="CX833" i="5" s="1"/>
  <c r="CW833" i="5"/>
  <c r="CW750" i="5"/>
  <c r="CU750" i="5"/>
  <c r="CV750" i="5"/>
  <c r="CP735" i="5"/>
  <c r="CQ735" i="5"/>
  <c r="CS735" i="5"/>
  <c r="CP710" i="5"/>
  <c r="CQ710" i="5"/>
  <c r="CS710" i="5"/>
  <c r="CU687" i="5"/>
  <c r="CV687" i="5"/>
  <c r="CX687" i="5" s="1"/>
  <c r="CW687" i="5"/>
  <c r="CW672" i="5"/>
  <c r="CV672" i="5"/>
  <c r="CX672" i="5" s="1"/>
  <c r="CU672" i="5"/>
  <c r="CW544" i="5"/>
  <c r="CV544" i="5"/>
  <c r="CX544" i="5" s="1"/>
  <c r="CU544" i="5"/>
  <c r="CR452" i="5"/>
  <c r="CV452" i="5" s="1"/>
  <c r="CX452" i="5" s="1"/>
  <c r="CU978" i="5"/>
  <c r="CV978" i="5"/>
  <c r="CX978" i="5" s="1"/>
  <c r="CS924" i="5"/>
  <c r="CW924" i="5" s="1"/>
  <c r="CP924" i="5"/>
  <c r="CP884" i="5"/>
  <c r="CQ858" i="5"/>
  <c r="CS858" i="5"/>
  <c r="CP858" i="5"/>
  <c r="CQ770" i="5"/>
  <c r="CS770" i="5"/>
  <c r="CU745" i="5"/>
  <c r="CV745" i="5"/>
  <c r="CX745" i="5" s="1"/>
  <c r="CW745" i="5"/>
  <c r="CX585" i="5"/>
  <c r="CQ420" i="5"/>
  <c r="CS420" i="5"/>
  <c r="CV342" i="5"/>
  <c r="CX342" i="5" s="1"/>
  <c r="CU342" i="5"/>
  <c r="CU276" i="5"/>
  <c r="CW276" i="5"/>
  <c r="CX276" i="5" s="1"/>
  <c r="CV999" i="5"/>
  <c r="CW999" i="5"/>
  <c r="CU959" i="5"/>
  <c r="CV959" i="5"/>
  <c r="CX959" i="5" s="1"/>
  <c r="CU907" i="5"/>
  <c r="CV907" i="5"/>
  <c r="CW907" i="5"/>
  <c r="CX857" i="5"/>
  <c r="CW808" i="5"/>
  <c r="CU808" i="5"/>
  <c r="CV808" i="5"/>
  <c r="CR787" i="5"/>
  <c r="CU787" i="5"/>
  <c r="CV787" i="5"/>
  <c r="CW787" i="5"/>
  <c r="CU759" i="5"/>
  <c r="CV759" i="5"/>
  <c r="CW759" i="5"/>
  <c r="CX628" i="5"/>
  <c r="CU609" i="5"/>
  <c r="CV609" i="5"/>
  <c r="CW609" i="5"/>
  <c r="CP494" i="5"/>
  <c r="CQ494" i="5"/>
  <c r="CS494" i="5"/>
  <c r="CU66" i="5"/>
  <c r="CV41" i="5"/>
  <c r="CX41" i="5" s="1"/>
  <c r="CU41" i="5"/>
  <c r="CP928" i="5"/>
  <c r="CQ928" i="5"/>
  <c r="CU852" i="5"/>
  <c r="CV852" i="5"/>
  <c r="CS843" i="5"/>
  <c r="CP843" i="5"/>
  <c r="CQ843" i="5"/>
  <c r="CU734" i="5"/>
  <c r="CV734" i="5"/>
  <c r="CX734" i="5" s="1"/>
  <c r="CV676" i="5"/>
  <c r="CX676" i="5" s="1"/>
  <c r="CU676" i="5"/>
  <c r="CU661" i="5"/>
  <c r="CV661" i="5"/>
  <c r="CX661" i="5" s="1"/>
  <c r="CW656" i="5"/>
  <c r="CR656" i="5"/>
  <c r="CU656" i="5" s="1"/>
  <c r="CU572" i="5"/>
  <c r="CV572" i="5"/>
  <c r="CX572" i="5" s="1"/>
  <c r="CW572" i="5"/>
  <c r="CP566" i="5"/>
  <c r="CQ566" i="5"/>
  <c r="CS566" i="5"/>
  <c r="CS515" i="5"/>
  <c r="CP515" i="5"/>
  <c r="CQ515" i="5"/>
  <c r="CS507" i="5"/>
  <c r="CQ507" i="5"/>
  <c r="CP507" i="5"/>
  <c r="CV424" i="5"/>
  <c r="CU391" i="5"/>
  <c r="CV391" i="5"/>
  <c r="CX391" i="5" s="1"/>
  <c r="CU970" i="5"/>
  <c r="CV970" i="5"/>
  <c r="CX970" i="5" s="1"/>
  <c r="CW970" i="5"/>
  <c r="CR871" i="5"/>
  <c r="CV871" i="5" s="1"/>
  <c r="CX871" i="5" s="1"/>
  <c r="CU871" i="5"/>
  <c r="CP852" i="5"/>
  <c r="CS852" i="5"/>
  <c r="CW852" i="5" s="1"/>
  <c r="CW848" i="5"/>
  <c r="CX848" i="5" s="1"/>
  <c r="CQ818" i="5"/>
  <c r="CS818" i="5"/>
  <c r="CX812" i="5"/>
  <c r="CW728" i="5"/>
  <c r="CX728" i="5" s="1"/>
  <c r="CX723" i="5"/>
  <c r="CQ666" i="5"/>
  <c r="CS666" i="5"/>
  <c r="CP666" i="5"/>
  <c r="CR565" i="5"/>
  <c r="CV565" i="5" s="1"/>
  <c r="CX565" i="5" s="1"/>
  <c r="CW565" i="5"/>
  <c r="CX543" i="5"/>
  <c r="CQ459" i="5"/>
  <c r="CP459" i="5"/>
  <c r="CP439" i="5"/>
  <c r="CQ439" i="5"/>
  <c r="CS439" i="5"/>
  <c r="CP430" i="5"/>
  <c r="CQ430" i="5"/>
  <c r="CS430" i="5"/>
  <c r="CS424" i="5"/>
  <c r="CU424" i="5" s="1"/>
  <c r="CP424" i="5"/>
  <c r="CS280" i="5"/>
  <c r="CP280" i="5"/>
  <c r="CQ280" i="5"/>
  <c r="CU130" i="5"/>
  <c r="CW130" i="5"/>
  <c r="CX130" i="5" s="1"/>
  <c r="CP654" i="5"/>
  <c r="CQ654" i="5"/>
  <c r="CS654" i="5"/>
  <c r="CU882" i="5"/>
  <c r="CV882" i="5"/>
  <c r="CX882" i="5" s="1"/>
  <c r="CW882" i="5"/>
  <c r="CW649" i="5"/>
  <c r="CQ388" i="5"/>
  <c r="CS388" i="5"/>
  <c r="CP388" i="5"/>
  <c r="CV984" i="5"/>
  <c r="CW984" i="5"/>
  <c r="CR702" i="5"/>
  <c r="CW702" i="5"/>
  <c r="CU886" i="5"/>
  <c r="CS816" i="5"/>
  <c r="CP816" i="5"/>
  <c r="CQ816" i="5"/>
  <c r="CV985" i="5"/>
  <c r="CW985" i="5"/>
  <c r="CU962" i="5"/>
  <c r="CV954" i="5"/>
  <c r="CX954" i="5" s="1"/>
  <c r="CW946" i="5"/>
  <c r="CW891" i="5"/>
  <c r="CX891" i="5" s="1"/>
  <c r="CP828" i="5"/>
  <c r="CQ828" i="5"/>
  <c r="CQ802" i="5"/>
  <c r="CS802" i="5"/>
  <c r="CP802" i="5"/>
  <c r="CQ764" i="5"/>
  <c r="CV739" i="5"/>
  <c r="CX739" i="5" s="1"/>
  <c r="CQ698" i="5"/>
  <c r="CS698" i="5"/>
  <c r="CP590" i="5"/>
  <c r="CQ590" i="5"/>
  <c r="CS590" i="5"/>
  <c r="CR347" i="5"/>
  <c r="CU347" i="5"/>
  <c r="CV347" i="5"/>
  <c r="CX347" i="5" s="1"/>
  <c r="CW1001" i="5"/>
  <c r="CQ981" i="5"/>
  <c r="CV946" i="5"/>
  <c r="CV914" i="5"/>
  <c r="CX914" i="5" s="1"/>
  <c r="CV902" i="5"/>
  <c r="CX902" i="5" s="1"/>
  <c r="CR883" i="5"/>
  <c r="CW883" i="5"/>
  <c r="CQ862" i="5"/>
  <c r="CW851" i="5"/>
  <c r="CU812" i="5"/>
  <c r="CQ778" i="5"/>
  <c r="CS778" i="5"/>
  <c r="CQ744" i="5"/>
  <c r="CS697" i="5"/>
  <c r="CW665" i="5"/>
  <c r="CS632" i="5"/>
  <c r="CS613" i="5"/>
  <c r="CX608" i="5"/>
  <c r="CU489" i="5"/>
  <c r="CW429" i="5"/>
  <c r="CR429" i="5"/>
  <c r="CU429" i="5" s="1"/>
  <c r="CU410" i="5"/>
  <c r="CR354" i="5"/>
  <c r="CV354" i="5" s="1"/>
  <c r="CX354" i="5" s="1"/>
  <c r="CU354" i="5"/>
  <c r="CW354" i="5"/>
  <c r="CS88" i="5"/>
  <c r="CQ88" i="5"/>
  <c r="CU74" i="5"/>
  <c r="CV74" i="5"/>
  <c r="CX74" i="5" s="1"/>
  <c r="CV995" i="5"/>
  <c r="CX995" i="5" s="1"/>
  <c r="CW995" i="5"/>
  <c r="CR713" i="5"/>
  <c r="CU713" i="5" s="1"/>
  <c r="CW708" i="5"/>
  <c r="CS643" i="5"/>
  <c r="CQ643" i="5"/>
  <c r="CR570" i="5"/>
  <c r="CU570" i="5"/>
  <c r="CV570" i="5"/>
  <c r="CW570" i="5"/>
  <c r="CX552" i="5"/>
  <c r="CQ438" i="5"/>
  <c r="CS438" i="5"/>
  <c r="CU363" i="5"/>
  <c r="CV363" i="5"/>
  <c r="CX363" i="5" s="1"/>
  <c r="CS353" i="5"/>
  <c r="CQ353" i="5"/>
  <c r="CR346" i="5"/>
  <c r="CU346" i="5" s="1"/>
  <c r="CW346" i="5"/>
  <c r="CV141" i="5"/>
  <c r="CX141" i="5" s="1"/>
  <c r="CW141" i="5"/>
  <c r="CR141" i="5"/>
  <c r="CU141" i="5" s="1"/>
  <c r="CX976" i="5"/>
  <c r="CS627" i="5"/>
  <c r="CP627" i="5"/>
  <c r="CQ627" i="5"/>
  <c r="CS474" i="5"/>
  <c r="CP474" i="5"/>
  <c r="CQ474" i="5"/>
  <c r="CV869" i="5"/>
  <c r="CX869" i="5" s="1"/>
  <c r="CR612" i="5"/>
  <c r="CW612" i="5"/>
  <c r="CS395" i="5"/>
  <c r="CU395" i="5" s="1"/>
  <c r="CP395" i="5"/>
  <c r="CU312" i="5"/>
  <c r="CV312" i="5"/>
  <c r="CX312" i="5" s="1"/>
  <c r="CW312" i="5"/>
  <c r="CV772" i="5"/>
  <c r="CX772" i="5" s="1"/>
  <c r="CW772" i="5"/>
  <c r="CR772" i="5"/>
  <c r="CU772" i="5"/>
  <c r="CU631" i="5"/>
  <c r="CV631" i="5"/>
  <c r="CW631" i="5"/>
  <c r="CR228" i="5"/>
  <c r="CU228" i="5"/>
  <c r="CV228" i="5"/>
  <c r="CX228" i="5" s="1"/>
  <c r="CV1001" i="5"/>
  <c r="CW988" i="5"/>
  <c r="CP958" i="5"/>
  <c r="CQ958" i="5"/>
  <c r="CS958" i="5"/>
  <c r="CU946" i="5"/>
  <c r="CU942" i="5"/>
  <c r="CV942" i="5"/>
  <c r="CW942" i="5"/>
  <c r="CV866" i="5"/>
  <c r="CW866" i="5"/>
  <c r="CV851" i="5"/>
  <c r="CS817" i="5"/>
  <c r="CW817" i="5" s="1"/>
  <c r="CW801" i="5"/>
  <c r="CW781" i="5"/>
  <c r="CQ727" i="5"/>
  <c r="CQ714" i="5"/>
  <c r="CS714" i="5"/>
  <c r="CV665" i="5"/>
  <c r="CX665" i="5" s="1"/>
  <c r="CV649" i="5"/>
  <c r="CX649" i="5" s="1"/>
  <c r="CV621" i="5"/>
  <c r="CX621" i="5" s="1"/>
  <c r="CW621" i="5"/>
  <c r="CQ571" i="5"/>
  <c r="CV548" i="5"/>
  <c r="CW548" i="5"/>
  <c r="CW529" i="5"/>
  <c r="CP514" i="5"/>
  <c r="CS514" i="5"/>
  <c r="CW514" i="5" s="1"/>
  <c r="CQ493" i="5"/>
  <c r="CP493" i="5"/>
  <c r="CS493" i="5"/>
  <c r="CU469" i="5"/>
  <c r="CW469" i="5"/>
  <c r="CU194" i="5"/>
  <c r="CV194" i="5"/>
  <c r="CW194" i="5"/>
  <c r="CV973" i="5"/>
  <c r="CX973" i="5" s="1"/>
  <c r="CW973" i="5"/>
  <c r="CQ791" i="5"/>
  <c r="CS791" i="5"/>
  <c r="CP791" i="5"/>
  <c r="CW910" i="5"/>
  <c r="CR861" i="5"/>
  <c r="CV861" i="5" s="1"/>
  <c r="CX861" i="5" s="1"/>
  <c r="CU861" i="5"/>
  <c r="CR831" i="5"/>
  <c r="CU831" i="5" s="1"/>
  <c r="CU743" i="5"/>
  <c r="CV743" i="5"/>
  <c r="CW743" i="5"/>
  <c r="CR743" i="5"/>
  <c r="CV468" i="5"/>
  <c r="CW468" i="5"/>
  <c r="CU468" i="5"/>
  <c r="CW395" i="5"/>
  <c r="CV395" i="5"/>
  <c r="CX395" i="5" s="1"/>
  <c r="CU855" i="5"/>
  <c r="CV855" i="5"/>
  <c r="CX855" i="5" s="1"/>
  <c r="CW855" i="5"/>
  <c r="CW513" i="5"/>
  <c r="CX513" i="5" s="1"/>
  <c r="CW552" i="5"/>
  <c r="CU552" i="5"/>
  <c r="CV988" i="5"/>
  <c r="CV962" i="5"/>
  <c r="CW962" i="5"/>
  <c r="CW938" i="5"/>
  <c r="CU910" i="5"/>
  <c r="CW894" i="5"/>
  <c r="CW869" i="5"/>
  <c r="CP856" i="5"/>
  <c r="CQ856" i="5"/>
  <c r="CS856" i="5"/>
  <c r="CU851" i="5"/>
  <c r="CQ847" i="5"/>
  <c r="CS847" i="5"/>
  <c r="CV801" i="5"/>
  <c r="CQ786" i="5"/>
  <c r="CS786" i="5"/>
  <c r="CV781" i="5"/>
  <c r="CX781" i="5" s="1"/>
  <c r="CP768" i="5"/>
  <c r="CQ768" i="5"/>
  <c r="CS768" i="5"/>
  <c r="CP758" i="5"/>
  <c r="CS758" i="5"/>
  <c r="CV733" i="5"/>
  <c r="CX733" i="5" s="1"/>
  <c r="CW733" i="5"/>
  <c r="CP727" i="5"/>
  <c r="CQ697" i="5"/>
  <c r="CQ692" i="5"/>
  <c r="CS692" i="5"/>
  <c r="CV670" i="5"/>
  <c r="CP660" i="5"/>
  <c r="CQ660" i="5"/>
  <c r="CS660" i="5"/>
  <c r="CU649" i="5"/>
  <c r="CQ632" i="5"/>
  <c r="CQ613" i="5"/>
  <c r="CP589" i="5"/>
  <c r="CQ589" i="5"/>
  <c r="CS589" i="5"/>
  <c r="CP571" i="5"/>
  <c r="CQ564" i="5"/>
  <c r="CS564" i="5"/>
  <c r="CP564" i="5"/>
  <c r="CQ557" i="5"/>
  <c r="CV529" i="5"/>
  <c r="CX529" i="5" s="1"/>
  <c r="CP389" i="5"/>
  <c r="CQ389" i="5"/>
  <c r="CS389" i="5"/>
  <c r="CW358" i="5"/>
  <c r="CU358" i="5"/>
  <c r="CQ340" i="5"/>
  <c r="CS340" i="5"/>
  <c r="CP340" i="5"/>
  <c r="CW301" i="5"/>
  <c r="CU301" i="5"/>
  <c r="CV301" i="5"/>
  <c r="CX301" i="5" s="1"/>
  <c r="CU279" i="5"/>
  <c r="CV279" i="5"/>
  <c r="CX279" i="5" s="1"/>
  <c r="CR104" i="5"/>
  <c r="CW104" i="5"/>
  <c r="CR96" i="5"/>
  <c r="CU96" i="5"/>
  <c r="CV96" i="5"/>
  <c r="CW96" i="5"/>
  <c r="CX748" i="5"/>
  <c r="CW680" i="5"/>
  <c r="CU680" i="5"/>
  <c r="CR680" i="5"/>
  <c r="CV680" i="5" s="1"/>
  <c r="CX680" i="5" s="1"/>
  <c r="CP382" i="5"/>
  <c r="CQ382" i="5"/>
  <c r="CS382" i="5"/>
  <c r="CU926" i="5"/>
  <c r="CV926" i="5"/>
  <c r="CW926" i="5"/>
  <c r="CU874" i="5"/>
  <c r="CV874" i="5"/>
  <c r="CX874" i="5" s="1"/>
  <c r="CR636" i="5"/>
  <c r="CU636" i="5"/>
  <c r="CV636" i="5"/>
  <c r="CX636" i="5" s="1"/>
  <c r="CU918" i="5"/>
  <c r="CV918" i="5"/>
  <c r="CX918" i="5" s="1"/>
  <c r="CV991" i="5"/>
  <c r="CW991" i="5"/>
  <c r="CQ998" i="5"/>
  <c r="CR995" i="5"/>
  <c r="CU995" i="5" s="1"/>
  <c r="CU984" i="5"/>
  <c r="CR973" i="5"/>
  <c r="CU973" i="5" s="1"/>
  <c r="CR969" i="5"/>
  <c r="CU969" i="5" s="1"/>
  <c r="CW965" i="5"/>
  <c r="CW957" i="5"/>
  <c r="CP950" i="5"/>
  <c r="CQ950" i="5"/>
  <c r="CQ934" i="5"/>
  <c r="CW918" i="5"/>
  <c r="CR902" i="5"/>
  <c r="CW902" i="5"/>
  <c r="CW890" i="5"/>
  <c r="CU869" i="5"/>
  <c r="CW861" i="5"/>
  <c r="CS831" i="5"/>
  <c r="CW831" i="5" s="1"/>
  <c r="CP806" i="5"/>
  <c r="CS806" i="5"/>
  <c r="CW806" i="5" s="1"/>
  <c r="CU781" i="5"/>
  <c r="CR777" i="5"/>
  <c r="CW777" i="5"/>
  <c r="CQ763" i="5"/>
  <c r="CW713" i="5"/>
  <c r="CR708" i="5"/>
  <c r="CU708" i="5" s="1"/>
  <c r="CU670" i="5"/>
  <c r="CP643" i="5"/>
  <c r="CS619" i="5"/>
  <c r="CP619" i="5"/>
  <c r="CQ619" i="5"/>
  <c r="CP557" i="5"/>
  <c r="CP535" i="5"/>
  <c r="CQ535" i="5"/>
  <c r="CS535" i="5"/>
  <c r="CU529" i="5"/>
  <c r="CQ499" i="5"/>
  <c r="CS488" i="5"/>
  <c r="CQ488" i="5"/>
  <c r="CP488" i="5"/>
  <c r="CP438" i="5"/>
  <c r="CP353" i="5"/>
  <c r="CU294" i="5"/>
  <c r="CV294" i="5"/>
  <c r="CW294" i="5"/>
  <c r="CS151" i="5"/>
  <c r="CP151" i="5"/>
  <c r="CQ151" i="5"/>
  <c r="CR128" i="5"/>
  <c r="CU128" i="5"/>
  <c r="CV128" i="5"/>
  <c r="CW128" i="5"/>
  <c r="CU603" i="5"/>
  <c r="CV603" i="5"/>
  <c r="CW603" i="5"/>
  <c r="CR603" i="5"/>
  <c r="CV538" i="5"/>
  <c r="CW538" i="5"/>
  <c r="CP533" i="5"/>
  <c r="CQ533" i="5"/>
  <c r="CS533" i="5"/>
  <c r="CV523" i="5"/>
  <c r="CX523" i="5" s="1"/>
  <c r="CW523" i="5"/>
  <c r="CR523" i="5"/>
  <c r="CU523" i="5" s="1"/>
  <c r="CS503" i="5"/>
  <c r="CP503" i="5"/>
  <c r="CQ503" i="5"/>
  <c r="CS483" i="5"/>
  <c r="CP483" i="5"/>
  <c r="CQ483" i="5"/>
  <c r="CR477" i="5"/>
  <c r="CU477" i="5" s="1"/>
  <c r="CV477" i="5"/>
  <c r="CW477" i="5"/>
  <c r="CX462" i="5"/>
  <c r="CU305" i="5"/>
  <c r="CV305" i="5"/>
  <c r="CW305" i="5"/>
  <c r="CP275" i="5"/>
  <c r="CQ275" i="5"/>
  <c r="CS275" i="5"/>
  <c r="CW245" i="5"/>
  <c r="CU245" i="5"/>
  <c r="CR245" i="5"/>
  <c r="CV245" i="5" s="1"/>
  <c r="CX245" i="5" s="1"/>
  <c r="CQ119" i="5"/>
  <c r="CS119" i="5"/>
  <c r="CU6" i="5"/>
  <c r="CV6" i="5"/>
  <c r="CX6" i="5" s="1"/>
  <c r="CU797" i="5"/>
  <c r="CV797" i="5"/>
  <c r="CX797" i="5" s="1"/>
  <c r="CW797" i="5"/>
  <c r="CU766" i="5"/>
  <c r="CV766" i="5"/>
  <c r="CW766" i="5"/>
  <c r="CV664" i="5"/>
  <c r="CX664" i="5" s="1"/>
  <c r="CP622" i="5"/>
  <c r="CQ622" i="5"/>
  <c r="CS622" i="5"/>
  <c r="CW560" i="5"/>
  <c r="CX560" i="5" s="1"/>
  <c r="CU555" i="5"/>
  <c r="CV555" i="5"/>
  <c r="CW555" i="5"/>
  <c r="CU482" i="5"/>
  <c r="CQ467" i="5"/>
  <c r="CS467" i="5"/>
  <c r="CP457" i="5"/>
  <c r="CQ457" i="5"/>
  <c r="CS457" i="5"/>
  <c r="CS437" i="5"/>
  <c r="CQ437" i="5"/>
  <c r="CV410" i="5"/>
  <c r="CX410" i="5" s="1"/>
  <c r="CU376" i="5"/>
  <c r="CV376" i="5"/>
  <c r="CX376" i="5" s="1"/>
  <c r="CW376" i="5"/>
  <c r="CV351" i="5"/>
  <c r="CX351" i="5" s="1"/>
  <c r="CX310" i="5"/>
  <c r="CP259" i="5"/>
  <c r="CQ259" i="5"/>
  <c r="CS259" i="5"/>
  <c r="CU172" i="5"/>
  <c r="CV172" i="5"/>
  <c r="CX172" i="5" s="1"/>
  <c r="CV53" i="5"/>
  <c r="CX53" i="5" s="1"/>
  <c r="CW53" i="5"/>
  <c r="CU53" i="5"/>
  <c r="CW857" i="5"/>
  <c r="CP785" i="5"/>
  <c r="CQ785" i="5"/>
  <c r="CS785" i="5"/>
  <c r="CP774" i="5"/>
  <c r="CQ774" i="5"/>
  <c r="CP766" i="5"/>
  <c r="CS766" i="5"/>
  <c r="CW644" i="5"/>
  <c r="CX644" i="5" s="1"/>
  <c r="CW602" i="5"/>
  <c r="CX602" i="5" s="1"/>
  <c r="CW583" i="5"/>
  <c r="CX583" i="5" s="1"/>
  <c r="CQ579" i="5"/>
  <c r="CS532" i="5"/>
  <c r="CR487" i="5"/>
  <c r="CU487" i="5"/>
  <c r="CV487" i="5"/>
  <c r="CW487" i="5"/>
  <c r="CX466" i="5"/>
  <c r="CQ436" i="5"/>
  <c r="CS436" i="5"/>
  <c r="CP436" i="5"/>
  <c r="CS387" i="5"/>
  <c r="CQ387" i="5"/>
  <c r="CS339" i="5"/>
  <c r="CV329" i="5"/>
  <c r="CW329" i="5"/>
  <c r="CP293" i="5"/>
  <c r="CQ293" i="5"/>
  <c r="CS293" i="5"/>
  <c r="CP226" i="5"/>
  <c r="CQ226" i="5"/>
  <c r="CS226" i="5"/>
  <c r="CS199" i="5"/>
  <c r="CP199" i="5"/>
  <c r="CQ199" i="5"/>
  <c r="CW65" i="5"/>
  <c r="CX65" i="5" s="1"/>
  <c r="CU65" i="5"/>
  <c r="CP616" i="5"/>
  <c r="CQ607" i="5"/>
  <c r="CS607" i="5"/>
  <c r="CP598" i="5"/>
  <c r="CQ598" i="5"/>
  <c r="CS598" i="5"/>
  <c r="CQ532" i="5"/>
  <c r="CP527" i="5"/>
  <c r="CQ527" i="5"/>
  <c r="CS527" i="5"/>
  <c r="CP512" i="5"/>
  <c r="CQ512" i="5"/>
  <c r="CS512" i="5"/>
  <c r="CP502" i="5"/>
  <c r="CQ502" i="5"/>
  <c r="CS502" i="5"/>
  <c r="CP371" i="5"/>
  <c r="CQ371" i="5"/>
  <c r="CS371" i="5"/>
  <c r="CQ344" i="5"/>
  <c r="CS344" i="5"/>
  <c r="CP344" i="5"/>
  <c r="CQ339" i="5"/>
  <c r="CU304" i="5"/>
  <c r="CV304" i="5"/>
  <c r="CW304" i="5"/>
  <c r="CW258" i="5"/>
  <c r="CX258" i="5" s="1"/>
  <c r="CU258" i="5"/>
  <c r="CP218" i="5"/>
  <c r="CW616" i="5"/>
  <c r="CR616" i="5"/>
  <c r="CS587" i="5"/>
  <c r="CQ587" i="5"/>
  <c r="CP542" i="5"/>
  <c r="CQ542" i="5"/>
  <c r="CS542" i="5"/>
  <c r="CV501" i="5"/>
  <c r="CX501" i="5" s="1"/>
  <c r="CW501" i="5"/>
  <c r="CR501" i="5"/>
  <c r="CU501" i="5" s="1"/>
  <c r="CR461" i="5"/>
  <c r="CU461" i="5" s="1"/>
  <c r="CR451" i="5"/>
  <c r="CU451" i="5"/>
  <c r="CV451" i="5"/>
  <c r="CX451" i="5" s="1"/>
  <c r="CP410" i="5"/>
  <c r="CS410" i="5"/>
  <c r="CW410" i="5" s="1"/>
  <c r="CR402" i="5"/>
  <c r="CU402" i="5"/>
  <c r="CV402" i="5"/>
  <c r="CW402" i="5"/>
  <c r="CU386" i="5"/>
  <c r="CV386" i="5"/>
  <c r="CX386" i="5" s="1"/>
  <c r="CW386" i="5"/>
  <c r="CW365" i="5"/>
  <c r="CR365" i="5"/>
  <c r="CU365" i="5" s="1"/>
  <c r="CV124" i="5"/>
  <c r="CW124" i="5"/>
  <c r="CU124" i="5"/>
  <c r="CW52" i="5"/>
  <c r="CR52" i="5"/>
  <c r="CV52" i="5" s="1"/>
  <c r="CX52" i="5" s="1"/>
  <c r="CV5" i="5"/>
  <c r="CW5" i="5"/>
  <c r="CU5" i="5"/>
  <c r="CU864" i="5"/>
  <c r="CQ846" i="5"/>
  <c r="CV827" i="5"/>
  <c r="CX827" i="5" s="1"/>
  <c r="CP777" i="5"/>
  <c r="CX761" i="5"/>
  <c r="CQ731" i="5"/>
  <c r="CQ719" i="5"/>
  <c r="CQ691" i="5"/>
  <c r="CU683" i="5"/>
  <c r="CP668" i="5"/>
  <c r="CQ668" i="5"/>
  <c r="CW664" i="5"/>
  <c r="CV569" i="5"/>
  <c r="CW569" i="5"/>
  <c r="CS563" i="5"/>
  <c r="CP563" i="5"/>
  <c r="CQ563" i="5"/>
  <c r="CQ546" i="5"/>
  <c r="CQ517" i="5"/>
  <c r="CQ511" i="5"/>
  <c r="CP506" i="5"/>
  <c r="CQ506" i="5"/>
  <c r="CP501" i="5"/>
  <c r="CV476" i="5"/>
  <c r="CX476" i="5" s="1"/>
  <c r="CW476" i="5"/>
  <c r="CU446" i="5"/>
  <c r="CV446" i="5"/>
  <c r="CW446" i="5"/>
  <c r="CP402" i="5"/>
  <c r="CP365" i="5"/>
  <c r="CQ316" i="5"/>
  <c r="CS316" i="5"/>
  <c r="CV237" i="5"/>
  <c r="CW237" i="5"/>
  <c r="CU237" i="5"/>
  <c r="CX204" i="5"/>
  <c r="CS170" i="5"/>
  <c r="CP170" i="5"/>
  <c r="CQ170" i="5"/>
  <c r="CQ109" i="5"/>
  <c r="CP109" i="5"/>
  <c r="CS109" i="5"/>
  <c r="CQ93" i="5"/>
  <c r="CS64" i="5"/>
  <c r="CQ64" i="5"/>
  <c r="CP64" i="5"/>
  <c r="CU815" i="5"/>
  <c r="CV815" i="5"/>
  <c r="CX815" i="5" s="1"/>
  <c r="CW815" i="5"/>
  <c r="CP731" i="5"/>
  <c r="CP719" i="5"/>
  <c r="CP691" i="5"/>
  <c r="CP647" i="5"/>
  <c r="CQ634" i="5"/>
  <c r="CS634" i="5"/>
  <c r="CP511" i="5"/>
  <c r="CW496" i="5"/>
  <c r="CU496" i="5"/>
  <c r="CV496" i="5"/>
  <c r="CU471" i="5"/>
  <c r="CV471" i="5"/>
  <c r="CW471" i="5"/>
  <c r="CX414" i="5"/>
  <c r="CU397" i="5"/>
  <c r="CV397" i="5"/>
  <c r="CX397" i="5" s="1"/>
  <c r="CW360" i="5"/>
  <c r="CW284" i="5"/>
  <c r="CR284" i="5"/>
  <c r="CU284" i="5" s="1"/>
  <c r="CU262" i="5"/>
  <c r="CQ252" i="5"/>
  <c r="CS252" i="5"/>
  <c r="CW101" i="5"/>
  <c r="CR101" i="5"/>
  <c r="CV101" i="5" s="1"/>
  <c r="CX101" i="5" s="1"/>
  <c r="CU101" i="5"/>
  <c r="CP93" i="5"/>
  <c r="CP71" i="5"/>
  <c r="CQ71" i="5"/>
  <c r="CS71" i="5"/>
  <c r="CU853" i="5"/>
  <c r="CV853" i="5"/>
  <c r="CX853" i="5" s="1"/>
  <c r="CW853" i="5"/>
  <c r="CQ842" i="5"/>
  <c r="CS842" i="5"/>
  <c r="CU823" i="5"/>
  <c r="CV823" i="5"/>
  <c r="CX823" i="5" s="1"/>
  <c r="CW823" i="5"/>
  <c r="CU819" i="5"/>
  <c r="CV819" i="5"/>
  <c r="CW819" i="5"/>
  <c r="CX803" i="5"/>
  <c r="CU769" i="5"/>
  <c r="CV769" i="5"/>
  <c r="CW769" i="5"/>
  <c r="CV683" i="5"/>
  <c r="CW683" i="5"/>
  <c r="CU679" i="5"/>
  <c r="CV679" i="5"/>
  <c r="CW679" i="5"/>
  <c r="CU655" i="5"/>
  <c r="CV655" i="5"/>
  <c r="CX655" i="5" s="1"/>
  <c r="CW655" i="5"/>
  <c r="CU647" i="5"/>
  <c r="CV647" i="5"/>
  <c r="CX647" i="5" s="1"/>
  <c r="CW647" i="5"/>
  <c r="CP630" i="5"/>
  <c r="CQ630" i="5"/>
  <c r="CS630" i="5"/>
  <c r="CP522" i="5"/>
  <c r="CQ522" i="5"/>
  <c r="CP486" i="5"/>
  <c r="CQ486" i="5"/>
  <c r="CS486" i="5"/>
  <c r="CS481" i="5"/>
  <c r="CP481" i="5"/>
  <c r="CQ481" i="5"/>
  <c r="CX465" i="5"/>
  <c r="CP456" i="5"/>
  <c r="CQ456" i="5"/>
  <c r="CX450" i="5"/>
  <c r="CQ434" i="5"/>
  <c r="CS434" i="5"/>
  <c r="CV427" i="5"/>
  <c r="CX427" i="5" s="1"/>
  <c r="CW427" i="5"/>
  <c r="CR427" i="5"/>
  <c r="CU427" i="5"/>
  <c r="CP315" i="5"/>
  <c r="CQ315" i="5"/>
  <c r="CS315" i="5"/>
  <c r="CS309" i="5"/>
  <c r="CQ309" i="5"/>
  <c r="CW268" i="5"/>
  <c r="CV268" i="5"/>
  <c r="CW242" i="5"/>
  <c r="CR242" i="5"/>
  <c r="CU242" i="5" s="1"/>
  <c r="CU236" i="5"/>
  <c r="CV236" i="5"/>
  <c r="CW236" i="5"/>
  <c r="CR236" i="5"/>
  <c r="CV949" i="5"/>
  <c r="CX949" i="5" s="1"/>
  <c r="CQ834" i="5"/>
  <c r="CS834" i="5"/>
  <c r="CP796" i="5"/>
  <c r="CQ796" i="5"/>
  <c r="CQ788" i="5"/>
  <c r="CS788" i="5"/>
  <c r="CU780" i="5"/>
  <c r="CQ746" i="5"/>
  <c r="CS746" i="5"/>
  <c r="CP746" i="5"/>
  <c r="CU610" i="5"/>
  <c r="CV610" i="5"/>
  <c r="CW610" i="5"/>
  <c r="CV597" i="5"/>
  <c r="CX597" i="5" s="1"/>
  <c r="CW597" i="5"/>
  <c r="CW578" i="5"/>
  <c r="CX578" i="5" s="1"/>
  <c r="CS573" i="5"/>
  <c r="CQ573" i="5"/>
  <c r="CS559" i="5"/>
  <c r="CQ559" i="5"/>
  <c r="CP526" i="5"/>
  <c r="CQ526" i="5"/>
  <c r="CS526" i="5"/>
  <c r="CU460" i="5"/>
  <c r="CW460" i="5"/>
  <c r="CX460" i="5" s="1"/>
  <c r="CR445" i="5"/>
  <c r="CU445" i="5" s="1"/>
  <c r="CV445" i="5"/>
  <c r="CW445" i="5"/>
  <c r="CV418" i="5"/>
  <c r="CX418" i="5" s="1"/>
  <c r="CW418" i="5"/>
  <c r="CU418" i="5"/>
  <c r="CU408" i="5"/>
  <c r="CV408" i="5"/>
  <c r="CX408" i="5" s="1"/>
  <c r="CW401" i="5"/>
  <c r="CR401" i="5"/>
  <c r="CU401" i="5" s="1"/>
  <c r="CU290" i="5"/>
  <c r="CV290" i="5"/>
  <c r="CX290" i="5" s="1"/>
  <c r="CR224" i="5"/>
  <c r="CU224" i="5"/>
  <c r="CV224" i="5"/>
  <c r="CW224" i="5"/>
  <c r="CR892" i="5"/>
  <c r="CV892" i="5" s="1"/>
  <c r="CX892" i="5" s="1"/>
  <c r="CU892" i="5"/>
  <c r="CV889" i="5"/>
  <c r="CW889" i="5"/>
  <c r="CW761" i="5"/>
  <c r="CU711" i="5"/>
  <c r="CV711" i="5"/>
  <c r="CW711" i="5"/>
  <c r="CS707" i="5"/>
  <c r="CP707" i="5"/>
  <c r="CQ707" i="5"/>
  <c r="CU703" i="5"/>
  <c r="CV703" i="5"/>
  <c r="CW703" i="5"/>
  <c r="CU695" i="5"/>
  <c r="CV695" i="5"/>
  <c r="CW695" i="5"/>
  <c r="CU671" i="5"/>
  <c r="CV671" i="5"/>
  <c r="CX671" i="5" s="1"/>
  <c r="CW671" i="5"/>
  <c r="CU651" i="5"/>
  <c r="CW651" i="5"/>
  <c r="CX651" i="5" s="1"/>
  <c r="CQ642" i="5"/>
  <c r="CS642" i="5"/>
  <c r="CV615" i="5"/>
  <c r="CX615" i="5" s="1"/>
  <c r="CW615" i="5"/>
  <c r="CW568" i="5"/>
  <c r="CU568" i="5"/>
  <c r="CV568" i="5"/>
  <c r="CX568" i="5" s="1"/>
  <c r="CR562" i="5"/>
  <c r="CV562" i="5" s="1"/>
  <c r="CX562" i="5" s="1"/>
  <c r="CU562" i="5"/>
  <c r="CX549" i="5"/>
  <c r="CP516" i="5"/>
  <c r="CQ516" i="5"/>
  <c r="CS516" i="5"/>
  <c r="CU505" i="5"/>
  <c r="CV505" i="5"/>
  <c r="CX505" i="5" s="1"/>
  <c r="CW465" i="5"/>
  <c r="CU465" i="5"/>
  <c r="CW333" i="5"/>
  <c r="CV333" i="5"/>
  <c r="CX333" i="5" s="1"/>
  <c r="CU308" i="5"/>
  <c r="CW308" i="5"/>
  <c r="CX308" i="5" s="1"/>
  <c r="CS250" i="5"/>
  <c r="CP250" i="5"/>
  <c r="CQ250" i="5"/>
  <c r="CS176" i="5"/>
  <c r="CQ176" i="5"/>
  <c r="CP176" i="5"/>
  <c r="CU38" i="5"/>
  <c r="CV38" i="5"/>
  <c r="CX38" i="5" s="1"/>
  <c r="CR980" i="5"/>
  <c r="CU980" i="5"/>
  <c r="CV980" i="5"/>
  <c r="CX980" i="5" s="1"/>
  <c r="CV977" i="5"/>
  <c r="CW977" i="5"/>
  <c r="CP892" i="5"/>
  <c r="CQ876" i="5"/>
  <c r="CQ873" i="5"/>
  <c r="CQ870" i="5"/>
  <c r="CQ792" i="5"/>
  <c r="CQ738" i="5"/>
  <c r="CS738" i="5"/>
  <c r="CQ686" i="5"/>
  <c r="CU667" i="5"/>
  <c r="CP646" i="5"/>
  <c r="CQ646" i="5"/>
  <c r="CS646" i="5"/>
  <c r="CS620" i="5"/>
  <c r="CP620" i="5"/>
  <c r="CQ620" i="5"/>
  <c r="CU545" i="5"/>
  <c r="CV545" i="5"/>
  <c r="CX545" i="5" s="1"/>
  <c r="CW545" i="5"/>
  <c r="CQ536" i="5"/>
  <c r="CS536" i="5"/>
  <c r="CP480" i="5"/>
  <c r="CQ480" i="5"/>
  <c r="CS480" i="5"/>
  <c r="CU433" i="5"/>
  <c r="CV433" i="5"/>
  <c r="CX433" i="5" s="1"/>
  <c r="CW433" i="5"/>
  <c r="CR422" i="5"/>
  <c r="CU422" i="5" s="1"/>
  <c r="CU337" i="5"/>
  <c r="CV337" i="5"/>
  <c r="CW337" i="5"/>
  <c r="CS272" i="5"/>
  <c r="CQ272" i="5"/>
  <c r="CR137" i="5"/>
  <c r="CU137" i="5" s="1"/>
  <c r="CW137" i="5"/>
  <c r="CR964" i="5"/>
  <c r="CU964" i="5"/>
  <c r="CV964" i="5"/>
  <c r="CX964" i="5" s="1"/>
  <c r="CV961" i="5"/>
  <c r="CW961" i="5"/>
  <c r="CV933" i="5"/>
  <c r="CX933" i="5" s="1"/>
  <c r="CP876" i="5"/>
  <c r="CP803" i="5"/>
  <c r="CU799" i="5"/>
  <c r="CV799" i="5"/>
  <c r="CW799" i="5"/>
  <c r="CU783" i="5"/>
  <c r="CV783" i="5"/>
  <c r="CX783" i="5" s="1"/>
  <c r="CW783" i="5"/>
  <c r="CR783" i="5"/>
  <c r="CQ742" i="5"/>
  <c r="CQ730" i="5"/>
  <c r="CS730" i="5"/>
  <c r="CP675" i="5"/>
  <c r="CX637" i="5"/>
  <c r="CU629" i="5"/>
  <c r="CV629" i="5"/>
  <c r="CX629" i="5" s="1"/>
  <c r="CU605" i="5"/>
  <c r="CV601" i="5"/>
  <c r="CW601" i="5"/>
  <c r="CU601" i="5"/>
  <c r="CQ591" i="5"/>
  <c r="CP582" i="5"/>
  <c r="CQ582" i="5"/>
  <c r="CS582" i="5"/>
  <c r="CP541" i="5"/>
  <c r="CQ541" i="5"/>
  <c r="CR475" i="5"/>
  <c r="CU475" i="5" s="1"/>
  <c r="CV475" i="5"/>
  <c r="CX475" i="5" s="1"/>
  <c r="CQ470" i="5"/>
  <c r="CS470" i="5"/>
  <c r="CS455" i="5"/>
  <c r="CQ455" i="5"/>
  <c r="CW426" i="5"/>
  <c r="CX426" i="5" s="1"/>
  <c r="CU426" i="5"/>
  <c r="CP337" i="5"/>
  <c r="CU296" i="5"/>
  <c r="CV296" i="5"/>
  <c r="CW296" i="5"/>
  <c r="CR257" i="5"/>
  <c r="CW257" i="5"/>
  <c r="CU70" i="5"/>
  <c r="CW70" i="5"/>
  <c r="CX70" i="5" s="1"/>
  <c r="CW845" i="5"/>
  <c r="CQ841" i="5"/>
  <c r="CS841" i="5"/>
  <c r="CU822" i="5"/>
  <c r="CV822" i="5"/>
  <c r="CW822" i="5"/>
  <c r="CS699" i="5"/>
  <c r="CQ699" i="5"/>
  <c r="CU694" i="5"/>
  <c r="CV694" i="5"/>
  <c r="CX694" i="5" s="1"/>
  <c r="CP596" i="5"/>
  <c r="CQ596" i="5"/>
  <c r="CS596" i="5"/>
  <c r="CP510" i="5"/>
  <c r="CQ510" i="5"/>
  <c r="CS510" i="5"/>
  <c r="CU417" i="5"/>
  <c r="CW417" i="5"/>
  <c r="CR417" i="5"/>
  <c r="CV417" i="5" s="1"/>
  <c r="CX417" i="5" s="1"/>
  <c r="CX358" i="5"/>
  <c r="CP296" i="5"/>
  <c r="CR161" i="5"/>
  <c r="CU161" i="5" s="1"/>
  <c r="CV161" i="5"/>
  <c r="CW161" i="5"/>
  <c r="CQ722" i="5"/>
  <c r="CS722" i="5"/>
  <c r="CP694" i="5"/>
  <c r="CS694" i="5"/>
  <c r="CW694" i="5" s="1"/>
  <c r="CQ690" i="5"/>
  <c r="CS690" i="5"/>
  <c r="CX685" i="5"/>
  <c r="CS595" i="5"/>
  <c r="CP595" i="5"/>
  <c r="CQ595" i="5"/>
  <c r="CQ525" i="5"/>
  <c r="CP525" i="5"/>
  <c r="CS525" i="5"/>
  <c r="CU444" i="5"/>
  <c r="CV444" i="5"/>
  <c r="CX444" i="5" s="1"/>
  <c r="CW444" i="5"/>
  <c r="CU413" i="5"/>
  <c r="CV413" i="5"/>
  <c r="CX413" i="5" s="1"/>
  <c r="CQ384" i="5"/>
  <c r="CS384" i="5"/>
  <c r="CQ374" i="5"/>
  <c r="CS374" i="5"/>
  <c r="CQ289" i="5"/>
  <c r="CS289" i="5"/>
  <c r="CQ261" i="5"/>
  <c r="CS261" i="5"/>
  <c r="CS248" i="5"/>
  <c r="CP248" i="5"/>
  <c r="CQ248" i="5"/>
  <c r="CU77" i="5"/>
  <c r="CW355" i="5"/>
  <c r="CV355" i="5"/>
  <c r="CR274" i="5"/>
  <c r="CU274" i="5" s="1"/>
  <c r="CP255" i="5"/>
  <c r="CS255" i="5"/>
  <c r="CV178" i="5"/>
  <c r="CW178" i="5"/>
  <c r="CR178" i="5"/>
  <c r="CU178" i="5"/>
  <c r="CV165" i="5"/>
  <c r="CW165" i="5"/>
  <c r="CU165" i="5"/>
  <c r="CP638" i="5"/>
  <c r="CQ638" i="5"/>
  <c r="CV537" i="5"/>
  <c r="CW537" i="5"/>
  <c r="CP406" i="5"/>
  <c r="CQ406" i="5"/>
  <c r="CS406" i="5"/>
  <c r="CU400" i="5"/>
  <c r="CV400" i="5"/>
  <c r="CX400" i="5" s="1"/>
  <c r="CP392" i="5"/>
  <c r="CQ392" i="5"/>
  <c r="CW359" i="5"/>
  <c r="CR359" i="5"/>
  <c r="CU359" i="5" s="1"/>
  <c r="CU247" i="5"/>
  <c r="CV247" i="5"/>
  <c r="CX247" i="5" s="1"/>
  <c r="CU223" i="5"/>
  <c r="CW223" i="5"/>
  <c r="CR223" i="5"/>
  <c r="CV223" i="5" s="1"/>
  <c r="CX223" i="5" s="1"/>
  <c r="CU58" i="5"/>
  <c r="CV58" i="5"/>
  <c r="CW58" i="5"/>
  <c r="CQ396" i="5"/>
  <c r="CS396" i="5"/>
  <c r="CP349" i="5"/>
  <c r="CQ349" i="5"/>
  <c r="CS349" i="5"/>
  <c r="CR240" i="5"/>
  <c r="CU240" i="5"/>
  <c r="CV240" i="5"/>
  <c r="CW240" i="5"/>
  <c r="CX210" i="5"/>
  <c r="CU197" i="5"/>
  <c r="CX134" i="5"/>
  <c r="CP472" i="5"/>
  <c r="CQ472" i="5"/>
  <c r="CQ348" i="5"/>
  <c r="CS348" i="5"/>
  <c r="CW321" i="5"/>
  <c r="CX321" i="5" s="1"/>
  <c r="CR229" i="5"/>
  <c r="CV229" i="5" s="1"/>
  <c r="CW221" i="5"/>
  <c r="CR221" i="5"/>
  <c r="CV221" i="5" s="1"/>
  <c r="CX221" i="5" s="1"/>
  <c r="CU221" i="5"/>
  <c r="CU214" i="5"/>
  <c r="CV140" i="5"/>
  <c r="CX140" i="5" s="1"/>
  <c r="CU140" i="5"/>
  <c r="CQ860" i="5"/>
  <c r="CS838" i="5"/>
  <c r="CQ826" i="5"/>
  <c r="CS826" i="5"/>
  <c r="CU813" i="5"/>
  <c r="CQ807" i="5"/>
  <c r="CQ804" i="5"/>
  <c r="CW776" i="5"/>
  <c r="CX776" i="5" s="1"/>
  <c r="CW640" i="5"/>
  <c r="CW600" i="5"/>
  <c r="CQ592" i="5"/>
  <c r="CS592" i="5"/>
  <c r="CP581" i="5"/>
  <c r="CQ581" i="5"/>
  <c r="CP574" i="5"/>
  <c r="CQ574" i="5"/>
  <c r="CS574" i="5"/>
  <c r="CQ551" i="5"/>
  <c r="CU547" i="5"/>
  <c r="CV547" i="5"/>
  <c r="CW547" i="5"/>
  <c r="CS539" i="5"/>
  <c r="CP539" i="5"/>
  <c r="CQ539" i="5"/>
  <c r="CS531" i="5"/>
  <c r="CQ531" i="5"/>
  <c r="CP508" i="5"/>
  <c r="CQ508" i="5"/>
  <c r="CS508" i="5"/>
  <c r="CW504" i="5"/>
  <c r="CV504" i="5"/>
  <c r="CX504" i="5" s="1"/>
  <c r="CW500" i="5"/>
  <c r="CX500" i="5" s="1"/>
  <c r="CQ484" i="5"/>
  <c r="CQ479" i="5"/>
  <c r="CU453" i="5"/>
  <c r="CV453" i="5"/>
  <c r="CW453" i="5"/>
  <c r="CP409" i="5"/>
  <c r="CQ409" i="5"/>
  <c r="CS409" i="5"/>
  <c r="CX398" i="5"/>
  <c r="CX370" i="5"/>
  <c r="CV332" i="5"/>
  <c r="CU332" i="5"/>
  <c r="CW332" i="5"/>
  <c r="CU326" i="5"/>
  <c r="CV326" i="5"/>
  <c r="CW326" i="5"/>
  <c r="CS320" i="5"/>
  <c r="CQ320" i="5"/>
  <c r="CW220" i="5"/>
  <c r="CX220" i="5" s="1"/>
  <c r="CU220" i="5"/>
  <c r="CS213" i="5"/>
  <c r="CP213" i="5"/>
  <c r="CQ213" i="5"/>
  <c r="CR112" i="5"/>
  <c r="CU112" i="5" s="1"/>
  <c r="CW112" i="5"/>
  <c r="CP82" i="5"/>
  <c r="CQ82" i="5"/>
  <c r="CQ983" i="5"/>
  <c r="CQ975" i="5"/>
  <c r="CQ951" i="5"/>
  <c r="CQ935" i="5"/>
  <c r="CQ927" i="5"/>
  <c r="CQ903" i="5"/>
  <c r="CQ887" i="5"/>
  <c r="CQ832" i="5"/>
  <c r="CW704" i="5"/>
  <c r="CX704" i="5" s="1"/>
  <c r="CU663" i="5"/>
  <c r="CV663" i="5"/>
  <c r="CW663" i="5"/>
  <c r="CQ650" i="5"/>
  <c r="CS650" i="5"/>
  <c r="CV554" i="5"/>
  <c r="CW554" i="5"/>
  <c r="CU491" i="5"/>
  <c r="CV491" i="5"/>
  <c r="CX491" i="5" s="1"/>
  <c r="CW491" i="5"/>
  <c r="CR491" i="5"/>
  <c r="CP479" i="5"/>
  <c r="CP462" i="5"/>
  <c r="CP453" i="5"/>
  <c r="CU361" i="5"/>
  <c r="CW361" i="5"/>
  <c r="CR361" i="5"/>
  <c r="CV361" i="5" s="1"/>
  <c r="CX361" i="5" s="1"/>
  <c r="CU352" i="5"/>
  <c r="CV352" i="5"/>
  <c r="CW352" i="5"/>
  <c r="CU341" i="5"/>
  <c r="CV341" i="5"/>
  <c r="CX341" i="5" s="1"/>
  <c r="CW341" i="5"/>
  <c r="CW189" i="5"/>
  <c r="CR189" i="5"/>
  <c r="CW103" i="5"/>
  <c r="CR103" i="5"/>
  <c r="CU103" i="5"/>
  <c r="CV103" i="5"/>
  <c r="CX103" i="5" s="1"/>
  <c r="CQ26" i="5"/>
  <c r="CS26" i="5"/>
  <c r="CV21" i="5"/>
  <c r="CX21" i="5" s="1"/>
  <c r="CW21" i="5"/>
  <c r="CR21" i="5"/>
  <c r="CU21" i="5" s="1"/>
  <c r="CQ838" i="5"/>
  <c r="CQ754" i="5"/>
  <c r="CS754" i="5"/>
  <c r="CQ682" i="5"/>
  <c r="CS682" i="5"/>
  <c r="CQ626" i="5"/>
  <c r="CS626" i="5"/>
  <c r="CP441" i="5"/>
  <c r="CQ441" i="5"/>
  <c r="CQ379" i="5"/>
  <c r="CS379" i="5"/>
  <c r="CX357" i="5"/>
  <c r="CX335" i="5"/>
  <c r="CV314" i="5"/>
  <c r="CX314" i="5" s="1"/>
  <c r="CU314" i="5"/>
  <c r="CW303" i="5"/>
  <c r="CR303" i="5"/>
  <c r="CV303" i="5" s="1"/>
  <c r="CX303" i="5" s="1"/>
  <c r="CP291" i="5"/>
  <c r="CQ291" i="5"/>
  <c r="CS291" i="5"/>
  <c r="CP201" i="5"/>
  <c r="CS201" i="5"/>
  <c r="CQ201" i="5"/>
  <c r="CU117" i="5"/>
  <c r="CQ810" i="5"/>
  <c r="CS810" i="5"/>
  <c r="CW584" i="5"/>
  <c r="CR584" i="5"/>
  <c r="CW466" i="5"/>
  <c r="CP435" i="5"/>
  <c r="CQ435" i="5"/>
  <c r="CS435" i="5"/>
  <c r="CR200" i="5"/>
  <c r="CU200" i="5"/>
  <c r="CV200" i="5"/>
  <c r="CW200" i="5"/>
  <c r="CV61" i="5"/>
  <c r="CW61" i="5"/>
  <c r="CP550" i="5"/>
  <c r="CQ550" i="5"/>
  <c r="CS550" i="5"/>
  <c r="CP448" i="5"/>
  <c r="CQ448" i="5"/>
  <c r="CS448" i="5"/>
  <c r="CP266" i="5"/>
  <c r="CQ266" i="5"/>
  <c r="CS266" i="5"/>
  <c r="CS156" i="5"/>
  <c r="CQ156" i="5"/>
  <c r="CU87" i="5"/>
  <c r="CV87" i="5"/>
  <c r="CX87" i="5" s="1"/>
  <c r="CU28" i="5"/>
  <c r="CW28" i="5"/>
  <c r="CV28" i="5"/>
  <c r="CX28" i="5" s="1"/>
  <c r="CU17" i="5"/>
  <c r="CV17" i="5"/>
  <c r="CX17" i="5" s="1"/>
  <c r="CW17" i="5"/>
  <c r="CP606" i="5"/>
  <c r="CQ606" i="5"/>
  <c r="CS606" i="5"/>
  <c r="CU367" i="5"/>
  <c r="CP319" i="5"/>
  <c r="CQ319" i="5"/>
  <c r="CS319" i="5"/>
  <c r="CU68" i="5"/>
  <c r="CV68" i="5"/>
  <c r="CX68" i="5" s="1"/>
  <c r="CV45" i="5"/>
  <c r="CW45" i="5"/>
  <c r="CU45" i="5"/>
  <c r="CU611" i="5"/>
  <c r="CV611" i="5"/>
  <c r="CX611" i="5" s="1"/>
  <c r="CW611" i="5"/>
  <c r="CW608" i="5"/>
  <c r="CW492" i="5"/>
  <c r="CP440" i="5"/>
  <c r="CQ440" i="5"/>
  <c r="CX394" i="5"/>
  <c r="CU362" i="5"/>
  <c r="CV362" i="5"/>
  <c r="CX362" i="5" s="1"/>
  <c r="CW362" i="5"/>
  <c r="CU350" i="5"/>
  <c r="CV350" i="5"/>
  <c r="CW350" i="5"/>
  <c r="CP345" i="5"/>
  <c r="CQ345" i="5"/>
  <c r="CS345" i="5"/>
  <c r="CS328" i="5"/>
  <c r="CQ328" i="5"/>
  <c r="CP283" i="5"/>
  <c r="CQ283" i="5"/>
  <c r="CS283" i="5"/>
  <c r="CS274" i="5"/>
  <c r="CW274" i="5" s="1"/>
  <c r="CP274" i="5"/>
  <c r="CW244" i="5"/>
  <c r="CR244" i="5"/>
  <c r="CP161" i="5"/>
  <c r="CS161" i="5"/>
  <c r="CS120" i="5"/>
  <c r="CP120" i="5"/>
  <c r="CQ120" i="5"/>
  <c r="CX99" i="5"/>
  <c r="CS80" i="5"/>
  <c r="CQ80" i="5"/>
  <c r="CQ60" i="5"/>
  <c r="CS60" i="5"/>
  <c r="CP60" i="5"/>
  <c r="CR4" i="5"/>
  <c r="CV4" i="5" s="1"/>
  <c r="CW4" i="5"/>
  <c r="CP558" i="5"/>
  <c r="CQ558" i="5"/>
  <c r="CS558" i="5"/>
  <c r="CQ454" i="5"/>
  <c r="CS454" i="5"/>
  <c r="CU411" i="5"/>
  <c r="CV411" i="5"/>
  <c r="CW411" i="5"/>
  <c r="CS390" i="5"/>
  <c r="CP390" i="5"/>
  <c r="CQ390" i="5"/>
  <c r="CR381" i="5"/>
  <c r="CU381" i="5" s="1"/>
  <c r="CU336" i="5"/>
  <c r="CV336" i="5"/>
  <c r="CX336" i="5" s="1"/>
  <c r="CR251" i="5"/>
  <c r="CV251" i="5" s="1"/>
  <c r="CU251" i="5"/>
  <c r="CV214" i="5"/>
  <c r="CX214" i="5" s="1"/>
  <c r="CR160" i="5"/>
  <c r="CV160" i="5" s="1"/>
  <c r="CX160" i="5" s="1"/>
  <c r="CU160" i="5"/>
  <c r="CW160" i="5"/>
  <c r="CU114" i="5"/>
  <c r="CV114" i="5"/>
  <c r="CX114" i="5" s="1"/>
  <c r="CW114" i="5"/>
  <c r="CU92" i="5"/>
  <c r="CV92" i="5"/>
  <c r="CX92" i="5" s="1"/>
  <c r="CQ495" i="5"/>
  <c r="CP464" i="5"/>
  <c r="CQ464" i="5"/>
  <c r="CS464" i="5"/>
  <c r="CW450" i="5"/>
  <c r="CU385" i="5"/>
  <c r="CV385" i="5"/>
  <c r="CW385" i="5"/>
  <c r="CW287" i="5"/>
  <c r="CX287" i="5" s="1"/>
  <c r="CS152" i="5"/>
  <c r="CP152" i="5"/>
  <c r="CQ152" i="5"/>
  <c r="CP145" i="5"/>
  <c r="CS145" i="5"/>
  <c r="CW145" i="5" s="1"/>
  <c r="CX145" i="5" s="1"/>
  <c r="CU106" i="5"/>
  <c r="CP614" i="5"/>
  <c r="CQ614" i="5"/>
  <c r="CS614" i="5"/>
  <c r="CP495" i="5"/>
  <c r="CW197" i="5"/>
  <c r="CR197" i="5"/>
  <c r="CV197" i="5" s="1"/>
  <c r="CX197" i="5" s="1"/>
  <c r="CW398" i="5"/>
  <c r="CU327" i="5"/>
  <c r="CV327" i="5"/>
  <c r="CW327" i="5"/>
  <c r="CU302" i="5"/>
  <c r="CV302" i="5"/>
  <c r="CX302" i="5" s="1"/>
  <c r="CW302" i="5"/>
  <c r="CQ297" i="5"/>
  <c r="CS297" i="5"/>
  <c r="CP98" i="5"/>
  <c r="CQ98" i="5"/>
  <c r="CQ36" i="5"/>
  <c r="CS36" i="5"/>
  <c r="CP36" i="5"/>
  <c r="CU198" i="5"/>
  <c r="CV198" i="5"/>
  <c r="CX198" i="5" s="1"/>
  <c r="CP154" i="5"/>
  <c r="CQ154" i="5"/>
  <c r="CQ364" i="5"/>
  <c r="CS364" i="5"/>
  <c r="CQ324" i="5"/>
  <c r="CS324" i="5"/>
  <c r="CQ295" i="5"/>
  <c r="CS295" i="5"/>
  <c r="CP225" i="5"/>
  <c r="CS225" i="5"/>
  <c r="CS208" i="5"/>
  <c r="CQ208" i="5"/>
  <c r="CS188" i="5"/>
  <c r="CQ188" i="5"/>
  <c r="CR153" i="5"/>
  <c r="CV153" i="5"/>
  <c r="CU62" i="5"/>
  <c r="CV62" i="5"/>
  <c r="CX62" i="5" s="1"/>
  <c r="CQ380" i="5"/>
  <c r="CS380" i="5"/>
  <c r="CP323" i="5"/>
  <c r="CQ323" i="5"/>
  <c r="CS323" i="5"/>
  <c r="CV278" i="5"/>
  <c r="CX278" i="5" s="1"/>
  <c r="CV270" i="5"/>
  <c r="CW270" i="5"/>
  <c r="CV262" i="5"/>
  <c r="CX262" i="5" s="1"/>
  <c r="CW186" i="5"/>
  <c r="CU186" i="5"/>
  <c r="CV186" i="5"/>
  <c r="CX186" i="5" s="1"/>
  <c r="CV138" i="5"/>
  <c r="CW138" i="5"/>
  <c r="CR97" i="5"/>
  <c r="CU97" i="5"/>
  <c r="CV97" i="5"/>
  <c r="CX97" i="5" s="1"/>
  <c r="CW20" i="5"/>
  <c r="CR20" i="5"/>
  <c r="CR338" i="5"/>
  <c r="CU338" i="5" s="1"/>
  <c r="CU196" i="5"/>
  <c r="CV196" i="5"/>
  <c r="CX196" i="5" s="1"/>
  <c r="CR196" i="5"/>
  <c r="CW196" i="5"/>
  <c r="CW191" i="5"/>
  <c r="CR191" i="5"/>
  <c r="CV191" i="5" s="1"/>
  <c r="CX191" i="5" s="1"/>
  <c r="CU191" i="5"/>
  <c r="CP180" i="5"/>
  <c r="CQ180" i="5"/>
  <c r="CV164" i="5"/>
  <c r="CX164" i="5" s="1"/>
  <c r="CX66" i="5"/>
  <c r="CP55" i="5"/>
  <c r="CQ55" i="5"/>
  <c r="CS55" i="5"/>
  <c r="CU415" i="5"/>
  <c r="CV415" i="5"/>
  <c r="CX415" i="5" s="1"/>
  <c r="CQ356" i="5"/>
  <c r="CS356" i="5"/>
  <c r="CP338" i="5"/>
  <c r="CQ322" i="5"/>
  <c r="CS322" i="5"/>
  <c r="CP281" i="5"/>
  <c r="CQ281" i="5"/>
  <c r="CS281" i="5"/>
  <c r="CW277" i="5"/>
  <c r="CU277" i="5"/>
  <c r="CV277" i="5"/>
  <c r="CX277" i="5" s="1"/>
  <c r="CQ269" i="5"/>
  <c r="CS269" i="5"/>
  <c r="CP249" i="5"/>
  <c r="CQ249" i="5"/>
  <c r="CS249" i="5"/>
  <c r="CP191" i="5"/>
  <c r="CP169" i="5"/>
  <c r="CS169" i="5"/>
  <c r="CP90" i="5"/>
  <c r="CQ90" i="5"/>
  <c r="CS90" i="5"/>
  <c r="CS50" i="5"/>
  <c r="CQ50" i="5"/>
  <c r="CU369" i="5"/>
  <c r="CV369" i="5"/>
  <c r="CW369" i="5"/>
  <c r="CR168" i="5"/>
  <c r="CW168" i="5"/>
  <c r="CQ149" i="5"/>
  <c r="CS149" i="5"/>
  <c r="CP149" i="5"/>
  <c r="CV44" i="5"/>
  <c r="CX44" i="5" s="1"/>
  <c r="CU44" i="5"/>
  <c r="CQ404" i="5"/>
  <c r="CS404" i="5"/>
  <c r="CV334" i="5"/>
  <c r="CW334" i="5"/>
  <c r="CP285" i="5"/>
  <c r="CQ285" i="5"/>
  <c r="CS285" i="5"/>
  <c r="CU233" i="5"/>
  <c r="CV233" i="5"/>
  <c r="CW233" i="5"/>
  <c r="CS216" i="5"/>
  <c r="CP216" i="5"/>
  <c r="CQ216" i="5"/>
  <c r="CS143" i="5"/>
  <c r="CQ143" i="5"/>
  <c r="CR95" i="5"/>
  <c r="CU95" i="5" s="1"/>
  <c r="CV95" i="5"/>
  <c r="CX95" i="5" s="1"/>
  <c r="CW95" i="5"/>
  <c r="CX46" i="5"/>
  <c r="CR184" i="5"/>
  <c r="CU184" i="5"/>
  <c r="CV184" i="5"/>
  <c r="CW184" i="5"/>
  <c r="CP129" i="5"/>
  <c r="CQ129" i="5"/>
  <c r="CS129" i="5"/>
  <c r="CP97" i="5"/>
  <c r="CS97" i="5"/>
  <c r="CW97" i="5" s="1"/>
  <c r="CS24" i="5"/>
  <c r="CP24" i="5"/>
  <c r="CQ24" i="5"/>
  <c r="CP15" i="5"/>
  <c r="CQ15" i="5"/>
  <c r="CS15" i="5"/>
  <c r="CR32" i="5"/>
  <c r="CU32" i="5"/>
  <c r="CV32" i="5"/>
  <c r="CW32" i="5"/>
  <c r="CP183" i="5"/>
  <c r="CQ183" i="5"/>
  <c r="CS183" i="5"/>
  <c r="CQ132" i="5"/>
  <c r="CS132" i="5"/>
  <c r="CP132" i="5"/>
  <c r="CR10" i="5"/>
  <c r="CW10" i="5"/>
  <c r="CQ428" i="5"/>
  <c r="CS428" i="5"/>
  <c r="CW317" i="5"/>
  <c r="CX317" i="5" s="1"/>
  <c r="CP69" i="5"/>
  <c r="CQ69" i="5"/>
  <c r="CS69" i="5"/>
  <c r="CQ403" i="5"/>
  <c r="CQ366" i="5"/>
  <c r="CQ306" i="5"/>
  <c r="CP299" i="5"/>
  <c r="CQ299" i="5"/>
  <c r="CS299" i="5"/>
  <c r="CQ292" i="5"/>
  <c r="CP157" i="5"/>
  <c r="CR146" i="5"/>
  <c r="CW146" i="5"/>
  <c r="CQ89" i="5"/>
  <c r="CQ79" i="5"/>
  <c r="CQ63" i="5"/>
  <c r="CS63" i="5"/>
  <c r="CP63" i="5"/>
  <c r="CQ49" i="5"/>
  <c r="CQ18" i="5"/>
  <c r="CQ372" i="5"/>
  <c r="CS372" i="5"/>
  <c r="CP313" i="5"/>
  <c r="CQ313" i="5"/>
  <c r="CS313" i="5"/>
  <c r="CP267" i="5"/>
  <c r="CQ267" i="5"/>
  <c r="CS267" i="5"/>
  <c r="CS229" i="5"/>
  <c r="CW229" i="5" s="1"/>
  <c r="CP229" i="5"/>
  <c r="CQ177" i="5"/>
  <c r="CW157" i="5"/>
  <c r="CR157" i="5"/>
  <c r="CV157" i="5" s="1"/>
  <c r="CX157" i="5" s="1"/>
  <c r="CU157" i="5"/>
  <c r="CQ121" i="5"/>
  <c r="CP100" i="5"/>
  <c r="CQ100" i="5"/>
  <c r="CQ84" i="5"/>
  <c r="CS84" i="5"/>
  <c r="CP79" i="5"/>
  <c r="CQ31" i="5"/>
  <c r="CS31" i="5"/>
  <c r="CP9" i="5"/>
  <c r="CQ9" i="5"/>
  <c r="CP331" i="5"/>
  <c r="CQ331" i="5"/>
  <c r="CS331" i="5"/>
  <c r="CS256" i="5"/>
  <c r="CQ256" i="5"/>
  <c r="CR192" i="5"/>
  <c r="CU192" i="5"/>
  <c r="CV192" i="5"/>
  <c r="CW192" i="5"/>
  <c r="CP162" i="5"/>
  <c r="CQ162" i="5"/>
  <c r="CS162" i="5"/>
  <c r="CP125" i="5"/>
  <c r="CQ125" i="5"/>
  <c r="CS125" i="5"/>
  <c r="CV13" i="5"/>
  <c r="CW13" i="5"/>
  <c r="CR13" i="5"/>
  <c r="CU13" i="5" s="1"/>
  <c r="CR8" i="5"/>
  <c r="CU8" i="5" s="1"/>
  <c r="CW8" i="5"/>
  <c r="CR105" i="5"/>
  <c r="CV105" i="5" s="1"/>
  <c r="CP57" i="5"/>
  <c r="CQ57" i="5"/>
  <c r="CS57" i="5"/>
  <c r="CP193" i="5"/>
  <c r="CS193" i="5"/>
  <c r="CP105" i="5"/>
  <c r="CS105" i="5"/>
  <c r="CW105" i="5" s="1"/>
  <c r="CR56" i="5"/>
  <c r="CW56" i="5"/>
  <c r="CQ431" i="5"/>
  <c r="CQ407" i="5"/>
  <c r="CQ399" i="5"/>
  <c r="CP307" i="5"/>
  <c r="CQ307" i="5"/>
  <c r="CS307" i="5"/>
  <c r="CP237" i="5"/>
  <c r="CP224" i="5"/>
  <c r="CR144" i="5"/>
  <c r="CU144" i="5"/>
  <c r="CV144" i="5"/>
  <c r="CW144" i="5"/>
  <c r="CX122" i="5"/>
  <c r="CV117" i="5"/>
  <c r="CW117" i="5"/>
  <c r="CS72" i="5"/>
  <c r="CQ72" i="5"/>
  <c r="CU288" i="5"/>
  <c r="CV288" i="5"/>
  <c r="CW288" i="5"/>
  <c r="CV253" i="5"/>
  <c r="CU253" i="5"/>
  <c r="CW253" i="5"/>
  <c r="CR232" i="5"/>
  <c r="CU232" i="5"/>
  <c r="CV232" i="5"/>
  <c r="CX232" i="5" s="1"/>
  <c r="CW232" i="5"/>
  <c r="CX94" i="5"/>
  <c r="CV85" i="5"/>
  <c r="CW85" i="5"/>
  <c r="CU23" i="5"/>
  <c r="CV23" i="5"/>
  <c r="CW23" i="5"/>
  <c r="CP288" i="5"/>
  <c r="CP232" i="5"/>
  <c r="CQ215" i="5"/>
  <c r="CS215" i="5"/>
  <c r="CQ135" i="5"/>
  <c r="CS135" i="5"/>
  <c r="CQ113" i="5"/>
  <c r="CU108" i="5"/>
  <c r="CV108" i="5"/>
  <c r="CX108" i="5" s="1"/>
  <c r="CW108" i="5"/>
  <c r="CP241" i="5"/>
  <c r="CQ241" i="5"/>
  <c r="CP153" i="5"/>
  <c r="CS153" i="5"/>
  <c r="CU153" i="5" s="1"/>
  <c r="CQ39" i="5"/>
  <c r="CS39" i="5"/>
  <c r="CR136" i="5"/>
  <c r="CW136" i="5"/>
  <c r="CV133" i="5"/>
  <c r="CW133" i="5"/>
  <c r="CV77" i="5"/>
  <c r="CW77" i="5"/>
  <c r="CR40" i="5"/>
  <c r="CU40" i="5" s="1"/>
  <c r="CW40" i="5"/>
  <c r="CV37" i="5"/>
  <c r="CW37" i="5"/>
  <c r="CP136" i="5"/>
  <c r="CP40" i="5"/>
  <c r="CQ212" i="5"/>
  <c r="CQ209" i="5"/>
  <c r="CQ205" i="5"/>
  <c r="CQ202" i="5"/>
  <c r="CQ181" i="5"/>
  <c r="CQ167" i="5"/>
  <c r="CQ73" i="5"/>
  <c r="CQ16" i="5"/>
  <c r="CQ185" i="5"/>
  <c r="CQ33" i="5"/>
  <c r="CS246" i="5"/>
  <c r="CW235" i="5"/>
  <c r="CX235" i="5" s="1"/>
  <c r="CS230" i="5"/>
  <c r="CS222" i="5"/>
  <c r="CS214" i="5"/>
  <c r="CW214" i="5" s="1"/>
  <c r="CW211" i="5"/>
  <c r="CX211" i="5" s="1"/>
  <c r="CW203" i="5"/>
  <c r="CX203" i="5" s="1"/>
  <c r="CW195" i="5"/>
  <c r="CX195" i="5" s="1"/>
  <c r="CS190" i="5"/>
  <c r="CS182" i="5"/>
  <c r="CS174" i="5"/>
  <c r="CS166" i="5"/>
  <c r="CW166" i="5" s="1"/>
  <c r="CX166" i="5" s="1"/>
  <c r="CW163" i="5"/>
  <c r="CX163" i="5" s="1"/>
  <c r="CS158" i="5"/>
  <c r="CW155" i="5"/>
  <c r="CX155" i="5" s="1"/>
  <c r="CS150" i="5"/>
  <c r="CW147" i="5"/>
  <c r="CX147" i="5" s="1"/>
  <c r="CS142" i="5"/>
  <c r="CW139" i="5"/>
  <c r="CX139" i="5" s="1"/>
  <c r="CW131" i="5"/>
  <c r="CX131" i="5" s="1"/>
  <c r="CS126" i="5"/>
  <c r="CS118" i="5"/>
  <c r="CS110" i="5"/>
  <c r="CS102" i="5"/>
  <c r="CW99" i="5"/>
  <c r="CS94" i="5"/>
  <c r="CW94" i="5" s="1"/>
  <c r="CW91" i="5"/>
  <c r="CX91" i="5" s="1"/>
  <c r="CS86" i="5"/>
  <c r="CW83" i="5"/>
  <c r="CX83" i="5" s="1"/>
  <c r="CS78" i="5"/>
  <c r="CW75" i="5"/>
  <c r="CX75" i="5" s="1"/>
  <c r="CW67" i="5"/>
  <c r="CX67" i="5" s="1"/>
  <c r="CW59" i="5"/>
  <c r="CX59" i="5" s="1"/>
  <c r="CW51" i="5"/>
  <c r="CX51" i="5" s="1"/>
  <c r="CW43" i="5"/>
  <c r="CX43" i="5" s="1"/>
  <c r="CW35" i="5"/>
  <c r="CX35" i="5" s="1"/>
  <c r="CW27" i="5"/>
  <c r="CX27" i="5" s="1"/>
  <c r="CW19" i="5"/>
  <c r="CX19" i="5" s="1"/>
  <c r="CW11" i="5"/>
  <c r="CX11" i="5" s="1"/>
  <c r="CQ246" i="5"/>
  <c r="CU243" i="5"/>
  <c r="CU235" i="5"/>
  <c r="CQ230" i="5"/>
  <c r="CQ222" i="5"/>
  <c r="CU211" i="5"/>
  <c r="CQ206" i="5"/>
  <c r="CU203" i="5"/>
  <c r="CU195" i="5"/>
  <c r="CQ190" i="5"/>
  <c r="CQ182" i="5"/>
  <c r="CQ174" i="5"/>
  <c r="CQ158" i="5"/>
  <c r="CU155" i="5"/>
  <c r="CQ150" i="5"/>
  <c r="CQ142" i="5"/>
  <c r="CU131" i="5"/>
  <c r="CQ126" i="5"/>
  <c r="CU123" i="5"/>
  <c r="CQ118" i="5"/>
  <c r="CU115" i="5"/>
  <c r="CQ110" i="5"/>
  <c r="CU99" i="5"/>
  <c r="CU91" i="5"/>
  <c r="CU59" i="5"/>
  <c r="CU51" i="5"/>
  <c r="CU43" i="5"/>
  <c r="CU35" i="5"/>
  <c r="CU27" i="5"/>
  <c r="CU19" i="5"/>
  <c r="CU11" i="5"/>
  <c r="CS251" i="5"/>
  <c r="CW251" i="5" s="1"/>
  <c r="CS243" i="5"/>
  <c r="CW243" i="5" s="1"/>
  <c r="CX243" i="5" s="1"/>
  <c r="CS227" i="5"/>
  <c r="CS219" i="5"/>
  <c r="CS187" i="5"/>
  <c r="CS179" i="5"/>
  <c r="CW179" i="5" s="1"/>
  <c r="CX179" i="5" s="1"/>
  <c r="CS171" i="5"/>
  <c r="CS163" i="5"/>
  <c r="CU163" i="5" s="1"/>
  <c r="CS147" i="5"/>
  <c r="CU147" i="5" s="1"/>
  <c r="CS139" i="5"/>
  <c r="CU139" i="5" s="1"/>
  <c r="CS123" i="5"/>
  <c r="CW123" i="5" s="1"/>
  <c r="CX123" i="5" s="1"/>
  <c r="CS115" i="5"/>
  <c r="CW115" i="5" s="1"/>
  <c r="CX115" i="5" s="1"/>
  <c r="CS107" i="5"/>
  <c r="CW107" i="5" s="1"/>
  <c r="CX107" i="5" s="1"/>
  <c r="CS99" i="5"/>
  <c r="CS91" i="5"/>
  <c r="CS83" i="5"/>
  <c r="CU83" i="5" s="1"/>
  <c r="CS75" i="5"/>
  <c r="CU75" i="5" s="1"/>
  <c r="CS67" i="5"/>
  <c r="CU67" i="5" s="1"/>
  <c r="CQ227" i="5"/>
  <c r="CQ219" i="5"/>
  <c r="CQ187" i="5"/>
  <c r="CQ3" i="5"/>
  <c r="CL906" i="5"/>
  <c r="CN906" i="5" s="1"/>
  <c r="CM906" i="5"/>
  <c r="CH906" i="5"/>
  <c r="CK906" i="5" s="1"/>
  <c r="CM957" i="5"/>
  <c r="CH957" i="5"/>
  <c r="CK957" i="5" s="1"/>
  <c r="CK858" i="5"/>
  <c r="CL858" i="5"/>
  <c r="CN858" i="5" s="1"/>
  <c r="CM858" i="5"/>
  <c r="CH858" i="5"/>
  <c r="CK972" i="5"/>
  <c r="CL972" i="5"/>
  <c r="CN972" i="5" s="1"/>
  <c r="CK945" i="5"/>
  <c r="CM945" i="5"/>
  <c r="CH945" i="5"/>
  <c r="CL945" i="5" s="1"/>
  <c r="CN945" i="5" s="1"/>
  <c r="CL875" i="5"/>
  <c r="CN875" i="5" s="1"/>
  <c r="CM997" i="5"/>
  <c r="CH978" i="5"/>
  <c r="CL978" i="5" s="1"/>
  <c r="CN978" i="5" s="1"/>
  <c r="CH765" i="5"/>
  <c r="CL765" i="5" s="1"/>
  <c r="CN765" i="5" s="1"/>
  <c r="CM765" i="5"/>
  <c r="CM750" i="5"/>
  <c r="CK736" i="5"/>
  <c r="CL736" i="5"/>
  <c r="CN736" i="5" s="1"/>
  <c r="CM436" i="5"/>
  <c r="CN436" i="5" s="1"/>
  <c r="CK436" i="5"/>
  <c r="CK784" i="5"/>
  <c r="CK755" i="5"/>
  <c r="CM755" i="5"/>
  <c r="CH755" i="5"/>
  <c r="CL755" i="5" s="1"/>
  <c r="CN755" i="5" s="1"/>
  <c r="CH715" i="5"/>
  <c r="CL715" i="5" s="1"/>
  <c r="CN715" i="5" s="1"/>
  <c r="CK715" i="5"/>
  <c r="CM715" i="5"/>
  <c r="CL671" i="5"/>
  <c r="CN671" i="5" s="1"/>
  <c r="CM671" i="5"/>
  <c r="CH671" i="5"/>
  <c r="CK671" i="5" s="1"/>
  <c r="CH601" i="5"/>
  <c r="CL601" i="5" s="1"/>
  <c r="CN601" i="5" s="1"/>
  <c r="CK601" i="5"/>
  <c r="CM601" i="5"/>
  <c r="CL973" i="5"/>
  <c r="CN973" i="5" s="1"/>
  <c r="CM973" i="5"/>
  <c r="CH973" i="5"/>
  <c r="CK973" i="5" s="1"/>
  <c r="CL965" i="5"/>
  <c r="CM965" i="5"/>
  <c r="CH965" i="5"/>
  <c r="CK965" i="5" s="1"/>
  <c r="CK795" i="5"/>
  <c r="CM677" i="5"/>
  <c r="CH677" i="5"/>
  <c r="CK677" i="5" s="1"/>
  <c r="CH520" i="5"/>
  <c r="CK520" i="5"/>
  <c r="CL520" i="5"/>
  <c r="CM520" i="5"/>
  <c r="CK982" i="5"/>
  <c r="CL982" i="5"/>
  <c r="CN982" i="5" s="1"/>
  <c r="CM982" i="5"/>
  <c r="CM963" i="5"/>
  <c r="CH959" i="5"/>
  <c r="CK959" i="5"/>
  <c r="CL959" i="5"/>
  <c r="CN959" i="5" s="1"/>
  <c r="CH940" i="5"/>
  <c r="CK940" i="5" s="1"/>
  <c r="CM940" i="5"/>
  <c r="CH896" i="5"/>
  <c r="CL896" i="5" s="1"/>
  <c r="CN896" i="5" s="1"/>
  <c r="CK896" i="5"/>
  <c r="CM896" i="5"/>
  <c r="CK753" i="5"/>
  <c r="CK748" i="5"/>
  <c r="CL748" i="5"/>
  <c r="CN748" i="5" s="1"/>
  <c r="CK664" i="5"/>
  <c r="CM664" i="5"/>
  <c r="CH664" i="5"/>
  <c r="CL664" i="5" s="1"/>
  <c r="CN664" i="5" s="1"/>
  <c r="CH618" i="5"/>
  <c r="CK618" i="5" s="1"/>
  <c r="CM618" i="5"/>
  <c r="CH366" i="5"/>
  <c r="CK366" i="5" s="1"/>
  <c r="CL366" i="5"/>
  <c r="CM366" i="5"/>
  <c r="CM225" i="5"/>
  <c r="CL225" i="5"/>
  <c r="CH225" i="5"/>
  <c r="CK225" i="5" s="1"/>
  <c r="CM220" i="5"/>
  <c r="CK220" i="5"/>
  <c r="CL220" i="5"/>
  <c r="CH220" i="5"/>
  <c r="CL963" i="5"/>
  <c r="CN963" i="5" s="1"/>
  <c r="CK909" i="5"/>
  <c r="CL909" i="5"/>
  <c r="CN909" i="5" s="1"/>
  <c r="CM909" i="5"/>
  <c r="CH909" i="5"/>
  <c r="CH850" i="5"/>
  <c r="CK850" i="5"/>
  <c r="CL850" i="5"/>
  <c r="CN850" i="5" s="1"/>
  <c r="CK652" i="5"/>
  <c r="CL652" i="5"/>
  <c r="CN652" i="5" s="1"/>
  <c r="CK954" i="5"/>
  <c r="CL954" i="5"/>
  <c r="CN954" i="5" s="1"/>
  <c r="CM954" i="5"/>
  <c r="CL949" i="5"/>
  <c r="CM949" i="5"/>
  <c r="CH949" i="5"/>
  <c r="CK949" i="5" s="1"/>
  <c r="CH599" i="5"/>
  <c r="CK599" i="5" s="1"/>
  <c r="CL599" i="5"/>
  <c r="CM599" i="5"/>
  <c r="CN579" i="5"/>
  <c r="CL295" i="5"/>
  <c r="CM295" i="5"/>
  <c r="CK295" i="5"/>
  <c r="CM242" i="5"/>
  <c r="CH242" i="5"/>
  <c r="CK990" i="5"/>
  <c r="CL990" i="5"/>
  <c r="CN990" i="5" s="1"/>
  <c r="CH939" i="5"/>
  <c r="CK939" i="5"/>
  <c r="CL939" i="5"/>
  <c r="CN939" i="5" s="1"/>
  <c r="CM939" i="5"/>
  <c r="CM719" i="5"/>
  <c r="CH719" i="5"/>
  <c r="CK719" i="5" s="1"/>
  <c r="CN699" i="5"/>
  <c r="CK690" i="5"/>
  <c r="CL690" i="5"/>
  <c r="CN690" i="5" s="1"/>
  <c r="CH690" i="5"/>
  <c r="CM690" i="5"/>
  <c r="CH657" i="5"/>
  <c r="CL657" i="5" s="1"/>
  <c r="CN657" i="5" s="1"/>
  <c r="CK657" i="5"/>
  <c r="CM657" i="5"/>
  <c r="CL461" i="5"/>
  <c r="CN461" i="5" s="1"/>
  <c r="CM461" i="5"/>
  <c r="CH461" i="5"/>
  <c r="CK461" i="5"/>
  <c r="CH948" i="5"/>
  <c r="CK948" i="5" s="1"/>
  <c r="CL948" i="5"/>
  <c r="CN948" i="5" s="1"/>
  <c r="CM948" i="5"/>
  <c r="CH822" i="5"/>
  <c r="CK822" i="5" s="1"/>
  <c r="CM803" i="5"/>
  <c r="CH803" i="5"/>
  <c r="CK803" i="5" s="1"/>
  <c r="CH773" i="5"/>
  <c r="CK773" i="5" s="1"/>
  <c r="CM773" i="5"/>
  <c r="CM675" i="5"/>
  <c r="CH675" i="5"/>
  <c r="CK675" i="5" s="1"/>
  <c r="CK617" i="5"/>
  <c r="CH617" i="5"/>
  <c r="CL617" i="5"/>
  <c r="CN617" i="5" s="1"/>
  <c r="CM617" i="5"/>
  <c r="CH530" i="5"/>
  <c r="CL530" i="5" s="1"/>
  <c r="CN530" i="5" s="1"/>
  <c r="CK530" i="5"/>
  <c r="CM530" i="5"/>
  <c r="CL981" i="5"/>
  <c r="CN981" i="5" s="1"/>
  <c r="CM981" i="5"/>
  <c r="CH981" i="5"/>
  <c r="CK981" i="5" s="1"/>
  <c r="CH875" i="5"/>
  <c r="CK875" i="5" s="1"/>
  <c r="CM875" i="5"/>
  <c r="CL826" i="5"/>
  <c r="CN826" i="5" s="1"/>
  <c r="CM808" i="5"/>
  <c r="CH808" i="5"/>
  <c r="CH798" i="5"/>
  <c r="CK798" i="5"/>
  <c r="CL798" i="5"/>
  <c r="CN798" i="5" s="1"/>
  <c r="CM798" i="5"/>
  <c r="CH723" i="5"/>
  <c r="CK723" i="5"/>
  <c r="CL723" i="5"/>
  <c r="CN723" i="5" s="1"/>
  <c r="CM723" i="5"/>
  <c r="CM713" i="5"/>
  <c r="CH713" i="5"/>
  <c r="CL713" i="5" s="1"/>
  <c r="CN713" i="5" s="1"/>
  <c r="CK713" i="5"/>
  <c r="CN916" i="5"/>
  <c r="CH758" i="5"/>
  <c r="CK758" i="5"/>
  <c r="CL758" i="5"/>
  <c r="CM758" i="5"/>
  <c r="CK563" i="5"/>
  <c r="CM563" i="5"/>
  <c r="CH563" i="5"/>
  <c r="CL563" i="5" s="1"/>
  <c r="CH406" i="5"/>
  <c r="CK406" i="5" s="1"/>
  <c r="CM406" i="5"/>
  <c r="CK830" i="5"/>
  <c r="CL830" i="5"/>
  <c r="CN830" i="5" s="1"/>
  <c r="CM830" i="5"/>
  <c r="CK821" i="5"/>
  <c r="CL821" i="5"/>
  <c r="CN821" i="5" s="1"/>
  <c r="CN583" i="5"/>
  <c r="CK996" i="5"/>
  <c r="CL996" i="5"/>
  <c r="CN996" i="5" s="1"/>
  <c r="CH1001" i="5"/>
  <c r="CK1001" i="5" s="1"/>
  <c r="CM1001" i="5"/>
  <c r="CK980" i="5"/>
  <c r="CL980" i="5"/>
  <c r="CN980" i="5" s="1"/>
  <c r="CH962" i="5"/>
  <c r="CK962" i="5"/>
  <c r="CL962" i="5"/>
  <c r="CN962" i="5" s="1"/>
  <c r="CM962" i="5"/>
  <c r="CH953" i="5"/>
  <c r="CK953" i="5" s="1"/>
  <c r="CL953" i="5"/>
  <c r="CN953" i="5" s="1"/>
  <c r="CM953" i="5"/>
  <c r="CN947" i="5"/>
  <c r="CK938" i="5"/>
  <c r="CH848" i="5"/>
  <c r="CK848" i="5" s="1"/>
  <c r="CM848" i="5"/>
  <c r="CM787" i="5"/>
  <c r="CH787" i="5"/>
  <c r="CK787" i="5" s="1"/>
  <c r="CM722" i="5"/>
  <c r="CN603" i="5"/>
  <c r="CH529" i="5"/>
  <c r="CL529" i="5" s="1"/>
  <c r="CN529" i="5" s="1"/>
  <c r="CK529" i="5"/>
  <c r="CM529" i="5"/>
  <c r="CK975" i="5"/>
  <c r="CK943" i="5"/>
  <c r="CL943" i="5"/>
  <c r="CN943" i="5" s="1"/>
  <c r="CM929" i="5"/>
  <c r="CH929" i="5"/>
  <c r="CK882" i="5"/>
  <c r="CL882" i="5"/>
  <c r="CM882" i="5"/>
  <c r="CH874" i="5"/>
  <c r="CK874" i="5"/>
  <c r="CL874" i="5"/>
  <c r="CN874" i="5" s="1"/>
  <c r="CM861" i="5"/>
  <c r="CH861" i="5"/>
  <c r="CK861" i="5" s="1"/>
  <c r="CK727" i="5"/>
  <c r="CM703" i="5"/>
  <c r="CK703" i="5"/>
  <c r="CL703" i="5"/>
  <c r="CN703" i="5" s="1"/>
  <c r="CH609" i="5"/>
  <c r="CL609" i="5" s="1"/>
  <c r="CN609" i="5" s="1"/>
  <c r="CK609" i="5"/>
  <c r="CM609" i="5"/>
  <c r="CK534" i="5"/>
  <c r="CM534" i="5"/>
  <c r="CL534" i="5"/>
  <c r="CH484" i="5"/>
  <c r="CL484" i="5" s="1"/>
  <c r="CN484" i="5" s="1"/>
  <c r="CM484" i="5"/>
  <c r="CK484" i="5"/>
  <c r="CH400" i="5"/>
  <c r="CK400" i="5"/>
  <c r="CL400" i="5"/>
  <c r="CM400" i="5"/>
  <c r="CL994" i="5"/>
  <c r="CN994" i="5" s="1"/>
  <c r="CM994" i="5"/>
  <c r="CL985" i="5"/>
  <c r="CM985" i="5"/>
  <c r="CH815" i="5"/>
  <c r="CK815" i="5" s="1"/>
  <c r="CM815" i="5"/>
  <c r="CK811" i="5"/>
  <c r="CL331" i="5"/>
  <c r="CM331" i="5"/>
  <c r="CH331" i="5"/>
  <c r="CK331" i="5"/>
  <c r="CM878" i="5"/>
  <c r="CN878" i="5" s="1"/>
  <c r="CK762" i="5"/>
  <c r="CL762" i="5"/>
  <c r="CN762" i="5" s="1"/>
  <c r="CM762" i="5"/>
  <c r="CH762" i="5"/>
  <c r="CK640" i="5"/>
  <c r="CL640" i="5"/>
  <c r="CM640" i="5"/>
  <c r="CM556" i="5"/>
  <c r="CH556" i="5"/>
  <c r="CK556" i="5" s="1"/>
  <c r="CM490" i="5"/>
  <c r="CL490" i="5"/>
  <c r="CN490" i="5" s="1"/>
  <c r="CH490" i="5"/>
  <c r="CK490" i="5" s="1"/>
  <c r="CN892" i="5"/>
  <c r="CK800" i="5"/>
  <c r="CL800" i="5"/>
  <c r="CN800" i="5" s="1"/>
  <c r="CM800" i="5"/>
  <c r="CK754" i="5"/>
  <c r="CH754" i="5"/>
  <c r="CL754" i="5" s="1"/>
  <c r="CN754" i="5" s="1"/>
  <c r="CM754" i="5"/>
  <c r="CN204" i="5"/>
  <c r="CK998" i="5"/>
  <c r="CL998" i="5"/>
  <c r="CN998" i="5" s="1"/>
  <c r="CK988" i="5"/>
  <c r="CL988" i="5"/>
  <c r="CM988" i="5"/>
  <c r="CM833" i="5"/>
  <c r="CH969" i="5"/>
  <c r="CK969" i="5" s="1"/>
  <c r="CK991" i="5"/>
  <c r="CL991" i="5"/>
  <c r="CM991" i="5"/>
  <c r="CN774" i="5"/>
  <c r="CH735" i="5"/>
  <c r="CL735" i="5" s="1"/>
  <c r="CN735" i="5" s="1"/>
  <c r="CK735" i="5"/>
  <c r="CM735" i="5"/>
  <c r="CK993" i="5"/>
  <c r="CL993" i="5"/>
  <c r="CN993" i="5" s="1"/>
  <c r="CH979" i="5"/>
  <c r="CK979" i="5" s="1"/>
  <c r="CL979" i="5"/>
  <c r="CN979" i="5" s="1"/>
  <c r="CM979" i="5"/>
  <c r="CH937" i="5"/>
  <c r="CK937" i="5" s="1"/>
  <c r="CM937" i="5"/>
  <c r="CH899" i="5"/>
  <c r="CM899" i="5"/>
  <c r="CL833" i="5"/>
  <c r="CK796" i="5"/>
  <c r="CL796" i="5"/>
  <c r="CN796" i="5" s="1"/>
  <c r="CM796" i="5"/>
  <c r="CH771" i="5"/>
  <c r="CK771" i="5"/>
  <c r="CL771" i="5"/>
  <c r="CN771" i="5" s="1"/>
  <c r="CM771" i="5"/>
  <c r="CH577" i="5"/>
  <c r="CK577" i="5" s="1"/>
  <c r="CL577" i="5"/>
  <c r="CN577" i="5" s="1"/>
  <c r="CM577" i="5"/>
  <c r="CL544" i="5"/>
  <c r="CN544" i="5" s="1"/>
  <c r="CM804" i="5"/>
  <c r="CH804" i="5"/>
  <c r="CK804" i="5" s="1"/>
  <c r="CH350" i="5"/>
  <c r="CK350" i="5" s="1"/>
  <c r="CM350" i="5"/>
  <c r="CM978" i="5"/>
  <c r="CK951" i="5"/>
  <c r="CL951" i="5"/>
  <c r="CM951" i="5"/>
  <c r="CK942" i="5"/>
  <c r="CL942" i="5"/>
  <c r="CN942" i="5" s="1"/>
  <c r="CM942" i="5"/>
  <c r="CK919" i="5"/>
  <c r="CL868" i="5"/>
  <c r="CN868" i="5" s="1"/>
  <c r="CK833" i="5"/>
  <c r="CM806" i="5"/>
  <c r="CH806" i="5"/>
  <c r="CK806" i="5" s="1"/>
  <c r="CH711" i="5"/>
  <c r="CL711" i="5" s="1"/>
  <c r="CN711" i="5" s="1"/>
  <c r="CK711" i="5"/>
  <c r="CN420" i="5"/>
  <c r="CH342" i="5"/>
  <c r="CK342" i="5" s="1"/>
  <c r="CM342" i="5"/>
  <c r="CH851" i="5"/>
  <c r="CK851" i="5" s="1"/>
  <c r="CM851" i="5"/>
  <c r="CH970" i="5"/>
  <c r="CK970" i="5"/>
  <c r="CL970" i="5"/>
  <c r="CN970" i="5" s="1"/>
  <c r="CM970" i="5"/>
  <c r="CK966" i="5"/>
  <c r="CK868" i="5"/>
  <c r="CH814" i="5"/>
  <c r="CK814" i="5" s="1"/>
  <c r="CM814" i="5"/>
  <c r="CK765" i="5"/>
  <c r="CM745" i="5"/>
  <c r="CH745" i="5"/>
  <c r="CK745" i="5" s="1"/>
  <c r="CL745" i="5"/>
  <c r="CH716" i="5"/>
  <c r="CK716" i="5" s="1"/>
  <c r="CM716" i="5"/>
  <c r="CK660" i="5"/>
  <c r="CL660" i="5"/>
  <c r="CN660" i="5" s="1"/>
  <c r="CK977" i="5"/>
  <c r="CL977" i="5"/>
  <c r="CN977" i="5" s="1"/>
  <c r="CK682" i="5"/>
  <c r="CL682" i="5"/>
  <c r="CN682" i="5" s="1"/>
  <c r="CK648" i="5"/>
  <c r="CL648" i="5"/>
  <c r="CM648" i="5"/>
  <c r="CK594" i="5"/>
  <c r="CN360" i="5"/>
  <c r="CK231" i="5"/>
  <c r="CH964" i="5"/>
  <c r="CL964" i="5" s="1"/>
  <c r="CN964" i="5" s="1"/>
  <c r="CK964" i="5"/>
  <c r="CM964" i="5"/>
  <c r="CH823" i="5"/>
  <c r="CK823" i="5" s="1"/>
  <c r="CM823" i="5"/>
  <c r="CM634" i="5"/>
  <c r="CH634" i="5"/>
  <c r="CL634" i="5" s="1"/>
  <c r="CN634" i="5" s="1"/>
  <c r="CM548" i="5"/>
  <c r="CH548" i="5"/>
  <c r="CK548" i="5" s="1"/>
  <c r="CM525" i="5"/>
  <c r="CH525" i="5"/>
  <c r="CL525" i="5" s="1"/>
  <c r="CN525" i="5" s="1"/>
  <c r="CH997" i="5"/>
  <c r="CK997" i="5" s="1"/>
  <c r="CM932" i="5"/>
  <c r="CH932" i="5"/>
  <c r="CL932" i="5" s="1"/>
  <c r="CH872" i="5"/>
  <c r="CK872" i="5" s="1"/>
  <c r="CL872" i="5"/>
  <c r="CM872" i="5"/>
  <c r="CH819" i="5"/>
  <c r="CK819" i="5" s="1"/>
  <c r="CL819" i="5"/>
  <c r="CN819" i="5" s="1"/>
  <c r="CM819" i="5"/>
  <c r="CK780" i="5"/>
  <c r="CL780" i="5"/>
  <c r="CN780" i="5" s="1"/>
  <c r="CM780" i="5"/>
  <c r="CH780" i="5"/>
  <c r="CH750" i="5"/>
  <c r="CK750" i="5" s="1"/>
  <c r="CM726" i="5"/>
  <c r="CK726" i="5"/>
  <c r="CH726" i="5"/>
  <c r="CL726" i="5" s="1"/>
  <c r="CN726" i="5" s="1"/>
  <c r="CM697" i="5"/>
  <c r="CH697" i="5"/>
  <c r="CK697" i="5" s="1"/>
  <c r="CK644" i="5"/>
  <c r="CL527" i="5"/>
  <c r="CN527" i="5" s="1"/>
  <c r="CK489" i="5"/>
  <c r="CL489" i="5"/>
  <c r="CM489" i="5"/>
  <c r="CH178" i="5"/>
  <c r="CL178" i="5" s="1"/>
  <c r="CN178" i="5" s="1"/>
  <c r="CM178" i="5"/>
  <c r="CM969" i="5"/>
  <c r="CH923" i="5"/>
  <c r="CL923" i="5" s="1"/>
  <c r="CN923" i="5" s="1"/>
  <c r="CK923" i="5"/>
  <c r="CM923" i="5"/>
  <c r="CH898" i="5"/>
  <c r="CK898" i="5"/>
  <c r="CL898" i="5"/>
  <c r="CN898" i="5" s="1"/>
  <c r="CM885" i="5"/>
  <c r="CH885" i="5"/>
  <c r="CK885" i="5" s="1"/>
  <c r="CL851" i="5"/>
  <c r="CN851" i="5" s="1"/>
  <c r="CN846" i="5"/>
  <c r="CH837" i="5"/>
  <c r="CK837" i="5"/>
  <c r="CL837" i="5"/>
  <c r="CN837" i="5" s="1"/>
  <c r="CM837" i="5"/>
  <c r="CH790" i="5"/>
  <c r="CK790" i="5"/>
  <c r="CL790" i="5"/>
  <c r="CN790" i="5" s="1"/>
  <c r="CM790" i="5"/>
  <c r="CM683" i="5"/>
  <c r="CH683" i="5"/>
  <c r="CK683" i="5" s="1"/>
  <c r="CL630" i="5"/>
  <c r="CN630" i="5" s="1"/>
  <c r="CM625" i="5"/>
  <c r="CH625" i="5"/>
  <c r="CL625" i="5" s="1"/>
  <c r="CN625" i="5" s="1"/>
  <c r="CN590" i="5"/>
  <c r="CL543" i="5"/>
  <c r="CN543" i="5" s="1"/>
  <c r="CK543" i="5"/>
  <c r="CL356" i="5"/>
  <c r="CN356" i="5" s="1"/>
  <c r="CM341" i="5"/>
  <c r="CH731" i="5"/>
  <c r="CL731" i="5" s="1"/>
  <c r="CN731" i="5" s="1"/>
  <c r="CM731" i="5"/>
  <c r="CH666" i="5"/>
  <c r="CK666" i="5" s="1"/>
  <c r="CM666" i="5"/>
  <c r="CK613" i="5"/>
  <c r="CL613" i="5"/>
  <c r="CN613" i="5" s="1"/>
  <c r="CN572" i="5"/>
  <c r="CH568" i="5"/>
  <c r="CL568" i="5" s="1"/>
  <c r="CM568" i="5"/>
  <c r="CL559" i="5"/>
  <c r="CN559" i="5" s="1"/>
  <c r="CH514" i="5"/>
  <c r="CK514" i="5" s="1"/>
  <c r="CL514" i="5"/>
  <c r="CN514" i="5" s="1"/>
  <c r="CM514" i="5"/>
  <c r="CK455" i="5"/>
  <c r="CL367" i="5"/>
  <c r="CN367" i="5" s="1"/>
  <c r="CM367" i="5"/>
  <c r="CK367" i="5"/>
  <c r="CH367" i="5"/>
  <c r="CM346" i="5"/>
  <c r="CH346" i="5"/>
  <c r="CL346" i="5" s="1"/>
  <c r="CN346" i="5" s="1"/>
  <c r="CK236" i="5"/>
  <c r="CL236" i="5"/>
  <c r="CN236" i="5" s="1"/>
  <c r="CH210" i="5"/>
  <c r="CK210" i="5" s="1"/>
  <c r="CM210" i="5"/>
  <c r="CH960" i="5"/>
  <c r="CL960" i="5" s="1"/>
  <c r="CN960" i="5" s="1"/>
  <c r="CK960" i="5"/>
  <c r="CM922" i="5"/>
  <c r="CN922" i="5" s="1"/>
  <c r="CL913" i="5"/>
  <c r="CN913" i="5" s="1"/>
  <c r="CL889" i="5"/>
  <c r="CL865" i="5"/>
  <c r="CN865" i="5" s="1"/>
  <c r="CL841" i="5"/>
  <c r="CN841" i="5" s="1"/>
  <c r="CH792" i="5"/>
  <c r="CK792" i="5" s="1"/>
  <c r="CM792" i="5"/>
  <c r="CH707" i="5"/>
  <c r="CK707" i="5"/>
  <c r="CL707" i="5"/>
  <c r="CN707" i="5" s="1"/>
  <c r="CK687" i="5"/>
  <c r="CH687" i="5"/>
  <c r="CL687" i="5"/>
  <c r="CM687" i="5"/>
  <c r="CK679" i="5"/>
  <c r="CH608" i="5"/>
  <c r="CK608" i="5" s="1"/>
  <c r="CL608" i="5"/>
  <c r="CN608" i="5" s="1"/>
  <c r="CM608" i="5"/>
  <c r="CK604" i="5"/>
  <c r="CK524" i="5"/>
  <c r="CL524" i="5"/>
  <c r="CM524" i="5"/>
  <c r="CM519" i="5"/>
  <c r="CH519" i="5"/>
  <c r="CL519" i="5" s="1"/>
  <c r="CN519" i="5" s="1"/>
  <c r="CH499" i="5"/>
  <c r="CK499" i="5" s="1"/>
  <c r="CL499" i="5"/>
  <c r="CN499" i="5" s="1"/>
  <c r="CM499" i="5"/>
  <c r="CM466" i="5"/>
  <c r="CL466" i="5"/>
  <c r="CK460" i="5"/>
  <c r="CL460" i="5"/>
  <c r="CN460" i="5" s="1"/>
  <c r="CM460" i="5"/>
  <c r="CH460" i="5"/>
  <c r="CM450" i="5"/>
  <c r="CK450" i="5"/>
  <c r="CL450" i="5"/>
  <c r="CN450" i="5" s="1"/>
  <c r="CM431" i="5"/>
  <c r="CH431" i="5"/>
  <c r="CK431" i="5"/>
  <c r="CL431" i="5"/>
  <c r="CN431" i="5" s="1"/>
  <c r="CH376" i="5"/>
  <c r="CK376" i="5"/>
  <c r="CL376" i="5"/>
  <c r="CN376" i="5" s="1"/>
  <c r="CM376" i="5"/>
  <c r="CL336" i="5"/>
  <c r="CN336" i="5" s="1"/>
  <c r="CM336" i="5"/>
  <c r="CH336" i="5"/>
  <c r="CK336" i="5" s="1"/>
  <c r="CL259" i="5"/>
  <c r="CN259" i="5" s="1"/>
  <c r="CM259" i="5"/>
  <c r="CH259" i="5"/>
  <c r="CK259" i="5" s="1"/>
  <c r="CH1000" i="5"/>
  <c r="CK1000" i="5" s="1"/>
  <c r="CK956" i="5"/>
  <c r="CL950" i="5"/>
  <c r="CN950" i="5" s="1"/>
  <c r="CK941" i="5"/>
  <c r="CL941" i="5"/>
  <c r="CM941" i="5"/>
  <c r="CL836" i="5"/>
  <c r="CN836" i="5" s="1"/>
  <c r="CK829" i="5"/>
  <c r="CL768" i="5"/>
  <c r="CM734" i="5"/>
  <c r="CK722" i="5"/>
  <c r="CL722" i="5"/>
  <c r="CK706" i="5"/>
  <c r="CL706" i="5"/>
  <c r="CN706" i="5" s="1"/>
  <c r="CM706" i="5"/>
  <c r="CM702" i="5"/>
  <c r="CN702" i="5" s="1"/>
  <c r="CH695" i="5"/>
  <c r="CK695" i="5"/>
  <c r="CL695" i="5"/>
  <c r="CN695" i="5" s="1"/>
  <c r="CM695" i="5"/>
  <c r="CM622" i="5"/>
  <c r="CH622" i="5"/>
  <c r="CL622" i="5" s="1"/>
  <c r="CN622" i="5" s="1"/>
  <c r="CH538" i="5"/>
  <c r="CK538" i="5" s="1"/>
  <c r="CM538" i="5"/>
  <c r="CH498" i="5"/>
  <c r="CK498" i="5"/>
  <c r="CL498" i="5"/>
  <c r="CM498" i="5"/>
  <c r="CN449" i="5"/>
  <c r="CN404" i="5"/>
  <c r="CH341" i="5"/>
  <c r="CK341" i="5" s="1"/>
  <c r="CL341" i="5"/>
  <c r="CN341" i="5" s="1"/>
  <c r="CK274" i="5"/>
  <c r="CK268" i="5"/>
  <c r="CL268" i="5"/>
  <c r="CN268" i="5" s="1"/>
  <c r="CN263" i="5"/>
  <c r="CN258" i="5"/>
  <c r="CH188" i="5"/>
  <c r="CL188" i="5" s="1"/>
  <c r="CN188" i="5" s="1"/>
  <c r="CK188" i="5"/>
  <c r="CM188" i="5"/>
  <c r="CK168" i="5"/>
  <c r="CL168" i="5"/>
  <c r="CN168" i="5" s="1"/>
  <c r="CM168" i="5"/>
  <c r="CK902" i="5"/>
  <c r="CK878" i="5"/>
  <c r="CK854" i="5"/>
  <c r="CK776" i="5"/>
  <c r="CK674" i="5"/>
  <c r="CL674" i="5"/>
  <c r="CM674" i="5"/>
  <c r="CN669" i="5"/>
  <c r="CK656" i="5"/>
  <c r="CH656" i="5"/>
  <c r="CL656" i="5" s="1"/>
  <c r="CN656" i="5" s="1"/>
  <c r="CN635" i="5"/>
  <c r="CM553" i="5"/>
  <c r="CH553" i="5"/>
  <c r="CK553" i="5" s="1"/>
  <c r="CN523" i="5"/>
  <c r="CH459" i="5"/>
  <c r="CK459" i="5" s="1"/>
  <c r="CM459" i="5"/>
  <c r="CH440" i="5"/>
  <c r="CK440" i="5" s="1"/>
  <c r="CL440" i="5"/>
  <c r="CN440" i="5" s="1"/>
  <c r="CM440" i="5"/>
  <c r="CK335" i="5"/>
  <c r="CH335" i="5"/>
  <c r="CL335" i="5" s="1"/>
  <c r="CN335" i="5" s="1"/>
  <c r="CH313" i="5"/>
  <c r="CK313" i="5"/>
  <c r="CL313" i="5"/>
  <c r="CM313" i="5"/>
  <c r="CN274" i="5"/>
  <c r="CH246" i="5"/>
  <c r="CK246" i="5" s="1"/>
  <c r="CM246" i="5"/>
  <c r="CM68" i="5"/>
  <c r="CH68" i="5"/>
  <c r="CK68" i="5" s="1"/>
  <c r="CH11" i="5"/>
  <c r="CK11" i="5" s="1"/>
  <c r="CL11" i="5"/>
  <c r="CN11" i="5" s="1"/>
  <c r="CM11" i="5"/>
  <c r="CK925" i="5"/>
  <c r="CL925" i="5"/>
  <c r="CM925" i="5"/>
  <c r="CH912" i="5"/>
  <c r="CK912" i="5" s="1"/>
  <c r="CH888" i="5"/>
  <c r="CK888" i="5"/>
  <c r="CL888" i="5"/>
  <c r="CN888" i="5" s="1"/>
  <c r="CH864" i="5"/>
  <c r="CK864" i="5"/>
  <c r="CL864" i="5"/>
  <c r="CN864" i="5" s="1"/>
  <c r="CH840" i="5"/>
  <c r="CK840" i="5" s="1"/>
  <c r="CH825" i="5"/>
  <c r="CL825" i="5" s="1"/>
  <c r="CN825" i="5" s="1"/>
  <c r="CK825" i="5"/>
  <c r="CM825" i="5"/>
  <c r="CH639" i="5"/>
  <c r="CK639" i="5" s="1"/>
  <c r="CL612" i="5"/>
  <c r="CN612" i="5" s="1"/>
  <c r="CM612" i="5"/>
  <c r="CH612" i="5"/>
  <c r="CK612" i="5" s="1"/>
  <c r="CK562" i="5"/>
  <c r="CL562" i="5"/>
  <c r="CN562" i="5" s="1"/>
  <c r="CH503" i="5"/>
  <c r="CK503" i="5" s="1"/>
  <c r="CM465" i="5"/>
  <c r="CH465" i="5"/>
  <c r="CH385" i="5"/>
  <c r="CK385" i="5" s="1"/>
  <c r="CM385" i="5"/>
  <c r="CL385" i="5"/>
  <c r="CN385" i="5" s="1"/>
  <c r="CK219" i="5"/>
  <c r="CL219" i="5"/>
  <c r="CN219" i="5" s="1"/>
  <c r="CM219" i="5"/>
  <c r="CH219" i="5"/>
  <c r="CM148" i="5"/>
  <c r="CH148" i="5"/>
  <c r="CL148" i="5" s="1"/>
  <c r="CN148" i="5" s="1"/>
  <c r="CH43" i="5"/>
  <c r="CK43" i="5" s="1"/>
  <c r="CM43" i="5"/>
  <c r="CH16" i="5"/>
  <c r="CK16" i="5"/>
  <c r="CL16" i="5"/>
  <c r="CM16" i="5"/>
  <c r="CH944" i="5"/>
  <c r="CK944" i="5" s="1"/>
  <c r="CK836" i="5"/>
  <c r="CL829" i="5"/>
  <c r="CN829" i="5" s="1"/>
  <c r="CH795" i="5"/>
  <c r="CL795" i="5" s="1"/>
  <c r="CM795" i="5"/>
  <c r="CL752" i="5"/>
  <c r="CN752" i="5" s="1"/>
  <c r="CM752" i="5"/>
  <c r="CH752" i="5"/>
  <c r="CK752" i="5" s="1"/>
  <c r="CK734" i="5"/>
  <c r="CL734" i="5"/>
  <c r="CN734" i="5" s="1"/>
  <c r="CK710" i="5"/>
  <c r="CL710" i="5"/>
  <c r="CN710" i="5" s="1"/>
  <c r="CM710" i="5"/>
  <c r="CH694" i="5"/>
  <c r="CK694" i="5" s="1"/>
  <c r="CM694" i="5"/>
  <c r="CM598" i="5"/>
  <c r="CH598" i="5"/>
  <c r="CK598" i="5" s="1"/>
  <c r="CL598" i="5"/>
  <c r="CN598" i="5" s="1"/>
  <c r="CL585" i="5"/>
  <c r="CN585" i="5" s="1"/>
  <c r="CM585" i="5"/>
  <c r="CK585" i="5"/>
  <c r="CL567" i="5"/>
  <c r="CM567" i="5"/>
  <c r="CH508" i="5"/>
  <c r="CK508" i="5"/>
  <c r="CL508" i="5"/>
  <c r="CN508" i="5" s="1"/>
  <c r="CM508" i="5"/>
  <c r="CM469" i="5"/>
  <c r="CH469" i="5"/>
  <c r="CL469" i="5" s="1"/>
  <c r="CN469" i="5" s="1"/>
  <c r="CK469" i="5"/>
  <c r="CH375" i="5"/>
  <c r="CK375" i="5" s="1"/>
  <c r="CM375" i="5"/>
  <c r="CH302" i="5"/>
  <c r="CK302" i="5" s="1"/>
  <c r="CL302" i="5"/>
  <c r="CN302" i="5" s="1"/>
  <c r="CM302" i="5"/>
  <c r="CH984" i="5"/>
  <c r="CK984" i="5"/>
  <c r="CL984" i="5"/>
  <c r="CN984" i="5" s="1"/>
  <c r="CM974" i="5"/>
  <c r="CN974" i="5" s="1"/>
  <c r="CK931" i="5"/>
  <c r="CK908" i="5"/>
  <c r="CK884" i="5"/>
  <c r="CK860" i="5"/>
  <c r="CM817" i="5"/>
  <c r="CH799" i="5"/>
  <c r="CK799" i="5"/>
  <c r="CL799" i="5"/>
  <c r="CN799" i="5" s="1"/>
  <c r="CM768" i="5"/>
  <c r="CN721" i="5"/>
  <c r="CH718" i="5"/>
  <c r="CL718" i="5" s="1"/>
  <c r="CN718" i="5" s="1"/>
  <c r="CK718" i="5"/>
  <c r="CK714" i="5"/>
  <c r="CL714" i="5"/>
  <c r="CN714" i="5" s="1"/>
  <c r="CM714" i="5"/>
  <c r="CL686" i="5"/>
  <c r="CM686" i="5"/>
  <c r="CH643" i="5"/>
  <c r="CL643" i="5" s="1"/>
  <c r="CN643" i="5" s="1"/>
  <c r="CK643" i="5"/>
  <c r="CL607" i="5"/>
  <c r="CN607" i="5" s="1"/>
  <c r="CH607" i="5"/>
  <c r="CK607" i="5" s="1"/>
  <c r="CK593" i="5"/>
  <c r="CM589" i="5"/>
  <c r="CH589" i="5"/>
  <c r="CL589" i="5" s="1"/>
  <c r="CN589" i="5" s="1"/>
  <c r="CH576" i="5"/>
  <c r="CL576" i="5" s="1"/>
  <c r="CN576" i="5" s="1"/>
  <c r="CK576" i="5"/>
  <c r="CM399" i="5"/>
  <c r="CK399" i="5"/>
  <c r="CH399" i="5"/>
  <c r="CL399" i="5"/>
  <c r="CL379" i="5"/>
  <c r="CM379" i="5"/>
  <c r="CH379" i="5"/>
  <c r="CK379" i="5" s="1"/>
  <c r="CH365" i="5"/>
  <c r="CK365" i="5" s="1"/>
  <c r="CH318" i="5"/>
  <c r="CK318" i="5" s="1"/>
  <c r="CM318" i="5"/>
  <c r="CM229" i="5"/>
  <c r="CH229" i="5"/>
  <c r="CL229" i="5" s="1"/>
  <c r="CN229" i="5" s="1"/>
  <c r="CM77" i="5"/>
  <c r="CH77" i="5"/>
  <c r="CL77" i="5" s="1"/>
  <c r="CN77" i="5" s="1"/>
  <c r="CK77" i="5"/>
  <c r="CH928" i="5"/>
  <c r="CK928" i="5"/>
  <c r="CL928" i="5"/>
  <c r="CN928" i="5" s="1"/>
  <c r="CL905" i="5"/>
  <c r="CN905" i="5" s="1"/>
  <c r="CL881" i="5"/>
  <c r="CN881" i="5" s="1"/>
  <c r="CL857" i="5"/>
  <c r="CN857" i="5" s="1"/>
  <c r="CK738" i="5"/>
  <c r="CH738" i="5"/>
  <c r="CL738" i="5" s="1"/>
  <c r="CN738" i="5" s="1"/>
  <c r="CM738" i="5"/>
  <c r="CK729" i="5"/>
  <c r="CL729" i="5"/>
  <c r="CM729" i="5"/>
  <c r="CK626" i="5"/>
  <c r="CL626" i="5"/>
  <c r="CN626" i="5" s="1"/>
  <c r="CM626" i="5"/>
  <c r="CH552" i="5"/>
  <c r="CK552" i="5" s="1"/>
  <c r="CK542" i="5"/>
  <c r="CL542" i="5"/>
  <c r="CM542" i="5"/>
  <c r="CH512" i="5"/>
  <c r="CK512" i="5"/>
  <c r="CL512" i="5"/>
  <c r="CM512" i="5"/>
  <c r="CK349" i="5"/>
  <c r="CM349" i="5"/>
  <c r="CH349" i="5"/>
  <c r="CL349" i="5"/>
  <c r="CN349" i="5" s="1"/>
  <c r="CK284" i="5"/>
  <c r="CL284" i="5"/>
  <c r="CN284" i="5" s="1"/>
  <c r="CL240" i="5"/>
  <c r="CN240" i="5" s="1"/>
  <c r="CM240" i="5"/>
  <c r="CH240" i="5"/>
  <c r="CK240" i="5" s="1"/>
  <c r="CH162" i="5"/>
  <c r="CK162" i="5" s="1"/>
  <c r="CM162" i="5"/>
  <c r="CH10" i="5"/>
  <c r="CK10" i="5" s="1"/>
  <c r="CM10" i="5"/>
  <c r="CK901" i="5"/>
  <c r="CL901" i="5"/>
  <c r="CM901" i="5"/>
  <c r="CK877" i="5"/>
  <c r="CL877" i="5"/>
  <c r="CM877" i="5"/>
  <c r="CK853" i="5"/>
  <c r="CL853" i="5"/>
  <c r="CN853" i="5" s="1"/>
  <c r="CM853" i="5"/>
  <c r="CH783" i="5"/>
  <c r="CL783" i="5" s="1"/>
  <c r="CN783" i="5" s="1"/>
  <c r="CK783" i="5"/>
  <c r="CK779" i="5"/>
  <c r="CH775" i="5"/>
  <c r="CK775" i="5" s="1"/>
  <c r="CM775" i="5"/>
  <c r="CM611" i="5"/>
  <c r="CH611" i="5"/>
  <c r="CL611" i="5" s="1"/>
  <c r="CL597" i="5"/>
  <c r="CN597" i="5" s="1"/>
  <c r="CM597" i="5"/>
  <c r="CH597" i="5"/>
  <c r="CK597" i="5" s="1"/>
  <c r="CK566" i="5"/>
  <c r="CM566" i="5"/>
  <c r="CL566" i="5"/>
  <c r="CN566" i="5" s="1"/>
  <c r="CH434" i="5"/>
  <c r="CL434" i="5"/>
  <c r="CM434" i="5"/>
  <c r="CK434" i="5"/>
  <c r="CH414" i="5"/>
  <c r="CL414" i="5" s="1"/>
  <c r="CN414" i="5" s="1"/>
  <c r="CM414" i="5"/>
  <c r="CH384" i="5"/>
  <c r="CK384" i="5" s="1"/>
  <c r="CM384" i="5"/>
  <c r="CH278" i="5"/>
  <c r="CK278" i="5" s="1"/>
  <c r="CM278" i="5"/>
  <c r="CK228" i="5"/>
  <c r="CL228" i="5"/>
  <c r="CN228" i="5" s="1"/>
  <c r="CH31" i="5"/>
  <c r="CK31" i="5" s="1"/>
  <c r="CM31" i="5"/>
  <c r="CL832" i="5"/>
  <c r="CN832" i="5" s="1"/>
  <c r="CH794" i="5"/>
  <c r="CK794" i="5"/>
  <c r="CL794" i="5"/>
  <c r="CM794" i="5"/>
  <c r="CK760" i="5"/>
  <c r="CH756" i="5"/>
  <c r="CL756" i="5" s="1"/>
  <c r="CN756" i="5" s="1"/>
  <c r="CH668" i="5"/>
  <c r="CL668" i="5" s="1"/>
  <c r="CN668" i="5" s="1"/>
  <c r="CK668" i="5"/>
  <c r="CM668" i="5"/>
  <c r="CN650" i="5"/>
  <c r="CH630" i="5"/>
  <c r="CK630" i="5" s="1"/>
  <c r="CM630" i="5"/>
  <c r="CH584" i="5"/>
  <c r="CK584" i="5" s="1"/>
  <c r="CM584" i="5"/>
  <c r="CM547" i="5"/>
  <c r="CK547" i="5"/>
  <c r="CL547" i="5"/>
  <c r="CM541" i="5"/>
  <c r="CH541" i="5"/>
  <c r="CL541" i="5" s="1"/>
  <c r="CN541" i="5" s="1"/>
  <c r="CK541" i="5"/>
  <c r="CH537" i="5"/>
  <c r="CK537" i="5" s="1"/>
  <c r="CL537" i="5"/>
  <c r="CN537" i="5" s="1"/>
  <c r="CH424" i="5"/>
  <c r="CK424" i="5"/>
  <c r="CL424" i="5"/>
  <c r="CN424" i="5" s="1"/>
  <c r="CM424" i="5"/>
  <c r="CH374" i="5"/>
  <c r="CL374" i="5" s="1"/>
  <c r="CN374" i="5" s="1"/>
  <c r="CK374" i="5"/>
  <c r="CM374" i="5"/>
  <c r="CK152" i="5"/>
  <c r="CL152" i="5"/>
  <c r="CN152" i="5" s="1"/>
  <c r="CM152" i="5"/>
  <c r="CL986" i="5"/>
  <c r="CN986" i="5" s="1"/>
  <c r="CH968" i="5"/>
  <c r="CK968" i="5"/>
  <c r="CL968" i="5"/>
  <c r="CN968" i="5" s="1"/>
  <c r="CM958" i="5"/>
  <c r="CN958" i="5" s="1"/>
  <c r="CM930" i="5"/>
  <c r="CN930" i="5" s="1"/>
  <c r="CL927" i="5"/>
  <c r="CN927" i="5" s="1"/>
  <c r="CL914" i="5"/>
  <c r="CN914" i="5" s="1"/>
  <c r="CM897" i="5"/>
  <c r="CL890" i="5"/>
  <c r="CN890" i="5" s="1"/>
  <c r="CL866" i="5"/>
  <c r="CN866" i="5" s="1"/>
  <c r="CL842" i="5"/>
  <c r="CN842" i="5" s="1"/>
  <c r="CL835" i="5"/>
  <c r="CN835" i="5" s="1"/>
  <c r="CL828" i="5"/>
  <c r="CN828" i="5" s="1"/>
  <c r="CM828" i="5"/>
  <c r="CH828" i="5"/>
  <c r="CK828" i="5" s="1"/>
  <c r="CM786" i="5"/>
  <c r="CM782" i="5"/>
  <c r="CL767" i="5"/>
  <c r="CN767" i="5" s="1"/>
  <c r="CK751" i="5"/>
  <c r="CL693" i="5"/>
  <c r="CN693" i="5" s="1"/>
  <c r="CM681" i="5"/>
  <c r="CH673" i="5"/>
  <c r="CL673" i="5" s="1"/>
  <c r="CN673" i="5" s="1"/>
  <c r="CL654" i="5"/>
  <c r="CN654" i="5" s="1"/>
  <c r="CM580" i="5"/>
  <c r="CN580" i="5" s="1"/>
  <c r="CH527" i="5"/>
  <c r="CK527" i="5" s="1"/>
  <c r="CM527" i="5"/>
  <c r="CL522" i="5"/>
  <c r="CN522" i="5" s="1"/>
  <c r="CM522" i="5"/>
  <c r="CH522" i="5"/>
  <c r="CK522" i="5"/>
  <c r="CL517" i="5"/>
  <c r="CM517" i="5"/>
  <c r="CK517" i="5"/>
  <c r="CH487" i="5"/>
  <c r="CK487" i="5"/>
  <c r="CL487" i="5"/>
  <c r="CN487" i="5" s="1"/>
  <c r="CM487" i="5"/>
  <c r="CL292" i="5"/>
  <c r="CN292" i="5" s="1"/>
  <c r="CK894" i="5"/>
  <c r="CK870" i="5"/>
  <c r="CK846" i="5"/>
  <c r="CL839" i="5"/>
  <c r="CN839" i="5" s="1"/>
  <c r="CL817" i="5"/>
  <c r="CN817" i="5" s="1"/>
  <c r="CK767" i="5"/>
  <c r="CK763" i="5"/>
  <c r="CH733" i="5"/>
  <c r="CK733" i="5" s="1"/>
  <c r="CL733" i="5"/>
  <c r="CN733" i="5" s="1"/>
  <c r="CM733" i="5"/>
  <c r="CH709" i="5"/>
  <c r="CK709" i="5" s="1"/>
  <c r="CM709" i="5"/>
  <c r="CK693" i="5"/>
  <c r="CK689" i="5"/>
  <c r="CL689" i="5"/>
  <c r="CM689" i="5"/>
  <c r="CK685" i="5"/>
  <c r="CL663" i="5"/>
  <c r="CN663" i="5" s="1"/>
  <c r="CL616" i="5"/>
  <c r="CN616" i="5" s="1"/>
  <c r="CM616" i="5"/>
  <c r="CH616" i="5"/>
  <c r="CK616" i="5" s="1"/>
  <c r="CL596" i="5"/>
  <c r="CN596" i="5" s="1"/>
  <c r="CN570" i="5"/>
  <c r="CH536" i="5"/>
  <c r="CK536" i="5" s="1"/>
  <c r="CL536" i="5"/>
  <c r="CN536" i="5" s="1"/>
  <c r="CM536" i="5"/>
  <c r="CM526" i="5"/>
  <c r="CK492" i="5"/>
  <c r="CL433" i="5"/>
  <c r="CN433" i="5" s="1"/>
  <c r="CK256" i="5"/>
  <c r="CL256" i="5"/>
  <c r="CM256" i="5"/>
  <c r="CL251" i="5"/>
  <c r="CN251" i="5" s="1"/>
  <c r="CM251" i="5"/>
  <c r="CH251" i="5"/>
  <c r="CK251" i="5"/>
  <c r="CH196" i="5"/>
  <c r="CK196" i="5"/>
  <c r="CL196" i="5"/>
  <c r="CM196" i="5"/>
  <c r="CL176" i="5"/>
  <c r="CN176" i="5" s="1"/>
  <c r="CM176" i="5"/>
  <c r="CH176" i="5"/>
  <c r="CK176" i="5" s="1"/>
  <c r="CK989" i="5"/>
  <c r="CL989" i="5"/>
  <c r="CN989" i="5" s="1"/>
  <c r="CM989" i="5"/>
  <c r="CL921" i="5"/>
  <c r="CN921" i="5" s="1"/>
  <c r="CN907" i="5"/>
  <c r="CH904" i="5"/>
  <c r="CK904" i="5" s="1"/>
  <c r="CL904" i="5"/>
  <c r="CN904" i="5" s="1"/>
  <c r="CN883" i="5"/>
  <c r="CH880" i="5"/>
  <c r="CK880" i="5" s="1"/>
  <c r="CL880" i="5"/>
  <c r="CN880" i="5" s="1"/>
  <c r="CN859" i="5"/>
  <c r="CH856" i="5"/>
  <c r="CK856" i="5" s="1"/>
  <c r="CH737" i="5"/>
  <c r="CM737" i="5"/>
  <c r="CK575" i="5"/>
  <c r="CL575" i="5"/>
  <c r="CN575" i="5" s="1"/>
  <c r="CH496" i="5"/>
  <c r="CK496" i="5"/>
  <c r="CL496" i="5"/>
  <c r="CN496" i="5" s="1"/>
  <c r="CM496" i="5"/>
  <c r="CL428" i="5"/>
  <c r="CM428" i="5"/>
  <c r="CH393" i="5"/>
  <c r="CK393" i="5" s="1"/>
  <c r="CM393" i="5"/>
  <c r="CH353" i="5"/>
  <c r="CL353" i="5" s="1"/>
  <c r="CN353" i="5" s="1"/>
  <c r="CM353" i="5"/>
  <c r="CM283" i="5"/>
  <c r="CH283" i="5"/>
  <c r="CL283" i="5" s="1"/>
  <c r="CN283" i="5" s="1"/>
  <c r="CH266" i="5"/>
  <c r="CK266" i="5" s="1"/>
  <c r="CM266" i="5"/>
  <c r="CH171" i="5"/>
  <c r="CK171" i="5"/>
  <c r="CL171" i="5"/>
  <c r="CN171" i="5" s="1"/>
  <c r="CN71" i="5"/>
  <c r="CK820" i="5"/>
  <c r="CL820" i="5"/>
  <c r="CN820" i="5" s="1"/>
  <c r="CM820" i="5"/>
  <c r="CK782" i="5"/>
  <c r="CL782" i="5"/>
  <c r="CN782" i="5" s="1"/>
  <c r="CH778" i="5"/>
  <c r="CK778" i="5" s="1"/>
  <c r="CL778" i="5"/>
  <c r="CN778" i="5" s="1"/>
  <c r="CM778" i="5"/>
  <c r="CH672" i="5"/>
  <c r="CL672" i="5" s="1"/>
  <c r="CN672" i="5" s="1"/>
  <c r="CM672" i="5"/>
  <c r="CH592" i="5"/>
  <c r="CK592" i="5" s="1"/>
  <c r="CL592" i="5"/>
  <c r="CN592" i="5" s="1"/>
  <c r="CM592" i="5"/>
  <c r="CL565" i="5"/>
  <c r="CN565" i="5" s="1"/>
  <c r="CM565" i="5"/>
  <c r="CH565" i="5"/>
  <c r="CK565" i="5"/>
  <c r="CH560" i="5"/>
  <c r="CK560" i="5"/>
  <c r="CL560" i="5"/>
  <c r="CM560" i="5"/>
  <c r="CM506" i="5"/>
  <c r="CH506" i="5"/>
  <c r="CK506" i="5" s="1"/>
  <c r="CH472" i="5"/>
  <c r="CK472" i="5" s="1"/>
  <c r="CM472" i="5"/>
  <c r="CH322" i="5"/>
  <c r="CK322" i="5" s="1"/>
  <c r="CL322" i="5"/>
  <c r="CN322" i="5" s="1"/>
  <c r="CM322" i="5"/>
  <c r="CK316" i="5"/>
  <c r="CM316" i="5"/>
  <c r="CN316" i="5" s="1"/>
  <c r="CK250" i="5"/>
  <c r="CL250" i="5"/>
  <c r="CN250" i="5" s="1"/>
  <c r="CM250" i="5"/>
  <c r="CH250" i="5"/>
  <c r="CL156" i="5"/>
  <c r="CM156" i="5"/>
  <c r="CN105" i="5"/>
  <c r="CM57" i="5"/>
  <c r="CK57" i="5"/>
  <c r="CH952" i="5"/>
  <c r="CK952" i="5"/>
  <c r="CL952" i="5"/>
  <c r="CN952" i="5" s="1"/>
  <c r="CH831" i="5"/>
  <c r="CL831" i="5"/>
  <c r="CN831" i="5" s="1"/>
  <c r="CK831" i="5"/>
  <c r="CM831" i="5"/>
  <c r="CH786" i="5"/>
  <c r="CL786" i="5" s="1"/>
  <c r="CN786" i="5" s="1"/>
  <c r="CK786" i="5"/>
  <c r="CK759" i="5"/>
  <c r="CL759" i="5"/>
  <c r="CM759" i="5"/>
  <c r="CK732" i="5"/>
  <c r="CL732" i="5"/>
  <c r="CN732" i="5" s="1"/>
  <c r="CM732" i="5"/>
  <c r="CL681" i="5"/>
  <c r="CK681" i="5"/>
  <c r="CK654" i="5"/>
  <c r="CH645" i="5"/>
  <c r="CK645" i="5"/>
  <c r="CL645" i="5"/>
  <c r="CM645" i="5"/>
  <c r="CH629" i="5"/>
  <c r="CL629" i="5"/>
  <c r="CK629" i="5"/>
  <c r="CM629" i="5"/>
  <c r="CM615" i="5"/>
  <c r="CH615" i="5"/>
  <c r="CK615" i="5" s="1"/>
  <c r="CL615" i="5"/>
  <c r="CN615" i="5" s="1"/>
  <c r="CH526" i="5"/>
  <c r="CK526" i="5" s="1"/>
  <c r="CL437" i="5"/>
  <c r="CN437" i="5" s="1"/>
  <c r="CM437" i="5"/>
  <c r="CK437" i="5"/>
  <c r="CL418" i="5"/>
  <c r="CN418" i="5" s="1"/>
  <c r="CK418" i="5"/>
  <c r="CH238" i="5"/>
  <c r="CK238" i="5" s="1"/>
  <c r="CL238" i="5"/>
  <c r="CN238" i="5" s="1"/>
  <c r="CM238" i="5"/>
  <c r="CL201" i="5"/>
  <c r="CN201" i="5" s="1"/>
  <c r="CK201" i="5"/>
  <c r="CH992" i="5"/>
  <c r="CK992" i="5"/>
  <c r="CL992" i="5"/>
  <c r="CN992" i="5" s="1"/>
  <c r="CK933" i="5"/>
  <c r="CL933" i="5"/>
  <c r="CM933" i="5"/>
  <c r="CL897" i="5"/>
  <c r="CN897" i="5" s="1"/>
  <c r="CL873" i="5"/>
  <c r="CN873" i="5" s="1"/>
  <c r="CL849" i="5"/>
  <c r="CN849" i="5" s="1"/>
  <c r="CL809" i="5"/>
  <c r="CM809" i="5"/>
  <c r="CN801" i="5"/>
  <c r="CN777" i="5"/>
  <c r="CK720" i="5"/>
  <c r="CL720" i="5"/>
  <c r="CN720" i="5" s="1"/>
  <c r="CM720" i="5"/>
  <c r="CH676" i="5"/>
  <c r="CK676" i="5" s="1"/>
  <c r="CM676" i="5"/>
  <c r="CL641" i="5"/>
  <c r="CN641" i="5" s="1"/>
  <c r="CM641" i="5"/>
  <c r="CL637" i="5"/>
  <c r="CN637" i="5" s="1"/>
  <c r="CM637" i="5"/>
  <c r="CN587" i="5"/>
  <c r="CM583" i="5"/>
  <c r="CK583" i="5"/>
  <c r="CH574" i="5"/>
  <c r="CK574" i="5"/>
  <c r="CL574" i="5"/>
  <c r="CM574" i="5"/>
  <c r="CH521" i="5"/>
  <c r="CK521" i="5" s="1"/>
  <c r="CL521" i="5"/>
  <c r="CN521" i="5" s="1"/>
  <c r="CM516" i="5"/>
  <c r="CN516" i="5" s="1"/>
  <c r="CK516" i="5"/>
  <c r="CK462" i="5"/>
  <c r="CL462" i="5"/>
  <c r="CN462" i="5" s="1"/>
  <c r="CM462" i="5"/>
  <c r="CN206" i="5"/>
  <c r="CL29" i="5"/>
  <c r="CN29" i="5" s="1"/>
  <c r="CM29" i="5"/>
  <c r="CH29" i="5"/>
  <c r="CK29" i="5" s="1"/>
  <c r="CK917" i="5"/>
  <c r="CL917" i="5"/>
  <c r="CN917" i="5" s="1"/>
  <c r="CM917" i="5"/>
  <c r="CK893" i="5"/>
  <c r="CL893" i="5"/>
  <c r="CM893" i="5"/>
  <c r="CK869" i="5"/>
  <c r="CL869" i="5"/>
  <c r="CM869" i="5"/>
  <c r="CK845" i="5"/>
  <c r="CL845" i="5"/>
  <c r="CN845" i="5" s="1"/>
  <c r="CM845" i="5"/>
  <c r="CH838" i="5"/>
  <c r="CM838" i="5"/>
  <c r="CH816" i="5"/>
  <c r="CK816" i="5" s="1"/>
  <c r="CK797" i="5"/>
  <c r="CL797" i="5"/>
  <c r="CM797" i="5"/>
  <c r="CN743" i="5"/>
  <c r="CK700" i="5"/>
  <c r="CL700" i="5"/>
  <c r="CN700" i="5" s="1"/>
  <c r="CM700" i="5"/>
  <c r="CH692" i="5"/>
  <c r="CK692" i="5" s="1"/>
  <c r="CM692" i="5"/>
  <c r="CK667" i="5"/>
  <c r="CL667" i="5"/>
  <c r="CM667" i="5"/>
  <c r="CK555" i="5"/>
  <c r="CH545" i="5"/>
  <c r="CL545" i="5"/>
  <c r="CK545" i="5"/>
  <c r="CM545" i="5"/>
  <c r="CK467" i="5"/>
  <c r="CL467" i="5"/>
  <c r="CN467" i="5" s="1"/>
  <c r="CN451" i="5"/>
  <c r="CM412" i="5"/>
  <c r="CH412" i="5"/>
  <c r="CL412" i="5" s="1"/>
  <c r="CN412" i="5" s="1"/>
  <c r="CH338" i="5"/>
  <c r="CK338" i="5" s="1"/>
  <c r="CL338" i="5"/>
  <c r="CN338" i="5" s="1"/>
  <c r="CM338" i="5"/>
  <c r="CH326" i="5"/>
  <c r="CK326" i="5" s="1"/>
  <c r="CL326" i="5"/>
  <c r="CN326" i="5" s="1"/>
  <c r="CM326" i="5"/>
  <c r="CK309" i="5"/>
  <c r="CM309" i="5"/>
  <c r="CH309" i="5"/>
  <c r="CL309" i="5" s="1"/>
  <c r="CN309" i="5" s="1"/>
  <c r="CM282" i="5"/>
  <c r="CH282" i="5"/>
  <c r="CK282" i="5" s="1"/>
  <c r="CK185" i="5"/>
  <c r="CL185" i="5"/>
  <c r="CN185" i="5" s="1"/>
  <c r="CM185" i="5"/>
  <c r="CK111" i="5"/>
  <c r="CM111" i="5"/>
  <c r="CH111" i="5"/>
  <c r="CL111" i="5" s="1"/>
  <c r="CN111" i="5" s="1"/>
  <c r="CH834" i="5"/>
  <c r="CL834" i="5" s="1"/>
  <c r="CN834" i="5" s="1"/>
  <c r="CK834" i="5"/>
  <c r="CM834" i="5"/>
  <c r="CK812" i="5"/>
  <c r="CL812" i="5"/>
  <c r="CM812" i="5"/>
  <c r="CN785" i="5"/>
  <c r="CK770" i="5"/>
  <c r="CL770" i="5"/>
  <c r="CN770" i="5" s="1"/>
  <c r="CM770" i="5"/>
  <c r="CH724" i="5"/>
  <c r="CK724" i="5"/>
  <c r="CL724" i="5"/>
  <c r="CN724" i="5" s="1"/>
  <c r="CK712" i="5"/>
  <c r="CL712" i="5"/>
  <c r="CM712" i="5"/>
  <c r="CM644" i="5"/>
  <c r="CK633" i="5"/>
  <c r="CL633" i="5"/>
  <c r="CN633" i="5" s="1"/>
  <c r="CN619" i="5"/>
  <c r="CL605" i="5"/>
  <c r="CM605" i="5"/>
  <c r="CH605" i="5"/>
  <c r="CK605" i="5" s="1"/>
  <c r="CM591" i="5"/>
  <c r="CH591" i="5"/>
  <c r="CK591" i="5" s="1"/>
  <c r="CH569" i="5"/>
  <c r="CL569" i="5" s="1"/>
  <c r="CN569" i="5" s="1"/>
  <c r="CM569" i="5"/>
  <c r="CM559" i="5"/>
  <c r="CN510" i="5"/>
  <c r="CH480" i="5"/>
  <c r="CK480" i="5" s="1"/>
  <c r="CM480" i="5"/>
  <c r="CH476" i="5"/>
  <c r="CK476" i="5" s="1"/>
  <c r="CM476" i="5"/>
  <c r="CL476" i="5"/>
  <c r="CN476" i="5" s="1"/>
  <c r="CM455" i="5"/>
  <c r="CL265" i="5"/>
  <c r="CN265" i="5" s="1"/>
  <c r="CM216" i="5"/>
  <c r="CH216" i="5"/>
  <c r="CL216" i="5" s="1"/>
  <c r="CN216" i="5" s="1"/>
  <c r="CH936" i="5"/>
  <c r="CK936" i="5" s="1"/>
  <c r="CL936" i="5"/>
  <c r="CN936" i="5" s="1"/>
  <c r="CM926" i="5"/>
  <c r="CN926" i="5" s="1"/>
  <c r="CM913" i="5"/>
  <c r="CM889" i="5"/>
  <c r="CM865" i="5"/>
  <c r="CM841" i="5"/>
  <c r="CK801" i="5"/>
  <c r="CL789" i="5"/>
  <c r="CN789" i="5" s="1"/>
  <c r="CK766" i="5"/>
  <c r="CL766" i="5"/>
  <c r="CN766" i="5" s="1"/>
  <c r="CL708" i="5"/>
  <c r="CN708" i="5" s="1"/>
  <c r="CM658" i="5"/>
  <c r="CH658" i="5"/>
  <c r="CK658" i="5"/>
  <c r="CL658" i="5"/>
  <c r="CN658" i="5" s="1"/>
  <c r="CL644" i="5"/>
  <c r="CN644" i="5" s="1"/>
  <c r="CM628" i="5"/>
  <c r="CN628" i="5" s="1"/>
  <c r="CK628" i="5"/>
  <c r="CH614" i="5"/>
  <c r="CK614" i="5" s="1"/>
  <c r="CM614" i="5"/>
  <c r="CM604" i="5"/>
  <c r="CN595" i="5"/>
  <c r="CK559" i="5"/>
  <c r="CH500" i="5"/>
  <c r="CK500" i="5" s="1"/>
  <c r="CM500" i="5"/>
  <c r="CL455" i="5"/>
  <c r="CH432" i="5"/>
  <c r="CK432" i="5" s="1"/>
  <c r="CM432" i="5"/>
  <c r="CH422" i="5"/>
  <c r="CK422" i="5" s="1"/>
  <c r="CL422" i="5"/>
  <c r="CM422" i="5"/>
  <c r="CH382" i="5"/>
  <c r="CK382" i="5"/>
  <c r="CL382" i="5"/>
  <c r="CN382" i="5" s="1"/>
  <c r="CM382" i="5"/>
  <c r="CH179" i="5"/>
  <c r="CL179" i="5" s="1"/>
  <c r="CN179" i="5" s="1"/>
  <c r="CK179" i="5"/>
  <c r="CM179" i="5"/>
  <c r="CM125" i="5"/>
  <c r="CH125" i="5"/>
  <c r="CK125" i="5" s="1"/>
  <c r="CL125" i="5"/>
  <c r="CN125" i="5" s="1"/>
  <c r="CM96" i="5"/>
  <c r="CH96" i="5"/>
  <c r="CK96" i="5" s="1"/>
  <c r="CH976" i="5"/>
  <c r="CK976" i="5" s="1"/>
  <c r="CH920" i="5"/>
  <c r="CK920" i="5"/>
  <c r="CL920" i="5"/>
  <c r="CN920" i="5" s="1"/>
  <c r="CK913" i="5"/>
  <c r="CK910" i="5"/>
  <c r="CK889" i="5"/>
  <c r="CK886" i="5"/>
  <c r="CK865" i="5"/>
  <c r="CK862" i="5"/>
  <c r="CK841" i="5"/>
  <c r="CL792" i="5"/>
  <c r="CN792" i="5" s="1"/>
  <c r="CL781" i="5"/>
  <c r="CN781" i="5" s="1"/>
  <c r="CM781" i="5"/>
  <c r="CH740" i="5"/>
  <c r="CL740" i="5" s="1"/>
  <c r="CN740" i="5" s="1"/>
  <c r="CK731" i="5"/>
  <c r="CN727" i="5"/>
  <c r="CK688" i="5"/>
  <c r="CL649" i="5"/>
  <c r="CM649" i="5"/>
  <c r="CK649" i="5"/>
  <c r="CN636" i="5"/>
  <c r="CH624" i="5"/>
  <c r="CL624" i="5" s="1"/>
  <c r="CN624" i="5" s="1"/>
  <c r="CM613" i="5"/>
  <c r="CL604" i="5"/>
  <c r="CH600" i="5"/>
  <c r="CL600" i="5" s="1"/>
  <c r="CN600" i="5" s="1"/>
  <c r="CK600" i="5"/>
  <c r="CH578" i="5"/>
  <c r="CK578" i="5" s="1"/>
  <c r="CL578" i="5"/>
  <c r="CN578" i="5" s="1"/>
  <c r="CM578" i="5"/>
  <c r="CH550" i="5"/>
  <c r="CK550" i="5"/>
  <c r="CL550" i="5"/>
  <c r="CN550" i="5" s="1"/>
  <c r="CM550" i="5"/>
  <c r="CK466" i="5"/>
  <c r="CL396" i="5"/>
  <c r="CN396" i="5" s="1"/>
  <c r="CM396" i="5"/>
  <c r="CH396" i="5"/>
  <c r="CK396" i="5"/>
  <c r="CM159" i="5"/>
  <c r="CK159" i="5"/>
  <c r="CL159" i="5"/>
  <c r="CN159" i="5" s="1"/>
  <c r="CH761" i="5"/>
  <c r="CL761" i="5" s="1"/>
  <c r="CN761" i="5" s="1"/>
  <c r="CM757" i="5"/>
  <c r="CN757" i="5" s="1"/>
  <c r="CM747" i="5"/>
  <c r="CN747" i="5" s="1"/>
  <c r="CM655" i="5"/>
  <c r="CH655" i="5"/>
  <c r="CL655" i="5" s="1"/>
  <c r="CN655" i="5" s="1"/>
  <c r="CK655" i="5"/>
  <c r="CM579" i="5"/>
  <c r="CL533" i="5"/>
  <c r="CM533" i="5"/>
  <c r="CM407" i="5"/>
  <c r="CN407" i="5" s="1"/>
  <c r="CH389" i="5"/>
  <c r="CK389" i="5" s="1"/>
  <c r="CL389" i="5"/>
  <c r="CN389" i="5" s="1"/>
  <c r="CL370" i="5"/>
  <c r="CN370" i="5" s="1"/>
  <c r="CM370" i="5"/>
  <c r="CM205" i="5"/>
  <c r="CH205" i="5"/>
  <c r="CK205" i="5" s="1"/>
  <c r="CK200" i="5"/>
  <c r="CM200" i="5"/>
  <c r="CL200" i="5"/>
  <c r="CN200" i="5" s="1"/>
  <c r="CM37" i="5"/>
  <c r="CK37" i="5"/>
  <c r="CH37" i="5"/>
  <c r="CL37" i="5" s="1"/>
  <c r="CN37" i="5" s="1"/>
  <c r="CH651" i="5"/>
  <c r="CL651" i="5" s="1"/>
  <c r="CN651" i="5" s="1"/>
  <c r="CK651" i="5"/>
  <c r="CM647" i="5"/>
  <c r="CN647" i="5" s="1"/>
  <c r="CK632" i="5"/>
  <c r="CL632" i="5"/>
  <c r="CM632" i="5"/>
  <c r="CL620" i="5"/>
  <c r="CN620" i="5" s="1"/>
  <c r="CH528" i="5"/>
  <c r="CK528" i="5" s="1"/>
  <c r="CM528" i="5"/>
  <c r="CH488" i="5"/>
  <c r="CK488" i="5" s="1"/>
  <c r="CM488" i="5"/>
  <c r="CL441" i="5"/>
  <c r="CN441" i="5" s="1"/>
  <c r="CM441" i="5"/>
  <c r="CK441" i="5"/>
  <c r="CN417" i="5"/>
  <c r="CK209" i="5"/>
  <c r="CL209" i="5"/>
  <c r="CN209" i="5" s="1"/>
  <c r="CK204" i="5"/>
  <c r="CM204" i="5"/>
  <c r="CH52" i="5"/>
  <c r="CK52" i="5" s="1"/>
  <c r="CM52" i="5"/>
  <c r="CK670" i="5"/>
  <c r="CL670" i="5"/>
  <c r="CN670" i="5" s="1"/>
  <c r="CM445" i="5"/>
  <c r="CH445" i="5"/>
  <c r="CL445" i="5" s="1"/>
  <c r="CN445" i="5" s="1"/>
  <c r="CM373" i="5"/>
  <c r="CK373" i="5"/>
  <c r="CH373" i="5"/>
  <c r="CL373" i="5" s="1"/>
  <c r="CN373" i="5" s="1"/>
  <c r="CH328" i="5"/>
  <c r="CK328" i="5"/>
  <c r="CL328" i="5"/>
  <c r="CN328" i="5" s="1"/>
  <c r="CM328" i="5"/>
  <c r="CK304" i="5"/>
  <c r="CH304" i="5"/>
  <c r="CL304" i="5" s="1"/>
  <c r="CN304" i="5" s="1"/>
  <c r="CL291" i="5"/>
  <c r="CN291" i="5" s="1"/>
  <c r="CM291" i="5"/>
  <c r="CK276" i="5"/>
  <c r="CL276" i="5"/>
  <c r="CN276" i="5" s="1"/>
  <c r="CN255" i="5"/>
  <c r="CK47" i="5"/>
  <c r="CH807" i="5"/>
  <c r="CK807" i="5"/>
  <c r="CL807" i="5"/>
  <c r="CN807" i="5" s="1"/>
  <c r="CK788" i="5"/>
  <c r="CL788" i="5"/>
  <c r="CM788" i="5"/>
  <c r="CL769" i="5"/>
  <c r="CN769" i="5" s="1"/>
  <c r="CM769" i="5"/>
  <c r="CK746" i="5"/>
  <c r="CL746" i="5"/>
  <c r="CN746" i="5" s="1"/>
  <c r="CN653" i="5"/>
  <c r="CN638" i="5"/>
  <c r="CM631" i="5"/>
  <c r="CN631" i="5" s="1"/>
  <c r="CL594" i="5"/>
  <c r="CN594" i="5" s="1"/>
  <c r="CM594" i="5"/>
  <c r="CL509" i="5"/>
  <c r="CM509" i="5"/>
  <c r="CH509" i="5"/>
  <c r="CK509" i="5"/>
  <c r="CL444" i="5"/>
  <c r="CN444" i="5" s="1"/>
  <c r="CM444" i="5"/>
  <c r="CH444" i="5"/>
  <c r="CK444" i="5" s="1"/>
  <c r="CH411" i="5"/>
  <c r="CL411" i="5" s="1"/>
  <c r="CN411" i="5" s="1"/>
  <c r="CK411" i="5"/>
  <c r="CM387" i="5"/>
  <c r="CH387" i="5"/>
  <c r="CL387" i="5" s="1"/>
  <c r="CN387" i="5" s="1"/>
  <c r="CN232" i="5"/>
  <c r="CM650" i="5"/>
  <c r="CH582" i="5"/>
  <c r="CK582" i="5" s="1"/>
  <c r="CH473" i="5"/>
  <c r="CK473" i="5" s="1"/>
  <c r="CM473" i="5"/>
  <c r="CH464" i="5"/>
  <c r="CK464" i="5" s="1"/>
  <c r="CL464" i="5"/>
  <c r="CN464" i="5" s="1"/>
  <c r="CM464" i="5"/>
  <c r="CH458" i="5"/>
  <c r="CK458" i="5" s="1"/>
  <c r="CL458" i="5"/>
  <c r="CN458" i="5" s="1"/>
  <c r="CK347" i="5"/>
  <c r="CH327" i="5"/>
  <c r="CK327" i="5" s="1"/>
  <c r="CM327" i="5"/>
  <c r="CH269" i="5"/>
  <c r="CM269" i="5"/>
  <c r="CK269" i="5"/>
  <c r="CL269" i="5"/>
  <c r="CN269" i="5" s="1"/>
  <c r="CK208" i="5"/>
  <c r="CM208" i="5"/>
  <c r="CH208" i="5"/>
  <c r="CL208" i="5"/>
  <c r="CN208" i="5" s="1"/>
  <c r="CK772" i="5"/>
  <c r="CL772" i="5"/>
  <c r="CN772" i="5" s="1"/>
  <c r="CM772" i="5"/>
  <c r="CK680" i="5"/>
  <c r="CL680" i="5"/>
  <c r="CN680" i="5" s="1"/>
  <c r="CM680" i="5"/>
  <c r="CL661" i="5"/>
  <c r="CN661" i="5" s="1"/>
  <c r="CM661" i="5"/>
  <c r="CK661" i="5"/>
  <c r="CH642" i="5"/>
  <c r="CK642" i="5"/>
  <c r="CL642" i="5"/>
  <c r="CN642" i="5" s="1"/>
  <c r="CM623" i="5"/>
  <c r="CH623" i="5"/>
  <c r="CL623" i="5" s="1"/>
  <c r="CL586" i="5"/>
  <c r="CM586" i="5"/>
  <c r="CK586" i="5"/>
  <c r="CK558" i="5"/>
  <c r="CL558" i="5"/>
  <c r="CM558" i="5"/>
  <c r="CL549" i="5"/>
  <c r="CN549" i="5" s="1"/>
  <c r="CM549" i="5"/>
  <c r="CH486" i="5"/>
  <c r="CK486" i="5" s="1"/>
  <c r="CL486" i="5"/>
  <c r="CN486" i="5" s="1"/>
  <c r="CM486" i="5"/>
  <c r="CN443" i="5"/>
  <c r="CK381" i="5"/>
  <c r="CK317" i="5"/>
  <c r="CL317" i="5"/>
  <c r="CN317" i="5" s="1"/>
  <c r="CM317" i="5"/>
  <c r="CH294" i="5"/>
  <c r="CK294" i="5" s="1"/>
  <c r="CL294" i="5"/>
  <c r="CN294" i="5" s="1"/>
  <c r="CM294" i="5"/>
  <c r="CM133" i="5"/>
  <c r="CH133" i="5"/>
  <c r="CK133" i="5"/>
  <c r="CL133" i="5"/>
  <c r="CN133" i="5" s="1"/>
  <c r="CH80" i="5"/>
  <c r="CK80" i="5"/>
  <c r="CL80" i="5"/>
  <c r="CM80" i="5"/>
  <c r="CH50" i="5"/>
  <c r="CK50" i="5" s="1"/>
  <c r="CM50" i="5"/>
  <c r="CL50" i="5"/>
  <c r="CN50" i="5" s="1"/>
  <c r="CH791" i="5"/>
  <c r="CK791" i="5" s="1"/>
  <c r="CK730" i="5"/>
  <c r="CL730" i="5"/>
  <c r="CN730" i="5" s="1"/>
  <c r="CL684" i="5"/>
  <c r="CN684" i="5" s="1"/>
  <c r="CH665" i="5"/>
  <c r="CK665" i="5" s="1"/>
  <c r="CK646" i="5"/>
  <c r="CH602" i="5"/>
  <c r="CM602" i="5"/>
  <c r="CL573" i="5"/>
  <c r="CN573" i="5" s="1"/>
  <c r="CM573" i="5"/>
  <c r="CH544" i="5"/>
  <c r="CK544" i="5"/>
  <c r="CM544" i="5"/>
  <c r="CK531" i="5"/>
  <c r="CM531" i="5"/>
  <c r="CL531" i="5"/>
  <c r="CN531" i="5" s="1"/>
  <c r="CH448" i="5"/>
  <c r="CK448" i="5" s="1"/>
  <c r="CM448" i="5"/>
  <c r="CM415" i="5"/>
  <c r="CH415" i="5"/>
  <c r="CH286" i="5"/>
  <c r="CK286" i="5"/>
  <c r="CL286" i="5"/>
  <c r="CN286" i="5" s="1"/>
  <c r="CM286" i="5"/>
  <c r="CH249" i="5"/>
  <c r="CL249" i="5" s="1"/>
  <c r="CN249" i="5" s="1"/>
  <c r="CM249" i="5"/>
  <c r="CK232" i="5"/>
  <c r="CM232" i="5"/>
  <c r="CH167" i="5"/>
  <c r="CK167" i="5" s="1"/>
  <c r="CM167" i="5"/>
  <c r="CK34" i="5"/>
  <c r="CL34" i="5"/>
  <c r="CM34" i="5"/>
  <c r="CH749" i="5"/>
  <c r="CM749" i="5"/>
  <c r="CM653" i="5"/>
  <c r="CK610" i="5"/>
  <c r="CL610" i="5"/>
  <c r="CN610" i="5" s="1"/>
  <c r="CH535" i="5"/>
  <c r="CK535" i="5" s="1"/>
  <c r="CM535" i="5"/>
  <c r="CL535" i="5"/>
  <c r="CN535" i="5" s="1"/>
  <c r="CL518" i="5"/>
  <c r="CN518" i="5" s="1"/>
  <c r="CM518" i="5"/>
  <c r="CK513" i="5"/>
  <c r="CL513" i="5"/>
  <c r="CM513" i="5"/>
  <c r="CH504" i="5"/>
  <c r="CK504" i="5"/>
  <c r="CL504" i="5"/>
  <c r="CN504" i="5" s="1"/>
  <c r="CM504" i="5"/>
  <c r="CK463" i="5"/>
  <c r="CL463" i="5"/>
  <c r="CM463" i="5"/>
  <c r="CH439" i="5"/>
  <c r="CK439" i="5"/>
  <c r="CL439" i="5"/>
  <c r="CN439" i="5" s="1"/>
  <c r="CL429" i="5"/>
  <c r="CM429" i="5"/>
  <c r="CK429" i="5"/>
  <c r="CL425" i="5"/>
  <c r="CM425" i="5"/>
  <c r="CK279" i="5"/>
  <c r="CM279" i="5"/>
  <c r="CN279" i="5" s="1"/>
  <c r="CH114" i="5"/>
  <c r="CK114" i="5" s="1"/>
  <c r="CL90" i="5"/>
  <c r="CK90" i="5"/>
  <c r="CM90" i="5"/>
  <c r="CL515" i="5"/>
  <c r="CM515" i="5"/>
  <c r="CH312" i="5"/>
  <c r="CM312" i="5"/>
  <c r="CL299" i="5"/>
  <c r="CN299" i="5" s="1"/>
  <c r="CM299" i="5"/>
  <c r="CH299" i="5"/>
  <c r="CK299" i="5" s="1"/>
  <c r="CK272" i="5"/>
  <c r="CL272" i="5"/>
  <c r="CM272" i="5"/>
  <c r="CK122" i="5"/>
  <c r="CH108" i="5"/>
  <c r="CK108" i="5"/>
  <c r="CL108" i="5"/>
  <c r="CN108" i="5" s="1"/>
  <c r="CM108" i="5"/>
  <c r="CK9" i="5"/>
  <c r="CM9" i="5"/>
  <c r="CN9" i="5" s="1"/>
  <c r="CM551" i="5"/>
  <c r="CN551" i="5" s="1"/>
  <c r="CK551" i="5"/>
  <c r="CK511" i="5"/>
  <c r="CM511" i="5"/>
  <c r="CN511" i="5" s="1"/>
  <c r="CH491" i="5"/>
  <c r="CK491" i="5" s="1"/>
  <c r="CM453" i="5"/>
  <c r="CH453" i="5"/>
  <c r="CK453" i="5" s="1"/>
  <c r="CL401" i="5"/>
  <c r="CN401" i="5" s="1"/>
  <c r="CM401" i="5"/>
  <c r="CK401" i="5"/>
  <c r="CL378" i="5"/>
  <c r="CM378" i="5"/>
  <c r="CH354" i="5"/>
  <c r="CK354" i="5"/>
  <c r="CM354" i="5"/>
  <c r="CL354" i="5"/>
  <c r="CN354" i="5" s="1"/>
  <c r="CM303" i="5"/>
  <c r="CH303" i="5"/>
  <c r="CK303" i="5" s="1"/>
  <c r="CH151" i="5"/>
  <c r="CL151" i="5" s="1"/>
  <c r="CN151" i="5" s="1"/>
  <c r="CM20" i="5"/>
  <c r="CH20" i="5"/>
  <c r="CL20" i="5" s="1"/>
  <c r="CN20" i="5" s="1"/>
  <c r="CM470" i="5"/>
  <c r="CN470" i="5" s="1"/>
  <c r="CK470" i="5"/>
  <c r="CK449" i="5"/>
  <c r="CM449" i="5"/>
  <c r="CM405" i="5"/>
  <c r="CH405" i="5"/>
  <c r="CK405" i="5" s="1"/>
  <c r="CH359" i="5"/>
  <c r="CK359" i="5" s="1"/>
  <c r="CH330" i="5"/>
  <c r="CK330" i="5"/>
  <c r="CL330" i="5"/>
  <c r="CN330" i="5" s="1"/>
  <c r="CH262" i="5"/>
  <c r="CK262" i="5"/>
  <c r="CL262" i="5"/>
  <c r="CM262" i="5"/>
  <c r="CM223" i="5"/>
  <c r="CH223" i="5"/>
  <c r="CM213" i="5"/>
  <c r="CK213" i="5"/>
  <c r="CH213" i="5"/>
  <c r="CL213" i="5" s="1"/>
  <c r="CN213" i="5" s="1"/>
  <c r="CK183" i="5"/>
  <c r="CL183" i="5"/>
  <c r="CN183" i="5" s="1"/>
  <c r="CM183" i="5"/>
  <c r="CN74" i="5"/>
  <c r="CK701" i="5"/>
  <c r="CK659" i="5"/>
  <c r="CL564" i="5"/>
  <c r="CL554" i="5"/>
  <c r="CN554" i="5" s="1"/>
  <c r="CM554" i="5"/>
  <c r="CH554" i="5"/>
  <c r="CK554" i="5" s="1"/>
  <c r="CK539" i="5"/>
  <c r="CK532" i="5"/>
  <c r="CM430" i="5"/>
  <c r="CM409" i="5"/>
  <c r="CH409" i="5"/>
  <c r="CL409" i="5" s="1"/>
  <c r="CN409" i="5" s="1"/>
  <c r="CK409" i="5"/>
  <c r="CN344" i="5"/>
  <c r="CH334" i="5"/>
  <c r="CK334" i="5"/>
  <c r="CL334" i="5"/>
  <c r="CM334" i="5"/>
  <c r="CL306" i="5"/>
  <c r="CN306" i="5" s="1"/>
  <c r="CL298" i="5"/>
  <c r="CM298" i="5"/>
  <c r="CK298" i="5"/>
  <c r="CN192" i="5"/>
  <c r="CH79" i="5"/>
  <c r="CK79" i="5" s="1"/>
  <c r="CM79" i="5"/>
  <c r="CH40" i="5"/>
  <c r="CK40" i="5" s="1"/>
  <c r="CM40" i="5"/>
  <c r="CH8" i="5"/>
  <c r="CK8" i="5"/>
  <c r="CL8" i="5"/>
  <c r="CM8" i="5"/>
  <c r="CH662" i="5"/>
  <c r="CH561" i="5"/>
  <c r="CM561" i="5"/>
  <c r="CL348" i="5"/>
  <c r="CN348" i="5" s="1"/>
  <c r="CK348" i="5"/>
  <c r="CH280" i="5"/>
  <c r="CL280" i="5" s="1"/>
  <c r="CN280" i="5" s="1"/>
  <c r="CK280" i="5"/>
  <c r="CM280" i="5"/>
  <c r="CH261" i="5"/>
  <c r="CL261" i="5" s="1"/>
  <c r="CN261" i="5" s="1"/>
  <c r="CM261" i="5"/>
  <c r="CH60" i="5"/>
  <c r="CL60" i="5" s="1"/>
  <c r="CN60" i="5" s="1"/>
  <c r="CM60" i="5"/>
  <c r="CK698" i="5"/>
  <c r="CL698" i="5"/>
  <c r="CN698" i="5" s="1"/>
  <c r="CM619" i="5"/>
  <c r="CL588" i="5"/>
  <c r="CN588" i="5" s="1"/>
  <c r="CM588" i="5"/>
  <c r="CL581" i="5"/>
  <c r="CM581" i="5"/>
  <c r="CM557" i="5"/>
  <c r="CH557" i="5"/>
  <c r="CL557" i="5" s="1"/>
  <c r="CN557" i="5" s="1"/>
  <c r="CL485" i="5"/>
  <c r="CN485" i="5" s="1"/>
  <c r="CM485" i="5"/>
  <c r="CH485" i="5"/>
  <c r="CK485" i="5"/>
  <c r="CL477" i="5"/>
  <c r="CN477" i="5" s="1"/>
  <c r="CM477" i="5"/>
  <c r="CH477" i="5"/>
  <c r="CK477" i="5"/>
  <c r="CL452" i="5"/>
  <c r="CN452" i="5" s="1"/>
  <c r="CM452" i="5"/>
  <c r="CK447" i="5"/>
  <c r="CM447" i="5"/>
  <c r="CH447" i="5"/>
  <c r="CL447" i="5" s="1"/>
  <c r="CN447" i="5" s="1"/>
  <c r="CK426" i="5"/>
  <c r="CL426" i="5"/>
  <c r="CN426" i="5" s="1"/>
  <c r="CH408" i="5"/>
  <c r="CK408" i="5" s="1"/>
  <c r="CM408" i="5"/>
  <c r="CM404" i="5"/>
  <c r="CH381" i="5"/>
  <c r="CL381" i="5"/>
  <c r="CM381" i="5"/>
  <c r="CH362" i="5"/>
  <c r="CL362" i="5" s="1"/>
  <c r="CN362" i="5" s="1"/>
  <c r="CM362" i="5"/>
  <c r="CK357" i="5"/>
  <c r="CL357" i="5"/>
  <c r="CN357" i="5" s="1"/>
  <c r="CM357" i="5"/>
  <c r="CH202" i="5"/>
  <c r="CK202" i="5" s="1"/>
  <c r="CM202" i="5"/>
  <c r="CM55" i="5"/>
  <c r="CH55" i="5"/>
  <c r="CL55" i="5" s="1"/>
  <c r="CN55" i="5" s="1"/>
  <c r="CK497" i="5"/>
  <c r="CL497" i="5"/>
  <c r="CN497" i="5" s="1"/>
  <c r="CM497" i="5"/>
  <c r="CH497" i="5"/>
  <c r="CL493" i="5"/>
  <c r="CM493" i="5"/>
  <c r="CK493" i="5"/>
  <c r="CK430" i="5"/>
  <c r="CL430" i="5"/>
  <c r="CN430" i="5" s="1"/>
  <c r="CL421" i="5"/>
  <c r="CN421" i="5" s="1"/>
  <c r="CM421" i="5"/>
  <c r="CH421" i="5"/>
  <c r="CK421" i="5" s="1"/>
  <c r="CL413" i="5"/>
  <c r="CM413" i="5"/>
  <c r="CK413" i="5"/>
  <c r="CH413" i="5"/>
  <c r="CM339" i="5"/>
  <c r="CH339" i="5"/>
  <c r="CL339" i="5" s="1"/>
  <c r="CN339" i="5" s="1"/>
  <c r="CK306" i="5"/>
  <c r="CK285" i="5"/>
  <c r="CM285" i="5"/>
  <c r="CL285" i="5"/>
  <c r="CN285" i="5" s="1"/>
  <c r="CH265" i="5"/>
  <c r="CK265" i="5" s="1"/>
  <c r="CM265" i="5"/>
  <c r="CL235" i="5"/>
  <c r="CM235" i="5"/>
  <c r="CK235" i="5"/>
  <c r="CL172" i="5"/>
  <c r="CM172" i="5"/>
  <c r="CK172" i="5"/>
  <c r="CH84" i="5"/>
  <c r="CK84" i="5" s="1"/>
  <c r="CL84" i="5"/>
  <c r="CN84" i="5" s="1"/>
  <c r="CM44" i="5"/>
  <c r="CH44" i="5"/>
  <c r="CK44" i="5" s="1"/>
  <c r="CM564" i="5"/>
  <c r="CH546" i="5"/>
  <c r="CK546" i="5" s="1"/>
  <c r="CL546" i="5"/>
  <c r="CN546" i="5" s="1"/>
  <c r="CH481" i="5"/>
  <c r="CL481" i="5" s="1"/>
  <c r="CN481" i="5" s="1"/>
  <c r="CK481" i="5"/>
  <c r="CH456" i="5"/>
  <c r="CK456" i="5"/>
  <c r="CL456" i="5"/>
  <c r="CN456" i="5" s="1"/>
  <c r="CM456" i="5"/>
  <c r="CN403" i="5"/>
  <c r="CM315" i="5"/>
  <c r="CH315" i="5"/>
  <c r="CL315" i="5" s="1"/>
  <c r="CN315" i="5" s="1"/>
  <c r="CK315" i="5"/>
  <c r="CM275" i="5"/>
  <c r="CH275" i="5"/>
  <c r="CK275" i="5" s="1"/>
  <c r="CK245" i="5"/>
  <c r="CH64" i="5"/>
  <c r="CK64" i="5"/>
  <c r="CL64" i="5"/>
  <c r="CN64" i="5" s="1"/>
  <c r="CM64" i="5"/>
  <c r="CH15" i="5"/>
  <c r="CK15" i="5" s="1"/>
  <c r="CL15" i="5"/>
  <c r="CN15" i="5" s="1"/>
  <c r="CM15" i="5"/>
  <c r="CH6" i="5"/>
  <c r="CL6" i="5" s="1"/>
  <c r="CN6" i="5" s="1"/>
  <c r="CK6" i="5"/>
  <c r="CN435" i="5"/>
  <c r="CH423" i="5"/>
  <c r="CK423" i="5" s="1"/>
  <c r="CM423" i="5"/>
  <c r="CK364" i="5"/>
  <c r="CL364" i="5"/>
  <c r="CN364" i="5" s="1"/>
  <c r="CK351" i="5"/>
  <c r="CN324" i="5"/>
  <c r="CM197" i="5"/>
  <c r="CH197" i="5"/>
  <c r="CL197" i="5" s="1"/>
  <c r="CN197" i="5" s="1"/>
  <c r="CK197" i="5"/>
  <c r="CM132" i="5"/>
  <c r="CN132" i="5" s="1"/>
  <c r="CM119" i="5"/>
  <c r="CH119" i="5"/>
  <c r="CK119" i="5" s="1"/>
  <c r="CM101" i="5"/>
  <c r="CH101" i="5"/>
  <c r="CL402" i="5"/>
  <c r="CN402" i="5" s="1"/>
  <c r="CH343" i="5"/>
  <c r="CL343" i="5" s="1"/>
  <c r="CN343" i="5" s="1"/>
  <c r="CK343" i="5"/>
  <c r="CM343" i="5"/>
  <c r="CK311" i="5"/>
  <c r="CL311" i="5"/>
  <c r="CN311" i="5" s="1"/>
  <c r="CM311" i="5"/>
  <c r="CH311" i="5"/>
  <c r="CL287" i="5"/>
  <c r="CN287" i="5" s="1"/>
  <c r="CK212" i="5"/>
  <c r="CK128" i="5"/>
  <c r="CL128" i="5"/>
  <c r="CN128" i="5" s="1"/>
  <c r="CM128" i="5"/>
  <c r="CH128" i="5"/>
  <c r="CL320" i="5"/>
  <c r="CM320" i="5"/>
  <c r="CH310" i="5"/>
  <c r="CK310" i="5"/>
  <c r="CL310" i="5"/>
  <c r="CM310" i="5"/>
  <c r="CK290" i="5"/>
  <c r="CH234" i="5"/>
  <c r="CK234" i="5" s="1"/>
  <c r="CL234" i="5"/>
  <c r="CM234" i="5"/>
  <c r="CM141" i="5"/>
  <c r="CK141" i="5"/>
  <c r="CL141" i="5"/>
  <c r="CN141" i="5" s="1"/>
  <c r="CH141" i="5"/>
  <c r="CK33" i="5"/>
  <c r="CL33" i="5"/>
  <c r="CN33" i="5" s="1"/>
  <c r="CK4" i="5"/>
  <c r="CK595" i="5"/>
  <c r="CM595" i="5"/>
  <c r="CL501" i="5"/>
  <c r="CN501" i="5" s="1"/>
  <c r="CM501" i="5"/>
  <c r="CH501" i="5"/>
  <c r="CK501" i="5" s="1"/>
  <c r="CK410" i="5"/>
  <c r="CL410" i="5"/>
  <c r="CN410" i="5" s="1"/>
  <c r="CL397" i="5"/>
  <c r="CM397" i="5"/>
  <c r="CK397" i="5"/>
  <c r="CK368" i="5"/>
  <c r="CL363" i="5"/>
  <c r="CN363" i="5" s="1"/>
  <c r="CM363" i="5"/>
  <c r="CN332" i="5"/>
  <c r="CK319" i="5"/>
  <c r="CL319" i="5"/>
  <c r="CN319" i="5" s="1"/>
  <c r="CH281" i="5"/>
  <c r="CL281" i="5" s="1"/>
  <c r="CK281" i="5"/>
  <c r="CM281" i="5"/>
  <c r="CN271" i="5"/>
  <c r="CK253" i="5"/>
  <c r="CL253" i="5"/>
  <c r="CN253" i="5" s="1"/>
  <c r="CM253" i="5"/>
  <c r="CH253" i="5"/>
  <c r="CM243" i="5"/>
  <c r="CK243" i="5"/>
  <c r="CH243" i="5"/>
  <c r="CL243" i="5" s="1"/>
  <c r="CN243" i="5" s="1"/>
  <c r="CK186" i="5"/>
  <c r="CL186" i="5"/>
  <c r="CM186" i="5"/>
  <c r="CH163" i="5"/>
  <c r="CK163" i="5"/>
  <c r="CL163" i="5"/>
  <c r="CM163" i="5"/>
  <c r="CL122" i="5"/>
  <c r="CN122" i="5" s="1"/>
  <c r="CM122" i="5"/>
  <c r="CH48" i="5"/>
  <c r="CK48" i="5"/>
  <c r="CL48" i="5"/>
  <c r="CN48" i="5" s="1"/>
  <c r="CM48" i="5"/>
  <c r="CH358" i="5"/>
  <c r="CL358" i="5" s="1"/>
  <c r="CN358" i="5" s="1"/>
  <c r="CK358" i="5"/>
  <c r="CM358" i="5"/>
  <c r="CK323" i="5"/>
  <c r="CM314" i="5"/>
  <c r="CH314" i="5"/>
  <c r="CK314" i="5" s="1"/>
  <c r="CL301" i="5"/>
  <c r="CN301" i="5" s="1"/>
  <c r="CM301" i="5"/>
  <c r="CM181" i="5"/>
  <c r="CK181" i="5"/>
  <c r="CL181" i="5"/>
  <c r="CN181" i="5" s="1"/>
  <c r="CH95" i="5"/>
  <c r="CK95" i="5"/>
  <c r="CL95" i="5"/>
  <c r="CM95" i="5"/>
  <c r="CM42" i="5"/>
  <c r="CN42" i="5" s="1"/>
  <c r="CK42" i="5"/>
  <c r="CH392" i="5"/>
  <c r="CK392" i="5" s="1"/>
  <c r="CH325" i="5"/>
  <c r="CL325" i="5" s="1"/>
  <c r="CN325" i="5" s="1"/>
  <c r="CL290" i="5"/>
  <c r="CN290" i="5" s="1"/>
  <c r="CH270" i="5"/>
  <c r="CK270" i="5" s="1"/>
  <c r="CM270" i="5"/>
  <c r="CM263" i="5"/>
  <c r="CK145" i="5"/>
  <c r="CM98" i="5"/>
  <c r="CN98" i="5" s="1"/>
  <c r="CH254" i="5"/>
  <c r="CK254" i="5"/>
  <c r="CL254" i="5"/>
  <c r="CM254" i="5"/>
  <c r="CK206" i="5"/>
  <c r="CM206" i="5"/>
  <c r="CK193" i="5"/>
  <c r="CL193" i="5"/>
  <c r="CN193" i="5" s="1"/>
  <c r="CM189" i="5"/>
  <c r="CL189" i="5"/>
  <c r="CN189" i="5" s="1"/>
  <c r="CN145" i="5"/>
  <c r="CH106" i="5"/>
  <c r="CK106" i="5" s="1"/>
  <c r="CL106" i="5"/>
  <c r="CN106" i="5" s="1"/>
  <c r="CM106" i="5"/>
  <c r="CH102" i="5"/>
  <c r="CL102" i="5" s="1"/>
  <c r="CN102" i="5" s="1"/>
  <c r="CK102" i="5"/>
  <c r="CM53" i="5"/>
  <c r="CH53" i="5"/>
  <c r="CL53" i="5" s="1"/>
  <c r="CN53" i="5" s="1"/>
  <c r="CK39" i="5"/>
  <c r="CL39" i="5"/>
  <c r="CN39" i="5" s="1"/>
  <c r="CN28" i="5"/>
  <c r="CH19" i="5"/>
  <c r="CK19" i="5"/>
  <c r="CL19" i="5"/>
  <c r="CM19" i="5"/>
  <c r="CM5" i="5"/>
  <c r="CH5" i="5"/>
  <c r="CL5" i="5" s="1"/>
  <c r="CN5" i="5" s="1"/>
  <c r="CK457" i="5"/>
  <c r="CL457" i="5"/>
  <c r="CM457" i="5"/>
  <c r="CK446" i="5"/>
  <c r="CL231" i="5"/>
  <c r="CN231" i="5" s="1"/>
  <c r="CK218" i="5"/>
  <c r="CM218" i="5"/>
  <c r="CN218" i="5" s="1"/>
  <c r="CH139" i="5"/>
  <c r="CK139" i="5"/>
  <c r="CL139" i="5"/>
  <c r="CN139" i="5" s="1"/>
  <c r="CM139" i="5"/>
  <c r="CM88" i="5"/>
  <c r="CH88" i="5"/>
  <c r="CK88" i="5" s="1"/>
  <c r="CK73" i="5"/>
  <c r="CL73" i="5"/>
  <c r="CN73" i="5" s="1"/>
  <c r="CH18" i="5"/>
  <c r="CK18" i="5"/>
  <c r="CL18" i="5"/>
  <c r="CN18" i="5" s="1"/>
  <c r="CH13" i="5"/>
  <c r="CN4" i="5"/>
  <c r="CH438" i="5"/>
  <c r="CK438" i="5" s="1"/>
  <c r="CL438" i="5"/>
  <c r="CN438" i="5" s="1"/>
  <c r="CM438" i="5"/>
  <c r="CN427" i="5"/>
  <c r="CL355" i="5"/>
  <c r="CN355" i="5" s="1"/>
  <c r="CM355" i="5"/>
  <c r="CH355" i="5"/>
  <c r="CK355" i="5" s="1"/>
  <c r="CH273" i="5"/>
  <c r="CK273" i="5" s="1"/>
  <c r="CM273" i="5"/>
  <c r="CK248" i="5"/>
  <c r="CL248" i="5"/>
  <c r="CN248" i="5" s="1"/>
  <c r="CM248" i="5"/>
  <c r="CK192" i="5"/>
  <c r="CM192" i="5"/>
  <c r="CH118" i="5"/>
  <c r="CL118" i="5" s="1"/>
  <c r="CN118" i="5" s="1"/>
  <c r="CK118" i="5"/>
  <c r="CH494" i="5"/>
  <c r="CK494" i="5"/>
  <c r="CL494" i="5"/>
  <c r="CN494" i="5" s="1"/>
  <c r="CK442" i="5"/>
  <c r="CK427" i="5"/>
  <c r="CM351" i="5"/>
  <c r="CN351" i="5" s="1"/>
  <c r="CH296" i="5"/>
  <c r="CL296" i="5" s="1"/>
  <c r="CN296" i="5" s="1"/>
  <c r="CK296" i="5"/>
  <c r="CM296" i="5"/>
  <c r="CH126" i="5"/>
  <c r="CK126" i="5" s="1"/>
  <c r="CM126" i="5"/>
  <c r="CL126" i="5"/>
  <c r="CN126" i="5" s="1"/>
  <c r="CH51" i="5"/>
  <c r="CK51" i="5"/>
  <c r="CL51" i="5"/>
  <c r="CM51" i="5"/>
  <c r="CL23" i="5"/>
  <c r="CN23" i="5" s="1"/>
  <c r="CM23" i="5"/>
  <c r="CN419" i="5"/>
  <c r="CH416" i="5"/>
  <c r="CK416" i="5"/>
  <c r="CL416" i="5"/>
  <c r="CM416" i="5"/>
  <c r="CK398" i="5"/>
  <c r="CL371" i="5"/>
  <c r="CM371" i="5"/>
  <c r="CK371" i="5"/>
  <c r="CK252" i="5"/>
  <c r="CL252" i="5"/>
  <c r="CN252" i="5" s="1"/>
  <c r="CH230" i="5"/>
  <c r="CK230" i="5" s="1"/>
  <c r="CM230" i="5"/>
  <c r="CL226" i="5"/>
  <c r="CN226" i="5" s="1"/>
  <c r="CH27" i="5"/>
  <c r="CL27" i="5" s="1"/>
  <c r="CN27" i="5" s="1"/>
  <c r="CK27" i="5"/>
  <c r="CM27" i="5"/>
  <c r="CK394" i="5"/>
  <c r="CH386" i="5"/>
  <c r="CK386" i="5" s="1"/>
  <c r="CM386" i="5"/>
  <c r="CL323" i="5"/>
  <c r="CM323" i="5"/>
  <c r="CH247" i="5"/>
  <c r="CK247" i="5"/>
  <c r="CL247" i="5"/>
  <c r="CM247" i="5"/>
  <c r="CH222" i="5"/>
  <c r="CK222" i="5" s="1"/>
  <c r="CL222" i="5"/>
  <c r="CM222" i="5"/>
  <c r="CM191" i="5"/>
  <c r="CH191" i="5"/>
  <c r="CK191" i="5" s="1"/>
  <c r="CK160" i="5"/>
  <c r="CL160" i="5"/>
  <c r="CN160" i="5" s="1"/>
  <c r="CM160" i="5"/>
  <c r="CH160" i="5"/>
  <c r="CK143" i="5"/>
  <c r="CL143" i="5"/>
  <c r="CN143" i="5" s="1"/>
  <c r="CM143" i="5"/>
  <c r="CK138" i="5"/>
  <c r="CH72" i="5"/>
  <c r="CK72" i="5"/>
  <c r="CL72" i="5"/>
  <c r="CM72" i="5"/>
  <c r="CH75" i="5"/>
  <c r="CK75" i="5"/>
  <c r="CL75" i="5"/>
  <c r="CM75" i="5"/>
  <c r="CM182" i="5"/>
  <c r="CN182" i="5" s="1"/>
  <c r="CH170" i="5"/>
  <c r="CK170" i="5"/>
  <c r="CL170" i="5"/>
  <c r="CN170" i="5" s="1"/>
  <c r="CM170" i="5"/>
  <c r="CH166" i="5"/>
  <c r="CL166" i="5" s="1"/>
  <c r="CN166" i="5" s="1"/>
  <c r="CK166" i="5"/>
  <c r="CM109" i="5"/>
  <c r="CK109" i="5"/>
  <c r="CL109" i="5"/>
  <c r="CN109" i="5" s="1"/>
  <c r="CH109" i="5"/>
  <c r="CL165" i="5"/>
  <c r="CK161" i="5"/>
  <c r="CL161" i="5"/>
  <c r="CN161" i="5" s="1"/>
  <c r="CM149" i="5"/>
  <c r="CK149" i="5"/>
  <c r="CL149" i="5"/>
  <c r="CK136" i="5"/>
  <c r="CL136" i="5"/>
  <c r="CM136" i="5"/>
  <c r="CK116" i="5"/>
  <c r="CL116" i="5"/>
  <c r="CM116" i="5"/>
  <c r="CH36" i="5"/>
  <c r="CK36" i="5" s="1"/>
  <c r="CM36" i="5"/>
  <c r="CL347" i="5"/>
  <c r="CM347" i="5"/>
  <c r="CH333" i="5"/>
  <c r="CK333" i="5"/>
  <c r="CL333" i="5"/>
  <c r="CN333" i="5" s="1"/>
  <c r="CL307" i="5"/>
  <c r="CN307" i="5" s="1"/>
  <c r="CM307" i="5"/>
  <c r="CH237" i="5"/>
  <c r="CL237" i="5" s="1"/>
  <c r="CN237" i="5" s="1"/>
  <c r="CK58" i="5"/>
  <c r="CL58" i="5"/>
  <c r="CN58" i="5" s="1"/>
  <c r="CH390" i="5"/>
  <c r="CK390" i="5" s="1"/>
  <c r="CM390" i="5"/>
  <c r="CK340" i="5"/>
  <c r="CH337" i="5"/>
  <c r="CK337" i="5"/>
  <c r="CL337" i="5"/>
  <c r="CN337" i="5" s="1"/>
  <c r="CL293" i="5"/>
  <c r="CN293" i="5" s="1"/>
  <c r="CH241" i="5"/>
  <c r="CK241" i="5"/>
  <c r="CL241" i="5"/>
  <c r="CN241" i="5" s="1"/>
  <c r="CH233" i="5"/>
  <c r="CL233" i="5" s="1"/>
  <c r="CN233" i="5" s="1"/>
  <c r="CK233" i="5"/>
  <c r="CK211" i="5"/>
  <c r="CL211" i="5"/>
  <c r="CM211" i="5"/>
  <c r="CK153" i="5"/>
  <c r="CL153" i="5"/>
  <c r="CN153" i="5" s="1"/>
  <c r="CH140" i="5"/>
  <c r="CL140" i="5" s="1"/>
  <c r="CN140" i="5" s="1"/>
  <c r="CK140" i="5"/>
  <c r="CM140" i="5"/>
  <c r="CH99" i="5"/>
  <c r="CK99" i="5"/>
  <c r="CL99" i="5"/>
  <c r="CN99" i="5" s="1"/>
  <c r="CM99" i="5"/>
  <c r="CH62" i="5"/>
  <c r="CK62" i="5"/>
  <c r="CL62" i="5"/>
  <c r="CM62" i="5"/>
  <c r="CK17" i="5"/>
  <c r="CL17" i="5"/>
  <c r="CN17" i="5" s="1"/>
  <c r="CK454" i="5"/>
  <c r="CH329" i="5"/>
  <c r="CL329" i="5" s="1"/>
  <c r="CN329" i="5" s="1"/>
  <c r="CN244" i="5"/>
  <c r="CH103" i="5"/>
  <c r="CL103" i="5" s="1"/>
  <c r="CN103" i="5" s="1"/>
  <c r="CK103" i="5"/>
  <c r="CH78" i="5"/>
  <c r="CL78" i="5" s="1"/>
  <c r="CN78" i="5" s="1"/>
  <c r="CK78" i="5"/>
  <c r="CH383" i="5"/>
  <c r="CK383" i="5" s="1"/>
  <c r="CL383" i="5"/>
  <c r="CN383" i="5" s="1"/>
  <c r="CH369" i="5"/>
  <c r="CL369" i="5" s="1"/>
  <c r="CN369" i="5" s="1"/>
  <c r="CK369" i="5"/>
  <c r="CH361" i="5"/>
  <c r="CK361" i="5"/>
  <c r="CL361" i="5"/>
  <c r="CN361" i="5" s="1"/>
  <c r="CM361" i="5"/>
  <c r="CH198" i="5"/>
  <c r="CM198" i="5"/>
  <c r="CM173" i="5"/>
  <c r="CK173" i="5"/>
  <c r="CL173" i="5"/>
  <c r="CN173" i="5" s="1"/>
  <c r="CM144" i="5"/>
  <c r="CH144" i="5"/>
  <c r="CL144" i="5" s="1"/>
  <c r="CN144" i="5" s="1"/>
  <c r="CH107" i="5"/>
  <c r="CK107" i="5"/>
  <c r="CL107" i="5"/>
  <c r="CN107" i="5" s="1"/>
  <c r="CM107" i="5"/>
  <c r="CH87" i="5"/>
  <c r="CL87" i="5" s="1"/>
  <c r="CN87" i="5" s="1"/>
  <c r="CK87" i="5"/>
  <c r="CK82" i="5"/>
  <c r="CL82" i="5"/>
  <c r="CM82" i="5"/>
  <c r="CH82" i="5"/>
  <c r="CN57" i="5"/>
  <c r="CH30" i="5"/>
  <c r="CL30" i="5" s="1"/>
  <c r="CN30" i="5" s="1"/>
  <c r="CK30" i="5"/>
  <c r="CH91" i="5"/>
  <c r="CK91" i="5" s="1"/>
  <c r="CM91" i="5"/>
  <c r="CL63" i="5"/>
  <c r="CN63" i="5" s="1"/>
  <c r="CH38" i="5"/>
  <c r="CK38" i="5"/>
  <c r="CL38" i="5"/>
  <c r="CM38" i="5"/>
  <c r="CK25" i="5"/>
  <c r="CL25" i="5"/>
  <c r="CN25" i="5" s="1"/>
  <c r="CH155" i="5"/>
  <c r="CK155" i="5"/>
  <c r="CL155" i="5"/>
  <c r="CN155" i="5" s="1"/>
  <c r="CM155" i="5"/>
  <c r="CH131" i="5"/>
  <c r="CL131" i="5" s="1"/>
  <c r="CN131" i="5" s="1"/>
  <c r="CK131" i="5"/>
  <c r="CM131" i="5"/>
  <c r="CH86" i="5"/>
  <c r="CK86" i="5" s="1"/>
  <c r="CM86" i="5"/>
  <c r="CK244" i="5"/>
  <c r="CM165" i="5"/>
  <c r="CK146" i="5"/>
  <c r="CL146" i="5"/>
  <c r="CM146" i="5"/>
  <c r="CH321" i="5"/>
  <c r="CL321" i="5" s="1"/>
  <c r="CN321" i="5" s="1"/>
  <c r="CK321" i="5"/>
  <c r="CL267" i="5"/>
  <c r="CM267" i="5"/>
  <c r="CK217" i="5"/>
  <c r="CH180" i="5"/>
  <c r="CK180" i="5" s="1"/>
  <c r="CM180" i="5"/>
  <c r="CK112" i="5"/>
  <c r="CL112" i="5"/>
  <c r="CM112" i="5"/>
  <c r="CM85" i="5"/>
  <c r="CN85" i="5" s="1"/>
  <c r="CN76" i="5"/>
  <c r="CL61" i="5"/>
  <c r="CM61" i="5"/>
  <c r="CN49" i="5"/>
  <c r="CH24" i="5"/>
  <c r="CK24" i="5" s="1"/>
  <c r="CL24" i="5"/>
  <c r="CN24" i="5" s="1"/>
  <c r="CM24" i="5"/>
  <c r="CN7" i="5"/>
  <c r="CL260" i="5"/>
  <c r="CN260" i="5" s="1"/>
  <c r="CH214" i="5"/>
  <c r="CM214" i="5"/>
  <c r="CH199" i="5"/>
  <c r="CK199" i="5"/>
  <c r="CL199" i="5"/>
  <c r="CM199" i="5"/>
  <c r="CH150" i="5"/>
  <c r="CK150" i="5" s="1"/>
  <c r="CM150" i="5"/>
  <c r="CH142" i="5"/>
  <c r="CL142" i="5" s="1"/>
  <c r="CN142" i="5" s="1"/>
  <c r="CK104" i="5"/>
  <c r="CL104" i="5"/>
  <c r="CN104" i="5" s="1"/>
  <c r="CM104" i="5"/>
  <c r="CK89" i="5"/>
  <c r="CL89" i="5"/>
  <c r="CN89" i="5" s="1"/>
  <c r="CH54" i="5"/>
  <c r="CL54" i="5" s="1"/>
  <c r="CN54" i="5" s="1"/>
  <c r="CK54" i="5"/>
  <c r="CH305" i="5"/>
  <c r="CL305" i="5" s="1"/>
  <c r="CN305" i="5" s="1"/>
  <c r="CK305" i="5"/>
  <c r="CH257" i="5"/>
  <c r="CL257" i="5" s="1"/>
  <c r="CN257" i="5" s="1"/>
  <c r="CH217" i="5"/>
  <c r="CL217" i="5" s="1"/>
  <c r="CN217" i="5" s="1"/>
  <c r="CK203" i="5"/>
  <c r="CL203" i="5"/>
  <c r="CN203" i="5" s="1"/>
  <c r="CK195" i="5"/>
  <c r="CL195" i="5"/>
  <c r="CN195" i="5" s="1"/>
  <c r="CM184" i="5"/>
  <c r="CH184" i="5"/>
  <c r="CL184" i="5" s="1"/>
  <c r="CN184" i="5" s="1"/>
  <c r="CN157" i="5"/>
  <c r="CL45" i="5"/>
  <c r="CM45" i="5"/>
  <c r="CH45" i="5"/>
  <c r="CK45" i="5" s="1"/>
  <c r="CH115" i="5"/>
  <c r="CK115" i="5" s="1"/>
  <c r="CM115" i="5"/>
  <c r="CH32" i="5"/>
  <c r="CK32" i="5"/>
  <c r="CL32" i="5"/>
  <c r="CM32" i="5"/>
  <c r="CH158" i="5"/>
  <c r="CL158" i="5" s="1"/>
  <c r="CN158" i="5" s="1"/>
  <c r="CH94" i="5"/>
  <c r="CL94" i="5" s="1"/>
  <c r="CN94" i="5" s="1"/>
  <c r="CK94" i="5"/>
  <c r="CH70" i="5"/>
  <c r="CL70" i="5" s="1"/>
  <c r="CN70" i="5" s="1"/>
  <c r="CK70" i="5"/>
  <c r="CH22" i="5"/>
  <c r="CL22" i="5" s="1"/>
  <c r="CN22" i="5" s="1"/>
  <c r="CK22" i="5"/>
  <c r="CH134" i="5"/>
  <c r="CL134" i="5" s="1"/>
  <c r="CN134" i="5" s="1"/>
  <c r="CH56" i="5"/>
  <c r="CK56" i="5"/>
  <c r="CL56" i="5"/>
  <c r="CN56" i="5" s="1"/>
  <c r="CM56" i="5"/>
  <c r="CH46" i="5"/>
  <c r="CL46" i="5" s="1"/>
  <c r="CN46" i="5" s="1"/>
  <c r="CK46" i="5"/>
  <c r="CM221" i="5"/>
  <c r="CN221" i="5" s="1"/>
  <c r="CH187" i="5"/>
  <c r="CL187" i="5" s="1"/>
  <c r="CN187" i="5" s="1"/>
  <c r="CK187" i="5"/>
  <c r="CH147" i="5"/>
  <c r="CK147" i="5" s="1"/>
  <c r="CL147" i="5"/>
  <c r="CN147" i="5" s="1"/>
  <c r="CM147" i="5"/>
  <c r="CK120" i="5"/>
  <c r="CL120" i="5"/>
  <c r="CM120" i="5"/>
  <c r="CH83" i="5"/>
  <c r="CK83" i="5"/>
  <c r="CL83" i="5"/>
  <c r="CM83" i="5"/>
  <c r="CL69" i="5"/>
  <c r="CM69" i="5"/>
  <c r="CH35" i="5"/>
  <c r="CK35" i="5" s="1"/>
  <c r="CL35" i="5"/>
  <c r="CM35" i="5"/>
  <c r="CL21" i="5"/>
  <c r="CN21" i="5" s="1"/>
  <c r="CM21" i="5"/>
  <c r="CK224" i="5"/>
  <c r="CM224" i="5"/>
  <c r="CN224" i="5" s="1"/>
  <c r="CH174" i="5"/>
  <c r="CL174" i="5" s="1"/>
  <c r="CN174" i="5" s="1"/>
  <c r="CK174" i="5"/>
  <c r="CM157" i="5"/>
  <c r="CM93" i="5"/>
  <c r="CN93" i="5" s="1"/>
  <c r="CH110" i="5"/>
  <c r="CL110" i="5" s="1"/>
  <c r="CN110" i="5" s="1"/>
  <c r="CK110" i="5"/>
  <c r="CK227" i="5"/>
  <c r="CL227" i="5"/>
  <c r="CN227" i="5" s="1"/>
  <c r="CH123" i="5"/>
  <c r="CK123" i="5"/>
  <c r="CL123" i="5"/>
  <c r="CM123" i="5"/>
  <c r="CH14" i="5"/>
  <c r="CL14" i="5" s="1"/>
  <c r="CN14" i="5" s="1"/>
  <c r="CK14" i="5"/>
  <c r="CH3" i="5"/>
  <c r="CK3" i="5"/>
  <c r="CL3" i="5"/>
  <c r="CM3" i="5"/>
  <c r="CL67" i="5"/>
  <c r="CN67" i="5" s="1"/>
  <c r="CL59" i="5"/>
  <c r="CN59" i="5" s="1"/>
  <c r="BX797" i="5"/>
  <c r="CB797" i="5"/>
  <c r="CA983" i="5"/>
  <c r="CB983" i="5"/>
  <c r="CD848" i="5"/>
  <c r="CA840" i="5"/>
  <c r="CB840" i="5"/>
  <c r="CD840" i="5" s="1"/>
  <c r="BV699" i="5"/>
  <c r="BW699" i="5"/>
  <c r="BY699" i="5"/>
  <c r="CA729" i="5"/>
  <c r="CB729" i="5"/>
  <c r="CD729" i="5" s="1"/>
  <c r="CC483" i="5"/>
  <c r="CD483" i="5" s="1"/>
  <c r="CA483" i="5"/>
  <c r="CA996" i="5"/>
  <c r="CA990" i="5"/>
  <c r="BV973" i="5"/>
  <c r="BW973" i="5"/>
  <c r="BY973" i="5"/>
  <c r="CB927" i="5"/>
  <c r="CD927" i="5" s="1"/>
  <c r="BW837" i="5"/>
  <c r="BY837" i="5"/>
  <c r="CB823" i="5"/>
  <c r="CD823" i="5" s="1"/>
  <c r="CC823" i="5"/>
  <c r="CB751" i="5"/>
  <c r="CA724" i="5"/>
  <c r="CB724" i="5"/>
  <c r="CC724" i="5"/>
  <c r="CA705" i="5"/>
  <c r="CB705" i="5"/>
  <c r="CD705" i="5" s="1"/>
  <c r="BW685" i="5"/>
  <c r="BY685" i="5"/>
  <c r="CA625" i="5"/>
  <c r="CA386" i="5"/>
  <c r="CB386" i="5"/>
  <c r="CD386" i="5" s="1"/>
  <c r="CA927" i="5"/>
  <c r="CC920" i="5"/>
  <c r="BX920" i="5"/>
  <c r="CB920" i="5" s="1"/>
  <c r="CD920" i="5" s="1"/>
  <c r="CA920" i="5"/>
  <c r="BV751" i="5"/>
  <c r="BY751" i="5"/>
  <c r="CA751" i="5" s="1"/>
  <c r="BW617" i="5"/>
  <c r="BV617" i="5"/>
  <c r="BY617" i="5"/>
  <c r="CA569" i="5"/>
  <c r="BX505" i="5"/>
  <c r="CA505" i="5"/>
  <c r="CB505" i="5"/>
  <c r="CC505" i="5"/>
  <c r="CC487" i="5"/>
  <c r="BX487" i="5"/>
  <c r="CB487" i="5" s="1"/>
  <c r="CD487" i="5" s="1"/>
  <c r="CA487" i="5"/>
  <c r="CB254" i="5"/>
  <c r="CD254" i="5" s="1"/>
  <c r="BW967" i="5"/>
  <c r="BY967" i="5"/>
  <c r="CC906" i="5"/>
  <c r="CB885" i="5"/>
  <c r="CC858" i="5"/>
  <c r="BX858" i="5"/>
  <c r="CA858" i="5"/>
  <c r="CB858" i="5"/>
  <c r="BW792" i="5"/>
  <c r="CD767" i="5"/>
  <c r="BV792" i="5"/>
  <c r="BV723" i="5"/>
  <c r="BW723" i="5"/>
  <c r="BY723" i="5"/>
  <c r="CC704" i="5"/>
  <c r="BX704" i="5"/>
  <c r="CA704" i="5" s="1"/>
  <c r="CC442" i="5"/>
  <c r="BX442" i="5"/>
  <c r="CB442" i="5" s="1"/>
  <c r="CD442" i="5" s="1"/>
  <c r="CA442" i="5"/>
  <c r="BY398" i="5"/>
  <c r="BW398" i="5"/>
  <c r="CC21" i="5"/>
  <c r="BX21" i="5"/>
  <c r="CA21" i="5" s="1"/>
  <c r="BV989" i="5"/>
  <c r="BW989" i="5"/>
  <c r="BY989" i="5"/>
  <c r="BX953" i="5"/>
  <c r="CA953" i="5" s="1"/>
  <c r="BX946" i="5"/>
  <c r="CA946" i="5" s="1"/>
  <c r="CB946" i="5"/>
  <c r="CC946" i="5"/>
  <c r="CA919" i="5"/>
  <c r="CB919" i="5"/>
  <c r="CC919" i="5"/>
  <c r="BY885" i="5"/>
  <c r="CC885" i="5" s="1"/>
  <c r="CB864" i="5"/>
  <c r="CD864" i="5" s="1"/>
  <c r="CB856" i="5"/>
  <c r="CD856" i="5" s="1"/>
  <c r="CD781" i="5"/>
  <c r="CC569" i="5"/>
  <c r="CB569" i="5"/>
  <c r="CD569" i="5" s="1"/>
  <c r="BW518" i="5"/>
  <c r="BY518" i="5"/>
  <c r="BV518" i="5"/>
  <c r="BY983" i="5"/>
  <c r="BW978" i="5"/>
  <c r="CC966" i="5"/>
  <c r="BX966" i="5"/>
  <c r="CB966" i="5" s="1"/>
  <c r="CD966" i="5" s="1"/>
  <c r="CC933" i="5"/>
  <c r="BX933" i="5"/>
  <c r="CA933" i="5" s="1"/>
  <c r="CA904" i="5"/>
  <c r="CB810" i="5"/>
  <c r="CC810" i="5"/>
  <c r="BY756" i="5"/>
  <c r="BV756" i="5"/>
  <c r="BW756" i="5"/>
  <c r="BV711" i="5"/>
  <c r="BW711" i="5"/>
  <c r="BY711" i="5"/>
  <c r="CB684" i="5"/>
  <c r="CD684" i="5" s="1"/>
  <c r="BW576" i="5"/>
  <c r="BY576" i="5"/>
  <c r="BV559" i="5"/>
  <c r="BW559" i="5"/>
  <c r="BY559" i="5"/>
  <c r="BV287" i="5"/>
  <c r="BW287" i="5"/>
  <c r="BY287" i="5"/>
  <c r="BV978" i="5"/>
  <c r="CA972" i="5"/>
  <c r="CB960" i="5"/>
  <c r="CD960" i="5" s="1"/>
  <c r="CA911" i="5"/>
  <c r="CB911" i="5"/>
  <c r="CD911" i="5" s="1"/>
  <c r="BV885" i="5"/>
  <c r="CD871" i="5"/>
  <c r="BY856" i="5"/>
  <c r="CA856" i="5" s="1"/>
  <c r="CD791" i="5"/>
  <c r="BV755" i="5"/>
  <c r="BW755" i="5"/>
  <c r="BY755" i="5"/>
  <c r="BY738" i="5"/>
  <c r="BW738" i="5"/>
  <c r="CC733" i="5"/>
  <c r="CB733" i="5"/>
  <c r="CA689" i="5"/>
  <c r="CB689" i="5"/>
  <c r="CD689" i="5" s="1"/>
  <c r="CD654" i="5"/>
  <c r="CD430" i="5"/>
  <c r="CC864" i="5"/>
  <c r="BX864" i="5"/>
  <c r="CA864" i="5" s="1"/>
  <c r="CA722" i="5"/>
  <c r="CB722" i="5"/>
  <c r="CD722" i="5" s="1"/>
  <c r="CA988" i="5"/>
  <c r="CD832" i="5"/>
  <c r="CA809" i="5"/>
  <c r="CB809" i="5"/>
  <c r="CD809" i="5" s="1"/>
  <c r="BV802" i="5"/>
  <c r="BW802" i="5"/>
  <c r="BY802" i="5"/>
  <c r="CA737" i="5"/>
  <c r="BY524" i="5"/>
  <c r="BW524" i="5"/>
  <c r="BX917" i="5"/>
  <c r="CA917" i="5" s="1"/>
  <c r="CB917" i="5"/>
  <c r="CD917" i="5" s="1"/>
  <c r="CA890" i="5"/>
  <c r="CB890" i="5"/>
  <c r="CC890" i="5"/>
  <c r="BW877" i="5"/>
  <c r="CC848" i="5"/>
  <c r="CC661" i="5"/>
  <c r="CA661" i="5"/>
  <c r="CB661" i="5"/>
  <c r="CD661" i="5" s="1"/>
  <c r="CA180" i="5"/>
  <c r="CB180" i="5"/>
  <c r="CC180" i="5"/>
  <c r="CC999" i="5"/>
  <c r="CD999" i="5" s="1"/>
  <c r="BV840" i="5"/>
  <c r="BY797" i="5"/>
  <c r="CC797" i="5" s="1"/>
  <c r="BV797" i="5"/>
  <c r="CA778" i="5"/>
  <c r="CB778" i="5"/>
  <c r="CC778" i="5"/>
  <c r="BV661" i="5"/>
  <c r="CA581" i="5"/>
  <c r="CB581" i="5"/>
  <c r="CD581" i="5" s="1"/>
  <c r="CD529" i="5"/>
  <c r="CD745" i="5"/>
  <c r="CD987" i="5"/>
  <c r="BY923" i="5"/>
  <c r="BW923" i="5"/>
  <c r="BV882" i="5"/>
  <c r="BW882" i="5"/>
  <c r="BY882" i="5"/>
  <c r="CA869" i="5"/>
  <c r="CB869" i="5"/>
  <c r="CD869" i="5" s="1"/>
  <c r="CC869" i="5"/>
  <c r="CC840" i="5"/>
  <c r="CD770" i="5"/>
  <c r="CC991" i="5"/>
  <c r="BW845" i="5"/>
  <c r="BY845" i="5"/>
  <c r="BY604" i="5"/>
  <c r="BW604" i="5"/>
  <c r="CC952" i="5"/>
  <c r="BX952" i="5"/>
  <c r="CA952" i="5" s="1"/>
  <c r="CD545" i="5"/>
  <c r="CB898" i="5"/>
  <c r="CC898" i="5"/>
  <c r="CA716" i="5"/>
  <c r="CB716" i="5"/>
  <c r="CD716" i="5" s="1"/>
  <c r="BV981" i="5"/>
  <c r="BW981" i="5"/>
  <c r="BY981" i="5"/>
  <c r="BW970" i="5"/>
  <c r="BY970" i="5"/>
  <c r="CB494" i="5"/>
  <c r="CD494" i="5" s="1"/>
  <c r="CA494" i="5"/>
  <c r="BY555" i="5"/>
  <c r="BW555" i="5"/>
  <c r="CC243" i="5"/>
  <c r="BX243" i="5"/>
  <c r="CB243" i="5" s="1"/>
  <c r="CD243" i="5" s="1"/>
  <c r="BW666" i="5"/>
  <c r="BY666" i="5"/>
  <c r="BV874" i="5"/>
  <c r="BW874" i="5"/>
  <c r="BY874" i="5"/>
  <c r="BV643" i="5"/>
  <c r="BW643" i="5"/>
  <c r="BY643" i="5"/>
  <c r="CC983" i="5"/>
  <c r="CC944" i="5"/>
  <c r="CA944" i="5"/>
  <c r="CB944" i="5"/>
  <c r="CD944" i="5" s="1"/>
  <c r="CA994" i="5"/>
  <c r="CB994" i="5"/>
  <c r="CC994" i="5"/>
  <c r="CC856" i="5"/>
  <c r="BY975" i="5"/>
  <c r="CA975" i="5" s="1"/>
  <c r="CC963" i="5"/>
  <c r="BX930" i="5"/>
  <c r="CB930" i="5"/>
  <c r="CD930" i="5" s="1"/>
  <c r="CA930" i="5"/>
  <c r="CC832" i="5"/>
  <c r="CB759" i="5"/>
  <c r="CD759" i="5" s="1"/>
  <c r="CC759" i="5"/>
  <c r="BY748" i="5"/>
  <c r="BV748" i="5"/>
  <c r="BW748" i="5"/>
  <c r="CD708" i="5"/>
  <c r="CA668" i="5"/>
  <c r="CB668" i="5"/>
  <c r="CC668" i="5"/>
  <c r="CD660" i="5"/>
  <c r="BY580" i="5"/>
  <c r="BW580" i="5"/>
  <c r="BV580" i="5"/>
  <c r="CD463" i="5"/>
  <c r="CD406" i="5"/>
  <c r="CD351" i="5"/>
  <c r="CC986" i="5"/>
  <c r="CD906" i="5"/>
  <c r="CC205" i="5"/>
  <c r="BX205" i="5"/>
  <c r="CB205" i="5" s="1"/>
  <c r="CD205" i="5" s="1"/>
  <c r="BV910" i="5"/>
  <c r="BW910" i="5"/>
  <c r="BY910" i="5"/>
  <c r="CC688" i="5"/>
  <c r="BX688" i="5"/>
  <c r="CA688" i="5" s="1"/>
  <c r="CB963" i="5"/>
  <c r="CC914" i="5"/>
  <c r="BX881" i="5"/>
  <c r="CA881" i="5"/>
  <c r="CB881" i="5"/>
  <c r="CC881" i="5"/>
  <c r="BW861" i="5"/>
  <c r="BY861" i="5"/>
  <c r="BV819" i="5"/>
  <c r="BW819" i="5"/>
  <c r="BY819" i="5"/>
  <c r="CC813" i="5"/>
  <c r="CB813" i="5"/>
  <c r="CD813" i="5" s="1"/>
  <c r="BX813" i="5"/>
  <c r="CA813" i="5"/>
  <c r="CA796" i="5"/>
  <c r="CB796" i="5"/>
  <c r="CD796" i="5" s="1"/>
  <c r="BV783" i="5"/>
  <c r="BW783" i="5"/>
  <c r="BY783" i="5"/>
  <c r="BY764" i="5"/>
  <c r="BV764" i="5"/>
  <c r="BW764" i="5"/>
  <c r="BV747" i="5"/>
  <c r="BW747" i="5"/>
  <c r="BY747" i="5"/>
  <c r="CB700" i="5"/>
  <c r="CC700" i="5"/>
  <c r="CC637" i="5"/>
  <c r="BX637" i="5"/>
  <c r="CB637" i="5" s="1"/>
  <c r="CD637" i="5" s="1"/>
  <c r="CA419" i="5"/>
  <c r="CA406" i="5"/>
  <c r="CA980" i="5"/>
  <c r="CC789" i="5"/>
  <c r="BX789" i="5"/>
  <c r="CA789" i="5" s="1"/>
  <c r="BY636" i="5"/>
  <c r="CC636" i="5" s="1"/>
  <c r="BV636" i="5"/>
  <c r="CA548" i="5"/>
  <c r="CB548" i="5"/>
  <c r="CD548" i="5" s="1"/>
  <c r="CC548" i="5"/>
  <c r="BV255" i="5"/>
  <c r="BW255" i="5"/>
  <c r="BY255" i="5"/>
  <c r="CC651" i="5"/>
  <c r="BX651" i="5"/>
  <c r="CB651" i="5" s="1"/>
  <c r="CD651" i="5" s="1"/>
  <c r="CC592" i="5"/>
  <c r="BX592" i="5"/>
  <c r="CB592" i="5" s="1"/>
  <c r="CD592" i="5" s="1"/>
  <c r="CA931" i="5"/>
  <c r="CB931" i="5"/>
  <c r="CC931" i="5"/>
  <c r="CB991" i="5"/>
  <c r="CD991" i="5" s="1"/>
  <c r="BV975" i="5"/>
  <c r="CA963" i="5"/>
  <c r="BW949" i="5"/>
  <c r="BY949" i="5"/>
  <c r="CB914" i="5"/>
  <c r="BV902" i="5"/>
  <c r="BW902" i="5"/>
  <c r="BY902" i="5"/>
  <c r="BV763" i="5"/>
  <c r="BW763" i="5"/>
  <c r="BY763" i="5"/>
  <c r="CC719" i="5"/>
  <c r="CA600" i="5"/>
  <c r="CB600" i="5"/>
  <c r="CC600" i="5"/>
  <c r="BY587" i="5"/>
  <c r="BV587" i="5"/>
  <c r="BW587" i="5"/>
  <c r="CA469" i="5"/>
  <c r="CB469" i="5"/>
  <c r="CD469" i="5" s="1"/>
  <c r="CC469" i="5"/>
  <c r="CA243" i="5"/>
  <c r="CC957" i="5"/>
  <c r="BW853" i="5"/>
  <c r="BY853" i="5"/>
  <c r="BV894" i="5"/>
  <c r="BW894" i="5"/>
  <c r="BY894" i="5"/>
  <c r="BY611" i="5"/>
  <c r="BV611" i="5"/>
  <c r="BW611" i="5"/>
  <c r="CC939" i="5"/>
  <c r="BX939" i="5"/>
  <c r="CB939" i="5" s="1"/>
  <c r="CD939" i="5" s="1"/>
  <c r="BV997" i="5"/>
  <c r="BW997" i="5"/>
  <c r="BY997" i="5"/>
  <c r="CA991" i="5"/>
  <c r="BX986" i="5"/>
  <c r="CA986" i="5" s="1"/>
  <c r="BX957" i="5"/>
  <c r="CA957" i="5" s="1"/>
  <c r="BW936" i="5"/>
  <c r="BY936" i="5"/>
  <c r="CA914" i="5"/>
  <c r="BX746" i="5"/>
  <c r="CA746" i="5" s="1"/>
  <c r="CB746" i="5"/>
  <c r="CB719" i="5"/>
  <c r="BX636" i="5"/>
  <c r="CA636" i="5" s="1"/>
  <c r="BV555" i="5"/>
  <c r="BX380" i="5"/>
  <c r="CA380" i="5"/>
  <c r="CB380" i="5"/>
  <c r="CC380" i="5"/>
  <c r="CD223" i="5"/>
  <c r="CB401" i="5"/>
  <c r="CC401" i="5"/>
  <c r="BV365" i="5"/>
  <c r="BW365" i="5"/>
  <c r="BY365" i="5"/>
  <c r="CA347" i="5"/>
  <c r="CB347" i="5"/>
  <c r="CD347" i="5" s="1"/>
  <c r="CC347" i="5"/>
  <c r="CA74" i="5"/>
  <c r="CB74" i="5"/>
  <c r="CD74" i="5" s="1"/>
  <c r="CB53" i="5"/>
  <c r="CC53" i="5"/>
  <c r="CA53" i="5"/>
  <c r="BV918" i="5"/>
  <c r="BW918" i="5"/>
  <c r="BY918" i="5"/>
  <c r="BX678" i="5"/>
  <c r="CB678" i="5"/>
  <c r="BV615" i="5"/>
  <c r="BW615" i="5"/>
  <c r="BY615" i="5"/>
  <c r="CA534" i="5"/>
  <c r="CB534" i="5"/>
  <c r="CC534" i="5"/>
  <c r="CD248" i="5"/>
  <c r="BY238" i="5"/>
  <c r="BW238" i="5"/>
  <c r="CA947" i="5"/>
  <c r="CB947" i="5"/>
  <c r="CD947" i="5" s="1"/>
  <c r="CC947" i="5"/>
  <c r="CC880" i="5"/>
  <c r="CD880" i="5" s="1"/>
  <c r="BY800" i="5"/>
  <c r="BW800" i="5"/>
  <c r="BY772" i="5"/>
  <c r="BW772" i="5"/>
  <c r="CA727" i="5"/>
  <c r="CB727" i="5"/>
  <c r="CD727" i="5" s="1"/>
  <c r="CC727" i="5"/>
  <c r="BV622" i="5"/>
  <c r="BW622" i="5"/>
  <c r="BY622" i="5"/>
  <c r="BX533" i="5"/>
  <c r="CA533" i="5"/>
  <c r="CB533" i="5"/>
  <c r="CD533" i="5" s="1"/>
  <c r="CA523" i="5"/>
  <c r="CB473" i="5"/>
  <c r="CA473" i="5"/>
  <c r="BX412" i="5"/>
  <c r="CA412" i="5"/>
  <c r="CB412" i="5"/>
  <c r="CD412" i="5" s="1"/>
  <c r="CC412" i="5"/>
  <c r="BY138" i="5"/>
  <c r="BW138" i="5"/>
  <c r="BV138" i="5"/>
  <c r="BW28" i="5"/>
  <c r="BY28" i="5"/>
  <c r="BV771" i="5"/>
  <c r="BW771" i="5"/>
  <c r="BY771" i="5"/>
  <c r="BW709" i="5"/>
  <c r="BY709" i="5"/>
  <c r="CC677" i="5"/>
  <c r="CD677" i="5" s="1"/>
  <c r="CD640" i="5"/>
  <c r="BX482" i="5"/>
  <c r="CA482" i="5"/>
  <c r="CB482" i="5"/>
  <c r="CC482" i="5"/>
  <c r="BV473" i="5"/>
  <c r="BY473" i="5"/>
  <c r="CC473" i="5" s="1"/>
  <c r="CC467" i="5"/>
  <c r="BX467" i="5"/>
  <c r="CB467" i="5" s="1"/>
  <c r="CD467" i="5" s="1"/>
  <c r="CA467" i="5"/>
  <c r="BY461" i="5"/>
  <c r="BW461" i="5"/>
  <c r="CA346" i="5"/>
  <c r="CB346" i="5"/>
  <c r="CC346" i="5"/>
  <c r="CA339" i="5"/>
  <c r="CB339" i="5"/>
  <c r="BX20" i="5"/>
  <c r="CA20" i="5" s="1"/>
  <c r="CB20" i="5"/>
  <c r="CD20" i="5" s="1"/>
  <c r="CC20" i="5"/>
  <c r="CC872" i="5"/>
  <c r="CD872" i="5" s="1"/>
  <c r="CA672" i="5"/>
  <c r="CB672" i="5"/>
  <c r="CD672" i="5" s="1"/>
  <c r="CC672" i="5"/>
  <c r="BW1001" i="5"/>
  <c r="BW993" i="5"/>
  <c r="BW985" i="5"/>
  <c r="BW977" i="5"/>
  <c r="BW955" i="5"/>
  <c r="BV934" i="5"/>
  <c r="BW934" i="5"/>
  <c r="BY934" i="5"/>
  <c r="BW888" i="5"/>
  <c r="BW859" i="5"/>
  <c r="BW851" i="5"/>
  <c r="BW843" i="5"/>
  <c r="BW835" i="5"/>
  <c r="BW741" i="5"/>
  <c r="CA736" i="5"/>
  <c r="CB736" i="5"/>
  <c r="CC736" i="5"/>
  <c r="BV647" i="5"/>
  <c r="BW647" i="5"/>
  <c r="BY647" i="5"/>
  <c r="BW437" i="5"/>
  <c r="BW312" i="5"/>
  <c r="BY312" i="5"/>
  <c r="CA971" i="5"/>
  <c r="CA968" i="5"/>
  <c r="CA965" i="5"/>
  <c r="CA962" i="5"/>
  <c r="CA959" i="5"/>
  <c r="BV955" i="5"/>
  <c r="CA951" i="5"/>
  <c r="CA938" i="5"/>
  <c r="CA925" i="5"/>
  <c r="CA912" i="5"/>
  <c r="BX896" i="5"/>
  <c r="BW867" i="5"/>
  <c r="CA863" i="5"/>
  <c r="BV859" i="5"/>
  <c r="BV851" i="5"/>
  <c r="BV843" i="5"/>
  <c r="BV835" i="5"/>
  <c r="CA826" i="5"/>
  <c r="BW744" i="5"/>
  <c r="CA703" i="5"/>
  <c r="CA697" i="5"/>
  <c r="CB697" i="5"/>
  <c r="CD697" i="5" s="1"/>
  <c r="BV682" i="5"/>
  <c r="BW682" i="5"/>
  <c r="BY682" i="5"/>
  <c r="BV527" i="5"/>
  <c r="BW527" i="5"/>
  <c r="BY527" i="5"/>
  <c r="BV437" i="5"/>
  <c r="CA423" i="5"/>
  <c r="CB423" i="5"/>
  <c r="CC423" i="5"/>
  <c r="CA297" i="5"/>
  <c r="CB297" i="5"/>
  <c r="CD297" i="5" s="1"/>
  <c r="CB45" i="5"/>
  <c r="CC45" i="5"/>
  <c r="CA45" i="5"/>
  <c r="CA36" i="5"/>
  <c r="CC693" i="5"/>
  <c r="CA693" i="5"/>
  <c r="CB693" i="5"/>
  <c r="CA817" i="5"/>
  <c r="CB817" i="5"/>
  <c r="CC817" i="5"/>
  <c r="CA804" i="5"/>
  <c r="CB804" i="5"/>
  <c r="CC804" i="5"/>
  <c r="CB786" i="5"/>
  <c r="CD786" i="5" s="1"/>
  <c r="CC786" i="5"/>
  <c r="CA590" i="5"/>
  <c r="CB590" i="5"/>
  <c r="CC590" i="5"/>
  <c r="BW446" i="5"/>
  <c r="BY446" i="5"/>
  <c r="BV446" i="5"/>
  <c r="CA430" i="5"/>
  <c r="CC318" i="5"/>
  <c r="CA318" i="5"/>
  <c r="CB318" i="5"/>
  <c r="BX267" i="5"/>
  <c r="CA267" i="5"/>
  <c r="CB267" i="5"/>
  <c r="CC109" i="5"/>
  <c r="BX109" i="5"/>
  <c r="CB109" i="5" s="1"/>
  <c r="CD109" i="5" s="1"/>
  <c r="CA109" i="5"/>
  <c r="CA79" i="5"/>
  <c r="CC79" i="5"/>
  <c r="BV942" i="5"/>
  <c r="BW942" i="5"/>
  <c r="BY942" i="5"/>
  <c r="CC904" i="5"/>
  <c r="CD904" i="5" s="1"/>
  <c r="CA883" i="5"/>
  <c r="CB883" i="5"/>
  <c r="CC883" i="5"/>
  <c r="CA875" i="5"/>
  <c r="CB875" i="5"/>
  <c r="CC875" i="5"/>
  <c r="BV817" i="5"/>
  <c r="BV804" i="5"/>
  <c r="CD669" i="5"/>
  <c r="CC585" i="5"/>
  <c r="CA585" i="5"/>
  <c r="CB585" i="5"/>
  <c r="CD585" i="5" s="1"/>
  <c r="BY429" i="5"/>
  <c r="BV429" i="5"/>
  <c r="BW429" i="5"/>
  <c r="BV109" i="5"/>
  <c r="BW969" i="5"/>
  <c r="BY969" i="5"/>
  <c r="BX528" i="5"/>
  <c r="CA528" i="5" s="1"/>
  <c r="CB528" i="5"/>
  <c r="CD528" i="5" s="1"/>
  <c r="CC528" i="5"/>
  <c r="CA418" i="5"/>
  <c r="CB418" i="5"/>
  <c r="CC418" i="5"/>
  <c r="BX376" i="5"/>
  <c r="CB376" i="5" s="1"/>
  <c r="CC376" i="5"/>
  <c r="CC323" i="5"/>
  <c r="BX323" i="5"/>
  <c r="CA323" i="5" s="1"/>
  <c r="CB323" i="5"/>
  <c r="CD323" i="5" s="1"/>
  <c r="BV803" i="5"/>
  <c r="BW803" i="5"/>
  <c r="BY803" i="5"/>
  <c r="BV795" i="5"/>
  <c r="BW795" i="5"/>
  <c r="BY795" i="5"/>
  <c r="CC717" i="5"/>
  <c r="BX717" i="5"/>
  <c r="CB717" i="5"/>
  <c r="CA664" i="5"/>
  <c r="CB664" i="5"/>
  <c r="CD664" i="5" s="1"/>
  <c r="CC664" i="5"/>
  <c r="CC545" i="5"/>
  <c r="CD501" i="5"/>
  <c r="BV950" i="5"/>
  <c r="BW950" i="5"/>
  <c r="BY950" i="5"/>
  <c r="CA891" i="5"/>
  <c r="CB891" i="5"/>
  <c r="CC891" i="5"/>
  <c r="BV862" i="5"/>
  <c r="BW862" i="5"/>
  <c r="BY862" i="5"/>
  <c r="BV854" i="5"/>
  <c r="BW854" i="5"/>
  <c r="BY854" i="5"/>
  <c r="BV846" i="5"/>
  <c r="BW846" i="5"/>
  <c r="BY846" i="5"/>
  <c r="BV838" i="5"/>
  <c r="BW838" i="5"/>
  <c r="BY838" i="5"/>
  <c r="BV830" i="5"/>
  <c r="BW830" i="5"/>
  <c r="BY830" i="5"/>
  <c r="CA816" i="5"/>
  <c r="CB816" i="5"/>
  <c r="CD816" i="5" s="1"/>
  <c r="CC816" i="5"/>
  <c r="CA752" i="5"/>
  <c r="CB752" i="5"/>
  <c r="CC752" i="5"/>
  <c r="CD734" i="5"/>
  <c r="CA696" i="5"/>
  <c r="CB696" i="5"/>
  <c r="CC696" i="5"/>
  <c r="CC657" i="5"/>
  <c r="CA657" i="5"/>
  <c r="CB657" i="5"/>
  <c r="BY452" i="5"/>
  <c r="BW452" i="5"/>
  <c r="BV452" i="5"/>
  <c r="BX436" i="5"/>
  <c r="CB436" i="5" s="1"/>
  <c r="CD436" i="5" s="1"/>
  <c r="BV337" i="5"/>
  <c r="BW337" i="5"/>
  <c r="BY337" i="5"/>
  <c r="CD305" i="5"/>
  <c r="BX176" i="5"/>
  <c r="CA176" i="5" s="1"/>
  <c r="CB176" i="5"/>
  <c r="CD176" i="5" s="1"/>
  <c r="CC176" i="5"/>
  <c r="BY1000" i="5"/>
  <c r="BY992" i="5"/>
  <c r="BY984" i="5"/>
  <c r="BY976" i="5"/>
  <c r="BY954" i="5"/>
  <c r="CB895" i="5"/>
  <c r="CD895" i="5" s="1"/>
  <c r="BV891" i="5"/>
  <c r="CA866" i="5"/>
  <c r="BY850" i="5"/>
  <c r="BY842" i="5"/>
  <c r="BY834" i="5"/>
  <c r="CB829" i="5"/>
  <c r="CA820" i="5"/>
  <c r="BV816" i="5"/>
  <c r="BW775" i="5"/>
  <c r="BV752" i="5"/>
  <c r="BV696" i="5"/>
  <c r="CC669" i="5"/>
  <c r="BV646" i="5"/>
  <c r="BY632" i="5"/>
  <c r="CB625" i="5"/>
  <c r="BW606" i="5"/>
  <c r="BY606" i="5"/>
  <c r="CA596" i="5"/>
  <c r="CB596" i="5"/>
  <c r="CC596" i="5"/>
  <c r="CD310" i="5"/>
  <c r="BV926" i="5"/>
  <c r="BW926" i="5"/>
  <c r="BY926" i="5"/>
  <c r="CC749" i="5"/>
  <c r="CA749" i="5"/>
  <c r="CB749" i="5"/>
  <c r="CD749" i="5" s="1"/>
  <c r="BV958" i="5"/>
  <c r="BW958" i="5"/>
  <c r="BY958" i="5"/>
  <c r="CA899" i="5"/>
  <c r="CB899" i="5"/>
  <c r="CD899" i="5" s="1"/>
  <c r="CC899" i="5"/>
  <c r="BV870" i="5"/>
  <c r="BW870" i="5"/>
  <c r="BY870" i="5"/>
  <c r="BX807" i="5"/>
  <c r="CA807" i="5" s="1"/>
  <c r="CC807" i="5"/>
  <c r="BY780" i="5"/>
  <c r="BV780" i="5"/>
  <c r="BW780" i="5"/>
  <c r="BV707" i="5"/>
  <c r="BW707" i="5"/>
  <c r="BY707" i="5"/>
  <c r="CC701" i="5"/>
  <c r="BX701" i="5"/>
  <c r="CA701" i="5"/>
  <c r="CB701" i="5"/>
  <c r="CD701" i="5" s="1"/>
  <c r="BV691" i="5"/>
  <c r="BW691" i="5"/>
  <c r="BY691" i="5"/>
  <c r="CB686" i="5"/>
  <c r="CD686" i="5" s="1"/>
  <c r="CA620" i="5"/>
  <c r="CB620" i="5"/>
  <c r="CD620" i="5" s="1"/>
  <c r="CC620" i="5"/>
  <c r="BW601" i="5"/>
  <c r="BY601" i="5"/>
  <c r="CA571" i="5"/>
  <c r="CB571" i="5"/>
  <c r="CD571" i="5" s="1"/>
  <c r="CC571" i="5"/>
  <c r="CC494" i="5"/>
  <c r="CC451" i="5"/>
  <c r="BW329" i="5"/>
  <c r="BY329" i="5"/>
  <c r="BW1000" i="5"/>
  <c r="BW992" i="5"/>
  <c r="BW984" i="5"/>
  <c r="BW976" i="5"/>
  <c r="BW954" i="5"/>
  <c r="BW907" i="5"/>
  <c r="BV899" i="5"/>
  <c r="BW850" i="5"/>
  <c r="BW842" i="5"/>
  <c r="BW834" i="5"/>
  <c r="BY829" i="5"/>
  <c r="CA829" i="5" s="1"/>
  <c r="BV807" i="5"/>
  <c r="BV779" i="5"/>
  <c r="BW779" i="5"/>
  <c r="BY779" i="5"/>
  <c r="BV701" i="5"/>
  <c r="BW632" i="5"/>
  <c r="BY625" i="5"/>
  <c r="BW507" i="5"/>
  <c r="CB451" i="5"/>
  <c r="CB394" i="5"/>
  <c r="CD394" i="5" s="1"/>
  <c r="CC394" i="5"/>
  <c r="BY388" i="5"/>
  <c r="BW388" i="5"/>
  <c r="CC188" i="5"/>
  <c r="CC928" i="5"/>
  <c r="CD928" i="5" s="1"/>
  <c r="CA915" i="5"/>
  <c r="CB915" i="5"/>
  <c r="CC915" i="5"/>
  <c r="BV907" i="5"/>
  <c r="BV878" i="5"/>
  <c r="BW878" i="5"/>
  <c r="BY878" i="5"/>
  <c r="CB820" i="5"/>
  <c r="CD820" i="5" s="1"/>
  <c r="CC820" i="5"/>
  <c r="CA680" i="5"/>
  <c r="CB680" i="5"/>
  <c r="CD680" i="5" s="1"/>
  <c r="CC680" i="5"/>
  <c r="CC564" i="5"/>
  <c r="BX564" i="5"/>
  <c r="CA564" i="5" s="1"/>
  <c r="CB519" i="5"/>
  <c r="CD519" i="5" s="1"/>
  <c r="CC519" i="5"/>
  <c r="CA519" i="5"/>
  <c r="BV507" i="5"/>
  <c r="CA451" i="5"/>
  <c r="BY381" i="5"/>
  <c r="BW381" i="5"/>
  <c r="CC912" i="5"/>
  <c r="CD912" i="5" s="1"/>
  <c r="BX445" i="5"/>
  <c r="CA445" i="5"/>
  <c r="CB445" i="5"/>
  <c r="CC445" i="5"/>
  <c r="BV886" i="5"/>
  <c r="BW886" i="5"/>
  <c r="BY886" i="5"/>
  <c r="CC829" i="5"/>
  <c r="CC625" i="5"/>
  <c r="BW544" i="5"/>
  <c r="BY544" i="5"/>
  <c r="CC419" i="5"/>
  <c r="CA402" i="5"/>
  <c r="CB402" i="5"/>
  <c r="CD402" i="5" s="1"/>
  <c r="CC402" i="5"/>
  <c r="CB197" i="5"/>
  <c r="CD197" i="5" s="1"/>
  <c r="CC197" i="5"/>
  <c r="BX197" i="5"/>
  <c r="CA197" i="5"/>
  <c r="BW961" i="5"/>
  <c r="BY961" i="5"/>
  <c r="BY720" i="5"/>
  <c r="BV720" i="5"/>
  <c r="BW720" i="5"/>
  <c r="BW674" i="5"/>
  <c r="BY674" i="5"/>
  <c r="CA645" i="5"/>
  <c r="CB645" i="5"/>
  <c r="CD645" i="5" s="1"/>
  <c r="BV631" i="5"/>
  <c r="BW631" i="5"/>
  <c r="BY631" i="5"/>
  <c r="CA549" i="5"/>
  <c r="CB549" i="5"/>
  <c r="CC549" i="5"/>
  <c r="CA500" i="5"/>
  <c r="CB500" i="5"/>
  <c r="CC500" i="5"/>
  <c r="CB419" i="5"/>
  <c r="CD419" i="5" s="1"/>
  <c r="CA328" i="5"/>
  <c r="CB328" i="5"/>
  <c r="CD328" i="5" s="1"/>
  <c r="CC328" i="5"/>
  <c r="BY244" i="5"/>
  <c r="BV244" i="5"/>
  <c r="BW244" i="5"/>
  <c r="CC406" i="5"/>
  <c r="BY340" i="5"/>
  <c r="BV340" i="5"/>
  <c r="BW340" i="5"/>
  <c r="BX254" i="5"/>
  <c r="CA254" i="5"/>
  <c r="CA712" i="5"/>
  <c r="CB712" i="5"/>
  <c r="CC712" i="5"/>
  <c r="CA370" i="5"/>
  <c r="CB370" i="5"/>
  <c r="CD370" i="5" s="1"/>
  <c r="CC370" i="5"/>
  <c r="CA291" i="5"/>
  <c r="CB291" i="5"/>
  <c r="CD291" i="5" s="1"/>
  <c r="BV964" i="5"/>
  <c r="BW964" i="5"/>
  <c r="BV715" i="5"/>
  <c r="BW715" i="5"/>
  <c r="BY715" i="5"/>
  <c r="BV563" i="5"/>
  <c r="BW563" i="5"/>
  <c r="BY563" i="5"/>
  <c r="BX506" i="5"/>
  <c r="CA506" i="5"/>
  <c r="CB506" i="5"/>
  <c r="CC506" i="5"/>
  <c r="BX217" i="5"/>
  <c r="CA217" i="5"/>
  <c r="CB217" i="5"/>
  <c r="CC217" i="5"/>
  <c r="CD188" i="5"/>
  <c r="BW542" i="5"/>
  <c r="BV542" i="5"/>
  <c r="BY542" i="5"/>
  <c r="CA510" i="5"/>
  <c r="BY498" i="5"/>
  <c r="BV498" i="5"/>
  <c r="BW498" i="5"/>
  <c r="CA362" i="5"/>
  <c r="CB362" i="5"/>
  <c r="CD362" i="5" s="1"/>
  <c r="CC362" i="5"/>
  <c r="BV304" i="5"/>
  <c r="BW304" i="5"/>
  <c r="BY304" i="5"/>
  <c r="BV267" i="5"/>
  <c r="BY267" i="5"/>
  <c r="CC267" i="5" s="1"/>
  <c r="CB194" i="5"/>
  <c r="CC194" i="5"/>
  <c r="CA122" i="5"/>
  <c r="CB122" i="5"/>
  <c r="CC122" i="5"/>
  <c r="BV5" i="5"/>
  <c r="BW5" i="5"/>
  <c r="BY5" i="5"/>
  <c r="BY956" i="5"/>
  <c r="BY948" i="5"/>
  <c r="BY940" i="5"/>
  <c r="BY932" i="5"/>
  <c r="BY924" i="5"/>
  <c r="BY916" i="5"/>
  <c r="BY892" i="5"/>
  <c r="BY884" i="5"/>
  <c r="BY876" i="5"/>
  <c r="BY868" i="5"/>
  <c r="BW828" i="5"/>
  <c r="BW825" i="5"/>
  <c r="BW815" i="5"/>
  <c r="CA784" i="5"/>
  <c r="CB784" i="5"/>
  <c r="CD784" i="5" s="1"/>
  <c r="CC784" i="5"/>
  <c r="CC781" i="5"/>
  <c r="BW619" i="5"/>
  <c r="BY619" i="5"/>
  <c r="BW584" i="5"/>
  <c r="BY584" i="5"/>
  <c r="CD557" i="5"/>
  <c r="BY522" i="5"/>
  <c r="BV522" i="5"/>
  <c r="BW522" i="5"/>
  <c r="BX514" i="5"/>
  <c r="CA514" i="5" s="1"/>
  <c r="CC514" i="5"/>
  <c r="CA272" i="5"/>
  <c r="CB272" i="5"/>
  <c r="CD272" i="5" s="1"/>
  <c r="CB260" i="5"/>
  <c r="CC260" i="5"/>
  <c r="CC98" i="5"/>
  <c r="CA98" i="5"/>
  <c r="CB98" i="5"/>
  <c r="BX56" i="5"/>
  <c r="CA56" i="5" s="1"/>
  <c r="CC56" i="5"/>
  <c r="CA808" i="5"/>
  <c r="CB808" i="5"/>
  <c r="CC808" i="5"/>
  <c r="BX805" i="5"/>
  <c r="BV784" i="5"/>
  <c r="CC773" i="5"/>
  <c r="CD773" i="5" s="1"/>
  <c r="BV683" i="5"/>
  <c r="BW683" i="5"/>
  <c r="BY683" i="5"/>
  <c r="BY644" i="5"/>
  <c r="BW644" i="5"/>
  <c r="BV639" i="5"/>
  <c r="BW639" i="5"/>
  <c r="BY639" i="5"/>
  <c r="CA608" i="5"/>
  <c r="CB608" i="5"/>
  <c r="CD608" i="5" s="1"/>
  <c r="CC608" i="5"/>
  <c r="CA531" i="5"/>
  <c r="CB531" i="5"/>
  <c r="CD531" i="5" s="1"/>
  <c r="CC531" i="5"/>
  <c r="BX460" i="5"/>
  <c r="CB460" i="5" s="1"/>
  <c r="BV441" i="5"/>
  <c r="BW441" i="5"/>
  <c r="BY441" i="5"/>
  <c r="BW422" i="5"/>
  <c r="BY422" i="5"/>
  <c r="BY405" i="5"/>
  <c r="BV405" i="5"/>
  <c r="BW405" i="5"/>
  <c r="CB350" i="5"/>
  <c r="CC350" i="5"/>
  <c r="CA350" i="5"/>
  <c r="BV303" i="5"/>
  <c r="BW303" i="5"/>
  <c r="CB63" i="5"/>
  <c r="CC63" i="5"/>
  <c r="BX63" i="5"/>
  <c r="CA63" i="5"/>
  <c r="BW956" i="5"/>
  <c r="BW948" i="5"/>
  <c r="BW940" i="5"/>
  <c r="BW932" i="5"/>
  <c r="BW924" i="5"/>
  <c r="BW916" i="5"/>
  <c r="BW908" i="5"/>
  <c r="BW900" i="5"/>
  <c r="BW892" i="5"/>
  <c r="BW884" i="5"/>
  <c r="CC765" i="5"/>
  <c r="CD765" i="5" s="1"/>
  <c r="CC735" i="5"/>
  <c r="CB690" i="5"/>
  <c r="CD690" i="5" s="1"/>
  <c r="BV675" i="5"/>
  <c r="BW675" i="5"/>
  <c r="BY675" i="5"/>
  <c r="BV667" i="5"/>
  <c r="BW667" i="5"/>
  <c r="BY667" i="5"/>
  <c r="BV659" i="5"/>
  <c r="BW659" i="5"/>
  <c r="BY659" i="5"/>
  <c r="CB624" i="5"/>
  <c r="CC624" i="5"/>
  <c r="CD613" i="5"/>
  <c r="BY593" i="5"/>
  <c r="BV583" i="5"/>
  <c r="BW583" i="5"/>
  <c r="BY583" i="5"/>
  <c r="CA573" i="5"/>
  <c r="CB573" i="5"/>
  <c r="CD573" i="5" s="1"/>
  <c r="CC573" i="5"/>
  <c r="BW547" i="5"/>
  <c r="CB541" i="5"/>
  <c r="CD541" i="5" s="1"/>
  <c r="BV531" i="5"/>
  <c r="BW521" i="5"/>
  <c r="BY521" i="5"/>
  <c r="BY460" i="5"/>
  <c r="CC460" i="5" s="1"/>
  <c r="BV460" i="5"/>
  <c r="CC416" i="5"/>
  <c r="BX416" i="5"/>
  <c r="CA416" i="5" s="1"/>
  <c r="BV385" i="5"/>
  <c r="BW385" i="5"/>
  <c r="BY385" i="5"/>
  <c r="CC334" i="5"/>
  <c r="BX334" i="5"/>
  <c r="CA334" i="5" s="1"/>
  <c r="CC326" i="5"/>
  <c r="CA326" i="5"/>
  <c r="CB326" i="5"/>
  <c r="CD326" i="5" s="1"/>
  <c r="BX302" i="5"/>
  <c r="CA302" i="5"/>
  <c r="CB302" i="5"/>
  <c r="CD302" i="5" s="1"/>
  <c r="CC302" i="5"/>
  <c r="BW290" i="5"/>
  <c r="BY290" i="5"/>
  <c r="BV290" i="5"/>
  <c r="BX259" i="5"/>
  <c r="CA259" i="5"/>
  <c r="CB259" i="5"/>
  <c r="CC259" i="5"/>
  <c r="CB141" i="5"/>
  <c r="CC141" i="5"/>
  <c r="BY953" i="5"/>
  <c r="CC953" i="5" s="1"/>
  <c r="BY945" i="5"/>
  <c r="BY937" i="5"/>
  <c r="BY929" i="5"/>
  <c r="BY921" i="5"/>
  <c r="BY913" i="5"/>
  <c r="BY905" i="5"/>
  <c r="BY897" i="5"/>
  <c r="BY889" i="5"/>
  <c r="BY881" i="5"/>
  <c r="BY873" i="5"/>
  <c r="BY865" i="5"/>
  <c r="BY857" i="5"/>
  <c r="BY849" i="5"/>
  <c r="BY841" i="5"/>
  <c r="BY833" i="5"/>
  <c r="BY794" i="5"/>
  <c r="BW788" i="5"/>
  <c r="CB757" i="5"/>
  <c r="CB735" i="5"/>
  <c r="CD735" i="5" s="1"/>
  <c r="CB732" i="5"/>
  <c r="CD732" i="5" s="1"/>
  <c r="CA728" i="5"/>
  <c r="CB728" i="5"/>
  <c r="CC728" i="5"/>
  <c r="CC725" i="5"/>
  <c r="CD725" i="5" s="1"/>
  <c r="BW706" i="5"/>
  <c r="CA690" i="5"/>
  <c r="BY671" i="5"/>
  <c r="BY663" i="5"/>
  <c r="CC649" i="5"/>
  <c r="CB649" i="5"/>
  <c r="CD649" i="5" s="1"/>
  <c r="CB638" i="5"/>
  <c r="CD638" i="5" s="1"/>
  <c r="BW568" i="5"/>
  <c r="BY552" i="5"/>
  <c r="BV547" i="5"/>
  <c r="CA541" i="5"/>
  <c r="BY497" i="5"/>
  <c r="CC480" i="5"/>
  <c r="CD480" i="5" s="1"/>
  <c r="BW448" i="5"/>
  <c r="BV433" i="5"/>
  <c r="BW433" i="5"/>
  <c r="BY433" i="5"/>
  <c r="BV416" i="5"/>
  <c r="BV302" i="5"/>
  <c r="CD55" i="5"/>
  <c r="CA10" i="5"/>
  <c r="CB10" i="5"/>
  <c r="CC10" i="5"/>
  <c r="BW824" i="5"/>
  <c r="BW821" i="5"/>
  <c r="CA757" i="5"/>
  <c r="BY746" i="5"/>
  <c r="CC746" i="5" s="1"/>
  <c r="BV739" i="5"/>
  <c r="BW739" i="5"/>
  <c r="BY739" i="5"/>
  <c r="CA732" i="5"/>
  <c r="BV728" i="5"/>
  <c r="BY717" i="5"/>
  <c r="CA717" i="5" s="1"/>
  <c r="CB713" i="5"/>
  <c r="CD713" i="5" s="1"/>
  <c r="BW698" i="5"/>
  <c r="BW679" i="5"/>
  <c r="BW633" i="5"/>
  <c r="CA628" i="5"/>
  <c r="CB628" i="5"/>
  <c r="CC628" i="5"/>
  <c r="BW593" i="5"/>
  <c r="BV568" i="5"/>
  <c r="CA476" i="5"/>
  <c r="CC476" i="5"/>
  <c r="CD476" i="5" s="1"/>
  <c r="BV448" i="5"/>
  <c r="CA427" i="5"/>
  <c r="CB427" i="5"/>
  <c r="CC427" i="5"/>
  <c r="CA379" i="5"/>
  <c r="CB379" i="5"/>
  <c r="CC379" i="5"/>
  <c r="CC339" i="5"/>
  <c r="BX308" i="5"/>
  <c r="CA308" i="5"/>
  <c r="CB308" i="5"/>
  <c r="CC308" i="5"/>
  <c r="CB289" i="5"/>
  <c r="CD289" i="5" s="1"/>
  <c r="BW265" i="5"/>
  <c r="BY265" i="5"/>
  <c r="BV265" i="5"/>
  <c r="CA68" i="5"/>
  <c r="CB25" i="5"/>
  <c r="CC25" i="5"/>
  <c r="CA25" i="5"/>
  <c r="BW945" i="5"/>
  <c r="BW937" i="5"/>
  <c r="BW929" i="5"/>
  <c r="BW921" i="5"/>
  <c r="BW913" i="5"/>
  <c r="BW905" i="5"/>
  <c r="BW897" i="5"/>
  <c r="BW889" i="5"/>
  <c r="BW873" i="5"/>
  <c r="BW865" i="5"/>
  <c r="BW857" i="5"/>
  <c r="BW849" i="5"/>
  <c r="BW841" i="5"/>
  <c r="BW833" i="5"/>
  <c r="BV824" i="5"/>
  <c r="CB814" i="5"/>
  <c r="CD814" i="5" s="1"/>
  <c r="BW794" i="5"/>
  <c r="BW776" i="5"/>
  <c r="CB753" i="5"/>
  <c r="CD753" i="5" s="1"/>
  <c r="BY735" i="5"/>
  <c r="CA735" i="5" s="1"/>
  <c r="CC686" i="5"/>
  <c r="BW671" i="5"/>
  <c r="BW663" i="5"/>
  <c r="BV633" i="5"/>
  <c r="BV607" i="5"/>
  <c r="BW607" i="5"/>
  <c r="BY607" i="5"/>
  <c r="CA588" i="5"/>
  <c r="CB588" i="5"/>
  <c r="CD588" i="5" s="1"/>
  <c r="CC588" i="5"/>
  <c r="BW552" i="5"/>
  <c r="BW497" i="5"/>
  <c r="BX488" i="5"/>
  <c r="CB488" i="5" s="1"/>
  <c r="CD488" i="5" s="1"/>
  <c r="CA488" i="5"/>
  <c r="CC488" i="5"/>
  <c r="CA479" i="5"/>
  <c r="BW440" i="5"/>
  <c r="BY440" i="5"/>
  <c r="BY390" i="5"/>
  <c r="BW390" i="5"/>
  <c r="BW384" i="5"/>
  <c r="BY384" i="5"/>
  <c r="CB361" i="5"/>
  <c r="CC361" i="5"/>
  <c r="BW344" i="5"/>
  <c r="BY344" i="5"/>
  <c r="BW314" i="5"/>
  <c r="BY314" i="5"/>
  <c r="BV314" i="5"/>
  <c r="BX105" i="5"/>
  <c r="CA105" i="5"/>
  <c r="CB105" i="5"/>
  <c r="CD105" i="5" s="1"/>
  <c r="CC105" i="5"/>
  <c r="BV82" i="5"/>
  <c r="BY82" i="5"/>
  <c r="BW82" i="5"/>
  <c r="CC68" i="5"/>
  <c r="BV811" i="5"/>
  <c r="BW811" i="5"/>
  <c r="BY811" i="5"/>
  <c r="BV787" i="5"/>
  <c r="BW787" i="5"/>
  <c r="BY787" i="5"/>
  <c r="BV776" i="5"/>
  <c r="BW768" i="5"/>
  <c r="BX648" i="5"/>
  <c r="CA648" i="5" s="1"/>
  <c r="CB648" i="5"/>
  <c r="CC648" i="5"/>
  <c r="CA572" i="5"/>
  <c r="CB572" i="5"/>
  <c r="CC572" i="5"/>
  <c r="CB228" i="5"/>
  <c r="CC228" i="5"/>
  <c r="CA760" i="5"/>
  <c r="CB760" i="5"/>
  <c r="CD760" i="5" s="1"/>
  <c r="CC760" i="5"/>
  <c r="CC757" i="5"/>
  <c r="BX566" i="5"/>
  <c r="CA566" i="5"/>
  <c r="CB566" i="5"/>
  <c r="CD566" i="5" s="1"/>
  <c r="CC566" i="5"/>
  <c r="CB479" i="5"/>
  <c r="CC479" i="5"/>
  <c r="BW432" i="5"/>
  <c r="BY432" i="5"/>
  <c r="BY426" i="5"/>
  <c r="BV426" i="5"/>
  <c r="BW426" i="5"/>
  <c r="CA383" i="5"/>
  <c r="CB383" i="5"/>
  <c r="CD383" i="5" s="1"/>
  <c r="BX332" i="5"/>
  <c r="CA332" i="5"/>
  <c r="CB332" i="5"/>
  <c r="CC332" i="5"/>
  <c r="BX264" i="5"/>
  <c r="CA264" i="5"/>
  <c r="CB264" i="5"/>
  <c r="CD264" i="5" s="1"/>
  <c r="CC201" i="5"/>
  <c r="CD201" i="5" s="1"/>
  <c r="CA201" i="5"/>
  <c r="BY168" i="5"/>
  <c r="BV168" i="5"/>
  <c r="BW168" i="5"/>
  <c r="BV827" i="5"/>
  <c r="BW827" i="5"/>
  <c r="BV561" i="5"/>
  <c r="BW561" i="5"/>
  <c r="CB513" i="5"/>
  <c r="CD513" i="5" s="1"/>
  <c r="BW502" i="5"/>
  <c r="BY502" i="5"/>
  <c r="BW282" i="5"/>
  <c r="BY282" i="5"/>
  <c r="BV731" i="5"/>
  <c r="BW731" i="5"/>
  <c r="BY731" i="5"/>
  <c r="BX686" i="5"/>
  <c r="CA686" i="5"/>
  <c r="CB653" i="5"/>
  <c r="CD653" i="5" s="1"/>
  <c r="CC597" i="5"/>
  <c r="CD597" i="5" s="1"/>
  <c r="BY540" i="5"/>
  <c r="BV540" i="5"/>
  <c r="BW540" i="5"/>
  <c r="BX348" i="5"/>
  <c r="CB348" i="5" s="1"/>
  <c r="CD348" i="5" s="1"/>
  <c r="CA348" i="5"/>
  <c r="CC348" i="5"/>
  <c r="BY234" i="5"/>
  <c r="BV234" i="5"/>
  <c r="BW234" i="5"/>
  <c r="CB486" i="5"/>
  <c r="CC486" i="5"/>
  <c r="CB464" i="5"/>
  <c r="CD464" i="5" s="1"/>
  <c r="CC464" i="5"/>
  <c r="CA355" i="5"/>
  <c r="CB355" i="5"/>
  <c r="CD355" i="5" s="1"/>
  <c r="CC355" i="5"/>
  <c r="BW327" i="5"/>
  <c r="BY327" i="5"/>
  <c r="BX276" i="5"/>
  <c r="CA276" i="5"/>
  <c r="CB276" i="5"/>
  <c r="CC276" i="5"/>
  <c r="CA270" i="5"/>
  <c r="CB270" i="5"/>
  <c r="CC270" i="5"/>
  <c r="BX237" i="5"/>
  <c r="CA237" i="5" s="1"/>
  <c r="CB237" i="5"/>
  <c r="CD237" i="5" s="1"/>
  <c r="CC237" i="5"/>
  <c r="CC153" i="5"/>
  <c r="CD153" i="5" s="1"/>
  <c r="BW34" i="5"/>
  <c r="BY34" i="5"/>
  <c r="CB12" i="5"/>
  <c r="CD12" i="5" s="1"/>
  <c r="CC12" i="5"/>
  <c r="BX12" i="5"/>
  <c r="CA12" i="5" s="1"/>
  <c r="BW582" i="5"/>
  <c r="BV575" i="5"/>
  <c r="BW575" i="5"/>
  <c r="BY575" i="5"/>
  <c r="BV551" i="5"/>
  <c r="BW551" i="5"/>
  <c r="BY551" i="5"/>
  <c r="BW537" i="5"/>
  <c r="BW459" i="5"/>
  <c r="BY459" i="5"/>
  <c r="BW410" i="5"/>
  <c r="BW364" i="5"/>
  <c r="CC248" i="5"/>
  <c r="CA242" i="5"/>
  <c r="CB242" i="5"/>
  <c r="CC242" i="5"/>
  <c r="CC218" i="5"/>
  <c r="BX218" i="5"/>
  <c r="CB218" i="5" s="1"/>
  <c r="CD218" i="5" s="1"/>
  <c r="BV159" i="5"/>
  <c r="BW159" i="5"/>
  <c r="BY159" i="5"/>
  <c r="CB133" i="5"/>
  <c r="CD133" i="5" s="1"/>
  <c r="CC133" i="5"/>
  <c r="CA133" i="5"/>
  <c r="CA121" i="5"/>
  <c r="CB121" i="5"/>
  <c r="CC121" i="5"/>
  <c r="BV526" i="5"/>
  <c r="BV410" i="5"/>
  <c r="BV369" i="5"/>
  <c r="BW369" i="5"/>
  <c r="BY369" i="5"/>
  <c r="BV364" i="5"/>
  <c r="CA311" i="5"/>
  <c r="CB311" i="5"/>
  <c r="CC311" i="5"/>
  <c r="BV286" i="5"/>
  <c r="BY224" i="5"/>
  <c r="BV224" i="5"/>
  <c r="BW224" i="5"/>
  <c r="CC210" i="5"/>
  <c r="CD210" i="5" s="1"/>
  <c r="CD79" i="5"/>
  <c r="CB41" i="5"/>
  <c r="CD41" i="5" s="1"/>
  <c r="CA41" i="5"/>
  <c r="CC41" i="5"/>
  <c r="BV599" i="5"/>
  <c r="BW599" i="5"/>
  <c r="BY599" i="5"/>
  <c r="BW392" i="5"/>
  <c r="BY392" i="5"/>
  <c r="BW374" i="5"/>
  <c r="BY374" i="5"/>
  <c r="BY151" i="5"/>
  <c r="BV151" i="5"/>
  <c r="BW151" i="5"/>
  <c r="CA146" i="5"/>
  <c r="CC87" i="5"/>
  <c r="BX87" i="5"/>
  <c r="CB87" i="5" s="1"/>
  <c r="CD87" i="5" s="1"/>
  <c r="CC609" i="5"/>
  <c r="CD609" i="5" s="1"/>
  <c r="BV543" i="5"/>
  <c r="BW543" i="5"/>
  <c r="BY543" i="5"/>
  <c r="CC529" i="5"/>
  <c r="CA508" i="5"/>
  <c r="CB508" i="5"/>
  <c r="CC508" i="5"/>
  <c r="CC489" i="5"/>
  <c r="CD489" i="5" s="1"/>
  <c r="CB449" i="5"/>
  <c r="CC449" i="5"/>
  <c r="CA449" i="5"/>
  <c r="BY444" i="5"/>
  <c r="BV444" i="5"/>
  <c r="BW444" i="5"/>
  <c r="BX368" i="5"/>
  <c r="CC368" i="5"/>
  <c r="CD315" i="5"/>
  <c r="BX216" i="5"/>
  <c r="CB216" i="5" s="1"/>
  <c r="CA216" i="5"/>
  <c r="CC216" i="5"/>
  <c r="BY112" i="5"/>
  <c r="BV112" i="5"/>
  <c r="BW112" i="5"/>
  <c r="BX58" i="5"/>
  <c r="CA58" i="5"/>
  <c r="CB58" i="5"/>
  <c r="CC58" i="5"/>
  <c r="BX48" i="5"/>
  <c r="CA48" i="5"/>
  <c r="CB48" i="5"/>
  <c r="CC48" i="5"/>
  <c r="BX16" i="5"/>
  <c r="CA16" i="5" s="1"/>
  <c r="BY678" i="5"/>
  <c r="CA678" i="5" s="1"/>
  <c r="BY670" i="5"/>
  <c r="BY662" i="5"/>
  <c r="BY656" i="5"/>
  <c r="BW574" i="5"/>
  <c r="BV567" i="5"/>
  <c r="BW567" i="5"/>
  <c r="BY567" i="5"/>
  <c r="CA532" i="5"/>
  <c r="CB532" i="5"/>
  <c r="CC532" i="5"/>
  <c r="BW434" i="5"/>
  <c r="BY430" i="5"/>
  <c r="CC430" i="5" s="1"/>
  <c r="BW425" i="5"/>
  <c r="CB421" i="5"/>
  <c r="CD421" i="5" s="1"/>
  <c r="BX404" i="5"/>
  <c r="CB404" i="5" s="1"/>
  <c r="CD404" i="5" s="1"/>
  <c r="CB358" i="5"/>
  <c r="CD358" i="5" s="1"/>
  <c r="BX294" i="5"/>
  <c r="CB294" i="5" s="1"/>
  <c r="CD294" i="5" s="1"/>
  <c r="CA294" i="5"/>
  <c r="BW274" i="5"/>
  <c r="BY274" i="5"/>
  <c r="BY216" i="5"/>
  <c r="BV216" i="5"/>
  <c r="CB157" i="5"/>
  <c r="CD157" i="5" s="1"/>
  <c r="CC157" i="5"/>
  <c r="CA157" i="5"/>
  <c r="CA145" i="5"/>
  <c r="CB145" i="5"/>
  <c r="CD145" i="5" s="1"/>
  <c r="CC145" i="5"/>
  <c r="CC117" i="5"/>
  <c r="BX117" i="5"/>
  <c r="CB117" i="5" s="1"/>
  <c r="CD117" i="5" s="1"/>
  <c r="CA117" i="5"/>
  <c r="BW104" i="5"/>
  <c r="CC71" i="5"/>
  <c r="BX71" i="5"/>
  <c r="CB71" i="5" s="1"/>
  <c r="CD71" i="5" s="1"/>
  <c r="CA71" i="5"/>
  <c r="BX24" i="5"/>
  <c r="CB24" i="5"/>
  <c r="CA652" i="5"/>
  <c r="CB652" i="5"/>
  <c r="CC652" i="5"/>
  <c r="BY641" i="5"/>
  <c r="BW627" i="5"/>
  <c r="BY616" i="5"/>
  <c r="CA605" i="5"/>
  <c r="BY560" i="5"/>
  <c r="CB546" i="5"/>
  <c r="CD546" i="5" s="1"/>
  <c r="BW536" i="5"/>
  <c r="CB520" i="5"/>
  <c r="CD520" i="5" s="1"/>
  <c r="BW516" i="5"/>
  <c r="BW499" i="5"/>
  <c r="BY495" i="5"/>
  <c r="CB481" i="5"/>
  <c r="CD481" i="5" s="1"/>
  <c r="BW470" i="5"/>
  <c r="CC463" i="5"/>
  <c r="BW453" i="5"/>
  <c r="CC443" i="5"/>
  <c r="BX413" i="5"/>
  <c r="CB395" i="5"/>
  <c r="CD395" i="5" s="1"/>
  <c r="BV373" i="5"/>
  <c r="CA358" i="5"/>
  <c r="BY336" i="5"/>
  <c r="CC336" i="5" s="1"/>
  <c r="CD336" i="5" s="1"/>
  <c r="BW331" i="5"/>
  <c r="BY331" i="5"/>
  <c r="BV191" i="5"/>
  <c r="BW191" i="5"/>
  <c r="BY191" i="5"/>
  <c r="BX184" i="5"/>
  <c r="CA184" i="5" s="1"/>
  <c r="CC184" i="5"/>
  <c r="BV104" i="5"/>
  <c r="CC85" i="5"/>
  <c r="BX85" i="5"/>
  <c r="CB85" i="5" s="1"/>
  <c r="CD85" i="5" s="1"/>
  <c r="CA85" i="5"/>
  <c r="BX32" i="5"/>
  <c r="CB32" i="5"/>
  <c r="CC32" i="5"/>
  <c r="BY24" i="5"/>
  <c r="CA24" i="5" s="1"/>
  <c r="BV24" i="5"/>
  <c r="BW774" i="5"/>
  <c r="BW766" i="5"/>
  <c r="BW702" i="5"/>
  <c r="BW694" i="5"/>
  <c r="BW670" i="5"/>
  <c r="BW662" i="5"/>
  <c r="BW656" i="5"/>
  <c r="BV652" i="5"/>
  <c r="BY630" i="5"/>
  <c r="BV623" i="5"/>
  <c r="BW623" i="5"/>
  <c r="BY623" i="5"/>
  <c r="CA612" i="5"/>
  <c r="CB612" i="5"/>
  <c r="CC612" i="5"/>
  <c r="BV591" i="5"/>
  <c r="BW591" i="5"/>
  <c r="BY591" i="5"/>
  <c r="BY577" i="5"/>
  <c r="BY553" i="5"/>
  <c r="BW539" i="5"/>
  <c r="CA520" i="5"/>
  <c r="BY503" i="5"/>
  <c r="BY466" i="5"/>
  <c r="BV453" i="5"/>
  <c r="CB443" i="5"/>
  <c r="BV430" i="5"/>
  <c r="CA395" i="5"/>
  <c r="CB377" i="5"/>
  <c r="CD377" i="5" s="1"/>
  <c r="CC377" i="5"/>
  <c r="BX377" i="5"/>
  <c r="CA377" i="5"/>
  <c r="CB373" i="5"/>
  <c r="CD373" i="5" s="1"/>
  <c r="BY358" i="5"/>
  <c r="CC358" i="5" s="1"/>
  <c r="CB353" i="5"/>
  <c r="CD353" i="5" s="1"/>
  <c r="CC353" i="5"/>
  <c r="CA353" i="5"/>
  <c r="BY320" i="5"/>
  <c r="BW320" i="5"/>
  <c r="BW298" i="5"/>
  <c r="BY298" i="5"/>
  <c r="CC278" i="5"/>
  <c r="CA252" i="5"/>
  <c r="CA215" i="5"/>
  <c r="CB215" i="5"/>
  <c r="CC215" i="5"/>
  <c r="CC164" i="5"/>
  <c r="BX164" i="5"/>
  <c r="CB164" i="5" s="1"/>
  <c r="CD164" i="5" s="1"/>
  <c r="BW641" i="5"/>
  <c r="BW616" i="5"/>
  <c r="BV612" i="5"/>
  <c r="BW560" i="5"/>
  <c r="BW556" i="5"/>
  <c r="BW511" i="5"/>
  <c r="BW495" i="5"/>
  <c r="BY492" i="5"/>
  <c r="BW457" i="5"/>
  <c r="CA443" i="5"/>
  <c r="BW438" i="5"/>
  <c r="BY438" i="5"/>
  <c r="BY408" i="5"/>
  <c r="BY372" i="5"/>
  <c r="BV372" i="5"/>
  <c r="BW372" i="5"/>
  <c r="CB278" i="5"/>
  <c r="CC268" i="5"/>
  <c r="CA177" i="5"/>
  <c r="CC103" i="5"/>
  <c r="CD90" i="5"/>
  <c r="BW630" i="5"/>
  <c r="BW577" i="5"/>
  <c r="BV556" i="5"/>
  <c r="BW553" i="5"/>
  <c r="BV511" i="5"/>
  <c r="BW503" i="5"/>
  <c r="BW474" i="5"/>
  <c r="BY474" i="5"/>
  <c r="BW466" i="5"/>
  <c r="BV457" i="5"/>
  <c r="BW408" i="5"/>
  <c r="BX403" i="5"/>
  <c r="CA403" i="5"/>
  <c r="CB403" i="5"/>
  <c r="CD403" i="5" s="1"/>
  <c r="CC403" i="5"/>
  <c r="CA399" i="5"/>
  <c r="CB399" i="5"/>
  <c r="CD399" i="5" s="1"/>
  <c r="BX395" i="5"/>
  <c r="BV358" i="5"/>
  <c r="CA278" i="5"/>
  <c r="BW235" i="5"/>
  <c r="BW229" i="5"/>
  <c r="BY229" i="5"/>
  <c r="BV207" i="5"/>
  <c r="BW207" i="5"/>
  <c r="BY207" i="5"/>
  <c r="CD103" i="5"/>
  <c r="CB57" i="5"/>
  <c r="CD57" i="5" s="1"/>
  <c r="BX31" i="5"/>
  <c r="CA31" i="5" s="1"/>
  <c r="CB31" i="5"/>
  <c r="CD31" i="5" s="1"/>
  <c r="BV535" i="5"/>
  <c r="BW535" i="5"/>
  <c r="BY535" i="5"/>
  <c r="BV515" i="5"/>
  <c r="BW515" i="5"/>
  <c r="BY515" i="5"/>
  <c r="BW492" i="5"/>
  <c r="CA319" i="5"/>
  <c r="CB319" i="5"/>
  <c r="CD319" i="5" s="1"/>
  <c r="CC319" i="5"/>
  <c r="BW283" i="5"/>
  <c r="BY283" i="5"/>
  <c r="CA268" i="5"/>
  <c r="CB268" i="5"/>
  <c r="CD268" i="5" s="1"/>
  <c r="BV235" i="5"/>
  <c r="CA156" i="5"/>
  <c r="CB156" i="5"/>
  <c r="CD156" i="5" s="1"/>
  <c r="BY136" i="5"/>
  <c r="BV136" i="5"/>
  <c r="BW136" i="5"/>
  <c r="CA116" i="5"/>
  <c r="CB116" i="5"/>
  <c r="CD116" i="5" s="1"/>
  <c r="CC116" i="5"/>
  <c r="CB69" i="5"/>
  <c r="CC69" i="5"/>
  <c r="BX69" i="5"/>
  <c r="CA69" i="5"/>
  <c r="BV655" i="5"/>
  <c r="BW655" i="5"/>
  <c r="BY655" i="5"/>
  <c r="BY420" i="5"/>
  <c r="BV420" i="5"/>
  <c r="BW420" i="5"/>
  <c r="BV366" i="5"/>
  <c r="BW366" i="5"/>
  <c r="BY366" i="5"/>
  <c r="BV221" i="5"/>
  <c r="BW221" i="5"/>
  <c r="BY221" i="5"/>
  <c r="CC181" i="5"/>
  <c r="BX181" i="5"/>
  <c r="CB181" i="5" s="1"/>
  <c r="CD181" i="5" s="1"/>
  <c r="CA181" i="5"/>
  <c r="CB177" i="5"/>
  <c r="CD177" i="5" s="1"/>
  <c r="CC177" i="5"/>
  <c r="BW456" i="5"/>
  <c r="BY456" i="5"/>
  <c r="CB409" i="5"/>
  <c r="CC409" i="5"/>
  <c r="BX387" i="5"/>
  <c r="CA387" i="5"/>
  <c r="CB387" i="5"/>
  <c r="CD387" i="5" s="1"/>
  <c r="CC387" i="5"/>
  <c r="BX247" i="5"/>
  <c r="CA247" i="5" s="1"/>
  <c r="CC247" i="5"/>
  <c r="CA169" i="5"/>
  <c r="CB169" i="5"/>
  <c r="CD169" i="5" s="1"/>
  <c r="BX128" i="5"/>
  <c r="CA128" i="5"/>
  <c r="CB128" i="5"/>
  <c r="CC128" i="5"/>
  <c r="BX111" i="5"/>
  <c r="CC111" i="5"/>
  <c r="CB411" i="5"/>
  <c r="CC411" i="5"/>
  <c r="CA338" i="5"/>
  <c r="CB338" i="5"/>
  <c r="CC338" i="5"/>
  <c r="BX313" i="5"/>
  <c r="CA313" i="5"/>
  <c r="CB313" i="5"/>
  <c r="CD313" i="5" s="1"/>
  <c r="CC313" i="5"/>
  <c r="BV214" i="5"/>
  <c r="BW214" i="5"/>
  <c r="BY214" i="5"/>
  <c r="BX175" i="5"/>
  <c r="CC175" i="5"/>
  <c r="BY84" i="5"/>
  <c r="BW84" i="5"/>
  <c r="CB37" i="5"/>
  <c r="CD37" i="5" s="1"/>
  <c r="CC37" i="5"/>
  <c r="CA37" i="5"/>
  <c r="BY16" i="5"/>
  <c r="CC16" i="5" s="1"/>
  <c r="BV16" i="5"/>
  <c r="BY658" i="5"/>
  <c r="BY650" i="5"/>
  <c r="BY642" i="5"/>
  <c r="BY634" i="5"/>
  <c r="BY626" i="5"/>
  <c r="BY618" i="5"/>
  <c r="BY610" i="5"/>
  <c r="BW462" i="5"/>
  <c r="BY462" i="5"/>
  <c r="BX428" i="5"/>
  <c r="CB428" i="5" s="1"/>
  <c r="CD428" i="5" s="1"/>
  <c r="CA428" i="5"/>
  <c r="CB397" i="5"/>
  <c r="CD397" i="5" s="1"/>
  <c r="BW393" i="5"/>
  <c r="BY393" i="5"/>
  <c r="BX356" i="5"/>
  <c r="CB356" i="5" s="1"/>
  <c r="CD356" i="5" s="1"/>
  <c r="CA356" i="5"/>
  <c r="BW330" i="5"/>
  <c r="BY330" i="5"/>
  <c r="CD288" i="5"/>
  <c r="CC271" i="5"/>
  <c r="BX271" i="5"/>
  <c r="CA271" i="5" s="1"/>
  <c r="CA263" i="5"/>
  <c r="CB263" i="5"/>
  <c r="CC263" i="5"/>
  <c r="BX232" i="5"/>
  <c r="CC232" i="5"/>
  <c r="CA186" i="5"/>
  <c r="CB186" i="5"/>
  <c r="CD186" i="5" s="1"/>
  <c r="CC186" i="5"/>
  <c r="CC132" i="5"/>
  <c r="BX132" i="5"/>
  <c r="CA132" i="5" s="1"/>
  <c r="BX120" i="5"/>
  <c r="CA120" i="5" s="1"/>
  <c r="CC120" i="5"/>
  <c r="BY95" i="5"/>
  <c r="BW95" i="5"/>
  <c r="CB61" i="5"/>
  <c r="CD61" i="5" s="1"/>
  <c r="CC61" i="5"/>
  <c r="BV428" i="5"/>
  <c r="BW378" i="5"/>
  <c r="BV356" i="5"/>
  <c r="CB352" i="5"/>
  <c r="CD352" i="5" s="1"/>
  <c r="CA296" i="5"/>
  <c r="BV271" i="5"/>
  <c r="BV263" i="5"/>
  <c r="BV251" i="5"/>
  <c r="CA154" i="5"/>
  <c r="BV29" i="5"/>
  <c r="BW29" i="5"/>
  <c r="BY29" i="5"/>
  <c r="BW658" i="5"/>
  <c r="BW650" i="5"/>
  <c r="BW642" i="5"/>
  <c r="BW634" i="5"/>
  <c r="BW626" i="5"/>
  <c r="BW618" i="5"/>
  <c r="BW610" i="5"/>
  <c r="BW594" i="5"/>
  <c r="BW578" i="5"/>
  <c r="BW570" i="5"/>
  <c r="BW562" i="5"/>
  <c r="BX490" i="5"/>
  <c r="CA490" i="5"/>
  <c r="CB490" i="5"/>
  <c r="CD490" i="5" s="1"/>
  <c r="CC490" i="5"/>
  <c r="CC417" i="5"/>
  <c r="BX417" i="5"/>
  <c r="CB417" i="5" s="1"/>
  <c r="CD417" i="5" s="1"/>
  <c r="CA417" i="5"/>
  <c r="CB414" i="5"/>
  <c r="CC414" i="5"/>
  <c r="CB349" i="5"/>
  <c r="CD349" i="5" s="1"/>
  <c r="BW258" i="5"/>
  <c r="BY258" i="5"/>
  <c r="BW245" i="5"/>
  <c r="CB240" i="5"/>
  <c r="CD240" i="5" s="1"/>
  <c r="BW199" i="5"/>
  <c r="BW173" i="5"/>
  <c r="BY173" i="5"/>
  <c r="BY154" i="5"/>
  <c r="BX450" i="5"/>
  <c r="CA450" i="5" s="1"/>
  <c r="CB450" i="5"/>
  <c r="CD450" i="5" s="1"/>
  <c r="CC450" i="5"/>
  <c r="CB389" i="5"/>
  <c r="CD389" i="5" s="1"/>
  <c r="BV199" i="5"/>
  <c r="CA100" i="5"/>
  <c r="CC36" i="5"/>
  <c r="BX36" i="5"/>
  <c r="CB36" i="5" s="1"/>
  <c r="CD36" i="5" s="1"/>
  <c r="BW435" i="5"/>
  <c r="BY435" i="5"/>
  <c r="BY396" i="5"/>
  <c r="BW396" i="5"/>
  <c r="CB345" i="5"/>
  <c r="CC345" i="5"/>
  <c r="CB341" i="5"/>
  <c r="CD341" i="5" s="1"/>
  <c r="CA341" i="5"/>
  <c r="CC341" i="5"/>
  <c r="BV300" i="5"/>
  <c r="BW300" i="5"/>
  <c r="BV249" i="5"/>
  <c r="BW249" i="5"/>
  <c r="BY249" i="5"/>
  <c r="BX192" i="5"/>
  <c r="CA192" i="5" s="1"/>
  <c r="CB192" i="5"/>
  <c r="CD192" i="5" s="1"/>
  <c r="CC192" i="5"/>
  <c r="BY160" i="5"/>
  <c r="BV160" i="5"/>
  <c r="BW160" i="5"/>
  <c r="CB154" i="5"/>
  <c r="CC154" i="5"/>
  <c r="BW143" i="5"/>
  <c r="BY143" i="5"/>
  <c r="BV341" i="5"/>
  <c r="CA279" i="5"/>
  <c r="CB279" i="5"/>
  <c r="CC279" i="5"/>
  <c r="BV262" i="5"/>
  <c r="BW262" i="5"/>
  <c r="BY262" i="5"/>
  <c r="CA185" i="5"/>
  <c r="CB185" i="5"/>
  <c r="CC185" i="5"/>
  <c r="BW130" i="5"/>
  <c r="BY130" i="5"/>
  <c r="CB316" i="5"/>
  <c r="CC316" i="5"/>
  <c r="BW172" i="5"/>
  <c r="BY172" i="5"/>
  <c r="CB100" i="5"/>
  <c r="CD100" i="5" s="1"/>
  <c r="CC100" i="5"/>
  <c r="BW7" i="5"/>
  <c r="BY7" i="5"/>
  <c r="BY517" i="5"/>
  <c r="CC375" i="5"/>
  <c r="CD375" i="5" s="1"/>
  <c r="BY360" i="5"/>
  <c r="CB280" i="5"/>
  <c r="CD280" i="5" s="1"/>
  <c r="BY273" i="5"/>
  <c r="BW231" i="5"/>
  <c r="BX225" i="5"/>
  <c r="CA225" i="5"/>
  <c r="CB225" i="5"/>
  <c r="CC225" i="5"/>
  <c r="BW202" i="5"/>
  <c r="CA162" i="5"/>
  <c r="CB162" i="5"/>
  <c r="CC162" i="5"/>
  <c r="BX140" i="5"/>
  <c r="CA140" i="5" s="1"/>
  <c r="CC140" i="5"/>
  <c r="BW96" i="5"/>
  <c r="CC50" i="5"/>
  <c r="CA50" i="5"/>
  <c r="CB50" i="5"/>
  <c r="BW360" i="5"/>
  <c r="BW357" i="5"/>
  <c r="BW354" i="5"/>
  <c r="BW324" i="5"/>
  <c r="BW299" i="5"/>
  <c r="BW257" i="5"/>
  <c r="BV96" i="5"/>
  <c r="BW76" i="5"/>
  <c r="CD65" i="5"/>
  <c r="BW517" i="5"/>
  <c r="BX468" i="5"/>
  <c r="CB468" i="5" s="1"/>
  <c r="CD468" i="5" s="1"/>
  <c r="CA468" i="5"/>
  <c r="CB465" i="5"/>
  <c r="CC465" i="5"/>
  <c r="CB335" i="5"/>
  <c r="CC335" i="5"/>
  <c r="BW284" i="5"/>
  <c r="BY284" i="5"/>
  <c r="BW273" i="5"/>
  <c r="BV257" i="5"/>
  <c r="CA241" i="5"/>
  <c r="CB241" i="5"/>
  <c r="CD241" i="5" s="1"/>
  <c r="CC241" i="5"/>
  <c r="BV76" i="5"/>
  <c r="CA65" i="5"/>
  <c r="BW306" i="5"/>
  <c r="BY306" i="5"/>
  <c r="BY128" i="5"/>
  <c r="BV128" i="5"/>
  <c r="BV44" i="5"/>
  <c r="BW44" i="5"/>
  <c r="BY44" i="5"/>
  <c r="BY32" i="5"/>
  <c r="CA32" i="5" s="1"/>
  <c r="BV32" i="5"/>
  <c r="CA295" i="5"/>
  <c r="CB295" i="5"/>
  <c r="CD295" i="5" s="1"/>
  <c r="CC295" i="5"/>
  <c r="CB149" i="5"/>
  <c r="CD149" i="5" s="1"/>
  <c r="CC149" i="5"/>
  <c r="CA193" i="5"/>
  <c r="CB193" i="5"/>
  <c r="CD193" i="5" s="1"/>
  <c r="BX106" i="5"/>
  <c r="CA106" i="5"/>
  <c r="CB106" i="5"/>
  <c r="CD106" i="5" s="1"/>
  <c r="CC106" i="5"/>
  <c r="CB23" i="5"/>
  <c r="CD23" i="5" s="1"/>
  <c r="BV18" i="5"/>
  <c r="BW18" i="5"/>
  <c r="BY18" i="5"/>
  <c r="BW266" i="5"/>
  <c r="BY266" i="5"/>
  <c r="BY213" i="5"/>
  <c r="CB209" i="5"/>
  <c r="CD209" i="5" s="1"/>
  <c r="BY196" i="5"/>
  <c r="BY183" i="5"/>
  <c r="BW170" i="5"/>
  <c r="BY170" i="5"/>
  <c r="CB161" i="5"/>
  <c r="CD161" i="5" s="1"/>
  <c r="BY119" i="5"/>
  <c r="BV106" i="5"/>
  <c r="CA73" i="5"/>
  <c r="CB73" i="5"/>
  <c r="CD73" i="5" s="1"/>
  <c r="CC73" i="5"/>
  <c r="CB60" i="5"/>
  <c r="CD60" i="5" s="1"/>
  <c r="BY39" i="5"/>
  <c r="BY13" i="5"/>
  <c r="BW226" i="5"/>
  <c r="BY226" i="5"/>
  <c r="CB93" i="5"/>
  <c r="CD93" i="5" s="1"/>
  <c r="CC93" i="5"/>
  <c r="CB68" i="5"/>
  <c r="CA60" i="5"/>
  <c r="CC55" i="5"/>
  <c r="CB42" i="5"/>
  <c r="BY31" i="5"/>
  <c r="CC31" i="5" s="1"/>
  <c r="CC26" i="5"/>
  <c r="BV222" i="5"/>
  <c r="BW222" i="5"/>
  <c r="BY222" i="5"/>
  <c r="BW213" i="5"/>
  <c r="BY200" i="5"/>
  <c r="BV200" i="5"/>
  <c r="BW200" i="5"/>
  <c r="BW196" i="5"/>
  <c r="BW183" i="5"/>
  <c r="BW152" i="5"/>
  <c r="BW119" i="5"/>
  <c r="BW72" i="5"/>
  <c r="BW64" i="5"/>
  <c r="BW47" i="5"/>
  <c r="BW39" i="5"/>
  <c r="CB26" i="5"/>
  <c r="CB17" i="5"/>
  <c r="CD17" i="5" s="1"/>
  <c r="BW13" i="5"/>
  <c r="BV250" i="5"/>
  <c r="BW250" i="5"/>
  <c r="BY250" i="5"/>
  <c r="CB165" i="5"/>
  <c r="CC165" i="5"/>
  <c r="BV152" i="5"/>
  <c r="BY101" i="5"/>
  <c r="CA89" i="5"/>
  <c r="BV72" i="5"/>
  <c r="BV64" i="5"/>
  <c r="BV47" i="5"/>
  <c r="BY42" i="5"/>
  <c r="CA42" i="5" s="1"/>
  <c r="BX204" i="5"/>
  <c r="CA204" i="5" s="1"/>
  <c r="CC204" i="5"/>
  <c r="BW471" i="5"/>
  <c r="BW455" i="5"/>
  <c r="BW447" i="5"/>
  <c r="BW439" i="5"/>
  <c r="BW407" i="5"/>
  <c r="BW367" i="5"/>
  <c r="BW359" i="5"/>
  <c r="BW343" i="5"/>
  <c r="BW281" i="5"/>
  <c r="BW275" i="5"/>
  <c r="BV204" i="5"/>
  <c r="BW101" i="5"/>
  <c r="BX8" i="5"/>
  <c r="CA8" i="5"/>
  <c r="CB8" i="5"/>
  <c r="CC8" i="5"/>
  <c r="BY80" i="5"/>
  <c r="BW80" i="5"/>
  <c r="BV8" i="5"/>
  <c r="BW322" i="5"/>
  <c r="BY322" i="5"/>
  <c r="BX208" i="5"/>
  <c r="CB208" i="5" s="1"/>
  <c r="CD208" i="5" s="1"/>
  <c r="CA208" i="5"/>
  <c r="CC208" i="5"/>
  <c r="BX144" i="5"/>
  <c r="CA144" i="5" s="1"/>
  <c r="CC144" i="5"/>
  <c r="BX88" i="5"/>
  <c r="CA88" i="5"/>
  <c r="CB88" i="5"/>
  <c r="CD88" i="5" s="1"/>
  <c r="CC88" i="5"/>
  <c r="BW333" i="5"/>
  <c r="BW325" i="5"/>
  <c r="BW317" i="5"/>
  <c r="BW309" i="5"/>
  <c r="BW301" i="5"/>
  <c r="BW293" i="5"/>
  <c r="BV230" i="5"/>
  <c r="BY230" i="5"/>
  <c r="CB77" i="5"/>
  <c r="CC77" i="5"/>
  <c r="BW212" i="5"/>
  <c r="BW189" i="5"/>
  <c r="CB125" i="5"/>
  <c r="CC125" i="5"/>
  <c r="BX40" i="5"/>
  <c r="CA40" i="5"/>
  <c r="CB40" i="5"/>
  <c r="CD40" i="5" s="1"/>
  <c r="CC40" i="5"/>
  <c r="BY206" i="5"/>
  <c r="BY198" i="5"/>
  <c r="BY190" i="5"/>
  <c r="BY182" i="5"/>
  <c r="BY174" i="5"/>
  <c r="BY166" i="5"/>
  <c r="BY158" i="5"/>
  <c r="BY150" i="5"/>
  <c r="BY142" i="5"/>
  <c r="BY134" i="5"/>
  <c r="BY126" i="5"/>
  <c r="BY118" i="5"/>
  <c r="BW206" i="5"/>
  <c r="BW198" i="5"/>
  <c r="BW190" i="5"/>
  <c r="BW182" i="5"/>
  <c r="BW174" i="5"/>
  <c r="BW166" i="5"/>
  <c r="BW158" i="5"/>
  <c r="BW150" i="5"/>
  <c r="BW142" i="5"/>
  <c r="BW134" i="5"/>
  <c r="BW126" i="5"/>
  <c r="BW118" i="5"/>
  <c r="BW110" i="5"/>
  <c r="BW102" i="5"/>
  <c r="BW94" i="5"/>
  <c r="BW86" i="5"/>
  <c r="BW78" i="5"/>
  <c r="BW70" i="5"/>
  <c r="BW62" i="5"/>
  <c r="BW54" i="5"/>
  <c r="BW46" i="5"/>
  <c r="BW38" i="5"/>
  <c r="BW30" i="5"/>
  <c r="BW22" i="5"/>
  <c r="BW14" i="5"/>
  <c r="BW6" i="5"/>
  <c r="BY227" i="5"/>
  <c r="BY219" i="5"/>
  <c r="BY211" i="5"/>
  <c r="BY203" i="5"/>
  <c r="BY195" i="5"/>
  <c r="BY187" i="5"/>
  <c r="BY179" i="5"/>
  <c r="BY171" i="5"/>
  <c r="BY163" i="5"/>
  <c r="BY155" i="5"/>
  <c r="BY147" i="5"/>
  <c r="BY139" i="5"/>
  <c r="BY131" i="5"/>
  <c r="BY123" i="5"/>
  <c r="BY115" i="5"/>
  <c r="BY107" i="5"/>
  <c r="BY99" i="5"/>
  <c r="BY91" i="5"/>
  <c r="BY83" i="5"/>
  <c r="BY75" i="5"/>
  <c r="BY67" i="5"/>
  <c r="BY59" i="5"/>
  <c r="BY51" i="5"/>
  <c r="BY43" i="5"/>
  <c r="BY35" i="5"/>
  <c r="BY27" i="5"/>
  <c r="BY19" i="5"/>
  <c r="BW227" i="5"/>
  <c r="BW219" i="5"/>
  <c r="BW211" i="5"/>
  <c r="BW203" i="5"/>
  <c r="BW195" i="5"/>
  <c r="BW187" i="5"/>
  <c r="BW179" i="5"/>
  <c r="BW171" i="5"/>
  <c r="BW163" i="5"/>
  <c r="BW155" i="5"/>
  <c r="BW147" i="5"/>
  <c r="BW139" i="5"/>
  <c r="BW131" i="5"/>
  <c r="BW123" i="5"/>
  <c r="BW115" i="5"/>
  <c r="BW107" i="5"/>
  <c r="BW99" i="5"/>
  <c r="BW91" i="5"/>
  <c r="BW83" i="5"/>
  <c r="BW75" i="5"/>
  <c r="BW67" i="5"/>
  <c r="BW59" i="5"/>
  <c r="BW51" i="5"/>
  <c r="BW43" i="5"/>
  <c r="BW35" i="5"/>
  <c r="BW27" i="5"/>
  <c r="BW19" i="5"/>
  <c r="BW11" i="5"/>
  <c r="BW3" i="5"/>
  <c r="BT906" i="5"/>
  <c r="BT353" i="5"/>
  <c r="BT919" i="5"/>
  <c r="BT491" i="5"/>
  <c r="BT925" i="5"/>
  <c r="BT209" i="5"/>
  <c r="BT918" i="5"/>
  <c r="BT372" i="5"/>
  <c r="BT924" i="5"/>
  <c r="BT65" i="5"/>
  <c r="BT864" i="5"/>
  <c r="BT495" i="5"/>
  <c r="BT883" i="5"/>
  <c r="BT259" i="5"/>
  <c r="BT876" i="5"/>
  <c r="BT507" i="5"/>
  <c r="BT115" i="5"/>
  <c r="BT895" i="5"/>
  <c r="BT284" i="5"/>
  <c r="BT234" i="5"/>
  <c r="BT888" i="5"/>
  <c r="BT397" i="5"/>
  <c r="BT466" i="5"/>
  <c r="BT140" i="5"/>
  <c r="BT632" i="5"/>
  <c r="BT900" i="5"/>
  <c r="BG973" i="5"/>
  <c r="BJ134" i="5"/>
  <c r="BH110" i="5"/>
  <c r="BJ110" i="5" s="1"/>
  <c r="BG86" i="5"/>
  <c r="BG134" i="5"/>
  <c r="BJ959" i="5"/>
  <c r="BH926" i="5"/>
  <c r="BH722" i="5"/>
  <c r="BJ560" i="5"/>
  <c r="BJ1001" i="5"/>
  <c r="BH829" i="5"/>
  <c r="BJ829" i="5" s="1"/>
  <c r="BG614" i="5"/>
  <c r="BJ439" i="5"/>
  <c r="BG357" i="5"/>
  <c r="BG986" i="5"/>
  <c r="BH746" i="5"/>
  <c r="BJ746" i="5" s="1"/>
  <c r="BJ532" i="5"/>
  <c r="BG254" i="5"/>
  <c r="BH373" i="5"/>
  <c r="BJ373" i="5" s="1"/>
  <c r="BH182" i="5"/>
  <c r="BH986" i="5"/>
  <c r="BH934" i="5"/>
  <c r="BG532" i="5"/>
  <c r="BJ447" i="5"/>
  <c r="BH287" i="5"/>
  <c r="BJ129" i="5"/>
  <c r="BG278" i="5"/>
  <c r="BG38" i="5"/>
  <c r="BH956" i="5"/>
  <c r="BJ956" i="5" s="1"/>
  <c r="BG421" i="5"/>
  <c r="BH404" i="5"/>
  <c r="BJ404" i="5" s="1"/>
  <c r="BG307" i="5"/>
  <c r="BJ105" i="5"/>
  <c r="BH89" i="5"/>
  <c r="BJ89" i="5" s="1"/>
  <c r="BG949" i="5"/>
  <c r="BH856" i="5"/>
  <c r="BJ856" i="5" s="1"/>
  <c r="BG564" i="5"/>
  <c r="BH512" i="5"/>
  <c r="BJ512" i="5" s="1"/>
  <c r="BJ468" i="5"/>
  <c r="BG690" i="5"/>
  <c r="BG647" i="5"/>
  <c r="BG204" i="5"/>
  <c r="BG113" i="5"/>
  <c r="BJ983" i="5"/>
  <c r="BG962" i="5"/>
  <c r="BG842" i="5"/>
  <c r="BG493" i="5"/>
  <c r="BH185" i="5"/>
  <c r="BJ578" i="5"/>
  <c r="BG997" i="5"/>
  <c r="BJ969" i="5"/>
  <c r="BH842" i="5"/>
  <c r="BG618" i="5"/>
  <c r="BJ584" i="5"/>
  <c r="BG524" i="5"/>
  <c r="BH473" i="5"/>
  <c r="BG420" i="5"/>
  <c r="BH343" i="5"/>
  <c r="BH94" i="5"/>
  <c r="BJ535" i="5"/>
  <c r="BG155" i="5"/>
  <c r="BJ473" i="5"/>
  <c r="BG194" i="5"/>
  <c r="BJ481" i="5"/>
  <c r="BG617" i="5"/>
  <c r="BJ567" i="5"/>
  <c r="BG548" i="5"/>
  <c r="BJ492" i="5"/>
  <c r="BG385" i="5"/>
  <c r="BG35" i="5"/>
  <c r="BG22" i="5"/>
  <c r="BJ907" i="5"/>
  <c r="BJ929" i="5"/>
  <c r="BE992" i="5"/>
  <c r="BI992" i="5" s="1"/>
  <c r="BG992" i="5"/>
  <c r="BH992" i="5"/>
  <c r="BE941" i="5"/>
  <c r="BI941" i="5"/>
  <c r="BH941" i="5"/>
  <c r="BJ941" i="5" s="1"/>
  <c r="BH931" i="5"/>
  <c r="BI931" i="5"/>
  <c r="BG931" i="5"/>
  <c r="BC785" i="5"/>
  <c r="BB770" i="5"/>
  <c r="BI593" i="5"/>
  <c r="BG593" i="5"/>
  <c r="BH490" i="5"/>
  <c r="BH903" i="5"/>
  <c r="BB881" i="5"/>
  <c r="BC881" i="5"/>
  <c r="BG756" i="5"/>
  <c r="BE1000" i="5"/>
  <c r="BG1000" i="5"/>
  <c r="BH1000" i="5"/>
  <c r="BI1000" i="5"/>
  <c r="BI949" i="5"/>
  <c r="BH949" i="5"/>
  <c r="BI908" i="5"/>
  <c r="BC868" i="5"/>
  <c r="BB868" i="5"/>
  <c r="BB706" i="5"/>
  <c r="BC706" i="5"/>
  <c r="BI991" i="5"/>
  <c r="BH940" i="5"/>
  <c r="BC874" i="5"/>
  <c r="BB874" i="5"/>
  <c r="BI698" i="5"/>
  <c r="BH991" i="5"/>
  <c r="BG919" i="5"/>
  <c r="BH919" i="5"/>
  <c r="BI919" i="5"/>
  <c r="BI886" i="5"/>
  <c r="BH886" i="5"/>
  <c r="BJ886" i="5" s="1"/>
  <c r="BI867" i="5"/>
  <c r="BI795" i="5"/>
  <c r="BG610" i="5"/>
  <c r="BH119" i="5"/>
  <c r="BJ119" i="5" s="1"/>
  <c r="BG119" i="5"/>
  <c r="BI986" i="5"/>
  <c r="BE978" i="5"/>
  <c r="BI978" i="5" s="1"/>
  <c r="BJ978" i="5" s="1"/>
  <c r="BE965" i="5"/>
  <c r="BG965" i="5" s="1"/>
  <c r="BI948" i="5"/>
  <c r="BE940" i="5"/>
  <c r="BI940" i="5" s="1"/>
  <c r="BI897" i="5"/>
  <c r="BJ897" i="5" s="1"/>
  <c r="BI892" i="5"/>
  <c r="BH867" i="5"/>
  <c r="BH795" i="5"/>
  <c r="BE789" i="5"/>
  <c r="BG789" i="5"/>
  <c r="BH789" i="5"/>
  <c r="BJ789" i="5" s="1"/>
  <c r="BI789" i="5"/>
  <c r="BC769" i="5"/>
  <c r="BE762" i="5"/>
  <c r="BI762" i="5" s="1"/>
  <c r="BG762" i="5"/>
  <c r="BH762" i="5"/>
  <c r="BG615" i="5"/>
  <c r="BJ493" i="5"/>
  <c r="BG62" i="5"/>
  <c r="BI62" i="5"/>
  <c r="BJ62" i="5" s="1"/>
  <c r="BJ892" i="5"/>
  <c r="BH887" i="5"/>
  <c r="BE887" i="5"/>
  <c r="BG887" i="5" s="1"/>
  <c r="BI875" i="5"/>
  <c r="BH875" i="5"/>
  <c r="BJ875" i="5" s="1"/>
  <c r="BI770" i="5"/>
  <c r="BE770" i="5"/>
  <c r="BG770" i="5"/>
  <c r="BH770" i="5"/>
  <c r="BE648" i="5"/>
  <c r="BG648" i="5"/>
  <c r="BH648" i="5"/>
  <c r="BI648" i="5"/>
  <c r="BJ593" i="5"/>
  <c r="BG975" i="5"/>
  <c r="BG862" i="5"/>
  <c r="BE824" i="5"/>
  <c r="BG824" i="5"/>
  <c r="BH824" i="5"/>
  <c r="BI824" i="5"/>
  <c r="BJ811" i="5"/>
  <c r="BE735" i="5"/>
  <c r="BG735" i="5"/>
  <c r="BH735" i="5"/>
  <c r="BI735" i="5"/>
  <c r="BH629" i="5"/>
  <c r="BE629" i="5"/>
  <c r="BG629" i="5" s="1"/>
  <c r="BE494" i="5"/>
  <c r="BG494" i="5"/>
  <c r="BH494" i="5"/>
  <c r="BI494" i="5"/>
  <c r="BI851" i="5"/>
  <c r="BH669" i="5"/>
  <c r="BE669" i="5"/>
  <c r="BI669" i="5" s="1"/>
  <c r="BG669" i="5"/>
  <c r="BJ504" i="5"/>
  <c r="BH817" i="5"/>
  <c r="BI817" i="5"/>
  <c r="BG817" i="5"/>
  <c r="BJ610" i="5"/>
  <c r="BG538" i="5"/>
  <c r="BH538" i="5"/>
  <c r="BE538" i="5"/>
  <c r="BI538" i="5" s="1"/>
  <c r="BE333" i="5"/>
  <c r="BG333" i="5" s="1"/>
  <c r="BH333" i="5"/>
  <c r="BG983" i="5"/>
  <c r="BI957" i="5"/>
  <c r="BH957" i="5"/>
  <c r="BJ957" i="5" s="1"/>
  <c r="BJ668" i="5"/>
  <c r="BH948" i="5"/>
  <c r="BC944" i="5"/>
  <c r="BG867" i="5"/>
  <c r="BB834" i="5"/>
  <c r="BC741" i="5"/>
  <c r="BE726" i="5"/>
  <c r="BI726" i="5"/>
  <c r="BG726" i="5"/>
  <c r="BH726" i="5"/>
  <c r="BJ726" i="5" s="1"/>
  <c r="BG991" i="5"/>
  <c r="BB978" i="5"/>
  <c r="BH965" i="5"/>
  <c r="BC924" i="5"/>
  <c r="BB924" i="5"/>
  <c r="BE834" i="5"/>
  <c r="BI834" i="5" s="1"/>
  <c r="BG834" i="5"/>
  <c r="BH834" i="5"/>
  <c r="BB138" i="5"/>
  <c r="BC138" i="5"/>
  <c r="BE124" i="5"/>
  <c r="BG124" i="5"/>
  <c r="BH124" i="5"/>
  <c r="BJ124" i="5" s="1"/>
  <c r="BI124" i="5"/>
  <c r="BE952" i="5"/>
  <c r="BG952" i="5"/>
  <c r="BH952" i="5"/>
  <c r="BI952" i="5"/>
  <c r="BH860" i="5"/>
  <c r="BE860" i="5"/>
  <c r="BG860" i="5" s="1"/>
  <c r="BE815" i="5"/>
  <c r="BG815" i="5"/>
  <c r="BH815" i="5"/>
  <c r="BI815" i="5"/>
  <c r="BC604" i="5"/>
  <c r="BB604" i="5"/>
  <c r="BJ382" i="5"/>
  <c r="BG345" i="5"/>
  <c r="BH345" i="5"/>
  <c r="BE345" i="5"/>
  <c r="BI345" i="5" s="1"/>
  <c r="BH5" i="5"/>
  <c r="BE5" i="5"/>
  <c r="BI5" i="5" s="1"/>
  <c r="BE725" i="5"/>
  <c r="BG725" i="5"/>
  <c r="BH725" i="5"/>
  <c r="BI725" i="5"/>
  <c r="BE781" i="5"/>
  <c r="BG781" i="5"/>
  <c r="BH781" i="5"/>
  <c r="BI781" i="5"/>
  <c r="BG467" i="5"/>
  <c r="BH467" i="5"/>
  <c r="BE467" i="5"/>
  <c r="BI467" i="5" s="1"/>
  <c r="BB93" i="5"/>
  <c r="BC93" i="5"/>
  <c r="BE711" i="5"/>
  <c r="BI711" i="5" s="1"/>
  <c r="BJ711" i="5" s="1"/>
  <c r="BC478" i="5"/>
  <c r="BB478" i="5"/>
  <c r="BJ972" i="5"/>
  <c r="BE968" i="5"/>
  <c r="BG968" i="5"/>
  <c r="BH968" i="5"/>
  <c r="BJ968" i="5" s="1"/>
  <c r="BI968" i="5"/>
  <c r="BG943" i="5"/>
  <c r="BE938" i="5"/>
  <c r="BG938" i="5"/>
  <c r="BH938" i="5"/>
  <c r="BI938" i="5"/>
  <c r="BH927" i="5"/>
  <c r="BE927" i="5"/>
  <c r="BI927" i="5" s="1"/>
  <c r="BH911" i="5"/>
  <c r="BE911" i="5"/>
  <c r="BG911" i="5" s="1"/>
  <c r="BE905" i="5"/>
  <c r="BG905" i="5"/>
  <c r="BH905" i="5"/>
  <c r="BI905" i="5"/>
  <c r="BH871" i="5"/>
  <c r="BE871" i="5"/>
  <c r="BG871" i="5" s="1"/>
  <c r="BG814" i="5"/>
  <c r="BI814" i="5"/>
  <c r="BJ814" i="5" s="1"/>
  <c r="BC809" i="5"/>
  <c r="BB809" i="5"/>
  <c r="BE799" i="5"/>
  <c r="BG799" i="5" s="1"/>
  <c r="BB693" i="5"/>
  <c r="BC693" i="5"/>
  <c r="BG687" i="5"/>
  <c r="BH687" i="5"/>
  <c r="BI687" i="5"/>
  <c r="BH637" i="5"/>
  <c r="BE637" i="5"/>
  <c r="BI637" i="5" s="1"/>
  <c r="BG637" i="5"/>
  <c r="BE582" i="5"/>
  <c r="BG582" i="5"/>
  <c r="BH582" i="5"/>
  <c r="BI582" i="5"/>
  <c r="BG477" i="5"/>
  <c r="BE40" i="5"/>
  <c r="BG40" i="5"/>
  <c r="BH40" i="5"/>
  <c r="BI40" i="5"/>
  <c r="BG859" i="5"/>
  <c r="BH859" i="5"/>
  <c r="BJ859" i="5" s="1"/>
  <c r="BH832" i="5"/>
  <c r="BH804" i="5"/>
  <c r="BJ804" i="5" s="1"/>
  <c r="BE773" i="5"/>
  <c r="BG773" i="5"/>
  <c r="BH773" i="5"/>
  <c r="BI773" i="5"/>
  <c r="BE759" i="5"/>
  <c r="BI759" i="5" s="1"/>
  <c r="BG759" i="5"/>
  <c r="BH759" i="5"/>
  <c r="BE443" i="5"/>
  <c r="BG443" i="5"/>
  <c r="BH443" i="5"/>
  <c r="BI443" i="5"/>
  <c r="BB231" i="5"/>
  <c r="BC231" i="5"/>
  <c r="BE821" i="5"/>
  <c r="BG821" i="5" s="1"/>
  <c r="BH821" i="5"/>
  <c r="BE257" i="5"/>
  <c r="BG257" i="5"/>
  <c r="BH257" i="5"/>
  <c r="BJ257" i="5" s="1"/>
  <c r="BI257" i="5"/>
  <c r="BE376" i="5"/>
  <c r="BG376" i="5" s="1"/>
  <c r="BH376" i="5"/>
  <c r="BI376" i="5"/>
  <c r="BI981" i="5"/>
  <c r="BH981" i="5"/>
  <c r="BJ981" i="5" s="1"/>
  <c r="BG625" i="5"/>
  <c r="BG296" i="5"/>
  <c r="BI989" i="5"/>
  <c r="BH989" i="5"/>
  <c r="BJ989" i="5" s="1"/>
  <c r="BG951" i="5"/>
  <c r="BH946" i="5"/>
  <c r="BJ946" i="5" s="1"/>
  <c r="BI937" i="5"/>
  <c r="BG916" i="5"/>
  <c r="BH916" i="5"/>
  <c r="BJ916" i="5" s="1"/>
  <c r="BI916" i="5"/>
  <c r="BE916" i="5"/>
  <c r="BJ899" i="5"/>
  <c r="BI864" i="5"/>
  <c r="BJ864" i="5" s="1"/>
  <c r="BG864" i="5"/>
  <c r="BE853" i="5"/>
  <c r="BG853" i="5" s="1"/>
  <c r="BH853" i="5"/>
  <c r="BC826" i="5"/>
  <c r="BB826" i="5"/>
  <c r="BI746" i="5"/>
  <c r="BI692" i="5"/>
  <c r="BJ618" i="5"/>
  <c r="BG918" i="5"/>
  <c r="BC890" i="5"/>
  <c r="BB890" i="5"/>
  <c r="BJ477" i="5"/>
  <c r="BH980" i="5"/>
  <c r="BJ980" i="5" s="1"/>
  <c r="BC976" i="5"/>
  <c r="BI954" i="5"/>
  <c r="BG946" i="5"/>
  <c r="BH937" i="5"/>
  <c r="BJ937" i="5" s="1"/>
  <c r="BB841" i="5"/>
  <c r="BC841" i="5"/>
  <c r="BI825" i="5"/>
  <c r="BH820" i="5"/>
  <c r="BJ820" i="5" s="1"/>
  <c r="BG780" i="5"/>
  <c r="BH780" i="5"/>
  <c r="BJ780" i="5" s="1"/>
  <c r="BH692" i="5"/>
  <c r="BG588" i="5"/>
  <c r="BH588" i="5"/>
  <c r="BI588" i="5"/>
  <c r="BH448" i="5"/>
  <c r="BE448" i="5"/>
  <c r="BI448" i="5" s="1"/>
  <c r="BG448" i="5"/>
  <c r="BH828" i="5"/>
  <c r="BE828" i="5"/>
  <c r="BE620" i="5"/>
  <c r="BG620" i="5"/>
  <c r="BH620" i="5"/>
  <c r="BI620" i="5"/>
  <c r="BJ964" i="5"/>
  <c r="BB848" i="5"/>
  <c r="BC848" i="5"/>
  <c r="BG980" i="5"/>
  <c r="BI967" i="5"/>
  <c r="BJ967" i="5" s="1"/>
  <c r="BH954" i="5"/>
  <c r="BG937" i="5"/>
  <c r="BI926" i="5"/>
  <c r="BJ926" i="5" s="1"/>
  <c r="BC894" i="5"/>
  <c r="BJ825" i="5"/>
  <c r="BE758" i="5"/>
  <c r="BG758" i="5" s="1"/>
  <c r="BI758" i="5"/>
  <c r="BH758" i="5"/>
  <c r="BJ758" i="5" s="1"/>
  <c r="BB730" i="5"/>
  <c r="BC730" i="5"/>
  <c r="BG692" i="5"/>
  <c r="BC491" i="5"/>
  <c r="BB491" i="5"/>
  <c r="BH261" i="5"/>
  <c r="BJ261" i="5" s="1"/>
  <c r="BI261" i="5"/>
  <c r="BG261" i="5"/>
  <c r="BI615" i="5"/>
  <c r="BH615" i="5"/>
  <c r="BJ615" i="5" s="1"/>
  <c r="BJ900" i="5"/>
  <c r="BB352" i="5"/>
  <c r="BC352" i="5"/>
  <c r="BE774" i="5"/>
  <c r="BI774" i="5" s="1"/>
  <c r="BH774" i="5"/>
  <c r="BJ625" i="5"/>
  <c r="BH472" i="5"/>
  <c r="BE472" i="5"/>
  <c r="BG472" i="5" s="1"/>
  <c r="BI997" i="5"/>
  <c r="BH997" i="5"/>
  <c r="BJ997" i="5" s="1"/>
  <c r="BI988" i="5"/>
  <c r="BG959" i="5"/>
  <c r="BG954" i="5"/>
  <c r="BB882" i="5"/>
  <c r="BB852" i="5"/>
  <c r="BJ594" i="5"/>
  <c r="BC442" i="5"/>
  <c r="BB442" i="5"/>
  <c r="BH988" i="5"/>
  <c r="BJ988" i="5" s="1"/>
  <c r="BC984" i="5"/>
  <c r="BI962" i="5"/>
  <c r="BE942" i="5"/>
  <c r="BI942" i="5" s="1"/>
  <c r="BG942" i="5"/>
  <c r="BH942" i="5"/>
  <c r="BE882" i="5"/>
  <c r="BG882" i="5"/>
  <c r="BH882" i="5"/>
  <c r="BI882" i="5"/>
  <c r="BI876" i="5"/>
  <c r="BE876" i="5"/>
  <c r="BG876" i="5"/>
  <c r="BH876" i="5"/>
  <c r="BE852" i="5"/>
  <c r="BG852" i="5"/>
  <c r="BH852" i="5"/>
  <c r="BI852" i="5"/>
  <c r="BE803" i="5"/>
  <c r="BI803" i="5" s="1"/>
  <c r="BG803" i="5"/>
  <c r="BH803" i="5"/>
  <c r="BE737" i="5"/>
  <c r="BI737" i="5" s="1"/>
  <c r="BH737" i="5"/>
  <c r="BC708" i="5"/>
  <c r="BB708" i="5"/>
  <c r="BC663" i="5"/>
  <c r="BB663" i="5"/>
  <c r="BI973" i="5"/>
  <c r="BH973" i="5"/>
  <c r="BJ973" i="5" s="1"/>
  <c r="BE960" i="5"/>
  <c r="BG960" i="5"/>
  <c r="BH960" i="5"/>
  <c r="BI960" i="5"/>
  <c r="BG884" i="5"/>
  <c r="BE900" i="5"/>
  <c r="BI900" i="5" s="1"/>
  <c r="BG900" i="5"/>
  <c r="BJ842" i="5"/>
  <c r="BG988" i="5"/>
  <c r="BI975" i="5"/>
  <c r="BH962" i="5"/>
  <c r="BG941" i="5"/>
  <c r="BE931" i="5"/>
  <c r="BB870" i="5"/>
  <c r="BC870" i="5"/>
  <c r="BB863" i="5"/>
  <c r="BC863" i="5"/>
  <c r="BH851" i="5"/>
  <c r="BJ851" i="5" s="1"/>
  <c r="BC845" i="5"/>
  <c r="BE812" i="5"/>
  <c r="BG812" i="5" s="1"/>
  <c r="BH812" i="5"/>
  <c r="BH764" i="5"/>
  <c r="BB757" i="5"/>
  <c r="BE490" i="5"/>
  <c r="BI490" i="5" s="1"/>
  <c r="BG309" i="5"/>
  <c r="BI309" i="5"/>
  <c r="BJ309" i="5" s="1"/>
  <c r="BE302" i="5"/>
  <c r="BG302" i="5" s="1"/>
  <c r="BH302" i="5"/>
  <c r="BJ788" i="5"/>
  <c r="BE577" i="5"/>
  <c r="BI577" i="5" s="1"/>
  <c r="BH577" i="5"/>
  <c r="BG999" i="5"/>
  <c r="BI934" i="5"/>
  <c r="BG256" i="5"/>
  <c r="BJ837" i="5"/>
  <c r="BI996" i="5"/>
  <c r="BJ996" i="5" s="1"/>
  <c r="BH975" i="5"/>
  <c r="BG967" i="5"/>
  <c r="BB954" i="5"/>
  <c r="BE950" i="5"/>
  <c r="BI950" i="5" s="1"/>
  <c r="BG950" i="5"/>
  <c r="BH950" i="5"/>
  <c r="BG926" i="5"/>
  <c r="BE921" i="5"/>
  <c r="BI921" i="5" s="1"/>
  <c r="BG921" i="5"/>
  <c r="BH921" i="5"/>
  <c r="BH908" i="5"/>
  <c r="BJ908" i="5" s="1"/>
  <c r="BE903" i="5"/>
  <c r="BG903" i="5" s="1"/>
  <c r="BE875" i="5"/>
  <c r="BG875" i="5" s="1"/>
  <c r="BG851" i="5"/>
  <c r="BC840" i="5"/>
  <c r="BG802" i="5"/>
  <c r="BH791" i="5"/>
  <c r="BE791" i="5"/>
  <c r="BG791" i="5" s="1"/>
  <c r="BE764" i="5"/>
  <c r="BG764" i="5" s="1"/>
  <c r="BE757" i="5"/>
  <c r="BG757" i="5" s="1"/>
  <c r="BH757" i="5"/>
  <c r="BC743" i="5"/>
  <c r="BB743" i="5"/>
  <c r="BB707" i="5"/>
  <c r="BC707" i="5"/>
  <c r="BB656" i="5"/>
  <c r="BC656" i="5"/>
  <c r="BE520" i="5"/>
  <c r="BG520" i="5"/>
  <c r="BH520" i="5"/>
  <c r="BI520" i="5"/>
  <c r="BH515" i="5"/>
  <c r="BI515" i="5"/>
  <c r="BE515" i="5"/>
  <c r="BG515" i="5"/>
  <c r="BH487" i="5"/>
  <c r="BJ487" i="5" s="1"/>
  <c r="BG487" i="5"/>
  <c r="BE482" i="5"/>
  <c r="BG482" i="5"/>
  <c r="BH482" i="5"/>
  <c r="BI482" i="5"/>
  <c r="BH408" i="5"/>
  <c r="BE402" i="5"/>
  <c r="BG402" i="5"/>
  <c r="BH402" i="5"/>
  <c r="BJ402" i="5" s="1"/>
  <c r="BI402" i="5"/>
  <c r="BE395" i="5"/>
  <c r="BG395" i="5"/>
  <c r="BB317" i="5"/>
  <c r="BC317" i="5"/>
  <c r="BE289" i="5"/>
  <c r="BG289" i="5"/>
  <c r="BH289" i="5"/>
  <c r="BI289" i="5"/>
  <c r="BB753" i="5"/>
  <c r="BC753" i="5"/>
  <c r="BE742" i="5"/>
  <c r="BG742" i="5" s="1"/>
  <c r="BI742" i="5"/>
  <c r="BJ742" i="5" s="1"/>
  <c r="BB674" i="5"/>
  <c r="BC674" i="5"/>
  <c r="BE930" i="5"/>
  <c r="BI930" i="5" s="1"/>
  <c r="BG930" i="5"/>
  <c r="BH930" i="5"/>
  <c r="BB808" i="5"/>
  <c r="BC808" i="5"/>
  <c r="BG630" i="5"/>
  <c r="BI630" i="5"/>
  <c r="BE552" i="5"/>
  <c r="BH552" i="5"/>
  <c r="BH320" i="5"/>
  <c r="BE320" i="5"/>
  <c r="BG320" i="5" s="1"/>
  <c r="BB180" i="5"/>
  <c r="BC180" i="5"/>
  <c r="BG929" i="5"/>
  <c r="BH918" i="5"/>
  <c r="BJ918" i="5" s="1"/>
  <c r="BG907" i="5"/>
  <c r="BH884" i="5"/>
  <c r="BJ884" i="5" s="1"/>
  <c r="BH873" i="5"/>
  <c r="BJ873" i="5" s="1"/>
  <c r="BB866" i="5"/>
  <c r="BC866" i="5"/>
  <c r="BH862" i="5"/>
  <c r="BJ862" i="5" s="1"/>
  <c r="BG843" i="5"/>
  <c r="BI832" i="5"/>
  <c r="BH802" i="5"/>
  <c r="BJ802" i="5" s="1"/>
  <c r="BG698" i="5"/>
  <c r="BH698" i="5"/>
  <c r="BJ698" i="5" s="1"/>
  <c r="BE574" i="5"/>
  <c r="BG574" i="5"/>
  <c r="BH574" i="5"/>
  <c r="BI574" i="5"/>
  <c r="BI418" i="5"/>
  <c r="BJ418" i="5" s="1"/>
  <c r="BG418" i="5"/>
  <c r="BG382" i="5"/>
  <c r="BI382" i="5"/>
  <c r="BH9" i="5"/>
  <c r="BI9" i="5"/>
  <c r="BG9" i="5"/>
  <c r="BE922" i="5"/>
  <c r="BI922" i="5" s="1"/>
  <c r="BG922" i="5"/>
  <c r="BH922" i="5"/>
  <c r="BB768" i="5"/>
  <c r="BC768" i="5"/>
  <c r="BE723" i="5"/>
  <c r="BG723" i="5" s="1"/>
  <c r="BI723" i="5"/>
  <c r="BH723" i="5"/>
  <c r="BJ723" i="5" s="1"/>
  <c r="BE634" i="5"/>
  <c r="BI634" i="5" s="1"/>
  <c r="BG634" i="5"/>
  <c r="BH634" i="5"/>
  <c r="BH565" i="5"/>
  <c r="BI565" i="5"/>
  <c r="BE546" i="5"/>
  <c r="BG546" i="5"/>
  <c r="BH546" i="5"/>
  <c r="BI546" i="5"/>
  <c r="BC248" i="5"/>
  <c r="BB248" i="5"/>
  <c r="BJ240" i="5"/>
  <c r="BB143" i="5"/>
  <c r="BC143" i="5"/>
  <c r="BC684" i="5"/>
  <c r="BB684" i="5"/>
  <c r="BE914" i="5"/>
  <c r="BG914" i="5" s="1"/>
  <c r="BH914" i="5"/>
  <c r="BJ810" i="5"/>
  <c r="BI802" i="5"/>
  <c r="BH756" i="5"/>
  <c r="BJ756" i="5" s="1"/>
  <c r="BB717" i="5"/>
  <c r="BC717" i="5"/>
  <c r="BE573" i="5"/>
  <c r="BG573" i="5"/>
  <c r="BH573" i="5"/>
  <c r="BI573" i="5"/>
  <c r="BH555" i="5"/>
  <c r="BE555" i="5"/>
  <c r="BI555" i="5" s="1"/>
  <c r="BG555" i="5"/>
  <c r="BJ503" i="5"/>
  <c r="BE498" i="5"/>
  <c r="BG498" i="5"/>
  <c r="BH498" i="5"/>
  <c r="BI498" i="5"/>
  <c r="BG895" i="5"/>
  <c r="BH895" i="5"/>
  <c r="BJ895" i="5" s="1"/>
  <c r="BI895" i="5"/>
  <c r="BE858" i="5"/>
  <c r="BI858" i="5" s="1"/>
  <c r="BG858" i="5"/>
  <c r="BH858" i="5"/>
  <c r="BG835" i="5"/>
  <c r="BH835" i="5"/>
  <c r="BI835" i="5"/>
  <c r="BG798" i="5"/>
  <c r="BB778" i="5"/>
  <c r="BC778" i="5"/>
  <c r="BE734" i="5"/>
  <c r="BG734" i="5" s="1"/>
  <c r="BI734" i="5"/>
  <c r="BJ734" i="5" s="1"/>
  <c r="BH703" i="5"/>
  <c r="BJ703" i="5" s="1"/>
  <c r="BI703" i="5"/>
  <c r="BE696" i="5"/>
  <c r="BG696" i="5" s="1"/>
  <c r="BH696" i="5"/>
  <c r="BI696" i="5"/>
  <c r="BH652" i="5"/>
  <c r="BI652" i="5"/>
  <c r="BE639" i="5"/>
  <c r="BG639" i="5" s="1"/>
  <c r="BH639" i="5"/>
  <c r="BI639" i="5"/>
  <c r="BE435" i="5"/>
  <c r="BG435" i="5"/>
  <c r="BH435" i="5"/>
  <c r="BI435" i="5"/>
  <c r="BJ391" i="5"/>
  <c r="BH387" i="5"/>
  <c r="BI387" i="5"/>
  <c r="BE253" i="5"/>
  <c r="BG253" i="5" s="1"/>
  <c r="BH253" i="5"/>
  <c r="BI240" i="5"/>
  <c r="BH939" i="5"/>
  <c r="BJ939" i="5" s="1"/>
  <c r="BB906" i="5"/>
  <c r="BH902" i="5"/>
  <c r="BJ902" i="5" s="1"/>
  <c r="BH891" i="5"/>
  <c r="BJ891" i="5" s="1"/>
  <c r="BH857" i="5"/>
  <c r="BJ857" i="5" s="1"/>
  <c r="BC854" i="5"/>
  <c r="BC846" i="5"/>
  <c r="BE827" i="5"/>
  <c r="BG827" i="5"/>
  <c r="BH827" i="5"/>
  <c r="BI827" i="5"/>
  <c r="BC806" i="5"/>
  <c r="BH772" i="5"/>
  <c r="BJ772" i="5" s="1"/>
  <c r="BE750" i="5"/>
  <c r="BG750" i="5" s="1"/>
  <c r="BI750" i="5"/>
  <c r="BJ750" i="5" s="1"/>
  <c r="BH738" i="5"/>
  <c r="BI722" i="5"/>
  <c r="BJ722" i="5" s="1"/>
  <c r="BG658" i="5"/>
  <c r="BH658" i="5"/>
  <c r="BI658" i="5"/>
  <c r="BH612" i="5"/>
  <c r="BJ612" i="5" s="1"/>
  <c r="BH607" i="5"/>
  <c r="BJ607" i="5" s="1"/>
  <c r="BE602" i="5"/>
  <c r="BG602" i="5"/>
  <c r="BH602" i="5"/>
  <c r="BI602" i="5"/>
  <c r="BG568" i="5"/>
  <c r="BB526" i="5"/>
  <c r="BC526" i="5"/>
  <c r="BI516" i="5"/>
  <c r="BJ516" i="5" s="1"/>
  <c r="BB474" i="5"/>
  <c r="BE451" i="5"/>
  <c r="BG451" i="5"/>
  <c r="BH451" i="5"/>
  <c r="BI451" i="5"/>
  <c r="BG391" i="5"/>
  <c r="BH221" i="5"/>
  <c r="BE221" i="5"/>
  <c r="BI221" i="5" s="1"/>
  <c r="BG221" i="5"/>
  <c r="BG939" i="5"/>
  <c r="BC932" i="5"/>
  <c r="BC910" i="5"/>
  <c r="BE906" i="5"/>
  <c r="BI906" i="5" s="1"/>
  <c r="BG906" i="5"/>
  <c r="BH906" i="5"/>
  <c r="BG902" i="5"/>
  <c r="BG891" i="5"/>
  <c r="BC865" i="5"/>
  <c r="BG857" i="5"/>
  <c r="BC831" i="5"/>
  <c r="BC823" i="5"/>
  <c r="BC818" i="5"/>
  <c r="BI777" i="5"/>
  <c r="BG772" i="5"/>
  <c r="BE766" i="5"/>
  <c r="BI766" i="5"/>
  <c r="BG766" i="5"/>
  <c r="BH766" i="5"/>
  <c r="BJ766" i="5" s="1"/>
  <c r="BC761" i="5"/>
  <c r="BC727" i="5"/>
  <c r="BB716" i="5"/>
  <c r="BC716" i="5"/>
  <c r="BC682" i="5"/>
  <c r="BE671" i="5"/>
  <c r="BG671" i="5"/>
  <c r="BH671" i="5"/>
  <c r="BI671" i="5"/>
  <c r="BG612" i="5"/>
  <c r="BE474" i="5"/>
  <c r="BG474" i="5"/>
  <c r="BH474" i="5"/>
  <c r="BI474" i="5"/>
  <c r="BC998" i="5"/>
  <c r="BC990" i="5"/>
  <c r="BC982" i="5"/>
  <c r="BC974" i="5"/>
  <c r="BC966" i="5"/>
  <c r="BC958" i="5"/>
  <c r="BI883" i="5"/>
  <c r="BB814" i="5"/>
  <c r="BH777" i="5"/>
  <c r="BJ777" i="5" s="1"/>
  <c r="BG755" i="5"/>
  <c r="BC745" i="5"/>
  <c r="BB733" i="5"/>
  <c r="BH677" i="5"/>
  <c r="BI677" i="5"/>
  <c r="BJ638" i="5"/>
  <c r="BB597" i="5"/>
  <c r="BC597" i="5"/>
  <c r="BC579" i="5"/>
  <c r="BJ544" i="5"/>
  <c r="BI525" i="5"/>
  <c r="BG428" i="5"/>
  <c r="BI428" i="5"/>
  <c r="BJ428" i="5" s="1"/>
  <c r="BB415" i="5"/>
  <c r="BC415" i="5"/>
  <c r="BE386" i="5"/>
  <c r="BG386" i="5"/>
  <c r="BH386" i="5"/>
  <c r="BI386" i="5"/>
  <c r="BE374" i="5"/>
  <c r="BG374" i="5"/>
  <c r="BH374" i="5"/>
  <c r="BI374" i="5"/>
  <c r="BE672" i="5"/>
  <c r="BI672" i="5" s="1"/>
  <c r="BG672" i="5"/>
  <c r="BH672" i="5"/>
  <c r="BG935" i="5"/>
  <c r="BH935" i="5"/>
  <c r="BI935" i="5"/>
  <c r="BH883" i="5"/>
  <c r="BJ883" i="5" s="1"/>
  <c r="BB792" i="5"/>
  <c r="BC792" i="5"/>
  <c r="BE749" i="5"/>
  <c r="BG749" i="5"/>
  <c r="BH749" i="5"/>
  <c r="BI749" i="5"/>
  <c r="BE733" i="5"/>
  <c r="BG733" i="5" s="1"/>
  <c r="BH733" i="5"/>
  <c r="BB715" i="5"/>
  <c r="BC715" i="5"/>
  <c r="BH709" i="5"/>
  <c r="BE709" i="5"/>
  <c r="BG709" i="5" s="1"/>
  <c r="BH583" i="5"/>
  <c r="BH549" i="5"/>
  <c r="BE549" i="5"/>
  <c r="BG549" i="5" s="1"/>
  <c r="BH525" i="5"/>
  <c r="BJ525" i="5" s="1"/>
  <c r="BH506" i="5"/>
  <c r="BE506" i="5"/>
  <c r="BI506" i="5" s="1"/>
  <c r="BI395" i="5"/>
  <c r="BI391" i="5"/>
  <c r="BG883" i="5"/>
  <c r="BI857" i="5"/>
  <c r="BE838" i="5"/>
  <c r="BG838" i="5"/>
  <c r="BH838" i="5"/>
  <c r="BI838" i="5"/>
  <c r="BE805" i="5"/>
  <c r="BG805" i="5"/>
  <c r="BH805" i="5"/>
  <c r="BI805" i="5"/>
  <c r="BE765" i="5"/>
  <c r="BG765" i="5"/>
  <c r="BH765" i="5"/>
  <c r="BI765" i="5"/>
  <c r="BB760" i="5"/>
  <c r="BC760" i="5"/>
  <c r="BI738" i="5"/>
  <c r="BE688" i="5"/>
  <c r="BG688" i="5"/>
  <c r="BH688" i="5"/>
  <c r="BI688" i="5"/>
  <c r="BE616" i="5"/>
  <c r="BG616" i="5" s="1"/>
  <c r="BH616" i="5"/>
  <c r="BG607" i="5"/>
  <c r="BG525" i="5"/>
  <c r="BH395" i="5"/>
  <c r="BE296" i="5"/>
  <c r="BH296" i="5"/>
  <c r="BI296" i="5"/>
  <c r="BE793" i="5"/>
  <c r="BG793" i="5"/>
  <c r="BH793" i="5"/>
  <c r="BI793" i="5"/>
  <c r="BC995" i="5"/>
  <c r="BC987" i="5"/>
  <c r="BC979" i="5"/>
  <c r="BC971" i="5"/>
  <c r="BC963" i="5"/>
  <c r="BC955" i="5"/>
  <c r="BC947" i="5"/>
  <c r="BC913" i="5"/>
  <c r="BE898" i="5"/>
  <c r="BI898" i="5" s="1"/>
  <c r="BG898" i="5"/>
  <c r="BH898" i="5"/>
  <c r="BC879" i="5"/>
  <c r="BC849" i="5"/>
  <c r="BI842" i="5"/>
  <c r="BC754" i="5"/>
  <c r="BC644" i="5"/>
  <c r="BH621" i="5"/>
  <c r="BE621" i="5"/>
  <c r="BG621" i="5" s="1"/>
  <c r="BE583" i="5"/>
  <c r="BG583" i="5" s="1"/>
  <c r="BE534" i="5"/>
  <c r="BG534" i="5"/>
  <c r="BH534" i="5"/>
  <c r="BI534" i="5"/>
  <c r="BE408" i="5"/>
  <c r="BI408" i="5" s="1"/>
  <c r="BE277" i="5"/>
  <c r="BI277" i="5" s="1"/>
  <c r="BG277" i="5"/>
  <c r="BH277" i="5"/>
  <c r="BJ170" i="5"/>
  <c r="BB784" i="5"/>
  <c r="BC784" i="5"/>
  <c r="BH801" i="5"/>
  <c r="BJ801" i="5" s="1"/>
  <c r="BC796" i="5"/>
  <c r="BB626" i="5"/>
  <c r="BC626" i="5"/>
  <c r="BB482" i="5"/>
  <c r="BI310" i="5"/>
  <c r="BE310" i="5"/>
  <c r="BG310" i="5"/>
  <c r="BH310" i="5"/>
  <c r="BB289" i="5"/>
  <c r="BB776" i="5"/>
  <c r="BC776" i="5"/>
  <c r="BI729" i="5"/>
  <c r="BJ729" i="5" s="1"/>
  <c r="BB592" i="5"/>
  <c r="BC592" i="5"/>
  <c r="BE542" i="5"/>
  <c r="BG542" i="5" s="1"/>
  <c r="BH542" i="5"/>
  <c r="BE533" i="5"/>
  <c r="BG533" i="5"/>
  <c r="BH533" i="5"/>
  <c r="BI533" i="5"/>
  <c r="BJ519" i="5"/>
  <c r="BC440" i="5"/>
  <c r="BB440" i="5"/>
  <c r="BJ412" i="5"/>
  <c r="BH379" i="5"/>
  <c r="BJ379" i="5" s="1"/>
  <c r="BG379" i="5"/>
  <c r="BB752" i="5"/>
  <c r="BC752" i="5"/>
  <c r="BH661" i="5"/>
  <c r="BI661" i="5"/>
  <c r="BG661" i="5"/>
  <c r="BG623" i="5"/>
  <c r="BH623" i="5"/>
  <c r="BI623" i="5"/>
  <c r="BJ614" i="5"/>
  <c r="BB596" i="5"/>
  <c r="BC596" i="5"/>
  <c r="BB510" i="5"/>
  <c r="BC510" i="5"/>
  <c r="BE280" i="5"/>
  <c r="BG280" i="5"/>
  <c r="BH280" i="5"/>
  <c r="BI280" i="5"/>
  <c r="BI166" i="5"/>
  <c r="BJ166" i="5" s="1"/>
  <c r="BG166" i="5"/>
  <c r="BG153" i="5"/>
  <c r="BH153" i="5"/>
  <c r="BJ153" i="5" s="1"/>
  <c r="BE148" i="5"/>
  <c r="BG148" i="5" s="1"/>
  <c r="BH148" i="5"/>
  <c r="BI148" i="5"/>
  <c r="BE24" i="5"/>
  <c r="BG24" i="5" s="1"/>
  <c r="BH24" i="5"/>
  <c r="BI933" i="5"/>
  <c r="BJ933" i="5" s="1"/>
  <c r="BI925" i="5"/>
  <c r="BJ925" i="5" s="1"/>
  <c r="BI901" i="5"/>
  <c r="BI877" i="5"/>
  <c r="BI869" i="5"/>
  <c r="BI844" i="5"/>
  <c r="BH819" i="5"/>
  <c r="BJ819" i="5" s="1"/>
  <c r="BI714" i="5"/>
  <c r="BI685" i="5"/>
  <c r="BJ685" i="5" s="1"/>
  <c r="BE680" i="5"/>
  <c r="BG680" i="5"/>
  <c r="BH680" i="5"/>
  <c r="BI680" i="5"/>
  <c r="BG676" i="5"/>
  <c r="BH676" i="5"/>
  <c r="BJ676" i="5" s="1"/>
  <c r="BC666" i="5"/>
  <c r="BI650" i="5"/>
  <c r="BJ641" i="5"/>
  <c r="BE632" i="5"/>
  <c r="BI632" i="5" s="1"/>
  <c r="BG632" i="5"/>
  <c r="BH632" i="5"/>
  <c r="BH461" i="5"/>
  <c r="BE461" i="5"/>
  <c r="BI461" i="5" s="1"/>
  <c r="BG461" i="5"/>
  <c r="BE171" i="5"/>
  <c r="BG171" i="5"/>
  <c r="BH171" i="5"/>
  <c r="BI171" i="5"/>
  <c r="BH901" i="5"/>
  <c r="BJ901" i="5" s="1"/>
  <c r="BH877" i="5"/>
  <c r="BH869" i="5"/>
  <c r="BI855" i="5"/>
  <c r="BC850" i="5"/>
  <c r="BH844" i="5"/>
  <c r="BJ844" i="5" s="1"/>
  <c r="BI830" i="5"/>
  <c r="BG819" i="5"/>
  <c r="BE813" i="5"/>
  <c r="BI813" i="5" s="1"/>
  <c r="BJ813" i="5" s="1"/>
  <c r="BI810" i="5"/>
  <c r="BC794" i="5"/>
  <c r="BH786" i="5"/>
  <c r="BC783" i="5"/>
  <c r="BI751" i="5"/>
  <c r="BC748" i="5"/>
  <c r="BB744" i="5"/>
  <c r="BC744" i="5"/>
  <c r="BH714" i="5"/>
  <c r="BJ714" i="5" s="1"/>
  <c r="BB660" i="5"/>
  <c r="BH650" i="5"/>
  <c r="BJ650" i="5" s="1"/>
  <c r="BI636" i="5"/>
  <c r="BI509" i="5"/>
  <c r="BG405" i="5"/>
  <c r="BH405" i="5"/>
  <c r="BJ405" i="5" s="1"/>
  <c r="BE351" i="5"/>
  <c r="BI351" i="5" s="1"/>
  <c r="BJ351" i="5" s="1"/>
  <c r="BG351" i="5"/>
  <c r="BE336" i="5"/>
  <c r="BH336" i="5"/>
  <c r="BI325" i="5"/>
  <c r="BJ325" i="5" s="1"/>
  <c r="BE313" i="5"/>
  <c r="BI313" i="5" s="1"/>
  <c r="BG313" i="5"/>
  <c r="BH313" i="5"/>
  <c r="BC936" i="5"/>
  <c r="BG933" i="5"/>
  <c r="BC928" i="5"/>
  <c r="BG925" i="5"/>
  <c r="BC920" i="5"/>
  <c r="BC912" i="5"/>
  <c r="BC904" i="5"/>
  <c r="BG901" i="5"/>
  <c r="BC896" i="5"/>
  <c r="BC888" i="5"/>
  <c r="BC880" i="5"/>
  <c r="BG877" i="5"/>
  <c r="BC872" i="5"/>
  <c r="BG869" i="5"/>
  <c r="BC861" i="5"/>
  <c r="BH855" i="5"/>
  <c r="BG844" i="5"/>
  <c r="BC836" i="5"/>
  <c r="BH830" i="5"/>
  <c r="BC797" i="5"/>
  <c r="BH790" i="5"/>
  <c r="BJ790" i="5" s="1"/>
  <c r="BG786" i="5"/>
  <c r="BC775" i="5"/>
  <c r="BH755" i="5"/>
  <c r="BH751" i="5"/>
  <c r="BB736" i="5"/>
  <c r="BC736" i="5"/>
  <c r="BG714" i="5"/>
  <c r="BB695" i="5"/>
  <c r="BC695" i="5"/>
  <c r="BE660" i="5"/>
  <c r="BG660" i="5" s="1"/>
  <c r="BH660" i="5"/>
  <c r="BI660" i="5"/>
  <c r="BH636" i="5"/>
  <c r="BJ631" i="5"/>
  <c r="BG609" i="5"/>
  <c r="BH609" i="5"/>
  <c r="BJ609" i="5" s="1"/>
  <c r="BC591" i="5"/>
  <c r="BB586" i="5"/>
  <c r="BC586" i="5"/>
  <c r="BE554" i="5"/>
  <c r="BG554" i="5"/>
  <c r="BH554" i="5"/>
  <c r="BI554" i="5"/>
  <c r="BC541" i="5"/>
  <c r="BE536" i="5"/>
  <c r="BG536" i="5" s="1"/>
  <c r="BH536" i="5"/>
  <c r="BH523" i="5"/>
  <c r="BE523" i="5"/>
  <c r="BI523" i="5" s="1"/>
  <c r="BH509" i="5"/>
  <c r="BC475" i="5"/>
  <c r="BG471" i="5"/>
  <c r="BJ460" i="5"/>
  <c r="BB427" i="5"/>
  <c r="BE356" i="5"/>
  <c r="BH356" i="5"/>
  <c r="BB176" i="5"/>
  <c r="BC176" i="5"/>
  <c r="BJ44" i="5"/>
  <c r="BG855" i="5"/>
  <c r="BC847" i="5"/>
  <c r="BG830" i="5"/>
  <c r="BC822" i="5"/>
  <c r="BB816" i="5"/>
  <c r="BC816" i="5"/>
  <c r="BG790" i="5"/>
  <c r="BC767" i="5"/>
  <c r="BG751" i="5"/>
  <c r="BC740" i="5"/>
  <c r="BB728" i="5"/>
  <c r="BC728" i="5"/>
  <c r="BE720" i="5"/>
  <c r="BG720" i="5" s="1"/>
  <c r="BH720" i="5"/>
  <c r="BC704" i="5"/>
  <c r="BG636" i="5"/>
  <c r="BI622" i="5"/>
  <c r="BJ622" i="5" s="1"/>
  <c r="BI594" i="5"/>
  <c r="BH580" i="5"/>
  <c r="BH571" i="5"/>
  <c r="BI571" i="5"/>
  <c r="BE518" i="5"/>
  <c r="BG518" i="5"/>
  <c r="BH518" i="5"/>
  <c r="BI518" i="5"/>
  <c r="BG509" i="5"/>
  <c r="BB488" i="5"/>
  <c r="BE427" i="5"/>
  <c r="BI427" i="5" s="1"/>
  <c r="BG427" i="5"/>
  <c r="BH427" i="5"/>
  <c r="BI421" i="5"/>
  <c r="BJ421" i="5" s="1"/>
  <c r="BC360" i="5"/>
  <c r="BH213" i="5"/>
  <c r="BI213" i="5"/>
  <c r="BE213" i="5"/>
  <c r="BG213" i="5"/>
  <c r="BH165" i="5"/>
  <c r="BE165" i="5"/>
  <c r="BI165" i="5" s="1"/>
  <c r="BG165" i="5"/>
  <c r="BB152" i="5"/>
  <c r="BC152" i="5"/>
  <c r="BC833" i="5"/>
  <c r="BB819" i="5"/>
  <c r="BC732" i="5"/>
  <c r="BC700" i="5"/>
  <c r="BC655" i="5"/>
  <c r="BB650" i="5"/>
  <c r="BC640" i="5"/>
  <c r="BC605" i="5"/>
  <c r="BG580" i="5"/>
  <c r="BC576" i="5"/>
  <c r="BE488" i="5"/>
  <c r="BG488" i="5" s="1"/>
  <c r="BH488" i="5"/>
  <c r="BC366" i="5"/>
  <c r="BI158" i="5"/>
  <c r="BJ158" i="5" s="1"/>
  <c r="BG158" i="5"/>
  <c r="BC917" i="5"/>
  <c r="BC909" i="5"/>
  <c r="BC893" i="5"/>
  <c r="BC885" i="5"/>
  <c r="BI786" i="5"/>
  <c r="BC724" i="5"/>
  <c r="BG679" i="5"/>
  <c r="BG650" i="5"/>
  <c r="BB645" i="5"/>
  <c r="BC645" i="5"/>
  <c r="BJ617" i="5"/>
  <c r="BB600" i="5"/>
  <c r="BC600" i="5"/>
  <c r="BG531" i="5"/>
  <c r="BH501" i="5"/>
  <c r="BE501" i="5"/>
  <c r="BG501" i="5" s="1"/>
  <c r="BH444" i="5"/>
  <c r="BE444" i="5"/>
  <c r="BI444" i="5" s="1"/>
  <c r="BG444" i="5"/>
  <c r="BB266" i="5"/>
  <c r="BC266" i="5"/>
  <c r="BI193" i="5"/>
  <c r="BJ193" i="5" s="1"/>
  <c r="BG193" i="5"/>
  <c r="BB800" i="5"/>
  <c r="BC800" i="5"/>
  <c r="BI790" i="5"/>
  <c r="BE755" i="5"/>
  <c r="BI755" i="5"/>
  <c r="BE719" i="5"/>
  <c r="BI719" i="5" s="1"/>
  <c r="BG719" i="5"/>
  <c r="BH719" i="5"/>
  <c r="BE608" i="5"/>
  <c r="BG608" i="5"/>
  <c r="BH608" i="5"/>
  <c r="BI608" i="5"/>
  <c r="BE522" i="5"/>
  <c r="BI522" i="5" s="1"/>
  <c r="BG522" i="5"/>
  <c r="BH522" i="5"/>
  <c r="BE397" i="5"/>
  <c r="BI397" i="5" s="1"/>
  <c r="BG397" i="5"/>
  <c r="BH397" i="5"/>
  <c r="BE355" i="5"/>
  <c r="BG355" i="5"/>
  <c r="BH355" i="5"/>
  <c r="BI355" i="5"/>
  <c r="BB297" i="5"/>
  <c r="BC297" i="5"/>
  <c r="BB50" i="5"/>
  <c r="BC50" i="5"/>
  <c r="BI580" i="5"/>
  <c r="BE291" i="5"/>
  <c r="BG291" i="5" s="1"/>
  <c r="BH291" i="5"/>
  <c r="BH199" i="5"/>
  <c r="BE199" i="5"/>
  <c r="BG199" i="5" s="1"/>
  <c r="BE114" i="5"/>
  <c r="BI114" i="5" s="1"/>
  <c r="BH114" i="5"/>
  <c r="BE782" i="5"/>
  <c r="BG782" i="5" s="1"/>
  <c r="BI782" i="5"/>
  <c r="BJ782" i="5" s="1"/>
  <c r="BE747" i="5"/>
  <c r="BG747" i="5" s="1"/>
  <c r="BB699" i="5"/>
  <c r="BC699" i="5"/>
  <c r="BJ630" i="5"/>
  <c r="BB599" i="5"/>
  <c r="BC599" i="5"/>
  <c r="BB558" i="5"/>
  <c r="BC558" i="5"/>
  <c r="BG544" i="5"/>
  <c r="BE517" i="5"/>
  <c r="BG517" i="5" s="1"/>
  <c r="BH517" i="5"/>
  <c r="BJ500" i="5"/>
  <c r="BG410" i="5"/>
  <c r="BI410" i="5"/>
  <c r="BJ394" i="5"/>
  <c r="BJ209" i="5"/>
  <c r="BG175" i="5"/>
  <c r="BH175" i="5"/>
  <c r="BI175" i="5"/>
  <c r="BE170" i="5"/>
  <c r="BI170" i="5" s="1"/>
  <c r="BE455" i="5"/>
  <c r="BG455" i="5" s="1"/>
  <c r="BH455" i="5"/>
  <c r="BE380" i="5"/>
  <c r="BH380" i="5"/>
  <c r="BG380" i="5"/>
  <c r="BI380" i="5"/>
  <c r="BE301" i="5"/>
  <c r="BI301" i="5" s="1"/>
  <c r="BG301" i="5"/>
  <c r="BH301" i="5"/>
  <c r="BG209" i="5"/>
  <c r="BI209" i="5"/>
  <c r="BJ204" i="5"/>
  <c r="BE34" i="5"/>
  <c r="BI34" i="5" s="1"/>
  <c r="BG34" i="5"/>
  <c r="BH34" i="5"/>
  <c r="BB342" i="5"/>
  <c r="BC342" i="5"/>
  <c r="BE256" i="5"/>
  <c r="BI256" i="5" s="1"/>
  <c r="BH256" i="5"/>
  <c r="BJ256" i="5" s="1"/>
  <c r="BJ169" i="5"/>
  <c r="BB111" i="5"/>
  <c r="BC111" i="5"/>
  <c r="BB98" i="5"/>
  <c r="BC98" i="5"/>
  <c r="BG18" i="5"/>
  <c r="BH18" i="5"/>
  <c r="BI18" i="5"/>
  <c r="BH13" i="5"/>
  <c r="BE13" i="5"/>
  <c r="BI13" i="5" s="1"/>
  <c r="BG13" i="5"/>
  <c r="BC8" i="5"/>
  <c r="BB8" i="5"/>
  <c r="BB691" i="5"/>
  <c r="BC691" i="5"/>
  <c r="BG485" i="5"/>
  <c r="BH485" i="5"/>
  <c r="BI485" i="5"/>
  <c r="BJ410" i="5"/>
  <c r="BE57" i="5"/>
  <c r="BG57" i="5" s="1"/>
  <c r="BH57" i="5"/>
  <c r="BI57" i="5"/>
  <c r="BG28" i="5"/>
  <c r="BH28" i="5"/>
  <c r="BE28" i="5"/>
  <c r="BI28" i="5" s="1"/>
  <c r="BH701" i="5"/>
  <c r="BH690" i="5"/>
  <c r="BJ690" i="5" s="1"/>
  <c r="BH679" i="5"/>
  <c r="BJ679" i="5" s="1"/>
  <c r="BG668" i="5"/>
  <c r="BG631" i="5"/>
  <c r="BE624" i="5"/>
  <c r="BI624" i="5" s="1"/>
  <c r="BG624" i="5"/>
  <c r="BH624" i="5"/>
  <c r="BG589" i="5"/>
  <c r="BH589" i="5"/>
  <c r="BI589" i="5"/>
  <c r="BH570" i="5"/>
  <c r="BJ570" i="5" s="1"/>
  <c r="BH539" i="5"/>
  <c r="BE539" i="5"/>
  <c r="BG539" i="5" s="1"/>
  <c r="BH531" i="5"/>
  <c r="BI531" i="5"/>
  <c r="BG504" i="5"/>
  <c r="BG460" i="5"/>
  <c r="BB260" i="5"/>
  <c r="BC260" i="5"/>
  <c r="BG103" i="5"/>
  <c r="BH103" i="5"/>
  <c r="BI103" i="5"/>
  <c r="BG49" i="5"/>
  <c r="BH49" i="5"/>
  <c r="BJ49" i="5" s="1"/>
  <c r="BB683" i="5"/>
  <c r="BC683" i="5"/>
  <c r="BC664" i="5"/>
  <c r="BC653" i="5"/>
  <c r="BC642" i="5"/>
  <c r="BC628" i="5"/>
  <c r="BG613" i="5"/>
  <c r="BG570" i="5"/>
  <c r="BC507" i="5"/>
  <c r="BE469" i="5"/>
  <c r="BI469" i="5" s="1"/>
  <c r="BG469" i="5"/>
  <c r="BH469" i="5"/>
  <c r="BC464" i="5"/>
  <c r="BC306" i="5"/>
  <c r="BB281" i="5"/>
  <c r="BC281" i="5"/>
  <c r="BG264" i="5"/>
  <c r="BE243" i="5"/>
  <c r="BG243" i="5" s="1"/>
  <c r="BH243" i="5"/>
  <c r="BI243" i="5"/>
  <c r="BC226" i="5"/>
  <c r="BE215" i="5"/>
  <c r="BI215" i="5" s="1"/>
  <c r="BG215" i="5"/>
  <c r="BH215" i="5"/>
  <c r="BE71" i="5"/>
  <c r="BG71" i="5"/>
  <c r="BH71" i="5"/>
  <c r="BI71" i="5"/>
  <c r="BC787" i="5"/>
  <c r="BC779" i="5"/>
  <c r="BC771" i="5"/>
  <c r="BC763" i="5"/>
  <c r="BC739" i="5"/>
  <c r="BC731" i="5"/>
  <c r="BH434" i="5"/>
  <c r="BJ434" i="5" s="1"/>
  <c r="BE399" i="5"/>
  <c r="BI399" i="5" s="1"/>
  <c r="BG399" i="5"/>
  <c r="BH399" i="5"/>
  <c r="BC369" i="5"/>
  <c r="BB322" i="5"/>
  <c r="BC322" i="5"/>
  <c r="BE712" i="5"/>
  <c r="BG712" i="5"/>
  <c r="BH712" i="5"/>
  <c r="BI712" i="5"/>
  <c r="BJ453" i="5"/>
  <c r="BB144" i="5"/>
  <c r="BC144" i="5"/>
  <c r="BC61" i="5"/>
  <c r="BB61" i="5"/>
  <c r="BI701" i="5"/>
  <c r="BH613" i="5"/>
  <c r="BI613" i="5"/>
  <c r="BE562" i="5"/>
  <c r="BG562" i="5" s="1"/>
  <c r="BH562" i="5"/>
  <c r="BG495" i="5"/>
  <c r="BH495" i="5"/>
  <c r="BJ495" i="5" s="1"/>
  <c r="BE328" i="5"/>
  <c r="BG328" i="5"/>
  <c r="BH328" i="5"/>
  <c r="BI328" i="5"/>
  <c r="BE305" i="5"/>
  <c r="BG305" i="5"/>
  <c r="BH305" i="5"/>
  <c r="BI305" i="5"/>
  <c r="BH264" i="5"/>
  <c r="BI264" i="5"/>
  <c r="BE237" i="5"/>
  <c r="BG237" i="5"/>
  <c r="BH237" i="5"/>
  <c r="BI237" i="5"/>
  <c r="BG214" i="5"/>
  <c r="BI214" i="5"/>
  <c r="BJ214" i="5" s="1"/>
  <c r="BG76" i="5"/>
  <c r="BH383" i="5"/>
  <c r="BJ383" i="5" s="1"/>
  <c r="BI383" i="5"/>
  <c r="BE362" i="5"/>
  <c r="BG362" i="5"/>
  <c r="BH362" i="5"/>
  <c r="BI362" i="5"/>
  <c r="BC346" i="5"/>
  <c r="BB346" i="5"/>
  <c r="BB276" i="5"/>
  <c r="BC276" i="5"/>
  <c r="BB270" i="5"/>
  <c r="BC270" i="5"/>
  <c r="BE638" i="5"/>
  <c r="BI638" i="5" s="1"/>
  <c r="BG638" i="5"/>
  <c r="BE388" i="5"/>
  <c r="BI388" i="5" s="1"/>
  <c r="BH388" i="5"/>
  <c r="BG388" i="5"/>
  <c r="BJ285" i="5"/>
  <c r="BJ335" i="5"/>
  <c r="BG290" i="5"/>
  <c r="BE247" i="5"/>
  <c r="BI247" i="5" s="1"/>
  <c r="BJ247" i="5" s="1"/>
  <c r="BG97" i="5"/>
  <c r="BE97" i="5"/>
  <c r="BI97" i="5" s="1"/>
  <c r="BJ97" i="5" s="1"/>
  <c r="BH77" i="5"/>
  <c r="BE77" i="5"/>
  <c r="BI77" i="5" s="1"/>
  <c r="BG77" i="5"/>
  <c r="BJ354" i="5"/>
  <c r="BE349" i="5"/>
  <c r="BI349" i="5" s="1"/>
  <c r="BH349" i="5"/>
  <c r="BE245" i="5"/>
  <c r="BG245" i="5"/>
  <c r="BH245" i="5"/>
  <c r="BI245" i="5"/>
  <c r="BJ151" i="5"/>
  <c r="BJ33" i="5"/>
  <c r="BC721" i="5"/>
  <c r="BC713" i="5"/>
  <c r="BC705" i="5"/>
  <c r="BC697" i="5"/>
  <c r="BC689" i="5"/>
  <c r="BC681" i="5"/>
  <c r="BC673" i="5"/>
  <c r="BC665" i="5"/>
  <c r="BH547" i="5"/>
  <c r="BJ547" i="5" s="1"/>
  <c r="BI547" i="5"/>
  <c r="BH483" i="5"/>
  <c r="BI483" i="5"/>
  <c r="BE470" i="5"/>
  <c r="BI470" i="5" s="1"/>
  <c r="BG470" i="5"/>
  <c r="BH470" i="5"/>
  <c r="BB429" i="5"/>
  <c r="BC429" i="5"/>
  <c r="BG390" i="5"/>
  <c r="BI363" i="5"/>
  <c r="BH363" i="5"/>
  <c r="BJ363" i="5" s="1"/>
  <c r="BE329" i="5"/>
  <c r="BI329" i="5" s="1"/>
  <c r="BG329" i="5"/>
  <c r="BH329" i="5"/>
  <c r="BB235" i="5"/>
  <c r="BC235" i="5"/>
  <c r="BH17" i="5"/>
  <c r="BE17" i="5"/>
  <c r="BI17" i="5" s="1"/>
  <c r="BG584" i="5"/>
  <c r="BG581" i="5"/>
  <c r="BG578" i="5"/>
  <c r="BI572" i="5"/>
  <c r="BJ572" i="5" s="1"/>
  <c r="BI569" i="5"/>
  <c r="BJ569" i="5" s="1"/>
  <c r="BC563" i="5"/>
  <c r="BG560" i="5"/>
  <c r="BC557" i="5"/>
  <c r="BI540" i="5"/>
  <c r="BJ540" i="5" s="1"/>
  <c r="BI524" i="5"/>
  <c r="BJ524" i="5" s="1"/>
  <c r="BC499" i="5"/>
  <c r="BI466" i="5"/>
  <c r="BJ466" i="5" s="1"/>
  <c r="BC458" i="5"/>
  <c r="BH437" i="5"/>
  <c r="BJ437" i="5" s="1"/>
  <c r="BH424" i="5"/>
  <c r="BI424" i="5"/>
  <c r="BI420" i="5"/>
  <c r="BJ420" i="5" s="1"/>
  <c r="BE381" i="5"/>
  <c r="BG381" i="5"/>
  <c r="BH381" i="5"/>
  <c r="BI381" i="5"/>
  <c r="BI377" i="5"/>
  <c r="BJ377" i="5" s="1"/>
  <c r="BE304" i="5"/>
  <c r="BI304" i="5" s="1"/>
  <c r="BG304" i="5"/>
  <c r="BH304" i="5"/>
  <c r="BI263" i="5"/>
  <c r="BJ263" i="5" s="1"/>
  <c r="BI194" i="5"/>
  <c r="BJ194" i="5" s="1"/>
  <c r="BJ178" i="5"/>
  <c r="BB162" i="5"/>
  <c r="BC162" i="5"/>
  <c r="BJ146" i="5"/>
  <c r="BC590" i="5"/>
  <c r="BC550" i="5"/>
  <c r="BC496" i="5"/>
  <c r="BC486" i="5"/>
  <c r="BH323" i="5"/>
  <c r="BB218" i="5"/>
  <c r="BB212" i="5"/>
  <c r="BJ183" i="5"/>
  <c r="BH85" i="5"/>
  <c r="BI85" i="5"/>
  <c r="BC37" i="5"/>
  <c r="BC718" i="5"/>
  <c r="BC710" i="5"/>
  <c r="BC702" i="5"/>
  <c r="BC694" i="5"/>
  <c r="BC686" i="5"/>
  <c r="BC678" i="5"/>
  <c r="BC670" i="5"/>
  <c r="BC662" i="5"/>
  <c r="BC654" i="5"/>
  <c r="BC646" i="5"/>
  <c r="BH587" i="5"/>
  <c r="BJ587" i="5" s="1"/>
  <c r="BI587" i="5"/>
  <c r="BE566" i="5"/>
  <c r="BG566" i="5" s="1"/>
  <c r="BH566" i="5"/>
  <c r="BI566" i="5"/>
  <c r="BE502" i="5"/>
  <c r="BG502" i="5"/>
  <c r="BH502" i="5"/>
  <c r="BI502" i="5"/>
  <c r="BI462" i="5"/>
  <c r="BE445" i="5"/>
  <c r="BG445" i="5"/>
  <c r="BH445" i="5"/>
  <c r="BI445" i="5"/>
  <c r="BB372" i="5"/>
  <c r="BE293" i="5"/>
  <c r="BI293" i="5" s="1"/>
  <c r="BH293" i="5"/>
  <c r="BG293" i="5"/>
  <c r="BH229" i="5"/>
  <c r="BE229" i="5"/>
  <c r="BI229" i="5" s="1"/>
  <c r="BH218" i="5"/>
  <c r="BJ218" i="5" s="1"/>
  <c r="BI218" i="5"/>
  <c r="BH212" i="5"/>
  <c r="BE212" i="5"/>
  <c r="BG212" i="5"/>
  <c r="BI212" i="5"/>
  <c r="BH189" i="5"/>
  <c r="BE189" i="5"/>
  <c r="BI189" i="5" s="1"/>
  <c r="BG189" i="5"/>
  <c r="BE411" i="5"/>
  <c r="BG411" i="5" s="1"/>
  <c r="BH411" i="5"/>
  <c r="BE372" i="5"/>
  <c r="BH372" i="5"/>
  <c r="BG372" i="5"/>
  <c r="BI372" i="5"/>
  <c r="BE273" i="5"/>
  <c r="BG273" i="5" s="1"/>
  <c r="BH273" i="5"/>
  <c r="BB244" i="5"/>
  <c r="BC244" i="5"/>
  <c r="BC106" i="5"/>
  <c r="BB106" i="5"/>
  <c r="BI556" i="5"/>
  <c r="BJ556" i="5" s="1"/>
  <c r="BH543" i="5"/>
  <c r="BJ543" i="5" s="1"/>
  <c r="BH527" i="5"/>
  <c r="BJ527" i="5" s="1"/>
  <c r="BH511" i="5"/>
  <c r="BJ511" i="5" s="1"/>
  <c r="BB437" i="5"/>
  <c r="BI423" i="5"/>
  <c r="BJ423" i="5" s="1"/>
  <c r="BE358" i="5"/>
  <c r="BI358" i="5" s="1"/>
  <c r="BG358" i="5"/>
  <c r="BH358" i="5"/>
  <c r="BJ343" i="5"/>
  <c r="BE323" i="5"/>
  <c r="BG323" i="5" s="1"/>
  <c r="BI303" i="5"/>
  <c r="BJ303" i="5" s="1"/>
  <c r="BI287" i="5"/>
  <c r="BJ287" i="5" s="1"/>
  <c r="BG156" i="5"/>
  <c r="BH156" i="5"/>
  <c r="BJ156" i="5" s="1"/>
  <c r="BI156" i="5"/>
  <c r="BB140" i="5"/>
  <c r="BC140" i="5"/>
  <c r="BB100" i="5"/>
  <c r="BC100" i="5"/>
  <c r="BG74" i="5"/>
  <c r="BC675" i="5"/>
  <c r="BC667" i="5"/>
  <c r="BC659" i="5"/>
  <c r="BC651" i="5"/>
  <c r="BC643" i="5"/>
  <c r="BC635" i="5"/>
  <c r="BC627" i="5"/>
  <c r="BC619" i="5"/>
  <c r="BC611" i="5"/>
  <c r="BC603" i="5"/>
  <c r="BC595" i="5"/>
  <c r="BC575" i="5"/>
  <c r="BC530" i="5"/>
  <c r="BC514" i="5"/>
  <c r="BG479" i="5"/>
  <c r="BB466" i="5"/>
  <c r="BC348" i="5"/>
  <c r="BC314" i="5"/>
  <c r="BE249" i="5"/>
  <c r="BG249" i="5" s="1"/>
  <c r="BH249" i="5"/>
  <c r="BH41" i="5"/>
  <c r="BI41" i="5"/>
  <c r="BG41" i="5"/>
  <c r="BG453" i="5"/>
  <c r="BB337" i="5"/>
  <c r="BC337" i="5"/>
  <c r="BH205" i="5"/>
  <c r="BE205" i="5"/>
  <c r="BI205" i="5" s="1"/>
  <c r="BG205" i="5"/>
  <c r="BC188" i="5"/>
  <c r="BB188" i="5"/>
  <c r="BG167" i="5"/>
  <c r="BH167" i="5"/>
  <c r="BI167" i="5"/>
  <c r="BG127" i="5"/>
  <c r="BH79" i="5"/>
  <c r="BG79" i="5"/>
  <c r="BI79" i="5"/>
  <c r="BB432" i="5"/>
  <c r="BC432" i="5"/>
  <c r="BB419" i="5"/>
  <c r="BC419" i="5"/>
  <c r="BE287" i="5"/>
  <c r="BG287" i="5" s="1"/>
  <c r="BE340" i="5"/>
  <c r="BG340" i="5" s="1"/>
  <c r="BH340" i="5"/>
  <c r="BB332" i="5"/>
  <c r="BC332" i="5"/>
  <c r="BB300" i="5"/>
  <c r="BC300" i="5"/>
  <c r="BG198" i="5"/>
  <c r="BC132" i="5"/>
  <c r="BB132" i="5"/>
  <c r="BG44" i="5"/>
  <c r="BI36" i="5"/>
  <c r="BH36" i="5"/>
  <c r="BJ36" i="5" s="1"/>
  <c r="BB316" i="5"/>
  <c r="BC316" i="5"/>
  <c r="BJ307" i="5"/>
  <c r="BG251" i="5"/>
  <c r="BH251" i="5"/>
  <c r="BI251" i="5"/>
  <c r="BE211" i="5"/>
  <c r="BG211" i="5" s="1"/>
  <c r="BH211" i="5"/>
  <c r="BJ102" i="5"/>
  <c r="BH74" i="5"/>
  <c r="BJ74" i="5" s="1"/>
  <c r="BI74" i="5"/>
  <c r="BG26" i="5"/>
  <c r="BH26" i="5"/>
  <c r="BJ26" i="5" s="1"/>
  <c r="BB12" i="5"/>
  <c r="BC12" i="5"/>
  <c r="BJ7" i="5"/>
  <c r="BG508" i="5"/>
  <c r="BG500" i="5"/>
  <c r="BG492" i="5"/>
  <c r="BG484" i="5"/>
  <c r="BG476" i="5"/>
  <c r="BG468" i="5"/>
  <c r="BH456" i="5"/>
  <c r="BI456" i="5"/>
  <c r="BH368" i="5"/>
  <c r="BJ368" i="5" s="1"/>
  <c r="BH326" i="5"/>
  <c r="BJ326" i="5" s="1"/>
  <c r="BH286" i="5"/>
  <c r="BJ286" i="5" s="1"/>
  <c r="BI271" i="5"/>
  <c r="BE271" i="5"/>
  <c r="BG271" i="5" s="1"/>
  <c r="BH271" i="5"/>
  <c r="BH225" i="5"/>
  <c r="BJ225" i="5" s="1"/>
  <c r="BE164" i="5"/>
  <c r="BI164" i="5" s="1"/>
  <c r="BG164" i="5"/>
  <c r="BH164" i="5"/>
  <c r="BI159" i="5"/>
  <c r="BE136" i="5"/>
  <c r="BG136" i="5"/>
  <c r="BH136" i="5"/>
  <c r="BI136" i="5"/>
  <c r="BB108" i="5"/>
  <c r="BC108" i="5"/>
  <c r="BH87" i="5"/>
  <c r="BE87" i="5"/>
  <c r="BI87" i="5" s="1"/>
  <c r="BG87" i="5"/>
  <c r="BH69" i="5"/>
  <c r="BI69" i="5"/>
  <c r="BG69" i="5"/>
  <c r="BH4" i="5"/>
  <c r="BJ4" i="5" s="1"/>
  <c r="BI553" i="5"/>
  <c r="BJ553" i="5" s="1"/>
  <c r="BI545" i="5"/>
  <c r="BJ545" i="5" s="1"/>
  <c r="BI537" i="5"/>
  <c r="BJ537" i="5" s="1"/>
  <c r="BI521" i="5"/>
  <c r="BJ521" i="5" s="1"/>
  <c r="BH436" i="5"/>
  <c r="BJ436" i="5" s="1"/>
  <c r="BC407" i="5"/>
  <c r="BC400" i="5"/>
  <c r="BI371" i="5"/>
  <c r="BG368" i="5"/>
  <c r="BC365" i="5"/>
  <c r="BI357" i="5"/>
  <c r="BC339" i="5"/>
  <c r="BG326" i="5"/>
  <c r="BI315" i="5"/>
  <c r="BJ315" i="5" s="1"/>
  <c r="BC299" i="5"/>
  <c r="BG286" i="5"/>
  <c r="BJ206" i="5"/>
  <c r="BB178" i="5"/>
  <c r="BH159" i="5"/>
  <c r="BJ159" i="5" s="1"/>
  <c r="BI130" i="5"/>
  <c r="BB122" i="5"/>
  <c r="BC122" i="5"/>
  <c r="BI82" i="5"/>
  <c r="BJ82" i="5" s="1"/>
  <c r="BC459" i="5"/>
  <c r="BH385" i="5"/>
  <c r="BJ385" i="5" s="1"/>
  <c r="BH371" i="5"/>
  <c r="BJ371" i="5" s="1"/>
  <c r="BH357" i="5"/>
  <c r="BI343" i="5"/>
  <c r="BC267" i="5"/>
  <c r="BG259" i="5"/>
  <c r="BI259" i="5"/>
  <c r="BJ259" i="5" s="1"/>
  <c r="BB242" i="5"/>
  <c r="BC242" i="5"/>
  <c r="BI238" i="5"/>
  <c r="BH238" i="5"/>
  <c r="BJ238" i="5" s="1"/>
  <c r="BG159" i="5"/>
  <c r="BH130" i="5"/>
  <c r="BJ121" i="5"/>
  <c r="BG30" i="5"/>
  <c r="BI30" i="5"/>
  <c r="BJ30" i="5" s="1"/>
  <c r="BC21" i="5"/>
  <c r="BE462" i="5"/>
  <c r="BG462" i="5"/>
  <c r="BH462" i="5"/>
  <c r="BI393" i="5"/>
  <c r="BJ393" i="5" s="1"/>
  <c r="BE389" i="5"/>
  <c r="BI389" i="5" s="1"/>
  <c r="BG389" i="5"/>
  <c r="BH389" i="5"/>
  <c r="BB375" i="5"/>
  <c r="BC375" i="5"/>
  <c r="BI307" i="5"/>
  <c r="BI294" i="5"/>
  <c r="BG294" i="5"/>
  <c r="BH294" i="5"/>
  <c r="BE290" i="5"/>
  <c r="BI290" i="5" s="1"/>
  <c r="BH290" i="5"/>
  <c r="BH197" i="5"/>
  <c r="BE197" i="5"/>
  <c r="BG197" i="5" s="1"/>
  <c r="BJ182" i="5"/>
  <c r="BI126" i="5"/>
  <c r="BJ126" i="5" s="1"/>
  <c r="BI86" i="5"/>
  <c r="BJ86" i="5" s="1"/>
  <c r="BI326" i="5"/>
  <c r="BE311" i="5"/>
  <c r="BG311" i="5"/>
  <c r="BH311" i="5"/>
  <c r="BI311" i="5"/>
  <c r="BI286" i="5"/>
  <c r="BC210" i="5"/>
  <c r="BB210" i="5"/>
  <c r="BG191" i="5"/>
  <c r="BH191" i="5"/>
  <c r="BJ191" i="5" s="1"/>
  <c r="BI191" i="5"/>
  <c r="BC53" i="5"/>
  <c r="BB53" i="5"/>
  <c r="BB465" i="5"/>
  <c r="BC465" i="5"/>
  <c r="BC426" i="5"/>
  <c r="BC416" i="5"/>
  <c r="BC413" i="5"/>
  <c r="BC403" i="5"/>
  <c r="BC396" i="5"/>
  <c r="BG330" i="5"/>
  <c r="BI330" i="5"/>
  <c r="BH330" i="5"/>
  <c r="BJ330" i="5" s="1"/>
  <c r="BJ318" i="5"/>
  <c r="BB298" i="5"/>
  <c r="BC246" i="5"/>
  <c r="BC135" i="5"/>
  <c r="BG95" i="5"/>
  <c r="BH95" i="5"/>
  <c r="BJ95" i="5" s="1"/>
  <c r="BC585" i="5"/>
  <c r="BI385" i="5"/>
  <c r="BE298" i="5"/>
  <c r="BI298" i="5" s="1"/>
  <c r="BG298" i="5"/>
  <c r="BH298" i="5"/>
  <c r="BH274" i="5"/>
  <c r="BI274" i="5"/>
  <c r="BE258" i="5"/>
  <c r="BI258" i="5" s="1"/>
  <c r="BG258" i="5"/>
  <c r="BH258" i="5"/>
  <c r="BI254" i="5"/>
  <c r="BJ254" i="5" s="1"/>
  <c r="BE250" i="5"/>
  <c r="BG250" i="5" s="1"/>
  <c r="BH250" i="5"/>
  <c r="BE241" i="5"/>
  <c r="BG241" i="5"/>
  <c r="BH241" i="5"/>
  <c r="BI241" i="5"/>
  <c r="BC223" i="5"/>
  <c r="BB223" i="5"/>
  <c r="BB130" i="5"/>
  <c r="BE116" i="5"/>
  <c r="BG116" i="5"/>
  <c r="BH116" i="5"/>
  <c r="BI116" i="5"/>
  <c r="BH101" i="5"/>
  <c r="BI101" i="5"/>
  <c r="BE101" i="5"/>
  <c r="BG101" i="5" s="1"/>
  <c r="BH63" i="5"/>
  <c r="BI63" i="5"/>
  <c r="BH25" i="5"/>
  <c r="BI25" i="5"/>
  <c r="BE58" i="5"/>
  <c r="BG58" i="5"/>
  <c r="BH58" i="5"/>
  <c r="BI58" i="5"/>
  <c r="BE20" i="5"/>
  <c r="BG20" i="5"/>
  <c r="BH20" i="5"/>
  <c r="BI20" i="5"/>
  <c r="BB392" i="5"/>
  <c r="BC392" i="5"/>
  <c r="BE233" i="5"/>
  <c r="BG233" i="5"/>
  <c r="BH233" i="5"/>
  <c r="BI233" i="5"/>
  <c r="BB172" i="5"/>
  <c r="BC172" i="5"/>
  <c r="BI90" i="5"/>
  <c r="BJ90" i="5" s="1"/>
  <c r="BH29" i="5"/>
  <c r="BJ29" i="5" s="1"/>
  <c r="BI29" i="5"/>
  <c r="BH117" i="5"/>
  <c r="BI117" i="5"/>
  <c r="BG117" i="5"/>
  <c r="BE96" i="5"/>
  <c r="BG96" i="5" s="1"/>
  <c r="BH96" i="5"/>
  <c r="BH81" i="5"/>
  <c r="BI81" i="5"/>
  <c r="BH15" i="5"/>
  <c r="BI15" i="5"/>
  <c r="BH454" i="5"/>
  <c r="BJ454" i="5" s="1"/>
  <c r="BH446" i="5"/>
  <c r="BJ446" i="5" s="1"/>
  <c r="BH438" i="5"/>
  <c r="BJ438" i="5" s="1"/>
  <c r="BH430" i="5"/>
  <c r="BJ430" i="5" s="1"/>
  <c r="BH422" i="5"/>
  <c r="BJ422" i="5" s="1"/>
  <c r="BH414" i="5"/>
  <c r="BJ414" i="5" s="1"/>
  <c r="BH406" i="5"/>
  <c r="BJ406" i="5" s="1"/>
  <c r="BC401" i="5"/>
  <c r="BH378" i="5"/>
  <c r="BJ378" i="5" s="1"/>
  <c r="BH361" i="5"/>
  <c r="BJ361" i="5" s="1"/>
  <c r="BC353" i="5"/>
  <c r="BG347" i="5"/>
  <c r="BC338" i="5"/>
  <c r="BH334" i="5"/>
  <c r="BC312" i="5"/>
  <c r="BG295" i="5"/>
  <c r="BB292" i="5"/>
  <c r="BC292" i="5"/>
  <c r="BH288" i="5"/>
  <c r="BJ288" i="5" s="1"/>
  <c r="BG285" i="5"/>
  <c r="BI255" i="5"/>
  <c r="BG239" i="5"/>
  <c r="BE224" i="5"/>
  <c r="BG224" i="5"/>
  <c r="BH224" i="5"/>
  <c r="BI224" i="5"/>
  <c r="BE201" i="5"/>
  <c r="BH201" i="5"/>
  <c r="BC192" i="5"/>
  <c r="BI185" i="5"/>
  <c r="BJ185" i="5" s="1"/>
  <c r="BH181" i="5"/>
  <c r="BI181" i="5"/>
  <c r="BH173" i="5"/>
  <c r="BI173" i="5"/>
  <c r="BC157" i="5"/>
  <c r="BC154" i="5"/>
  <c r="BG121" i="5"/>
  <c r="BI121" i="5"/>
  <c r="BH109" i="5"/>
  <c r="BI109" i="5"/>
  <c r="BC104" i="5"/>
  <c r="BH60" i="5"/>
  <c r="BJ60" i="5" s="1"/>
  <c r="BC56" i="5"/>
  <c r="BE43" i="5"/>
  <c r="BG43" i="5"/>
  <c r="BH43" i="5"/>
  <c r="BI43" i="5"/>
  <c r="BC39" i="5"/>
  <c r="BC23" i="5"/>
  <c r="BC457" i="5"/>
  <c r="BG454" i="5"/>
  <c r="BC449" i="5"/>
  <c r="BG446" i="5"/>
  <c r="BC441" i="5"/>
  <c r="BG438" i="5"/>
  <c r="BC433" i="5"/>
  <c r="BG430" i="5"/>
  <c r="BC425" i="5"/>
  <c r="BG422" i="5"/>
  <c r="BC417" i="5"/>
  <c r="BG414" i="5"/>
  <c r="BC409" i="5"/>
  <c r="BG406" i="5"/>
  <c r="BC384" i="5"/>
  <c r="BG378" i="5"/>
  <c r="BG361" i="5"/>
  <c r="BC341" i="5"/>
  <c r="BG334" i="5"/>
  <c r="BG288" i="5"/>
  <c r="BH278" i="5"/>
  <c r="BJ278" i="5" s="1"/>
  <c r="BC265" i="5"/>
  <c r="BC262" i="5"/>
  <c r="BH255" i="5"/>
  <c r="BJ255" i="5" s="1"/>
  <c r="BH232" i="5"/>
  <c r="BJ232" i="5" s="1"/>
  <c r="BH228" i="5"/>
  <c r="BJ228" i="5" s="1"/>
  <c r="BI204" i="5"/>
  <c r="BC196" i="5"/>
  <c r="BI137" i="5"/>
  <c r="BC133" i="5"/>
  <c r="BH92" i="5"/>
  <c r="BJ92" i="5" s="1"/>
  <c r="BB68" i="5"/>
  <c r="BC64" i="5"/>
  <c r="BG60" i="5"/>
  <c r="BC47" i="5"/>
  <c r="BC398" i="5"/>
  <c r="BC367" i="5"/>
  <c r="BC364" i="5"/>
  <c r="BC350" i="5"/>
  <c r="BC344" i="5"/>
  <c r="BC331" i="5"/>
  <c r="BC282" i="5"/>
  <c r="BB252" i="5"/>
  <c r="BC252" i="5"/>
  <c r="BB236" i="5"/>
  <c r="BC236" i="5"/>
  <c r="BC84" i="5"/>
  <c r="BE80" i="5"/>
  <c r="BI80" i="5" s="1"/>
  <c r="BG80" i="5"/>
  <c r="BH80" i="5"/>
  <c r="BB72" i="5"/>
  <c r="BE68" i="5"/>
  <c r="BI68" i="5" s="1"/>
  <c r="BG68" i="5"/>
  <c r="BH68" i="5"/>
  <c r="BJ68" i="5" s="1"/>
  <c r="BB31" i="5"/>
  <c r="BC31" i="5"/>
  <c r="BC275" i="5"/>
  <c r="BE200" i="5"/>
  <c r="BG200" i="5" s="1"/>
  <c r="BH200" i="5"/>
  <c r="BE184" i="5"/>
  <c r="BI184" i="5" s="1"/>
  <c r="BG184" i="5"/>
  <c r="BH184" i="5"/>
  <c r="BE168" i="5"/>
  <c r="BG168" i="5"/>
  <c r="BH168" i="5"/>
  <c r="BI168" i="5"/>
  <c r="BE120" i="5"/>
  <c r="BG120" i="5"/>
  <c r="BH120" i="5"/>
  <c r="BI120" i="5"/>
  <c r="BE88" i="5"/>
  <c r="BG88" i="5"/>
  <c r="BH88" i="5"/>
  <c r="BI88" i="5"/>
  <c r="BE72" i="5"/>
  <c r="BG72" i="5"/>
  <c r="BH72" i="5"/>
  <c r="BI72" i="5"/>
  <c r="BE51" i="5"/>
  <c r="BG51" i="5" s="1"/>
  <c r="BH51" i="5"/>
  <c r="BI361" i="5"/>
  <c r="BI334" i="5"/>
  <c r="BB324" i="5"/>
  <c r="BC324" i="5"/>
  <c r="BB308" i="5"/>
  <c r="BC308" i="5"/>
  <c r="BG232" i="5"/>
  <c r="BI232" i="5"/>
  <c r="BE216" i="5"/>
  <c r="BG216" i="5"/>
  <c r="BH216" i="5"/>
  <c r="BI216" i="5"/>
  <c r="BE208" i="5"/>
  <c r="BG208" i="5"/>
  <c r="BH208" i="5"/>
  <c r="BI208" i="5"/>
  <c r="BE160" i="5"/>
  <c r="BG160" i="5"/>
  <c r="BH160" i="5"/>
  <c r="BI160" i="5"/>
  <c r="BG137" i="5"/>
  <c r="BH137" i="5"/>
  <c r="BE76" i="5"/>
  <c r="BH76" i="5"/>
  <c r="BI76" i="5"/>
  <c r="BI278" i="5"/>
  <c r="BH145" i="5"/>
  <c r="BI145" i="5"/>
  <c r="BB141" i="5"/>
  <c r="BC141" i="5"/>
  <c r="BE128" i="5"/>
  <c r="BG128" i="5"/>
  <c r="BH128" i="5"/>
  <c r="BI128" i="5"/>
  <c r="BE112" i="5"/>
  <c r="BI112" i="5" s="1"/>
  <c r="BG112" i="5"/>
  <c r="BH112" i="5"/>
  <c r="BE327" i="5"/>
  <c r="BH327" i="5"/>
  <c r="BB268" i="5"/>
  <c r="BC268" i="5"/>
  <c r="BE67" i="5"/>
  <c r="BI67" i="5" s="1"/>
  <c r="BG67" i="5"/>
  <c r="BH67" i="5"/>
  <c r="BE321" i="5"/>
  <c r="BG321" i="5"/>
  <c r="BH321" i="5"/>
  <c r="BI321" i="5"/>
  <c r="BI318" i="5"/>
  <c r="BB220" i="5"/>
  <c r="BC220" i="5"/>
  <c r="BB284" i="5"/>
  <c r="BC284" i="5"/>
  <c r="BB125" i="5"/>
  <c r="BC125" i="5"/>
  <c r="BJ94" i="5"/>
  <c r="BE32" i="5"/>
  <c r="BI32" i="5" s="1"/>
  <c r="BG32" i="5"/>
  <c r="BH32" i="5"/>
  <c r="BE16" i="5"/>
  <c r="BG16" i="5"/>
  <c r="BH16" i="5"/>
  <c r="BI16" i="5"/>
  <c r="BG217" i="5"/>
  <c r="BC207" i="5"/>
  <c r="BG169" i="5"/>
  <c r="BE139" i="5"/>
  <c r="BG139" i="5"/>
  <c r="BH139" i="5"/>
  <c r="BI139" i="5"/>
  <c r="BG105" i="5"/>
  <c r="BE75" i="5"/>
  <c r="BG75" i="5"/>
  <c r="BH75" i="5"/>
  <c r="BI75" i="5"/>
  <c r="BC52" i="5"/>
  <c r="BC45" i="5"/>
  <c r="BC186" i="5"/>
  <c r="BC149" i="5"/>
  <c r="BC55" i="5"/>
  <c r="BC48" i="5"/>
  <c r="BI219" i="5"/>
  <c r="BJ219" i="5" s="1"/>
  <c r="BI155" i="5"/>
  <c r="BJ155" i="5" s="1"/>
  <c r="BI123" i="5"/>
  <c r="BJ123" i="5" s="1"/>
  <c r="BI83" i="5"/>
  <c r="BJ83" i="5" s="1"/>
  <c r="BI59" i="5"/>
  <c r="BJ59" i="5" s="1"/>
  <c r="BI35" i="5"/>
  <c r="BJ35" i="5" s="1"/>
  <c r="BI27" i="5"/>
  <c r="BJ27" i="5" s="1"/>
  <c r="BI19" i="5"/>
  <c r="BJ19" i="5" s="1"/>
  <c r="BI11" i="5"/>
  <c r="BJ11" i="5" s="1"/>
  <c r="BI3" i="5"/>
  <c r="BJ3" i="5" s="1"/>
  <c r="BC230" i="5"/>
  <c r="BC227" i="5"/>
  <c r="BC203" i="5"/>
  <c r="BC195" i="5"/>
  <c r="BC187" i="5"/>
  <c r="BC179" i="5"/>
  <c r="BC163" i="5"/>
  <c r="BC147" i="5"/>
  <c r="BC131" i="5"/>
  <c r="BC115" i="5"/>
  <c r="BC107" i="5"/>
  <c r="BC99" i="5"/>
  <c r="BC91" i="5"/>
  <c r="AX763" i="5"/>
  <c r="AZ763" i="5" s="1"/>
  <c r="AY763" i="5"/>
  <c r="AT763" i="5"/>
  <c r="AW763" i="5" s="1"/>
  <c r="AY835" i="5"/>
  <c r="AT835" i="5"/>
  <c r="AW835" i="5" s="1"/>
  <c r="AZ983" i="5"/>
  <c r="AW890" i="5"/>
  <c r="AY890" i="5"/>
  <c r="AT890" i="5"/>
  <c r="AX890" i="5" s="1"/>
  <c r="AZ890" i="5" s="1"/>
  <c r="AY687" i="5"/>
  <c r="AT687" i="5"/>
  <c r="AX687" i="5" s="1"/>
  <c r="AZ687" i="5" s="1"/>
  <c r="AZ724" i="5"/>
  <c r="AW979" i="5"/>
  <c r="AX979" i="5"/>
  <c r="AY979" i="5"/>
  <c r="AT979" i="5"/>
  <c r="AZ738" i="5"/>
  <c r="AY876" i="5"/>
  <c r="AT876" i="5"/>
  <c r="AX876" i="5" s="1"/>
  <c r="AZ876" i="5" s="1"/>
  <c r="AW876" i="5"/>
  <c r="AY341" i="5"/>
  <c r="AT341" i="5"/>
  <c r="AW341" i="5" s="1"/>
  <c r="AX341" i="5"/>
  <c r="AZ341" i="5" s="1"/>
  <c r="AY936" i="5"/>
  <c r="AX936" i="5"/>
  <c r="AZ936" i="5" s="1"/>
  <c r="AT936" i="5"/>
  <c r="AW936" i="5"/>
  <c r="AY845" i="5"/>
  <c r="AT845" i="5"/>
  <c r="AX845" i="5" s="1"/>
  <c r="AZ845" i="5" s="1"/>
  <c r="AY634" i="5"/>
  <c r="AT634" i="5"/>
  <c r="AW634" i="5"/>
  <c r="AX634" i="5"/>
  <c r="AZ634" i="5" s="1"/>
  <c r="AY885" i="5"/>
  <c r="AT885" i="5"/>
  <c r="AT854" i="5"/>
  <c r="AW854" i="5"/>
  <c r="AZ756" i="5"/>
  <c r="AW711" i="5"/>
  <c r="AX711" i="5"/>
  <c r="AZ711" i="5" s="1"/>
  <c r="AT592" i="5"/>
  <c r="AW592" i="5" s="1"/>
  <c r="AY592" i="5"/>
  <c r="AT522" i="5"/>
  <c r="AW522" i="5" s="1"/>
  <c r="AX522" i="5"/>
  <c r="AZ522" i="5" s="1"/>
  <c r="AY522" i="5"/>
  <c r="AX475" i="5"/>
  <c r="AZ475" i="5" s="1"/>
  <c r="AY475" i="5"/>
  <c r="AT475" i="5"/>
  <c r="AT190" i="5"/>
  <c r="AW190" i="5"/>
  <c r="AX190" i="5"/>
  <c r="AY190" i="5"/>
  <c r="AX967" i="5"/>
  <c r="AY967" i="5"/>
  <c r="AT962" i="5"/>
  <c r="AX962" i="5" s="1"/>
  <c r="AZ962" i="5" s="1"/>
  <c r="AW962" i="5"/>
  <c r="AT908" i="5"/>
  <c r="AX908" i="5" s="1"/>
  <c r="AW908" i="5"/>
  <c r="AZ889" i="5"/>
  <c r="AT834" i="5"/>
  <c r="AW834" i="5" s="1"/>
  <c r="AY834" i="5"/>
  <c r="AW819" i="5"/>
  <c r="AX819" i="5"/>
  <c r="AY819" i="5"/>
  <c r="AT819" i="5"/>
  <c r="AW813" i="5"/>
  <c r="AX813" i="5"/>
  <c r="AY813" i="5"/>
  <c r="AY776" i="5"/>
  <c r="AT776" i="5"/>
  <c r="AX776" i="5" s="1"/>
  <c r="AZ776" i="5" s="1"/>
  <c r="AW776" i="5"/>
  <c r="AY772" i="5"/>
  <c r="AX772" i="5"/>
  <c r="AZ772" i="5" s="1"/>
  <c r="AX761" i="5"/>
  <c r="AZ761" i="5" s="1"/>
  <c r="AW761" i="5"/>
  <c r="AW667" i="5"/>
  <c r="AX667" i="5"/>
  <c r="AZ667" i="5" s="1"/>
  <c r="AY667" i="5"/>
  <c r="AT667" i="5"/>
  <c r="AW582" i="5"/>
  <c r="AX582" i="5"/>
  <c r="AY582" i="5"/>
  <c r="AY572" i="5"/>
  <c r="AT572" i="5"/>
  <c r="AW572" i="5" s="1"/>
  <c r="AY409" i="5"/>
  <c r="AT409" i="5"/>
  <c r="AX409" i="5" s="1"/>
  <c r="AZ409" i="5" s="1"/>
  <c r="AX245" i="5"/>
  <c r="AZ245" i="5" s="1"/>
  <c r="AY245" i="5"/>
  <c r="AT245" i="5"/>
  <c r="AW245" i="5"/>
  <c r="AW945" i="5"/>
  <c r="AT894" i="5"/>
  <c r="AX894" i="5" s="1"/>
  <c r="AZ894" i="5" s="1"/>
  <c r="AW894" i="5"/>
  <c r="AZ884" i="5"/>
  <c r="AY840" i="5"/>
  <c r="AT840" i="5"/>
  <c r="AX741" i="5"/>
  <c r="AZ741" i="5" s="1"/>
  <c r="AT741" i="5"/>
  <c r="AW741" i="5"/>
  <c r="AY741" i="5"/>
  <c r="AT673" i="5"/>
  <c r="AW673" i="5" s="1"/>
  <c r="AX673" i="5"/>
  <c r="AY673" i="5"/>
  <c r="AT658" i="5"/>
  <c r="AW658" i="5"/>
  <c r="AY658" i="5"/>
  <c r="AX658" i="5"/>
  <c r="AZ658" i="5" s="1"/>
  <c r="AX614" i="5"/>
  <c r="AZ614" i="5" s="1"/>
  <c r="AY614" i="5"/>
  <c r="AT614" i="5"/>
  <c r="AW614" i="5" s="1"/>
  <c r="AT505" i="5"/>
  <c r="AY505" i="5"/>
  <c r="AW505" i="5"/>
  <c r="AX505" i="5"/>
  <c r="AZ505" i="5" s="1"/>
  <c r="AT433" i="5"/>
  <c r="AX433" i="5" s="1"/>
  <c r="AZ433" i="5" s="1"/>
  <c r="AW433" i="5"/>
  <c r="AY433" i="5"/>
  <c r="AX423" i="5"/>
  <c r="AY423" i="5"/>
  <c r="AW423" i="5"/>
  <c r="AT419" i="5"/>
  <c r="AX419" i="5" s="1"/>
  <c r="AZ419" i="5" s="1"/>
  <c r="AY986" i="5"/>
  <c r="AT935" i="5"/>
  <c r="AW935" i="5"/>
  <c r="AX935" i="5"/>
  <c r="AY935" i="5"/>
  <c r="AY867" i="5"/>
  <c r="AT867" i="5"/>
  <c r="AX867" i="5" s="1"/>
  <c r="AZ867" i="5" s="1"/>
  <c r="AT853" i="5"/>
  <c r="AW853" i="5" s="1"/>
  <c r="AY853" i="5"/>
  <c r="AY808" i="5"/>
  <c r="AT808" i="5"/>
  <c r="AW808" i="5"/>
  <c r="AX808" i="5"/>
  <c r="AZ808" i="5" s="1"/>
  <c r="AZ547" i="5"/>
  <c r="AY403" i="5"/>
  <c r="AZ403" i="5" s="1"/>
  <c r="AW403" i="5"/>
  <c r="AZ254" i="5"/>
  <c r="AX986" i="5"/>
  <c r="AZ986" i="5" s="1"/>
  <c r="AY824" i="5"/>
  <c r="AT824" i="5"/>
  <c r="AW824" i="5" s="1"/>
  <c r="AT818" i="5"/>
  <c r="AW818" i="5"/>
  <c r="AX818" i="5"/>
  <c r="AY818" i="5"/>
  <c r="AZ566" i="5"/>
  <c r="AX382" i="5"/>
  <c r="AZ382" i="5" s="1"/>
  <c r="AY382" i="5"/>
  <c r="AW382" i="5"/>
  <c r="AT382" i="5"/>
  <c r="AT273" i="5"/>
  <c r="AW273" i="5"/>
  <c r="AX273" i="5"/>
  <c r="AY273" i="5"/>
  <c r="AW986" i="5"/>
  <c r="AY972" i="5"/>
  <c r="AT972" i="5"/>
  <c r="AW972" i="5" s="1"/>
  <c r="AW940" i="5"/>
  <c r="AX940" i="5"/>
  <c r="AZ940" i="5" s="1"/>
  <c r="AY940" i="5"/>
  <c r="AX925" i="5"/>
  <c r="AY925" i="5"/>
  <c r="AX916" i="5"/>
  <c r="AZ916" i="5" s="1"/>
  <c r="AY912" i="5"/>
  <c r="AT912" i="5"/>
  <c r="AW912" i="5" s="1"/>
  <c r="AX912" i="5"/>
  <c r="AZ912" i="5" s="1"/>
  <c r="AW875" i="5"/>
  <c r="AX875" i="5"/>
  <c r="AY875" i="5"/>
  <c r="AZ807" i="5"/>
  <c r="AY792" i="5"/>
  <c r="AZ760" i="5"/>
  <c r="AY746" i="5"/>
  <c r="AT746" i="5"/>
  <c r="AX746" i="5" s="1"/>
  <c r="AZ746" i="5" s="1"/>
  <c r="AX727" i="5"/>
  <c r="AZ727" i="5" s="1"/>
  <c r="AT672" i="5"/>
  <c r="AW672" i="5"/>
  <c r="AX672" i="5"/>
  <c r="AZ672" i="5" s="1"/>
  <c r="AY672" i="5"/>
  <c r="AT662" i="5"/>
  <c r="AW662" i="5"/>
  <c r="AX662" i="5"/>
  <c r="AY662" i="5"/>
  <c r="AT649" i="5"/>
  <c r="AW649" i="5"/>
  <c r="AX649" i="5"/>
  <c r="AY649" i="5"/>
  <c r="AT608" i="5"/>
  <c r="AX608" i="5" s="1"/>
  <c r="AZ608" i="5" s="1"/>
  <c r="AW608" i="5"/>
  <c r="AY608" i="5"/>
  <c r="AT504" i="5"/>
  <c r="AX504" i="5" s="1"/>
  <c r="AZ504" i="5" s="1"/>
  <c r="AW504" i="5"/>
  <c r="AY504" i="5"/>
  <c r="AT33" i="5"/>
  <c r="AY33" i="5"/>
  <c r="AX33" i="5"/>
  <c r="AZ33" i="5" s="1"/>
  <c r="AW33" i="5"/>
  <c r="AT949" i="5"/>
  <c r="AW949" i="5" s="1"/>
  <c r="AX949" i="5"/>
  <c r="AY949" i="5"/>
  <c r="AW916" i="5"/>
  <c r="AY902" i="5"/>
  <c r="AX888" i="5"/>
  <c r="AZ888" i="5" s="1"/>
  <c r="AT866" i="5"/>
  <c r="AW866" i="5" s="1"/>
  <c r="AX866" i="5"/>
  <c r="AY866" i="5"/>
  <c r="AT862" i="5"/>
  <c r="AX862" i="5" s="1"/>
  <c r="AW862" i="5"/>
  <c r="AY862" i="5"/>
  <c r="AY844" i="5"/>
  <c r="AZ844" i="5" s="1"/>
  <c r="AX829" i="5"/>
  <c r="AZ829" i="5" s="1"/>
  <c r="AT829" i="5"/>
  <c r="AW829" i="5"/>
  <c r="AY829" i="5"/>
  <c r="AX792" i="5"/>
  <c r="AZ792" i="5" s="1"/>
  <c r="AT613" i="5"/>
  <c r="AW613" i="5" s="1"/>
  <c r="AY613" i="5"/>
  <c r="AT596" i="5"/>
  <c r="AX596" i="5" s="1"/>
  <c r="AZ596" i="5" s="1"/>
  <c r="AY596" i="5"/>
  <c r="AW596" i="5"/>
  <c r="AY452" i="5"/>
  <c r="AT452" i="5"/>
  <c r="AW452" i="5" s="1"/>
  <c r="AY993" i="5"/>
  <c r="AT990" i="5"/>
  <c r="AX990" i="5" s="1"/>
  <c r="AZ990" i="5" s="1"/>
  <c r="AW990" i="5"/>
  <c r="AY944" i="5"/>
  <c r="AT944" i="5"/>
  <c r="AW944" i="5" s="1"/>
  <c r="AT898" i="5"/>
  <c r="AW898" i="5" s="1"/>
  <c r="AY898" i="5"/>
  <c r="AX898" i="5"/>
  <c r="AZ898" i="5" s="1"/>
  <c r="AW888" i="5"/>
  <c r="AT722" i="5"/>
  <c r="AW722" i="5" s="1"/>
  <c r="AY722" i="5"/>
  <c r="AW682" i="5"/>
  <c r="AX682" i="5"/>
  <c r="AZ682" i="5" s="1"/>
  <c r="AT677" i="5"/>
  <c r="AW677" i="5" s="1"/>
  <c r="AY677" i="5"/>
  <c r="AW551" i="5"/>
  <c r="AY551" i="5"/>
  <c r="AT551" i="5"/>
  <c r="AX551" i="5" s="1"/>
  <c r="AZ551" i="5" s="1"/>
  <c r="AY154" i="5"/>
  <c r="AT154" i="5"/>
  <c r="AX154" i="5" s="1"/>
  <c r="AZ154" i="5" s="1"/>
  <c r="AW154" i="5"/>
  <c r="AZ993" i="5"/>
  <c r="AW971" i="5"/>
  <c r="AX971" i="5"/>
  <c r="AZ971" i="5" s="1"/>
  <c r="AY971" i="5"/>
  <c r="AW906" i="5"/>
  <c r="AX906" i="5"/>
  <c r="AY906" i="5"/>
  <c r="AX879" i="5"/>
  <c r="AY879" i="5"/>
  <c r="AW879" i="5"/>
  <c r="AY730" i="5"/>
  <c r="AT730" i="5"/>
  <c r="AW730" i="5" s="1"/>
  <c r="AT696" i="5"/>
  <c r="AX696" i="5"/>
  <c r="AY696" i="5"/>
  <c r="AW696" i="5"/>
  <c r="AT570" i="5"/>
  <c r="AW570" i="5"/>
  <c r="AX570" i="5"/>
  <c r="AY570" i="5"/>
  <c r="AT321" i="5"/>
  <c r="AW321" i="5"/>
  <c r="AX321" i="5"/>
  <c r="AY321" i="5"/>
  <c r="AT159" i="5"/>
  <c r="AX159" i="5" s="1"/>
  <c r="AZ159" i="5" s="1"/>
  <c r="AW159" i="5"/>
  <c r="AY159" i="5"/>
  <c r="AX149" i="5"/>
  <c r="AY149" i="5"/>
  <c r="AT149" i="5"/>
  <c r="AW149" i="5"/>
  <c r="AY976" i="5"/>
  <c r="AW976" i="5"/>
  <c r="AX976" i="5"/>
  <c r="AZ976" i="5" s="1"/>
  <c r="AZ919" i="5"/>
  <c r="AT910" i="5"/>
  <c r="AW910" i="5"/>
  <c r="AY910" i="5"/>
  <c r="AX910" i="5"/>
  <c r="AZ910" i="5" s="1"/>
  <c r="AY860" i="5"/>
  <c r="AT860" i="5"/>
  <c r="AW860" i="5" s="1"/>
  <c r="AT842" i="5"/>
  <c r="AW842" i="5"/>
  <c r="AX842" i="5"/>
  <c r="AY842" i="5"/>
  <c r="AW811" i="5"/>
  <c r="AX811" i="5"/>
  <c r="AZ811" i="5" s="1"/>
  <c r="AY811" i="5"/>
  <c r="AW796" i="5"/>
  <c r="AX796" i="5"/>
  <c r="AY796" i="5"/>
  <c r="AZ778" i="5"/>
  <c r="AW735" i="5"/>
  <c r="AX735" i="5"/>
  <c r="AY735" i="5"/>
  <c r="AT717" i="5"/>
  <c r="AX717" i="5" s="1"/>
  <c r="AZ717" i="5" s="1"/>
  <c r="AW717" i="5"/>
  <c r="AY717" i="5"/>
  <c r="AW708" i="5"/>
  <c r="AT686" i="5"/>
  <c r="AW686" i="5" s="1"/>
  <c r="AY686" i="5"/>
  <c r="AT676" i="5"/>
  <c r="AW676" i="5" s="1"/>
  <c r="AX676" i="5"/>
  <c r="AY676" i="5"/>
  <c r="AW636" i="5"/>
  <c r="AT466" i="5"/>
  <c r="AX466" i="5" s="1"/>
  <c r="AZ466" i="5" s="1"/>
  <c r="AW466" i="5"/>
  <c r="AY466" i="5"/>
  <c r="AY333" i="5"/>
  <c r="AT333" i="5"/>
  <c r="AW333" i="5" s="1"/>
  <c r="AT281" i="5"/>
  <c r="AW281" i="5"/>
  <c r="AX281" i="5"/>
  <c r="AY281" i="5"/>
  <c r="AT938" i="5"/>
  <c r="AW938" i="5"/>
  <c r="AX938" i="5"/>
  <c r="AY938" i="5"/>
  <c r="AT901" i="5"/>
  <c r="AW901" i="5"/>
  <c r="AX901" i="5"/>
  <c r="AY901" i="5"/>
  <c r="AX897" i="5"/>
  <c r="AZ897" i="5" s="1"/>
  <c r="AY892" i="5"/>
  <c r="AT892" i="5"/>
  <c r="AW892" i="5"/>
  <c r="AX892" i="5"/>
  <c r="AZ892" i="5" s="1"/>
  <c r="AZ869" i="5"/>
  <c r="AT822" i="5"/>
  <c r="AW822" i="5"/>
  <c r="AX822" i="5"/>
  <c r="AY822" i="5"/>
  <c r="AT774" i="5"/>
  <c r="AW774" i="5"/>
  <c r="AX774" i="5"/>
  <c r="AY774" i="5"/>
  <c r="AW699" i="5"/>
  <c r="AX699" i="5"/>
  <c r="AZ699" i="5" s="1"/>
  <c r="AY699" i="5"/>
  <c r="AW606" i="5"/>
  <c r="AX606" i="5"/>
  <c r="AY606" i="5"/>
  <c r="AT606" i="5"/>
  <c r="AT546" i="5"/>
  <c r="AW546" i="5" s="1"/>
  <c r="AT369" i="5"/>
  <c r="AW369" i="5"/>
  <c r="AX369" i="5"/>
  <c r="AY369" i="5"/>
  <c r="AT210" i="5"/>
  <c r="AX210" i="5" s="1"/>
  <c r="AZ210" i="5" s="1"/>
  <c r="AW210" i="5"/>
  <c r="AY210" i="5"/>
  <c r="AX61" i="5"/>
  <c r="AY61" i="5"/>
  <c r="AT61" i="5"/>
  <c r="AW61" i="5"/>
  <c r="AX933" i="5"/>
  <c r="AY933" i="5"/>
  <c r="AY928" i="5"/>
  <c r="AZ928" i="5" s="1"/>
  <c r="AY832" i="5"/>
  <c r="AW832" i="5"/>
  <c r="AX832" i="5"/>
  <c r="AW778" i="5"/>
  <c r="AT754" i="5"/>
  <c r="AW754" i="5" s="1"/>
  <c r="AY754" i="5"/>
  <c r="AW749" i="5"/>
  <c r="AX749" i="5"/>
  <c r="AY749" i="5"/>
  <c r="AX656" i="5"/>
  <c r="AZ656" i="5" s="1"/>
  <c r="AY656" i="5"/>
  <c r="AT656" i="5"/>
  <c r="AW656" i="5" s="1"/>
  <c r="AT641" i="5"/>
  <c r="AW641" i="5" s="1"/>
  <c r="AX641" i="5"/>
  <c r="AZ641" i="5" s="1"/>
  <c r="AY641" i="5"/>
  <c r="AW617" i="5"/>
  <c r="AX617" i="5"/>
  <c r="AY617" i="5"/>
  <c r="AT574" i="5"/>
  <c r="AW574" i="5"/>
  <c r="AX574" i="5"/>
  <c r="AY574" i="5"/>
  <c r="AT364" i="5"/>
  <c r="AW364" i="5"/>
  <c r="AY364" i="5"/>
  <c r="AX364" i="5"/>
  <c r="AZ364" i="5" s="1"/>
  <c r="AT247" i="5"/>
  <c r="AW247" i="5"/>
  <c r="AX247" i="5"/>
  <c r="AY247" i="5"/>
  <c r="AY193" i="5"/>
  <c r="AT193" i="5"/>
  <c r="AX193" i="5" s="1"/>
  <c r="AZ193" i="5" s="1"/>
  <c r="AT881" i="5"/>
  <c r="AX881" i="5"/>
  <c r="AZ881" i="5" s="1"/>
  <c r="AY881" i="5"/>
  <c r="AW715" i="5"/>
  <c r="AX715" i="5"/>
  <c r="AY715" i="5"/>
  <c r="AT715" i="5"/>
  <c r="AY659" i="5"/>
  <c r="AT659" i="5"/>
  <c r="AX659" i="5" s="1"/>
  <c r="AZ659" i="5" s="1"/>
  <c r="AZ639" i="5"/>
  <c r="AY929" i="5"/>
  <c r="AT929" i="5"/>
  <c r="AW929" i="5"/>
  <c r="AX929" i="5"/>
  <c r="AZ929" i="5" s="1"/>
  <c r="AT601" i="5"/>
  <c r="AW601" i="5"/>
  <c r="AX601" i="5"/>
  <c r="AY601" i="5"/>
  <c r="AW823" i="5"/>
  <c r="AX823" i="5"/>
  <c r="AY823" i="5"/>
  <c r="AT745" i="5"/>
  <c r="AX745" i="5" s="1"/>
  <c r="AZ745" i="5" s="1"/>
  <c r="AW745" i="5"/>
  <c r="AT426" i="5"/>
  <c r="AW426" i="5" s="1"/>
  <c r="AY426" i="5"/>
  <c r="AX882" i="5"/>
  <c r="AY882" i="5"/>
  <c r="AW873" i="5"/>
  <c r="AX873" i="5"/>
  <c r="AZ873" i="5" s="1"/>
  <c r="AY821" i="5"/>
  <c r="AT821" i="5"/>
  <c r="AW821" i="5" s="1"/>
  <c r="AW795" i="5"/>
  <c r="AY795" i="5"/>
  <c r="AT795" i="5"/>
  <c r="AX795" i="5" s="1"/>
  <c r="AZ795" i="5" s="1"/>
  <c r="AX680" i="5"/>
  <c r="AY680" i="5"/>
  <c r="AW680" i="5"/>
  <c r="AZ640" i="5"/>
  <c r="AY502" i="5"/>
  <c r="AX374" i="5"/>
  <c r="AY374" i="5"/>
  <c r="AT374" i="5"/>
  <c r="AW374" i="5"/>
  <c r="AX358" i="5"/>
  <c r="AY358" i="5"/>
  <c r="AT358" i="5"/>
  <c r="AW358" i="5"/>
  <c r="AT198" i="5"/>
  <c r="AW198" i="5"/>
  <c r="AX198" i="5"/>
  <c r="AY198" i="5"/>
  <c r="AW116" i="5"/>
  <c r="AX116" i="5"/>
  <c r="AY116" i="5"/>
  <c r="AT116" i="5"/>
  <c r="AZ704" i="5"/>
  <c r="AW975" i="5"/>
  <c r="AX975" i="5"/>
  <c r="AY975" i="5"/>
  <c r="AT887" i="5"/>
  <c r="AW887" i="5" s="1"/>
  <c r="AX887" i="5"/>
  <c r="AY887" i="5"/>
  <c r="AX708" i="5"/>
  <c r="AZ708" i="5" s="1"/>
  <c r="AY708" i="5"/>
  <c r="AW497" i="5"/>
  <c r="AX497" i="5"/>
  <c r="AY497" i="5"/>
  <c r="AY471" i="5"/>
  <c r="AT471" i="5"/>
  <c r="AX471" i="5" s="1"/>
  <c r="AZ471" i="5" s="1"/>
  <c r="AW471" i="5"/>
  <c r="AT441" i="5"/>
  <c r="AX441" i="5"/>
  <c r="AZ441" i="5" s="1"/>
  <c r="AY441" i="5"/>
  <c r="AW441" i="5"/>
  <c r="AX964" i="5"/>
  <c r="AZ964" i="5" s="1"/>
  <c r="AY964" i="5"/>
  <c r="AT964" i="5"/>
  <c r="AW964" i="5"/>
  <c r="AW947" i="5"/>
  <c r="AX947" i="5"/>
  <c r="AY947" i="5"/>
  <c r="AY923" i="5"/>
  <c r="AT923" i="5"/>
  <c r="AX923" i="5" s="1"/>
  <c r="AZ923" i="5" s="1"/>
  <c r="AY864" i="5"/>
  <c r="AT864" i="5"/>
  <c r="AX864" i="5" s="1"/>
  <c r="AZ864" i="5" s="1"/>
  <c r="AY859" i="5"/>
  <c r="AT859" i="5"/>
  <c r="AW859" i="5" s="1"/>
  <c r="AT810" i="5"/>
  <c r="AW810" i="5"/>
  <c r="AX810" i="5"/>
  <c r="AZ810" i="5" s="1"/>
  <c r="AY810" i="5"/>
  <c r="AY786" i="5"/>
  <c r="AX786" i="5"/>
  <c r="AZ786" i="5" s="1"/>
  <c r="AT786" i="5"/>
  <c r="AW786" i="5" s="1"/>
  <c r="AX579" i="5"/>
  <c r="AZ579" i="5" s="1"/>
  <c r="AY579" i="5"/>
  <c r="AT579" i="5"/>
  <c r="AW579" i="5"/>
  <c r="AY518" i="5"/>
  <c r="AT518" i="5"/>
  <c r="AX518" i="5" s="1"/>
  <c r="AZ518" i="5" s="1"/>
  <c r="AW440" i="5"/>
  <c r="AY440" i="5"/>
  <c r="AT440" i="5"/>
  <c r="AX440" i="5" s="1"/>
  <c r="AZ440" i="5" s="1"/>
  <c r="AW65" i="5"/>
  <c r="AX65" i="5"/>
  <c r="AY65" i="5"/>
  <c r="AY60" i="5"/>
  <c r="AZ60" i="5" s="1"/>
  <c r="AW60" i="5"/>
  <c r="AY868" i="5"/>
  <c r="AT868" i="5"/>
  <c r="AW868" i="5" s="1"/>
  <c r="AZ874" i="5"/>
  <c r="AY848" i="5"/>
  <c r="AW848" i="5"/>
  <c r="AX848" i="5"/>
  <c r="AY797" i="5"/>
  <c r="AT797" i="5"/>
  <c r="AW797" i="5"/>
  <c r="AX797" i="5"/>
  <c r="AW561" i="5"/>
  <c r="AX561" i="5"/>
  <c r="AZ561" i="5" s="1"/>
  <c r="AT536" i="5"/>
  <c r="AX536" i="5"/>
  <c r="AZ536" i="5" s="1"/>
  <c r="AW536" i="5"/>
  <c r="AY536" i="5"/>
  <c r="AY828" i="5"/>
  <c r="AW828" i="5"/>
  <c r="AX828" i="5"/>
  <c r="AW965" i="5"/>
  <c r="AY535" i="5"/>
  <c r="AT535" i="5"/>
  <c r="AX535" i="5" s="1"/>
  <c r="AZ535" i="5" s="1"/>
  <c r="AW980" i="5"/>
  <c r="AX980" i="5"/>
  <c r="AY980" i="5"/>
  <c r="AX791" i="5"/>
  <c r="AZ791" i="5" s="1"/>
  <c r="AW791" i="5"/>
  <c r="AY791" i="5"/>
  <c r="AT969" i="5"/>
  <c r="AW969" i="5"/>
  <c r="AX969" i="5"/>
  <c r="AY969" i="5"/>
  <c r="AZ877" i="5"/>
  <c r="AY836" i="5"/>
  <c r="AT836" i="5"/>
  <c r="AX836" i="5" s="1"/>
  <c r="AZ836" i="5" s="1"/>
  <c r="AW836" i="5"/>
  <c r="AT694" i="5"/>
  <c r="AW694" i="5" s="1"/>
  <c r="AY694" i="5"/>
  <c r="AW588" i="5"/>
  <c r="AX588" i="5"/>
  <c r="AY588" i="5"/>
  <c r="AT491" i="5"/>
  <c r="AY491" i="5"/>
  <c r="AY363" i="5"/>
  <c r="AT363" i="5"/>
  <c r="AW363" i="5" s="1"/>
  <c r="AY941" i="5"/>
  <c r="AY757" i="5"/>
  <c r="AT757" i="5"/>
  <c r="AW757" i="5"/>
  <c r="AW987" i="5"/>
  <c r="AX987" i="5"/>
  <c r="AY987" i="5"/>
  <c r="AZ965" i="5"/>
  <c r="AX612" i="5"/>
  <c r="AZ612" i="5" s="1"/>
  <c r="AW612" i="5"/>
  <c r="AY612" i="5"/>
  <c r="AY407" i="5"/>
  <c r="AT407" i="5"/>
  <c r="AX407" i="5" s="1"/>
  <c r="AZ407" i="5" s="1"/>
  <c r="AW407" i="5"/>
  <c r="AY856" i="5"/>
  <c r="AT856" i="5"/>
  <c r="AW856" i="5" s="1"/>
  <c r="AW953" i="5"/>
  <c r="AX953" i="5"/>
  <c r="AZ953" i="5" s="1"/>
  <c r="AY953" i="5"/>
  <c r="AT870" i="5"/>
  <c r="AW870" i="5" s="1"/>
  <c r="AY870" i="5"/>
  <c r="AY37" i="5"/>
  <c r="AT37" i="5"/>
  <c r="AX37" i="5" s="1"/>
  <c r="AZ37" i="5" s="1"/>
  <c r="AW37" i="5"/>
  <c r="AW996" i="5"/>
  <c r="AY996" i="5"/>
  <c r="AX996" i="5"/>
  <c r="AX999" i="5"/>
  <c r="AZ999" i="5" s="1"/>
  <c r="AY999" i="5"/>
  <c r="AW999" i="5"/>
  <c r="AY959" i="5"/>
  <c r="AT927" i="5"/>
  <c r="AX927" i="5" s="1"/>
  <c r="AZ927" i="5" s="1"/>
  <c r="AT914" i="5"/>
  <c r="AX914" i="5" s="1"/>
  <c r="AW914" i="5"/>
  <c r="AY914" i="5"/>
  <c r="AW881" i="5"/>
  <c r="AY826" i="5"/>
  <c r="AW826" i="5"/>
  <c r="AX826" i="5"/>
  <c r="AZ826" i="5" s="1"/>
  <c r="AT768" i="5"/>
  <c r="AW768" i="5"/>
  <c r="AX768" i="5"/>
  <c r="AY768" i="5"/>
  <c r="AX757" i="5"/>
  <c r="AZ757" i="5" s="1"/>
  <c r="AY733" i="5"/>
  <c r="AT733" i="5"/>
  <c r="AW733" i="5" s="1"/>
  <c r="AX733" i="5"/>
  <c r="AZ733" i="5" s="1"/>
  <c r="AY728" i="5"/>
  <c r="AZ728" i="5" s="1"/>
  <c r="AW664" i="5"/>
  <c r="AX664" i="5"/>
  <c r="AY664" i="5"/>
  <c r="AW931" i="5"/>
  <c r="AX931" i="5"/>
  <c r="AY931" i="5"/>
  <c r="AY843" i="5"/>
  <c r="AT843" i="5"/>
  <c r="AW843" i="5" s="1"/>
  <c r="AT902" i="5"/>
  <c r="AX902" i="5" s="1"/>
  <c r="AZ902" i="5" s="1"/>
  <c r="AT765" i="5"/>
  <c r="AW765" i="5"/>
  <c r="AX765" i="5"/>
  <c r="AY765" i="5"/>
  <c r="AT298" i="5"/>
  <c r="AW298" i="5"/>
  <c r="AX298" i="5"/>
  <c r="AZ298" i="5" s="1"/>
  <c r="AY298" i="5"/>
  <c r="AW575" i="5"/>
  <c r="AT575" i="5"/>
  <c r="AX575" i="5" s="1"/>
  <c r="AZ575" i="5" s="1"/>
  <c r="AY575" i="5"/>
  <c r="AY970" i="5"/>
  <c r="AT970" i="5"/>
  <c r="AW970" i="5" s="1"/>
  <c r="AT847" i="5"/>
  <c r="AW847" i="5" s="1"/>
  <c r="AX847" i="5"/>
  <c r="AZ847" i="5" s="1"/>
  <c r="AY847" i="5"/>
  <c r="AT782" i="5"/>
  <c r="AW782" i="5"/>
  <c r="AX782" i="5"/>
  <c r="AZ782" i="5" s="1"/>
  <c r="AX647" i="5"/>
  <c r="AY647" i="5"/>
  <c r="AW647" i="5"/>
  <c r="AY983" i="5"/>
  <c r="AX959" i="5"/>
  <c r="AY922" i="5"/>
  <c r="AT922" i="5"/>
  <c r="AW922" i="5" s="1"/>
  <c r="AX922" i="5"/>
  <c r="AZ922" i="5" s="1"/>
  <c r="AX913" i="5"/>
  <c r="AY904" i="5"/>
  <c r="AT904" i="5"/>
  <c r="AX904" i="5" s="1"/>
  <c r="AZ904" i="5" s="1"/>
  <c r="AW904" i="5"/>
  <c r="AX885" i="5"/>
  <c r="AZ885" i="5" s="1"/>
  <c r="AX863" i="5"/>
  <c r="AZ863" i="5" s="1"/>
  <c r="AY854" i="5"/>
  <c r="AW800" i="5"/>
  <c r="AY743" i="5"/>
  <c r="AT743" i="5"/>
  <c r="AW743" i="5" s="1"/>
  <c r="AW703" i="5"/>
  <c r="AY703" i="5"/>
  <c r="AT703" i="5"/>
  <c r="AX703" i="5" s="1"/>
  <c r="AZ703" i="5" s="1"/>
  <c r="AT664" i="5"/>
  <c r="AT568" i="5"/>
  <c r="AW568" i="5"/>
  <c r="AX568" i="5"/>
  <c r="AZ568" i="5" s="1"/>
  <c r="AY568" i="5"/>
  <c r="AY512" i="5"/>
  <c r="AT512" i="5"/>
  <c r="AW384" i="5"/>
  <c r="AT384" i="5"/>
  <c r="AX384" i="5" s="1"/>
  <c r="AZ384" i="5" s="1"/>
  <c r="AY347" i="5"/>
  <c r="AW347" i="5"/>
  <c r="AX347" i="5"/>
  <c r="AZ347" i="5" s="1"/>
  <c r="AW220" i="5"/>
  <c r="AX220" i="5"/>
  <c r="AZ220" i="5" s="1"/>
  <c r="AW732" i="5"/>
  <c r="AX732" i="5"/>
  <c r="AY732" i="5"/>
  <c r="AT978" i="5"/>
  <c r="AW978" i="5"/>
  <c r="AX978" i="5"/>
  <c r="AY978" i="5"/>
  <c r="AT706" i="5"/>
  <c r="AW706" i="5"/>
  <c r="AX706" i="5"/>
  <c r="AY706" i="5"/>
  <c r="AT338" i="5"/>
  <c r="AX338" i="5" s="1"/>
  <c r="AZ338" i="5" s="1"/>
  <c r="AW338" i="5"/>
  <c r="AY338" i="5"/>
  <c r="AT989" i="5"/>
  <c r="AX989" i="5" s="1"/>
  <c r="AZ989" i="5" s="1"/>
  <c r="AW989" i="5"/>
  <c r="AY989" i="5"/>
  <c r="AY631" i="5"/>
  <c r="AT631" i="5"/>
  <c r="AX631" i="5" s="1"/>
  <c r="AZ631" i="5" s="1"/>
  <c r="AW631" i="5"/>
  <c r="AZ973" i="5"/>
  <c r="AY968" i="5"/>
  <c r="AT968" i="5"/>
  <c r="AX968" i="5" s="1"/>
  <c r="AZ968" i="5" s="1"/>
  <c r="AW959" i="5"/>
  <c r="AW946" i="5"/>
  <c r="AX946" i="5"/>
  <c r="AZ946" i="5" s="1"/>
  <c r="AT941" i="5"/>
  <c r="AW941" i="5" s="1"/>
  <c r="AT918" i="5"/>
  <c r="AW918" i="5"/>
  <c r="AX918" i="5"/>
  <c r="AY918" i="5"/>
  <c r="AY908" i="5"/>
  <c r="AW885" i="5"/>
  <c r="AX854" i="5"/>
  <c r="AT814" i="5"/>
  <c r="AX814" i="5" s="1"/>
  <c r="AZ814" i="5" s="1"/>
  <c r="AW814" i="5"/>
  <c r="AY814" i="5"/>
  <c r="AY767" i="5"/>
  <c r="AZ767" i="5" s="1"/>
  <c r="AT732" i="5"/>
  <c r="AX720" i="5"/>
  <c r="AZ720" i="5" s="1"/>
  <c r="AT684" i="5"/>
  <c r="AW684" i="5" s="1"/>
  <c r="AY684" i="5"/>
  <c r="AT598" i="5"/>
  <c r="AW598" i="5" s="1"/>
  <c r="AY598" i="5"/>
  <c r="AT543" i="5"/>
  <c r="AW543" i="5" s="1"/>
  <c r="AY543" i="5"/>
  <c r="AX533" i="5"/>
  <c r="AY533" i="5"/>
  <c r="AT533" i="5"/>
  <c r="AW533" i="5"/>
  <c r="AW475" i="5"/>
  <c r="AY779" i="5"/>
  <c r="AT779" i="5"/>
  <c r="AW779" i="5" s="1"/>
  <c r="AW655" i="5"/>
  <c r="AX655" i="5"/>
  <c r="AZ655" i="5" s="1"/>
  <c r="AZ465" i="5"/>
  <c r="AW394" i="5"/>
  <c r="AX394" i="5"/>
  <c r="AT389" i="5"/>
  <c r="AW389" i="5" s="1"/>
  <c r="AY389" i="5"/>
  <c r="AX303" i="5"/>
  <c r="AZ303" i="5" s="1"/>
  <c r="AT303" i="5"/>
  <c r="AW303" i="5"/>
  <c r="AW169" i="5"/>
  <c r="AX169" i="5"/>
  <c r="AY169" i="5"/>
  <c r="AY952" i="5"/>
  <c r="AT952" i="5"/>
  <c r="AT932" i="5"/>
  <c r="AW932" i="5" s="1"/>
  <c r="AX932" i="5"/>
  <c r="AZ932" i="5" s="1"/>
  <c r="AY932" i="5"/>
  <c r="AY690" i="5"/>
  <c r="AZ690" i="5" s="1"/>
  <c r="AX602" i="5"/>
  <c r="AZ602" i="5" s="1"/>
  <c r="AY496" i="5"/>
  <c r="AT496" i="5"/>
  <c r="AX496" i="5" s="1"/>
  <c r="AZ496" i="5" s="1"/>
  <c r="AW496" i="5"/>
  <c r="AX455" i="5"/>
  <c r="AZ455" i="5" s="1"/>
  <c r="AY455" i="5"/>
  <c r="AW455" i="5"/>
  <c r="AT282" i="5"/>
  <c r="AX282" i="5" s="1"/>
  <c r="AZ282" i="5" s="1"/>
  <c r="AW282" i="5"/>
  <c r="AY282" i="5"/>
  <c r="AT164" i="5"/>
  <c r="AX164" i="5"/>
  <c r="AW164" i="5"/>
  <c r="AY164" i="5"/>
  <c r="AT32" i="5"/>
  <c r="AW32" i="5"/>
  <c r="AX32" i="5"/>
  <c r="AY32" i="5"/>
  <c r="AY974" i="5"/>
  <c r="AY913" i="5"/>
  <c r="AW897" i="5"/>
  <c r="AW893" i="5"/>
  <c r="AX893" i="5"/>
  <c r="AZ893" i="5" s="1"/>
  <c r="AY804" i="5"/>
  <c r="AX800" i="5"/>
  <c r="AT783" i="5"/>
  <c r="AX783" i="5" s="1"/>
  <c r="AZ783" i="5" s="1"/>
  <c r="AY783" i="5"/>
  <c r="AX770" i="5"/>
  <c r="AZ770" i="5" s="1"/>
  <c r="AW731" i="5"/>
  <c r="AX731" i="5"/>
  <c r="AZ731" i="5" s="1"/>
  <c r="AY731" i="5"/>
  <c r="AY727" i="5"/>
  <c r="AY616" i="5"/>
  <c r="AY180" i="5"/>
  <c r="AT180" i="5"/>
  <c r="AW180" i="5" s="1"/>
  <c r="AW174" i="5"/>
  <c r="AX174" i="5"/>
  <c r="AZ174" i="5" s="1"/>
  <c r="AW851" i="5"/>
  <c r="AX851" i="5"/>
  <c r="AY851" i="5"/>
  <c r="AW839" i="5"/>
  <c r="AX839" i="5"/>
  <c r="AZ839" i="5" s="1"/>
  <c r="AY839" i="5"/>
  <c r="AY827" i="5"/>
  <c r="AT827" i="5"/>
  <c r="AX827" i="5" s="1"/>
  <c r="AZ827" i="5" s="1"/>
  <c r="AY800" i="5"/>
  <c r="AY771" i="5"/>
  <c r="AT771" i="5"/>
  <c r="AW771" i="5" s="1"/>
  <c r="AX712" i="5"/>
  <c r="AZ712" i="5" s="1"/>
  <c r="AY712" i="5"/>
  <c r="AT712" i="5"/>
  <c r="AW712" i="5" s="1"/>
  <c r="AT555" i="5"/>
  <c r="AW555" i="5"/>
  <c r="AX555" i="5"/>
  <c r="AY555" i="5"/>
  <c r="AW924" i="5"/>
  <c r="AX924" i="5"/>
  <c r="AZ924" i="5" s="1"/>
  <c r="AX831" i="5"/>
  <c r="AY831" i="5"/>
  <c r="AX804" i="5"/>
  <c r="AY739" i="5"/>
  <c r="AT739" i="5"/>
  <c r="AW739" i="5" s="1"/>
  <c r="AW707" i="5"/>
  <c r="AX707" i="5"/>
  <c r="AY707" i="5"/>
  <c r="AT707" i="5"/>
  <c r="AT671" i="5"/>
  <c r="AW671" i="5" s="1"/>
  <c r="AX671" i="5"/>
  <c r="AY671" i="5"/>
  <c r="AT645" i="5"/>
  <c r="AW645" i="5" s="1"/>
  <c r="AX645" i="5"/>
  <c r="AZ645" i="5" s="1"/>
  <c r="AY645" i="5"/>
  <c r="AT630" i="5"/>
  <c r="AY630" i="5"/>
  <c r="AT591" i="5"/>
  <c r="AX591" i="5" s="1"/>
  <c r="AZ591" i="5" s="1"/>
  <c r="AX560" i="5"/>
  <c r="AZ560" i="5" s="1"/>
  <c r="AT526" i="5"/>
  <c r="AW526" i="5" s="1"/>
  <c r="AY526" i="5"/>
  <c r="AW521" i="5"/>
  <c r="AX521" i="5"/>
  <c r="AZ521" i="5" s="1"/>
  <c r="AT516" i="5"/>
  <c r="AX516" i="5"/>
  <c r="AW516" i="5"/>
  <c r="AY516" i="5"/>
  <c r="AX342" i="5"/>
  <c r="AZ342" i="5" s="1"/>
  <c r="AY342" i="5"/>
  <c r="AT342" i="5"/>
  <c r="AW342" i="5"/>
  <c r="AW42" i="5"/>
  <c r="AT42" i="5"/>
  <c r="AX42" i="5" s="1"/>
  <c r="AZ42" i="5" s="1"/>
  <c r="AY42" i="5"/>
  <c r="AT974" i="5"/>
  <c r="AX974" i="5" s="1"/>
  <c r="AZ974" i="5" s="1"/>
  <c r="AW974" i="5"/>
  <c r="AY955" i="5"/>
  <c r="AT955" i="5"/>
  <c r="AX955" i="5" s="1"/>
  <c r="AZ955" i="5" s="1"/>
  <c r="AT770" i="5"/>
  <c r="AW770" i="5" s="1"/>
  <c r="AY770" i="5"/>
  <c r="AW727" i="5"/>
  <c r="AW639" i="5"/>
  <c r="AT625" i="5"/>
  <c r="AW625" i="5"/>
  <c r="AX625" i="5"/>
  <c r="AY625" i="5"/>
  <c r="AT616" i="5"/>
  <c r="AX616" i="5" s="1"/>
  <c r="AZ616" i="5" s="1"/>
  <c r="AW616" i="5"/>
  <c r="AT586" i="5"/>
  <c r="AW586" i="5"/>
  <c r="AY586" i="5"/>
  <c r="AX586" i="5"/>
  <c r="AZ586" i="5" s="1"/>
  <c r="AY351" i="5"/>
  <c r="AW351" i="5"/>
  <c r="AX351" i="5"/>
  <c r="AZ351" i="5" s="1"/>
  <c r="AY291" i="5"/>
  <c r="AT291" i="5"/>
  <c r="AX291" i="5" s="1"/>
  <c r="AZ291" i="5" s="1"/>
  <c r="AZ82" i="5"/>
  <c r="AY992" i="5"/>
  <c r="AT992" i="5"/>
  <c r="AW985" i="5"/>
  <c r="AW981" i="5"/>
  <c r="AX981" i="5"/>
  <c r="AY981" i="5"/>
  <c r="AT958" i="5"/>
  <c r="AW958" i="5"/>
  <c r="AX958" i="5"/>
  <c r="AY958" i="5"/>
  <c r="AY896" i="5"/>
  <c r="AW896" i="5"/>
  <c r="AX896" i="5"/>
  <c r="AT838" i="5"/>
  <c r="AX838" i="5" s="1"/>
  <c r="AZ838" i="5" s="1"/>
  <c r="AW838" i="5"/>
  <c r="AW738" i="5"/>
  <c r="AX675" i="5"/>
  <c r="AZ675" i="5" s="1"/>
  <c r="AY675" i="5"/>
  <c r="AT675" i="5"/>
  <c r="AW675" i="5" s="1"/>
  <c r="AT610" i="5"/>
  <c r="AW610" i="5"/>
  <c r="AX610" i="5"/>
  <c r="AY610" i="5"/>
  <c r="AT605" i="5"/>
  <c r="AX605" i="5" s="1"/>
  <c r="AZ605" i="5" s="1"/>
  <c r="AY605" i="5"/>
  <c r="AT554" i="5"/>
  <c r="AX554" i="5" s="1"/>
  <c r="AZ554" i="5" s="1"/>
  <c r="AW554" i="5"/>
  <c r="AW549" i="5"/>
  <c r="AY549" i="5"/>
  <c r="AZ549" i="5" s="1"/>
  <c r="AW509" i="5"/>
  <c r="AX509" i="5"/>
  <c r="AZ509" i="5" s="1"/>
  <c r="AT458" i="5"/>
  <c r="AX458" i="5" s="1"/>
  <c r="AZ458" i="5" s="1"/>
  <c r="AW458" i="5"/>
  <c r="AY458" i="5"/>
  <c r="AW412" i="5"/>
  <c r="AX412" i="5"/>
  <c r="AZ412" i="5" s="1"/>
  <c r="AY412" i="5"/>
  <c r="AX346" i="5"/>
  <c r="AZ346" i="5" s="1"/>
  <c r="AW346" i="5"/>
  <c r="AW290" i="5"/>
  <c r="AY71" i="5"/>
  <c r="AT71" i="5"/>
  <c r="AX71" i="5" s="1"/>
  <c r="AZ71" i="5" s="1"/>
  <c r="AY20" i="5"/>
  <c r="AZ20" i="5" s="1"/>
  <c r="AW20" i="5"/>
  <c r="AX15" i="5"/>
  <c r="AZ15" i="5" s="1"/>
  <c r="AY15" i="5"/>
  <c r="AT15" i="5"/>
  <c r="AW15" i="5" s="1"/>
  <c r="AW820" i="5"/>
  <c r="AX820" i="5"/>
  <c r="AZ820" i="5" s="1"/>
  <c r="AW803" i="5"/>
  <c r="AX803" i="5"/>
  <c r="AY803" i="5"/>
  <c r="AW760" i="5"/>
  <c r="AY701" i="5"/>
  <c r="AT701" i="5"/>
  <c r="AW701" i="5"/>
  <c r="AX701" i="5"/>
  <c r="AZ701" i="5" s="1"/>
  <c r="AW355" i="5"/>
  <c r="AX355" i="5"/>
  <c r="AZ355" i="5" s="1"/>
  <c r="AY355" i="5"/>
  <c r="AZ284" i="5"/>
  <c r="AW661" i="5"/>
  <c r="AX661" i="5"/>
  <c r="AZ661" i="5" s="1"/>
  <c r="AW884" i="5"/>
  <c r="AW995" i="5"/>
  <c r="AX995" i="5"/>
  <c r="AY995" i="5"/>
  <c r="AY973" i="5"/>
  <c r="AW799" i="5"/>
  <c r="AX799" i="5"/>
  <c r="AY799" i="5"/>
  <c r="AW764" i="5"/>
  <c r="AX752" i="5"/>
  <c r="AY752" i="5"/>
  <c r="AW747" i="5"/>
  <c r="AX747" i="5"/>
  <c r="AY747" i="5"/>
  <c r="AT747" i="5"/>
  <c r="AW674" i="5"/>
  <c r="AX674" i="5"/>
  <c r="AZ674" i="5" s="1"/>
  <c r="AT669" i="5"/>
  <c r="AX669" i="5" s="1"/>
  <c r="AZ669" i="5" s="1"/>
  <c r="AW643" i="5"/>
  <c r="AY643" i="5"/>
  <c r="AT643" i="5"/>
  <c r="AX643" i="5" s="1"/>
  <c r="AZ643" i="5" s="1"/>
  <c r="AW628" i="5"/>
  <c r="AX628" i="5"/>
  <c r="AY628" i="5"/>
  <c r="AW585" i="5"/>
  <c r="AX585" i="5"/>
  <c r="AZ585" i="5" s="1"/>
  <c r="AT529" i="5"/>
  <c r="AX529" i="5" s="1"/>
  <c r="AZ529" i="5" s="1"/>
  <c r="AW529" i="5"/>
  <c r="AY350" i="5"/>
  <c r="AT350" i="5"/>
  <c r="AW350" i="5" s="1"/>
  <c r="AT64" i="5"/>
  <c r="AW64" i="5"/>
  <c r="AX64" i="5"/>
  <c r="AY64" i="5"/>
  <c r="AW961" i="5"/>
  <c r="AX961" i="5"/>
  <c r="AZ961" i="5" s="1"/>
  <c r="AT815" i="5"/>
  <c r="AW815" i="5"/>
  <c r="AX815" i="5"/>
  <c r="AZ815" i="5" s="1"/>
  <c r="AY815" i="5"/>
  <c r="AT718" i="5"/>
  <c r="AW718" i="5" s="1"/>
  <c r="AW484" i="5"/>
  <c r="AX484" i="5"/>
  <c r="AY484" i="5"/>
  <c r="AX4" i="5"/>
  <c r="AZ4" i="5" s="1"/>
  <c r="AT861" i="5"/>
  <c r="AX861" i="5" s="1"/>
  <c r="AZ861" i="5" s="1"/>
  <c r="AT950" i="5"/>
  <c r="AX950" i="5" s="1"/>
  <c r="AZ950" i="5" s="1"/>
  <c r="AW930" i="5"/>
  <c r="AX930" i="5"/>
  <c r="AZ930" i="5" s="1"/>
  <c r="AT742" i="5"/>
  <c r="AW742" i="5"/>
  <c r="AX742" i="5"/>
  <c r="AZ742" i="5" s="1"/>
  <c r="AW692" i="5"/>
  <c r="AW683" i="5"/>
  <c r="AX683" i="5"/>
  <c r="AY683" i="5"/>
  <c r="AW637" i="5"/>
  <c r="AX637" i="5"/>
  <c r="AZ637" i="5" s="1"/>
  <c r="AY637" i="5"/>
  <c r="AW604" i="5"/>
  <c r="AX604" i="5"/>
  <c r="AZ604" i="5" s="1"/>
  <c r="AT563" i="5"/>
  <c r="AY563" i="5"/>
  <c r="AW558" i="5"/>
  <c r="AX558" i="5"/>
  <c r="AY558" i="5"/>
  <c r="AT553" i="5"/>
  <c r="AX553" i="5" s="1"/>
  <c r="AZ553" i="5" s="1"/>
  <c r="AW553" i="5"/>
  <c r="AY553" i="5"/>
  <c r="AT544" i="5"/>
  <c r="AW544" i="5"/>
  <c r="AX544" i="5"/>
  <c r="AY544" i="5"/>
  <c r="AZ508" i="5"/>
  <c r="AY499" i="5"/>
  <c r="AT499" i="5"/>
  <c r="AT406" i="5"/>
  <c r="AW406" i="5" s="1"/>
  <c r="AW365" i="5"/>
  <c r="AY365" i="5"/>
  <c r="AX365" i="5"/>
  <c r="AT216" i="5"/>
  <c r="AW216" i="5" s="1"/>
  <c r="AY216" i="5"/>
  <c r="AY545" i="5"/>
  <c r="AT545" i="5"/>
  <c r="AX545" i="5" s="1"/>
  <c r="AZ545" i="5" s="1"/>
  <c r="AT494" i="5"/>
  <c r="AW494" i="5" s="1"/>
  <c r="AX494" i="5"/>
  <c r="AZ494" i="5" s="1"/>
  <c r="AX435" i="5"/>
  <c r="AY435" i="5"/>
  <c r="AW435" i="5"/>
  <c r="AY360" i="5"/>
  <c r="AT360" i="5"/>
  <c r="AX360" i="5" s="1"/>
  <c r="AZ360" i="5" s="1"/>
  <c r="AY984" i="5"/>
  <c r="AW984" i="5"/>
  <c r="AX984" i="5"/>
  <c r="AW915" i="5"/>
  <c r="AX915" i="5"/>
  <c r="AZ915" i="5" s="1"/>
  <c r="AY915" i="5"/>
  <c r="AT911" i="5"/>
  <c r="AX911" i="5" s="1"/>
  <c r="AZ911" i="5" s="1"/>
  <c r="AT872" i="5"/>
  <c r="AT837" i="5"/>
  <c r="AY837" i="5"/>
  <c r="AW789" i="5"/>
  <c r="AX789" i="5"/>
  <c r="AY789" i="5"/>
  <c r="AX692" i="5"/>
  <c r="AZ692" i="5" s="1"/>
  <c r="AZ584" i="5"/>
  <c r="AX448" i="5"/>
  <c r="AZ448" i="5" s="1"/>
  <c r="AT448" i="5"/>
  <c r="AW448" i="5"/>
  <c r="AY420" i="5"/>
  <c r="AT420" i="5"/>
  <c r="AW420" i="5" s="1"/>
  <c r="AX415" i="5"/>
  <c r="AY415" i="5"/>
  <c r="AW939" i="5"/>
  <c r="AX939" i="5"/>
  <c r="AY939" i="5"/>
  <c r="AZ688" i="5"/>
  <c r="AY895" i="5"/>
  <c r="AT895" i="5"/>
  <c r="AW895" i="5" s="1"/>
  <c r="AY865" i="5"/>
  <c r="AT751" i="5"/>
  <c r="AW751" i="5"/>
  <c r="AX751" i="5"/>
  <c r="AY751" i="5"/>
  <c r="AW668" i="5"/>
  <c r="AW642" i="5"/>
  <c r="AX642" i="5"/>
  <c r="AZ642" i="5" s="1"/>
  <c r="AW619" i="5"/>
  <c r="AX619" i="5"/>
  <c r="AZ619" i="5" s="1"/>
  <c r="AY619" i="5"/>
  <c r="AT594" i="5"/>
  <c r="AX594" i="5" s="1"/>
  <c r="AW594" i="5"/>
  <c r="AY594" i="5"/>
  <c r="AX589" i="5"/>
  <c r="AY589" i="5"/>
  <c r="AT589" i="5"/>
  <c r="AW589" i="5" s="1"/>
  <c r="AT513" i="5"/>
  <c r="AX513" i="5"/>
  <c r="AZ513" i="5" s="1"/>
  <c r="AW513" i="5"/>
  <c r="AY513" i="5"/>
  <c r="AY488" i="5"/>
  <c r="AY462" i="5"/>
  <c r="AW462" i="5"/>
  <c r="AX462" i="5"/>
  <c r="AZ462" i="5" s="1"/>
  <c r="AY354" i="5"/>
  <c r="AT354" i="5"/>
  <c r="AW354" i="5"/>
  <c r="AX354" i="5"/>
  <c r="AZ354" i="5" s="1"/>
  <c r="AW907" i="5"/>
  <c r="AX907" i="5"/>
  <c r="AY907" i="5"/>
  <c r="AT907" i="5"/>
  <c r="AZ865" i="5"/>
  <c r="AT600" i="5"/>
  <c r="AW600" i="5"/>
  <c r="AX600" i="5"/>
  <c r="AY600" i="5"/>
  <c r="AZ488" i="5"/>
  <c r="AW891" i="5"/>
  <c r="AX891" i="5"/>
  <c r="AY891" i="5"/>
  <c r="AT934" i="5"/>
  <c r="AX934" i="5" s="1"/>
  <c r="AZ934" i="5" s="1"/>
  <c r="AW934" i="5"/>
  <c r="AW899" i="5"/>
  <c r="AX899" i="5"/>
  <c r="AZ899" i="5" s="1"/>
  <c r="AY899" i="5"/>
  <c r="AW802" i="5"/>
  <c r="AX802" i="5"/>
  <c r="AY802" i="5"/>
  <c r="AW700" i="5"/>
  <c r="AX700" i="5"/>
  <c r="AY700" i="5"/>
  <c r="AX557" i="5"/>
  <c r="AZ557" i="5" s="1"/>
  <c r="AW557" i="5"/>
  <c r="AZ438" i="5"/>
  <c r="AT309" i="5"/>
  <c r="AW309" i="5"/>
  <c r="AX309" i="5"/>
  <c r="AY309" i="5"/>
  <c r="AY205" i="5"/>
  <c r="AT205" i="5"/>
  <c r="AX205" i="5" s="1"/>
  <c r="AZ205" i="5" s="1"/>
  <c r="AW205" i="5"/>
  <c r="AT626" i="5"/>
  <c r="AX626" i="5" s="1"/>
  <c r="AZ626" i="5" s="1"/>
  <c r="AW626" i="5"/>
  <c r="AT593" i="5"/>
  <c r="AX593" i="5" s="1"/>
  <c r="AZ593" i="5" s="1"/>
  <c r="AW593" i="5"/>
  <c r="AY593" i="5"/>
  <c r="AY566" i="5"/>
  <c r="AT530" i="5"/>
  <c r="AW530" i="5" s="1"/>
  <c r="AX530" i="5"/>
  <c r="AY530" i="5"/>
  <c r="AT432" i="5"/>
  <c r="AW432" i="5"/>
  <c r="AX432" i="5"/>
  <c r="AZ432" i="5" s="1"/>
  <c r="AY432" i="5"/>
  <c r="AW312" i="5"/>
  <c r="AY312" i="5"/>
  <c r="AZ312" i="5" s="1"/>
  <c r="AX299" i="5"/>
  <c r="AZ299" i="5" s="1"/>
  <c r="AX225" i="5"/>
  <c r="AY225" i="5"/>
  <c r="AT215" i="5"/>
  <c r="AX215" i="5" s="1"/>
  <c r="AW215" i="5"/>
  <c r="AY215" i="5"/>
  <c r="AT200" i="5"/>
  <c r="AW200" i="5" s="1"/>
  <c r="AY200" i="5"/>
  <c r="AW148" i="5"/>
  <c r="AX148" i="5"/>
  <c r="AY148" i="5"/>
  <c r="AT128" i="5"/>
  <c r="AW128" i="5"/>
  <c r="AX128" i="5"/>
  <c r="AY128" i="5"/>
  <c r="AZ41" i="5"/>
  <c r="AW644" i="5"/>
  <c r="AX644" i="5"/>
  <c r="AY644" i="5"/>
  <c r="AT633" i="5"/>
  <c r="AX633" i="5" s="1"/>
  <c r="AZ633" i="5" s="1"/>
  <c r="AW633" i="5"/>
  <c r="AW470" i="5"/>
  <c r="AX470" i="5"/>
  <c r="AZ470" i="5" s="1"/>
  <c r="AY470" i="5"/>
  <c r="AT449" i="5"/>
  <c r="AW449" i="5"/>
  <c r="AX449" i="5"/>
  <c r="AZ449" i="5" s="1"/>
  <c r="AX427" i="5"/>
  <c r="AY427" i="5"/>
  <c r="AT427" i="5"/>
  <c r="AW427" i="5" s="1"/>
  <c r="AT411" i="5"/>
  <c r="AW411" i="5"/>
  <c r="AX411" i="5"/>
  <c r="AZ411" i="5" s="1"/>
  <c r="AT393" i="5"/>
  <c r="AW393" i="5"/>
  <c r="AX393" i="5"/>
  <c r="AY393" i="5"/>
  <c r="AW332" i="5"/>
  <c r="AX332" i="5"/>
  <c r="AZ332" i="5" s="1"/>
  <c r="AT304" i="5"/>
  <c r="AY304" i="5"/>
  <c r="AW304" i="5"/>
  <c r="AX304" i="5"/>
  <c r="AZ304" i="5" s="1"/>
  <c r="AW299" i="5"/>
  <c r="AW267" i="5"/>
  <c r="AY267" i="5"/>
  <c r="AT267" i="5"/>
  <c r="AX267" i="5" s="1"/>
  <c r="AZ267" i="5" s="1"/>
  <c r="AY228" i="5"/>
  <c r="AZ228" i="5" s="1"/>
  <c r="AT153" i="5"/>
  <c r="AX153" i="5" s="1"/>
  <c r="AY153" i="5"/>
  <c r="AW153" i="5"/>
  <c r="AT17" i="5"/>
  <c r="AW17" i="5" s="1"/>
  <c r="AY17" i="5"/>
  <c r="AY817" i="5"/>
  <c r="AW788" i="5"/>
  <c r="AZ784" i="5"/>
  <c r="AY724" i="5"/>
  <c r="AX636" i="5"/>
  <c r="AZ636" i="5" s="1"/>
  <c r="AW581" i="5"/>
  <c r="AY431" i="5"/>
  <c r="AT431" i="5"/>
  <c r="AW431" i="5" s="1"/>
  <c r="AT392" i="5"/>
  <c r="AX392" i="5" s="1"/>
  <c r="AZ392" i="5" s="1"/>
  <c r="AW392" i="5"/>
  <c r="AY392" i="5"/>
  <c r="AW258" i="5"/>
  <c r="AX258" i="5"/>
  <c r="AZ258" i="5" s="1"/>
  <c r="AY258" i="5"/>
  <c r="AT243" i="5"/>
  <c r="AW243" i="5"/>
  <c r="AX243" i="5"/>
  <c r="AY243" i="5"/>
  <c r="AT232" i="5"/>
  <c r="AW232" i="5" s="1"/>
  <c r="AY232" i="5"/>
  <c r="AT878" i="5"/>
  <c r="AX878" i="5" s="1"/>
  <c r="AZ878" i="5" s="1"/>
  <c r="AX817" i="5"/>
  <c r="AW651" i="5"/>
  <c r="AX651" i="5"/>
  <c r="AZ651" i="5" s="1"/>
  <c r="AY651" i="5"/>
  <c r="AW577" i="5"/>
  <c r="AX577" i="5"/>
  <c r="AY577" i="5"/>
  <c r="AT542" i="5"/>
  <c r="AX542" i="5" s="1"/>
  <c r="AZ542" i="5" s="1"/>
  <c r="AW542" i="5"/>
  <c r="AT507" i="5"/>
  <c r="AW507" i="5" s="1"/>
  <c r="AX507" i="5"/>
  <c r="AZ507" i="5" s="1"/>
  <c r="AY507" i="5"/>
  <c r="AY479" i="5"/>
  <c r="AT479" i="5"/>
  <c r="AW479" i="5" s="1"/>
  <c r="AX469" i="5"/>
  <c r="AZ469" i="5" s="1"/>
  <c r="AW469" i="5"/>
  <c r="AY378" i="5"/>
  <c r="AT378" i="5"/>
  <c r="AX378" i="5" s="1"/>
  <c r="AZ378" i="5" s="1"/>
  <c r="AW378" i="5"/>
  <c r="AX373" i="5"/>
  <c r="AZ373" i="5" s="1"/>
  <c r="AX294" i="5"/>
  <c r="AZ294" i="5" s="1"/>
  <c r="AY294" i="5"/>
  <c r="AW294" i="5"/>
  <c r="AX253" i="5"/>
  <c r="AY253" i="5"/>
  <c r="AW253" i="5"/>
  <c r="AT167" i="5"/>
  <c r="AW167" i="5" s="1"/>
  <c r="AX167" i="5"/>
  <c r="AY167" i="5"/>
  <c r="AX162" i="5"/>
  <c r="AZ162" i="5" s="1"/>
  <c r="AT162" i="5"/>
  <c r="AW162" i="5" s="1"/>
  <c r="AW81" i="5"/>
  <c r="AT689" i="5"/>
  <c r="AW689" i="5" s="1"/>
  <c r="AX689" i="5"/>
  <c r="AZ689" i="5" s="1"/>
  <c r="AW525" i="5"/>
  <c r="AX525" i="5"/>
  <c r="AZ525" i="5" s="1"/>
  <c r="AZ502" i="5"/>
  <c r="AY478" i="5"/>
  <c r="AZ478" i="5" s="1"/>
  <c r="AT422" i="5"/>
  <c r="AW422" i="5" s="1"/>
  <c r="AX237" i="5"/>
  <c r="AY237" i="5"/>
  <c r="AT237" i="5"/>
  <c r="AW237" i="5"/>
  <c r="AW76" i="5"/>
  <c r="AX76" i="5"/>
  <c r="AZ76" i="5" s="1"/>
  <c r="AY76" i="5"/>
  <c r="AW723" i="5"/>
  <c r="AX723" i="5"/>
  <c r="AY723" i="5"/>
  <c r="AT710" i="5"/>
  <c r="AW710" i="5" s="1"/>
  <c r="AX710" i="5"/>
  <c r="AZ710" i="5" s="1"/>
  <c r="AZ695" i="5"/>
  <c r="AY692" i="5"/>
  <c r="AY639" i="5"/>
  <c r="AZ595" i="5"/>
  <c r="AY537" i="5"/>
  <c r="AT537" i="5"/>
  <c r="AX537" i="5" s="1"/>
  <c r="AZ537" i="5" s="1"/>
  <c r="AW537" i="5"/>
  <c r="AT520" i="5"/>
  <c r="AW520" i="5"/>
  <c r="AX520" i="5"/>
  <c r="AY520" i="5"/>
  <c r="AW486" i="5"/>
  <c r="AX486" i="5"/>
  <c r="AZ486" i="5" s="1"/>
  <c r="AY486" i="5"/>
  <c r="AY270" i="5"/>
  <c r="AT270" i="5"/>
  <c r="AX270" i="5" s="1"/>
  <c r="AZ270" i="5" s="1"/>
  <c r="AW270" i="5"/>
  <c r="AT257" i="5"/>
  <c r="AW257" i="5"/>
  <c r="AX257" i="5"/>
  <c r="AZ257" i="5" s="1"/>
  <c r="AY257" i="5"/>
  <c r="AT223" i="5"/>
  <c r="AW223" i="5" s="1"/>
  <c r="AY223" i="5"/>
  <c r="AZ54" i="5"/>
  <c r="AT759" i="5"/>
  <c r="AW759" i="5"/>
  <c r="AX759" i="5"/>
  <c r="AZ759" i="5" s="1"/>
  <c r="AZ736" i="5"/>
  <c r="AW620" i="5"/>
  <c r="AX620" i="5"/>
  <c r="AY620" i="5"/>
  <c r="AZ564" i="5"/>
  <c r="AZ532" i="5"/>
  <c r="AT506" i="5"/>
  <c r="AW506" i="5"/>
  <c r="AX506" i="5"/>
  <c r="AY506" i="5"/>
  <c r="AT372" i="5"/>
  <c r="AX372" i="5"/>
  <c r="AY372" i="5"/>
  <c r="AW372" i="5"/>
  <c r="AT265" i="5"/>
  <c r="AX265" i="5" s="1"/>
  <c r="AZ265" i="5" s="1"/>
  <c r="AW265" i="5"/>
  <c r="AX213" i="5"/>
  <c r="AZ213" i="5" s="1"/>
  <c r="AY213" i="5"/>
  <c r="AT213" i="5"/>
  <c r="AW213" i="5" s="1"/>
  <c r="AT24" i="5"/>
  <c r="AW24" i="5"/>
  <c r="AX24" i="5"/>
  <c r="AY24" i="5"/>
  <c r="AX524" i="5"/>
  <c r="AZ524" i="5" s="1"/>
  <c r="AT515" i="5"/>
  <c r="AX515" i="5" s="1"/>
  <c r="AZ515" i="5" s="1"/>
  <c r="AW515" i="5"/>
  <c r="AT482" i="5"/>
  <c r="AX482" i="5" s="1"/>
  <c r="AZ482" i="5" s="1"/>
  <c r="AY482" i="5"/>
  <c r="AY400" i="5"/>
  <c r="AX400" i="5"/>
  <c r="AZ400" i="5" s="1"/>
  <c r="AW344" i="5"/>
  <c r="AX344" i="5"/>
  <c r="AY344" i="5"/>
  <c r="AY326" i="5"/>
  <c r="AT326" i="5"/>
  <c r="AW326" i="5" s="1"/>
  <c r="AY261" i="5"/>
  <c r="AZ261" i="5" s="1"/>
  <c r="AW261" i="5"/>
  <c r="AT236" i="5"/>
  <c r="AX236" i="5"/>
  <c r="AZ236" i="5" s="1"/>
  <c r="AW236" i="5"/>
  <c r="AT231" i="5"/>
  <c r="AX231" i="5"/>
  <c r="AZ231" i="5" s="1"/>
  <c r="AW231" i="5"/>
  <c r="AW145" i="5"/>
  <c r="AX145" i="5"/>
  <c r="AZ145" i="5" s="1"/>
  <c r="AY145" i="5"/>
  <c r="AW9" i="5"/>
  <c r="AX9" i="5"/>
  <c r="AY9" i="5"/>
  <c r="AY4" i="5"/>
  <c r="AT4" i="5"/>
  <c r="AW4" i="5" s="1"/>
  <c r="AX650" i="5"/>
  <c r="AZ650" i="5" s="1"/>
  <c r="AY650" i="5"/>
  <c r="AW883" i="5"/>
  <c r="AX883" i="5"/>
  <c r="AY883" i="5"/>
  <c r="AT846" i="5"/>
  <c r="AX846" i="5" s="1"/>
  <c r="AZ846" i="5" s="1"/>
  <c r="AW846" i="5"/>
  <c r="AY780" i="5"/>
  <c r="AZ780" i="5" s="1"/>
  <c r="AT766" i="5"/>
  <c r="AW766" i="5" s="1"/>
  <c r="AX587" i="5"/>
  <c r="AZ587" i="5" s="1"/>
  <c r="AX528" i="5"/>
  <c r="AY528" i="5"/>
  <c r="AW528" i="5"/>
  <c r="AX463" i="5"/>
  <c r="AY463" i="5"/>
  <c r="AT463" i="5"/>
  <c r="AW463" i="5" s="1"/>
  <c r="AT459" i="5"/>
  <c r="AX459" i="5" s="1"/>
  <c r="AZ459" i="5" s="1"/>
  <c r="AW459" i="5"/>
  <c r="AW371" i="5"/>
  <c r="AY371" i="5"/>
  <c r="AT371" i="5"/>
  <c r="AX371" i="5" s="1"/>
  <c r="AZ371" i="5" s="1"/>
  <c r="AW287" i="5"/>
  <c r="AX287" i="5"/>
  <c r="AZ287" i="5" s="1"/>
  <c r="AY125" i="5"/>
  <c r="AT125" i="5"/>
  <c r="AX125" i="5" s="1"/>
  <c r="AZ125" i="5" s="1"/>
  <c r="AT678" i="5"/>
  <c r="AW678" i="5" s="1"/>
  <c r="AX678" i="5"/>
  <c r="AZ678" i="5" s="1"/>
  <c r="AY678" i="5"/>
  <c r="AW599" i="5"/>
  <c r="AT599" i="5"/>
  <c r="AX599" i="5" s="1"/>
  <c r="AZ599" i="5" s="1"/>
  <c r="AW580" i="5"/>
  <c r="AX580" i="5"/>
  <c r="AY580" i="5"/>
  <c r="AW963" i="5"/>
  <c r="AX963" i="5"/>
  <c r="AY963" i="5"/>
  <c r="AY920" i="5"/>
  <c r="AZ920" i="5" s="1"/>
  <c r="AY852" i="5"/>
  <c r="AZ852" i="5" s="1"/>
  <c r="AX816" i="5"/>
  <c r="AZ816" i="5" s="1"/>
  <c r="AX805" i="5"/>
  <c r="AZ805" i="5" s="1"/>
  <c r="AY805" i="5"/>
  <c r="AZ769" i="5"/>
  <c r="AT762" i="5"/>
  <c r="AX762" i="5" s="1"/>
  <c r="AZ762" i="5" s="1"/>
  <c r="AW762" i="5"/>
  <c r="AT726" i="5"/>
  <c r="AW726" i="5"/>
  <c r="AX726" i="5"/>
  <c r="AZ726" i="5" s="1"/>
  <c r="AT653" i="5"/>
  <c r="AX623" i="5"/>
  <c r="AZ623" i="5" s="1"/>
  <c r="AY623" i="5"/>
  <c r="AT623" i="5"/>
  <c r="AW623" i="5" s="1"/>
  <c r="AX603" i="5"/>
  <c r="AY603" i="5"/>
  <c r="AW548" i="5"/>
  <c r="AX548" i="5"/>
  <c r="AY548" i="5"/>
  <c r="AY339" i="5"/>
  <c r="AT339" i="5"/>
  <c r="AY318" i="5"/>
  <c r="AT318" i="5"/>
  <c r="AW318" i="5" s="1"/>
  <c r="AZ260" i="5"/>
  <c r="AZ175" i="5"/>
  <c r="AT160" i="5"/>
  <c r="AW160" i="5" s="1"/>
  <c r="AX160" i="5"/>
  <c r="AY160" i="5"/>
  <c r="AY69" i="5"/>
  <c r="AT69" i="5"/>
  <c r="AW69" i="5" s="1"/>
  <c r="AZ23" i="5"/>
  <c r="AT798" i="5"/>
  <c r="AW798" i="5" s="1"/>
  <c r="AT982" i="5"/>
  <c r="AX982" i="5" s="1"/>
  <c r="AZ982" i="5" s="1"/>
  <c r="AW982" i="5"/>
  <c r="AT576" i="5"/>
  <c r="AW576" i="5"/>
  <c r="AX576" i="5"/>
  <c r="AZ576" i="5" s="1"/>
  <c r="AY241" i="5"/>
  <c r="AT241" i="5"/>
  <c r="AX241" i="5" s="1"/>
  <c r="AZ241" i="5" s="1"/>
  <c r="AW241" i="5"/>
  <c r="AT886" i="5"/>
  <c r="AX886" i="5" s="1"/>
  <c r="AZ886" i="5" s="1"/>
  <c r="AT758" i="5"/>
  <c r="AW758" i="5" s="1"/>
  <c r="AT681" i="5"/>
  <c r="AY681" i="5"/>
  <c r="AT646" i="5"/>
  <c r="AW646" i="5"/>
  <c r="AX646" i="5"/>
  <c r="AZ646" i="5" s="1"/>
  <c r="AY642" i="5"/>
  <c r="AW571" i="5"/>
  <c r="AX571" i="5"/>
  <c r="AZ571" i="5" s="1"/>
  <c r="AY571" i="5"/>
  <c r="AW567" i="5"/>
  <c r="AX567" i="5"/>
  <c r="AZ567" i="5" s="1"/>
  <c r="AT560" i="5"/>
  <c r="AW560" i="5"/>
  <c r="AT556" i="5"/>
  <c r="AX556" i="5" s="1"/>
  <c r="AZ556" i="5" s="1"/>
  <c r="AW556" i="5"/>
  <c r="AX540" i="5"/>
  <c r="AZ540" i="5" s="1"/>
  <c r="AY540" i="5"/>
  <c r="AW540" i="5"/>
  <c r="AW395" i="5"/>
  <c r="AX395" i="5"/>
  <c r="AZ395" i="5" s="1"/>
  <c r="AY395" i="5"/>
  <c r="AT385" i="5"/>
  <c r="AW385" i="5" s="1"/>
  <c r="AY278" i="5"/>
  <c r="AT278" i="5"/>
  <c r="AW278" i="5" s="1"/>
  <c r="AW140" i="5"/>
  <c r="AY114" i="5"/>
  <c r="AT114" i="5"/>
  <c r="AX114" i="5" s="1"/>
  <c r="AZ114" i="5" s="1"/>
  <c r="AW114" i="5"/>
  <c r="AX74" i="5"/>
  <c r="AZ74" i="5" s="1"/>
  <c r="AY74" i="5"/>
  <c r="AT74" i="5"/>
  <c r="AW74" i="5"/>
  <c r="AT44" i="5"/>
  <c r="AX44" i="5" s="1"/>
  <c r="AZ44" i="5" s="1"/>
  <c r="AW44" i="5"/>
  <c r="AY44" i="5"/>
  <c r="AX794" i="5"/>
  <c r="AZ794" i="5" s="1"/>
  <c r="AT942" i="5"/>
  <c r="AX942" i="5" s="1"/>
  <c r="AZ942" i="5" s="1"/>
  <c r="AW942" i="5"/>
  <c r="AX698" i="5"/>
  <c r="AZ698" i="5" s="1"/>
  <c r="AX404" i="5"/>
  <c r="AZ404" i="5" s="1"/>
  <c r="AY404" i="5"/>
  <c r="AT404" i="5"/>
  <c r="AW404" i="5" s="1"/>
  <c r="AT926" i="5"/>
  <c r="AX926" i="5" s="1"/>
  <c r="AZ926" i="5" s="1"/>
  <c r="AW926" i="5"/>
  <c r="AT670" i="5"/>
  <c r="AW670" i="5"/>
  <c r="AX670" i="5"/>
  <c r="AZ670" i="5" s="1"/>
  <c r="AT663" i="5"/>
  <c r="AX663" i="5" s="1"/>
  <c r="AZ663" i="5" s="1"/>
  <c r="AW663" i="5"/>
  <c r="AW615" i="5"/>
  <c r="AX615" i="5"/>
  <c r="AY615" i="5"/>
  <c r="AT477" i="5"/>
  <c r="AW477" i="5" s="1"/>
  <c r="AX477" i="5"/>
  <c r="AY477" i="5"/>
  <c r="AT472" i="5"/>
  <c r="AW472" i="5" s="1"/>
  <c r="AX472" i="5"/>
  <c r="AY472" i="5"/>
  <c r="AT467" i="5"/>
  <c r="AX356" i="5"/>
  <c r="AZ356" i="5" s="1"/>
  <c r="AW356" i="5"/>
  <c r="AT314" i="5"/>
  <c r="AW314" i="5"/>
  <c r="AX314" i="5"/>
  <c r="AZ314" i="5" s="1"/>
  <c r="AW306" i="5"/>
  <c r="AX306" i="5"/>
  <c r="AZ306" i="5" s="1"/>
  <c r="AT144" i="5"/>
  <c r="AW144" i="5"/>
  <c r="AX144" i="5"/>
  <c r="AZ144" i="5" s="1"/>
  <c r="AY144" i="5"/>
  <c r="AT88" i="5"/>
  <c r="AW88" i="5" s="1"/>
  <c r="AY88" i="5"/>
  <c r="AY68" i="5"/>
  <c r="AT68" i="5"/>
  <c r="AX68" i="5" s="1"/>
  <c r="AZ68" i="5" s="1"/>
  <c r="AT740" i="5"/>
  <c r="AW740" i="5" s="1"/>
  <c r="AX740" i="5"/>
  <c r="AY740" i="5"/>
  <c r="AW755" i="5"/>
  <c r="AX755" i="5"/>
  <c r="AY755" i="5"/>
  <c r="AW709" i="5"/>
  <c r="AX709" i="5"/>
  <c r="AZ709" i="5" s="1"/>
  <c r="AY709" i="5"/>
  <c r="AT702" i="5"/>
  <c r="AW702" i="5"/>
  <c r="AX702" i="5"/>
  <c r="AZ702" i="5" s="1"/>
  <c r="AX490" i="5"/>
  <c r="AZ490" i="5" s="1"/>
  <c r="AW473" i="5"/>
  <c r="AX473" i="5"/>
  <c r="AY473" i="5"/>
  <c r="AT473" i="5"/>
  <c r="AW438" i="5"/>
  <c r="AW381" i="5"/>
  <c r="AX381" i="5"/>
  <c r="AY381" i="5"/>
  <c r="AT274" i="5"/>
  <c r="AX274" i="5" s="1"/>
  <c r="AZ274" i="5" s="1"/>
  <c r="AW274" i="5"/>
  <c r="AY274" i="5"/>
  <c r="AW79" i="5"/>
  <c r="AT58" i="5"/>
  <c r="AX58" i="5" s="1"/>
  <c r="AZ58" i="5" s="1"/>
  <c r="AW58" i="5"/>
  <c r="AY58" i="5"/>
  <c r="AT966" i="5"/>
  <c r="AX966" i="5" s="1"/>
  <c r="AZ966" i="5" s="1"/>
  <c r="AW966" i="5"/>
  <c r="AT830" i="5"/>
  <c r="AX830" i="5" s="1"/>
  <c r="AZ830" i="5" s="1"/>
  <c r="AW830" i="5"/>
  <c r="AT793" i="5"/>
  <c r="AW793" i="5"/>
  <c r="AX793" i="5"/>
  <c r="AY793" i="5"/>
  <c r="AT514" i="5"/>
  <c r="AX514" i="5" s="1"/>
  <c r="AZ514" i="5" s="1"/>
  <c r="AW514" i="5"/>
  <c r="AT501" i="5"/>
  <c r="AX501" i="5" s="1"/>
  <c r="AW501" i="5"/>
  <c r="AY501" i="5"/>
  <c r="AY481" i="5"/>
  <c r="AT481" i="5"/>
  <c r="AX481" i="5" s="1"/>
  <c r="AZ481" i="5" s="1"/>
  <c r="AW481" i="5"/>
  <c r="AX446" i="5"/>
  <c r="AY446" i="5"/>
  <c r="AT446" i="5"/>
  <c r="AW446" i="5"/>
  <c r="AX424" i="5"/>
  <c r="AZ424" i="5" s="1"/>
  <c r="AW424" i="5"/>
  <c r="AT416" i="5"/>
  <c r="AX416" i="5" s="1"/>
  <c r="AZ416" i="5" s="1"/>
  <c r="AW416" i="5"/>
  <c r="AW343" i="5"/>
  <c r="AW255" i="5"/>
  <c r="AX255" i="5"/>
  <c r="AY255" i="5"/>
  <c r="AY201" i="5"/>
  <c r="AZ201" i="5" s="1"/>
  <c r="AW201" i="5"/>
  <c r="AX57" i="5"/>
  <c r="AZ57" i="5" s="1"/>
  <c r="AW57" i="5"/>
  <c r="AY57" i="5"/>
  <c r="AT578" i="5"/>
  <c r="AX578" i="5" s="1"/>
  <c r="AZ578" i="5" s="1"/>
  <c r="AY509" i="5"/>
  <c r="AX498" i="5"/>
  <c r="AZ498" i="5" s="1"/>
  <c r="AT377" i="5"/>
  <c r="AW377" i="5"/>
  <c r="AX377" i="5"/>
  <c r="AZ377" i="5" s="1"/>
  <c r="AT285" i="5"/>
  <c r="AX285" i="5" s="1"/>
  <c r="AZ285" i="5" s="1"/>
  <c r="AW285" i="5"/>
  <c r="AY285" i="5"/>
  <c r="AT204" i="5"/>
  <c r="AW204" i="5"/>
  <c r="AX204" i="5"/>
  <c r="AZ204" i="5" s="1"/>
  <c r="AY204" i="5"/>
  <c r="AT183" i="5"/>
  <c r="AW183" i="5" s="1"/>
  <c r="AY183" i="5"/>
  <c r="AT163" i="5"/>
  <c r="AW163" i="5"/>
  <c r="AX163" i="5"/>
  <c r="AY163" i="5"/>
  <c r="AT113" i="5"/>
  <c r="AX113" i="5" s="1"/>
  <c r="AZ113" i="5" s="1"/>
  <c r="AW113" i="5"/>
  <c r="AW10" i="5"/>
  <c r="AX10" i="5"/>
  <c r="AZ10" i="5" s="1"/>
  <c r="AY10" i="5"/>
  <c r="AZ632" i="5"/>
  <c r="AT430" i="5"/>
  <c r="AW430" i="5"/>
  <c r="AX430" i="5"/>
  <c r="AY430" i="5"/>
  <c r="AT402" i="5"/>
  <c r="AW402" i="5" s="1"/>
  <c r="AX402" i="5"/>
  <c r="AY402" i="5"/>
  <c r="AZ397" i="5"/>
  <c r="AT289" i="5"/>
  <c r="AW289" i="5"/>
  <c r="AX289" i="5"/>
  <c r="AY289" i="5"/>
  <c r="AT240" i="5"/>
  <c r="AW240" i="5"/>
  <c r="AX240" i="5"/>
  <c r="AZ240" i="5" s="1"/>
  <c r="AT187" i="5"/>
  <c r="AY187" i="5"/>
  <c r="AY133" i="5"/>
  <c r="AT133" i="5"/>
  <c r="AX133" i="5" s="1"/>
  <c r="AZ133" i="5" s="1"/>
  <c r="AW107" i="5"/>
  <c r="AX107" i="5"/>
  <c r="AZ107" i="5" s="1"/>
  <c r="AZ38" i="5"/>
  <c r="AW34" i="5"/>
  <c r="AX34" i="5"/>
  <c r="AY34" i="5"/>
  <c r="AW787" i="5"/>
  <c r="AX787" i="5"/>
  <c r="AY787" i="5"/>
  <c r="AT750" i="5"/>
  <c r="AX750" i="5" s="1"/>
  <c r="AZ750" i="5" s="1"/>
  <c r="AW750" i="5"/>
  <c r="AX629" i="5"/>
  <c r="AZ629" i="5" s="1"/>
  <c r="AX559" i="5"/>
  <c r="AZ559" i="5" s="1"/>
  <c r="AT559" i="5"/>
  <c r="AW559" i="5" s="1"/>
  <c r="AX531" i="5"/>
  <c r="AY531" i="5"/>
  <c r="AW519" i="5"/>
  <c r="AX519" i="5"/>
  <c r="AY519" i="5"/>
  <c r="AT519" i="5"/>
  <c r="AW493" i="5"/>
  <c r="AX493" i="5"/>
  <c r="AY493" i="5"/>
  <c r="AY438" i="5"/>
  <c r="AT376" i="5"/>
  <c r="AX376" i="5" s="1"/>
  <c r="AZ376" i="5" s="1"/>
  <c r="AW376" i="5"/>
  <c r="AW293" i="5"/>
  <c r="AX293" i="5"/>
  <c r="AY293" i="5"/>
  <c r="AZ266" i="5"/>
  <c r="AW202" i="5"/>
  <c r="AX202" i="5"/>
  <c r="AY202" i="5"/>
  <c r="AY197" i="5"/>
  <c r="AT197" i="5"/>
  <c r="AX197" i="5" s="1"/>
  <c r="AZ197" i="5" s="1"/>
  <c r="AW197" i="5"/>
  <c r="AT137" i="5"/>
  <c r="AX137" i="5"/>
  <c r="AY137" i="5"/>
  <c r="AW137" i="5"/>
  <c r="AT127" i="5"/>
  <c r="AW127" i="5" s="1"/>
  <c r="AX127" i="5"/>
  <c r="AZ127" i="5" s="1"/>
  <c r="AT121" i="5"/>
  <c r="AX121" i="5" s="1"/>
  <c r="AZ121" i="5" s="1"/>
  <c r="AY121" i="5"/>
  <c r="AT48" i="5"/>
  <c r="AW48" i="5"/>
  <c r="AX48" i="5"/>
  <c r="AY48" i="5"/>
  <c r="AW812" i="5"/>
  <c r="AT806" i="5"/>
  <c r="AW806" i="5"/>
  <c r="AX806" i="5"/>
  <c r="AZ806" i="5" s="1"/>
  <c r="AW737" i="5"/>
  <c r="AW635" i="5"/>
  <c r="AX635" i="5"/>
  <c r="AZ635" i="5" s="1"/>
  <c r="AY635" i="5"/>
  <c r="AW611" i="5"/>
  <c r="AX611" i="5"/>
  <c r="AY611" i="5"/>
  <c r="AT583" i="5"/>
  <c r="AX583" i="5" s="1"/>
  <c r="AZ583" i="5" s="1"/>
  <c r="AY583" i="5"/>
  <c r="AW523" i="5"/>
  <c r="AX523" i="5"/>
  <c r="AZ523" i="5" s="1"/>
  <c r="AY523" i="5"/>
  <c r="AX492" i="5"/>
  <c r="AY485" i="5"/>
  <c r="AZ485" i="5" s="1"/>
  <c r="AT456" i="5"/>
  <c r="AW456" i="5"/>
  <c r="AX456" i="5"/>
  <c r="AY456" i="5"/>
  <c r="AT418" i="5"/>
  <c r="AX418" i="5" s="1"/>
  <c r="AZ418" i="5" s="1"/>
  <c r="AT401" i="5"/>
  <c r="AW401" i="5"/>
  <c r="AX401" i="5"/>
  <c r="AZ401" i="5" s="1"/>
  <c r="AY401" i="5"/>
  <c r="AX388" i="5"/>
  <c r="AZ388" i="5" s="1"/>
  <c r="AT297" i="5"/>
  <c r="AW297" i="5"/>
  <c r="AX297" i="5"/>
  <c r="AY297" i="5"/>
  <c r="AW288" i="5"/>
  <c r="AX288" i="5"/>
  <c r="AY288" i="5"/>
  <c r="AX207" i="5"/>
  <c r="AW207" i="5"/>
  <c r="AY207" i="5"/>
  <c r="AX132" i="5"/>
  <c r="AY132" i="5"/>
  <c r="AY126" i="5"/>
  <c r="AW126" i="5"/>
  <c r="AW106" i="5"/>
  <c r="AY106" i="5"/>
  <c r="AZ106" i="5" s="1"/>
  <c r="AT734" i="5"/>
  <c r="AX734" i="5" s="1"/>
  <c r="AZ734" i="5" s="1"/>
  <c r="AW734" i="5"/>
  <c r="AW691" i="5"/>
  <c r="AX691" i="5"/>
  <c r="AY691" i="5"/>
  <c r="AT654" i="5"/>
  <c r="AW654" i="5"/>
  <c r="AX654" i="5"/>
  <c r="AZ654" i="5" s="1"/>
  <c r="AW607" i="5"/>
  <c r="AX607" i="5"/>
  <c r="AZ607" i="5" s="1"/>
  <c r="AW511" i="5"/>
  <c r="AX511" i="5"/>
  <c r="AY511" i="5"/>
  <c r="AW445" i="5"/>
  <c r="AT442" i="5"/>
  <c r="AX442" i="5" s="1"/>
  <c r="AZ442" i="5" s="1"/>
  <c r="AY336" i="5"/>
  <c r="AX336" i="5"/>
  <c r="AX331" i="5"/>
  <c r="AZ331" i="5" s="1"/>
  <c r="AX302" i="5"/>
  <c r="AY302" i="5"/>
  <c r="AW279" i="5"/>
  <c r="AX279" i="5"/>
  <c r="AZ279" i="5" s="1"/>
  <c r="AX211" i="5"/>
  <c r="AZ211" i="5" s="1"/>
  <c r="AW211" i="5"/>
  <c r="AT176" i="5"/>
  <c r="AW176" i="5"/>
  <c r="AX176" i="5"/>
  <c r="AY176" i="5"/>
  <c r="AW171" i="5"/>
  <c r="AX171" i="5"/>
  <c r="AZ171" i="5" s="1"/>
  <c r="AW141" i="5"/>
  <c r="AT790" i="5"/>
  <c r="AW790" i="5" s="1"/>
  <c r="AX790" i="5"/>
  <c r="AZ790" i="5" s="1"/>
  <c r="AX597" i="5"/>
  <c r="AZ597" i="5" s="1"/>
  <c r="AT562" i="5"/>
  <c r="AW562" i="5"/>
  <c r="AX562" i="5"/>
  <c r="AZ562" i="5" s="1"/>
  <c r="AY562" i="5"/>
  <c r="AX434" i="5"/>
  <c r="AZ434" i="5" s="1"/>
  <c r="AT361" i="5"/>
  <c r="AW361" i="5"/>
  <c r="AX361" i="5"/>
  <c r="AY361" i="5"/>
  <c r="AY181" i="5"/>
  <c r="AT181" i="5"/>
  <c r="AX181" i="5" s="1"/>
  <c r="AZ181" i="5" s="1"/>
  <c r="AW181" i="5"/>
  <c r="AY111" i="5"/>
  <c r="AT111" i="5"/>
  <c r="AW111" i="5" s="1"/>
  <c r="AY92" i="5"/>
  <c r="AT92" i="5"/>
  <c r="AT638" i="5"/>
  <c r="AW638" i="5" s="1"/>
  <c r="AX638" i="5"/>
  <c r="AZ638" i="5" s="1"/>
  <c r="AW534" i="5"/>
  <c r="AX534" i="5"/>
  <c r="AZ534" i="5" s="1"/>
  <c r="AT468" i="5"/>
  <c r="AX468" i="5" s="1"/>
  <c r="AZ468" i="5" s="1"/>
  <c r="AY468" i="5"/>
  <c r="AW464" i="5"/>
  <c r="AX464" i="5"/>
  <c r="AZ464" i="5" s="1"/>
  <c r="AY464" i="5"/>
  <c r="AT460" i="5"/>
  <c r="AY460" i="5"/>
  <c r="AW417" i="5"/>
  <c r="AX417" i="5"/>
  <c r="AY417" i="5"/>
  <c r="AT417" i="5"/>
  <c r="AY249" i="5"/>
  <c r="AT249" i="5"/>
  <c r="AX249" i="5" s="1"/>
  <c r="AZ249" i="5" s="1"/>
  <c r="AW249" i="5"/>
  <c r="AX244" i="5"/>
  <c r="AZ244" i="5" s="1"/>
  <c r="AY221" i="5"/>
  <c r="AT221" i="5"/>
  <c r="AX221" i="5" s="1"/>
  <c r="AZ221" i="5" s="1"/>
  <c r="AW221" i="5"/>
  <c r="AZ131" i="5"/>
  <c r="AT120" i="5"/>
  <c r="AW120" i="5"/>
  <c r="AX120" i="5"/>
  <c r="AZ120" i="5" s="1"/>
  <c r="AX101" i="5"/>
  <c r="AY101" i="5"/>
  <c r="AW101" i="5"/>
  <c r="AT66" i="5"/>
  <c r="AW66" i="5" s="1"/>
  <c r="AY66" i="5"/>
  <c r="AX66" i="5"/>
  <c r="AZ66" i="5" s="1"/>
  <c r="AT89" i="5"/>
  <c r="AX89" i="5" s="1"/>
  <c r="AZ89" i="5" s="1"/>
  <c r="AW89" i="5"/>
  <c r="AX52" i="5"/>
  <c r="AZ52" i="5" s="1"/>
  <c r="AY52" i="5"/>
  <c r="AX29" i="5"/>
  <c r="AY29" i="5"/>
  <c r="AW29" i="5"/>
  <c r="AT219" i="5"/>
  <c r="AY219" i="5"/>
  <c r="AW214" i="5"/>
  <c r="AT191" i="5"/>
  <c r="AW191" i="5" s="1"/>
  <c r="AX191" i="5"/>
  <c r="AZ191" i="5" s="1"/>
  <c r="AY93" i="5"/>
  <c r="AT93" i="5"/>
  <c r="AX93" i="5" s="1"/>
  <c r="AZ93" i="5" s="1"/>
  <c r="AW93" i="5"/>
  <c r="AX79" i="5"/>
  <c r="AZ79" i="5" s="1"/>
  <c r="AX5" i="5"/>
  <c r="AZ5" i="5" s="1"/>
  <c r="AY5" i="5"/>
  <c r="AT5" i="5"/>
  <c r="AW5" i="5" s="1"/>
  <c r="AX447" i="5"/>
  <c r="AY447" i="5"/>
  <c r="AW447" i="5"/>
  <c r="AT410" i="5"/>
  <c r="AW410" i="5"/>
  <c r="AX410" i="5"/>
  <c r="AZ410" i="5" s="1"/>
  <c r="AY410" i="5"/>
  <c r="AT399" i="5"/>
  <c r="AW399" i="5"/>
  <c r="AX399" i="5"/>
  <c r="AZ399" i="5" s="1"/>
  <c r="AX387" i="5"/>
  <c r="AZ387" i="5" s="1"/>
  <c r="AT387" i="5"/>
  <c r="AW387" i="5" s="1"/>
  <c r="AW260" i="5"/>
  <c r="AT129" i="5"/>
  <c r="AW129" i="5"/>
  <c r="AY129" i="5"/>
  <c r="AX129" i="5"/>
  <c r="AZ129" i="5" s="1"/>
  <c r="AZ86" i="5"/>
  <c r="AX73" i="5"/>
  <c r="AY73" i="5"/>
  <c r="AT50" i="5"/>
  <c r="AW50" i="5" s="1"/>
  <c r="AX50" i="5"/>
  <c r="AZ50" i="5" s="1"/>
  <c r="AT618" i="5"/>
  <c r="AX618" i="5" s="1"/>
  <c r="AZ618" i="5" s="1"/>
  <c r="AW618" i="5"/>
  <c r="AY487" i="5"/>
  <c r="AT487" i="5"/>
  <c r="AX487" i="5" s="1"/>
  <c r="AZ487" i="5" s="1"/>
  <c r="AW487" i="5"/>
  <c r="AX425" i="5"/>
  <c r="AZ425" i="5" s="1"/>
  <c r="AW379" i="5"/>
  <c r="AX379" i="5"/>
  <c r="AY379" i="5"/>
  <c r="AT379" i="5"/>
  <c r="AW362" i="5"/>
  <c r="AX362" i="5"/>
  <c r="AY362" i="5"/>
  <c r="AZ349" i="5"/>
  <c r="AY252" i="5"/>
  <c r="AW252" i="5"/>
  <c r="AX252" i="5"/>
  <c r="AZ252" i="5" s="1"/>
  <c r="AT239" i="5"/>
  <c r="AW239" i="5" s="1"/>
  <c r="AX239" i="5"/>
  <c r="AZ239" i="5" s="1"/>
  <c r="AY239" i="5"/>
  <c r="AW222" i="5"/>
  <c r="AT194" i="5"/>
  <c r="AW194" i="5"/>
  <c r="AX194" i="5"/>
  <c r="AY194" i="5"/>
  <c r="AW175" i="5"/>
  <c r="AW119" i="5"/>
  <c r="AW110" i="5"/>
  <c r="AX110" i="5"/>
  <c r="AZ110" i="5" s="1"/>
  <c r="AW54" i="5"/>
  <c r="AX45" i="5"/>
  <c r="AY45" i="5"/>
  <c r="AX621" i="5"/>
  <c r="AZ621" i="5" s="1"/>
  <c r="AW527" i="5"/>
  <c r="AX527" i="5"/>
  <c r="AZ527" i="5" s="1"/>
  <c r="AY527" i="5"/>
  <c r="AW503" i="5"/>
  <c r="AX503" i="5"/>
  <c r="AY503" i="5"/>
  <c r="AT476" i="5"/>
  <c r="AW476" i="5"/>
  <c r="AX476" i="5"/>
  <c r="AY476" i="5"/>
  <c r="AY465" i="5"/>
  <c r="AT436" i="5"/>
  <c r="AX436" i="5" s="1"/>
  <c r="AZ436" i="5" s="1"/>
  <c r="AW370" i="5"/>
  <c r="AW315" i="5"/>
  <c r="AT301" i="5"/>
  <c r="AW301" i="5"/>
  <c r="AX301" i="5"/>
  <c r="AY301" i="5"/>
  <c r="AX296" i="5"/>
  <c r="AZ296" i="5" s="1"/>
  <c r="AY296" i="5"/>
  <c r="AT276" i="5"/>
  <c r="AX276" i="5" s="1"/>
  <c r="AZ276" i="5" s="1"/>
  <c r="AW276" i="5"/>
  <c r="AT268" i="5"/>
  <c r="AW268" i="5" s="1"/>
  <c r="AY189" i="5"/>
  <c r="AT189" i="5"/>
  <c r="AW189" i="5" s="1"/>
  <c r="AT184" i="5"/>
  <c r="AW184" i="5"/>
  <c r="AX184" i="5"/>
  <c r="AY184" i="5"/>
  <c r="AT152" i="5"/>
  <c r="AW152" i="5" s="1"/>
  <c r="AX152" i="5"/>
  <c r="AZ152" i="5" s="1"/>
  <c r="AW138" i="5"/>
  <c r="AX138" i="5"/>
  <c r="AZ138" i="5" s="1"/>
  <c r="AY138" i="5"/>
  <c r="AY105" i="5"/>
  <c r="AT105" i="5"/>
  <c r="AW105" i="5" s="1"/>
  <c r="AX105" i="5"/>
  <c r="AZ105" i="5" s="1"/>
  <c r="AT96" i="5"/>
  <c r="AX96" i="5" s="1"/>
  <c r="AZ96" i="5" s="1"/>
  <c r="AW96" i="5"/>
  <c r="AY96" i="5"/>
  <c r="AX541" i="5"/>
  <c r="AZ541" i="5" s="1"/>
  <c r="AT510" i="5"/>
  <c r="AX510" i="5" s="1"/>
  <c r="AZ510" i="5" s="1"/>
  <c r="AX443" i="5"/>
  <c r="AZ443" i="5" s="1"/>
  <c r="AY443" i="5"/>
  <c r="AT305" i="5"/>
  <c r="AW305" i="5" s="1"/>
  <c r="AX305" i="5"/>
  <c r="AZ305" i="5" s="1"/>
  <c r="AY305" i="5"/>
  <c r="AW263" i="5"/>
  <c r="AZ238" i="5"/>
  <c r="AT203" i="5"/>
  <c r="AW203" i="5" s="1"/>
  <c r="AX203" i="5"/>
  <c r="AZ203" i="5" s="1"/>
  <c r="AY203" i="5"/>
  <c r="AT124" i="5"/>
  <c r="AW124" i="5" s="1"/>
  <c r="AT91" i="5"/>
  <c r="AW91" i="5"/>
  <c r="AX91" i="5"/>
  <c r="AZ91" i="5" s="1"/>
  <c r="AT67" i="5"/>
  <c r="AX67" i="5" s="1"/>
  <c r="AZ67" i="5" s="1"/>
  <c r="AW67" i="5"/>
  <c r="AY67" i="5"/>
  <c r="AT40" i="5"/>
  <c r="AX40" i="5" s="1"/>
  <c r="AZ40" i="5" s="1"/>
  <c r="AW40" i="5"/>
  <c r="AY40" i="5"/>
  <c r="AZ30" i="5"/>
  <c r="AY26" i="5"/>
  <c r="AT26" i="5"/>
  <c r="AW26" i="5" s="1"/>
  <c r="AX439" i="5"/>
  <c r="AY439" i="5"/>
  <c r="AW357" i="5"/>
  <c r="AX357" i="5"/>
  <c r="AZ357" i="5" s="1"/>
  <c r="AY357" i="5"/>
  <c r="AT337" i="5"/>
  <c r="AW337" i="5" s="1"/>
  <c r="AT329" i="5"/>
  <c r="AW329" i="5" s="1"/>
  <c r="AX329" i="5"/>
  <c r="AY329" i="5"/>
  <c r="AW226" i="5"/>
  <c r="AX226" i="5"/>
  <c r="AZ226" i="5" s="1"/>
  <c r="AT170" i="5"/>
  <c r="AX170" i="5" s="1"/>
  <c r="AW170" i="5"/>
  <c r="AY170" i="5"/>
  <c r="AW146" i="5"/>
  <c r="AY146" i="5"/>
  <c r="AT146" i="5"/>
  <c r="AX146" i="5" s="1"/>
  <c r="AZ146" i="5" s="1"/>
  <c r="AW49" i="5"/>
  <c r="AX49" i="5"/>
  <c r="AZ49" i="5" s="1"/>
  <c r="AT602" i="5"/>
  <c r="AW602" i="5"/>
  <c r="AT490" i="5"/>
  <c r="AW490" i="5"/>
  <c r="AY398" i="5"/>
  <c r="AT398" i="5"/>
  <c r="AX398" i="5" s="1"/>
  <c r="AZ398" i="5" s="1"/>
  <c r="AT386" i="5"/>
  <c r="AW386" i="5" s="1"/>
  <c r="AY386" i="5"/>
  <c r="AX366" i="5"/>
  <c r="AY366" i="5"/>
  <c r="AW366" i="5"/>
  <c r="AT345" i="5"/>
  <c r="AW345" i="5"/>
  <c r="AX345" i="5"/>
  <c r="AY345" i="5"/>
  <c r="AT300" i="5"/>
  <c r="AW300" i="5"/>
  <c r="AX300" i="5"/>
  <c r="AY300" i="5"/>
  <c r="AW275" i="5"/>
  <c r="AX275" i="5"/>
  <c r="AY275" i="5"/>
  <c r="AT179" i="5"/>
  <c r="AW179" i="5"/>
  <c r="AX179" i="5"/>
  <c r="AZ179" i="5" s="1"/>
  <c r="AY179" i="5"/>
  <c r="AY156" i="5"/>
  <c r="AZ156" i="5" s="1"/>
  <c r="AW156" i="5"/>
  <c r="AW118" i="5"/>
  <c r="AY118" i="5"/>
  <c r="AT104" i="5"/>
  <c r="AW104" i="5"/>
  <c r="AX104" i="5"/>
  <c r="AZ104" i="5" s="1"/>
  <c r="AY492" i="5"/>
  <c r="AY489" i="5"/>
  <c r="AZ489" i="5" s="1"/>
  <c r="AW451" i="5"/>
  <c r="AW428" i="5"/>
  <c r="AY394" i="5"/>
  <c r="AT272" i="5"/>
  <c r="AX272" i="5" s="1"/>
  <c r="AZ272" i="5" s="1"/>
  <c r="AY264" i="5"/>
  <c r="AZ264" i="5" s="1"/>
  <c r="AY209" i="5"/>
  <c r="AT209" i="5"/>
  <c r="AW209" i="5" s="1"/>
  <c r="AT178" i="5"/>
  <c r="AX178" i="5" s="1"/>
  <c r="AZ178" i="5" s="1"/>
  <c r="AW178" i="5"/>
  <c r="AW131" i="5"/>
  <c r="AZ126" i="5"/>
  <c r="AX117" i="5"/>
  <c r="AY117" i="5"/>
  <c r="AW117" i="5"/>
  <c r="AW95" i="5"/>
  <c r="AZ63" i="5"/>
  <c r="AZ55" i="5"/>
  <c r="AT538" i="5"/>
  <c r="AX538" i="5" s="1"/>
  <c r="AZ538" i="5" s="1"/>
  <c r="AW538" i="5"/>
  <c r="AW495" i="5"/>
  <c r="AX495" i="5"/>
  <c r="AZ495" i="5" s="1"/>
  <c r="AY495" i="5"/>
  <c r="AT450" i="5"/>
  <c r="AW450" i="5"/>
  <c r="AX450" i="5"/>
  <c r="AZ450" i="5" s="1"/>
  <c r="AY450" i="5"/>
  <c r="AY424" i="5"/>
  <c r="AX383" i="5"/>
  <c r="AZ383" i="5" s="1"/>
  <c r="AW375" i="5"/>
  <c r="AX327" i="5"/>
  <c r="AZ327" i="5" s="1"/>
  <c r="AZ320" i="5"/>
  <c r="AT250" i="5"/>
  <c r="AX250" i="5" s="1"/>
  <c r="AZ250" i="5" s="1"/>
  <c r="AX246" i="5"/>
  <c r="AY246" i="5"/>
  <c r="AW217" i="5"/>
  <c r="AX186" i="5"/>
  <c r="AZ186" i="5" s="1"/>
  <c r="AW182" i="5"/>
  <c r="AX182" i="5"/>
  <c r="AZ182" i="5" s="1"/>
  <c r="AY182" i="5"/>
  <c r="AY173" i="5"/>
  <c r="AT173" i="5"/>
  <c r="AX173" i="5" s="1"/>
  <c r="AZ173" i="5" s="1"/>
  <c r="AW173" i="5"/>
  <c r="AX147" i="5"/>
  <c r="AZ147" i="5" s="1"/>
  <c r="AW103" i="5"/>
  <c r="AX103" i="5"/>
  <c r="AZ103" i="5" s="1"/>
  <c r="AT99" i="5"/>
  <c r="AX99" i="5" s="1"/>
  <c r="AZ99" i="5" s="1"/>
  <c r="AW99" i="5"/>
  <c r="AY99" i="5"/>
  <c r="AW94" i="5"/>
  <c r="AX94" i="5"/>
  <c r="AZ94" i="5" s="1"/>
  <c r="AX85" i="5"/>
  <c r="AY85" i="5"/>
  <c r="AW85" i="5"/>
  <c r="AW408" i="5"/>
  <c r="AT353" i="5"/>
  <c r="AX353" i="5" s="1"/>
  <c r="AZ353" i="5" s="1"/>
  <c r="AW353" i="5"/>
  <c r="AX286" i="5"/>
  <c r="AZ286" i="5" s="1"/>
  <c r="AY286" i="5"/>
  <c r="AT286" i="5"/>
  <c r="AW286" i="5" s="1"/>
  <c r="AT271" i="5"/>
  <c r="AX271" i="5" s="1"/>
  <c r="AZ271" i="5" s="1"/>
  <c r="AY229" i="5"/>
  <c r="AT229" i="5"/>
  <c r="AX229" i="5" s="1"/>
  <c r="AZ229" i="5" s="1"/>
  <c r="AW229" i="5"/>
  <c r="AW177" i="5"/>
  <c r="AX177" i="5"/>
  <c r="AZ177" i="5" s="1"/>
  <c r="AW151" i="5"/>
  <c r="AX151" i="5"/>
  <c r="AZ151" i="5" s="1"/>
  <c r="AY151" i="5"/>
  <c r="AX108" i="5"/>
  <c r="AZ108" i="5" s="1"/>
  <c r="AY108" i="5"/>
  <c r="AW108" i="5"/>
  <c r="AW46" i="5"/>
  <c r="AY13" i="5"/>
  <c r="AT13" i="5"/>
  <c r="AW13" i="5" s="1"/>
  <c r="AX390" i="5"/>
  <c r="AY390" i="5"/>
  <c r="AT390" i="5"/>
  <c r="AW390" i="5" s="1"/>
  <c r="AT199" i="5"/>
  <c r="AX199" i="5" s="1"/>
  <c r="AZ199" i="5" s="1"/>
  <c r="AT195" i="5"/>
  <c r="AY195" i="5"/>
  <c r="AT172" i="5"/>
  <c r="AW172" i="5"/>
  <c r="AX172" i="5"/>
  <c r="AY172" i="5"/>
  <c r="AW142" i="5"/>
  <c r="AX142" i="5"/>
  <c r="AZ142" i="5" s="1"/>
  <c r="AT72" i="5"/>
  <c r="AW72" i="5"/>
  <c r="AX72" i="5"/>
  <c r="AZ72" i="5" s="1"/>
  <c r="AT25" i="5"/>
  <c r="AW25" i="5"/>
  <c r="AX25" i="5"/>
  <c r="AZ25" i="5" s="1"/>
  <c r="AT498" i="5"/>
  <c r="AW498" i="5" s="1"/>
  <c r="AT434" i="5"/>
  <c r="AW434" i="5"/>
  <c r="AX375" i="5"/>
  <c r="AY375" i="5"/>
  <c r="AX334" i="5"/>
  <c r="AZ334" i="5" s="1"/>
  <c r="AY334" i="5"/>
  <c r="AW334" i="5"/>
  <c r="AT98" i="5"/>
  <c r="AW98" i="5"/>
  <c r="AX98" i="5"/>
  <c r="AZ98" i="5" s="1"/>
  <c r="AY98" i="5"/>
  <c r="AT80" i="5"/>
  <c r="AW80" i="5"/>
  <c r="AX80" i="5"/>
  <c r="AZ80" i="5" s="1"/>
  <c r="AY21" i="5"/>
  <c r="AT21" i="5"/>
  <c r="AX21" i="5" s="1"/>
  <c r="AZ21" i="5" s="1"/>
  <c r="AW21" i="5"/>
  <c r="AW115" i="5"/>
  <c r="AX115" i="5"/>
  <c r="AZ115" i="5" s="1"/>
  <c r="AT87" i="5"/>
  <c r="AX87" i="5" s="1"/>
  <c r="AZ87" i="5" s="1"/>
  <c r="AW87" i="5"/>
  <c r="AY87" i="5"/>
  <c r="AT83" i="5"/>
  <c r="AX83" i="5" s="1"/>
  <c r="AZ83" i="5" s="1"/>
  <c r="AW83" i="5"/>
  <c r="AT36" i="5"/>
  <c r="AW36" i="5" s="1"/>
  <c r="AX36" i="5"/>
  <c r="AZ36" i="5" s="1"/>
  <c r="AZ118" i="5"/>
  <c r="AW63" i="5"/>
  <c r="AT28" i="5"/>
  <c r="AW28" i="5" s="1"/>
  <c r="AY28" i="5"/>
  <c r="AT8" i="5"/>
  <c r="AW8" i="5"/>
  <c r="AX8" i="5"/>
  <c r="AY8" i="5"/>
  <c r="AW349" i="5"/>
  <c r="AT292" i="5"/>
  <c r="AX292" i="5" s="1"/>
  <c r="AZ292" i="5" s="1"/>
  <c r="AW292" i="5"/>
  <c r="AT242" i="5"/>
  <c r="AW242" i="5" s="1"/>
  <c r="AX242" i="5"/>
  <c r="AZ242" i="5" s="1"/>
  <c r="AT212" i="5"/>
  <c r="AX212" i="5" s="1"/>
  <c r="AW212" i="5"/>
  <c r="AY212" i="5"/>
  <c r="AX165" i="5"/>
  <c r="AZ165" i="5" s="1"/>
  <c r="AY165" i="5"/>
  <c r="AX141" i="5"/>
  <c r="AY141" i="5"/>
  <c r="AW134" i="5"/>
  <c r="AT122" i="5"/>
  <c r="AW122" i="5" s="1"/>
  <c r="AX122" i="5"/>
  <c r="AZ122" i="5" s="1"/>
  <c r="AW78" i="5"/>
  <c r="AY78" i="5"/>
  <c r="AZ78" i="5" s="1"/>
  <c r="AZ70" i="5"/>
  <c r="AT295" i="5"/>
  <c r="AX295" i="5" s="1"/>
  <c r="AZ295" i="5" s="1"/>
  <c r="AZ259" i="5"/>
  <c r="AT208" i="5"/>
  <c r="AW208" i="5"/>
  <c r="AX208" i="5"/>
  <c r="AZ208" i="5" s="1"/>
  <c r="AT188" i="5"/>
  <c r="AW188" i="5" s="1"/>
  <c r="AX188" i="5"/>
  <c r="AY188" i="5"/>
  <c r="AX157" i="5"/>
  <c r="AZ157" i="5" s="1"/>
  <c r="AY157" i="5"/>
  <c r="AT157" i="5"/>
  <c r="AW157" i="5" s="1"/>
  <c r="AT130" i="5"/>
  <c r="AX130" i="5" s="1"/>
  <c r="AW130" i="5"/>
  <c r="AY130" i="5"/>
  <c r="AW62" i="5"/>
  <c r="AX62" i="5"/>
  <c r="AZ62" i="5" s="1"/>
  <c r="AX12" i="5"/>
  <c r="AY12" i="5"/>
  <c r="AT12" i="5"/>
  <c r="AW12" i="5" s="1"/>
  <c r="AT7" i="5"/>
  <c r="AW7" i="5" s="1"/>
  <c r="AT256" i="5"/>
  <c r="AW256" i="5" s="1"/>
  <c r="AW234" i="5"/>
  <c r="AT90" i="5"/>
  <c r="AX90" i="5" s="1"/>
  <c r="AW90" i="5"/>
  <c r="AY90" i="5"/>
  <c r="AW47" i="5"/>
  <c r="AX47" i="5"/>
  <c r="AZ47" i="5" s="1"/>
  <c r="AT39" i="5"/>
  <c r="AX39" i="5" s="1"/>
  <c r="AZ39" i="5" s="1"/>
  <c r="AW39" i="5"/>
  <c r="AT31" i="5"/>
  <c r="AX31" i="5" s="1"/>
  <c r="AW31" i="5"/>
  <c r="AY31" i="5"/>
  <c r="AT16" i="5"/>
  <c r="AW16" i="5" s="1"/>
  <c r="AX16" i="5"/>
  <c r="AY16" i="5"/>
  <c r="AW352" i="5"/>
  <c r="AT192" i="5"/>
  <c r="AX192" i="5" s="1"/>
  <c r="AZ192" i="5" s="1"/>
  <c r="AW192" i="5"/>
  <c r="AX102" i="5"/>
  <c r="AZ102" i="5" s="1"/>
  <c r="AW102" i="5"/>
  <c r="AT43" i="5"/>
  <c r="AX43" i="5" s="1"/>
  <c r="AZ43" i="5" s="1"/>
  <c r="AT218" i="5"/>
  <c r="AX218" i="5" s="1"/>
  <c r="AW218" i="5"/>
  <c r="AY218" i="5"/>
  <c r="AT224" i="5"/>
  <c r="AX224" i="5" s="1"/>
  <c r="AZ224" i="5" s="1"/>
  <c r="AW224" i="5"/>
  <c r="AY224" i="5"/>
  <c r="AT123" i="5"/>
  <c r="AX123" i="5" s="1"/>
  <c r="AZ123" i="5" s="1"/>
  <c r="AW123" i="5"/>
  <c r="AT168" i="5"/>
  <c r="AW168" i="5"/>
  <c r="AX168" i="5"/>
  <c r="AZ168" i="5" s="1"/>
  <c r="AT147" i="5"/>
  <c r="AW147" i="5" s="1"/>
  <c r="AT81" i="5"/>
  <c r="AX81" i="5"/>
  <c r="AZ81" i="5" s="1"/>
  <c r="AT11" i="5"/>
  <c r="AX11" i="5" s="1"/>
  <c r="AZ11" i="5" s="1"/>
  <c r="AW11" i="5"/>
  <c r="AT313" i="5"/>
  <c r="AW313" i="5" s="1"/>
  <c r="AX313" i="5"/>
  <c r="AZ313" i="5" s="1"/>
  <c r="AX310" i="5"/>
  <c r="AY310" i="5"/>
  <c r="AT233" i="5"/>
  <c r="AX233" i="5" s="1"/>
  <c r="AY233" i="5"/>
  <c r="AW206" i="5"/>
  <c r="AX206" i="5"/>
  <c r="AY206" i="5"/>
  <c r="AW185" i="5"/>
  <c r="AX185" i="5"/>
  <c r="AY185" i="5"/>
  <c r="AT161" i="5"/>
  <c r="AW161" i="5" s="1"/>
  <c r="AX77" i="5"/>
  <c r="AZ77" i="5" s="1"/>
  <c r="AY77" i="5"/>
  <c r="AY18" i="5"/>
  <c r="AZ18" i="5" s="1"/>
  <c r="AX262" i="5"/>
  <c r="AY262" i="5"/>
  <c r="AT136" i="5"/>
  <c r="AW136" i="5"/>
  <c r="AX136" i="5"/>
  <c r="AY136" i="5"/>
  <c r="AT84" i="5"/>
  <c r="AW84" i="5" s="1"/>
  <c r="AX84" i="5"/>
  <c r="AZ84" i="5" s="1"/>
  <c r="AT59" i="5"/>
  <c r="AW59" i="5"/>
  <c r="AX59" i="5"/>
  <c r="AZ59" i="5" s="1"/>
  <c r="AY59" i="5"/>
  <c r="AT112" i="5"/>
  <c r="AW112" i="5"/>
  <c r="AX112" i="5"/>
  <c r="AZ112" i="5" s="1"/>
  <c r="AX109" i="5"/>
  <c r="AZ109" i="5" s="1"/>
  <c r="AY109" i="5"/>
  <c r="AW251" i="5"/>
  <c r="AT155" i="5"/>
  <c r="AX155" i="5" s="1"/>
  <c r="AZ155" i="5" s="1"/>
  <c r="AW155" i="5"/>
  <c r="AT75" i="5"/>
  <c r="AX75" i="5" s="1"/>
  <c r="AZ75" i="5" s="1"/>
  <c r="AW75" i="5"/>
  <c r="AT248" i="5"/>
  <c r="AW248" i="5"/>
  <c r="AX248" i="5"/>
  <c r="AZ248" i="5" s="1"/>
  <c r="AT56" i="5"/>
  <c r="AW56" i="5"/>
  <c r="AX56" i="5"/>
  <c r="AZ56" i="5" s="1"/>
  <c r="AX53" i="5"/>
  <c r="AY53" i="5"/>
  <c r="AT19" i="5"/>
  <c r="AX19" i="5" s="1"/>
  <c r="AZ19" i="5" s="1"/>
  <c r="AW19" i="5"/>
  <c r="AW139" i="5"/>
  <c r="AT3" i="5"/>
  <c r="AX3" i="5" s="1"/>
  <c r="AZ3" i="5" s="1"/>
  <c r="DF88" i="5" l="1"/>
  <c r="DH88" i="5" s="1"/>
  <c r="DF375" i="5"/>
  <c r="DH375" i="5" s="1"/>
  <c r="DE375" i="5"/>
  <c r="DE610" i="5"/>
  <c r="DF610" i="5"/>
  <c r="DH610" i="5" s="1"/>
  <c r="DE202" i="5"/>
  <c r="DF180" i="5"/>
  <c r="DH180" i="5" s="1"/>
  <c r="DE180" i="5"/>
  <c r="DH759" i="5"/>
  <c r="DH682" i="5"/>
  <c r="DH295" i="5"/>
  <c r="DE749" i="5"/>
  <c r="DF749" i="5"/>
  <c r="DH749" i="5" s="1"/>
  <c r="DF843" i="5"/>
  <c r="DH843" i="5" s="1"/>
  <c r="DE843" i="5"/>
  <c r="DH676" i="5"/>
  <c r="DF469" i="5"/>
  <c r="DH469" i="5" s="1"/>
  <c r="DE469" i="5"/>
  <c r="DE97" i="5"/>
  <c r="DF97" i="5"/>
  <c r="DH97" i="5" s="1"/>
  <c r="DE775" i="5"/>
  <c r="DF775" i="5"/>
  <c r="DH775" i="5" s="1"/>
  <c r="DE408" i="5"/>
  <c r="DF408" i="5"/>
  <c r="DH408" i="5" s="1"/>
  <c r="DE359" i="5"/>
  <c r="DF359" i="5"/>
  <c r="DH359" i="5" s="1"/>
  <c r="DH496" i="5"/>
  <c r="DH658" i="5"/>
  <c r="DH93" i="5"/>
  <c r="DH128" i="5"/>
  <c r="DE373" i="5"/>
  <c r="DF373" i="5"/>
  <c r="DH373" i="5" s="1"/>
  <c r="DF281" i="5"/>
  <c r="DH281" i="5" s="1"/>
  <c r="DE136" i="5"/>
  <c r="DF136" i="5"/>
  <c r="DH136" i="5" s="1"/>
  <c r="DF791" i="5"/>
  <c r="DH791" i="5" s="1"/>
  <c r="DE791" i="5"/>
  <c r="DH92" i="5"/>
  <c r="DF947" i="5"/>
  <c r="DH947" i="5" s="1"/>
  <c r="DH603" i="5"/>
  <c r="DF790" i="5"/>
  <c r="DH790" i="5" s="1"/>
  <c r="DH567" i="5"/>
  <c r="DH781" i="5"/>
  <c r="DH228" i="5"/>
  <c r="DE127" i="5"/>
  <c r="DF127" i="5"/>
  <c r="DH127" i="5" s="1"/>
  <c r="DH805" i="5"/>
  <c r="DE689" i="5"/>
  <c r="DF808" i="5"/>
  <c r="DH808" i="5" s="1"/>
  <c r="DE808" i="5"/>
  <c r="DH5" i="5"/>
  <c r="DH85" i="5"/>
  <c r="DE393" i="5"/>
  <c r="DF393" i="5"/>
  <c r="DH393" i="5" s="1"/>
  <c r="DH231" i="5"/>
  <c r="DE709" i="5"/>
  <c r="DH973" i="5"/>
  <c r="DE402" i="5"/>
  <c r="DE942" i="5"/>
  <c r="DF856" i="5"/>
  <c r="DH856" i="5" s="1"/>
  <c r="DE27" i="5"/>
  <c r="DF27" i="5"/>
  <c r="DH27" i="5" s="1"/>
  <c r="DE871" i="5"/>
  <c r="DF871" i="5"/>
  <c r="DH871" i="5" s="1"/>
  <c r="DE608" i="5"/>
  <c r="DE684" i="5"/>
  <c r="DH442" i="5"/>
  <c r="DF288" i="5"/>
  <c r="DH288" i="5" s="1"/>
  <c r="DE288" i="5"/>
  <c r="DH121" i="5"/>
  <c r="DH394" i="5"/>
  <c r="DH798" i="5"/>
  <c r="DH990" i="5"/>
  <c r="DF928" i="5"/>
  <c r="DH928" i="5" s="1"/>
  <c r="DH200" i="5"/>
  <c r="DE499" i="5"/>
  <c r="DF499" i="5"/>
  <c r="DH499" i="5" s="1"/>
  <c r="DE168" i="5"/>
  <c r="DF168" i="5"/>
  <c r="DH168" i="5" s="1"/>
  <c r="DH48" i="5"/>
  <c r="DH329" i="5"/>
  <c r="DF397" i="5"/>
  <c r="DH397" i="5" s="1"/>
  <c r="DE585" i="5"/>
  <c r="DH339" i="5"/>
  <c r="DF65" i="5"/>
  <c r="DH65" i="5" s="1"/>
  <c r="DE199" i="5"/>
  <c r="DF904" i="5"/>
  <c r="DH904" i="5" s="1"/>
  <c r="DH457" i="5"/>
  <c r="DF417" i="5"/>
  <c r="DH417" i="5" s="1"/>
  <c r="DE417" i="5"/>
  <c r="DF888" i="5"/>
  <c r="DH888" i="5" s="1"/>
  <c r="DE710" i="5"/>
  <c r="DH892" i="5"/>
  <c r="DE258" i="5"/>
  <c r="DF258" i="5"/>
  <c r="DH258" i="5" s="1"/>
  <c r="DF614" i="5"/>
  <c r="DH614" i="5" s="1"/>
  <c r="DH685" i="5"/>
  <c r="DF253" i="5"/>
  <c r="DH253" i="5" s="1"/>
  <c r="DH876" i="5"/>
  <c r="DE998" i="5"/>
  <c r="DF998" i="5"/>
  <c r="DH998" i="5" s="1"/>
  <c r="DF872" i="5"/>
  <c r="DH872" i="5" s="1"/>
  <c r="DE872" i="5"/>
  <c r="DH765" i="5"/>
  <c r="DF308" i="5"/>
  <c r="DH308" i="5" s="1"/>
  <c r="DE308" i="5"/>
  <c r="DE386" i="5"/>
  <c r="DF51" i="5"/>
  <c r="DH51" i="5" s="1"/>
  <c r="DH509" i="5"/>
  <c r="DE298" i="5"/>
  <c r="DF298" i="5"/>
  <c r="DH298" i="5" s="1"/>
  <c r="DF396" i="5"/>
  <c r="DH396" i="5" s="1"/>
  <c r="DH446" i="5"/>
  <c r="DH521" i="5"/>
  <c r="DF867" i="5"/>
  <c r="DH867" i="5" s="1"/>
  <c r="DH433" i="5"/>
  <c r="DH314" i="5"/>
  <c r="DF852" i="5"/>
  <c r="DH852" i="5" s="1"/>
  <c r="DF991" i="5"/>
  <c r="DH991" i="5" s="1"/>
  <c r="DH296" i="5"/>
  <c r="DF391" i="5"/>
  <c r="DH391" i="5" s="1"/>
  <c r="DH639" i="5"/>
  <c r="DF533" i="5"/>
  <c r="DH533" i="5" s="1"/>
  <c r="DE533" i="5"/>
  <c r="DH936" i="5"/>
  <c r="DE553" i="5"/>
  <c r="DH857" i="5"/>
  <c r="DE522" i="5"/>
  <c r="DF522" i="5"/>
  <c r="DH522" i="5" s="1"/>
  <c r="DE418" i="5"/>
  <c r="DF418" i="5"/>
  <c r="DH418" i="5" s="1"/>
  <c r="DH961" i="5"/>
  <c r="DH318" i="5"/>
  <c r="DH165" i="5"/>
  <c r="DF518" i="5"/>
  <c r="DH518" i="5" s="1"/>
  <c r="DE819" i="5"/>
  <c r="DF819" i="5"/>
  <c r="DH819" i="5" s="1"/>
  <c r="DE491" i="5"/>
  <c r="DF491" i="5"/>
  <c r="DH491" i="5" s="1"/>
  <c r="DE3" i="5"/>
  <c r="DF3" i="5"/>
  <c r="DH3" i="5" s="1"/>
  <c r="DE117" i="5"/>
  <c r="DF117" i="5"/>
  <c r="DH117" i="5" s="1"/>
  <c r="DH276" i="5"/>
  <c r="DE513" i="5"/>
  <c r="DF513" i="5"/>
  <c r="DH513" i="5" s="1"/>
  <c r="DE716" i="5"/>
  <c r="DF716" i="5"/>
  <c r="DH716" i="5" s="1"/>
  <c r="DH82" i="5"/>
  <c r="DH721" i="5"/>
  <c r="DE292" i="5"/>
  <c r="DF566" i="5"/>
  <c r="DH566" i="5" s="1"/>
  <c r="DE566" i="5"/>
  <c r="DE859" i="5"/>
  <c r="DE365" i="5"/>
  <c r="DF365" i="5"/>
  <c r="DH365" i="5" s="1"/>
  <c r="DH453" i="5"/>
  <c r="DH183" i="5"/>
  <c r="DE650" i="5"/>
  <c r="DH43" i="5"/>
  <c r="DH250" i="5"/>
  <c r="DH703" i="5"/>
  <c r="DH752" i="5"/>
  <c r="DE528" i="5"/>
  <c r="DF528" i="5"/>
  <c r="DH528" i="5" s="1"/>
  <c r="DE504" i="5"/>
  <c r="DF504" i="5"/>
  <c r="DH504" i="5" s="1"/>
  <c r="DF495" i="5"/>
  <c r="DH495" i="5" s="1"/>
  <c r="DF561" i="5"/>
  <c r="DH561" i="5" s="1"/>
  <c r="DF268" i="5"/>
  <c r="DH268" i="5" s="1"/>
  <c r="DF548" i="5"/>
  <c r="DH548" i="5" s="1"/>
  <c r="DF537" i="5"/>
  <c r="DH537" i="5" s="1"/>
  <c r="DE996" i="5"/>
  <c r="DF996" i="5"/>
  <c r="DH996" i="5" s="1"/>
  <c r="DE972" i="5"/>
  <c r="DF860" i="5"/>
  <c r="DH860" i="5" s="1"/>
  <c r="DH111" i="5"/>
  <c r="DH143" i="5"/>
  <c r="DF577" i="5"/>
  <c r="DH577" i="5" s="1"/>
  <c r="DE593" i="5"/>
  <c r="DF813" i="5"/>
  <c r="DH813" i="5" s="1"/>
  <c r="DF409" i="5"/>
  <c r="DH409" i="5" s="1"/>
  <c r="DH794" i="5"/>
  <c r="DE105" i="5"/>
  <c r="DE277" i="5"/>
  <c r="DE622" i="5"/>
  <c r="DF622" i="5"/>
  <c r="DH622" i="5" s="1"/>
  <c r="DF967" i="5"/>
  <c r="DH967" i="5" s="1"/>
  <c r="DE309" i="5"/>
  <c r="DH89" i="5"/>
  <c r="DH39" i="5"/>
  <c r="DE293" i="5"/>
  <c r="DH661" i="5"/>
  <c r="DH101" i="5"/>
  <c r="DF770" i="5"/>
  <c r="DH770" i="5" s="1"/>
  <c r="DE770" i="5"/>
  <c r="DH44" i="5"/>
  <c r="DH420" i="5"/>
  <c r="DH208" i="5"/>
  <c r="DH636" i="5"/>
  <c r="DH317" i="5"/>
  <c r="DH950" i="5"/>
  <c r="DH891" i="5"/>
  <c r="DH796" i="5"/>
  <c r="DH980" i="5"/>
  <c r="DH221" i="5"/>
  <c r="DH474" i="5"/>
  <c r="DH517" i="5"/>
  <c r="DH705" i="5"/>
  <c r="DH17" i="5"/>
  <c r="DH401" i="5"/>
  <c r="DH598" i="5"/>
  <c r="DH63" i="5"/>
  <c r="DH697" i="5"/>
  <c r="DH673" i="5"/>
  <c r="DH826" i="5"/>
  <c r="DH948" i="5"/>
  <c r="DH181" i="5"/>
  <c r="DH61" i="5"/>
  <c r="DH213" i="5"/>
  <c r="DH25" i="5"/>
  <c r="DH120" i="5"/>
  <c r="DH312" i="5"/>
  <c r="DH34" i="5"/>
  <c r="DE451" i="5"/>
  <c r="DF451" i="5"/>
  <c r="DH451" i="5" s="1"/>
  <c r="DH693" i="5"/>
  <c r="DH186" i="5"/>
  <c r="DH656" i="5"/>
  <c r="DH600" i="5"/>
  <c r="DE731" i="5"/>
  <c r="DF731" i="5"/>
  <c r="DH731" i="5" s="1"/>
  <c r="DF217" i="5"/>
  <c r="DH217" i="5" s="1"/>
  <c r="DH450" i="5"/>
  <c r="DH511" i="5"/>
  <c r="DH851" i="5"/>
  <c r="DE738" i="5"/>
  <c r="DF908" i="5"/>
  <c r="DH908" i="5" s="1"/>
  <c r="DH898" i="5"/>
  <c r="DH932" i="5"/>
  <c r="DH964" i="5"/>
  <c r="DH226" i="5"/>
  <c r="DF284" i="5"/>
  <c r="DH284" i="5" s="1"/>
  <c r="DF192" i="5"/>
  <c r="DH192" i="5" s="1"/>
  <c r="DF349" i="5"/>
  <c r="DH349" i="5" s="1"/>
  <c r="DH233" i="5"/>
  <c r="DF649" i="5"/>
  <c r="DH649" i="5" s="1"/>
  <c r="DF229" i="5"/>
  <c r="DH229" i="5" s="1"/>
  <c r="DH574" i="5"/>
  <c r="DF98" i="5"/>
  <c r="DH98" i="5" s="1"/>
  <c r="DF325" i="5"/>
  <c r="DH325" i="5" s="1"/>
  <c r="DF21" i="5"/>
  <c r="DH21" i="5" s="1"/>
  <c r="DF641" i="5"/>
  <c r="DH641" i="5" s="1"/>
  <c r="DF201" i="5"/>
  <c r="DH201" i="5" s="1"/>
  <c r="DH543" i="5"/>
  <c r="DH332" i="5"/>
  <c r="DH440" i="5"/>
  <c r="DF264" i="5"/>
  <c r="DH264" i="5" s="1"/>
  <c r="DE767" i="5"/>
  <c r="DF767" i="5"/>
  <c r="DH767" i="5" s="1"/>
  <c r="DF740" i="5"/>
  <c r="DH740" i="5" s="1"/>
  <c r="DH863" i="5"/>
  <c r="DF896" i="5"/>
  <c r="DH896" i="5" s="1"/>
  <c r="DF766" i="5"/>
  <c r="DH766" i="5" s="1"/>
  <c r="DF977" i="5"/>
  <c r="DH977" i="5" s="1"/>
  <c r="DF880" i="5"/>
  <c r="DH880" i="5" s="1"/>
  <c r="DF751" i="5"/>
  <c r="DH751" i="5" s="1"/>
  <c r="DF758" i="5"/>
  <c r="DH758" i="5" s="1"/>
  <c r="DH999" i="5"/>
  <c r="DH922" i="5"/>
  <c r="DH975" i="5"/>
  <c r="DH341" i="5"/>
  <c r="DF144" i="5"/>
  <c r="DH144" i="5" s="1"/>
  <c r="DF552" i="5"/>
  <c r="DH552" i="5" s="1"/>
  <c r="DF242" i="5"/>
  <c r="DH242" i="5" s="1"/>
  <c r="DH551" i="5"/>
  <c r="DH803" i="5"/>
  <c r="DF923" i="5"/>
  <c r="DH923" i="5" s="1"/>
  <c r="DE483" i="5"/>
  <c r="DH584" i="5"/>
  <c r="DF883" i="5"/>
  <c r="DH883" i="5" s="1"/>
  <c r="DF789" i="5"/>
  <c r="DH789" i="5" s="1"/>
  <c r="DF920" i="5"/>
  <c r="DH920" i="5" s="1"/>
  <c r="DF914" i="5"/>
  <c r="DH914" i="5" s="1"/>
  <c r="DE116" i="5"/>
  <c r="DF698" i="5"/>
  <c r="DH698" i="5" s="1"/>
  <c r="DH983" i="5"/>
  <c r="DE385" i="5"/>
  <c r="DF485" i="5"/>
  <c r="DH485" i="5" s="1"/>
  <c r="DF191" i="5"/>
  <c r="DH191" i="5" s="1"/>
  <c r="DE712" i="5"/>
  <c r="DH745" i="5"/>
  <c r="DF746" i="5"/>
  <c r="DH746" i="5" s="1"/>
  <c r="DH532" i="5"/>
  <c r="DF954" i="5"/>
  <c r="DH954" i="5" s="1"/>
  <c r="DF985" i="5"/>
  <c r="DH985" i="5" s="1"/>
  <c r="DE557" i="5"/>
  <c r="DF557" i="5"/>
  <c r="DH557" i="5" s="1"/>
  <c r="DH915" i="5"/>
  <c r="DH234" i="5"/>
  <c r="DE631" i="5"/>
  <c r="DF631" i="5"/>
  <c r="DH631" i="5" s="1"/>
  <c r="DH757" i="5"/>
  <c r="DH69" i="5"/>
  <c r="DF272" i="5"/>
  <c r="DH272" i="5" s="1"/>
  <c r="DH205" i="5"/>
  <c r="DF271" i="5"/>
  <c r="DH271" i="5" s="1"/>
  <c r="DH157" i="5"/>
  <c r="DH578" i="5"/>
  <c r="DH252" i="5"/>
  <c r="DF628" i="5"/>
  <c r="DH628" i="5" s="1"/>
  <c r="DH730" i="5"/>
  <c r="DE573" i="5"/>
  <c r="DF743" i="5"/>
  <c r="DH743" i="5" s="1"/>
  <c r="DH846" i="5"/>
  <c r="DF816" i="5"/>
  <c r="DH816" i="5" s="1"/>
  <c r="DH809" i="5"/>
  <c r="DH616" i="5"/>
  <c r="DF129" i="5"/>
  <c r="DH129" i="5" s="1"/>
  <c r="DE129" i="5"/>
  <c r="DE399" i="5"/>
  <c r="DH286" i="5"/>
  <c r="DH774" i="5"/>
  <c r="DH938" i="5"/>
  <c r="DF969" i="5"/>
  <c r="DH969" i="5" s="1"/>
  <c r="DF901" i="5"/>
  <c r="DH901" i="5" s="1"/>
  <c r="DH204" i="5"/>
  <c r="DH161" i="5"/>
  <c r="DH821" i="5"/>
  <c r="DH939" i="5"/>
  <c r="DF342" i="5"/>
  <c r="DH342" i="5" s="1"/>
  <c r="DF146" i="5"/>
  <c r="DH146" i="5" s="1"/>
  <c r="DH369" i="5"/>
  <c r="DE262" i="5"/>
  <c r="DH225" i="5"/>
  <c r="DF838" i="5"/>
  <c r="DH838" i="5" s="1"/>
  <c r="DE836" i="5"/>
  <c r="DE680" i="5"/>
  <c r="DF925" i="5"/>
  <c r="DH925" i="5" s="1"/>
  <c r="DH702" i="5"/>
  <c r="DF413" i="5"/>
  <c r="DH413" i="5" s="1"/>
  <c r="DH924" i="5"/>
  <c r="DH471" i="5"/>
  <c r="DH841" i="5"/>
  <c r="DH249" i="5"/>
  <c r="DH630" i="5"/>
  <c r="DH515" i="5"/>
  <c r="DH534" i="5"/>
  <c r="DE12" i="5"/>
  <c r="DF12" i="5"/>
  <c r="DH12" i="5" s="1"/>
  <c r="DH290" i="5"/>
  <c r="DH737" i="5"/>
  <c r="DH626" i="5"/>
  <c r="DH8" i="5"/>
  <c r="DH654" i="5"/>
  <c r="DH910" i="5"/>
  <c r="DF810" i="5"/>
  <c r="DH810" i="5" s="1"/>
  <c r="DH680" i="5"/>
  <c r="DF935" i="5"/>
  <c r="DH935" i="5" s="1"/>
  <c r="DH827" i="5"/>
  <c r="DH321" i="5"/>
  <c r="DH152" i="5"/>
  <c r="DH16" i="5"/>
  <c r="DH80" i="5"/>
  <c r="DH112" i="5"/>
  <c r="DH306" i="5"/>
  <c r="DH269" i="5"/>
  <c r="DH324" i="5"/>
  <c r="DH549" i="5"/>
  <c r="DH348" i="5"/>
  <c r="DE245" i="5"/>
  <c r="DH582" i="5"/>
  <c r="DH811" i="5"/>
  <c r="DH700" i="5"/>
  <c r="DH360" i="5"/>
  <c r="DH931" i="5"/>
  <c r="DH444" i="5"/>
  <c r="DE827" i="5"/>
  <c r="DF993" i="5"/>
  <c r="DH993" i="5" s="1"/>
  <c r="DH900" i="5"/>
  <c r="DF666" i="5"/>
  <c r="DH666" i="5" s="1"/>
  <c r="DH73" i="5"/>
  <c r="DH845" i="5"/>
  <c r="DH389" i="5"/>
  <c r="DH899" i="5"/>
  <c r="DH773" i="5"/>
  <c r="DH130" i="5"/>
  <c r="DH625" i="5"/>
  <c r="DH346" i="5"/>
  <c r="DH362" i="5"/>
  <c r="DH363" i="5"/>
  <c r="DH260" i="5"/>
  <c r="DH9" i="5"/>
  <c r="DE454" i="5"/>
  <c r="DF606" i="5"/>
  <c r="DH606" i="5" s="1"/>
  <c r="DH953" i="5"/>
  <c r="DE951" i="5"/>
  <c r="DF952" i="5"/>
  <c r="DH952" i="5" s="1"/>
  <c r="DH28" i="5"/>
  <c r="DH965" i="5"/>
  <c r="DH951" i="5"/>
  <c r="DH310" i="5"/>
  <c r="CR16" i="5"/>
  <c r="CU16" i="5"/>
  <c r="CV16" i="5"/>
  <c r="CX16" i="5" s="1"/>
  <c r="CW16" i="5"/>
  <c r="CR380" i="5"/>
  <c r="CU380" i="5" s="1"/>
  <c r="CW380" i="5"/>
  <c r="CW339" i="5"/>
  <c r="CR339" i="5"/>
  <c r="CV339" i="5" s="1"/>
  <c r="CX339" i="5" s="1"/>
  <c r="CW579" i="5"/>
  <c r="CR579" i="5"/>
  <c r="CU579" i="5" s="1"/>
  <c r="CR73" i="5"/>
  <c r="CW73" i="5"/>
  <c r="CU73" i="5"/>
  <c r="CV73" i="5"/>
  <c r="CX73" i="5" s="1"/>
  <c r="CR36" i="5"/>
  <c r="CV36" i="5" s="1"/>
  <c r="CX36" i="5" s="1"/>
  <c r="CU36" i="5"/>
  <c r="CW36" i="5"/>
  <c r="CR406" i="5"/>
  <c r="CW406" i="5"/>
  <c r="CU406" i="5"/>
  <c r="CV406" i="5"/>
  <c r="CX406" i="5" s="1"/>
  <c r="CR691" i="5"/>
  <c r="CU691" i="5" s="1"/>
  <c r="CW691" i="5"/>
  <c r="CX851" i="5"/>
  <c r="CR438" i="5"/>
  <c r="CU438" i="5" s="1"/>
  <c r="CV438" i="5"/>
  <c r="CW438" i="5"/>
  <c r="CW515" i="5"/>
  <c r="CR515" i="5"/>
  <c r="CU515" i="5" s="1"/>
  <c r="CV576" i="5"/>
  <c r="CX576" i="5" s="1"/>
  <c r="CU576" i="5"/>
  <c r="CR167" i="5"/>
  <c r="CU167" i="5" s="1"/>
  <c r="CW167" i="5"/>
  <c r="CV167" i="5"/>
  <c r="CX167" i="5" s="1"/>
  <c r="CR98" i="5"/>
  <c r="CU98" i="5" s="1"/>
  <c r="CW98" i="5"/>
  <c r="CX240" i="5"/>
  <c r="CR289" i="5"/>
  <c r="CU289" i="5" s="1"/>
  <c r="CW289" i="5"/>
  <c r="CR316" i="5"/>
  <c r="CU316" i="5" s="1"/>
  <c r="CV316" i="5"/>
  <c r="CW316" i="5"/>
  <c r="CW719" i="5"/>
  <c r="CR719" i="5"/>
  <c r="CU719" i="5" s="1"/>
  <c r="CX194" i="5"/>
  <c r="CU817" i="5"/>
  <c r="CV817" i="5"/>
  <c r="CX817" i="5" s="1"/>
  <c r="CW181" i="5"/>
  <c r="CR181" i="5"/>
  <c r="CV181" i="5" s="1"/>
  <c r="CX181" i="5" s="1"/>
  <c r="CV338" i="5"/>
  <c r="CX338" i="5" s="1"/>
  <c r="CR634" i="5"/>
  <c r="CU634" i="5"/>
  <c r="CW634" i="5"/>
  <c r="CV634" i="5"/>
  <c r="CW731" i="5"/>
  <c r="CR731" i="5"/>
  <c r="CU731" i="5" s="1"/>
  <c r="CV731" i="5"/>
  <c r="CX731" i="5" s="1"/>
  <c r="CV969" i="5"/>
  <c r="CX969" i="5" s="1"/>
  <c r="CW153" i="5"/>
  <c r="CW71" i="5"/>
  <c r="CR71" i="5"/>
  <c r="CU71" i="5" s="1"/>
  <c r="CR705" i="5"/>
  <c r="CU705" i="5" s="1"/>
  <c r="CV705" i="5"/>
  <c r="CW705" i="5"/>
  <c r="CR638" i="5"/>
  <c r="CU638" i="5"/>
  <c r="CV638" i="5"/>
  <c r="CW638" i="5"/>
  <c r="CU612" i="5"/>
  <c r="CV612" i="5"/>
  <c r="CX612" i="5" s="1"/>
  <c r="CR666" i="5"/>
  <c r="CU666" i="5"/>
  <c r="CV666" i="5"/>
  <c r="CX666" i="5" s="1"/>
  <c r="CW666" i="5"/>
  <c r="CU246" i="5"/>
  <c r="CV246" i="5"/>
  <c r="CR246" i="5"/>
  <c r="CW246" i="5"/>
  <c r="CU20" i="5"/>
  <c r="CV20" i="5"/>
  <c r="CX20" i="5" s="1"/>
  <c r="CW508" i="5"/>
  <c r="CR508" i="5"/>
  <c r="CU508" i="5"/>
  <c r="CV508" i="5"/>
  <c r="CX508" i="5" s="1"/>
  <c r="CW557" i="5"/>
  <c r="CR557" i="5"/>
  <c r="CV557" i="5" s="1"/>
  <c r="CX557" i="5" s="1"/>
  <c r="CU557" i="5"/>
  <c r="CW768" i="5"/>
  <c r="CR768" i="5"/>
  <c r="CU768" i="5" s="1"/>
  <c r="CU908" i="5"/>
  <c r="CV908" i="5"/>
  <c r="CX908" i="5" s="1"/>
  <c r="CR212" i="5"/>
  <c r="CU212" i="5"/>
  <c r="CV212" i="5"/>
  <c r="CX212" i="5" s="1"/>
  <c r="CW212" i="5"/>
  <c r="CU168" i="5"/>
  <c r="CV168" i="5"/>
  <c r="CX168" i="5" s="1"/>
  <c r="CR322" i="5"/>
  <c r="CU322" i="5"/>
  <c r="CV322" i="5"/>
  <c r="CX322" i="5" s="1"/>
  <c r="CW322" i="5"/>
  <c r="CW188" i="5"/>
  <c r="CR188" i="5"/>
  <c r="CU188" i="5" s="1"/>
  <c r="CR826" i="5"/>
  <c r="CU826" i="5"/>
  <c r="CV826" i="5"/>
  <c r="CW826" i="5"/>
  <c r="CW828" i="5"/>
  <c r="CR828" i="5"/>
  <c r="CU828" i="5"/>
  <c r="CV828" i="5"/>
  <c r="CX828" i="5" s="1"/>
  <c r="CR654" i="5"/>
  <c r="CV654" i="5" s="1"/>
  <c r="CX654" i="5" s="1"/>
  <c r="CU654" i="5"/>
  <c r="CW654" i="5"/>
  <c r="CW921" i="5"/>
  <c r="CU921" i="5"/>
  <c r="CR921" i="5"/>
  <c r="CV921" i="5" s="1"/>
  <c r="CX921" i="5" s="1"/>
  <c r="CX554" i="5"/>
  <c r="CR216" i="5"/>
  <c r="CU216" i="5" s="1"/>
  <c r="CW216" i="5"/>
  <c r="CU303" i="5"/>
  <c r="CW345" i="5"/>
  <c r="CR345" i="5"/>
  <c r="CU345" i="5" s="1"/>
  <c r="CX61" i="5"/>
  <c r="CU189" i="5"/>
  <c r="CV189" i="5"/>
  <c r="CX189" i="5" s="1"/>
  <c r="CU847" i="5"/>
  <c r="CV847" i="5"/>
  <c r="CW847" i="5"/>
  <c r="CR847" i="5"/>
  <c r="CW688" i="5"/>
  <c r="CR688" i="5"/>
  <c r="CU688" i="5"/>
  <c r="CV688" i="5"/>
  <c r="CU393" i="5"/>
  <c r="CV393" i="5"/>
  <c r="CX393" i="5" s="1"/>
  <c r="CW55" i="5"/>
  <c r="CR55" i="5"/>
  <c r="CV55" i="5" s="1"/>
  <c r="CX55" i="5" s="1"/>
  <c r="CU4" i="5"/>
  <c r="CW480" i="5"/>
  <c r="CR480" i="5"/>
  <c r="CU480" i="5" s="1"/>
  <c r="CR794" i="5"/>
  <c r="CV794" i="5"/>
  <c r="CW794" i="5"/>
  <c r="CU794" i="5"/>
  <c r="CU987" i="5"/>
  <c r="CW987" i="5"/>
  <c r="CX987" i="5" s="1"/>
  <c r="CW678" i="5"/>
  <c r="CR678" i="5"/>
  <c r="CU678" i="5" s="1"/>
  <c r="CW531" i="5"/>
  <c r="CR531" i="5"/>
  <c r="CU531" i="5" s="1"/>
  <c r="CW696" i="5"/>
  <c r="CR696" i="5"/>
  <c r="CU696" i="5" s="1"/>
  <c r="CR860" i="5"/>
  <c r="CU860" i="5" s="1"/>
  <c r="CV860" i="5"/>
  <c r="CW860" i="5"/>
  <c r="CR434" i="5"/>
  <c r="CW434" i="5"/>
  <c r="CU434" i="5"/>
  <c r="CV434" i="5"/>
  <c r="CX434" i="5" s="1"/>
  <c r="CW100" i="5"/>
  <c r="CR100" i="5"/>
  <c r="CV100" i="5" s="1"/>
  <c r="CX100" i="5" s="1"/>
  <c r="CX445" i="5"/>
  <c r="CR796" i="5"/>
  <c r="CU796" i="5" s="1"/>
  <c r="CW796" i="5"/>
  <c r="CX13" i="5"/>
  <c r="CU146" i="5"/>
  <c r="CV146" i="5"/>
  <c r="CX146" i="5" s="1"/>
  <c r="CR50" i="5"/>
  <c r="CU50" i="5" s="1"/>
  <c r="CW50" i="5"/>
  <c r="CR558" i="5"/>
  <c r="CU558" i="5" s="1"/>
  <c r="CV558" i="5"/>
  <c r="CW558" i="5"/>
  <c r="CR319" i="5"/>
  <c r="CV319" i="5"/>
  <c r="CW319" i="5"/>
  <c r="CU319" i="5"/>
  <c r="CR732" i="5"/>
  <c r="CU732" i="5"/>
  <c r="CW732" i="5"/>
  <c r="CV732" i="5"/>
  <c r="CX732" i="5" s="1"/>
  <c r="CR292" i="5"/>
  <c r="CV292" i="5" s="1"/>
  <c r="CX292" i="5" s="1"/>
  <c r="CU292" i="5"/>
  <c r="CW292" i="5"/>
  <c r="CU145" i="5"/>
  <c r="CX4" i="5"/>
  <c r="CR606" i="5"/>
  <c r="CU606" i="5" s="1"/>
  <c r="CV606" i="5"/>
  <c r="CX606" i="5" s="1"/>
  <c r="CW606" i="5"/>
  <c r="CW832" i="5"/>
  <c r="CR832" i="5"/>
  <c r="CU832" i="5" s="1"/>
  <c r="CU104" i="5"/>
  <c r="CV104" i="5"/>
  <c r="CX104" i="5" s="1"/>
  <c r="CR88" i="5"/>
  <c r="CU88" i="5"/>
  <c r="CV88" i="5"/>
  <c r="CW88" i="5"/>
  <c r="CW816" i="5"/>
  <c r="CR816" i="5"/>
  <c r="CU816" i="5"/>
  <c r="CV816" i="5"/>
  <c r="CX816" i="5" s="1"/>
  <c r="CU320" i="5"/>
  <c r="CV320" i="5"/>
  <c r="CX320" i="5" s="1"/>
  <c r="CW320" i="5"/>
  <c r="CR320" i="5"/>
  <c r="CX679" i="5"/>
  <c r="CR788" i="5"/>
  <c r="CU788" i="5"/>
  <c r="CV788" i="5"/>
  <c r="CW788" i="5"/>
  <c r="CR118" i="5"/>
  <c r="CU118" i="5" s="1"/>
  <c r="CV118" i="5"/>
  <c r="CX118" i="5" s="1"/>
  <c r="CW118" i="5"/>
  <c r="CR356" i="5"/>
  <c r="CU356" i="5"/>
  <c r="CV356" i="5"/>
  <c r="CW356" i="5"/>
  <c r="CR550" i="5"/>
  <c r="CU550" i="5"/>
  <c r="CV550" i="5"/>
  <c r="CW550" i="5"/>
  <c r="CW862" i="5"/>
  <c r="CR862" i="5"/>
  <c r="CU862" i="5"/>
  <c r="CV862" i="5"/>
  <c r="CX862" i="5" s="1"/>
  <c r="CX32" i="5"/>
  <c r="CU252" i="5"/>
  <c r="CV252" i="5"/>
  <c r="CX252" i="5" s="1"/>
  <c r="CW252" i="5"/>
  <c r="CR252" i="5"/>
  <c r="CX96" i="5"/>
  <c r="CR330" i="5"/>
  <c r="CU330" i="5"/>
  <c r="CV330" i="5"/>
  <c r="CX330" i="5" s="1"/>
  <c r="CW330" i="5"/>
  <c r="CW126" i="5"/>
  <c r="CR126" i="5"/>
  <c r="CU126" i="5" s="1"/>
  <c r="CW121" i="5"/>
  <c r="CR121" i="5"/>
  <c r="CU121" i="5"/>
  <c r="CV121" i="5"/>
  <c r="CX121" i="5" s="1"/>
  <c r="CW125" i="5"/>
  <c r="CR125" i="5"/>
  <c r="CV125" i="5" s="1"/>
  <c r="CX125" i="5" s="1"/>
  <c r="CU125" i="5"/>
  <c r="CX977" i="5"/>
  <c r="CX711" i="5"/>
  <c r="CX128" i="5"/>
  <c r="CU265" i="5"/>
  <c r="CV265" i="5"/>
  <c r="CX265" i="5" s="1"/>
  <c r="CW171" i="5"/>
  <c r="CX171" i="5" s="1"/>
  <c r="CU171" i="5"/>
  <c r="CR307" i="5"/>
  <c r="CU307" i="5" s="1"/>
  <c r="CV307" i="5"/>
  <c r="CX307" i="5" s="1"/>
  <c r="CW307" i="5"/>
  <c r="CX229" i="5"/>
  <c r="CX799" i="5"/>
  <c r="CR526" i="5"/>
  <c r="CU526" i="5" s="1"/>
  <c r="CV526" i="5"/>
  <c r="CW526" i="5"/>
  <c r="CU616" i="5"/>
  <c r="CV616" i="5"/>
  <c r="CX616" i="5" s="1"/>
  <c r="CW532" i="5"/>
  <c r="CR532" i="5"/>
  <c r="CV532" i="5" s="1"/>
  <c r="CX532" i="5" s="1"/>
  <c r="CR622" i="5"/>
  <c r="CU622" i="5"/>
  <c r="CV622" i="5"/>
  <c r="CW622" i="5"/>
  <c r="CX477" i="5"/>
  <c r="CV981" i="5"/>
  <c r="CX981" i="5" s="1"/>
  <c r="CW981" i="5"/>
  <c r="CR981" i="5"/>
  <c r="CU981" i="5"/>
  <c r="CW824" i="5"/>
  <c r="CR824" i="5"/>
  <c r="CU824" i="5" s="1"/>
  <c r="CR850" i="5"/>
  <c r="CV850" i="5" s="1"/>
  <c r="CX850" i="5" s="1"/>
  <c r="CW850" i="5"/>
  <c r="CU850" i="5"/>
  <c r="CW306" i="5"/>
  <c r="CR306" i="5"/>
  <c r="CV306" i="5" s="1"/>
  <c r="CX306" i="5" s="1"/>
  <c r="CU306" i="5"/>
  <c r="CR24" i="5"/>
  <c r="CU24" i="5"/>
  <c r="CV24" i="5"/>
  <c r="CW24" i="5"/>
  <c r="CR699" i="5"/>
  <c r="CU699" i="5"/>
  <c r="CV699" i="5"/>
  <c r="CX699" i="5" s="1"/>
  <c r="CW699" i="5"/>
  <c r="CR436" i="5"/>
  <c r="CU436" i="5" s="1"/>
  <c r="CW436" i="5"/>
  <c r="CR518" i="5"/>
  <c r="CU518" i="5"/>
  <c r="CV518" i="5"/>
  <c r="CX518" i="5" s="1"/>
  <c r="CW518" i="5"/>
  <c r="CW648" i="5"/>
  <c r="CR648" i="5"/>
  <c r="CU648" i="5" s="1"/>
  <c r="CV648" i="5"/>
  <c r="CX648" i="5" s="1"/>
  <c r="CR399" i="5"/>
  <c r="CU399" i="5" s="1"/>
  <c r="CV399" i="5"/>
  <c r="CW399" i="5"/>
  <c r="CR541" i="5"/>
  <c r="CU541" i="5"/>
  <c r="CV541" i="5"/>
  <c r="CW541" i="5"/>
  <c r="CR598" i="5"/>
  <c r="CU598" i="5" s="1"/>
  <c r="CV598" i="5"/>
  <c r="CW598" i="5"/>
  <c r="CU777" i="5"/>
  <c r="CV777" i="5"/>
  <c r="CX777" i="5" s="1"/>
  <c r="CV346" i="5"/>
  <c r="CX346" i="5" s="1"/>
  <c r="CU994" i="5"/>
  <c r="CV994" i="5"/>
  <c r="CX994" i="5" s="1"/>
  <c r="CU136" i="5"/>
  <c r="CV136" i="5"/>
  <c r="CX136" i="5" s="1"/>
  <c r="CR407" i="5"/>
  <c r="CU407" i="5"/>
  <c r="CV407" i="5"/>
  <c r="CX407" i="5" s="1"/>
  <c r="CW407" i="5"/>
  <c r="CR80" i="5"/>
  <c r="CU80" i="5" s="1"/>
  <c r="CV80" i="5"/>
  <c r="CW80" i="5"/>
  <c r="CR259" i="5"/>
  <c r="CW259" i="5"/>
  <c r="CV259" i="5"/>
  <c r="CX259" i="5" s="1"/>
  <c r="CU259" i="5"/>
  <c r="CR493" i="5"/>
  <c r="CU493" i="5"/>
  <c r="CV493" i="5"/>
  <c r="CW493" i="5"/>
  <c r="CU89" i="5"/>
  <c r="CV89" i="5"/>
  <c r="CX89" i="5" s="1"/>
  <c r="CW89" i="5"/>
  <c r="CR89" i="5"/>
  <c r="CX369" i="5"/>
  <c r="CR431" i="5"/>
  <c r="CU431" i="5"/>
  <c r="CV431" i="5"/>
  <c r="CX431" i="5" s="1"/>
  <c r="CW431" i="5"/>
  <c r="CR248" i="5"/>
  <c r="CU248" i="5" s="1"/>
  <c r="CW248" i="5"/>
  <c r="CR690" i="5"/>
  <c r="CU690" i="5"/>
  <c r="CV690" i="5"/>
  <c r="CW690" i="5"/>
  <c r="CW353" i="5"/>
  <c r="CR353" i="5"/>
  <c r="CV353" i="5" s="1"/>
  <c r="CX353" i="5" s="1"/>
  <c r="CR534" i="5"/>
  <c r="CV534" i="5" s="1"/>
  <c r="CX534" i="5" s="1"/>
  <c r="CW534" i="5"/>
  <c r="CU534" i="5"/>
  <c r="CR39" i="5"/>
  <c r="CU39" i="5" s="1"/>
  <c r="CW39" i="5"/>
  <c r="CX929" i="5"/>
  <c r="CU662" i="5"/>
  <c r="CV662" i="5"/>
  <c r="CX662" i="5" s="1"/>
  <c r="CV110" i="5"/>
  <c r="CX110" i="5" s="1"/>
  <c r="CW110" i="5"/>
  <c r="CR110" i="5"/>
  <c r="CU110" i="5" s="1"/>
  <c r="CR143" i="5"/>
  <c r="CU143" i="5" s="1"/>
  <c r="CV143" i="5"/>
  <c r="CW143" i="5"/>
  <c r="CR650" i="5"/>
  <c r="CU650" i="5"/>
  <c r="CW650" i="5"/>
  <c r="CV650" i="5"/>
  <c r="CX650" i="5" s="1"/>
  <c r="CU56" i="5"/>
  <c r="CV56" i="5"/>
  <c r="CX56" i="5" s="1"/>
  <c r="CR152" i="5"/>
  <c r="CV152" i="5" s="1"/>
  <c r="CX152" i="5" s="1"/>
  <c r="CU152" i="5"/>
  <c r="CW152" i="5"/>
  <c r="CX251" i="5"/>
  <c r="CR185" i="5"/>
  <c r="CU185" i="5"/>
  <c r="CV185" i="5"/>
  <c r="CW185" i="5"/>
  <c r="CR841" i="5"/>
  <c r="CU841" i="5" s="1"/>
  <c r="CV841" i="5"/>
  <c r="CX841" i="5" s="1"/>
  <c r="CW841" i="5"/>
  <c r="CW591" i="5"/>
  <c r="CR591" i="5"/>
  <c r="CV591" i="5" s="1"/>
  <c r="CX591" i="5" s="1"/>
  <c r="CU591" i="5"/>
  <c r="CR928" i="5"/>
  <c r="CU928" i="5"/>
  <c r="CV928" i="5"/>
  <c r="CW928" i="5"/>
  <c r="CX907" i="5"/>
  <c r="CR948" i="5"/>
  <c r="CU948" i="5"/>
  <c r="CV948" i="5"/>
  <c r="CW948" i="5"/>
  <c r="CV747" i="5"/>
  <c r="CX747" i="5" s="1"/>
  <c r="CU747" i="5"/>
  <c r="CW222" i="5"/>
  <c r="CR222" i="5"/>
  <c r="CV222" i="5" s="1"/>
  <c r="CX222" i="5" s="1"/>
  <c r="CR63" i="5"/>
  <c r="CU63" i="5" s="1"/>
  <c r="CW63" i="5"/>
  <c r="CR281" i="5"/>
  <c r="CU281" i="5" s="1"/>
  <c r="CV281" i="5"/>
  <c r="CX281" i="5" s="1"/>
  <c r="CW281" i="5"/>
  <c r="CR454" i="5"/>
  <c r="CU454" i="5"/>
  <c r="CV454" i="5"/>
  <c r="CW454" i="5"/>
  <c r="CR291" i="5"/>
  <c r="CU291" i="5"/>
  <c r="CV291" i="5"/>
  <c r="CW291" i="5"/>
  <c r="CV213" i="5"/>
  <c r="CW213" i="5"/>
  <c r="CR213" i="5"/>
  <c r="CU213" i="5" s="1"/>
  <c r="CW804" i="5"/>
  <c r="CR804" i="5"/>
  <c r="CV804" i="5" s="1"/>
  <c r="CX804" i="5" s="1"/>
  <c r="CV873" i="5"/>
  <c r="CX873" i="5" s="1"/>
  <c r="CW873" i="5"/>
  <c r="CR873" i="5"/>
  <c r="CU873" i="5"/>
  <c r="CR707" i="5"/>
  <c r="CU707" i="5" s="1"/>
  <c r="CV707" i="5"/>
  <c r="CX707" i="5" s="1"/>
  <c r="CW707" i="5"/>
  <c r="CR746" i="5"/>
  <c r="CU746" i="5"/>
  <c r="CV746" i="5"/>
  <c r="CW746" i="5"/>
  <c r="CW587" i="5"/>
  <c r="CR587" i="5"/>
  <c r="CU587" i="5" s="1"/>
  <c r="CR527" i="5"/>
  <c r="CV527" i="5" s="1"/>
  <c r="CX527" i="5" s="1"/>
  <c r="CU527" i="5"/>
  <c r="CW527" i="5"/>
  <c r="CV791" i="5"/>
  <c r="CX791" i="5" s="1"/>
  <c r="CW791" i="5"/>
  <c r="CR791" i="5"/>
  <c r="CU791" i="5" s="1"/>
  <c r="CR858" i="5"/>
  <c r="CU858" i="5" s="1"/>
  <c r="CW858" i="5"/>
  <c r="CX750" i="5"/>
  <c r="CR762" i="5"/>
  <c r="CV762" i="5"/>
  <c r="CX762" i="5" s="1"/>
  <c r="CW762" i="5"/>
  <c r="CU762" i="5"/>
  <c r="CU107" i="5"/>
  <c r="CR230" i="5"/>
  <c r="CU230" i="5"/>
  <c r="CV230" i="5"/>
  <c r="CW230" i="5"/>
  <c r="CR33" i="5"/>
  <c r="CW33" i="5"/>
  <c r="CU33" i="5"/>
  <c r="CV33" i="5"/>
  <c r="CX33" i="5" s="1"/>
  <c r="CX85" i="5"/>
  <c r="CR84" i="5"/>
  <c r="CU84" i="5" s="1"/>
  <c r="CV84" i="5"/>
  <c r="CX84" i="5" s="1"/>
  <c r="CW84" i="5"/>
  <c r="CV79" i="5"/>
  <c r="CX79" i="5" s="1"/>
  <c r="CW79" i="5"/>
  <c r="CR79" i="5"/>
  <c r="CU79" i="5" s="1"/>
  <c r="CR183" i="5"/>
  <c r="CU183" i="5" s="1"/>
  <c r="CW183" i="5"/>
  <c r="CR614" i="5"/>
  <c r="CU614" i="5"/>
  <c r="CV614" i="5"/>
  <c r="CW614" i="5"/>
  <c r="CW328" i="5"/>
  <c r="CR328" i="5"/>
  <c r="CU328" i="5" s="1"/>
  <c r="CR26" i="5"/>
  <c r="CU26" i="5"/>
  <c r="CV26" i="5"/>
  <c r="CX26" i="5" s="1"/>
  <c r="CW26" i="5"/>
  <c r="CU807" i="5"/>
  <c r="CW807" i="5"/>
  <c r="CR807" i="5"/>
  <c r="CV807" i="5" s="1"/>
  <c r="CX807" i="5" s="1"/>
  <c r="CR392" i="5"/>
  <c r="CU392" i="5"/>
  <c r="CV392" i="5"/>
  <c r="CX392" i="5" s="1"/>
  <c r="CW392" i="5"/>
  <c r="CX355" i="5"/>
  <c r="CW470" i="5"/>
  <c r="CU470" i="5"/>
  <c r="CR470" i="5"/>
  <c r="CV470" i="5" s="1"/>
  <c r="CX470" i="5" s="1"/>
  <c r="CR876" i="5"/>
  <c r="CU876" i="5"/>
  <c r="CV876" i="5"/>
  <c r="CW876" i="5"/>
  <c r="CR516" i="5"/>
  <c r="CU516" i="5"/>
  <c r="CV516" i="5"/>
  <c r="CW516" i="5"/>
  <c r="CX237" i="5"/>
  <c r="CX305" i="5"/>
  <c r="CX603" i="5"/>
  <c r="CU619" i="5"/>
  <c r="CW619" i="5"/>
  <c r="CR619" i="5"/>
  <c r="CV619" i="5" s="1"/>
  <c r="CX619" i="5" s="1"/>
  <c r="CR778" i="5"/>
  <c r="CU778" i="5"/>
  <c r="CV778" i="5"/>
  <c r="CX778" i="5" s="1"/>
  <c r="CW778" i="5"/>
  <c r="CR802" i="5"/>
  <c r="CU802" i="5" s="1"/>
  <c r="CW802" i="5"/>
  <c r="CU565" i="5"/>
  <c r="CW507" i="5"/>
  <c r="CR507" i="5"/>
  <c r="CU507" i="5" s="1"/>
  <c r="CX852" i="5"/>
  <c r="CW432" i="5"/>
  <c r="CR432" i="5"/>
  <c r="CU432" i="5" s="1"/>
  <c r="CR990" i="5"/>
  <c r="CU990" i="5" s="1"/>
  <c r="CW990" i="5"/>
  <c r="CV909" i="5"/>
  <c r="CX909" i="5" s="1"/>
  <c r="CR909" i="5"/>
  <c r="CU909" i="5" s="1"/>
  <c r="CW909" i="5"/>
  <c r="CW528" i="5"/>
  <c r="CR528" i="5"/>
  <c r="CU528" i="5"/>
  <c r="CV528" i="5"/>
  <c r="CX528" i="5" s="1"/>
  <c r="CX402" i="5"/>
  <c r="CX487" i="5"/>
  <c r="CR998" i="5"/>
  <c r="CU998" i="5"/>
  <c r="CV998" i="5"/>
  <c r="CW998" i="5"/>
  <c r="CR564" i="5"/>
  <c r="CU564" i="5"/>
  <c r="CV564" i="5"/>
  <c r="CW564" i="5"/>
  <c r="CX866" i="5"/>
  <c r="CU883" i="5"/>
  <c r="CV883" i="5"/>
  <c r="CX883" i="5" s="1"/>
  <c r="CR567" i="5"/>
  <c r="CU567" i="5"/>
  <c r="CV567" i="5"/>
  <c r="CW567" i="5"/>
  <c r="CW814" i="5"/>
  <c r="CR814" i="5"/>
  <c r="CV814" i="5" s="1"/>
  <c r="CX814" i="5" s="1"/>
  <c r="CX795" i="5"/>
  <c r="CW684" i="5"/>
  <c r="CX684" i="5" s="1"/>
  <c r="CU684" i="5"/>
  <c r="CR917" i="5"/>
  <c r="CV917" i="5" s="1"/>
  <c r="CX917" i="5" s="1"/>
  <c r="CW917" i="5"/>
  <c r="CR202" i="5"/>
  <c r="CW202" i="5"/>
  <c r="CU202" i="5"/>
  <c r="CV202" i="5"/>
  <c r="CX202" i="5" s="1"/>
  <c r="CR241" i="5"/>
  <c r="CU241" i="5"/>
  <c r="CV241" i="5"/>
  <c r="CW241" i="5"/>
  <c r="CX153" i="5"/>
  <c r="CX350" i="5"/>
  <c r="CX200" i="5"/>
  <c r="CX663" i="5"/>
  <c r="CU539" i="5"/>
  <c r="CW539" i="5"/>
  <c r="CR539" i="5"/>
  <c r="CV539" i="5" s="1"/>
  <c r="CX539" i="5" s="1"/>
  <c r="CX822" i="5"/>
  <c r="CR834" i="5"/>
  <c r="CU834" i="5"/>
  <c r="CV834" i="5"/>
  <c r="CX834" i="5" s="1"/>
  <c r="CW834" i="5"/>
  <c r="CR456" i="5"/>
  <c r="CU456" i="5" s="1"/>
  <c r="CV456" i="5"/>
  <c r="CW456" i="5"/>
  <c r="CX446" i="5"/>
  <c r="CR607" i="5"/>
  <c r="CU607" i="5"/>
  <c r="CV607" i="5"/>
  <c r="CW607" i="5"/>
  <c r="CX766" i="5"/>
  <c r="CR151" i="5"/>
  <c r="CV151" i="5" s="1"/>
  <c r="CX151" i="5" s="1"/>
  <c r="CU151" i="5"/>
  <c r="CW151" i="5"/>
  <c r="CR786" i="5"/>
  <c r="CU786" i="5" s="1"/>
  <c r="CW786" i="5"/>
  <c r="CR566" i="5"/>
  <c r="CU566" i="5" s="1"/>
  <c r="CW566" i="5"/>
  <c r="CV566" i="5"/>
  <c r="CX566" i="5" s="1"/>
  <c r="CX986" i="5"/>
  <c r="CR729" i="5"/>
  <c r="CW729" i="5"/>
  <c r="CU729" i="5"/>
  <c r="CV729" i="5"/>
  <c r="CX729" i="5" s="1"/>
  <c r="CX751" i="5"/>
  <c r="CW368" i="5"/>
  <c r="CR368" i="5"/>
  <c r="CU368" i="5"/>
  <c r="CV368" i="5"/>
  <c r="CX368" i="5" s="1"/>
  <c r="CW205" i="5"/>
  <c r="CR205" i="5"/>
  <c r="CV205" i="5" s="1"/>
  <c r="CX205" i="5" s="1"/>
  <c r="CR162" i="5"/>
  <c r="CU162" i="5"/>
  <c r="CV162" i="5"/>
  <c r="CX162" i="5" s="1"/>
  <c r="CW162" i="5"/>
  <c r="CR299" i="5"/>
  <c r="CU299" i="5"/>
  <c r="CW299" i="5"/>
  <c r="CV299" i="5"/>
  <c r="CR15" i="5"/>
  <c r="CU15" i="5" s="1"/>
  <c r="CW15" i="5"/>
  <c r="CW297" i="5"/>
  <c r="CR297" i="5"/>
  <c r="CV297" i="5" s="1"/>
  <c r="CX297" i="5" s="1"/>
  <c r="CX326" i="5"/>
  <c r="CR349" i="5"/>
  <c r="CV349" i="5"/>
  <c r="CW349" i="5"/>
  <c r="CU349" i="5"/>
  <c r="CW261" i="5"/>
  <c r="CR261" i="5"/>
  <c r="CU261" i="5" s="1"/>
  <c r="CR722" i="5"/>
  <c r="CV722" i="5" s="1"/>
  <c r="CX722" i="5" s="1"/>
  <c r="CU722" i="5"/>
  <c r="CW722" i="5"/>
  <c r="CR582" i="5"/>
  <c r="CV582" i="5" s="1"/>
  <c r="CX582" i="5" s="1"/>
  <c r="CW582" i="5"/>
  <c r="CU582" i="5"/>
  <c r="CW536" i="5"/>
  <c r="CR536" i="5"/>
  <c r="CU536" i="5"/>
  <c r="CV536" i="5"/>
  <c r="CX536" i="5" s="1"/>
  <c r="CX889" i="5"/>
  <c r="CW846" i="5"/>
  <c r="CR846" i="5"/>
  <c r="CV846" i="5" s="1"/>
  <c r="CX846" i="5" s="1"/>
  <c r="CU846" i="5"/>
  <c r="CX304" i="5"/>
  <c r="CR483" i="5"/>
  <c r="CU483" i="5"/>
  <c r="CV483" i="5"/>
  <c r="CW483" i="5"/>
  <c r="CW763" i="5"/>
  <c r="CR763" i="5"/>
  <c r="CU763" i="5" s="1"/>
  <c r="CX991" i="5"/>
  <c r="CX801" i="5"/>
  <c r="CX468" i="5"/>
  <c r="CX942" i="5"/>
  <c r="CV280" i="5"/>
  <c r="CX280" i="5" s="1"/>
  <c r="CW280" i="5"/>
  <c r="CR280" i="5"/>
  <c r="CU280" i="5" s="1"/>
  <c r="CW42" i="5"/>
  <c r="CR42" i="5"/>
  <c r="CV42" i="5" s="1"/>
  <c r="CX42" i="5" s="1"/>
  <c r="CU42" i="5"/>
  <c r="CR835" i="5"/>
  <c r="CU835" i="5"/>
  <c r="CV835" i="5"/>
  <c r="CW835" i="5"/>
  <c r="CV577" i="5"/>
  <c r="CX577" i="5" s="1"/>
  <c r="CX712" i="5"/>
  <c r="CR556" i="5"/>
  <c r="CV556" i="5" s="1"/>
  <c r="CX556" i="5" s="1"/>
  <c r="CW556" i="5"/>
  <c r="CU142" i="5"/>
  <c r="CV142" i="5"/>
  <c r="CX142" i="5" s="1"/>
  <c r="CW142" i="5"/>
  <c r="CR142" i="5"/>
  <c r="CR209" i="5"/>
  <c r="CU209" i="5" s="1"/>
  <c r="CW209" i="5"/>
  <c r="CV209" i="5"/>
  <c r="CX209" i="5" s="1"/>
  <c r="CX253" i="5"/>
  <c r="CW177" i="5"/>
  <c r="CR177" i="5"/>
  <c r="CU177" i="5" s="1"/>
  <c r="CV177" i="5"/>
  <c r="CX177" i="5" s="1"/>
  <c r="CX233" i="5"/>
  <c r="CR90" i="5"/>
  <c r="CW90" i="5"/>
  <c r="CV90" i="5"/>
  <c r="CX90" i="5" s="1"/>
  <c r="CU90" i="5"/>
  <c r="CR60" i="5"/>
  <c r="CV60" i="5"/>
  <c r="CW60" i="5"/>
  <c r="CU60" i="5"/>
  <c r="CX537" i="5"/>
  <c r="CX961" i="5"/>
  <c r="CX683" i="5"/>
  <c r="CR589" i="5"/>
  <c r="CV589" i="5" s="1"/>
  <c r="CX589" i="5" s="1"/>
  <c r="CW589" i="5"/>
  <c r="CX946" i="5"/>
  <c r="CX985" i="5"/>
  <c r="CR818" i="5"/>
  <c r="CU818" i="5" s="1"/>
  <c r="CW818" i="5"/>
  <c r="CR494" i="5"/>
  <c r="CU494" i="5"/>
  <c r="CV494" i="5"/>
  <c r="CW494" i="5"/>
  <c r="CX999" i="5"/>
  <c r="CW736" i="5"/>
  <c r="CR736" i="5"/>
  <c r="CU736" i="5"/>
  <c r="CV736" i="5"/>
  <c r="CX736" i="5" s="1"/>
  <c r="CX173" i="5"/>
  <c r="CX239" i="5"/>
  <c r="CV806" i="5"/>
  <c r="CX806" i="5" s="1"/>
  <c r="CU78" i="5"/>
  <c r="CW78" i="5"/>
  <c r="CX78" i="5" s="1"/>
  <c r="CX37" i="5"/>
  <c r="CR135" i="5"/>
  <c r="CU135" i="5" s="1"/>
  <c r="CV135" i="5"/>
  <c r="CX135" i="5" s="1"/>
  <c r="CW135" i="5"/>
  <c r="CV256" i="5"/>
  <c r="CX256" i="5" s="1"/>
  <c r="CW256" i="5"/>
  <c r="CR256" i="5"/>
  <c r="CU256" i="5" s="1"/>
  <c r="CW69" i="5"/>
  <c r="CR69" i="5"/>
  <c r="CV69" i="5" s="1"/>
  <c r="CX69" i="5" s="1"/>
  <c r="CU69" i="5"/>
  <c r="CX138" i="5"/>
  <c r="CU225" i="5"/>
  <c r="CW225" i="5"/>
  <c r="CX225" i="5" s="1"/>
  <c r="CV381" i="5"/>
  <c r="CX381" i="5" s="1"/>
  <c r="CU584" i="5"/>
  <c r="CV584" i="5"/>
  <c r="CX584" i="5" s="1"/>
  <c r="CR935" i="5"/>
  <c r="CV935" i="5" s="1"/>
  <c r="CX935" i="5" s="1"/>
  <c r="CU935" i="5"/>
  <c r="CW935" i="5"/>
  <c r="CR384" i="5"/>
  <c r="CV384" i="5" s="1"/>
  <c r="CX384" i="5" s="1"/>
  <c r="CU384" i="5"/>
  <c r="CW384" i="5"/>
  <c r="CV137" i="5"/>
  <c r="CX137" i="5" s="1"/>
  <c r="CW573" i="5"/>
  <c r="CR573" i="5"/>
  <c r="CU573" i="5" s="1"/>
  <c r="CV284" i="5"/>
  <c r="CX284" i="5" s="1"/>
  <c r="CR511" i="5"/>
  <c r="CU511" i="5" s="1"/>
  <c r="CV511" i="5"/>
  <c r="CW511" i="5"/>
  <c r="CU52" i="5"/>
  <c r="CW474" i="5"/>
  <c r="CR474" i="5"/>
  <c r="CV474" i="5" s="1"/>
  <c r="CX474" i="5" s="1"/>
  <c r="CW430" i="5"/>
  <c r="CR430" i="5"/>
  <c r="CV430" i="5" s="1"/>
  <c r="CX430" i="5" s="1"/>
  <c r="CU623" i="5"/>
  <c r="CV880" i="5"/>
  <c r="CX880" i="5" s="1"/>
  <c r="CV844" i="5"/>
  <c r="CX844" i="5" s="1"/>
  <c r="CX641" i="5"/>
  <c r="CW689" i="5"/>
  <c r="CR689" i="5"/>
  <c r="CV689" i="5" s="1"/>
  <c r="CX689" i="5" s="1"/>
  <c r="CV461" i="5"/>
  <c r="CX461" i="5" s="1"/>
  <c r="CX669" i="5"/>
  <c r="CX913" i="5"/>
  <c r="CV681" i="5"/>
  <c r="CX681" i="5" s="1"/>
  <c r="CR658" i="5"/>
  <c r="CU658" i="5"/>
  <c r="CV658" i="5"/>
  <c r="CW658" i="5"/>
  <c r="CR120" i="5"/>
  <c r="CU120" i="5"/>
  <c r="CV120" i="5"/>
  <c r="CW120" i="5"/>
  <c r="CR437" i="5"/>
  <c r="CU437" i="5"/>
  <c r="CV437" i="5"/>
  <c r="CX437" i="5" s="1"/>
  <c r="CW437" i="5"/>
  <c r="CR3" i="5"/>
  <c r="CV3" i="5" s="1"/>
  <c r="CX3" i="5" s="1"/>
  <c r="CU3" i="5"/>
  <c r="CW3" i="5"/>
  <c r="CU94" i="5"/>
  <c r="CX334" i="5"/>
  <c r="CV180" i="5"/>
  <c r="CR180" i="5"/>
  <c r="CU180" i="5"/>
  <c r="CW180" i="5"/>
  <c r="CR626" i="5"/>
  <c r="CU626" i="5"/>
  <c r="CV626" i="5"/>
  <c r="CW626" i="5"/>
  <c r="CR951" i="5"/>
  <c r="CW951" i="5"/>
  <c r="CU951" i="5"/>
  <c r="CV951" i="5"/>
  <c r="CX951" i="5" s="1"/>
  <c r="CR574" i="5"/>
  <c r="CU574" i="5"/>
  <c r="CV574" i="5"/>
  <c r="CW574" i="5"/>
  <c r="CU229" i="5"/>
  <c r="CX165" i="5"/>
  <c r="CU257" i="5"/>
  <c r="CV257" i="5"/>
  <c r="CX257" i="5" s="1"/>
  <c r="CV242" i="5"/>
  <c r="CX242" i="5" s="1"/>
  <c r="CR486" i="5"/>
  <c r="CU486" i="5" s="1"/>
  <c r="CV486" i="5"/>
  <c r="CX486" i="5" s="1"/>
  <c r="CW486" i="5"/>
  <c r="CX819" i="5"/>
  <c r="CV93" i="5"/>
  <c r="CX93" i="5" s="1"/>
  <c r="CW93" i="5"/>
  <c r="CR93" i="5"/>
  <c r="CU93" i="5"/>
  <c r="CW517" i="5"/>
  <c r="CR517" i="5"/>
  <c r="CV517" i="5" s="1"/>
  <c r="CX517" i="5" s="1"/>
  <c r="CR371" i="5"/>
  <c r="CV371" i="5" s="1"/>
  <c r="CX371" i="5" s="1"/>
  <c r="CW371" i="5"/>
  <c r="CR226" i="5"/>
  <c r="CV226" i="5" s="1"/>
  <c r="CX226" i="5" s="1"/>
  <c r="CW226" i="5"/>
  <c r="CU226" i="5"/>
  <c r="CR119" i="5"/>
  <c r="CU119" i="5"/>
  <c r="CV119" i="5"/>
  <c r="CX119" i="5" s="1"/>
  <c r="CW119" i="5"/>
  <c r="CR660" i="5"/>
  <c r="CV660" i="5"/>
  <c r="CX660" i="5" s="1"/>
  <c r="CW660" i="5"/>
  <c r="CU660" i="5"/>
  <c r="CV831" i="5"/>
  <c r="CX831" i="5" s="1"/>
  <c r="CX548" i="5"/>
  <c r="CV429" i="5"/>
  <c r="CX429" i="5" s="1"/>
  <c r="CU702" i="5"/>
  <c r="CV702" i="5"/>
  <c r="CX702" i="5" s="1"/>
  <c r="CR420" i="5"/>
  <c r="CU420" i="5"/>
  <c r="CW420" i="5"/>
  <c r="CV420" i="5"/>
  <c r="CX420" i="5" s="1"/>
  <c r="CV264" i="5"/>
  <c r="CX264" i="5" s="1"/>
  <c r="CW639" i="5"/>
  <c r="CR639" i="5"/>
  <c r="CV639" i="5" s="1"/>
  <c r="CX639" i="5" s="1"/>
  <c r="CR412" i="5"/>
  <c r="CU412" i="5" s="1"/>
  <c r="CW412" i="5"/>
  <c r="CR379" i="5"/>
  <c r="CU379" i="5" s="1"/>
  <c r="CW379" i="5"/>
  <c r="CR113" i="5"/>
  <c r="CU113" i="5" s="1"/>
  <c r="CW113" i="5"/>
  <c r="CV113" i="5"/>
  <c r="CR208" i="5"/>
  <c r="CU208" i="5"/>
  <c r="CV208" i="5"/>
  <c r="CW208" i="5"/>
  <c r="CR441" i="5"/>
  <c r="CU441" i="5"/>
  <c r="CV441" i="5"/>
  <c r="CW441" i="5"/>
  <c r="CR903" i="5"/>
  <c r="CU903" i="5"/>
  <c r="CV903" i="5"/>
  <c r="CW903" i="5"/>
  <c r="CU374" i="5"/>
  <c r="CW374" i="5"/>
  <c r="CR374" i="5"/>
  <c r="CV374" i="5" s="1"/>
  <c r="CX374" i="5" s="1"/>
  <c r="CR642" i="5"/>
  <c r="CU642" i="5" s="1"/>
  <c r="CW642" i="5"/>
  <c r="CR958" i="5"/>
  <c r="CU958" i="5" s="1"/>
  <c r="CV958" i="5"/>
  <c r="CX958" i="5" s="1"/>
  <c r="CW958" i="5"/>
  <c r="CR76" i="5"/>
  <c r="CU76" i="5"/>
  <c r="CV76" i="5"/>
  <c r="CW76" i="5"/>
  <c r="CX377" i="5"/>
  <c r="CW760" i="5"/>
  <c r="CR760" i="5"/>
  <c r="CU760" i="5"/>
  <c r="CV760" i="5"/>
  <c r="CX760" i="5" s="1"/>
  <c r="CX839" i="5"/>
  <c r="CR72" i="5"/>
  <c r="CU72" i="5"/>
  <c r="CV72" i="5"/>
  <c r="CX72" i="5" s="1"/>
  <c r="CW72" i="5"/>
  <c r="CW193" i="5"/>
  <c r="CX193" i="5" s="1"/>
  <c r="CU193" i="5"/>
  <c r="CR267" i="5"/>
  <c r="CU267" i="5" s="1"/>
  <c r="CW267" i="5"/>
  <c r="CX327" i="5"/>
  <c r="CX352" i="5"/>
  <c r="CR927" i="5"/>
  <c r="CU927" i="5" s="1"/>
  <c r="CW927" i="5"/>
  <c r="CX58" i="5"/>
  <c r="CX601" i="5"/>
  <c r="CR250" i="5"/>
  <c r="CU250" i="5"/>
  <c r="CV250" i="5"/>
  <c r="CW250" i="5"/>
  <c r="CX224" i="5"/>
  <c r="CR64" i="5"/>
  <c r="CU64" i="5"/>
  <c r="CV64" i="5"/>
  <c r="CW64" i="5"/>
  <c r="CR344" i="5"/>
  <c r="CU344" i="5"/>
  <c r="CV344" i="5"/>
  <c r="CW344" i="5"/>
  <c r="CW856" i="5"/>
  <c r="CR856" i="5"/>
  <c r="CV856" i="5" s="1"/>
  <c r="CX856" i="5" s="1"/>
  <c r="CV656" i="5"/>
  <c r="CX656" i="5" s="1"/>
  <c r="CW854" i="5"/>
  <c r="CX854" i="5" s="1"/>
  <c r="CR187" i="5"/>
  <c r="CU187" i="5" s="1"/>
  <c r="CW187" i="5"/>
  <c r="CV187" i="5"/>
  <c r="CX187" i="5" s="1"/>
  <c r="CR174" i="5"/>
  <c r="CU174" i="5"/>
  <c r="CV174" i="5"/>
  <c r="CW174" i="5"/>
  <c r="CW86" i="5"/>
  <c r="CX86" i="5" s="1"/>
  <c r="CU86" i="5"/>
  <c r="CV40" i="5"/>
  <c r="CX40" i="5" s="1"/>
  <c r="CR57" i="5"/>
  <c r="CU57" i="5"/>
  <c r="CV57" i="5"/>
  <c r="CX57" i="5" s="1"/>
  <c r="CW57" i="5"/>
  <c r="CR313" i="5"/>
  <c r="CU313" i="5"/>
  <c r="CV313" i="5"/>
  <c r="CX313" i="5" s="1"/>
  <c r="CW313" i="5"/>
  <c r="CR129" i="5"/>
  <c r="CU129" i="5"/>
  <c r="CW129" i="5"/>
  <c r="CV129" i="5"/>
  <c r="CX129" i="5" s="1"/>
  <c r="CR249" i="5"/>
  <c r="CU249" i="5" s="1"/>
  <c r="CW249" i="5"/>
  <c r="CR464" i="5"/>
  <c r="CU464" i="5"/>
  <c r="CW464" i="5"/>
  <c r="CV464" i="5"/>
  <c r="CX464" i="5" s="1"/>
  <c r="CR975" i="5"/>
  <c r="CU975" i="5"/>
  <c r="CV975" i="5"/>
  <c r="CW975" i="5"/>
  <c r="CU409" i="5"/>
  <c r="CV409" i="5"/>
  <c r="CW409" i="5"/>
  <c r="CR409" i="5"/>
  <c r="CU646" i="5"/>
  <c r="CV646" i="5"/>
  <c r="CW646" i="5"/>
  <c r="CR646" i="5"/>
  <c r="CW546" i="5"/>
  <c r="CV546" i="5"/>
  <c r="CX546" i="5" s="1"/>
  <c r="CR546" i="5"/>
  <c r="CU546" i="5"/>
  <c r="CR774" i="5"/>
  <c r="CU774" i="5" s="1"/>
  <c r="CW774" i="5"/>
  <c r="CR457" i="5"/>
  <c r="CU457" i="5"/>
  <c r="CV457" i="5"/>
  <c r="CW457" i="5"/>
  <c r="CW571" i="5"/>
  <c r="CR571" i="5"/>
  <c r="CU571" i="5" s="1"/>
  <c r="CR643" i="5"/>
  <c r="CU643" i="5" s="1"/>
  <c r="CV643" i="5"/>
  <c r="CX643" i="5" s="1"/>
  <c r="CW643" i="5"/>
  <c r="CR590" i="5"/>
  <c r="CV590" i="5" s="1"/>
  <c r="CX590" i="5" s="1"/>
  <c r="CW590" i="5"/>
  <c r="CU590" i="5"/>
  <c r="CR809" i="5"/>
  <c r="CU809" i="5"/>
  <c r="CV809" i="5"/>
  <c r="CW809" i="5"/>
  <c r="CW520" i="5"/>
  <c r="CV520" i="5"/>
  <c r="CR520" i="5"/>
  <c r="CU520" i="5"/>
  <c r="CV7" i="5"/>
  <c r="CX7" i="5" s="1"/>
  <c r="CW945" i="5"/>
  <c r="CR945" i="5"/>
  <c r="CV945" i="5" s="1"/>
  <c r="CX945" i="5" s="1"/>
  <c r="CU945" i="5"/>
  <c r="CW721" i="5"/>
  <c r="CX721" i="5" s="1"/>
  <c r="CU721" i="5"/>
  <c r="CR158" i="5"/>
  <c r="CU158" i="5"/>
  <c r="CW158" i="5"/>
  <c r="CV158" i="5"/>
  <c r="CX158" i="5" s="1"/>
  <c r="CR440" i="5"/>
  <c r="CU440" i="5"/>
  <c r="CV440" i="5"/>
  <c r="CW440" i="5"/>
  <c r="CW551" i="5"/>
  <c r="CU551" i="5"/>
  <c r="CR551" i="5"/>
  <c r="CV551" i="5" s="1"/>
  <c r="CX551" i="5" s="1"/>
  <c r="CX570" i="5"/>
  <c r="CR219" i="5"/>
  <c r="CU219" i="5" s="1"/>
  <c r="CW219" i="5"/>
  <c r="CV219" i="5"/>
  <c r="CX219" i="5" s="1"/>
  <c r="CU179" i="5"/>
  <c r="CR215" i="5"/>
  <c r="CU215" i="5"/>
  <c r="CV215" i="5"/>
  <c r="CW215" i="5"/>
  <c r="CX117" i="5"/>
  <c r="CR331" i="5"/>
  <c r="CW331" i="5"/>
  <c r="CU331" i="5"/>
  <c r="CV331" i="5"/>
  <c r="CX331" i="5" s="1"/>
  <c r="CR404" i="5"/>
  <c r="CU404" i="5" s="1"/>
  <c r="CW404" i="5"/>
  <c r="CR295" i="5"/>
  <c r="CU295" i="5" s="1"/>
  <c r="CW295" i="5"/>
  <c r="CW390" i="5"/>
  <c r="CR390" i="5"/>
  <c r="CU390" i="5" s="1"/>
  <c r="CW156" i="5"/>
  <c r="CR156" i="5"/>
  <c r="CU156" i="5" s="1"/>
  <c r="CR810" i="5"/>
  <c r="CU810" i="5"/>
  <c r="CV810" i="5"/>
  <c r="CW810" i="5"/>
  <c r="CR682" i="5"/>
  <c r="CU682" i="5"/>
  <c r="CV682" i="5"/>
  <c r="CW682" i="5"/>
  <c r="CR983" i="5"/>
  <c r="CU983" i="5" s="1"/>
  <c r="CW983" i="5"/>
  <c r="CV581" i="5"/>
  <c r="CX581" i="5" s="1"/>
  <c r="CW581" i="5"/>
  <c r="CR581" i="5"/>
  <c r="CU581" i="5"/>
  <c r="CX296" i="5"/>
  <c r="CV272" i="5"/>
  <c r="CX272" i="5" s="1"/>
  <c r="CW272" i="5"/>
  <c r="CR272" i="5"/>
  <c r="CU272" i="5" s="1"/>
  <c r="CX268" i="5"/>
  <c r="CR522" i="5"/>
  <c r="CU522" i="5"/>
  <c r="CV522" i="5"/>
  <c r="CW522" i="5"/>
  <c r="CW563" i="5"/>
  <c r="CR563" i="5"/>
  <c r="CU563" i="5" s="1"/>
  <c r="CW488" i="5"/>
  <c r="CR488" i="5"/>
  <c r="CV488" i="5" s="1"/>
  <c r="CX488" i="5" s="1"/>
  <c r="CU488" i="5"/>
  <c r="CX926" i="5"/>
  <c r="CX670" i="5"/>
  <c r="CX1001" i="5"/>
  <c r="CU627" i="5"/>
  <c r="CR627" i="5"/>
  <c r="CW627" i="5"/>
  <c r="CV627" i="5"/>
  <c r="CX984" i="5"/>
  <c r="CW439" i="5"/>
  <c r="CR439" i="5"/>
  <c r="CU439" i="5" s="1"/>
  <c r="CX759" i="5"/>
  <c r="CX937" i="5"/>
  <c r="CW790" i="5"/>
  <c r="CR790" i="5"/>
  <c r="CV790" i="5" s="1"/>
  <c r="CX790" i="5" s="1"/>
  <c r="CU790" i="5"/>
  <c r="CR111" i="5"/>
  <c r="CW111" i="5"/>
  <c r="CV111" i="5"/>
  <c r="CX111" i="5" s="1"/>
  <c r="CU111" i="5"/>
  <c r="CU825" i="5"/>
  <c r="CX993" i="5"/>
  <c r="CW150" i="5"/>
  <c r="CR150" i="5"/>
  <c r="CU150" i="5" s="1"/>
  <c r="CX288" i="5"/>
  <c r="CR366" i="5"/>
  <c r="CU366" i="5" s="1"/>
  <c r="CW366" i="5"/>
  <c r="CR435" i="5"/>
  <c r="CU435" i="5" s="1"/>
  <c r="CV435" i="5"/>
  <c r="CX435" i="5" s="1"/>
  <c r="CW435" i="5"/>
  <c r="CR887" i="5"/>
  <c r="CU887" i="5"/>
  <c r="CV887" i="5"/>
  <c r="CW887" i="5"/>
  <c r="CR176" i="5"/>
  <c r="CU176" i="5"/>
  <c r="CV176" i="5"/>
  <c r="CW176" i="5"/>
  <c r="CW481" i="5"/>
  <c r="CU481" i="5"/>
  <c r="CR481" i="5"/>
  <c r="CV481" i="5" s="1"/>
  <c r="CX481" i="5" s="1"/>
  <c r="CR199" i="5"/>
  <c r="CV199" i="5" s="1"/>
  <c r="CX199" i="5" s="1"/>
  <c r="CU199" i="5"/>
  <c r="CW199" i="5"/>
  <c r="CR503" i="5"/>
  <c r="CU503" i="5" s="1"/>
  <c r="CW503" i="5"/>
  <c r="CW613" i="5"/>
  <c r="CR613" i="5"/>
  <c r="CU613" i="5"/>
  <c r="CV613" i="5"/>
  <c r="CX613" i="5" s="1"/>
  <c r="CX953" i="5"/>
  <c r="CW285" i="5"/>
  <c r="CR285" i="5"/>
  <c r="CU285" i="5"/>
  <c r="CV285" i="5"/>
  <c r="CX285" i="5" s="1"/>
  <c r="CR559" i="5"/>
  <c r="CU559" i="5" s="1"/>
  <c r="CV559" i="5"/>
  <c r="CW559" i="5"/>
  <c r="CU756" i="5"/>
  <c r="CW756" i="5"/>
  <c r="CR756" i="5"/>
  <c r="CV756" i="5" s="1"/>
  <c r="CX756" i="5" s="1"/>
  <c r="CU244" i="5"/>
  <c r="CV244" i="5"/>
  <c r="CX244" i="5" s="1"/>
  <c r="CR190" i="5"/>
  <c r="CU190" i="5" s="1"/>
  <c r="CW190" i="5"/>
  <c r="CU105" i="5"/>
  <c r="CR9" i="5"/>
  <c r="CU9" i="5" s="1"/>
  <c r="CV9" i="5"/>
  <c r="CX9" i="5" s="1"/>
  <c r="CW9" i="5"/>
  <c r="CR372" i="5"/>
  <c r="CU372" i="5"/>
  <c r="CV372" i="5"/>
  <c r="CW372" i="5"/>
  <c r="CX184" i="5"/>
  <c r="CW269" i="5"/>
  <c r="CR269" i="5"/>
  <c r="CU269" i="5"/>
  <c r="CV269" i="5"/>
  <c r="CX269" i="5" s="1"/>
  <c r="CR324" i="5"/>
  <c r="CU324" i="5" s="1"/>
  <c r="CW324" i="5"/>
  <c r="CR754" i="5"/>
  <c r="CU754" i="5" s="1"/>
  <c r="CW754" i="5"/>
  <c r="CX453" i="5"/>
  <c r="CX178" i="5"/>
  <c r="CU686" i="5"/>
  <c r="CV686" i="5"/>
  <c r="CR686" i="5"/>
  <c r="CW686" i="5"/>
  <c r="CX695" i="5"/>
  <c r="CW309" i="5"/>
  <c r="CR309" i="5"/>
  <c r="CU309" i="5" s="1"/>
  <c r="CW170" i="5"/>
  <c r="CR170" i="5"/>
  <c r="CV170" i="5" s="1"/>
  <c r="CX170" i="5" s="1"/>
  <c r="CX124" i="5"/>
  <c r="CR785" i="5"/>
  <c r="CU785" i="5" s="1"/>
  <c r="CW785" i="5"/>
  <c r="CR467" i="5"/>
  <c r="CU467" i="5" s="1"/>
  <c r="CW467" i="5"/>
  <c r="CR533" i="5"/>
  <c r="CU533" i="5"/>
  <c r="CV533" i="5"/>
  <c r="CX533" i="5" s="1"/>
  <c r="CW533" i="5"/>
  <c r="CW499" i="5"/>
  <c r="CR499" i="5"/>
  <c r="CU499" i="5" s="1"/>
  <c r="CW692" i="5"/>
  <c r="CR692" i="5"/>
  <c r="CU692" i="5"/>
  <c r="CV692" i="5"/>
  <c r="CX692" i="5" s="1"/>
  <c r="CV708" i="5"/>
  <c r="CX708" i="5" s="1"/>
  <c r="CR710" i="5"/>
  <c r="CU710" i="5"/>
  <c r="CW710" i="5"/>
  <c r="CV710" i="5"/>
  <c r="CX710" i="5" s="1"/>
  <c r="CR932" i="5"/>
  <c r="CU932" i="5"/>
  <c r="CV932" i="5"/>
  <c r="CW932" i="5"/>
  <c r="CR48" i="5"/>
  <c r="CU48" i="5" s="1"/>
  <c r="CV48" i="5"/>
  <c r="CX48" i="5" s="1"/>
  <c r="CW48" i="5"/>
  <c r="CX743" i="5"/>
  <c r="CR378" i="5"/>
  <c r="CU378" i="5" s="1"/>
  <c r="CW378" i="5"/>
  <c r="CW632" i="5"/>
  <c r="CR632" i="5"/>
  <c r="CU632" i="5"/>
  <c r="CV632" i="5"/>
  <c r="CX632" i="5" s="1"/>
  <c r="CU102" i="5"/>
  <c r="CW102" i="5"/>
  <c r="CX102" i="5" s="1"/>
  <c r="CX77" i="5"/>
  <c r="CX144" i="5"/>
  <c r="CX105" i="5"/>
  <c r="CR18" i="5"/>
  <c r="CV18" i="5" s="1"/>
  <c r="CX18" i="5" s="1"/>
  <c r="CW18" i="5"/>
  <c r="CU10" i="5"/>
  <c r="CV10" i="5"/>
  <c r="CX10" i="5" s="1"/>
  <c r="CX270" i="5"/>
  <c r="CR266" i="5"/>
  <c r="CV266" i="5"/>
  <c r="CX266" i="5" s="1"/>
  <c r="CW266" i="5"/>
  <c r="CU266" i="5"/>
  <c r="CR201" i="5"/>
  <c r="CU201" i="5" s="1"/>
  <c r="CW201" i="5"/>
  <c r="CR838" i="5"/>
  <c r="CU838" i="5"/>
  <c r="CV838" i="5"/>
  <c r="CW838" i="5"/>
  <c r="CW592" i="5"/>
  <c r="CR592" i="5"/>
  <c r="CU592" i="5"/>
  <c r="CV592" i="5"/>
  <c r="CX592" i="5" s="1"/>
  <c r="CR348" i="5"/>
  <c r="CU348" i="5"/>
  <c r="CV348" i="5"/>
  <c r="CX348" i="5" s="1"/>
  <c r="CW348" i="5"/>
  <c r="CR510" i="5"/>
  <c r="CU510" i="5"/>
  <c r="CV510" i="5"/>
  <c r="CX510" i="5" s="1"/>
  <c r="CW510" i="5"/>
  <c r="CR730" i="5"/>
  <c r="CW730" i="5"/>
  <c r="CU730" i="5"/>
  <c r="CV730" i="5"/>
  <c r="CX337" i="5"/>
  <c r="CV401" i="5"/>
  <c r="CX401" i="5" s="1"/>
  <c r="CX610" i="5"/>
  <c r="CR630" i="5"/>
  <c r="CU630" i="5"/>
  <c r="CV630" i="5"/>
  <c r="CW630" i="5"/>
  <c r="CW382" i="5"/>
  <c r="CR382" i="5"/>
  <c r="CV382" i="5" s="1"/>
  <c r="CX382" i="5" s="1"/>
  <c r="CU382" i="5"/>
  <c r="CW697" i="5"/>
  <c r="CR697" i="5"/>
  <c r="CU697" i="5" s="1"/>
  <c r="CX962" i="5"/>
  <c r="CR698" i="5"/>
  <c r="CV698" i="5"/>
  <c r="CX698" i="5" s="1"/>
  <c r="CU698" i="5"/>
  <c r="CW698" i="5"/>
  <c r="CR388" i="5"/>
  <c r="CU388" i="5"/>
  <c r="CW388" i="5"/>
  <c r="CV388" i="5"/>
  <c r="CX388" i="5" s="1"/>
  <c r="CR459" i="5"/>
  <c r="CU459" i="5" s="1"/>
  <c r="CW459" i="5"/>
  <c r="CV459" i="5"/>
  <c r="CX459" i="5" s="1"/>
  <c r="CX787" i="5"/>
  <c r="CW405" i="5"/>
  <c r="CR405" i="5"/>
  <c r="CU405" i="5"/>
  <c r="CV405" i="5"/>
  <c r="CX405" i="5" s="1"/>
  <c r="CR936" i="5"/>
  <c r="CU936" i="5"/>
  <c r="CV936" i="5"/>
  <c r="CW936" i="5"/>
  <c r="CV593" i="5"/>
  <c r="CX593" i="5" s="1"/>
  <c r="CR940" i="5"/>
  <c r="CU940" i="5" s="1"/>
  <c r="CW940" i="5"/>
  <c r="CX885" i="5"/>
  <c r="CX865" i="5"/>
  <c r="CR706" i="5"/>
  <c r="CU706" i="5"/>
  <c r="CV706" i="5"/>
  <c r="CW706" i="5"/>
  <c r="CR148" i="5"/>
  <c r="CU148" i="5" s="1"/>
  <c r="CW148" i="5"/>
  <c r="CV286" i="5"/>
  <c r="CX286" i="5" s="1"/>
  <c r="CX547" i="5"/>
  <c r="CX161" i="5"/>
  <c r="CX236" i="5"/>
  <c r="CX769" i="5"/>
  <c r="CX294" i="5"/>
  <c r="CW575" i="5"/>
  <c r="CR575" i="5"/>
  <c r="CV575" i="5" s="1"/>
  <c r="CX575" i="5" s="1"/>
  <c r="CU575" i="5"/>
  <c r="CU618" i="5"/>
  <c r="CR618" i="5"/>
  <c r="CV618" i="5" s="1"/>
  <c r="CX618" i="5" s="1"/>
  <c r="CW618" i="5"/>
  <c r="CR403" i="5"/>
  <c r="CU403" i="5" s="1"/>
  <c r="CW403" i="5"/>
  <c r="CX5" i="5"/>
  <c r="CX897" i="5"/>
  <c r="CR495" i="5"/>
  <c r="CU495" i="5" s="1"/>
  <c r="CW495" i="5"/>
  <c r="CR502" i="5"/>
  <c r="CV502" i="5"/>
  <c r="CW502" i="5"/>
  <c r="CU502" i="5"/>
  <c r="CW49" i="5"/>
  <c r="CR49" i="5"/>
  <c r="CU49" i="5" s="1"/>
  <c r="CR364" i="5"/>
  <c r="CU364" i="5"/>
  <c r="CV364" i="5"/>
  <c r="CX364" i="5" s="1"/>
  <c r="CW364" i="5"/>
  <c r="CX411" i="5"/>
  <c r="CV112" i="5"/>
  <c r="CX112" i="5" s="1"/>
  <c r="CU479" i="5"/>
  <c r="CR479" i="5"/>
  <c r="CV479" i="5" s="1"/>
  <c r="CX479" i="5" s="1"/>
  <c r="CW479" i="5"/>
  <c r="CW472" i="5"/>
  <c r="CU472" i="5"/>
  <c r="CR472" i="5"/>
  <c r="CV472" i="5" s="1"/>
  <c r="CX472" i="5" s="1"/>
  <c r="CV359" i="5"/>
  <c r="CX359" i="5" s="1"/>
  <c r="CR742" i="5"/>
  <c r="CU742" i="5" s="1"/>
  <c r="CV742" i="5"/>
  <c r="CW742" i="5"/>
  <c r="CR738" i="5"/>
  <c r="CU738" i="5"/>
  <c r="CV738" i="5"/>
  <c r="CW738" i="5"/>
  <c r="CR842" i="5"/>
  <c r="CU842" i="5"/>
  <c r="CV842" i="5"/>
  <c r="CW842" i="5"/>
  <c r="CX471" i="5"/>
  <c r="CX569" i="5"/>
  <c r="CR542" i="5"/>
  <c r="CU542" i="5" s="1"/>
  <c r="CV542" i="5"/>
  <c r="CX542" i="5" s="1"/>
  <c r="CW542" i="5"/>
  <c r="CW512" i="5"/>
  <c r="CR512" i="5"/>
  <c r="CV512" i="5" s="1"/>
  <c r="CX512" i="5" s="1"/>
  <c r="CU512" i="5"/>
  <c r="CX329" i="5"/>
  <c r="CR934" i="5"/>
  <c r="CU934" i="5" s="1"/>
  <c r="CW934" i="5"/>
  <c r="CX988" i="5"/>
  <c r="CV713" i="5"/>
  <c r="CX713" i="5" s="1"/>
  <c r="CW424" i="5"/>
  <c r="CR843" i="5"/>
  <c r="CU843" i="5"/>
  <c r="CV843" i="5"/>
  <c r="CW843" i="5"/>
  <c r="CR770" i="5"/>
  <c r="CU770" i="5" s="1"/>
  <c r="CV770" i="5"/>
  <c r="CX770" i="5" s="1"/>
  <c r="CW770" i="5"/>
  <c r="CR519" i="5"/>
  <c r="CV519" i="5" s="1"/>
  <c r="CX519" i="5" s="1"/>
  <c r="CU519" i="5"/>
  <c r="CW519" i="5"/>
  <c r="CX877" i="5"/>
  <c r="CX604" i="5"/>
  <c r="CR944" i="5"/>
  <c r="CU944" i="5"/>
  <c r="CV944" i="5"/>
  <c r="CX944" i="5" s="1"/>
  <c r="CW944" i="5"/>
  <c r="CW716" i="5"/>
  <c r="CR716" i="5"/>
  <c r="CU716" i="5" s="1"/>
  <c r="CW325" i="5"/>
  <c r="CR325" i="5"/>
  <c r="CU325" i="5"/>
  <c r="CV325" i="5"/>
  <c r="CX325" i="5" s="1"/>
  <c r="CX767" i="5"/>
  <c r="CW449" i="5"/>
  <c r="CR449" i="5"/>
  <c r="CV449" i="5" s="1"/>
  <c r="CX449" i="5" s="1"/>
  <c r="CU449" i="5"/>
  <c r="CU888" i="5"/>
  <c r="CR396" i="5"/>
  <c r="CV396" i="5" s="1"/>
  <c r="CX396" i="5" s="1"/>
  <c r="CU396" i="5"/>
  <c r="CW396" i="5"/>
  <c r="CV755" i="5"/>
  <c r="CX755" i="5" s="1"/>
  <c r="CW755" i="5"/>
  <c r="CR755" i="5"/>
  <c r="CU755" i="5"/>
  <c r="CW300" i="5"/>
  <c r="CR300" i="5"/>
  <c r="CV300" i="5" s="1"/>
  <c r="CX300" i="5" s="1"/>
  <c r="CW169" i="5"/>
  <c r="CX169" i="5" s="1"/>
  <c r="CU169" i="5"/>
  <c r="CX609" i="5"/>
  <c r="CR227" i="5"/>
  <c r="CU227" i="5"/>
  <c r="CW227" i="5"/>
  <c r="CV227" i="5"/>
  <c r="CX227" i="5" s="1"/>
  <c r="CU166" i="5"/>
  <c r="CR771" i="5"/>
  <c r="CV771" i="5" s="1"/>
  <c r="CX771" i="5" s="1"/>
  <c r="CU771" i="5"/>
  <c r="CW771" i="5"/>
  <c r="CR206" i="5"/>
  <c r="CV206" i="5" s="1"/>
  <c r="CX206" i="5" s="1"/>
  <c r="CW206" i="5"/>
  <c r="CX133" i="5"/>
  <c r="CX23" i="5"/>
  <c r="CV8" i="5"/>
  <c r="CX8" i="5" s="1"/>
  <c r="CR31" i="5"/>
  <c r="CU31" i="5" s="1"/>
  <c r="CW31" i="5"/>
  <c r="CW149" i="5"/>
  <c r="CR149" i="5"/>
  <c r="CV149" i="5" s="1"/>
  <c r="CX149" i="5" s="1"/>
  <c r="CU149" i="5"/>
  <c r="CW154" i="5"/>
  <c r="CR154" i="5"/>
  <c r="CU154" i="5" s="1"/>
  <c r="CX45" i="5"/>
  <c r="CV484" i="5"/>
  <c r="CW484" i="5"/>
  <c r="CR484" i="5"/>
  <c r="CU484" i="5"/>
  <c r="CV274" i="5"/>
  <c r="CX274" i="5" s="1"/>
  <c r="CR525" i="5"/>
  <c r="CU525" i="5" s="1"/>
  <c r="CW525" i="5"/>
  <c r="CR455" i="5"/>
  <c r="CU455" i="5" s="1"/>
  <c r="CW455" i="5"/>
  <c r="CV422" i="5"/>
  <c r="CX422" i="5" s="1"/>
  <c r="CW792" i="5"/>
  <c r="CR792" i="5"/>
  <c r="CU792" i="5"/>
  <c r="CV792" i="5"/>
  <c r="CX792" i="5" s="1"/>
  <c r="CX703" i="5"/>
  <c r="CR315" i="5"/>
  <c r="CV315" i="5"/>
  <c r="CW315" i="5"/>
  <c r="CU315" i="5"/>
  <c r="CV365" i="5"/>
  <c r="CX365" i="5" s="1"/>
  <c r="CX555" i="5"/>
  <c r="CR275" i="5"/>
  <c r="CU275" i="5" s="1"/>
  <c r="CW275" i="5"/>
  <c r="CX538" i="5"/>
  <c r="CR535" i="5"/>
  <c r="CU535" i="5" s="1"/>
  <c r="CV535" i="5"/>
  <c r="CX535" i="5" s="1"/>
  <c r="CW535" i="5"/>
  <c r="CR950" i="5"/>
  <c r="CU950" i="5"/>
  <c r="CV950" i="5"/>
  <c r="CX950" i="5" s="1"/>
  <c r="CW950" i="5"/>
  <c r="CR714" i="5"/>
  <c r="CW714" i="5"/>
  <c r="CU714" i="5"/>
  <c r="CV714" i="5"/>
  <c r="CX714" i="5" s="1"/>
  <c r="CX631" i="5"/>
  <c r="CW764" i="5"/>
  <c r="CR764" i="5"/>
  <c r="CU764" i="5" s="1"/>
  <c r="CX424" i="5"/>
  <c r="CU735" i="5"/>
  <c r="CV735" i="5"/>
  <c r="CX735" i="5" s="1"/>
  <c r="CW735" i="5"/>
  <c r="CR735" i="5"/>
  <c r="CX700" i="5"/>
  <c r="CR960" i="5"/>
  <c r="CU960" i="5" s="1"/>
  <c r="CW960" i="5"/>
  <c r="CX957" i="5"/>
  <c r="CR900" i="5"/>
  <c r="CU900" i="5"/>
  <c r="CV900" i="5"/>
  <c r="CX900" i="5" s="1"/>
  <c r="CW900" i="5"/>
  <c r="CR625" i="5"/>
  <c r="CU625" i="5" s="1"/>
  <c r="CV625" i="5"/>
  <c r="CW625" i="5"/>
  <c r="CX737" i="5"/>
  <c r="CV872" i="5"/>
  <c r="CX872" i="5" s="1"/>
  <c r="CX192" i="5"/>
  <c r="CX863" i="5"/>
  <c r="CX385" i="5"/>
  <c r="CX332" i="5"/>
  <c r="CU620" i="5"/>
  <c r="CV620" i="5"/>
  <c r="CX620" i="5" s="1"/>
  <c r="CW620" i="5"/>
  <c r="CR620" i="5"/>
  <c r="CR506" i="5"/>
  <c r="CV506" i="5" s="1"/>
  <c r="CX506" i="5" s="1"/>
  <c r="CU506" i="5"/>
  <c r="CW506" i="5"/>
  <c r="CX311" i="5"/>
  <c r="CR182" i="5"/>
  <c r="CU182" i="5" s="1"/>
  <c r="CV182" i="5"/>
  <c r="CX182" i="5" s="1"/>
  <c r="CW182" i="5"/>
  <c r="CR428" i="5"/>
  <c r="CU428" i="5"/>
  <c r="CV428" i="5"/>
  <c r="CW428" i="5"/>
  <c r="CR82" i="5"/>
  <c r="CV82" i="5" s="1"/>
  <c r="CX82" i="5" s="1"/>
  <c r="CU82" i="5"/>
  <c r="CW82" i="5"/>
  <c r="CW109" i="5"/>
  <c r="CR109" i="5"/>
  <c r="CV109" i="5" s="1"/>
  <c r="CX109" i="5" s="1"/>
  <c r="CU109" i="5"/>
  <c r="CW293" i="5"/>
  <c r="CR293" i="5"/>
  <c r="CU293" i="5"/>
  <c r="CV293" i="5"/>
  <c r="CR340" i="5"/>
  <c r="CU340" i="5" s="1"/>
  <c r="CW340" i="5"/>
  <c r="CR912" i="5"/>
  <c r="CU912" i="5"/>
  <c r="CV912" i="5"/>
  <c r="CX912" i="5" s="1"/>
  <c r="CW912" i="5"/>
  <c r="CR956" i="5"/>
  <c r="CU956" i="5"/>
  <c r="CV956" i="5"/>
  <c r="CW956" i="5"/>
  <c r="CR674" i="5"/>
  <c r="CU674" i="5"/>
  <c r="CW674" i="5"/>
  <c r="CV674" i="5"/>
  <c r="CX674" i="5" s="1"/>
  <c r="CX514" i="5"/>
  <c r="CR132" i="5"/>
  <c r="CU132" i="5"/>
  <c r="CV132" i="5"/>
  <c r="CW132" i="5"/>
  <c r="CR323" i="5"/>
  <c r="CU323" i="5"/>
  <c r="CW323" i="5"/>
  <c r="CV323" i="5"/>
  <c r="CX323" i="5" s="1"/>
  <c r="CR283" i="5"/>
  <c r="CU283" i="5" s="1"/>
  <c r="CV283" i="5"/>
  <c r="CX283" i="5" s="1"/>
  <c r="CW283" i="5"/>
  <c r="CV448" i="5"/>
  <c r="CX448" i="5" s="1"/>
  <c r="CW448" i="5"/>
  <c r="CR448" i="5"/>
  <c r="CU448" i="5" s="1"/>
  <c r="CW595" i="5"/>
  <c r="CR595" i="5"/>
  <c r="CU595" i="5" s="1"/>
  <c r="CW596" i="5"/>
  <c r="CR596" i="5"/>
  <c r="CU596" i="5"/>
  <c r="CV596" i="5"/>
  <c r="CX596" i="5" s="1"/>
  <c r="CR870" i="5"/>
  <c r="CU870" i="5"/>
  <c r="CV870" i="5"/>
  <c r="CW870" i="5"/>
  <c r="CX496" i="5"/>
  <c r="CW668" i="5"/>
  <c r="CR668" i="5"/>
  <c r="CU668" i="5" s="1"/>
  <c r="CR387" i="5"/>
  <c r="CU387" i="5"/>
  <c r="CV387" i="5"/>
  <c r="CW387" i="5"/>
  <c r="CV389" i="5"/>
  <c r="CX389" i="5" s="1"/>
  <c r="CW389" i="5"/>
  <c r="CR389" i="5"/>
  <c r="CU389" i="5"/>
  <c r="CW727" i="5"/>
  <c r="CR727" i="5"/>
  <c r="CV727" i="5" s="1"/>
  <c r="CX727" i="5" s="1"/>
  <c r="CW744" i="5"/>
  <c r="CR744" i="5"/>
  <c r="CV744" i="5" s="1"/>
  <c r="CX744" i="5" s="1"/>
  <c r="CU744" i="5"/>
  <c r="CX808" i="5"/>
  <c r="CR920" i="5"/>
  <c r="CV920" i="5" s="1"/>
  <c r="CX920" i="5" s="1"/>
  <c r="CU920" i="5"/>
  <c r="CW920" i="5"/>
  <c r="CX599" i="5"/>
  <c r="CR904" i="5"/>
  <c r="CU904" i="5" s="1"/>
  <c r="CW904" i="5"/>
  <c r="CR635" i="5"/>
  <c r="CU635" i="5" s="1"/>
  <c r="CV635" i="5"/>
  <c r="CX635" i="5" s="1"/>
  <c r="CW635" i="5"/>
  <c r="CR498" i="5"/>
  <c r="CU498" i="5"/>
  <c r="CW498" i="5"/>
  <c r="CV498" i="5"/>
  <c r="CX498" i="5" s="1"/>
  <c r="CK242" i="5"/>
  <c r="CL242" i="5"/>
  <c r="CN242" i="5" s="1"/>
  <c r="CL115" i="5"/>
  <c r="CN115" i="5" s="1"/>
  <c r="CN61" i="5"/>
  <c r="CN82" i="5"/>
  <c r="CK339" i="5"/>
  <c r="CL202" i="5"/>
  <c r="CN202" i="5" s="1"/>
  <c r="CN509" i="5"/>
  <c r="CL205" i="5"/>
  <c r="CN205" i="5" s="1"/>
  <c r="CL591" i="5"/>
  <c r="CN591" i="5" s="1"/>
  <c r="CN759" i="5"/>
  <c r="CK672" i="5"/>
  <c r="CK353" i="5"/>
  <c r="CK673" i="5"/>
  <c r="CL278" i="5"/>
  <c r="CN278" i="5" s="1"/>
  <c r="CL775" i="5"/>
  <c r="CN775" i="5" s="1"/>
  <c r="CN729" i="5"/>
  <c r="CL365" i="5"/>
  <c r="CN365" i="5" s="1"/>
  <c r="CN686" i="5"/>
  <c r="CL694" i="5"/>
  <c r="CN694" i="5" s="1"/>
  <c r="CL43" i="5"/>
  <c r="CN43" i="5" s="1"/>
  <c r="CL639" i="5"/>
  <c r="CN639" i="5" s="1"/>
  <c r="CL823" i="5"/>
  <c r="CN823" i="5" s="1"/>
  <c r="CN745" i="5"/>
  <c r="CN331" i="5"/>
  <c r="CL1001" i="5"/>
  <c r="CN1001" i="5" s="1"/>
  <c r="CL675" i="5"/>
  <c r="CN675" i="5" s="1"/>
  <c r="CK325" i="5"/>
  <c r="CK261" i="5"/>
  <c r="CK20" i="5"/>
  <c r="CN90" i="5"/>
  <c r="CK740" i="5"/>
  <c r="CK412" i="5"/>
  <c r="CN797" i="5"/>
  <c r="CN889" i="5"/>
  <c r="CL683" i="5"/>
  <c r="CN683" i="5" s="1"/>
  <c r="CL677" i="5"/>
  <c r="CN677" i="5" s="1"/>
  <c r="CL191" i="5"/>
  <c r="CN191" i="5" s="1"/>
  <c r="CL230" i="5"/>
  <c r="CN230" i="5" s="1"/>
  <c r="CL392" i="5"/>
  <c r="CN392" i="5" s="1"/>
  <c r="CN298" i="5"/>
  <c r="CL114" i="5"/>
  <c r="CN114" i="5" s="1"/>
  <c r="CL791" i="5"/>
  <c r="CN791" i="5" s="1"/>
  <c r="CL473" i="5"/>
  <c r="CN473" i="5" s="1"/>
  <c r="CL488" i="5"/>
  <c r="CN488" i="5" s="1"/>
  <c r="CL816" i="5"/>
  <c r="CN816" i="5" s="1"/>
  <c r="CL526" i="5"/>
  <c r="CN526" i="5" s="1"/>
  <c r="CL472" i="5"/>
  <c r="CN472" i="5" s="1"/>
  <c r="CL393" i="5"/>
  <c r="CN393" i="5" s="1"/>
  <c r="CL375" i="5"/>
  <c r="CN375" i="5" s="1"/>
  <c r="CK148" i="5"/>
  <c r="CL68" i="5"/>
  <c r="CN68" i="5" s="1"/>
  <c r="CK519" i="5"/>
  <c r="CK568" i="5"/>
  <c r="CK178" i="5"/>
  <c r="CL806" i="5"/>
  <c r="CN806" i="5" s="1"/>
  <c r="CL815" i="5"/>
  <c r="CN815" i="5" s="1"/>
  <c r="CL787" i="5"/>
  <c r="CN787" i="5" s="1"/>
  <c r="CN295" i="5"/>
  <c r="CK142" i="5"/>
  <c r="CN112" i="5"/>
  <c r="CN211" i="5"/>
  <c r="CN281" i="5"/>
  <c r="CL44" i="5"/>
  <c r="CN44" i="5" s="1"/>
  <c r="CK151" i="5"/>
  <c r="CK5" i="5"/>
  <c r="CK415" i="5"/>
  <c r="CL415" i="5"/>
  <c r="CN415" i="5" s="1"/>
  <c r="CL614" i="5"/>
  <c r="CN614" i="5" s="1"/>
  <c r="CL384" i="5"/>
  <c r="CN384" i="5" s="1"/>
  <c r="CL553" i="5"/>
  <c r="CN553" i="5" s="1"/>
  <c r="CN568" i="5"/>
  <c r="CN220" i="5"/>
  <c r="CN809" i="5"/>
  <c r="CL150" i="5"/>
  <c r="CN150" i="5" s="1"/>
  <c r="CL180" i="5"/>
  <c r="CN180" i="5" s="1"/>
  <c r="CN457" i="5"/>
  <c r="CL119" i="5"/>
  <c r="CN119" i="5" s="1"/>
  <c r="CK362" i="5"/>
  <c r="CK223" i="5"/>
  <c r="CL223" i="5"/>
  <c r="CN223" i="5" s="1"/>
  <c r="CN425" i="5"/>
  <c r="CL448" i="5"/>
  <c r="CN448" i="5" s="1"/>
  <c r="CL582" i="5"/>
  <c r="CN582" i="5" s="1"/>
  <c r="CL528" i="5"/>
  <c r="CN528" i="5" s="1"/>
  <c r="CK838" i="5"/>
  <c r="CL838" i="5"/>
  <c r="CN838" i="5" s="1"/>
  <c r="CK756" i="5"/>
  <c r="CN399" i="5"/>
  <c r="CL840" i="5"/>
  <c r="CN840" i="5" s="1"/>
  <c r="CL246" i="5"/>
  <c r="CN246" i="5" s="1"/>
  <c r="CN489" i="5"/>
  <c r="CN985" i="5"/>
  <c r="CL861" i="5"/>
  <c r="CN861" i="5" s="1"/>
  <c r="CN3" i="5"/>
  <c r="CK134" i="5"/>
  <c r="CK329" i="5"/>
  <c r="CL36" i="5"/>
  <c r="CN36" i="5" s="1"/>
  <c r="CL303" i="5"/>
  <c r="CN303" i="5" s="1"/>
  <c r="CK445" i="5"/>
  <c r="CK216" i="5"/>
  <c r="CL506" i="5"/>
  <c r="CN506" i="5" s="1"/>
  <c r="CK414" i="5"/>
  <c r="CL210" i="5"/>
  <c r="CN210" i="5" s="1"/>
  <c r="CL969" i="5"/>
  <c r="CN969" i="5" s="1"/>
  <c r="CL556" i="5"/>
  <c r="CN556" i="5" s="1"/>
  <c r="CL848" i="5"/>
  <c r="CN848" i="5" s="1"/>
  <c r="CL940" i="5"/>
  <c r="CN940" i="5" s="1"/>
  <c r="CN768" i="5"/>
  <c r="CN932" i="5"/>
  <c r="CL773" i="5"/>
  <c r="CN773" i="5" s="1"/>
  <c r="CN225" i="5"/>
  <c r="CN334" i="5"/>
  <c r="CN69" i="5"/>
  <c r="CK749" i="5"/>
  <c r="CL749" i="5"/>
  <c r="CN749" i="5" s="1"/>
  <c r="CN574" i="5"/>
  <c r="CK184" i="5"/>
  <c r="CL275" i="5"/>
  <c r="CN275" i="5" s="1"/>
  <c r="CK557" i="5"/>
  <c r="CN560" i="5"/>
  <c r="CN512" i="5"/>
  <c r="CN648" i="5"/>
  <c r="CN833" i="5"/>
  <c r="CN400" i="5"/>
  <c r="CN83" i="5"/>
  <c r="CN267" i="5"/>
  <c r="CN34" i="5"/>
  <c r="CK387" i="5"/>
  <c r="CN632" i="5"/>
  <c r="CN422" i="5"/>
  <c r="CN712" i="5"/>
  <c r="CN869" i="5"/>
  <c r="CN196" i="5"/>
  <c r="CN313" i="5"/>
  <c r="CN674" i="5"/>
  <c r="CN498" i="5"/>
  <c r="CN951" i="5"/>
  <c r="CK808" i="5"/>
  <c r="CL808" i="5"/>
  <c r="CN808" i="5" s="1"/>
  <c r="CN366" i="5"/>
  <c r="CL750" i="5"/>
  <c r="CN750" i="5" s="1"/>
  <c r="CN949" i="5"/>
  <c r="CN416" i="5"/>
  <c r="CN19" i="5"/>
  <c r="CN254" i="5"/>
  <c r="CN397" i="5"/>
  <c r="CN8" i="5"/>
  <c r="CN272" i="5"/>
  <c r="CN604" i="5"/>
  <c r="CL282" i="5"/>
  <c r="CN282" i="5" s="1"/>
  <c r="CN517" i="5"/>
  <c r="CN795" i="5"/>
  <c r="CN941" i="5"/>
  <c r="CL697" i="5"/>
  <c r="CN697" i="5" s="1"/>
  <c r="CK525" i="5"/>
  <c r="CK978" i="5"/>
  <c r="CK899" i="5"/>
  <c r="CL899" i="5"/>
  <c r="CN899" i="5" s="1"/>
  <c r="CN988" i="5"/>
  <c r="CN640" i="5"/>
  <c r="CN882" i="5"/>
  <c r="CL406" i="5"/>
  <c r="CN406" i="5" s="1"/>
  <c r="CL803" i="5"/>
  <c r="CN803" i="5" s="1"/>
  <c r="CN35" i="5"/>
  <c r="CN605" i="5"/>
  <c r="CN371" i="5"/>
  <c r="CN199" i="5"/>
  <c r="CN163" i="5"/>
  <c r="CK662" i="5"/>
  <c r="CL662" i="5"/>
  <c r="CN662" i="5" s="1"/>
  <c r="CN794" i="5"/>
  <c r="CL814" i="5"/>
  <c r="CN814" i="5" s="1"/>
  <c r="CN123" i="5"/>
  <c r="CN62" i="5"/>
  <c r="CN136" i="5"/>
  <c r="CN72" i="5"/>
  <c r="CN323" i="5"/>
  <c r="CN320" i="5"/>
  <c r="CN235" i="5"/>
  <c r="CN493" i="5"/>
  <c r="CN378" i="5"/>
  <c r="CN586" i="5"/>
  <c r="CL666" i="5"/>
  <c r="CN666" i="5" s="1"/>
  <c r="CN667" i="5"/>
  <c r="CN645" i="5"/>
  <c r="CK737" i="5"/>
  <c r="CL737" i="5"/>
  <c r="CN737" i="5" s="1"/>
  <c r="CN689" i="5"/>
  <c r="CN901" i="5"/>
  <c r="CK589" i="5"/>
  <c r="CN567" i="5"/>
  <c r="CK465" i="5"/>
  <c r="CL465" i="5"/>
  <c r="CN465" i="5" s="1"/>
  <c r="CL719" i="5"/>
  <c r="CN719" i="5" s="1"/>
  <c r="CL957" i="5"/>
  <c r="CN957" i="5" s="1"/>
  <c r="CN45" i="5"/>
  <c r="CN234" i="5"/>
  <c r="CN428" i="5"/>
  <c r="CN379" i="5"/>
  <c r="CN722" i="5"/>
  <c r="CN872" i="5"/>
  <c r="CN991" i="5"/>
  <c r="CK144" i="5"/>
  <c r="CN116" i="5"/>
  <c r="CN172" i="5"/>
  <c r="CN381" i="5"/>
  <c r="CN80" i="5"/>
  <c r="CN788" i="5"/>
  <c r="CN533" i="5"/>
  <c r="CN629" i="5"/>
  <c r="CN877" i="5"/>
  <c r="CK214" i="5"/>
  <c r="CL214" i="5"/>
  <c r="CN214" i="5" s="1"/>
  <c r="CN186" i="5"/>
  <c r="CL408" i="5"/>
  <c r="CN408" i="5" s="1"/>
  <c r="CN581" i="5"/>
  <c r="CN463" i="5"/>
  <c r="CN623" i="5"/>
  <c r="CL327" i="5"/>
  <c r="CN327" i="5" s="1"/>
  <c r="CL52" i="5"/>
  <c r="CN52" i="5" s="1"/>
  <c r="CL480" i="5"/>
  <c r="CN480" i="5" s="1"/>
  <c r="CN893" i="5"/>
  <c r="CN156" i="5"/>
  <c r="CL266" i="5"/>
  <c r="CN266" i="5" s="1"/>
  <c r="CL856" i="5"/>
  <c r="CN856" i="5" s="1"/>
  <c r="CN542" i="5"/>
  <c r="CN687" i="5"/>
  <c r="CK346" i="5"/>
  <c r="CL538" i="5"/>
  <c r="CN538" i="5" s="1"/>
  <c r="CL937" i="5"/>
  <c r="CN937" i="5" s="1"/>
  <c r="CK929" i="5"/>
  <c r="CL929" i="5"/>
  <c r="CN929" i="5" s="1"/>
  <c r="CL822" i="5"/>
  <c r="CN822" i="5" s="1"/>
  <c r="CL618" i="5"/>
  <c r="CN618" i="5" s="1"/>
  <c r="CN310" i="5"/>
  <c r="CN38" i="5"/>
  <c r="CN933" i="5"/>
  <c r="CN434" i="5"/>
  <c r="CN120" i="5"/>
  <c r="CK158" i="5"/>
  <c r="CN146" i="5"/>
  <c r="CL91" i="5"/>
  <c r="CN91" i="5" s="1"/>
  <c r="CK198" i="5"/>
  <c r="CL198" i="5"/>
  <c r="CN198" i="5" s="1"/>
  <c r="CN149" i="5"/>
  <c r="CL386" i="5"/>
  <c r="CN386" i="5" s="1"/>
  <c r="CL359" i="5"/>
  <c r="CN359" i="5" s="1"/>
  <c r="CL167" i="5"/>
  <c r="CN167" i="5" s="1"/>
  <c r="CK623" i="5"/>
  <c r="CK624" i="5"/>
  <c r="CL976" i="5"/>
  <c r="CN976" i="5" s="1"/>
  <c r="CL432" i="5"/>
  <c r="CN432" i="5" s="1"/>
  <c r="CK229" i="5"/>
  <c r="CL944" i="5"/>
  <c r="CN944" i="5" s="1"/>
  <c r="CL503" i="5"/>
  <c r="CN503" i="5" s="1"/>
  <c r="CL912" i="5"/>
  <c r="CN912" i="5" s="1"/>
  <c r="CL885" i="5"/>
  <c r="CN885" i="5" s="1"/>
  <c r="CL548" i="5"/>
  <c r="CN548" i="5" s="1"/>
  <c r="CL350" i="5"/>
  <c r="CN350" i="5" s="1"/>
  <c r="CN563" i="5"/>
  <c r="CK932" i="5"/>
  <c r="CL101" i="5"/>
  <c r="CN101" i="5" s="1"/>
  <c r="CK101" i="5"/>
  <c r="CN222" i="5"/>
  <c r="CN599" i="5"/>
  <c r="CN75" i="5"/>
  <c r="CN95" i="5"/>
  <c r="CN262" i="5"/>
  <c r="CN429" i="5"/>
  <c r="CN558" i="5"/>
  <c r="CN545" i="5"/>
  <c r="CK257" i="5"/>
  <c r="CL390" i="5"/>
  <c r="CN390" i="5" s="1"/>
  <c r="CL40" i="5"/>
  <c r="CN40" i="5" s="1"/>
  <c r="CL692" i="5"/>
  <c r="CN692" i="5" s="1"/>
  <c r="CN547" i="5"/>
  <c r="CL31" i="5"/>
  <c r="CN31" i="5" s="1"/>
  <c r="CL10" i="5"/>
  <c r="CN10" i="5" s="1"/>
  <c r="CL552" i="5"/>
  <c r="CN552" i="5" s="1"/>
  <c r="CK622" i="5"/>
  <c r="CL1000" i="5"/>
  <c r="CN1000" i="5" s="1"/>
  <c r="CL342" i="5"/>
  <c r="CN342" i="5" s="1"/>
  <c r="CK761" i="5"/>
  <c r="CK283" i="5"/>
  <c r="CL709" i="5"/>
  <c r="CN709" i="5" s="1"/>
  <c r="CN534" i="5"/>
  <c r="CN347" i="5"/>
  <c r="CN413" i="5"/>
  <c r="CN524" i="5"/>
  <c r="CN247" i="5"/>
  <c r="CK602" i="5"/>
  <c r="CL602" i="5"/>
  <c r="CN602" i="5" s="1"/>
  <c r="CN455" i="5"/>
  <c r="CN681" i="5"/>
  <c r="CN32" i="5"/>
  <c r="CN51" i="5"/>
  <c r="CL88" i="5"/>
  <c r="CN88" i="5" s="1"/>
  <c r="CK53" i="5"/>
  <c r="CL423" i="5"/>
  <c r="CN423" i="5" s="1"/>
  <c r="CK55" i="5"/>
  <c r="CN564" i="5"/>
  <c r="CL405" i="5"/>
  <c r="CN405" i="5" s="1"/>
  <c r="CL453" i="5"/>
  <c r="CN453" i="5" s="1"/>
  <c r="CK312" i="5"/>
  <c r="CL312" i="5"/>
  <c r="CN312" i="5" s="1"/>
  <c r="CN649" i="5"/>
  <c r="CN256" i="5"/>
  <c r="CN611" i="5"/>
  <c r="CN16" i="5"/>
  <c r="CN925" i="5"/>
  <c r="CN466" i="5"/>
  <c r="CK625" i="5"/>
  <c r="CK634" i="5"/>
  <c r="CN758" i="5"/>
  <c r="CN520" i="5"/>
  <c r="CL86" i="5"/>
  <c r="CN86" i="5" s="1"/>
  <c r="CN165" i="5"/>
  <c r="CL273" i="5"/>
  <c r="CN273" i="5" s="1"/>
  <c r="CL270" i="5"/>
  <c r="CN270" i="5" s="1"/>
  <c r="CL314" i="5"/>
  <c r="CN314" i="5" s="1"/>
  <c r="CL79" i="5"/>
  <c r="CN79" i="5" s="1"/>
  <c r="CL491" i="5"/>
  <c r="CN491" i="5" s="1"/>
  <c r="CL665" i="5"/>
  <c r="CN665" i="5" s="1"/>
  <c r="CL96" i="5"/>
  <c r="CN96" i="5" s="1"/>
  <c r="CL500" i="5"/>
  <c r="CN500" i="5" s="1"/>
  <c r="CK569" i="5"/>
  <c r="CL676" i="5"/>
  <c r="CN676" i="5" s="1"/>
  <c r="CL584" i="5"/>
  <c r="CN584" i="5" s="1"/>
  <c r="CL162" i="5"/>
  <c r="CN162" i="5" s="1"/>
  <c r="CL318" i="5"/>
  <c r="CN318" i="5" s="1"/>
  <c r="CL716" i="5"/>
  <c r="CN716" i="5" s="1"/>
  <c r="CL804" i="5"/>
  <c r="CN804" i="5" s="1"/>
  <c r="CL997" i="5"/>
  <c r="CN997" i="5" s="1"/>
  <c r="CN965" i="5"/>
  <c r="CK561" i="5"/>
  <c r="CL561" i="5"/>
  <c r="CN561" i="5" s="1"/>
  <c r="CK237" i="5"/>
  <c r="CK60" i="5"/>
  <c r="CN515" i="5"/>
  <c r="CN513" i="5"/>
  <c r="CK249" i="5"/>
  <c r="CN812" i="5"/>
  <c r="CK611" i="5"/>
  <c r="CL459" i="5"/>
  <c r="CN459" i="5" s="1"/>
  <c r="CC42" i="5"/>
  <c r="BX130" i="5"/>
  <c r="CA130" i="5"/>
  <c r="CB130" i="5"/>
  <c r="CC130" i="5"/>
  <c r="BX626" i="5"/>
  <c r="CA626" i="5" s="1"/>
  <c r="CB626" i="5"/>
  <c r="CD626" i="5" s="1"/>
  <c r="CC626" i="5"/>
  <c r="BX234" i="5"/>
  <c r="CA234" i="5"/>
  <c r="CB234" i="5"/>
  <c r="CC234" i="5"/>
  <c r="BX865" i="5"/>
  <c r="CA865" i="5"/>
  <c r="CB865" i="5"/>
  <c r="CD865" i="5" s="1"/>
  <c r="CC865" i="5"/>
  <c r="BX779" i="5"/>
  <c r="CA779" i="5"/>
  <c r="CB779" i="5"/>
  <c r="CC779" i="5"/>
  <c r="CC741" i="5"/>
  <c r="BX741" i="5"/>
  <c r="CB741" i="5" s="1"/>
  <c r="CD741" i="5" s="1"/>
  <c r="BX28" i="5"/>
  <c r="CB28" i="5" s="1"/>
  <c r="CD28" i="5" s="1"/>
  <c r="CC28" i="5"/>
  <c r="CC936" i="5"/>
  <c r="BX936" i="5"/>
  <c r="CA936" i="5" s="1"/>
  <c r="BX882" i="5"/>
  <c r="CA882" i="5"/>
  <c r="CB882" i="5"/>
  <c r="CC882" i="5"/>
  <c r="CB877" i="5"/>
  <c r="CC877" i="5"/>
  <c r="CA877" i="5"/>
  <c r="BX877" i="5"/>
  <c r="BX559" i="5"/>
  <c r="CA559" i="5"/>
  <c r="CB559" i="5"/>
  <c r="CC559" i="5"/>
  <c r="BX3" i="5"/>
  <c r="CA3" i="5"/>
  <c r="CB3" i="5"/>
  <c r="CD3" i="5" s="1"/>
  <c r="CC3" i="5"/>
  <c r="BX471" i="5"/>
  <c r="CA471" i="5"/>
  <c r="CB471" i="5"/>
  <c r="CC471" i="5"/>
  <c r="BX300" i="5"/>
  <c r="CB300" i="5" s="1"/>
  <c r="CD300" i="5" s="1"/>
  <c r="CA300" i="5"/>
  <c r="CC300" i="5"/>
  <c r="BX634" i="5"/>
  <c r="CA634" i="5"/>
  <c r="CB634" i="5"/>
  <c r="CC634" i="5"/>
  <c r="CD69" i="5"/>
  <c r="BX474" i="5"/>
  <c r="CB474" i="5" s="1"/>
  <c r="CD474" i="5" s="1"/>
  <c r="CA474" i="5"/>
  <c r="CC474" i="5"/>
  <c r="BX560" i="5"/>
  <c r="CA560" i="5"/>
  <c r="CB560" i="5"/>
  <c r="CC560" i="5"/>
  <c r="CC24" i="5"/>
  <c r="CD24" i="5" s="1"/>
  <c r="CA82" i="5"/>
  <c r="CC82" i="5"/>
  <c r="BX82" i="5"/>
  <c r="CB82" i="5" s="1"/>
  <c r="CD82" i="5" s="1"/>
  <c r="BX873" i="5"/>
  <c r="CA873" i="5"/>
  <c r="CB873" i="5"/>
  <c r="CC873" i="5"/>
  <c r="CD379" i="5"/>
  <c r="CC385" i="5"/>
  <c r="BX385" i="5"/>
  <c r="CB385" i="5" s="1"/>
  <c r="CD385" i="5" s="1"/>
  <c r="CA385" i="5"/>
  <c r="BX659" i="5"/>
  <c r="CA659" i="5"/>
  <c r="CB659" i="5"/>
  <c r="CC659" i="5"/>
  <c r="CD63" i="5"/>
  <c r="CD549" i="5"/>
  <c r="BX544" i="5"/>
  <c r="CA544" i="5"/>
  <c r="CB544" i="5"/>
  <c r="CC544" i="5"/>
  <c r="BX846" i="5"/>
  <c r="CB846" i="5" s="1"/>
  <c r="CD846" i="5" s="1"/>
  <c r="CA846" i="5"/>
  <c r="CC846" i="5"/>
  <c r="CC835" i="5"/>
  <c r="BX835" i="5"/>
  <c r="CA835" i="5" s="1"/>
  <c r="CD346" i="5"/>
  <c r="CB957" i="5"/>
  <c r="CD957" i="5" s="1"/>
  <c r="BX11" i="5"/>
  <c r="CA11" i="5"/>
  <c r="CB11" i="5"/>
  <c r="CC11" i="5"/>
  <c r="BX203" i="5"/>
  <c r="CA203" i="5"/>
  <c r="CB203" i="5"/>
  <c r="CC203" i="5"/>
  <c r="BX142" i="5"/>
  <c r="CC142" i="5"/>
  <c r="CB142" i="5"/>
  <c r="CD142" i="5" s="1"/>
  <c r="CA142" i="5"/>
  <c r="BX152" i="5"/>
  <c r="CA152" i="5"/>
  <c r="CB152" i="5"/>
  <c r="CC152" i="5"/>
  <c r="CD335" i="5"/>
  <c r="CD162" i="5"/>
  <c r="CD185" i="5"/>
  <c r="CC199" i="5"/>
  <c r="BX199" i="5"/>
  <c r="CA199" i="5" s="1"/>
  <c r="BX642" i="5"/>
  <c r="CB642" i="5" s="1"/>
  <c r="CD642" i="5" s="1"/>
  <c r="CC642" i="5"/>
  <c r="CA642" i="5"/>
  <c r="CC503" i="5"/>
  <c r="BX503" i="5"/>
  <c r="CB503" i="5" s="1"/>
  <c r="CD503" i="5" s="1"/>
  <c r="CA503" i="5"/>
  <c r="BX702" i="5"/>
  <c r="CA702" i="5" s="1"/>
  <c r="CC702" i="5"/>
  <c r="CA336" i="5"/>
  <c r="CD48" i="5"/>
  <c r="CD508" i="5"/>
  <c r="CA218" i="5"/>
  <c r="BX34" i="5"/>
  <c r="CA34" i="5" s="1"/>
  <c r="CB34" i="5"/>
  <c r="CD34" i="5" s="1"/>
  <c r="CC34" i="5"/>
  <c r="BX168" i="5"/>
  <c r="CA168" i="5" s="1"/>
  <c r="CB168" i="5"/>
  <c r="CD168" i="5" s="1"/>
  <c r="CC168" i="5"/>
  <c r="BX497" i="5"/>
  <c r="CA497" i="5"/>
  <c r="CB497" i="5"/>
  <c r="CC497" i="5"/>
  <c r="BX889" i="5"/>
  <c r="CA889" i="5"/>
  <c r="CB889" i="5"/>
  <c r="CC889" i="5"/>
  <c r="CC303" i="5"/>
  <c r="BX303" i="5"/>
  <c r="CA303" i="5" s="1"/>
  <c r="CC644" i="5"/>
  <c r="BX644" i="5"/>
  <c r="CA644" i="5" s="1"/>
  <c r="CD829" i="5"/>
  <c r="BX452" i="5"/>
  <c r="CA452" i="5"/>
  <c r="CB452" i="5"/>
  <c r="CC452" i="5"/>
  <c r="BX795" i="5"/>
  <c r="CB795" i="5" s="1"/>
  <c r="CD795" i="5" s="1"/>
  <c r="CA795" i="5"/>
  <c r="CC795" i="5"/>
  <c r="CC843" i="5"/>
  <c r="BX843" i="5"/>
  <c r="CA843" i="5" s="1"/>
  <c r="CA138" i="5"/>
  <c r="CB138" i="5"/>
  <c r="CC138" i="5"/>
  <c r="BX138" i="5"/>
  <c r="CC975" i="5"/>
  <c r="CD975" i="5" s="1"/>
  <c r="CB986" i="5"/>
  <c r="CD986" i="5" s="1"/>
  <c r="BX970" i="5"/>
  <c r="CA970" i="5"/>
  <c r="CB970" i="5"/>
  <c r="CC970" i="5"/>
  <c r="CA923" i="5"/>
  <c r="CC923" i="5"/>
  <c r="BX923" i="5"/>
  <c r="CB923" i="5" s="1"/>
  <c r="CD923" i="5" s="1"/>
  <c r="CD890" i="5"/>
  <c r="BX518" i="5"/>
  <c r="CA518" i="5" s="1"/>
  <c r="CB518" i="5"/>
  <c r="CD518" i="5" s="1"/>
  <c r="CC518" i="5"/>
  <c r="CB21" i="5"/>
  <c r="CD21" i="5" s="1"/>
  <c r="BX187" i="5"/>
  <c r="CA187" i="5"/>
  <c r="CB187" i="5"/>
  <c r="CC187" i="5"/>
  <c r="BX126" i="5"/>
  <c r="CB126" i="5" s="1"/>
  <c r="CD126" i="5" s="1"/>
  <c r="CC126" i="5"/>
  <c r="CA126" i="5"/>
  <c r="BX455" i="5"/>
  <c r="CB455" i="5"/>
  <c r="CC455" i="5"/>
  <c r="CA455" i="5"/>
  <c r="CA556" i="5"/>
  <c r="CB556" i="5"/>
  <c r="CC556" i="5"/>
  <c r="BX556" i="5"/>
  <c r="BX670" i="5"/>
  <c r="CA670" i="5"/>
  <c r="CB670" i="5"/>
  <c r="CC670" i="5"/>
  <c r="BX827" i="5"/>
  <c r="CB827" i="5" s="1"/>
  <c r="CD827" i="5" s="1"/>
  <c r="CA827" i="5"/>
  <c r="CC827" i="5"/>
  <c r="BX639" i="5"/>
  <c r="CA639" i="5"/>
  <c r="CB639" i="5"/>
  <c r="CC639" i="5"/>
  <c r="BX498" i="5"/>
  <c r="CA498" i="5"/>
  <c r="CB498" i="5"/>
  <c r="CD498" i="5" s="1"/>
  <c r="CC498" i="5"/>
  <c r="CD267" i="5"/>
  <c r="BX973" i="5"/>
  <c r="CA973" i="5"/>
  <c r="CB973" i="5"/>
  <c r="CC973" i="5"/>
  <c r="BX195" i="5"/>
  <c r="CB195" i="5" s="1"/>
  <c r="CD195" i="5" s="1"/>
  <c r="CA195" i="5"/>
  <c r="CC195" i="5"/>
  <c r="BX134" i="5"/>
  <c r="CC134" i="5"/>
  <c r="CA134" i="5"/>
  <c r="CB134" i="5"/>
  <c r="CD134" i="5" s="1"/>
  <c r="BX119" i="5"/>
  <c r="CA119" i="5" s="1"/>
  <c r="CC119" i="5"/>
  <c r="CC173" i="5"/>
  <c r="BX173" i="5"/>
  <c r="CB173" i="5" s="1"/>
  <c r="CD173" i="5" s="1"/>
  <c r="CA173" i="5"/>
  <c r="CD409" i="5"/>
  <c r="BX694" i="5"/>
  <c r="CA694" i="5" s="1"/>
  <c r="CC694" i="5"/>
  <c r="BX19" i="5"/>
  <c r="CA19" i="5"/>
  <c r="CB19" i="5"/>
  <c r="CC19" i="5"/>
  <c r="BX211" i="5"/>
  <c r="CA211" i="5" s="1"/>
  <c r="CC211" i="5"/>
  <c r="BX150" i="5"/>
  <c r="CA150" i="5"/>
  <c r="CB150" i="5"/>
  <c r="CC150" i="5"/>
  <c r="CB204" i="5"/>
  <c r="CD204" i="5" s="1"/>
  <c r="BX183" i="5"/>
  <c r="CA183" i="5"/>
  <c r="CB183" i="5"/>
  <c r="CC183" i="5"/>
  <c r="BX650" i="5"/>
  <c r="CA650" i="5"/>
  <c r="CB650" i="5"/>
  <c r="CC650" i="5"/>
  <c r="CB132" i="5"/>
  <c r="CD132" i="5" s="1"/>
  <c r="BX462" i="5"/>
  <c r="CA462" i="5"/>
  <c r="CB462" i="5"/>
  <c r="CC462" i="5"/>
  <c r="BX456" i="5"/>
  <c r="CA456" i="5"/>
  <c r="CB456" i="5"/>
  <c r="CD456" i="5" s="1"/>
  <c r="CC456" i="5"/>
  <c r="BX616" i="5"/>
  <c r="CA616" i="5"/>
  <c r="CB616" i="5"/>
  <c r="CC616" i="5"/>
  <c r="CD443" i="5"/>
  <c r="BX766" i="5"/>
  <c r="CA766" i="5" s="1"/>
  <c r="CC766" i="5"/>
  <c r="BX224" i="5"/>
  <c r="CA224" i="5"/>
  <c r="CC224" i="5"/>
  <c r="CB224" i="5"/>
  <c r="CD224" i="5" s="1"/>
  <c r="BX552" i="5"/>
  <c r="CB552" i="5" s="1"/>
  <c r="CD552" i="5" s="1"/>
  <c r="CA552" i="5"/>
  <c r="CC552" i="5"/>
  <c r="BX897" i="5"/>
  <c r="CA897" i="5"/>
  <c r="CB897" i="5"/>
  <c r="CC897" i="5"/>
  <c r="CC821" i="5"/>
  <c r="BX821" i="5"/>
  <c r="CA821" i="5" s="1"/>
  <c r="BX706" i="5"/>
  <c r="CA706" i="5" s="1"/>
  <c r="CB706" i="5"/>
  <c r="CD706" i="5" s="1"/>
  <c r="CC706" i="5"/>
  <c r="CB416" i="5"/>
  <c r="CD416" i="5" s="1"/>
  <c r="CB514" i="5"/>
  <c r="CD514" i="5" s="1"/>
  <c r="BX958" i="5"/>
  <c r="CA958" i="5"/>
  <c r="CC958" i="5"/>
  <c r="CB958" i="5"/>
  <c r="CD958" i="5" s="1"/>
  <c r="CD318" i="5"/>
  <c r="CA867" i="5"/>
  <c r="CB867" i="5"/>
  <c r="CC867" i="5"/>
  <c r="BX867" i="5"/>
  <c r="CC851" i="5"/>
  <c r="BX851" i="5"/>
  <c r="CA851" i="5" s="1"/>
  <c r="BX461" i="5"/>
  <c r="CA461" i="5"/>
  <c r="CB461" i="5"/>
  <c r="CD461" i="5" s="1"/>
  <c r="CC461" i="5"/>
  <c r="BX819" i="5"/>
  <c r="CA819" i="5"/>
  <c r="CB819" i="5"/>
  <c r="CC819" i="5"/>
  <c r="BX576" i="5"/>
  <c r="CB576" i="5" s="1"/>
  <c r="CD576" i="5" s="1"/>
  <c r="CA576" i="5"/>
  <c r="CC576" i="5"/>
  <c r="BX398" i="5"/>
  <c r="CA398" i="5"/>
  <c r="CB398" i="5"/>
  <c r="CC398" i="5"/>
  <c r="BX72" i="5"/>
  <c r="CA72" i="5"/>
  <c r="CB72" i="5"/>
  <c r="CD72" i="5" s="1"/>
  <c r="CC72" i="5"/>
  <c r="BX284" i="5"/>
  <c r="CB284" i="5"/>
  <c r="CA284" i="5"/>
  <c r="CC284" i="5"/>
  <c r="CC331" i="5"/>
  <c r="BX331" i="5"/>
  <c r="CA331" i="5" s="1"/>
  <c r="CD885" i="5"/>
  <c r="BX27" i="5"/>
  <c r="CA27" i="5" s="1"/>
  <c r="CB27" i="5"/>
  <c r="CD27" i="5" s="1"/>
  <c r="CC27" i="5"/>
  <c r="CA219" i="5"/>
  <c r="CB219" i="5"/>
  <c r="CD219" i="5" s="1"/>
  <c r="CC219" i="5"/>
  <c r="BX219" i="5"/>
  <c r="BX158" i="5"/>
  <c r="CC158" i="5"/>
  <c r="CA158" i="5"/>
  <c r="CB158" i="5"/>
  <c r="CD158" i="5" s="1"/>
  <c r="CD125" i="5"/>
  <c r="CB196" i="5"/>
  <c r="CD196" i="5" s="1"/>
  <c r="CC196" i="5"/>
  <c r="BX196" i="5"/>
  <c r="CA196" i="5"/>
  <c r="CD465" i="5"/>
  <c r="BX202" i="5"/>
  <c r="CA202" i="5" s="1"/>
  <c r="CB202" i="5"/>
  <c r="CC202" i="5"/>
  <c r="CC245" i="5"/>
  <c r="BX245" i="5"/>
  <c r="CA245" i="5" s="1"/>
  <c r="BX658" i="5"/>
  <c r="CA658" i="5" s="1"/>
  <c r="CB658" i="5"/>
  <c r="CD658" i="5" s="1"/>
  <c r="CC658" i="5"/>
  <c r="CD338" i="5"/>
  <c r="CC553" i="5"/>
  <c r="BX553" i="5"/>
  <c r="CA553" i="5"/>
  <c r="CB553" i="5"/>
  <c r="CD553" i="5" s="1"/>
  <c r="CC641" i="5"/>
  <c r="BX641" i="5"/>
  <c r="CB641" i="5" s="1"/>
  <c r="CD641" i="5" s="1"/>
  <c r="CA641" i="5"/>
  <c r="BX774" i="5"/>
  <c r="CA774" i="5"/>
  <c r="CB774" i="5"/>
  <c r="CC774" i="5"/>
  <c r="CA404" i="5"/>
  <c r="BX905" i="5"/>
  <c r="CB905" i="5" s="1"/>
  <c r="CD905" i="5" s="1"/>
  <c r="CA905" i="5"/>
  <c r="CC905" i="5"/>
  <c r="CD427" i="5"/>
  <c r="CC824" i="5"/>
  <c r="BX824" i="5"/>
  <c r="CA824" i="5" s="1"/>
  <c r="BX667" i="5"/>
  <c r="CA667" i="5" s="1"/>
  <c r="CC667" i="5"/>
  <c r="BX631" i="5"/>
  <c r="CA631" i="5"/>
  <c r="CB631" i="5"/>
  <c r="CC631" i="5"/>
  <c r="CC834" i="5"/>
  <c r="BX834" i="5"/>
  <c r="CA834" i="5"/>
  <c r="CB834" i="5"/>
  <c r="BX691" i="5"/>
  <c r="CA691" i="5"/>
  <c r="CB691" i="5"/>
  <c r="CC691" i="5"/>
  <c r="CD657" i="5"/>
  <c r="BX854" i="5"/>
  <c r="CA854" i="5"/>
  <c r="CB854" i="5"/>
  <c r="CD854" i="5" s="1"/>
  <c r="CC854" i="5"/>
  <c r="CD45" i="5"/>
  <c r="CA896" i="5"/>
  <c r="CB896" i="5"/>
  <c r="CD896" i="5" s="1"/>
  <c r="CC859" i="5"/>
  <c r="BX859" i="5"/>
  <c r="CA859" i="5" s="1"/>
  <c r="CD931" i="5"/>
  <c r="CD994" i="5"/>
  <c r="BX981" i="5"/>
  <c r="CA981" i="5"/>
  <c r="CB981" i="5"/>
  <c r="CD981" i="5" s="1"/>
  <c r="CC981" i="5"/>
  <c r="CD733" i="5"/>
  <c r="BX967" i="5"/>
  <c r="CA967" i="5"/>
  <c r="CB967" i="5"/>
  <c r="CC967" i="5"/>
  <c r="BX453" i="5"/>
  <c r="CB453" i="5" s="1"/>
  <c r="CD453" i="5" s="1"/>
  <c r="CA453" i="5"/>
  <c r="CC453" i="5"/>
  <c r="CC405" i="5"/>
  <c r="BX405" i="5"/>
  <c r="CB405" i="5" s="1"/>
  <c r="CD405" i="5" s="1"/>
  <c r="BX80" i="5"/>
  <c r="CA80" i="5" s="1"/>
  <c r="CC80" i="5"/>
  <c r="CD279" i="5"/>
  <c r="CC5" i="5"/>
  <c r="BX5" i="5"/>
  <c r="CB5" i="5" s="1"/>
  <c r="CD5" i="5" s="1"/>
  <c r="CA5" i="5"/>
  <c r="CA637" i="5"/>
  <c r="BX198" i="5"/>
  <c r="CC198" i="5"/>
  <c r="CA198" i="5"/>
  <c r="CB198" i="5"/>
  <c r="CD198" i="5" s="1"/>
  <c r="CD217" i="5"/>
  <c r="BX755" i="5"/>
  <c r="CA755" i="5"/>
  <c r="CB755" i="5"/>
  <c r="CD755" i="5" s="1"/>
  <c r="CC755" i="5"/>
  <c r="BX83" i="5"/>
  <c r="CA83" i="5"/>
  <c r="CB83" i="5"/>
  <c r="CC83" i="5"/>
  <c r="BX22" i="5"/>
  <c r="CB22" i="5" s="1"/>
  <c r="CD22" i="5" s="1"/>
  <c r="CA22" i="5"/>
  <c r="CC22" i="5"/>
  <c r="BX293" i="5"/>
  <c r="CA293" i="5"/>
  <c r="CB293" i="5"/>
  <c r="CC293" i="5"/>
  <c r="CD8" i="5"/>
  <c r="BX257" i="5"/>
  <c r="CB257" i="5" s="1"/>
  <c r="CD257" i="5" s="1"/>
  <c r="CA257" i="5"/>
  <c r="CC257" i="5"/>
  <c r="BX435" i="5"/>
  <c r="CA435" i="5"/>
  <c r="CB435" i="5"/>
  <c r="CC435" i="5"/>
  <c r="CD128" i="5"/>
  <c r="CB221" i="5"/>
  <c r="CD221" i="5" s="1"/>
  <c r="CC221" i="5"/>
  <c r="BX221" i="5"/>
  <c r="CA221" i="5"/>
  <c r="CC235" i="5"/>
  <c r="BX235" i="5"/>
  <c r="CB235" i="5" s="1"/>
  <c r="CD235" i="5" s="1"/>
  <c r="CD532" i="5"/>
  <c r="CD332" i="5"/>
  <c r="BX663" i="5"/>
  <c r="CA663" i="5"/>
  <c r="CB663" i="5"/>
  <c r="CC663" i="5"/>
  <c r="BX788" i="5"/>
  <c r="CB788" i="5" s="1"/>
  <c r="CD788" i="5" s="1"/>
  <c r="CA788" i="5"/>
  <c r="CC788" i="5"/>
  <c r="BX422" i="5"/>
  <c r="CA422" i="5" s="1"/>
  <c r="CB422" i="5"/>
  <c r="CC422" i="5"/>
  <c r="CD808" i="5"/>
  <c r="BX584" i="5"/>
  <c r="CB584" i="5" s="1"/>
  <c r="CD584" i="5" s="1"/>
  <c r="CA584" i="5"/>
  <c r="CC584" i="5"/>
  <c r="CD122" i="5"/>
  <c r="CC984" i="5"/>
  <c r="BX984" i="5"/>
  <c r="CA984" i="5" s="1"/>
  <c r="CB984" i="5"/>
  <c r="CD984" i="5" s="1"/>
  <c r="BX707" i="5"/>
  <c r="CA707" i="5" s="1"/>
  <c r="CC707" i="5"/>
  <c r="CD376" i="5"/>
  <c r="CD883" i="5"/>
  <c r="CD590" i="5"/>
  <c r="BX985" i="5"/>
  <c r="CA985" i="5" s="1"/>
  <c r="CC985" i="5"/>
  <c r="CA939" i="5"/>
  <c r="CD600" i="5"/>
  <c r="CA651" i="5"/>
  <c r="BX643" i="5"/>
  <c r="CA643" i="5"/>
  <c r="CB643" i="5"/>
  <c r="CD643" i="5" s="1"/>
  <c r="CC643" i="5"/>
  <c r="CD778" i="5"/>
  <c r="BX802" i="5"/>
  <c r="CA802" i="5"/>
  <c r="CB802" i="5"/>
  <c r="CD802" i="5" s="1"/>
  <c r="CC802" i="5"/>
  <c r="CB704" i="5"/>
  <c r="CD704" i="5" s="1"/>
  <c r="CD505" i="5"/>
  <c r="BX913" i="5"/>
  <c r="CA913" i="5"/>
  <c r="CB913" i="5"/>
  <c r="CC913" i="5"/>
  <c r="CC540" i="5"/>
  <c r="BX540" i="5"/>
  <c r="CB540" i="5" s="1"/>
  <c r="CD540" i="5" s="1"/>
  <c r="CD263" i="5"/>
  <c r="CD919" i="5"/>
  <c r="BX91" i="5"/>
  <c r="CA91" i="5"/>
  <c r="CB91" i="5"/>
  <c r="CC91" i="5"/>
  <c r="BX30" i="5"/>
  <c r="CA30" i="5" s="1"/>
  <c r="CC30" i="5"/>
  <c r="CC301" i="5"/>
  <c r="BX301" i="5"/>
  <c r="CA301" i="5"/>
  <c r="CB301" i="5"/>
  <c r="CD301" i="5" s="1"/>
  <c r="BX299" i="5"/>
  <c r="CA299" i="5" s="1"/>
  <c r="CC299" i="5"/>
  <c r="CC143" i="5"/>
  <c r="BX143" i="5"/>
  <c r="CA143" i="5"/>
  <c r="CB143" i="5"/>
  <c r="CD143" i="5" s="1"/>
  <c r="CD278" i="5"/>
  <c r="BX591" i="5"/>
  <c r="CA591" i="5" s="1"/>
  <c r="CC591" i="5"/>
  <c r="BX499" i="5"/>
  <c r="CA499" i="5"/>
  <c r="CB499" i="5"/>
  <c r="CC499" i="5"/>
  <c r="CA151" i="5"/>
  <c r="CC151" i="5"/>
  <c r="BX151" i="5"/>
  <c r="CB151" i="5" s="1"/>
  <c r="CD151" i="5" s="1"/>
  <c r="CC369" i="5"/>
  <c r="BX369" i="5"/>
  <c r="CB369" i="5" s="1"/>
  <c r="CD369" i="5" s="1"/>
  <c r="CA369" i="5"/>
  <c r="BX459" i="5"/>
  <c r="CA459" i="5" s="1"/>
  <c r="CC459" i="5"/>
  <c r="CD276" i="5"/>
  <c r="BX344" i="5"/>
  <c r="CA344" i="5"/>
  <c r="CB344" i="5"/>
  <c r="CC344" i="5"/>
  <c r="BX671" i="5"/>
  <c r="CA671" i="5"/>
  <c r="CB671" i="5"/>
  <c r="CC671" i="5"/>
  <c r="CD25" i="5"/>
  <c r="CD628" i="5"/>
  <c r="CB433" i="5"/>
  <c r="CC433" i="5"/>
  <c r="BX433" i="5"/>
  <c r="CA433" i="5" s="1"/>
  <c r="BX884" i="5"/>
  <c r="CA884" i="5"/>
  <c r="CB884" i="5"/>
  <c r="CD884" i="5" s="1"/>
  <c r="CC884" i="5"/>
  <c r="CB381" i="5"/>
  <c r="CD381" i="5" s="1"/>
  <c r="CA381" i="5"/>
  <c r="CC381" i="5"/>
  <c r="BX381" i="5"/>
  <c r="CC992" i="5"/>
  <c r="BX992" i="5"/>
  <c r="CA992" i="5"/>
  <c r="CB992" i="5"/>
  <c r="CD992" i="5" s="1"/>
  <c r="CD752" i="5"/>
  <c r="BX527" i="5"/>
  <c r="CA527" i="5" s="1"/>
  <c r="CC527" i="5"/>
  <c r="BX993" i="5"/>
  <c r="CA993" i="5" s="1"/>
  <c r="CB993" i="5"/>
  <c r="CC993" i="5"/>
  <c r="CD482" i="5"/>
  <c r="BX615" i="5"/>
  <c r="CA615" i="5"/>
  <c r="CB615" i="5"/>
  <c r="CC615" i="5"/>
  <c r="CD380" i="5"/>
  <c r="CC611" i="5"/>
  <c r="CA611" i="5"/>
  <c r="CB611" i="5"/>
  <c r="BX611" i="5"/>
  <c r="BX747" i="5"/>
  <c r="CA747" i="5"/>
  <c r="CB747" i="5"/>
  <c r="CC747" i="5"/>
  <c r="CD963" i="5"/>
  <c r="CD668" i="5"/>
  <c r="CD810" i="5"/>
  <c r="CD724" i="5"/>
  <c r="CC524" i="5"/>
  <c r="BX524" i="5"/>
  <c r="CA524" i="5" s="1"/>
  <c r="BX99" i="5"/>
  <c r="CA99" i="5"/>
  <c r="CB99" i="5"/>
  <c r="CD99" i="5" s="1"/>
  <c r="CC99" i="5"/>
  <c r="BX38" i="5"/>
  <c r="CB38" i="5"/>
  <c r="CC38" i="5"/>
  <c r="CA38" i="5"/>
  <c r="CB309" i="5"/>
  <c r="CC309" i="5"/>
  <c r="BX309" i="5"/>
  <c r="CA309" i="5" s="1"/>
  <c r="BX324" i="5"/>
  <c r="CC324" i="5"/>
  <c r="CA324" i="5"/>
  <c r="CB324" i="5"/>
  <c r="CD324" i="5" s="1"/>
  <c r="BX372" i="5"/>
  <c r="CA372" i="5"/>
  <c r="CB372" i="5"/>
  <c r="CD372" i="5" s="1"/>
  <c r="CC372" i="5"/>
  <c r="BX298" i="5"/>
  <c r="CA298" i="5"/>
  <c r="CC298" i="5"/>
  <c r="CB298" i="5"/>
  <c r="CD298" i="5" s="1"/>
  <c r="BX516" i="5"/>
  <c r="CA516" i="5" s="1"/>
  <c r="CB516" i="5"/>
  <c r="CC516" i="5"/>
  <c r="CC537" i="5"/>
  <c r="BX537" i="5"/>
  <c r="CA537" i="5"/>
  <c r="CB537" i="5"/>
  <c r="CD537" i="5" s="1"/>
  <c r="CD648" i="5"/>
  <c r="BX290" i="5"/>
  <c r="CA290" i="5" s="1"/>
  <c r="CC290" i="5"/>
  <c r="BX547" i="5"/>
  <c r="CA547" i="5" s="1"/>
  <c r="CB547" i="5"/>
  <c r="CC547" i="5"/>
  <c r="BX892" i="5"/>
  <c r="CB892" i="5" s="1"/>
  <c r="CD892" i="5" s="1"/>
  <c r="CA892" i="5"/>
  <c r="CC892" i="5"/>
  <c r="CC441" i="5"/>
  <c r="BX441" i="5"/>
  <c r="CB441" i="5" s="1"/>
  <c r="CD441" i="5" s="1"/>
  <c r="CA441" i="5"/>
  <c r="BX619" i="5"/>
  <c r="CB619" i="5" s="1"/>
  <c r="CD619" i="5" s="1"/>
  <c r="CA619" i="5"/>
  <c r="CC619" i="5"/>
  <c r="CD506" i="5"/>
  <c r="BX388" i="5"/>
  <c r="CA388" i="5"/>
  <c r="CB388" i="5"/>
  <c r="CC388" i="5"/>
  <c r="CC1000" i="5"/>
  <c r="BX1000" i="5"/>
  <c r="CA1000" i="5"/>
  <c r="CB1000" i="5"/>
  <c r="CD1000" i="5" s="1"/>
  <c r="BX780" i="5"/>
  <c r="CA780" i="5"/>
  <c r="CB780" i="5"/>
  <c r="CC780" i="5"/>
  <c r="CD596" i="5"/>
  <c r="CD418" i="5"/>
  <c r="BX1001" i="5"/>
  <c r="CA1001" i="5" s="1"/>
  <c r="CB1001" i="5"/>
  <c r="CC1001" i="5"/>
  <c r="CA604" i="5"/>
  <c r="CB604" i="5"/>
  <c r="CC604" i="5"/>
  <c r="BX604" i="5"/>
  <c r="CD946" i="5"/>
  <c r="CD411" i="5"/>
  <c r="BX107" i="5"/>
  <c r="CA107" i="5"/>
  <c r="CB107" i="5"/>
  <c r="CC107" i="5"/>
  <c r="BX46" i="5"/>
  <c r="CB46" i="5" s="1"/>
  <c r="CD46" i="5" s="1"/>
  <c r="CC46" i="5"/>
  <c r="CA46" i="5"/>
  <c r="BX317" i="5"/>
  <c r="CA317" i="5" s="1"/>
  <c r="CB317" i="5"/>
  <c r="CC317" i="5"/>
  <c r="CB101" i="5"/>
  <c r="CD101" i="5" s="1"/>
  <c r="CC101" i="5"/>
  <c r="BX101" i="5"/>
  <c r="CA101" i="5"/>
  <c r="CD165" i="5"/>
  <c r="CD42" i="5"/>
  <c r="BX354" i="5"/>
  <c r="CB354" i="5"/>
  <c r="CD354" i="5" s="1"/>
  <c r="CA354" i="5"/>
  <c r="CC354" i="5"/>
  <c r="CD154" i="5"/>
  <c r="CB271" i="5"/>
  <c r="CD271" i="5" s="1"/>
  <c r="BX366" i="5"/>
  <c r="CA366" i="5"/>
  <c r="CB366" i="5"/>
  <c r="CC366" i="5"/>
  <c r="CC283" i="5"/>
  <c r="BX283" i="5"/>
  <c r="CA283" i="5"/>
  <c r="CB283" i="5"/>
  <c r="CD283" i="5" s="1"/>
  <c r="BX320" i="5"/>
  <c r="CB320" i="5" s="1"/>
  <c r="CD320" i="5" s="1"/>
  <c r="CA320" i="5"/>
  <c r="CC320" i="5"/>
  <c r="BX567" i="5"/>
  <c r="CA567" i="5" s="1"/>
  <c r="CC567" i="5"/>
  <c r="CD216" i="5"/>
  <c r="CD361" i="5"/>
  <c r="CC633" i="5"/>
  <c r="CA633" i="5"/>
  <c r="CB633" i="5"/>
  <c r="CD633" i="5" s="1"/>
  <c r="BX633" i="5"/>
  <c r="BX448" i="5"/>
  <c r="CB448" i="5" s="1"/>
  <c r="CD448" i="5" s="1"/>
  <c r="CA448" i="5"/>
  <c r="CC448" i="5"/>
  <c r="BX900" i="5"/>
  <c r="CB900" i="5" s="1"/>
  <c r="CD900" i="5" s="1"/>
  <c r="CA900" i="5"/>
  <c r="CC900" i="5"/>
  <c r="CB56" i="5"/>
  <c r="CD56" i="5" s="1"/>
  <c r="CD194" i="5"/>
  <c r="CC244" i="5"/>
  <c r="BX244" i="5"/>
  <c r="CA244" i="5" s="1"/>
  <c r="CA961" i="5"/>
  <c r="BX961" i="5"/>
  <c r="CB961" i="5"/>
  <c r="CC961" i="5"/>
  <c r="CA87" i="5"/>
  <c r="BX950" i="5"/>
  <c r="CA950" i="5"/>
  <c r="CB950" i="5"/>
  <c r="CC950" i="5"/>
  <c r="CC678" i="5"/>
  <c r="BX764" i="5"/>
  <c r="CA764" i="5"/>
  <c r="CB764" i="5"/>
  <c r="CC764" i="5"/>
  <c r="BX874" i="5"/>
  <c r="CB874" i="5" s="1"/>
  <c r="CD874" i="5" s="1"/>
  <c r="CA874" i="5"/>
  <c r="CC874" i="5"/>
  <c r="CB933" i="5"/>
  <c r="CD933" i="5" s="1"/>
  <c r="BX723" i="5"/>
  <c r="CA723" i="5"/>
  <c r="CB723" i="5"/>
  <c r="CC723" i="5"/>
  <c r="CC751" i="5"/>
  <c r="CD751" i="5" s="1"/>
  <c r="CD712" i="5"/>
  <c r="BX630" i="5"/>
  <c r="CA630" i="5"/>
  <c r="CB630" i="5"/>
  <c r="CC630" i="5"/>
  <c r="CD32" i="5"/>
  <c r="BX115" i="5"/>
  <c r="CA115" i="5"/>
  <c r="CB115" i="5"/>
  <c r="CD115" i="5" s="1"/>
  <c r="CC115" i="5"/>
  <c r="BX54" i="5"/>
  <c r="CA54" i="5"/>
  <c r="CB54" i="5"/>
  <c r="CC54" i="5"/>
  <c r="CA325" i="5"/>
  <c r="CB325" i="5"/>
  <c r="CD325" i="5" s="1"/>
  <c r="BX325" i="5"/>
  <c r="CC325" i="5"/>
  <c r="BX266" i="5"/>
  <c r="CA266" i="5"/>
  <c r="CB266" i="5"/>
  <c r="CC266" i="5"/>
  <c r="BX306" i="5"/>
  <c r="CA306" i="5"/>
  <c r="CB306" i="5"/>
  <c r="CD306" i="5" s="1"/>
  <c r="CC306" i="5"/>
  <c r="BX357" i="5"/>
  <c r="CB357" i="5" s="1"/>
  <c r="CD357" i="5" s="1"/>
  <c r="CC357" i="5"/>
  <c r="CA357" i="5"/>
  <c r="BX160" i="5"/>
  <c r="CA160" i="5"/>
  <c r="CB160" i="5"/>
  <c r="CD160" i="5" s="1"/>
  <c r="CC160" i="5"/>
  <c r="CC378" i="5"/>
  <c r="BX378" i="5"/>
  <c r="CA378" i="5" s="1"/>
  <c r="CD612" i="5"/>
  <c r="BX536" i="5"/>
  <c r="CA536" i="5" s="1"/>
  <c r="CC536" i="5"/>
  <c r="BX551" i="5"/>
  <c r="CA551" i="5"/>
  <c r="CB551" i="5"/>
  <c r="CC551" i="5"/>
  <c r="BX731" i="5"/>
  <c r="CB731" i="5" s="1"/>
  <c r="CD731" i="5" s="1"/>
  <c r="CA731" i="5"/>
  <c r="CC731" i="5"/>
  <c r="BX679" i="5"/>
  <c r="CA679" i="5"/>
  <c r="CB679" i="5"/>
  <c r="CC679" i="5"/>
  <c r="BX908" i="5"/>
  <c r="CA908" i="5" s="1"/>
  <c r="CB908" i="5"/>
  <c r="CD908" i="5" s="1"/>
  <c r="CC908" i="5"/>
  <c r="CA460" i="5"/>
  <c r="BX329" i="5"/>
  <c r="CA329" i="5"/>
  <c r="CB329" i="5"/>
  <c r="CC329" i="5"/>
  <c r="BX942" i="5"/>
  <c r="CA942" i="5" s="1"/>
  <c r="CC942" i="5"/>
  <c r="BX682" i="5"/>
  <c r="CA682" i="5"/>
  <c r="CB682" i="5"/>
  <c r="CC682" i="5"/>
  <c r="CD678" i="5"/>
  <c r="BX763" i="5"/>
  <c r="CA763" i="5"/>
  <c r="CB763" i="5"/>
  <c r="CC763" i="5"/>
  <c r="CC255" i="5"/>
  <c r="BX255" i="5"/>
  <c r="CB255" i="5" s="1"/>
  <c r="CD255" i="5" s="1"/>
  <c r="CB688" i="5"/>
  <c r="CD688" i="5" s="1"/>
  <c r="BX748" i="5"/>
  <c r="CA748" i="5"/>
  <c r="CB748" i="5"/>
  <c r="CC748" i="5"/>
  <c r="CD983" i="5"/>
  <c r="CC577" i="5"/>
  <c r="BX577" i="5"/>
  <c r="CA577" i="5"/>
  <c r="CB577" i="5"/>
  <c r="CD577" i="5" s="1"/>
  <c r="CD898" i="5"/>
  <c r="BX123" i="5"/>
  <c r="CA123" i="5"/>
  <c r="CB123" i="5"/>
  <c r="CC123" i="5"/>
  <c r="BX62" i="5"/>
  <c r="CA62" i="5"/>
  <c r="CB62" i="5"/>
  <c r="CC62" i="5"/>
  <c r="BX333" i="5"/>
  <c r="CB333" i="5"/>
  <c r="CC333" i="5"/>
  <c r="CA333" i="5"/>
  <c r="BX275" i="5"/>
  <c r="CA275" i="5"/>
  <c r="CB275" i="5"/>
  <c r="CC275" i="5"/>
  <c r="BX250" i="5"/>
  <c r="CA250" i="5" s="1"/>
  <c r="CB250" i="5"/>
  <c r="CD250" i="5" s="1"/>
  <c r="CC250" i="5"/>
  <c r="BX360" i="5"/>
  <c r="CA360" i="5"/>
  <c r="CB360" i="5"/>
  <c r="CC360" i="5"/>
  <c r="BX7" i="5"/>
  <c r="CA7" i="5"/>
  <c r="CB7" i="5"/>
  <c r="CC7" i="5"/>
  <c r="CC84" i="5"/>
  <c r="BX84" i="5"/>
  <c r="CA84" i="5" s="1"/>
  <c r="BX420" i="5"/>
  <c r="CA420" i="5"/>
  <c r="CB420" i="5"/>
  <c r="CC420" i="5"/>
  <c r="BX574" i="5"/>
  <c r="CC574" i="5"/>
  <c r="CB574" i="5"/>
  <c r="CD574" i="5" s="1"/>
  <c r="CA574" i="5"/>
  <c r="BX374" i="5"/>
  <c r="CA374" i="5" s="1"/>
  <c r="CB374" i="5"/>
  <c r="CD374" i="5" s="1"/>
  <c r="CC374" i="5"/>
  <c r="CC327" i="5"/>
  <c r="BX327" i="5"/>
  <c r="CA327" i="5" s="1"/>
  <c r="CC426" i="5"/>
  <c r="BX426" i="5"/>
  <c r="CA426" i="5" s="1"/>
  <c r="CC768" i="5"/>
  <c r="BX768" i="5"/>
  <c r="CA768" i="5" s="1"/>
  <c r="BX384" i="5"/>
  <c r="CA384" i="5"/>
  <c r="CB384" i="5"/>
  <c r="CC384" i="5"/>
  <c r="CC776" i="5"/>
  <c r="BX776" i="5"/>
  <c r="CA776" i="5" s="1"/>
  <c r="BX698" i="5"/>
  <c r="CA698" i="5" s="1"/>
  <c r="CB698" i="5"/>
  <c r="CD698" i="5" s="1"/>
  <c r="CC698" i="5"/>
  <c r="BX916" i="5"/>
  <c r="CA916" i="5"/>
  <c r="CB916" i="5"/>
  <c r="CC916" i="5"/>
  <c r="CD460" i="5"/>
  <c r="BX606" i="5"/>
  <c r="CA606" i="5"/>
  <c r="CB606" i="5"/>
  <c r="CD606" i="5" s="1"/>
  <c r="CC606" i="5"/>
  <c r="CC312" i="5"/>
  <c r="BX312" i="5"/>
  <c r="CA312" i="5"/>
  <c r="CB312" i="5"/>
  <c r="CD312" i="5" s="1"/>
  <c r="CA622" i="5"/>
  <c r="CB622" i="5"/>
  <c r="CC622" i="5"/>
  <c r="BX622" i="5"/>
  <c r="BX894" i="5"/>
  <c r="CA894" i="5"/>
  <c r="CB894" i="5"/>
  <c r="CC894" i="5"/>
  <c r="BX845" i="5"/>
  <c r="CB845" i="5" s="1"/>
  <c r="CD845" i="5" s="1"/>
  <c r="CA845" i="5"/>
  <c r="CC845" i="5"/>
  <c r="BX878" i="5"/>
  <c r="CA878" i="5"/>
  <c r="CB878" i="5"/>
  <c r="CC878" i="5"/>
  <c r="CD350" i="5"/>
  <c r="CC850" i="5"/>
  <c r="BX850" i="5"/>
  <c r="CA850" i="5" s="1"/>
  <c r="CD345" i="5"/>
  <c r="BX929" i="5"/>
  <c r="CA929" i="5"/>
  <c r="CB929" i="5"/>
  <c r="CC929" i="5"/>
  <c r="BX587" i="5"/>
  <c r="CA587" i="5" s="1"/>
  <c r="CC587" i="5"/>
  <c r="CD77" i="5"/>
  <c r="CD215" i="5"/>
  <c r="CD311" i="5"/>
  <c r="BX937" i="5"/>
  <c r="CA937" i="5" s="1"/>
  <c r="CC937" i="5"/>
  <c r="CD423" i="5"/>
  <c r="CC580" i="5"/>
  <c r="BX580" i="5"/>
  <c r="CB580" i="5" s="1"/>
  <c r="CD580" i="5" s="1"/>
  <c r="CD414" i="5"/>
  <c r="CC434" i="5"/>
  <c r="BX434" i="5"/>
  <c r="CA434" i="5"/>
  <c r="CB434" i="5"/>
  <c r="CD434" i="5" s="1"/>
  <c r="CD915" i="5"/>
  <c r="CD401" i="5"/>
  <c r="CA592" i="5"/>
  <c r="CC593" i="5"/>
  <c r="BX593" i="5"/>
  <c r="CA593" i="5"/>
  <c r="CB593" i="5"/>
  <c r="CD891" i="5"/>
  <c r="BX131" i="5"/>
  <c r="CA131" i="5" s="1"/>
  <c r="CB131" i="5"/>
  <c r="CD131" i="5" s="1"/>
  <c r="CC131" i="5"/>
  <c r="BX70" i="5"/>
  <c r="CA70" i="5"/>
  <c r="CB70" i="5"/>
  <c r="CC70" i="5"/>
  <c r="BX281" i="5"/>
  <c r="CB281" i="5" s="1"/>
  <c r="CD281" i="5" s="1"/>
  <c r="CC281" i="5"/>
  <c r="CA281" i="5"/>
  <c r="CD68" i="5"/>
  <c r="BX18" i="5"/>
  <c r="CA18" i="5"/>
  <c r="CB18" i="5"/>
  <c r="CC18" i="5"/>
  <c r="CD50" i="5"/>
  <c r="CB247" i="5"/>
  <c r="CD247" i="5" s="1"/>
  <c r="CB184" i="5"/>
  <c r="CD184" i="5" s="1"/>
  <c r="CA368" i="5"/>
  <c r="CB368" i="5"/>
  <c r="CD368" i="5" s="1"/>
  <c r="CD121" i="5"/>
  <c r="CC390" i="5"/>
  <c r="BX390" i="5"/>
  <c r="CA390" i="5" s="1"/>
  <c r="BX794" i="5"/>
  <c r="CA794" i="5" s="1"/>
  <c r="CC794" i="5"/>
  <c r="BX265" i="5"/>
  <c r="CB265" i="5"/>
  <c r="CA265" i="5"/>
  <c r="CC265" i="5"/>
  <c r="BX924" i="5"/>
  <c r="CA924" i="5" s="1"/>
  <c r="CC924" i="5"/>
  <c r="CD98" i="5"/>
  <c r="BX563" i="5"/>
  <c r="CA563" i="5"/>
  <c r="CB563" i="5"/>
  <c r="CC563" i="5"/>
  <c r="CD451" i="5"/>
  <c r="CB807" i="5"/>
  <c r="CD807" i="5" s="1"/>
  <c r="CD625" i="5"/>
  <c r="CD804" i="5"/>
  <c r="CC437" i="5"/>
  <c r="BX437" i="5"/>
  <c r="CB437" i="5" s="1"/>
  <c r="CD437" i="5" s="1"/>
  <c r="CD719" i="5"/>
  <c r="BX666" i="5"/>
  <c r="CA666" i="5"/>
  <c r="CB666" i="5"/>
  <c r="CC666" i="5"/>
  <c r="CB953" i="5"/>
  <c r="CD953" i="5" s="1"/>
  <c r="CC617" i="5"/>
  <c r="BX617" i="5"/>
  <c r="CA617" i="5" s="1"/>
  <c r="BX711" i="5"/>
  <c r="CA711" i="5"/>
  <c r="CB711" i="5"/>
  <c r="CC711" i="5"/>
  <c r="BX51" i="5"/>
  <c r="CB51" i="5" s="1"/>
  <c r="CD51" i="5" s="1"/>
  <c r="CA51" i="5"/>
  <c r="CC51" i="5"/>
  <c r="CD228" i="5"/>
  <c r="BX76" i="5"/>
  <c r="CA76" i="5"/>
  <c r="CB76" i="5"/>
  <c r="CC76" i="5"/>
  <c r="BX364" i="5"/>
  <c r="CA364" i="5" s="1"/>
  <c r="CC364" i="5"/>
  <c r="BX14" i="5"/>
  <c r="CA14" i="5"/>
  <c r="CC14" i="5"/>
  <c r="CB14" i="5"/>
  <c r="CD14" i="5" s="1"/>
  <c r="BX314" i="5"/>
  <c r="CA314" i="5" s="1"/>
  <c r="CC314" i="5"/>
  <c r="CC720" i="5"/>
  <c r="BX720" i="5"/>
  <c r="CB720" i="5" s="1"/>
  <c r="CD720" i="5" s="1"/>
  <c r="BX977" i="5"/>
  <c r="CA977" i="5" s="1"/>
  <c r="CC977" i="5"/>
  <c r="BX139" i="5"/>
  <c r="CA139" i="5"/>
  <c r="CB139" i="5"/>
  <c r="CC139" i="5"/>
  <c r="BX78" i="5"/>
  <c r="CA78" i="5" s="1"/>
  <c r="CC78" i="5"/>
  <c r="CC343" i="5"/>
  <c r="BX343" i="5"/>
  <c r="CB343" i="5" s="1"/>
  <c r="CD343" i="5" s="1"/>
  <c r="CB13" i="5"/>
  <c r="CD13" i="5" s="1"/>
  <c r="CC13" i="5"/>
  <c r="BX13" i="5"/>
  <c r="CA13" i="5"/>
  <c r="BX562" i="5"/>
  <c r="CA562" i="5"/>
  <c r="CB562" i="5"/>
  <c r="CC562" i="5"/>
  <c r="BX330" i="5"/>
  <c r="CA330" i="5" s="1"/>
  <c r="CC330" i="5"/>
  <c r="BX492" i="5"/>
  <c r="CA492" i="5"/>
  <c r="CB492" i="5"/>
  <c r="CC492" i="5"/>
  <c r="BX438" i="5"/>
  <c r="CA438" i="5" s="1"/>
  <c r="CC438" i="5"/>
  <c r="BX623" i="5"/>
  <c r="CA623" i="5"/>
  <c r="CB623" i="5"/>
  <c r="CC623" i="5"/>
  <c r="BX444" i="5"/>
  <c r="CA444" i="5" s="1"/>
  <c r="CC444" i="5"/>
  <c r="BX392" i="5"/>
  <c r="CA392" i="5"/>
  <c r="CB392" i="5"/>
  <c r="CC392" i="5"/>
  <c r="BX575" i="5"/>
  <c r="CA575" i="5" s="1"/>
  <c r="CC575" i="5"/>
  <c r="BX282" i="5"/>
  <c r="CA282" i="5"/>
  <c r="CB282" i="5"/>
  <c r="CC282" i="5"/>
  <c r="BX583" i="5"/>
  <c r="CA583" i="5" s="1"/>
  <c r="CC583" i="5"/>
  <c r="BX932" i="5"/>
  <c r="CA932" i="5"/>
  <c r="CB932" i="5"/>
  <c r="CC932" i="5"/>
  <c r="CA815" i="5"/>
  <c r="CC815" i="5"/>
  <c r="BX815" i="5"/>
  <c r="CB815" i="5" s="1"/>
  <c r="CD815" i="5" s="1"/>
  <c r="CC304" i="5"/>
  <c r="BX304" i="5"/>
  <c r="CB304" i="5" s="1"/>
  <c r="CD304" i="5" s="1"/>
  <c r="CB507" i="5"/>
  <c r="CD507" i="5" s="1"/>
  <c r="BX507" i="5"/>
  <c r="CA507" i="5"/>
  <c r="CC507" i="5"/>
  <c r="CC709" i="5"/>
  <c r="BX709" i="5"/>
  <c r="CA709" i="5" s="1"/>
  <c r="CB709" i="5"/>
  <c r="CD709" i="5" s="1"/>
  <c r="BX783" i="5"/>
  <c r="CA783" i="5" s="1"/>
  <c r="CC783" i="5"/>
  <c r="BX910" i="5"/>
  <c r="CA910" i="5"/>
  <c r="CB910" i="5"/>
  <c r="CC910" i="5"/>
  <c r="CD180" i="5"/>
  <c r="CB952" i="5"/>
  <c r="CD952" i="5" s="1"/>
  <c r="CA885" i="5"/>
  <c r="BX166" i="5"/>
  <c r="CC166" i="5"/>
  <c r="CB166" i="5"/>
  <c r="CD166" i="5" s="1"/>
  <c r="CA166" i="5"/>
  <c r="BX262" i="5"/>
  <c r="CB262" i="5" s="1"/>
  <c r="CD262" i="5" s="1"/>
  <c r="CA262" i="5"/>
  <c r="CC262" i="5"/>
  <c r="BX886" i="5"/>
  <c r="CA886" i="5"/>
  <c r="CB886" i="5"/>
  <c r="CD886" i="5" s="1"/>
  <c r="CC886" i="5"/>
  <c r="CD728" i="5"/>
  <c r="BX542" i="5"/>
  <c r="CA542" i="5" s="1"/>
  <c r="CC542" i="5"/>
  <c r="BX365" i="5"/>
  <c r="CB365" i="5" s="1"/>
  <c r="CD365" i="5" s="1"/>
  <c r="CA365" i="5"/>
  <c r="CC365" i="5"/>
  <c r="BX182" i="5"/>
  <c r="CA182" i="5" s="1"/>
  <c r="CC182" i="5"/>
  <c r="BX517" i="5"/>
  <c r="CA517" i="5"/>
  <c r="CB517" i="5"/>
  <c r="CC517" i="5"/>
  <c r="CC207" i="5"/>
  <c r="BX207" i="5"/>
  <c r="CA207" i="5"/>
  <c r="CB207" i="5"/>
  <c r="BX396" i="5"/>
  <c r="CA396" i="5"/>
  <c r="CB396" i="5"/>
  <c r="CC396" i="5"/>
  <c r="CA539" i="5"/>
  <c r="BX539" i="5"/>
  <c r="CB539" i="5"/>
  <c r="CC539" i="5"/>
  <c r="BX607" i="5"/>
  <c r="CA607" i="5"/>
  <c r="CB607" i="5"/>
  <c r="CC607" i="5"/>
  <c r="CD259" i="5"/>
  <c r="CD696" i="5"/>
  <c r="CD881" i="5"/>
  <c r="BX756" i="5"/>
  <c r="CA756" i="5"/>
  <c r="CB756" i="5"/>
  <c r="CC756" i="5"/>
  <c r="CD534" i="5"/>
  <c r="BX222" i="5"/>
  <c r="CA222" i="5" s="1"/>
  <c r="CC222" i="5"/>
  <c r="BX44" i="5"/>
  <c r="CA44" i="5"/>
  <c r="CB44" i="5"/>
  <c r="CC44" i="5"/>
  <c r="CC229" i="5"/>
  <c r="BX229" i="5"/>
  <c r="CB229" i="5" s="1"/>
  <c r="CD229" i="5" s="1"/>
  <c r="CD757" i="5"/>
  <c r="BX521" i="5"/>
  <c r="CA521" i="5"/>
  <c r="CB521" i="5"/>
  <c r="CC521" i="5"/>
  <c r="CD700" i="5"/>
  <c r="BX147" i="5"/>
  <c r="CA147" i="5"/>
  <c r="CB147" i="5"/>
  <c r="CC147" i="5"/>
  <c r="BX86" i="5"/>
  <c r="CB86" i="5" s="1"/>
  <c r="CD86" i="5" s="1"/>
  <c r="CC86" i="5"/>
  <c r="CA86" i="5"/>
  <c r="BX359" i="5"/>
  <c r="CA359" i="5"/>
  <c r="CB359" i="5"/>
  <c r="CC359" i="5"/>
  <c r="BX570" i="5"/>
  <c r="CB570" i="5" s="1"/>
  <c r="CD570" i="5" s="1"/>
  <c r="CA570" i="5"/>
  <c r="CC570" i="5"/>
  <c r="BX95" i="5"/>
  <c r="CA95" i="5"/>
  <c r="CB95" i="5"/>
  <c r="CC95" i="5"/>
  <c r="CA175" i="5"/>
  <c r="CB175" i="5"/>
  <c r="CD175" i="5" s="1"/>
  <c r="BX787" i="5"/>
  <c r="CA787" i="5" s="1"/>
  <c r="CC787" i="5"/>
  <c r="BX940" i="5"/>
  <c r="CA940" i="5"/>
  <c r="CB940" i="5"/>
  <c r="CC940" i="5"/>
  <c r="BX825" i="5"/>
  <c r="CA825" i="5" s="1"/>
  <c r="CC825" i="5"/>
  <c r="BX830" i="5"/>
  <c r="CA830" i="5"/>
  <c r="CB830" i="5"/>
  <c r="CC830" i="5"/>
  <c r="BX647" i="5"/>
  <c r="CA647" i="5" s="1"/>
  <c r="CC647" i="5"/>
  <c r="BX918" i="5"/>
  <c r="CA918" i="5"/>
  <c r="CB918" i="5"/>
  <c r="CC918" i="5"/>
  <c r="CD746" i="5"/>
  <c r="BX853" i="5"/>
  <c r="CA853" i="5"/>
  <c r="CB853" i="5"/>
  <c r="CC853" i="5"/>
  <c r="BX902" i="5"/>
  <c r="CA902" i="5"/>
  <c r="CB902" i="5"/>
  <c r="CC902" i="5"/>
  <c r="CD797" i="5"/>
  <c r="BX35" i="5"/>
  <c r="CA35" i="5"/>
  <c r="CB35" i="5"/>
  <c r="CC35" i="5"/>
  <c r="BX200" i="5"/>
  <c r="CB200" i="5" s="1"/>
  <c r="CD200" i="5" s="1"/>
  <c r="CA200" i="5"/>
  <c r="CC200" i="5"/>
  <c r="BX803" i="5"/>
  <c r="CA803" i="5"/>
  <c r="CB803" i="5"/>
  <c r="CC803" i="5"/>
  <c r="CD242" i="5"/>
  <c r="BX921" i="5"/>
  <c r="CB921" i="5" s="1"/>
  <c r="CD921" i="5" s="1"/>
  <c r="CA921" i="5"/>
  <c r="CC921" i="5"/>
  <c r="BX522" i="5"/>
  <c r="CA522" i="5"/>
  <c r="CB522" i="5"/>
  <c r="CC522" i="5"/>
  <c r="BX997" i="5"/>
  <c r="CB997" i="5" s="1"/>
  <c r="CD997" i="5" s="1"/>
  <c r="CA997" i="5"/>
  <c r="CC997" i="5"/>
  <c r="BX862" i="5"/>
  <c r="CA862" i="5"/>
  <c r="CB862" i="5"/>
  <c r="CD862" i="5" s="1"/>
  <c r="CC862" i="5"/>
  <c r="CB213" i="5"/>
  <c r="CD213" i="5" s="1"/>
  <c r="CC213" i="5"/>
  <c r="BX213" i="5"/>
  <c r="CA213" i="5"/>
  <c r="CD445" i="5"/>
  <c r="CC907" i="5"/>
  <c r="BX907" i="5"/>
  <c r="CB907" i="5" s="1"/>
  <c r="CD907" i="5" s="1"/>
  <c r="BX67" i="5"/>
  <c r="CA67" i="5" s="1"/>
  <c r="CC67" i="5"/>
  <c r="BX170" i="5"/>
  <c r="CA170" i="5"/>
  <c r="CB170" i="5"/>
  <c r="CC170" i="5"/>
  <c r="CA111" i="5"/>
  <c r="CB111" i="5"/>
  <c r="CD111" i="5" s="1"/>
  <c r="BX104" i="5"/>
  <c r="CA104" i="5"/>
  <c r="CB104" i="5"/>
  <c r="CC104" i="5"/>
  <c r="CA805" i="5"/>
  <c r="CB805" i="5"/>
  <c r="CD805" i="5" s="1"/>
  <c r="CC954" i="5"/>
  <c r="BX954" i="5"/>
  <c r="CA954" i="5"/>
  <c r="CB954" i="5"/>
  <c r="CD954" i="5" s="1"/>
  <c r="BX699" i="5"/>
  <c r="CA699" i="5"/>
  <c r="CB699" i="5"/>
  <c r="CC699" i="5"/>
  <c r="BX75" i="5"/>
  <c r="CA75" i="5" s="1"/>
  <c r="CC75" i="5"/>
  <c r="CC410" i="5"/>
  <c r="BX410" i="5"/>
  <c r="CA410" i="5" s="1"/>
  <c r="CD572" i="5"/>
  <c r="BX340" i="5"/>
  <c r="CA340" i="5"/>
  <c r="CB340" i="5"/>
  <c r="CC340" i="5"/>
  <c r="CD473" i="5"/>
  <c r="BX155" i="5"/>
  <c r="CB155" i="5" s="1"/>
  <c r="CD155" i="5" s="1"/>
  <c r="CA155" i="5"/>
  <c r="CC155" i="5"/>
  <c r="BX94" i="5"/>
  <c r="CA94" i="5"/>
  <c r="CB94" i="5"/>
  <c r="CC94" i="5"/>
  <c r="BX367" i="5"/>
  <c r="CA367" i="5"/>
  <c r="CB367" i="5"/>
  <c r="CD367" i="5" s="1"/>
  <c r="CC367" i="5"/>
  <c r="CD26" i="5"/>
  <c r="BX96" i="5"/>
  <c r="CA96" i="5"/>
  <c r="CB96" i="5"/>
  <c r="CC96" i="5"/>
  <c r="BX172" i="5"/>
  <c r="CB172" i="5" s="1"/>
  <c r="CD172" i="5" s="1"/>
  <c r="CA172" i="5"/>
  <c r="CC172" i="5"/>
  <c r="BX578" i="5"/>
  <c r="CC578" i="5"/>
  <c r="CA578" i="5"/>
  <c r="CB578" i="5"/>
  <c r="CD578" i="5" s="1"/>
  <c r="BX655" i="5"/>
  <c r="CA655" i="5" s="1"/>
  <c r="CC655" i="5"/>
  <c r="BX515" i="5"/>
  <c r="CA515" i="5"/>
  <c r="CB515" i="5"/>
  <c r="CC515" i="5"/>
  <c r="CB457" i="5"/>
  <c r="CC457" i="5"/>
  <c r="BX457" i="5"/>
  <c r="CA457" i="5" s="1"/>
  <c r="BX627" i="5"/>
  <c r="CB627" i="5"/>
  <c r="CC627" i="5"/>
  <c r="CA627" i="5"/>
  <c r="BX599" i="5"/>
  <c r="CB599" i="5" s="1"/>
  <c r="CD599" i="5" s="1"/>
  <c r="CA599" i="5"/>
  <c r="CC599" i="5"/>
  <c r="BX582" i="5"/>
  <c r="CA582" i="5"/>
  <c r="CB582" i="5"/>
  <c r="CD582" i="5" s="1"/>
  <c r="CC582" i="5"/>
  <c r="BX502" i="5"/>
  <c r="CA502" i="5" s="1"/>
  <c r="CC502" i="5"/>
  <c r="BX432" i="5"/>
  <c r="CA432" i="5"/>
  <c r="CB432" i="5"/>
  <c r="CC432" i="5"/>
  <c r="BX440" i="5"/>
  <c r="CB440" i="5" s="1"/>
  <c r="CD440" i="5" s="1"/>
  <c r="CA440" i="5"/>
  <c r="CC440" i="5"/>
  <c r="BX833" i="5"/>
  <c r="CA833" i="5"/>
  <c r="CB833" i="5"/>
  <c r="CC833" i="5"/>
  <c r="CD308" i="5"/>
  <c r="BX568" i="5"/>
  <c r="CA568" i="5" s="1"/>
  <c r="CC568" i="5"/>
  <c r="BX948" i="5"/>
  <c r="CB948" i="5"/>
  <c r="CD948" i="5" s="1"/>
  <c r="CC948" i="5"/>
  <c r="CA948" i="5"/>
  <c r="CA164" i="5"/>
  <c r="BX828" i="5"/>
  <c r="CA828" i="5"/>
  <c r="CB828" i="5"/>
  <c r="CC828" i="5"/>
  <c r="BX715" i="5"/>
  <c r="CA715" i="5"/>
  <c r="CB715" i="5"/>
  <c r="CC715" i="5"/>
  <c r="CC632" i="5"/>
  <c r="BX632" i="5"/>
  <c r="CB632" i="5" s="1"/>
  <c r="CD632" i="5" s="1"/>
  <c r="CA632" i="5"/>
  <c r="BX969" i="5"/>
  <c r="CA969" i="5" s="1"/>
  <c r="CC969" i="5"/>
  <c r="CD817" i="5"/>
  <c r="CC744" i="5"/>
  <c r="BX744" i="5"/>
  <c r="CA744" i="5" s="1"/>
  <c r="BX771" i="5"/>
  <c r="CB771" i="5" s="1"/>
  <c r="CD771" i="5" s="1"/>
  <c r="CA771" i="5"/>
  <c r="CC771" i="5"/>
  <c r="CA205" i="5"/>
  <c r="CC792" i="5"/>
  <c r="BX792" i="5"/>
  <c r="CB792" i="5" s="1"/>
  <c r="CD792" i="5" s="1"/>
  <c r="BX837" i="5"/>
  <c r="CB837" i="5" s="1"/>
  <c r="CD837" i="5" s="1"/>
  <c r="CA837" i="5"/>
  <c r="CC837" i="5"/>
  <c r="CA797" i="5"/>
  <c r="BX163" i="5"/>
  <c r="CA163" i="5"/>
  <c r="CB163" i="5"/>
  <c r="CC163" i="5"/>
  <c r="BX102" i="5"/>
  <c r="CA102" i="5" s="1"/>
  <c r="CC102" i="5"/>
  <c r="BX407" i="5"/>
  <c r="CA407" i="5"/>
  <c r="CB407" i="5"/>
  <c r="CC407" i="5"/>
  <c r="BX39" i="5"/>
  <c r="CA39" i="5" s="1"/>
  <c r="CC39" i="5"/>
  <c r="BX226" i="5"/>
  <c r="CA226" i="5"/>
  <c r="CB226" i="5"/>
  <c r="CC226" i="5"/>
  <c r="BX594" i="5"/>
  <c r="CA594" i="5" s="1"/>
  <c r="CC594" i="5"/>
  <c r="BX214" i="5"/>
  <c r="CC214" i="5"/>
  <c r="CB214" i="5"/>
  <c r="CD214" i="5" s="1"/>
  <c r="CA214" i="5"/>
  <c r="BX408" i="5"/>
  <c r="CB408" i="5" s="1"/>
  <c r="CD408" i="5" s="1"/>
  <c r="CC408" i="5"/>
  <c r="BX191" i="5"/>
  <c r="CA191" i="5"/>
  <c r="CB191" i="5"/>
  <c r="CC191" i="5"/>
  <c r="BX841" i="5"/>
  <c r="CA841" i="5" s="1"/>
  <c r="CC841" i="5"/>
  <c r="BX956" i="5"/>
  <c r="CA956" i="5"/>
  <c r="CC956" i="5"/>
  <c r="CB956" i="5"/>
  <c r="CD956" i="5" s="1"/>
  <c r="CA868" i="5"/>
  <c r="CC868" i="5"/>
  <c r="CD868" i="5" s="1"/>
  <c r="CB564" i="5"/>
  <c r="CD564" i="5" s="1"/>
  <c r="BX870" i="5"/>
  <c r="CA870" i="5"/>
  <c r="CB870" i="5"/>
  <c r="CC870" i="5"/>
  <c r="CB337" i="5"/>
  <c r="CC337" i="5"/>
  <c r="BX337" i="5"/>
  <c r="CA337" i="5"/>
  <c r="CD717" i="5"/>
  <c r="BX772" i="5"/>
  <c r="CA772" i="5"/>
  <c r="CB772" i="5"/>
  <c r="CC772" i="5"/>
  <c r="CB636" i="5"/>
  <c r="CD636" i="5" s="1"/>
  <c r="CD914" i="5"/>
  <c r="BX555" i="5"/>
  <c r="CA555" i="5"/>
  <c r="CB555" i="5"/>
  <c r="CC555" i="5"/>
  <c r="CA287" i="5"/>
  <c r="CB287" i="5"/>
  <c r="CC287" i="5"/>
  <c r="BX287" i="5"/>
  <c r="CA966" i="5"/>
  <c r="BX989" i="5"/>
  <c r="CA989" i="5"/>
  <c r="CB989" i="5"/>
  <c r="CC989" i="5"/>
  <c r="CD858" i="5"/>
  <c r="CA227" i="5"/>
  <c r="CC227" i="5"/>
  <c r="BX227" i="5"/>
  <c r="CB227" i="5" s="1"/>
  <c r="CD227" i="5" s="1"/>
  <c r="CC189" i="5"/>
  <c r="BX189" i="5"/>
  <c r="CB189" i="5" s="1"/>
  <c r="CD189" i="5" s="1"/>
  <c r="CA189" i="5"/>
  <c r="BX136" i="5"/>
  <c r="CA136" i="5" s="1"/>
  <c r="CC136" i="5"/>
  <c r="CA413" i="5"/>
  <c r="CB413" i="5"/>
  <c r="CD413" i="5" s="1"/>
  <c r="BX683" i="5"/>
  <c r="CA683" i="5"/>
  <c r="CB683" i="5"/>
  <c r="CD683" i="5" s="1"/>
  <c r="CC683" i="5"/>
  <c r="CC888" i="5"/>
  <c r="BX888" i="5"/>
  <c r="CA888" i="5" s="1"/>
  <c r="CB888" i="5"/>
  <c r="CD888" i="5" s="1"/>
  <c r="BX212" i="5"/>
  <c r="CA212" i="5" s="1"/>
  <c r="CB212" i="5"/>
  <c r="CC212" i="5"/>
  <c r="BX258" i="5"/>
  <c r="CA258" i="5"/>
  <c r="CB258" i="5"/>
  <c r="CC258" i="5"/>
  <c r="CD58" i="5"/>
  <c r="CD10" i="5"/>
  <c r="CB425" i="5"/>
  <c r="CD425" i="5" s="1"/>
  <c r="CC425" i="5"/>
  <c r="BX425" i="5"/>
  <c r="CA425" i="5"/>
  <c r="BX675" i="5"/>
  <c r="CA675" i="5"/>
  <c r="CB675" i="5"/>
  <c r="CC675" i="5"/>
  <c r="BX934" i="5"/>
  <c r="CA934" i="5" s="1"/>
  <c r="CC934" i="5"/>
  <c r="BX190" i="5"/>
  <c r="CA190" i="5"/>
  <c r="CB190" i="5"/>
  <c r="CC190" i="5"/>
  <c r="CA230" i="5"/>
  <c r="CC230" i="5"/>
  <c r="CD230" i="5" s="1"/>
  <c r="BX231" i="5"/>
  <c r="CA231" i="5"/>
  <c r="CB231" i="5"/>
  <c r="CC231" i="5"/>
  <c r="CC470" i="5"/>
  <c r="BX470" i="5"/>
  <c r="CA470" i="5" s="1"/>
  <c r="BX112" i="5"/>
  <c r="CA112" i="5"/>
  <c r="CB112" i="5"/>
  <c r="CC112" i="5"/>
  <c r="BX674" i="5"/>
  <c r="CA674" i="5"/>
  <c r="CB674" i="5"/>
  <c r="CD674" i="5" s="1"/>
  <c r="CC674" i="5"/>
  <c r="BX206" i="5"/>
  <c r="CA206" i="5"/>
  <c r="CB206" i="5"/>
  <c r="CC206" i="5"/>
  <c r="BX171" i="5"/>
  <c r="CA171" i="5"/>
  <c r="CB171" i="5"/>
  <c r="CD171" i="5" s="1"/>
  <c r="CC171" i="5"/>
  <c r="BX110" i="5"/>
  <c r="CA110" i="5"/>
  <c r="CB110" i="5"/>
  <c r="CC110" i="5"/>
  <c r="CB144" i="5"/>
  <c r="CD144" i="5" s="1"/>
  <c r="BX439" i="5"/>
  <c r="CA439" i="5" s="1"/>
  <c r="CC439" i="5"/>
  <c r="CC47" i="5"/>
  <c r="BX47" i="5"/>
  <c r="CB47" i="5" s="1"/>
  <c r="CD47" i="5" s="1"/>
  <c r="BX273" i="5"/>
  <c r="CA273" i="5" s="1"/>
  <c r="CB273" i="5"/>
  <c r="CD273" i="5" s="1"/>
  <c r="CC273" i="5"/>
  <c r="CB140" i="5"/>
  <c r="CD140" i="5" s="1"/>
  <c r="CD316" i="5"/>
  <c r="BX610" i="5"/>
  <c r="CA610" i="5"/>
  <c r="CB610" i="5"/>
  <c r="CC610" i="5"/>
  <c r="CB120" i="5"/>
  <c r="CD120" i="5" s="1"/>
  <c r="CC393" i="5"/>
  <c r="BX393" i="5"/>
  <c r="CB393" i="5" s="1"/>
  <c r="CD393" i="5" s="1"/>
  <c r="CA393" i="5"/>
  <c r="CB495" i="5"/>
  <c r="CC495" i="5"/>
  <c r="BX495" i="5"/>
  <c r="CA495" i="5" s="1"/>
  <c r="BX656" i="5"/>
  <c r="CA656" i="5"/>
  <c r="CB656" i="5"/>
  <c r="CC656" i="5"/>
  <c r="CB16" i="5"/>
  <c r="CD16" i="5" s="1"/>
  <c r="CC561" i="5"/>
  <c r="BX561" i="5"/>
  <c r="CA561" i="5" s="1"/>
  <c r="CD479" i="5"/>
  <c r="BX811" i="5"/>
  <c r="CA811" i="5"/>
  <c r="CB811" i="5"/>
  <c r="CC811" i="5"/>
  <c r="BX849" i="5"/>
  <c r="CA849" i="5" s="1"/>
  <c r="CC849" i="5"/>
  <c r="CD260" i="5"/>
  <c r="CC876" i="5"/>
  <c r="CD876" i="5" s="1"/>
  <c r="CA876" i="5"/>
  <c r="BX964" i="5"/>
  <c r="CA964" i="5" s="1"/>
  <c r="CC964" i="5"/>
  <c r="CD500" i="5"/>
  <c r="CC601" i="5"/>
  <c r="BX601" i="5"/>
  <c r="CA601" i="5"/>
  <c r="CB601" i="5"/>
  <c r="CD601" i="5" s="1"/>
  <c r="BX838" i="5"/>
  <c r="CA838" i="5" s="1"/>
  <c r="CC838" i="5"/>
  <c r="CC429" i="5"/>
  <c r="BX429" i="5"/>
  <c r="CB429" i="5" s="1"/>
  <c r="CD429" i="5" s="1"/>
  <c r="CD693" i="5"/>
  <c r="CD736" i="5"/>
  <c r="CD339" i="5"/>
  <c r="CB789" i="5"/>
  <c r="CD789" i="5" s="1"/>
  <c r="CC978" i="5"/>
  <c r="BX978" i="5"/>
  <c r="CA978" i="5" s="1"/>
  <c r="BX842" i="5"/>
  <c r="CA842" i="5" s="1"/>
  <c r="CC842" i="5"/>
  <c r="CB842" i="5"/>
  <c r="CD842" i="5" s="1"/>
  <c r="BX238" i="5"/>
  <c r="CC238" i="5"/>
  <c r="CB238" i="5"/>
  <c r="CD238" i="5" s="1"/>
  <c r="CA238" i="5"/>
  <c r="BX43" i="5"/>
  <c r="CA43" i="5" s="1"/>
  <c r="CC43" i="5"/>
  <c r="BX174" i="5"/>
  <c r="CA174" i="5"/>
  <c r="CB174" i="5"/>
  <c r="CC174" i="5"/>
  <c r="BX322" i="5"/>
  <c r="CA322" i="5" s="1"/>
  <c r="CC322" i="5"/>
  <c r="CD225" i="5"/>
  <c r="CC29" i="5"/>
  <c r="BX29" i="5"/>
  <c r="CB29" i="5" s="1"/>
  <c r="CD29" i="5" s="1"/>
  <c r="BX543" i="5"/>
  <c r="CA543" i="5"/>
  <c r="CB543" i="5"/>
  <c r="CC543" i="5"/>
  <c r="CD141" i="5"/>
  <c r="BX861" i="5"/>
  <c r="CA861" i="5"/>
  <c r="CB861" i="5"/>
  <c r="CD861" i="5" s="1"/>
  <c r="CC861" i="5"/>
  <c r="CC738" i="5"/>
  <c r="BX738" i="5"/>
  <c r="CA738" i="5" s="1"/>
  <c r="BX59" i="5"/>
  <c r="CA59" i="5"/>
  <c r="CB59" i="5"/>
  <c r="CD59" i="5" s="1"/>
  <c r="CC59" i="5"/>
  <c r="CA232" i="5"/>
  <c r="CB232" i="5"/>
  <c r="CD232" i="5" s="1"/>
  <c r="CD875" i="5"/>
  <c r="CC685" i="5"/>
  <c r="BX685" i="5"/>
  <c r="CB685" i="5" s="1"/>
  <c r="CD685" i="5" s="1"/>
  <c r="CA685" i="5"/>
  <c r="BX6" i="5"/>
  <c r="CA6" i="5"/>
  <c r="CB6" i="5"/>
  <c r="CC6" i="5"/>
  <c r="CD270" i="5"/>
  <c r="BX945" i="5"/>
  <c r="CA945" i="5"/>
  <c r="CB945" i="5"/>
  <c r="CD945" i="5" s="1"/>
  <c r="CC945" i="5"/>
  <c r="BX926" i="5"/>
  <c r="CA926" i="5"/>
  <c r="CB926" i="5"/>
  <c r="CC926" i="5"/>
  <c r="BX446" i="5"/>
  <c r="CA446" i="5"/>
  <c r="CB446" i="5"/>
  <c r="CD446" i="5" s="1"/>
  <c r="CC446" i="5"/>
  <c r="CC955" i="5"/>
  <c r="BX955" i="5"/>
  <c r="CA955" i="5" s="1"/>
  <c r="CC976" i="5"/>
  <c r="BX976" i="5"/>
  <c r="CA976" i="5" s="1"/>
  <c r="BX179" i="5"/>
  <c r="CA179" i="5"/>
  <c r="CB179" i="5"/>
  <c r="CC179" i="5"/>
  <c r="BX118" i="5"/>
  <c r="CA118" i="5"/>
  <c r="CB118" i="5"/>
  <c r="CD118" i="5" s="1"/>
  <c r="CC118" i="5"/>
  <c r="BX447" i="5"/>
  <c r="CA447" i="5"/>
  <c r="CB447" i="5"/>
  <c r="CC447" i="5"/>
  <c r="BX64" i="5"/>
  <c r="CA64" i="5"/>
  <c r="CB64" i="5"/>
  <c r="CD64" i="5" s="1"/>
  <c r="CC64" i="5"/>
  <c r="CC249" i="5"/>
  <c r="BX249" i="5"/>
  <c r="CA249" i="5" s="1"/>
  <c r="BX618" i="5"/>
  <c r="CB618" i="5" s="1"/>
  <c r="CD618" i="5" s="1"/>
  <c r="CA618" i="5"/>
  <c r="CC618" i="5"/>
  <c r="BX535" i="5"/>
  <c r="CA535" i="5"/>
  <c r="CB535" i="5"/>
  <c r="CC535" i="5"/>
  <c r="CC466" i="5"/>
  <c r="BX466" i="5"/>
  <c r="CB466" i="5" s="1"/>
  <c r="CD466" i="5" s="1"/>
  <c r="CA466" i="5"/>
  <c r="CC511" i="5"/>
  <c r="BX511" i="5"/>
  <c r="CB511" i="5" s="1"/>
  <c r="CD511" i="5" s="1"/>
  <c r="BX662" i="5"/>
  <c r="CA662" i="5"/>
  <c r="CB662" i="5"/>
  <c r="CD662" i="5" s="1"/>
  <c r="CC662" i="5"/>
  <c r="CD652" i="5"/>
  <c r="BX274" i="5"/>
  <c r="CA274" i="5"/>
  <c r="CB274" i="5"/>
  <c r="CD274" i="5" s="1"/>
  <c r="CC274" i="5"/>
  <c r="CD449" i="5"/>
  <c r="BX159" i="5"/>
  <c r="CA159" i="5" s="1"/>
  <c r="CC159" i="5"/>
  <c r="CB159" i="5"/>
  <c r="CD159" i="5" s="1"/>
  <c r="CD486" i="5"/>
  <c r="BX857" i="5"/>
  <c r="CA857" i="5"/>
  <c r="CB857" i="5"/>
  <c r="CC857" i="5"/>
  <c r="BX739" i="5"/>
  <c r="CA739" i="5"/>
  <c r="CB739" i="5"/>
  <c r="CC739" i="5"/>
  <c r="CB334" i="5"/>
  <c r="CD334" i="5" s="1"/>
  <c r="CD624" i="5"/>
  <c r="CC775" i="5"/>
  <c r="CA775" i="5"/>
  <c r="BX775" i="5"/>
  <c r="CB775" i="5"/>
  <c r="CA436" i="5"/>
  <c r="CC800" i="5"/>
  <c r="BX800" i="5"/>
  <c r="CB800" i="5" s="1"/>
  <c r="CD800" i="5" s="1"/>
  <c r="CD53" i="5"/>
  <c r="BX949" i="5"/>
  <c r="CA949" i="5"/>
  <c r="CB949" i="5"/>
  <c r="CC949" i="5"/>
  <c r="CA376" i="5"/>
  <c r="BJ934" i="5"/>
  <c r="BJ986" i="5"/>
  <c r="BE673" i="5"/>
  <c r="BI673" i="5" s="1"/>
  <c r="BG673" i="5"/>
  <c r="BH673" i="5"/>
  <c r="BJ582" i="5"/>
  <c r="BE822" i="5"/>
  <c r="BG822" i="5"/>
  <c r="BH822" i="5"/>
  <c r="BI822" i="5"/>
  <c r="BJ16" i="5"/>
  <c r="BE433" i="5"/>
  <c r="BG433" i="5"/>
  <c r="BH433" i="5"/>
  <c r="BI433" i="5"/>
  <c r="BE585" i="5"/>
  <c r="BI585" i="5" s="1"/>
  <c r="BG585" i="5"/>
  <c r="BH585" i="5"/>
  <c r="BE122" i="5"/>
  <c r="BG122" i="5"/>
  <c r="BI122" i="5"/>
  <c r="BH122" i="5"/>
  <c r="BJ122" i="5" s="1"/>
  <c r="BJ79" i="5"/>
  <c r="BJ372" i="5"/>
  <c r="BE710" i="5"/>
  <c r="BG710" i="5"/>
  <c r="BH710" i="5"/>
  <c r="BI710" i="5"/>
  <c r="BJ17" i="5"/>
  <c r="BE689" i="5"/>
  <c r="BG689" i="5"/>
  <c r="BH689" i="5"/>
  <c r="BI689" i="5"/>
  <c r="BH507" i="5"/>
  <c r="BE507" i="5"/>
  <c r="BG507" i="5" s="1"/>
  <c r="BI199" i="5"/>
  <c r="BJ199" i="5" s="1"/>
  <c r="BJ608" i="5"/>
  <c r="BE640" i="5"/>
  <c r="BI640" i="5" s="1"/>
  <c r="BG640" i="5"/>
  <c r="BH640" i="5"/>
  <c r="BJ554" i="5"/>
  <c r="BE797" i="5"/>
  <c r="BG797" i="5"/>
  <c r="BH797" i="5"/>
  <c r="BI797" i="5"/>
  <c r="BJ680" i="5"/>
  <c r="BJ280" i="5"/>
  <c r="BE947" i="5"/>
  <c r="BG947" i="5"/>
  <c r="BH947" i="5"/>
  <c r="BI947" i="5"/>
  <c r="BH932" i="5"/>
  <c r="BJ932" i="5" s="1"/>
  <c r="BE932" i="5"/>
  <c r="BG932" i="5"/>
  <c r="BI932" i="5"/>
  <c r="BJ858" i="5"/>
  <c r="BE674" i="5"/>
  <c r="BI674" i="5" s="1"/>
  <c r="BG674" i="5"/>
  <c r="BH674" i="5"/>
  <c r="BI791" i="5"/>
  <c r="BJ791" i="5" s="1"/>
  <c r="BG708" i="5"/>
  <c r="BH708" i="5"/>
  <c r="BE708" i="5"/>
  <c r="BI708" i="5" s="1"/>
  <c r="BH93" i="5"/>
  <c r="BI93" i="5"/>
  <c r="BE93" i="5"/>
  <c r="BG93" i="5" s="1"/>
  <c r="BG604" i="5"/>
  <c r="BI604" i="5"/>
  <c r="BE604" i="5"/>
  <c r="BH604" i="5"/>
  <c r="BJ604" i="5" s="1"/>
  <c r="BI333" i="5"/>
  <c r="BJ931" i="5"/>
  <c r="BH133" i="5"/>
  <c r="BI133" i="5"/>
  <c r="BE133" i="5"/>
  <c r="BG133" i="5"/>
  <c r="BJ181" i="5"/>
  <c r="BJ233" i="5"/>
  <c r="BJ462" i="5"/>
  <c r="BJ69" i="5"/>
  <c r="BE316" i="5"/>
  <c r="BG316" i="5" s="1"/>
  <c r="BH316" i="5"/>
  <c r="BE514" i="5"/>
  <c r="BG514" i="5"/>
  <c r="BH514" i="5"/>
  <c r="BI514" i="5"/>
  <c r="BE718" i="5"/>
  <c r="BH718" i="5"/>
  <c r="BG17" i="5"/>
  <c r="BH697" i="5"/>
  <c r="BI697" i="5"/>
  <c r="BE697" i="5"/>
  <c r="BG697" i="5" s="1"/>
  <c r="BH61" i="5"/>
  <c r="BE61" i="5"/>
  <c r="BI61" i="5" s="1"/>
  <c r="BG61" i="5"/>
  <c r="BJ71" i="5"/>
  <c r="BE691" i="5"/>
  <c r="BG691" i="5"/>
  <c r="BH691" i="5"/>
  <c r="BI691" i="5"/>
  <c r="BE600" i="5"/>
  <c r="BG600" i="5"/>
  <c r="BH600" i="5"/>
  <c r="BI600" i="5"/>
  <c r="BJ830" i="5"/>
  <c r="BJ336" i="5"/>
  <c r="BE850" i="5"/>
  <c r="BI850" i="5" s="1"/>
  <c r="BH850" i="5"/>
  <c r="BE955" i="5"/>
  <c r="BG955" i="5"/>
  <c r="BH955" i="5"/>
  <c r="BJ955" i="5" s="1"/>
  <c r="BI955" i="5"/>
  <c r="BJ935" i="5"/>
  <c r="BE682" i="5"/>
  <c r="BG682" i="5"/>
  <c r="BH682" i="5"/>
  <c r="BI682" i="5"/>
  <c r="BE866" i="5"/>
  <c r="BI866" i="5" s="1"/>
  <c r="BG866" i="5"/>
  <c r="BH866" i="5"/>
  <c r="BJ866" i="5" s="1"/>
  <c r="BH870" i="5"/>
  <c r="BE870" i="5"/>
  <c r="BI870" i="5" s="1"/>
  <c r="BJ737" i="5"/>
  <c r="BE984" i="5"/>
  <c r="BH984" i="5"/>
  <c r="BE976" i="5"/>
  <c r="BG976" i="5" s="1"/>
  <c r="BH976" i="5"/>
  <c r="BJ443" i="5"/>
  <c r="BJ735" i="5"/>
  <c r="BI887" i="5"/>
  <c r="BG327" i="5"/>
  <c r="BI327" i="5"/>
  <c r="BJ327" i="5" s="1"/>
  <c r="BJ208" i="5"/>
  <c r="BJ88" i="5"/>
  <c r="BE441" i="5"/>
  <c r="BI441" i="5" s="1"/>
  <c r="BG441" i="5"/>
  <c r="BH441" i="5"/>
  <c r="BJ311" i="5"/>
  <c r="BJ456" i="5"/>
  <c r="BE530" i="5"/>
  <c r="BG530" i="5"/>
  <c r="BH530" i="5"/>
  <c r="BI530" i="5"/>
  <c r="BI323" i="5"/>
  <c r="BI411" i="5"/>
  <c r="BJ445" i="5"/>
  <c r="BH37" i="5"/>
  <c r="BE37" i="5"/>
  <c r="BI37" i="5" s="1"/>
  <c r="BG37" i="5"/>
  <c r="BJ381" i="5"/>
  <c r="BH235" i="5"/>
  <c r="BE235" i="5"/>
  <c r="BG235" i="5" s="1"/>
  <c r="BE705" i="5"/>
  <c r="BG705" i="5"/>
  <c r="BH705" i="5"/>
  <c r="BI705" i="5"/>
  <c r="BJ237" i="5"/>
  <c r="BE144" i="5"/>
  <c r="BG144" i="5"/>
  <c r="BH144" i="5"/>
  <c r="BI144" i="5"/>
  <c r="BJ589" i="5"/>
  <c r="BI517" i="5"/>
  <c r="BJ517" i="5" s="1"/>
  <c r="BI291" i="5"/>
  <c r="BJ291" i="5" s="1"/>
  <c r="BE655" i="5"/>
  <c r="BG655" i="5"/>
  <c r="BH655" i="5"/>
  <c r="BI655" i="5"/>
  <c r="BJ518" i="5"/>
  <c r="BE847" i="5"/>
  <c r="BG847" i="5"/>
  <c r="BH847" i="5"/>
  <c r="BI847" i="5"/>
  <c r="BE836" i="5"/>
  <c r="BG836" i="5"/>
  <c r="BH836" i="5"/>
  <c r="BI836" i="5"/>
  <c r="BG336" i="5"/>
  <c r="BI336" i="5"/>
  <c r="BI542" i="5"/>
  <c r="BJ542" i="5" s="1"/>
  <c r="BE963" i="5"/>
  <c r="BH963" i="5"/>
  <c r="BI549" i="5"/>
  <c r="BJ549" i="5" s="1"/>
  <c r="BE716" i="5"/>
  <c r="BI716" i="5" s="1"/>
  <c r="BG716" i="5"/>
  <c r="BH716" i="5"/>
  <c r="BJ716" i="5" s="1"/>
  <c r="BJ738" i="5"/>
  <c r="BJ435" i="5"/>
  <c r="BI914" i="5"/>
  <c r="BJ914" i="5" s="1"/>
  <c r="BE768" i="5"/>
  <c r="BG768" i="5"/>
  <c r="BH768" i="5"/>
  <c r="BJ768" i="5" s="1"/>
  <c r="BI768" i="5"/>
  <c r="BJ620" i="5"/>
  <c r="BI911" i="5"/>
  <c r="BJ815" i="5"/>
  <c r="BE924" i="5"/>
  <c r="BG924" i="5"/>
  <c r="BH924" i="5"/>
  <c r="BI924" i="5"/>
  <c r="BJ887" i="5"/>
  <c r="BE868" i="5"/>
  <c r="BH868" i="5"/>
  <c r="BE196" i="5"/>
  <c r="BG196" i="5"/>
  <c r="BH196" i="5"/>
  <c r="BI196" i="5"/>
  <c r="BE192" i="5"/>
  <c r="BG192" i="5"/>
  <c r="BH192" i="5"/>
  <c r="BI192" i="5"/>
  <c r="BE135" i="5"/>
  <c r="BG135" i="5"/>
  <c r="BH135" i="5"/>
  <c r="BJ135" i="5" s="1"/>
  <c r="BI135" i="5"/>
  <c r="BJ167" i="5"/>
  <c r="BE575" i="5"/>
  <c r="BG575" i="5"/>
  <c r="BH575" i="5"/>
  <c r="BI575" i="5"/>
  <c r="BJ411" i="5"/>
  <c r="BH713" i="5"/>
  <c r="BI713" i="5"/>
  <c r="BG713" i="5"/>
  <c r="BE713" i="5"/>
  <c r="BH628" i="5"/>
  <c r="BE628" i="5"/>
  <c r="BI628" i="5" s="1"/>
  <c r="BE700" i="5"/>
  <c r="BG700" i="5"/>
  <c r="BH700" i="5"/>
  <c r="BI700" i="5"/>
  <c r="BH586" i="5"/>
  <c r="BE586" i="5"/>
  <c r="BI586" i="5" s="1"/>
  <c r="BJ869" i="5"/>
  <c r="BE510" i="5"/>
  <c r="BG510" i="5"/>
  <c r="BH510" i="5"/>
  <c r="BI510" i="5"/>
  <c r="BE971" i="5"/>
  <c r="BI971" i="5" s="1"/>
  <c r="BG971" i="5"/>
  <c r="BH971" i="5"/>
  <c r="BJ971" i="5" s="1"/>
  <c r="BE760" i="5"/>
  <c r="BG760" i="5"/>
  <c r="BH760" i="5"/>
  <c r="BI760" i="5"/>
  <c r="BJ677" i="5"/>
  <c r="BJ577" i="5"/>
  <c r="BI764" i="5"/>
  <c r="BJ911" i="5"/>
  <c r="BJ32" i="5"/>
  <c r="BJ112" i="5"/>
  <c r="BE449" i="5"/>
  <c r="BG449" i="5"/>
  <c r="BH449" i="5"/>
  <c r="BI449" i="5"/>
  <c r="BE392" i="5"/>
  <c r="BG392" i="5"/>
  <c r="BH392" i="5"/>
  <c r="BI392" i="5"/>
  <c r="BI246" i="5"/>
  <c r="BE246" i="5"/>
  <c r="BG246" i="5"/>
  <c r="BH246" i="5"/>
  <c r="BH21" i="5"/>
  <c r="BI21" i="5"/>
  <c r="BE21" i="5"/>
  <c r="BG21" i="5"/>
  <c r="BE595" i="5"/>
  <c r="BG595" i="5"/>
  <c r="BH595" i="5"/>
  <c r="BI595" i="5"/>
  <c r="BJ85" i="5"/>
  <c r="BE721" i="5"/>
  <c r="BG721" i="5"/>
  <c r="BH721" i="5"/>
  <c r="BI721" i="5"/>
  <c r="BJ215" i="5"/>
  <c r="BH642" i="5"/>
  <c r="BE642" i="5"/>
  <c r="BI642" i="5" s="1"/>
  <c r="BG642" i="5"/>
  <c r="BE8" i="5"/>
  <c r="BI8" i="5" s="1"/>
  <c r="BG8" i="5"/>
  <c r="BH8" i="5"/>
  <c r="BJ8" i="5" s="1"/>
  <c r="BJ719" i="5"/>
  <c r="BH645" i="5"/>
  <c r="BE645" i="5"/>
  <c r="BI645" i="5" s="1"/>
  <c r="BG645" i="5"/>
  <c r="BE732" i="5"/>
  <c r="BH732" i="5"/>
  <c r="BJ855" i="5"/>
  <c r="BJ877" i="5"/>
  <c r="BE979" i="5"/>
  <c r="BG979" i="5"/>
  <c r="BH979" i="5"/>
  <c r="BI979" i="5"/>
  <c r="BJ672" i="5"/>
  <c r="BE727" i="5"/>
  <c r="BG727" i="5"/>
  <c r="BH727" i="5"/>
  <c r="BI727" i="5"/>
  <c r="BE753" i="5"/>
  <c r="BI753" i="5" s="1"/>
  <c r="BH753" i="5"/>
  <c r="BG753" i="5"/>
  <c r="BE840" i="5"/>
  <c r="BG840" i="5"/>
  <c r="BH840" i="5"/>
  <c r="BI840" i="5"/>
  <c r="BG577" i="5"/>
  <c r="BE442" i="5"/>
  <c r="BH442" i="5"/>
  <c r="BJ467" i="5"/>
  <c r="BI965" i="5"/>
  <c r="BJ965" i="5" s="1"/>
  <c r="BJ538" i="5"/>
  <c r="BJ949" i="5"/>
  <c r="BJ389" i="5"/>
  <c r="BE686" i="5"/>
  <c r="BG686" i="5" s="1"/>
  <c r="BH686" i="5"/>
  <c r="BI686" i="5"/>
  <c r="BJ34" i="5"/>
  <c r="BJ930" i="5"/>
  <c r="BE785" i="5"/>
  <c r="BI785" i="5" s="1"/>
  <c r="BG785" i="5"/>
  <c r="BH785" i="5"/>
  <c r="BJ72" i="5"/>
  <c r="BE172" i="5"/>
  <c r="BG172" i="5"/>
  <c r="BH172" i="5"/>
  <c r="BI172" i="5"/>
  <c r="BJ251" i="5"/>
  <c r="BE779" i="5"/>
  <c r="BI779" i="5"/>
  <c r="BG779" i="5"/>
  <c r="BH779" i="5"/>
  <c r="BJ779" i="5" s="1"/>
  <c r="BI501" i="5"/>
  <c r="BE541" i="5"/>
  <c r="BG541" i="5"/>
  <c r="BH541" i="5"/>
  <c r="BI541" i="5"/>
  <c r="BJ671" i="5"/>
  <c r="BJ835" i="5"/>
  <c r="BH663" i="5"/>
  <c r="BE663" i="5"/>
  <c r="BI663" i="5" s="1"/>
  <c r="BG663" i="5"/>
  <c r="BJ333" i="5"/>
  <c r="BJ485" i="5"/>
  <c r="BJ387" i="5"/>
  <c r="BJ87" i="5"/>
  <c r="BJ624" i="5"/>
  <c r="BJ637" i="5"/>
  <c r="BJ264" i="5"/>
  <c r="BJ962" i="5"/>
  <c r="BH23" i="5"/>
  <c r="BE23" i="5"/>
  <c r="BI23" i="5" s="1"/>
  <c r="BH50" i="5"/>
  <c r="BE50" i="5"/>
  <c r="BI50" i="5" s="1"/>
  <c r="BG50" i="5"/>
  <c r="BE684" i="5"/>
  <c r="BG684" i="5" s="1"/>
  <c r="BH684" i="5"/>
  <c r="BI684" i="5"/>
  <c r="BJ827" i="5"/>
  <c r="BH45" i="5"/>
  <c r="BE45" i="5"/>
  <c r="BI45" i="5" s="1"/>
  <c r="BG45" i="5"/>
  <c r="BG458" i="5"/>
  <c r="BH458" i="5"/>
  <c r="BE458" i="5"/>
  <c r="BI458" i="5" s="1"/>
  <c r="BE297" i="5"/>
  <c r="BG297" i="5"/>
  <c r="BH297" i="5"/>
  <c r="BI297" i="5"/>
  <c r="BJ636" i="5"/>
  <c r="BJ623" i="5"/>
  <c r="BE693" i="5"/>
  <c r="BI693" i="5" s="1"/>
  <c r="BH693" i="5"/>
  <c r="BE131" i="5"/>
  <c r="BG131" i="5" s="1"/>
  <c r="BH131" i="5"/>
  <c r="BJ938" i="5"/>
  <c r="BE147" i="5"/>
  <c r="BG147" i="5"/>
  <c r="BH147" i="5"/>
  <c r="BI147" i="5"/>
  <c r="BH141" i="5"/>
  <c r="BI141" i="5"/>
  <c r="BE141" i="5"/>
  <c r="BG141" i="5"/>
  <c r="BE308" i="5"/>
  <c r="BG308" i="5"/>
  <c r="BH308" i="5"/>
  <c r="BI308" i="5"/>
  <c r="BJ81" i="5"/>
  <c r="BJ58" i="5"/>
  <c r="BE403" i="5"/>
  <c r="BG403" i="5" s="1"/>
  <c r="BH403" i="5"/>
  <c r="BE332" i="5"/>
  <c r="BG332" i="5" s="1"/>
  <c r="BH332" i="5"/>
  <c r="BJ566" i="5"/>
  <c r="BE550" i="5"/>
  <c r="BG550" i="5"/>
  <c r="BH550" i="5"/>
  <c r="BI550" i="5"/>
  <c r="BH499" i="5"/>
  <c r="BI499" i="5"/>
  <c r="BE499" i="5"/>
  <c r="BG499" i="5"/>
  <c r="BJ349" i="5"/>
  <c r="BE893" i="5"/>
  <c r="BG893" i="5"/>
  <c r="BH893" i="5"/>
  <c r="BJ893" i="5" s="1"/>
  <c r="BI893" i="5"/>
  <c r="BE704" i="5"/>
  <c r="BG704" i="5"/>
  <c r="BH704" i="5"/>
  <c r="BI704" i="5"/>
  <c r="BJ660" i="5"/>
  <c r="BE896" i="5"/>
  <c r="BG896" i="5"/>
  <c r="BH896" i="5"/>
  <c r="BI896" i="5"/>
  <c r="BI621" i="5"/>
  <c r="BE966" i="5"/>
  <c r="BI966" i="5" s="1"/>
  <c r="BG966" i="5"/>
  <c r="BH966" i="5"/>
  <c r="BH846" i="5"/>
  <c r="BI846" i="5"/>
  <c r="BG846" i="5"/>
  <c r="BE846" i="5"/>
  <c r="BJ696" i="5"/>
  <c r="BI320" i="5"/>
  <c r="BJ320" i="5" s="1"/>
  <c r="BI583" i="5"/>
  <c r="BJ583" i="5" s="1"/>
  <c r="BI302" i="5"/>
  <c r="BJ302" i="5" s="1"/>
  <c r="BE826" i="5"/>
  <c r="BG826" i="5" s="1"/>
  <c r="BH826" i="5"/>
  <c r="BJ725" i="5"/>
  <c r="BJ952" i="5"/>
  <c r="BE741" i="5"/>
  <c r="BG741" i="5"/>
  <c r="BH741" i="5"/>
  <c r="BJ741" i="5" s="1"/>
  <c r="BI741" i="5"/>
  <c r="BJ919" i="5"/>
  <c r="BH881" i="5"/>
  <c r="BE881" i="5"/>
  <c r="BG881" i="5" s="1"/>
  <c r="BJ905" i="5"/>
  <c r="BJ860" i="5"/>
  <c r="BJ245" i="5"/>
  <c r="BE651" i="5"/>
  <c r="BH651" i="5"/>
  <c r="BE163" i="5"/>
  <c r="BG163" i="5"/>
  <c r="BH163" i="5"/>
  <c r="BI163" i="5"/>
  <c r="BJ75" i="5"/>
  <c r="BE220" i="5"/>
  <c r="BG220" i="5" s="1"/>
  <c r="BH220" i="5"/>
  <c r="BI96" i="5"/>
  <c r="BE413" i="5"/>
  <c r="BG413" i="5" s="1"/>
  <c r="BH413" i="5"/>
  <c r="BJ290" i="5"/>
  <c r="BE242" i="5"/>
  <c r="BG242" i="5"/>
  <c r="BH242" i="5"/>
  <c r="BI242" i="5"/>
  <c r="BE365" i="5"/>
  <c r="BH365" i="5"/>
  <c r="BE659" i="5"/>
  <c r="BG659" i="5"/>
  <c r="BH659" i="5"/>
  <c r="BI659" i="5"/>
  <c r="BH590" i="5"/>
  <c r="BJ590" i="5" s="1"/>
  <c r="BE590" i="5"/>
  <c r="BI590" i="5"/>
  <c r="BG590" i="5"/>
  <c r="BG349" i="5"/>
  <c r="BE276" i="5"/>
  <c r="BG276" i="5"/>
  <c r="BH276" i="5"/>
  <c r="BJ276" i="5" s="1"/>
  <c r="BI276" i="5"/>
  <c r="BJ328" i="5"/>
  <c r="BE369" i="5"/>
  <c r="BI369" i="5" s="1"/>
  <c r="BG369" i="5"/>
  <c r="BH369" i="5"/>
  <c r="BJ103" i="5"/>
  <c r="BJ701" i="5"/>
  <c r="BE98" i="5"/>
  <c r="BI98" i="5" s="1"/>
  <c r="BG98" i="5"/>
  <c r="BH98" i="5"/>
  <c r="BI455" i="5"/>
  <c r="BJ455" i="5" s="1"/>
  <c r="BE699" i="5"/>
  <c r="BI699" i="5" s="1"/>
  <c r="BG699" i="5"/>
  <c r="BH699" i="5"/>
  <c r="BJ355" i="5"/>
  <c r="BE909" i="5"/>
  <c r="BG909" i="5" s="1"/>
  <c r="BH909" i="5"/>
  <c r="BJ165" i="5"/>
  <c r="BI720" i="5"/>
  <c r="BH475" i="5"/>
  <c r="BE475" i="5"/>
  <c r="BI475" i="5" s="1"/>
  <c r="BE744" i="5"/>
  <c r="BG744" i="5"/>
  <c r="BH744" i="5"/>
  <c r="BI744" i="5"/>
  <c r="BI24" i="5"/>
  <c r="BJ24" i="5" s="1"/>
  <c r="BJ310" i="5"/>
  <c r="BJ621" i="5"/>
  <c r="BJ296" i="5"/>
  <c r="BI733" i="5"/>
  <c r="BJ733" i="5" s="1"/>
  <c r="BJ386" i="5"/>
  <c r="BE974" i="5"/>
  <c r="BI974" i="5" s="1"/>
  <c r="BH974" i="5"/>
  <c r="BI818" i="5"/>
  <c r="BE818" i="5"/>
  <c r="BG818" i="5"/>
  <c r="BH818" i="5"/>
  <c r="BE854" i="5"/>
  <c r="BG854" i="5" s="1"/>
  <c r="BH854" i="5"/>
  <c r="BE248" i="5"/>
  <c r="BG248" i="5"/>
  <c r="BH248" i="5"/>
  <c r="BI248" i="5"/>
  <c r="BE656" i="5"/>
  <c r="BI656" i="5" s="1"/>
  <c r="BG656" i="5"/>
  <c r="BH656" i="5"/>
  <c r="BJ876" i="5"/>
  <c r="BJ588" i="5"/>
  <c r="BI853" i="5"/>
  <c r="BI799" i="5"/>
  <c r="BJ799" i="5" s="1"/>
  <c r="BJ629" i="5"/>
  <c r="BJ781" i="5"/>
  <c r="BJ305" i="5"/>
  <c r="BE337" i="5"/>
  <c r="BG337" i="5" s="1"/>
  <c r="BH337" i="5"/>
  <c r="BE179" i="5"/>
  <c r="BG179" i="5"/>
  <c r="BH179" i="5"/>
  <c r="BI179" i="5"/>
  <c r="BE324" i="5"/>
  <c r="BH324" i="5"/>
  <c r="BG324" i="5"/>
  <c r="BI324" i="5"/>
  <c r="BE282" i="5"/>
  <c r="BG282" i="5"/>
  <c r="BH282" i="5"/>
  <c r="BI282" i="5"/>
  <c r="BE341" i="5"/>
  <c r="BG341" i="5" s="1"/>
  <c r="BH341" i="5"/>
  <c r="BI341" i="5"/>
  <c r="BE56" i="5"/>
  <c r="BI56" i="5" s="1"/>
  <c r="BG56" i="5"/>
  <c r="BH56" i="5"/>
  <c r="BJ56" i="5" s="1"/>
  <c r="BJ96" i="5"/>
  <c r="BH416" i="5"/>
  <c r="BI416" i="5"/>
  <c r="BE416" i="5"/>
  <c r="BG416" i="5"/>
  <c r="BI340" i="5"/>
  <c r="BE667" i="5"/>
  <c r="BG667" i="5"/>
  <c r="BH667" i="5"/>
  <c r="BI667" i="5"/>
  <c r="BJ212" i="5"/>
  <c r="BE917" i="5"/>
  <c r="BG917" i="5"/>
  <c r="BH917" i="5"/>
  <c r="BI917" i="5"/>
  <c r="BJ720" i="5"/>
  <c r="BJ509" i="5"/>
  <c r="BE904" i="5"/>
  <c r="BG904" i="5"/>
  <c r="BH904" i="5"/>
  <c r="BJ904" i="5" s="1"/>
  <c r="BI904" i="5"/>
  <c r="BJ461" i="5"/>
  <c r="BJ661" i="5"/>
  <c r="BH644" i="5"/>
  <c r="BI644" i="5"/>
  <c r="BE644" i="5"/>
  <c r="BG644" i="5"/>
  <c r="BE982" i="5"/>
  <c r="BI982" i="5" s="1"/>
  <c r="BH982" i="5"/>
  <c r="BH823" i="5"/>
  <c r="BE823" i="5"/>
  <c r="BG823" i="5"/>
  <c r="BI823" i="5"/>
  <c r="BE526" i="5"/>
  <c r="BI526" i="5" s="1"/>
  <c r="BG526" i="5"/>
  <c r="BH526" i="5"/>
  <c r="BJ552" i="5"/>
  <c r="BJ853" i="5"/>
  <c r="BJ832" i="5"/>
  <c r="BE769" i="5"/>
  <c r="BI769" i="5" s="1"/>
  <c r="BG769" i="5"/>
  <c r="BH769" i="5"/>
  <c r="BG978" i="5"/>
  <c r="BI903" i="5"/>
  <c r="BJ903" i="5" s="1"/>
  <c r="BG940" i="5"/>
  <c r="BJ304" i="5"/>
  <c r="BE665" i="5"/>
  <c r="BG665" i="5" s="1"/>
  <c r="BH665" i="5"/>
  <c r="BE576" i="5"/>
  <c r="BG576" i="5"/>
  <c r="BH576" i="5"/>
  <c r="BI576" i="5"/>
  <c r="BE784" i="5"/>
  <c r="BG784" i="5"/>
  <c r="BI784" i="5"/>
  <c r="BH784" i="5"/>
  <c r="BE845" i="5"/>
  <c r="BG845" i="5"/>
  <c r="BH845" i="5"/>
  <c r="BI845" i="5"/>
  <c r="BE478" i="5"/>
  <c r="BI478" i="5" s="1"/>
  <c r="BG478" i="5"/>
  <c r="BH478" i="5"/>
  <c r="BE425" i="5"/>
  <c r="BI425" i="5" s="1"/>
  <c r="BG425" i="5"/>
  <c r="BH425" i="5"/>
  <c r="BJ613" i="5"/>
  <c r="BG247" i="5"/>
  <c r="BE787" i="5"/>
  <c r="BI787" i="5" s="1"/>
  <c r="BG787" i="5"/>
  <c r="BH787" i="5"/>
  <c r="BJ688" i="5"/>
  <c r="BH597" i="5"/>
  <c r="BE597" i="5"/>
  <c r="BI597" i="5" s="1"/>
  <c r="BG597" i="5"/>
  <c r="BH653" i="5"/>
  <c r="BE653" i="5"/>
  <c r="BE987" i="5"/>
  <c r="BI987" i="5" s="1"/>
  <c r="BH987" i="5"/>
  <c r="BJ987" i="5" s="1"/>
  <c r="BJ221" i="5"/>
  <c r="BG506" i="5"/>
  <c r="BJ120" i="5"/>
  <c r="BE611" i="5"/>
  <c r="BG611" i="5"/>
  <c r="BH611" i="5"/>
  <c r="BJ611" i="5" s="1"/>
  <c r="BI611" i="5"/>
  <c r="BE995" i="5"/>
  <c r="BG995" i="5" s="1"/>
  <c r="BH995" i="5"/>
  <c r="BI995" i="5"/>
  <c r="BI860" i="5"/>
  <c r="BJ241" i="5"/>
  <c r="BJ502" i="5"/>
  <c r="BE683" i="5"/>
  <c r="BI683" i="5" s="1"/>
  <c r="BG683" i="5"/>
  <c r="BH683" i="5"/>
  <c r="BE872" i="5"/>
  <c r="BG872" i="5"/>
  <c r="BH872" i="5"/>
  <c r="BI872" i="5"/>
  <c r="BE627" i="5"/>
  <c r="BH627" i="5"/>
  <c r="BH143" i="5"/>
  <c r="BE143" i="5"/>
  <c r="BI143" i="5" s="1"/>
  <c r="BG927" i="5"/>
  <c r="BE115" i="5"/>
  <c r="BG115" i="5" s="1"/>
  <c r="BH115" i="5"/>
  <c r="BI115" i="5"/>
  <c r="BJ189" i="5"/>
  <c r="BJ43" i="5"/>
  <c r="BI197" i="5"/>
  <c r="BJ197" i="5" s="1"/>
  <c r="BJ243" i="5"/>
  <c r="BI730" i="5"/>
  <c r="BE730" i="5"/>
  <c r="BG730" i="5"/>
  <c r="BH730" i="5"/>
  <c r="BE429" i="5"/>
  <c r="BG429" i="5"/>
  <c r="BH429" i="5"/>
  <c r="BI429" i="5"/>
  <c r="BE187" i="5"/>
  <c r="BG187" i="5"/>
  <c r="BH187" i="5"/>
  <c r="BI187" i="5"/>
  <c r="BJ145" i="5"/>
  <c r="BJ184" i="5"/>
  <c r="BE331" i="5"/>
  <c r="BG331" i="5" s="1"/>
  <c r="BH331" i="5"/>
  <c r="BE292" i="5"/>
  <c r="BH292" i="5"/>
  <c r="BI292" i="5"/>
  <c r="BG292" i="5"/>
  <c r="BJ258" i="5"/>
  <c r="BE426" i="5"/>
  <c r="BI426" i="5" s="1"/>
  <c r="BG426" i="5"/>
  <c r="BH426" i="5"/>
  <c r="BJ294" i="5"/>
  <c r="BJ164" i="5"/>
  <c r="BJ340" i="5"/>
  <c r="BE675" i="5"/>
  <c r="BI675" i="5" s="1"/>
  <c r="BH675" i="5"/>
  <c r="BE162" i="5"/>
  <c r="BG162" i="5" s="1"/>
  <c r="BI162" i="5"/>
  <c r="BH162" i="5"/>
  <c r="BE557" i="5"/>
  <c r="BG557" i="5" s="1"/>
  <c r="BH557" i="5"/>
  <c r="BJ470" i="5"/>
  <c r="BJ399" i="5"/>
  <c r="BE281" i="5"/>
  <c r="BG281" i="5"/>
  <c r="BH281" i="5"/>
  <c r="BI281" i="5"/>
  <c r="BE260" i="5"/>
  <c r="BI260" i="5" s="1"/>
  <c r="BH260" i="5"/>
  <c r="BH111" i="5"/>
  <c r="BE111" i="5"/>
  <c r="BI111" i="5" s="1"/>
  <c r="BG111" i="5"/>
  <c r="BI747" i="5"/>
  <c r="BJ747" i="5" s="1"/>
  <c r="BG523" i="5"/>
  <c r="BE695" i="5"/>
  <c r="BI695" i="5" s="1"/>
  <c r="BG695" i="5"/>
  <c r="BH695" i="5"/>
  <c r="BE912" i="5"/>
  <c r="BG912" i="5" s="1"/>
  <c r="BH912" i="5"/>
  <c r="BE748" i="5"/>
  <c r="BI748" i="5"/>
  <c r="BH748" i="5"/>
  <c r="BJ748" i="5" s="1"/>
  <c r="BG748" i="5"/>
  <c r="BE752" i="5"/>
  <c r="BI752" i="5" s="1"/>
  <c r="BG752" i="5"/>
  <c r="BH752" i="5"/>
  <c r="BJ752" i="5" s="1"/>
  <c r="BH754" i="5"/>
  <c r="BE754" i="5"/>
  <c r="BI754" i="5" s="1"/>
  <c r="BJ395" i="5"/>
  <c r="BJ838" i="5"/>
  <c r="BE990" i="5"/>
  <c r="BI990" i="5" s="1"/>
  <c r="BH990" i="5"/>
  <c r="BE831" i="5"/>
  <c r="BI831" i="5"/>
  <c r="BG831" i="5"/>
  <c r="BH831" i="5"/>
  <c r="BJ546" i="5"/>
  <c r="BG552" i="5"/>
  <c r="BI552" i="5"/>
  <c r="BE707" i="5"/>
  <c r="BG707" i="5"/>
  <c r="BH707" i="5"/>
  <c r="BI707" i="5"/>
  <c r="BJ950" i="5"/>
  <c r="BJ960" i="5"/>
  <c r="BI472" i="5"/>
  <c r="BJ472" i="5" s="1"/>
  <c r="BJ692" i="5"/>
  <c r="BE809" i="5"/>
  <c r="BG809" i="5"/>
  <c r="BH809" i="5"/>
  <c r="BI809" i="5"/>
  <c r="BG5" i="5"/>
  <c r="BE944" i="5"/>
  <c r="BG944" i="5"/>
  <c r="BH944" i="5"/>
  <c r="BI944" i="5"/>
  <c r="BJ669" i="5"/>
  <c r="BJ648" i="5"/>
  <c r="BJ991" i="5"/>
  <c r="BI353" i="5"/>
  <c r="BE353" i="5"/>
  <c r="BG353" i="5"/>
  <c r="BH353" i="5"/>
  <c r="BJ353" i="5" s="1"/>
  <c r="BE792" i="5"/>
  <c r="BG792" i="5"/>
  <c r="BI792" i="5"/>
  <c r="BH792" i="5"/>
  <c r="BJ792" i="5" s="1"/>
  <c r="BI717" i="5"/>
  <c r="BE717" i="5"/>
  <c r="BH717" i="5"/>
  <c r="BG717" i="5"/>
  <c r="BH352" i="5"/>
  <c r="BE352" i="5"/>
  <c r="BG352" i="5" s="1"/>
  <c r="BE64" i="5"/>
  <c r="BG64" i="5"/>
  <c r="BH64" i="5"/>
  <c r="BI64" i="5"/>
  <c r="BE816" i="5"/>
  <c r="BG816" i="5" s="1"/>
  <c r="BH816" i="5"/>
  <c r="BH231" i="5"/>
  <c r="BE231" i="5"/>
  <c r="BI231" i="5" s="1"/>
  <c r="BI629" i="5"/>
  <c r="BE591" i="5"/>
  <c r="BG591" i="5"/>
  <c r="BH591" i="5"/>
  <c r="BI591" i="5"/>
  <c r="BG828" i="5"/>
  <c r="BI828" i="5"/>
  <c r="BJ828" i="5" s="1"/>
  <c r="BE91" i="5"/>
  <c r="BG91" i="5" s="1"/>
  <c r="BH91" i="5"/>
  <c r="BJ91" i="5" s="1"/>
  <c r="BI91" i="5"/>
  <c r="BE188" i="5"/>
  <c r="BH188" i="5"/>
  <c r="BH491" i="5"/>
  <c r="BI491" i="5"/>
  <c r="BE491" i="5"/>
  <c r="BG491" i="5"/>
  <c r="BJ1000" i="5"/>
  <c r="BJ128" i="5"/>
  <c r="BJ323" i="5"/>
  <c r="BE724" i="5"/>
  <c r="BG724" i="5"/>
  <c r="BH724" i="5"/>
  <c r="BI724" i="5"/>
  <c r="BJ498" i="5"/>
  <c r="BE486" i="5"/>
  <c r="BG486" i="5"/>
  <c r="BH486" i="5"/>
  <c r="BJ486" i="5" s="1"/>
  <c r="BI486" i="5"/>
  <c r="BE599" i="5"/>
  <c r="BI599" i="5" s="1"/>
  <c r="BG599" i="5"/>
  <c r="BH599" i="5"/>
  <c r="BG737" i="5"/>
  <c r="BE52" i="5"/>
  <c r="BG52" i="5" s="1"/>
  <c r="BH52" i="5"/>
  <c r="BI52" i="5"/>
  <c r="BJ168" i="5"/>
  <c r="BH12" i="5"/>
  <c r="BE12" i="5"/>
  <c r="BG12" i="5" s="1"/>
  <c r="BE270" i="5"/>
  <c r="BI270" i="5" s="1"/>
  <c r="BG270" i="5"/>
  <c r="BH270" i="5"/>
  <c r="BJ270" i="5" s="1"/>
  <c r="BJ18" i="5"/>
  <c r="BJ380" i="5"/>
  <c r="BE888" i="5"/>
  <c r="BG888" i="5"/>
  <c r="BI888" i="5"/>
  <c r="BH888" i="5"/>
  <c r="BJ888" i="5" s="1"/>
  <c r="BJ805" i="5"/>
  <c r="BE958" i="5"/>
  <c r="BI958" i="5" s="1"/>
  <c r="BH958" i="5"/>
  <c r="BJ9" i="5"/>
  <c r="BH317" i="5"/>
  <c r="BI317" i="5"/>
  <c r="BE317" i="5"/>
  <c r="BG317" i="5"/>
  <c r="BJ376" i="5"/>
  <c r="BE195" i="5"/>
  <c r="BG195" i="5"/>
  <c r="BH195" i="5"/>
  <c r="BI195" i="5"/>
  <c r="BE344" i="5"/>
  <c r="BI344" i="5" s="1"/>
  <c r="BG344" i="5"/>
  <c r="BH344" i="5"/>
  <c r="BJ344" i="5" s="1"/>
  <c r="BE104" i="5"/>
  <c r="BG104" i="5"/>
  <c r="BH104" i="5"/>
  <c r="BI104" i="5"/>
  <c r="BE465" i="5"/>
  <c r="BI465" i="5" s="1"/>
  <c r="BG465" i="5"/>
  <c r="BH465" i="5"/>
  <c r="BH400" i="5"/>
  <c r="BE400" i="5"/>
  <c r="BG400" i="5" s="1"/>
  <c r="BE106" i="5"/>
  <c r="BG106" i="5" s="1"/>
  <c r="BH106" i="5"/>
  <c r="BE346" i="5"/>
  <c r="BG346" i="5"/>
  <c r="BH346" i="5"/>
  <c r="BI346" i="5"/>
  <c r="BJ28" i="5"/>
  <c r="BJ397" i="5"/>
  <c r="BH266" i="5"/>
  <c r="BE266" i="5"/>
  <c r="BI266" i="5" s="1"/>
  <c r="BE920" i="5"/>
  <c r="BI920" i="5"/>
  <c r="BH920" i="5"/>
  <c r="BG920" i="5"/>
  <c r="BJ632" i="5"/>
  <c r="BE415" i="5"/>
  <c r="BG415" i="5" s="1"/>
  <c r="BH415" i="5"/>
  <c r="BE998" i="5"/>
  <c r="BI998" i="5" s="1"/>
  <c r="BH998" i="5"/>
  <c r="BJ555" i="5"/>
  <c r="BJ948" i="5"/>
  <c r="BE771" i="5"/>
  <c r="BI771" i="5"/>
  <c r="BG771" i="5"/>
  <c r="BH771" i="5"/>
  <c r="BJ771" i="5" s="1"/>
  <c r="BJ101" i="5"/>
  <c r="BE348" i="5"/>
  <c r="BH348" i="5"/>
  <c r="BG348" i="5"/>
  <c r="BI348" i="5"/>
  <c r="BJ482" i="5"/>
  <c r="BH848" i="5"/>
  <c r="BE848" i="5"/>
  <c r="BE702" i="5"/>
  <c r="BI702" i="5" s="1"/>
  <c r="BG702" i="5"/>
  <c r="BH702" i="5"/>
  <c r="BH605" i="5"/>
  <c r="BI605" i="5"/>
  <c r="BE605" i="5"/>
  <c r="BG605" i="5"/>
  <c r="BH910" i="5"/>
  <c r="BE910" i="5"/>
  <c r="BG910" i="5"/>
  <c r="BI910" i="5"/>
  <c r="BE863" i="5"/>
  <c r="BI863" i="5" s="1"/>
  <c r="BG863" i="5"/>
  <c r="BH863" i="5"/>
  <c r="BE706" i="5"/>
  <c r="BG706" i="5" s="1"/>
  <c r="BH706" i="5"/>
  <c r="BJ277" i="5"/>
  <c r="BJ329" i="5"/>
  <c r="BJ992" i="5"/>
  <c r="BJ216" i="5"/>
  <c r="BG108" i="5"/>
  <c r="BH108" i="5"/>
  <c r="BE108" i="5"/>
  <c r="BI108" i="5" s="1"/>
  <c r="BJ712" i="5"/>
  <c r="BE833" i="5"/>
  <c r="BG833" i="5" s="1"/>
  <c r="BH833" i="5"/>
  <c r="BI833" i="5"/>
  <c r="BJ765" i="5"/>
  <c r="BE806" i="5"/>
  <c r="BG806" i="5"/>
  <c r="BH806" i="5"/>
  <c r="BI806" i="5"/>
  <c r="BJ515" i="5"/>
  <c r="BE152" i="5"/>
  <c r="BG152" i="5"/>
  <c r="BH152" i="5"/>
  <c r="BI152" i="5"/>
  <c r="BJ171" i="5"/>
  <c r="BH125" i="5"/>
  <c r="BJ125" i="5" s="1"/>
  <c r="BE125" i="5"/>
  <c r="BI125" i="5" s="1"/>
  <c r="BJ374" i="5"/>
  <c r="BE265" i="5"/>
  <c r="BG265" i="5"/>
  <c r="BH265" i="5"/>
  <c r="BJ265" i="5" s="1"/>
  <c r="BI265" i="5"/>
  <c r="BJ136" i="5"/>
  <c r="BE776" i="5"/>
  <c r="BG776" i="5"/>
  <c r="BH776" i="5"/>
  <c r="BI776" i="5"/>
  <c r="BJ762" i="5"/>
  <c r="BE496" i="5"/>
  <c r="BI496" i="5" s="1"/>
  <c r="BG496" i="5"/>
  <c r="BH496" i="5"/>
  <c r="BE800" i="5"/>
  <c r="BG800" i="5"/>
  <c r="BH800" i="5"/>
  <c r="BI800" i="5"/>
  <c r="BE715" i="5"/>
  <c r="BI715" i="5" s="1"/>
  <c r="BG715" i="5"/>
  <c r="BH715" i="5"/>
  <c r="BJ448" i="5"/>
  <c r="BE203" i="5"/>
  <c r="BG203" i="5" s="1"/>
  <c r="BH203" i="5"/>
  <c r="BJ321" i="5"/>
  <c r="BE350" i="5"/>
  <c r="BG350" i="5" s="1"/>
  <c r="BH350" i="5"/>
  <c r="BI350" i="5"/>
  <c r="BE384" i="5"/>
  <c r="BG384" i="5"/>
  <c r="BH384" i="5"/>
  <c r="BI384" i="5"/>
  <c r="BJ25" i="5"/>
  <c r="BE407" i="5"/>
  <c r="BI407" i="5" s="1"/>
  <c r="BG407" i="5"/>
  <c r="BH407" i="5"/>
  <c r="BJ407" i="5" s="1"/>
  <c r="BJ41" i="5"/>
  <c r="BE100" i="5"/>
  <c r="BI100" i="5" s="1"/>
  <c r="BG100" i="5"/>
  <c r="BH100" i="5"/>
  <c r="BE244" i="5"/>
  <c r="BG244" i="5" s="1"/>
  <c r="BH244" i="5"/>
  <c r="BE646" i="5"/>
  <c r="BG646" i="5" s="1"/>
  <c r="BH646" i="5"/>
  <c r="BH563" i="5"/>
  <c r="BE563" i="5"/>
  <c r="BI563" i="5" s="1"/>
  <c r="BG563" i="5"/>
  <c r="BH366" i="5"/>
  <c r="BE366" i="5"/>
  <c r="BJ213" i="5"/>
  <c r="BE728" i="5"/>
  <c r="BG728" i="5" s="1"/>
  <c r="BH728" i="5"/>
  <c r="BJ728" i="5" s="1"/>
  <c r="BI728" i="5"/>
  <c r="BE783" i="5"/>
  <c r="BH783" i="5"/>
  <c r="BH865" i="5"/>
  <c r="BJ865" i="5" s="1"/>
  <c r="BE865" i="5"/>
  <c r="BG865" i="5"/>
  <c r="BI865" i="5"/>
  <c r="BJ574" i="5"/>
  <c r="BJ764" i="5"/>
  <c r="BE894" i="5"/>
  <c r="BG894" i="5"/>
  <c r="BH894" i="5"/>
  <c r="BI894" i="5"/>
  <c r="BJ490" i="5"/>
  <c r="BJ313" i="5"/>
  <c r="BJ940" i="5"/>
  <c r="BE459" i="5"/>
  <c r="BI459" i="5" s="1"/>
  <c r="BH459" i="5"/>
  <c r="BJ293" i="5"/>
  <c r="BG681" i="5"/>
  <c r="BH681" i="5"/>
  <c r="BJ681" i="5" s="1"/>
  <c r="BI681" i="5"/>
  <c r="BE681" i="5"/>
  <c r="BJ501" i="5"/>
  <c r="BJ506" i="5"/>
  <c r="BE457" i="5"/>
  <c r="BG457" i="5" s="1"/>
  <c r="BH457" i="5"/>
  <c r="BJ388" i="5"/>
  <c r="BE664" i="5"/>
  <c r="BG664" i="5" s="1"/>
  <c r="BH664" i="5"/>
  <c r="BI664" i="5"/>
  <c r="BE592" i="5"/>
  <c r="BG592" i="5"/>
  <c r="BH592" i="5"/>
  <c r="BI592" i="5"/>
  <c r="BJ639" i="5"/>
  <c r="BJ824" i="5"/>
  <c r="BH149" i="5"/>
  <c r="BE149" i="5"/>
  <c r="BG149" i="5" s="1"/>
  <c r="BJ20" i="5"/>
  <c r="BE619" i="5"/>
  <c r="BG619" i="5"/>
  <c r="BH619" i="5"/>
  <c r="BI619" i="5"/>
  <c r="BJ580" i="5"/>
  <c r="BE107" i="5"/>
  <c r="BG107" i="5"/>
  <c r="BH107" i="5"/>
  <c r="BI107" i="5"/>
  <c r="BE39" i="5"/>
  <c r="BG39" i="5"/>
  <c r="BH39" i="5"/>
  <c r="BI39" i="5"/>
  <c r="BJ793" i="5"/>
  <c r="BJ451" i="5"/>
  <c r="BG180" i="5"/>
  <c r="BH180" i="5"/>
  <c r="BE180" i="5"/>
  <c r="BI180" i="5" s="1"/>
  <c r="BJ15" i="5"/>
  <c r="BE635" i="5"/>
  <c r="BI635" i="5" s="1"/>
  <c r="BG635" i="5"/>
  <c r="BH635" i="5"/>
  <c r="BJ852" i="5"/>
  <c r="BE396" i="5"/>
  <c r="BI396" i="5" s="1"/>
  <c r="BH396" i="5"/>
  <c r="BG396" i="5"/>
  <c r="BE885" i="5"/>
  <c r="BG885" i="5"/>
  <c r="BH885" i="5"/>
  <c r="BI885" i="5"/>
  <c r="BE227" i="5"/>
  <c r="BG227" i="5"/>
  <c r="BH227" i="5"/>
  <c r="BI227" i="5"/>
  <c r="BJ139" i="5"/>
  <c r="BJ76" i="5"/>
  <c r="BI51" i="5"/>
  <c r="BI200" i="5"/>
  <c r="BJ200" i="5" s="1"/>
  <c r="BE364" i="5"/>
  <c r="BH364" i="5"/>
  <c r="BG364" i="5"/>
  <c r="BI364" i="5"/>
  <c r="BJ109" i="5"/>
  <c r="BE312" i="5"/>
  <c r="BI312" i="5" s="1"/>
  <c r="BG312" i="5"/>
  <c r="BH312" i="5"/>
  <c r="BE267" i="5"/>
  <c r="BI267" i="5" s="1"/>
  <c r="BG267" i="5"/>
  <c r="BH267" i="5"/>
  <c r="BI211" i="5"/>
  <c r="BI249" i="5"/>
  <c r="BG229" i="5"/>
  <c r="BE654" i="5"/>
  <c r="BG654" i="5"/>
  <c r="BI654" i="5"/>
  <c r="BH654" i="5"/>
  <c r="BJ654" i="5" s="1"/>
  <c r="BJ362" i="5"/>
  <c r="BI562" i="5"/>
  <c r="BJ562" i="5" s="1"/>
  <c r="BH306" i="5"/>
  <c r="BI306" i="5"/>
  <c r="BE306" i="5"/>
  <c r="BG306" i="5" s="1"/>
  <c r="BG170" i="5"/>
  <c r="BI488" i="5"/>
  <c r="BE360" i="5"/>
  <c r="BI360" i="5" s="1"/>
  <c r="BG360" i="5"/>
  <c r="BH360" i="5"/>
  <c r="BJ360" i="5" s="1"/>
  <c r="BJ523" i="5"/>
  <c r="BE736" i="5"/>
  <c r="BI736" i="5" s="1"/>
  <c r="BG736" i="5"/>
  <c r="BH736" i="5"/>
  <c r="BE928" i="5"/>
  <c r="BG928" i="5" s="1"/>
  <c r="BH928" i="5"/>
  <c r="BJ786" i="5"/>
  <c r="BJ148" i="5"/>
  <c r="BE626" i="5"/>
  <c r="BG626" i="5"/>
  <c r="BH626" i="5"/>
  <c r="BI626" i="5"/>
  <c r="BE849" i="5"/>
  <c r="BG849" i="5" s="1"/>
  <c r="BH849" i="5"/>
  <c r="BI849" i="5"/>
  <c r="BJ749" i="5"/>
  <c r="BJ474" i="5"/>
  <c r="BJ602" i="5"/>
  <c r="BJ573" i="5"/>
  <c r="BE743" i="5"/>
  <c r="BG743" i="5"/>
  <c r="BH743" i="5"/>
  <c r="BI743" i="5"/>
  <c r="BI812" i="5"/>
  <c r="BJ882" i="5"/>
  <c r="BJ774" i="5"/>
  <c r="BJ40" i="5"/>
  <c r="BJ5" i="5"/>
  <c r="BG490" i="5"/>
  <c r="BJ469" i="5"/>
  <c r="BJ834" i="5"/>
  <c r="BJ160" i="5"/>
  <c r="BJ533" i="5"/>
  <c r="BJ116" i="5"/>
  <c r="BE48" i="5"/>
  <c r="BI48" i="5" s="1"/>
  <c r="BG48" i="5"/>
  <c r="BH48" i="5"/>
  <c r="BE603" i="5"/>
  <c r="BG603" i="5" s="1"/>
  <c r="BH603" i="5"/>
  <c r="BI603" i="5"/>
  <c r="BJ301" i="5"/>
  <c r="BE861" i="5"/>
  <c r="BG861" i="5"/>
  <c r="BH861" i="5"/>
  <c r="BI861" i="5"/>
  <c r="BJ922" i="5"/>
  <c r="BE55" i="5"/>
  <c r="BG55" i="5" s="1"/>
  <c r="BH55" i="5"/>
  <c r="BJ571" i="5"/>
  <c r="BJ224" i="5"/>
  <c r="BE132" i="5"/>
  <c r="BG132" i="5"/>
  <c r="BH132" i="5"/>
  <c r="BI132" i="5"/>
  <c r="BE186" i="5"/>
  <c r="BG186" i="5" s="1"/>
  <c r="BH186" i="5"/>
  <c r="BI186" i="5"/>
  <c r="BH84" i="5"/>
  <c r="BE84" i="5"/>
  <c r="BG84" i="5" s="1"/>
  <c r="BJ13" i="5"/>
  <c r="BJ520" i="5"/>
  <c r="BE300" i="5"/>
  <c r="BI300" i="5" s="1"/>
  <c r="BG300" i="5"/>
  <c r="BH300" i="5"/>
  <c r="BI709" i="5"/>
  <c r="BJ709" i="5" s="1"/>
  <c r="BJ652" i="5"/>
  <c r="BE339" i="5"/>
  <c r="BG339" i="5" s="1"/>
  <c r="BH339" i="5"/>
  <c r="BE322" i="5"/>
  <c r="BG322" i="5"/>
  <c r="BH322" i="5"/>
  <c r="BI322" i="5"/>
  <c r="BE230" i="5"/>
  <c r="BG230" i="5" s="1"/>
  <c r="BH230" i="5"/>
  <c r="BI230" i="5"/>
  <c r="BJ51" i="5"/>
  <c r="BE367" i="5"/>
  <c r="BG367" i="5" s="1"/>
  <c r="BI367" i="5"/>
  <c r="BH367" i="5"/>
  <c r="BH409" i="5"/>
  <c r="BI409" i="5"/>
  <c r="BE409" i="5"/>
  <c r="BG409" i="5"/>
  <c r="BJ334" i="5"/>
  <c r="BJ117" i="5"/>
  <c r="BJ63" i="5"/>
  <c r="BJ274" i="5"/>
  <c r="BH53" i="5"/>
  <c r="BE53" i="5"/>
  <c r="BI53" i="5" s="1"/>
  <c r="BG53" i="5"/>
  <c r="BE375" i="5"/>
  <c r="BI375" i="5" s="1"/>
  <c r="BG375" i="5"/>
  <c r="BH375" i="5"/>
  <c r="BJ375" i="5" s="1"/>
  <c r="BJ271" i="5"/>
  <c r="BJ211" i="5"/>
  <c r="BE419" i="5"/>
  <c r="BG419" i="5" s="1"/>
  <c r="BH419" i="5"/>
  <c r="BJ249" i="5"/>
  <c r="BI140" i="5"/>
  <c r="BE140" i="5"/>
  <c r="BG140" i="5"/>
  <c r="BH140" i="5"/>
  <c r="BI273" i="5"/>
  <c r="BE662" i="5"/>
  <c r="BG662" i="5" s="1"/>
  <c r="BH662" i="5"/>
  <c r="BI250" i="5"/>
  <c r="BJ250" i="5" s="1"/>
  <c r="BJ483" i="5"/>
  <c r="BE731" i="5"/>
  <c r="BI731" i="5"/>
  <c r="BG731" i="5"/>
  <c r="BH731" i="5"/>
  <c r="BJ731" i="5" s="1"/>
  <c r="BJ57" i="5"/>
  <c r="BJ114" i="5"/>
  <c r="BJ488" i="5"/>
  <c r="BE740" i="5"/>
  <c r="BI740" i="5" s="1"/>
  <c r="BG740" i="5"/>
  <c r="BH740" i="5"/>
  <c r="BI536" i="5"/>
  <c r="BI794" i="5"/>
  <c r="BE794" i="5"/>
  <c r="BG794" i="5" s="1"/>
  <c r="BH794" i="5"/>
  <c r="BJ794" i="5" s="1"/>
  <c r="BH879" i="5"/>
  <c r="BE879" i="5"/>
  <c r="BG879" i="5" s="1"/>
  <c r="BI616" i="5"/>
  <c r="BE778" i="5"/>
  <c r="BI778" i="5" s="1"/>
  <c r="BG778" i="5"/>
  <c r="BH778" i="5"/>
  <c r="BJ565" i="5"/>
  <c r="BE808" i="5"/>
  <c r="BH808" i="5"/>
  <c r="BG408" i="5"/>
  <c r="BI757" i="5"/>
  <c r="BJ757" i="5" s="1"/>
  <c r="BJ812" i="5"/>
  <c r="BG774" i="5"/>
  <c r="BI821" i="5"/>
  <c r="BJ821" i="5" s="1"/>
  <c r="BI871" i="5"/>
  <c r="BH138" i="5"/>
  <c r="BE138" i="5"/>
  <c r="BI138" i="5" s="1"/>
  <c r="BJ494" i="5"/>
  <c r="BJ770" i="5"/>
  <c r="BJ795" i="5"/>
  <c r="BG207" i="5"/>
  <c r="BE207" i="5"/>
  <c r="BH207" i="5"/>
  <c r="BI207" i="5"/>
  <c r="BE275" i="5"/>
  <c r="BG275" i="5"/>
  <c r="BH275" i="5"/>
  <c r="BI275" i="5"/>
  <c r="BH157" i="5"/>
  <c r="BE157" i="5"/>
  <c r="BI157" i="5" s="1"/>
  <c r="BG157" i="5"/>
  <c r="BH314" i="5"/>
  <c r="BE314" i="5"/>
  <c r="BI314" i="5" s="1"/>
  <c r="BE775" i="5"/>
  <c r="BG775" i="5"/>
  <c r="BH775" i="5"/>
  <c r="BI775" i="5"/>
  <c r="BH31" i="5"/>
  <c r="BE31" i="5"/>
  <c r="BI31" i="5" s="1"/>
  <c r="BE694" i="5"/>
  <c r="BG694" i="5" s="1"/>
  <c r="BH694" i="5"/>
  <c r="BI694" i="5"/>
  <c r="BI539" i="5"/>
  <c r="BJ539" i="5" s="1"/>
  <c r="BH579" i="5"/>
  <c r="BE579" i="5"/>
  <c r="BI579" i="5" s="1"/>
  <c r="BG579" i="5"/>
  <c r="BE268" i="5"/>
  <c r="BG268" i="5"/>
  <c r="BH268" i="5"/>
  <c r="BI268" i="5"/>
  <c r="BJ173" i="5"/>
  <c r="BE210" i="5"/>
  <c r="BI210" i="5" s="1"/>
  <c r="BH210" i="5"/>
  <c r="BE913" i="5"/>
  <c r="BI913" i="5" s="1"/>
  <c r="BG913" i="5"/>
  <c r="BH913" i="5"/>
  <c r="BJ658" i="5"/>
  <c r="BG711" i="5"/>
  <c r="BI401" i="5"/>
  <c r="BE401" i="5"/>
  <c r="BG401" i="5"/>
  <c r="BH401" i="5"/>
  <c r="BJ401" i="5" s="1"/>
  <c r="BJ80" i="5"/>
  <c r="BG201" i="5"/>
  <c r="BI201" i="5"/>
  <c r="BJ201" i="5" s="1"/>
  <c r="BE223" i="5"/>
  <c r="BI223" i="5" s="1"/>
  <c r="BG223" i="5"/>
  <c r="BH223" i="5"/>
  <c r="BE176" i="5"/>
  <c r="BG176" i="5" s="1"/>
  <c r="BH176" i="5"/>
  <c r="BI176" i="5"/>
  <c r="BE596" i="5"/>
  <c r="BH596" i="5"/>
  <c r="BE745" i="5"/>
  <c r="BG745" i="5" s="1"/>
  <c r="BH745" i="5"/>
  <c r="BE761" i="5"/>
  <c r="BG761" i="5" s="1"/>
  <c r="BI761" i="5"/>
  <c r="BH761" i="5"/>
  <c r="BJ761" i="5" s="1"/>
  <c r="BJ803" i="5"/>
  <c r="BE890" i="5"/>
  <c r="BG890" i="5"/>
  <c r="BH890" i="5"/>
  <c r="BI890" i="5"/>
  <c r="BJ759" i="5"/>
  <c r="BE99" i="5"/>
  <c r="BG99" i="5"/>
  <c r="BH99" i="5"/>
  <c r="BJ99" i="5" s="1"/>
  <c r="BI99" i="5"/>
  <c r="BG299" i="5"/>
  <c r="BI299" i="5"/>
  <c r="BE299" i="5"/>
  <c r="BH299" i="5"/>
  <c r="BJ424" i="5"/>
  <c r="BE558" i="5"/>
  <c r="BI558" i="5" s="1"/>
  <c r="BG558" i="5"/>
  <c r="BH558" i="5"/>
  <c r="BJ289" i="5"/>
  <c r="BJ687" i="5"/>
  <c r="BJ927" i="5"/>
  <c r="BE262" i="5"/>
  <c r="BI262" i="5" s="1"/>
  <c r="BH262" i="5"/>
  <c r="BJ130" i="5"/>
  <c r="BG226" i="5"/>
  <c r="BH226" i="5"/>
  <c r="BI226" i="5"/>
  <c r="BE226" i="5"/>
  <c r="BG356" i="5"/>
  <c r="BI356" i="5"/>
  <c r="BJ356" i="5" s="1"/>
  <c r="BE236" i="5"/>
  <c r="BG236" i="5"/>
  <c r="BI236" i="5"/>
  <c r="BH236" i="5"/>
  <c r="BE880" i="5"/>
  <c r="BG880" i="5"/>
  <c r="BH880" i="5"/>
  <c r="BI880" i="5"/>
  <c r="BJ921" i="5"/>
  <c r="BJ773" i="5"/>
  <c r="BJ817" i="5"/>
  <c r="BE284" i="5"/>
  <c r="BG284" i="5"/>
  <c r="BH284" i="5"/>
  <c r="BI284" i="5"/>
  <c r="BJ205" i="5"/>
  <c r="BE252" i="5"/>
  <c r="BG252" i="5"/>
  <c r="BH252" i="5"/>
  <c r="BI252" i="5"/>
  <c r="BJ137" i="5"/>
  <c r="BE398" i="5"/>
  <c r="BG398" i="5"/>
  <c r="BH398" i="5"/>
  <c r="BI398" i="5"/>
  <c r="BE338" i="5"/>
  <c r="BI338" i="5" s="1"/>
  <c r="BG338" i="5"/>
  <c r="BH338" i="5"/>
  <c r="BJ357" i="5"/>
  <c r="BJ273" i="5"/>
  <c r="BJ229" i="5"/>
  <c r="BE670" i="5"/>
  <c r="BG670" i="5"/>
  <c r="BH670" i="5"/>
  <c r="BJ670" i="5" s="1"/>
  <c r="BI670" i="5"/>
  <c r="BJ77" i="5"/>
  <c r="BE739" i="5"/>
  <c r="BI739" i="5"/>
  <c r="BG739" i="5"/>
  <c r="BH739" i="5"/>
  <c r="BJ739" i="5" s="1"/>
  <c r="BH464" i="5"/>
  <c r="BE464" i="5"/>
  <c r="BI464" i="5" s="1"/>
  <c r="BG464" i="5"/>
  <c r="BJ531" i="5"/>
  <c r="BE342" i="5"/>
  <c r="BH342" i="5"/>
  <c r="BG342" i="5"/>
  <c r="BI342" i="5"/>
  <c r="BJ175" i="5"/>
  <c r="BG114" i="5"/>
  <c r="BJ536" i="5"/>
  <c r="BJ751" i="5"/>
  <c r="BE936" i="5"/>
  <c r="BG936" i="5" s="1"/>
  <c r="BH936" i="5"/>
  <c r="BG796" i="5"/>
  <c r="BH796" i="5"/>
  <c r="BI796" i="5"/>
  <c r="BE796" i="5"/>
  <c r="BJ616" i="5"/>
  <c r="BI253" i="5"/>
  <c r="BJ954" i="5"/>
  <c r="BJ871" i="5"/>
  <c r="BJ867" i="5"/>
  <c r="BJ358" i="5"/>
  <c r="BJ534" i="5"/>
  <c r="BE643" i="5"/>
  <c r="BG643" i="5" s="1"/>
  <c r="BH643" i="5"/>
  <c r="BJ67" i="5"/>
  <c r="BE47" i="5"/>
  <c r="BI47" i="5" s="1"/>
  <c r="BG47" i="5"/>
  <c r="BH47" i="5"/>
  <c r="BE417" i="5"/>
  <c r="BI417" i="5" s="1"/>
  <c r="BG417" i="5"/>
  <c r="BH417" i="5"/>
  <c r="BE154" i="5"/>
  <c r="BG154" i="5" s="1"/>
  <c r="BH154" i="5"/>
  <c r="BI154" i="5"/>
  <c r="BJ298" i="5"/>
  <c r="BH432" i="5"/>
  <c r="BE432" i="5"/>
  <c r="BI432" i="5" s="1"/>
  <c r="BG432" i="5"/>
  <c r="BE678" i="5"/>
  <c r="BG678" i="5"/>
  <c r="BI678" i="5"/>
  <c r="BH678" i="5"/>
  <c r="BE763" i="5"/>
  <c r="BI763" i="5"/>
  <c r="BG763" i="5"/>
  <c r="BH763" i="5"/>
  <c r="BJ522" i="5"/>
  <c r="BJ444" i="5"/>
  <c r="BJ427" i="5"/>
  <c r="BE767" i="5"/>
  <c r="BG767" i="5"/>
  <c r="BH767" i="5"/>
  <c r="BJ767" i="5" s="1"/>
  <c r="BI767" i="5"/>
  <c r="BJ755" i="5"/>
  <c r="BG813" i="5"/>
  <c r="BH666" i="5"/>
  <c r="BE666" i="5"/>
  <c r="BG666" i="5" s="1"/>
  <c r="BH440" i="5"/>
  <c r="BE440" i="5"/>
  <c r="BJ898" i="5"/>
  <c r="BJ906" i="5"/>
  <c r="BJ253" i="5"/>
  <c r="BJ634" i="5"/>
  <c r="BJ408" i="5"/>
  <c r="BJ975" i="5"/>
  <c r="BJ942" i="5"/>
  <c r="BE841" i="5"/>
  <c r="BI841" i="5" s="1"/>
  <c r="BG841" i="5"/>
  <c r="BH841" i="5"/>
  <c r="BJ345" i="5"/>
  <c r="BE874" i="5"/>
  <c r="BG874" i="5" s="1"/>
  <c r="BH874" i="5"/>
  <c r="AZ740" i="5"/>
  <c r="AX17" i="5"/>
  <c r="AZ17" i="5" s="1"/>
  <c r="AX200" i="5"/>
  <c r="AZ200" i="5" s="1"/>
  <c r="AZ939" i="5"/>
  <c r="AX406" i="5"/>
  <c r="AZ406" i="5" s="1"/>
  <c r="AX771" i="5"/>
  <c r="AZ771" i="5" s="1"/>
  <c r="AX743" i="5"/>
  <c r="AZ743" i="5" s="1"/>
  <c r="AX843" i="5"/>
  <c r="AZ843" i="5" s="1"/>
  <c r="AX363" i="5"/>
  <c r="AZ363" i="5" s="1"/>
  <c r="AZ832" i="5"/>
  <c r="AX677" i="5"/>
  <c r="AZ677" i="5" s="1"/>
  <c r="AX452" i="5"/>
  <c r="AZ452" i="5" s="1"/>
  <c r="AX972" i="5"/>
  <c r="AZ972" i="5" s="1"/>
  <c r="AX111" i="5"/>
  <c r="AZ111" i="5" s="1"/>
  <c r="AZ402" i="5"/>
  <c r="AZ472" i="5"/>
  <c r="AX318" i="5"/>
  <c r="AZ318" i="5" s="1"/>
  <c r="AX232" i="5"/>
  <c r="AZ232" i="5" s="1"/>
  <c r="AZ984" i="5"/>
  <c r="AZ394" i="5"/>
  <c r="AX684" i="5"/>
  <c r="AZ684" i="5" s="1"/>
  <c r="AX856" i="5"/>
  <c r="AZ856" i="5" s="1"/>
  <c r="AZ980" i="5"/>
  <c r="AZ696" i="5"/>
  <c r="AZ949" i="5"/>
  <c r="AZ170" i="5"/>
  <c r="AW418" i="5"/>
  <c r="AZ787" i="5"/>
  <c r="AW339" i="5"/>
  <c r="AX339" i="5"/>
  <c r="AZ339" i="5" s="1"/>
  <c r="AZ963" i="5"/>
  <c r="AX422" i="5"/>
  <c r="AZ422" i="5" s="1"/>
  <c r="AZ891" i="5"/>
  <c r="AZ683" i="5"/>
  <c r="AZ896" i="5"/>
  <c r="AW783" i="5"/>
  <c r="AZ914" i="5"/>
  <c r="AX868" i="5"/>
  <c r="AZ868" i="5" s="1"/>
  <c r="AX821" i="5"/>
  <c r="AZ821" i="5" s="1"/>
  <c r="AZ967" i="5"/>
  <c r="AW687" i="5"/>
  <c r="AW233" i="5"/>
  <c r="AZ218" i="5"/>
  <c r="AW271" i="5"/>
  <c r="AX386" i="5"/>
  <c r="AZ386" i="5" s="1"/>
  <c r="AW460" i="5"/>
  <c r="AX460" i="5"/>
  <c r="AZ460" i="5" s="1"/>
  <c r="AZ381" i="5"/>
  <c r="AW68" i="5"/>
  <c r="AZ528" i="5"/>
  <c r="AZ594" i="5"/>
  <c r="AX420" i="5"/>
  <c r="AZ420" i="5" s="1"/>
  <c r="AW360" i="5"/>
  <c r="AZ752" i="5"/>
  <c r="AZ516" i="5"/>
  <c r="AW827" i="5"/>
  <c r="AX970" i="5"/>
  <c r="AZ970" i="5" s="1"/>
  <c r="AZ664" i="5"/>
  <c r="AW535" i="5"/>
  <c r="AZ882" i="5"/>
  <c r="AW659" i="5"/>
  <c r="AX333" i="5"/>
  <c r="AZ333" i="5" s="1"/>
  <c r="AX722" i="5"/>
  <c r="AZ722" i="5" s="1"/>
  <c r="AW746" i="5"/>
  <c r="AX853" i="5"/>
  <c r="AZ853" i="5" s="1"/>
  <c r="AZ329" i="5"/>
  <c r="AW845" i="5"/>
  <c r="AW3" i="5"/>
  <c r="AZ233" i="5"/>
  <c r="AW43" i="5"/>
  <c r="AX256" i="5"/>
  <c r="AZ256" i="5" s="1"/>
  <c r="AW295" i="5"/>
  <c r="AX28" i="5"/>
  <c r="AZ28" i="5" s="1"/>
  <c r="AX124" i="5"/>
  <c r="AZ124" i="5" s="1"/>
  <c r="AZ194" i="5"/>
  <c r="AZ447" i="5"/>
  <c r="AZ361" i="5"/>
  <c r="AZ302" i="5"/>
  <c r="AZ615" i="5"/>
  <c r="AZ603" i="5"/>
  <c r="AX479" i="5"/>
  <c r="AZ479" i="5" s="1"/>
  <c r="AZ225" i="5"/>
  <c r="AZ309" i="5"/>
  <c r="AZ544" i="5"/>
  <c r="AX739" i="5"/>
  <c r="AZ739" i="5" s="1"/>
  <c r="AX779" i="5"/>
  <c r="AZ779" i="5" s="1"/>
  <c r="AZ65" i="5"/>
  <c r="AX859" i="5"/>
  <c r="AZ859" i="5" s="1"/>
  <c r="AX426" i="5"/>
  <c r="AZ426" i="5" s="1"/>
  <c r="AZ617" i="5"/>
  <c r="AZ879" i="5"/>
  <c r="AX613" i="5"/>
  <c r="AZ613" i="5" s="1"/>
  <c r="AZ345" i="5"/>
  <c r="AZ979" i="5"/>
  <c r="AZ188" i="5"/>
  <c r="AZ45" i="5"/>
  <c r="AZ29" i="5"/>
  <c r="AZ293" i="5"/>
  <c r="AZ463" i="5"/>
  <c r="AZ24" i="5"/>
  <c r="AZ427" i="5"/>
  <c r="AW499" i="5"/>
  <c r="AX499" i="5"/>
  <c r="AZ499" i="5" s="1"/>
  <c r="AZ198" i="5"/>
  <c r="AZ574" i="5"/>
  <c r="AZ34" i="5"/>
  <c r="AZ477" i="5"/>
  <c r="AZ548" i="5"/>
  <c r="AZ580" i="5"/>
  <c r="AZ64" i="5"/>
  <c r="AZ803" i="5"/>
  <c r="AW927" i="5"/>
  <c r="AX730" i="5"/>
  <c r="AZ730" i="5" s="1"/>
  <c r="AZ273" i="5"/>
  <c r="AZ153" i="5"/>
  <c r="AZ215" i="5"/>
  <c r="AZ600" i="5"/>
  <c r="AZ958" i="5"/>
  <c r="AZ625" i="5"/>
  <c r="AZ800" i="5"/>
  <c r="AZ588" i="5"/>
  <c r="AZ933" i="5"/>
  <c r="AZ774" i="5"/>
  <c r="AZ735" i="5"/>
  <c r="AX195" i="5"/>
  <c r="AZ195" i="5" s="1"/>
  <c r="AW195" i="5"/>
  <c r="AX337" i="5"/>
  <c r="AZ337" i="5" s="1"/>
  <c r="AZ492" i="5"/>
  <c r="AW121" i="5"/>
  <c r="AX88" i="5"/>
  <c r="AZ88" i="5" s="1"/>
  <c r="AX798" i="5"/>
  <c r="AZ798" i="5" s="1"/>
  <c r="AX766" i="5"/>
  <c r="AZ766" i="5" s="1"/>
  <c r="AX223" i="5"/>
  <c r="AZ223" i="5" s="1"/>
  <c r="AX694" i="5"/>
  <c r="AZ694" i="5" s="1"/>
  <c r="AZ828" i="5"/>
  <c r="AZ310" i="5"/>
  <c r="AX7" i="5"/>
  <c r="AZ7" i="5" s="1"/>
  <c r="AW199" i="5"/>
  <c r="AW398" i="5"/>
  <c r="AW436" i="5"/>
  <c r="AZ336" i="5"/>
  <c r="AZ132" i="5"/>
  <c r="AZ493" i="5"/>
  <c r="AW133" i="5"/>
  <c r="AW578" i="5"/>
  <c r="AZ501" i="5"/>
  <c r="AZ435" i="5"/>
  <c r="AW950" i="5"/>
  <c r="AX350" i="5"/>
  <c r="AZ350" i="5" s="1"/>
  <c r="AZ799" i="5"/>
  <c r="AZ981" i="5"/>
  <c r="AZ804" i="5"/>
  <c r="AW512" i="5"/>
  <c r="AX512" i="5"/>
  <c r="AZ512" i="5" s="1"/>
  <c r="AZ996" i="5"/>
  <c r="AW864" i="5"/>
  <c r="AZ497" i="5"/>
  <c r="AZ358" i="5"/>
  <c r="AZ715" i="5"/>
  <c r="AZ61" i="5"/>
  <c r="AZ822" i="5"/>
  <c r="AZ796" i="5"/>
  <c r="AZ149" i="5"/>
  <c r="AZ906" i="5"/>
  <c r="AW409" i="5"/>
  <c r="AZ813" i="5"/>
  <c r="AZ117" i="5"/>
  <c r="AZ73" i="5"/>
  <c r="AZ101" i="5"/>
  <c r="AW468" i="5"/>
  <c r="AW442" i="5"/>
  <c r="AZ473" i="5"/>
  <c r="AZ907" i="5"/>
  <c r="AW861" i="5"/>
  <c r="AW605" i="5"/>
  <c r="AX526" i="5"/>
  <c r="AZ526" i="5" s="1"/>
  <c r="AZ831" i="5"/>
  <c r="AZ851" i="5"/>
  <c r="AZ913" i="5"/>
  <c r="AZ875" i="5"/>
  <c r="AZ369" i="5"/>
  <c r="AZ842" i="5"/>
  <c r="AZ321" i="5"/>
  <c r="AX944" i="5"/>
  <c r="AZ944" i="5" s="1"/>
  <c r="AZ649" i="5"/>
  <c r="AZ935" i="5"/>
  <c r="AX572" i="5"/>
  <c r="AZ572" i="5" s="1"/>
  <c r="AW545" i="5"/>
  <c r="AZ484" i="5"/>
  <c r="AW291" i="5"/>
  <c r="AW591" i="5"/>
  <c r="AZ169" i="5"/>
  <c r="AX543" i="5"/>
  <c r="AZ543" i="5" s="1"/>
  <c r="AZ959" i="5"/>
  <c r="AZ765" i="5"/>
  <c r="AZ768" i="5"/>
  <c r="AW518" i="5"/>
  <c r="AW923" i="5"/>
  <c r="AW193" i="5"/>
  <c r="AZ676" i="5"/>
  <c r="AZ862" i="5"/>
  <c r="AX835" i="5"/>
  <c r="AZ835" i="5" s="1"/>
  <c r="AZ176" i="5"/>
  <c r="AZ237" i="5"/>
  <c r="AW968" i="5"/>
  <c r="AW840" i="5"/>
  <c r="AX840" i="5"/>
  <c r="AZ840" i="5" s="1"/>
  <c r="AZ185" i="5"/>
  <c r="AZ281" i="5"/>
  <c r="AZ243" i="5"/>
  <c r="AX653" i="5"/>
  <c r="AZ653" i="5" s="1"/>
  <c r="AW653" i="5"/>
  <c r="AZ53" i="5"/>
  <c r="AZ793" i="5"/>
  <c r="AZ167" i="5"/>
  <c r="AZ644" i="5"/>
  <c r="AW952" i="5"/>
  <c r="AX952" i="5"/>
  <c r="AZ952" i="5" s="1"/>
  <c r="AZ374" i="5"/>
  <c r="AZ288" i="5"/>
  <c r="AZ372" i="5"/>
  <c r="AZ987" i="5"/>
  <c r="AZ439" i="5"/>
  <c r="AZ511" i="5"/>
  <c r="AZ163" i="5"/>
  <c r="AZ628" i="5"/>
  <c r="AX592" i="5"/>
  <c r="AZ592" i="5" s="1"/>
  <c r="AX13" i="5"/>
  <c r="AZ13" i="5" s="1"/>
  <c r="AZ275" i="5"/>
  <c r="AZ160" i="5"/>
  <c r="AZ262" i="5"/>
  <c r="AZ85" i="5"/>
  <c r="AZ503" i="5"/>
  <c r="AZ297" i="5"/>
  <c r="AZ611" i="5"/>
  <c r="AZ255" i="5"/>
  <c r="AX278" i="5"/>
  <c r="AZ278" i="5" s="1"/>
  <c r="AX681" i="5"/>
  <c r="AZ681" i="5" s="1"/>
  <c r="AW681" i="5"/>
  <c r="AZ506" i="5"/>
  <c r="AZ253" i="5"/>
  <c r="AZ128" i="5"/>
  <c r="AZ802" i="5"/>
  <c r="AX837" i="5"/>
  <c r="AZ837" i="5" s="1"/>
  <c r="AW837" i="5"/>
  <c r="AW71" i="5"/>
  <c r="AX180" i="5"/>
  <c r="AZ180" i="5" s="1"/>
  <c r="AZ969" i="5"/>
  <c r="AZ797" i="5"/>
  <c r="AZ673" i="5"/>
  <c r="AX834" i="5"/>
  <c r="AZ834" i="5" s="1"/>
  <c r="AW467" i="5"/>
  <c r="AX467" i="5"/>
  <c r="AZ467" i="5" s="1"/>
  <c r="AZ202" i="5"/>
  <c r="AZ620" i="5"/>
  <c r="AZ116" i="5"/>
  <c r="AZ423" i="5"/>
  <c r="AZ366" i="5"/>
  <c r="AZ430" i="5"/>
  <c r="AZ854" i="5"/>
  <c r="AW482" i="5"/>
  <c r="AZ136" i="5"/>
  <c r="AZ995" i="5"/>
  <c r="AZ32" i="5"/>
  <c r="AW867" i="5"/>
  <c r="AZ883" i="5"/>
  <c r="AZ555" i="5"/>
  <c r="AZ823" i="5"/>
  <c r="AZ16" i="5"/>
  <c r="AZ137" i="5"/>
  <c r="AX209" i="5"/>
  <c r="AZ209" i="5" s="1"/>
  <c r="AX26" i="5"/>
  <c r="AZ26" i="5" s="1"/>
  <c r="AX385" i="5"/>
  <c r="AZ385" i="5" s="1"/>
  <c r="AX758" i="5"/>
  <c r="AZ758" i="5" s="1"/>
  <c r="AX895" i="5"/>
  <c r="AZ895" i="5" s="1"/>
  <c r="AX872" i="5"/>
  <c r="AZ872" i="5" s="1"/>
  <c r="AW872" i="5"/>
  <c r="AX216" i="5"/>
  <c r="AZ216" i="5" s="1"/>
  <c r="AX563" i="5"/>
  <c r="AZ563" i="5" s="1"/>
  <c r="AW563" i="5"/>
  <c r="AX718" i="5"/>
  <c r="AZ718" i="5" s="1"/>
  <c r="AW630" i="5"/>
  <c r="AX630" i="5"/>
  <c r="AZ630" i="5" s="1"/>
  <c r="AZ164" i="5"/>
  <c r="AX870" i="5"/>
  <c r="AZ870" i="5" s="1"/>
  <c r="AZ947" i="5"/>
  <c r="AZ975" i="5"/>
  <c r="AZ680" i="5"/>
  <c r="AZ749" i="5"/>
  <c r="AX546" i="5"/>
  <c r="AZ546" i="5" s="1"/>
  <c r="AX860" i="5"/>
  <c r="AZ860" i="5" s="1"/>
  <c r="AZ866" i="5"/>
  <c r="AZ925" i="5"/>
  <c r="AX824" i="5"/>
  <c r="AZ824" i="5" s="1"/>
  <c r="AZ582" i="5"/>
  <c r="AZ732" i="5"/>
  <c r="AZ589" i="5"/>
  <c r="AZ747" i="5"/>
  <c r="AW491" i="5"/>
  <c r="AX491" i="5"/>
  <c r="AZ491" i="5" s="1"/>
  <c r="AZ8" i="5"/>
  <c r="AZ456" i="5"/>
  <c r="AZ12" i="5"/>
  <c r="AZ390" i="5"/>
  <c r="AZ519" i="5"/>
  <c r="AZ375" i="5"/>
  <c r="AZ723" i="5"/>
  <c r="AW955" i="5"/>
  <c r="AZ130" i="5"/>
  <c r="AZ300" i="5"/>
  <c r="AX189" i="5"/>
  <c r="AZ189" i="5" s="1"/>
  <c r="AZ362" i="5"/>
  <c r="AZ289" i="5"/>
  <c r="AX183" i="5"/>
  <c r="AZ183" i="5" s="1"/>
  <c r="AZ393" i="5"/>
  <c r="AW911" i="5"/>
  <c r="AZ978" i="5"/>
  <c r="AW902" i="5"/>
  <c r="AZ601" i="5"/>
  <c r="AZ247" i="5"/>
  <c r="AZ901" i="5"/>
  <c r="AZ570" i="5"/>
  <c r="AZ662" i="5"/>
  <c r="AW419" i="5"/>
  <c r="AZ691" i="5"/>
  <c r="AZ9" i="5"/>
  <c r="AZ606" i="5"/>
  <c r="AZ206" i="5"/>
  <c r="AZ707" i="5"/>
  <c r="AZ90" i="5"/>
  <c r="AZ172" i="5"/>
  <c r="AZ301" i="5"/>
  <c r="AZ207" i="5"/>
  <c r="AZ246" i="5"/>
  <c r="AZ476" i="5"/>
  <c r="AW187" i="5"/>
  <c r="AX187" i="5"/>
  <c r="AZ187" i="5" s="1"/>
  <c r="AX69" i="5"/>
  <c r="AZ69" i="5" s="1"/>
  <c r="AW125" i="5"/>
  <c r="AZ700" i="5"/>
  <c r="AW250" i="5"/>
  <c r="AW583" i="5"/>
  <c r="AZ706" i="5"/>
  <c r="AZ531" i="5"/>
  <c r="AZ344" i="5"/>
  <c r="AX431" i="5"/>
  <c r="AZ431" i="5" s="1"/>
  <c r="AZ530" i="5"/>
  <c r="AZ817" i="5"/>
  <c r="AX598" i="5"/>
  <c r="AZ598" i="5" s="1"/>
  <c r="AX941" i="5"/>
  <c r="AZ941" i="5" s="1"/>
  <c r="AX686" i="5"/>
  <c r="AZ686" i="5" s="1"/>
  <c r="AZ379" i="5"/>
  <c r="AZ520" i="5"/>
  <c r="AZ671" i="5"/>
  <c r="AZ938" i="5"/>
  <c r="AZ417" i="5"/>
  <c r="AZ446" i="5"/>
  <c r="AZ415" i="5"/>
  <c r="AZ931" i="5"/>
  <c r="AZ190" i="5"/>
  <c r="AZ48" i="5"/>
  <c r="AW992" i="5"/>
  <c r="AX992" i="5"/>
  <c r="AZ992" i="5" s="1"/>
  <c r="AZ533" i="5"/>
  <c r="AZ818" i="5"/>
  <c r="AZ819" i="5"/>
  <c r="AZ184" i="5"/>
  <c r="AX326" i="5"/>
  <c r="AZ326" i="5" s="1"/>
  <c r="AZ751" i="5"/>
  <c r="AZ789" i="5"/>
  <c r="AZ918" i="5"/>
  <c r="AZ887" i="5"/>
  <c r="AZ577" i="5"/>
  <c r="AZ558" i="5"/>
  <c r="AZ610" i="5"/>
  <c r="AZ141" i="5"/>
  <c r="AX268" i="5"/>
  <c r="AZ268" i="5" s="1"/>
  <c r="AW92" i="5"/>
  <c r="AX92" i="5"/>
  <c r="AZ92" i="5" s="1"/>
  <c r="AX161" i="5"/>
  <c r="AZ161" i="5" s="1"/>
  <c r="AZ31" i="5"/>
  <c r="AZ212" i="5"/>
  <c r="AW272" i="5"/>
  <c r="AW510" i="5"/>
  <c r="AW219" i="5"/>
  <c r="AX219" i="5"/>
  <c r="AZ219" i="5" s="1"/>
  <c r="AZ755" i="5"/>
  <c r="AW886" i="5"/>
  <c r="AW878" i="5"/>
  <c r="AZ148" i="5"/>
  <c r="AZ365" i="5"/>
  <c r="AW669" i="5"/>
  <c r="AX389" i="5"/>
  <c r="AZ389" i="5" s="1"/>
  <c r="AZ647" i="5"/>
  <c r="AZ848" i="5"/>
  <c r="AX754" i="5"/>
  <c r="AZ754" i="5" s="1"/>
  <c r="AZ908" i="5"/>
  <c r="CX835" i="5" l="1"/>
  <c r="CX293" i="5"/>
  <c r="CU206" i="5"/>
  <c r="CX932" i="5"/>
  <c r="CX440" i="5"/>
  <c r="CX646" i="5"/>
  <c r="CX344" i="5"/>
  <c r="CX567" i="5"/>
  <c r="CV668" i="5"/>
  <c r="CX668" i="5" s="1"/>
  <c r="CV275" i="5"/>
  <c r="CX275" i="5" s="1"/>
  <c r="CV940" i="5"/>
  <c r="CX940" i="5" s="1"/>
  <c r="CU18" i="5"/>
  <c r="CV785" i="5"/>
  <c r="CX785" i="5" s="1"/>
  <c r="CV324" i="5"/>
  <c r="CX324" i="5" s="1"/>
  <c r="CV150" i="5"/>
  <c r="CX150" i="5" s="1"/>
  <c r="CV983" i="5"/>
  <c r="CX983" i="5" s="1"/>
  <c r="CV404" i="5"/>
  <c r="CX404" i="5" s="1"/>
  <c r="CV412" i="5"/>
  <c r="CX412" i="5" s="1"/>
  <c r="CU556" i="5"/>
  <c r="CV763" i="5"/>
  <c r="CX763" i="5" s="1"/>
  <c r="CV261" i="5"/>
  <c r="CX261" i="5" s="1"/>
  <c r="CV990" i="5"/>
  <c r="CX990" i="5" s="1"/>
  <c r="CV796" i="5"/>
  <c r="CX796" i="5" s="1"/>
  <c r="CV678" i="5"/>
  <c r="CX678" i="5" s="1"/>
  <c r="CU430" i="5"/>
  <c r="CU205" i="5"/>
  <c r="CU181" i="5"/>
  <c r="CU639" i="5"/>
  <c r="CV49" i="5"/>
  <c r="CX49" i="5" s="1"/>
  <c r="CU371" i="5"/>
  <c r="CU727" i="5"/>
  <c r="CV595" i="5"/>
  <c r="CX595" i="5" s="1"/>
  <c r="CX956" i="5"/>
  <c r="CX428" i="5"/>
  <c r="CV716" i="5"/>
  <c r="CX716" i="5" s="1"/>
  <c r="CV934" i="5"/>
  <c r="CX934" i="5" s="1"/>
  <c r="CX76" i="5"/>
  <c r="CX208" i="5"/>
  <c r="CU517" i="5"/>
  <c r="CX626" i="5"/>
  <c r="CU297" i="5"/>
  <c r="CU917" i="5"/>
  <c r="CX356" i="5"/>
  <c r="CV480" i="5"/>
  <c r="CX480" i="5" s="1"/>
  <c r="CV188" i="5"/>
  <c r="CX188" i="5" s="1"/>
  <c r="CX438" i="5"/>
  <c r="CV154" i="5"/>
  <c r="CX154" i="5" s="1"/>
  <c r="CX319" i="5"/>
  <c r="CU300" i="5"/>
  <c r="CV499" i="5"/>
  <c r="CX499" i="5" s="1"/>
  <c r="CV156" i="5"/>
  <c r="CX156" i="5" s="1"/>
  <c r="CX526" i="5"/>
  <c r="CX558" i="5"/>
  <c r="CX860" i="5"/>
  <c r="CV71" i="5"/>
  <c r="CX71" i="5" s="1"/>
  <c r="CX316" i="5"/>
  <c r="CX870" i="5"/>
  <c r="CV697" i="5"/>
  <c r="CX697" i="5" s="1"/>
  <c r="CX559" i="5"/>
  <c r="CX516" i="5"/>
  <c r="CX349" i="5"/>
  <c r="CX541" i="5"/>
  <c r="CX315" i="5"/>
  <c r="CV563" i="5"/>
  <c r="CX563" i="5" s="1"/>
  <c r="CV328" i="5"/>
  <c r="CX328" i="5" s="1"/>
  <c r="CU532" i="5"/>
  <c r="CU100" i="5"/>
  <c r="CX705" i="5"/>
  <c r="CX250" i="5"/>
  <c r="CU353" i="5"/>
  <c r="CX215" i="5"/>
  <c r="CX399" i="5"/>
  <c r="CV719" i="5"/>
  <c r="CX719" i="5" s="1"/>
  <c r="CX625" i="5"/>
  <c r="CV31" i="5"/>
  <c r="CX31" i="5" s="1"/>
  <c r="CV495" i="5"/>
  <c r="CX495" i="5" s="1"/>
  <c r="CV148" i="5"/>
  <c r="CX148" i="5" s="1"/>
  <c r="CV201" i="5"/>
  <c r="CX201" i="5" s="1"/>
  <c r="CV378" i="5"/>
  <c r="CX378" i="5" s="1"/>
  <c r="CV774" i="5"/>
  <c r="CX774" i="5" s="1"/>
  <c r="CV249" i="5"/>
  <c r="CX249" i="5" s="1"/>
  <c r="CV927" i="5"/>
  <c r="CX927" i="5" s="1"/>
  <c r="CV818" i="5"/>
  <c r="CX818" i="5" s="1"/>
  <c r="CV15" i="5"/>
  <c r="CX15" i="5" s="1"/>
  <c r="CV802" i="5"/>
  <c r="CX802" i="5" s="1"/>
  <c r="CV183" i="5"/>
  <c r="CX183" i="5" s="1"/>
  <c r="CV248" i="5"/>
  <c r="CX248" i="5" s="1"/>
  <c r="CV832" i="5"/>
  <c r="CX832" i="5" s="1"/>
  <c r="CV216" i="5"/>
  <c r="CX216" i="5" s="1"/>
  <c r="CU339" i="5"/>
  <c r="CX213" i="5"/>
  <c r="CX598" i="5"/>
  <c r="CV768" i="5"/>
  <c r="CX768" i="5" s="1"/>
  <c r="CV432" i="5"/>
  <c r="CX432" i="5" s="1"/>
  <c r="CX826" i="5"/>
  <c r="CX794" i="5"/>
  <c r="CV345" i="5"/>
  <c r="CX345" i="5" s="1"/>
  <c r="CX742" i="5"/>
  <c r="CX80" i="5"/>
  <c r="CX686" i="5"/>
  <c r="CV439" i="5"/>
  <c r="CX439" i="5" s="1"/>
  <c r="CX520" i="5"/>
  <c r="CX113" i="5"/>
  <c r="CV126" i="5"/>
  <c r="CX126" i="5" s="1"/>
  <c r="CU55" i="5"/>
  <c r="CX682" i="5"/>
  <c r="CX24" i="5"/>
  <c r="CV571" i="5"/>
  <c r="CX571" i="5" s="1"/>
  <c r="CX810" i="5"/>
  <c r="CX550" i="5"/>
  <c r="CV309" i="5"/>
  <c r="CX309" i="5" s="1"/>
  <c r="CX174" i="5"/>
  <c r="CV515" i="5"/>
  <c r="CX515" i="5" s="1"/>
  <c r="CX457" i="5"/>
  <c r="CX614" i="5"/>
  <c r="CX484" i="5"/>
  <c r="CX493" i="5"/>
  <c r="CX847" i="5"/>
  <c r="CX241" i="5"/>
  <c r="CX928" i="5"/>
  <c r="CX887" i="5"/>
  <c r="CX454" i="5"/>
  <c r="CX522" i="5"/>
  <c r="CV507" i="5"/>
  <c r="CX507" i="5" s="1"/>
  <c r="CX511" i="5"/>
  <c r="CV455" i="5"/>
  <c r="CX455" i="5" s="1"/>
  <c r="CX730" i="5"/>
  <c r="CV503" i="5"/>
  <c r="CX503" i="5" s="1"/>
  <c r="CV366" i="5"/>
  <c r="CX366" i="5" s="1"/>
  <c r="CV390" i="5"/>
  <c r="CX390" i="5" s="1"/>
  <c r="CU689" i="5"/>
  <c r="CV573" i="5"/>
  <c r="CX573" i="5" s="1"/>
  <c r="CX299" i="5"/>
  <c r="CV858" i="5"/>
  <c r="CX858" i="5" s="1"/>
  <c r="CV63" i="5"/>
  <c r="CX63" i="5" s="1"/>
  <c r="CV824" i="5"/>
  <c r="CX824" i="5" s="1"/>
  <c r="CV50" i="5"/>
  <c r="CX50" i="5" s="1"/>
  <c r="CV696" i="5"/>
  <c r="CX696" i="5" s="1"/>
  <c r="CV289" i="5"/>
  <c r="CX289" i="5" s="1"/>
  <c r="CV691" i="5"/>
  <c r="CX691" i="5" s="1"/>
  <c r="CV380" i="5"/>
  <c r="CX380" i="5" s="1"/>
  <c r="CX638" i="5"/>
  <c r="CX574" i="5"/>
  <c r="CX843" i="5"/>
  <c r="CX120" i="5"/>
  <c r="CX564" i="5"/>
  <c r="CX746" i="5"/>
  <c r="CX838" i="5"/>
  <c r="CX658" i="5"/>
  <c r="CV579" i="5"/>
  <c r="CX579" i="5" s="1"/>
  <c r="CX630" i="5"/>
  <c r="CX456" i="5"/>
  <c r="CX387" i="5"/>
  <c r="CX706" i="5"/>
  <c r="CV190" i="5"/>
  <c r="CX190" i="5" s="1"/>
  <c r="CX627" i="5"/>
  <c r="CX809" i="5"/>
  <c r="CU856" i="5"/>
  <c r="CX180" i="5"/>
  <c r="CU814" i="5"/>
  <c r="CX246" i="5"/>
  <c r="CX948" i="5"/>
  <c r="CX903" i="5"/>
  <c r="CX936" i="5"/>
  <c r="CX176" i="5"/>
  <c r="CX291" i="5"/>
  <c r="CV764" i="5"/>
  <c r="CX764" i="5" s="1"/>
  <c r="CU170" i="5"/>
  <c r="CU474" i="5"/>
  <c r="CX230" i="5"/>
  <c r="CX876" i="5"/>
  <c r="CX88" i="5"/>
  <c r="CX690" i="5"/>
  <c r="CX502" i="5"/>
  <c r="CV754" i="5"/>
  <c r="CX754" i="5" s="1"/>
  <c r="CU589" i="5"/>
  <c r="CX132" i="5"/>
  <c r="CX842" i="5"/>
  <c r="CX64" i="5"/>
  <c r="CX483" i="5"/>
  <c r="CX622" i="5"/>
  <c r="CX60" i="5"/>
  <c r="CX975" i="5"/>
  <c r="CX607" i="5"/>
  <c r="CV587" i="5"/>
  <c r="CX587" i="5" s="1"/>
  <c r="CX372" i="5"/>
  <c r="CX494" i="5"/>
  <c r="CX998" i="5"/>
  <c r="CV904" i="5"/>
  <c r="CX904" i="5" s="1"/>
  <c r="CV340" i="5"/>
  <c r="CX340" i="5" s="1"/>
  <c r="CV960" i="5"/>
  <c r="CX960" i="5" s="1"/>
  <c r="CV525" i="5"/>
  <c r="CX525" i="5" s="1"/>
  <c r="CV403" i="5"/>
  <c r="CX403" i="5" s="1"/>
  <c r="CV467" i="5"/>
  <c r="CX467" i="5" s="1"/>
  <c r="CV295" i="5"/>
  <c r="CX295" i="5" s="1"/>
  <c r="CV267" i="5"/>
  <c r="CX267" i="5" s="1"/>
  <c r="CV642" i="5"/>
  <c r="CX642" i="5" s="1"/>
  <c r="CV379" i="5"/>
  <c r="CX379" i="5" s="1"/>
  <c r="CV786" i="5"/>
  <c r="CX786" i="5" s="1"/>
  <c r="CU804" i="5"/>
  <c r="CU222" i="5"/>
  <c r="CX185" i="5"/>
  <c r="CX788" i="5"/>
  <c r="CX634" i="5"/>
  <c r="CX409" i="5"/>
  <c r="CX738" i="5"/>
  <c r="CX441" i="5"/>
  <c r="CX143" i="5"/>
  <c r="CX688" i="5"/>
  <c r="CV98" i="5"/>
  <c r="CX98" i="5" s="1"/>
  <c r="CV39" i="5"/>
  <c r="CX39" i="5" s="1"/>
  <c r="CV436" i="5"/>
  <c r="CX436" i="5" s="1"/>
  <c r="CV531" i="5"/>
  <c r="CX531" i="5" s="1"/>
  <c r="CA511" i="5"/>
  <c r="CD447" i="5"/>
  <c r="CD926" i="5"/>
  <c r="CA429" i="5"/>
  <c r="CD206" i="5"/>
  <c r="CD627" i="5"/>
  <c r="CA304" i="5"/>
  <c r="CA720" i="5"/>
  <c r="CD18" i="5"/>
  <c r="CD1001" i="5"/>
  <c r="CD422" i="5"/>
  <c r="CD774" i="5"/>
  <c r="CD462" i="5"/>
  <c r="CD559" i="5"/>
  <c r="CD779" i="5"/>
  <c r="CD739" i="5"/>
  <c r="CB738" i="5"/>
  <c r="CD738" i="5" s="1"/>
  <c r="CD853" i="5"/>
  <c r="CB314" i="5"/>
  <c r="CD314" i="5" s="1"/>
  <c r="CD62" i="5"/>
  <c r="CD763" i="5"/>
  <c r="CD630" i="5"/>
  <c r="CB524" i="5"/>
  <c r="CD524" i="5" s="1"/>
  <c r="CD671" i="5"/>
  <c r="CD834" i="5"/>
  <c r="CD284" i="5"/>
  <c r="CB851" i="5"/>
  <c r="CD851" i="5" s="1"/>
  <c r="CD455" i="5"/>
  <c r="CB43" i="5"/>
  <c r="CD43" i="5" s="1"/>
  <c r="CB838" i="5"/>
  <c r="CD838" i="5" s="1"/>
  <c r="CB561" i="5"/>
  <c r="CD561" i="5" s="1"/>
  <c r="CB934" i="5"/>
  <c r="CD934" i="5" s="1"/>
  <c r="CB594" i="5"/>
  <c r="CD594" i="5" s="1"/>
  <c r="CB75" i="5"/>
  <c r="CD75" i="5" s="1"/>
  <c r="CB67" i="5"/>
  <c r="CD67" i="5" s="1"/>
  <c r="CB787" i="5"/>
  <c r="CD787" i="5" s="1"/>
  <c r="CB182" i="5"/>
  <c r="CD182" i="5" s="1"/>
  <c r="CB444" i="5"/>
  <c r="CD444" i="5" s="1"/>
  <c r="CB617" i="5"/>
  <c r="CD617" i="5" s="1"/>
  <c r="CB924" i="5"/>
  <c r="CD924" i="5" s="1"/>
  <c r="CB850" i="5"/>
  <c r="CD850" i="5" s="1"/>
  <c r="CB768" i="5"/>
  <c r="CD768" i="5" s="1"/>
  <c r="CB84" i="5"/>
  <c r="CD84" i="5" s="1"/>
  <c r="CD961" i="5"/>
  <c r="CB567" i="5"/>
  <c r="CD567" i="5" s="1"/>
  <c r="CB527" i="5"/>
  <c r="CD527" i="5" s="1"/>
  <c r="CB591" i="5"/>
  <c r="CD591" i="5" s="1"/>
  <c r="CB985" i="5"/>
  <c r="CD985" i="5" s="1"/>
  <c r="CB694" i="5"/>
  <c r="CD694" i="5" s="1"/>
  <c r="CB303" i="5"/>
  <c r="CD303" i="5" s="1"/>
  <c r="CB702" i="5"/>
  <c r="CD702" i="5" s="1"/>
  <c r="CD212" i="5"/>
  <c r="CD420" i="5"/>
  <c r="CD950" i="5"/>
  <c r="CD174" i="5"/>
  <c r="CD170" i="5"/>
  <c r="CB410" i="5"/>
  <c r="CD410" i="5" s="1"/>
  <c r="CD435" i="5"/>
  <c r="CD973" i="5"/>
  <c r="CD7" i="5"/>
  <c r="CD675" i="5"/>
  <c r="CD910" i="5"/>
  <c r="CD949" i="5"/>
  <c r="CD6" i="5"/>
  <c r="CD543" i="5"/>
  <c r="CA47" i="5"/>
  <c r="CA792" i="5"/>
  <c r="CD828" i="5"/>
  <c r="CD70" i="5"/>
  <c r="CD916" i="5"/>
  <c r="CD360" i="5"/>
  <c r="CD913" i="5"/>
  <c r="CD183" i="5"/>
  <c r="CB843" i="5"/>
  <c r="CD843" i="5" s="1"/>
  <c r="CD497" i="5"/>
  <c r="CD11" i="5"/>
  <c r="CD337" i="5"/>
  <c r="CD902" i="5"/>
  <c r="CD563" i="5"/>
  <c r="CD152" i="5"/>
  <c r="CD811" i="5"/>
  <c r="CB969" i="5"/>
  <c r="CD969" i="5" s="1"/>
  <c r="CD562" i="5"/>
  <c r="CB644" i="5"/>
  <c r="CD644" i="5" s="1"/>
  <c r="CD560" i="5"/>
  <c r="CD650" i="5"/>
  <c r="CD659" i="5"/>
  <c r="CD607" i="5"/>
  <c r="CD631" i="5"/>
  <c r="CA540" i="5"/>
  <c r="CD535" i="5"/>
  <c r="CD555" i="5"/>
  <c r="CA907" i="5"/>
  <c r="CD666" i="5"/>
  <c r="CD293" i="5"/>
  <c r="CD234" i="5"/>
  <c r="CB136" i="5"/>
  <c r="CD136" i="5" s="1"/>
  <c r="CB841" i="5"/>
  <c r="CD841" i="5" s="1"/>
  <c r="CB39" i="5"/>
  <c r="CD39" i="5" s="1"/>
  <c r="CB647" i="5"/>
  <c r="CD647" i="5" s="1"/>
  <c r="CD539" i="5"/>
  <c r="CB542" i="5"/>
  <c r="CD542" i="5" s="1"/>
  <c r="CB783" i="5"/>
  <c r="CD783" i="5" s="1"/>
  <c r="CB583" i="5"/>
  <c r="CD583" i="5" s="1"/>
  <c r="CB438" i="5"/>
  <c r="CD438" i="5" s="1"/>
  <c r="CB78" i="5"/>
  <c r="CD78" i="5" s="1"/>
  <c r="CB364" i="5"/>
  <c r="CD364" i="5" s="1"/>
  <c r="CB794" i="5"/>
  <c r="CD794" i="5" s="1"/>
  <c r="CB327" i="5"/>
  <c r="CD327" i="5" s="1"/>
  <c r="CB942" i="5"/>
  <c r="CD942" i="5" s="1"/>
  <c r="CB459" i="5"/>
  <c r="CD459" i="5" s="1"/>
  <c r="CB299" i="5"/>
  <c r="CD299" i="5" s="1"/>
  <c r="CB707" i="5"/>
  <c r="CD707" i="5" s="1"/>
  <c r="CB667" i="5"/>
  <c r="CD667" i="5" s="1"/>
  <c r="CD333" i="5"/>
  <c r="CD96" i="5"/>
  <c r="CA255" i="5"/>
  <c r="CD91" i="5"/>
  <c r="CD715" i="5"/>
  <c r="CD457" i="5"/>
  <c r="CD521" i="5"/>
  <c r="CD867" i="5"/>
  <c r="CD265" i="5"/>
  <c r="CD551" i="5"/>
  <c r="CB244" i="5"/>
  <c r="CD244" i="5" s="1"/>
  <c r="CD547" i="5"/>
  <c r="CD179" i="5"/>
  <c r="CD95" i="5"/>
  <c r="CA580" i="5"/>
  <c r="CD639" i="5"/>
  <c r="CD882" i="5"/>
  <c r="CB976" i="5"/>
  <c r="CD976" i="5" s="1"/>
  <c r="CB964" i="5"/>
  <c r="CD964" i="5" s="1"/>
  <c r="CB439" i="5"/>
  <c r="CD439" i="5" s="1"/>
  <c r="CB470" i="5"/>
  <c r="CD470" i="5" s="1"/>
  <c r="CB502" i="5"/>
  <c r="CD502" i="5" s="1"/>
  <c r="CB655" i="5"/>
  <c r="CD655" i="5" s="1"/>
  <c r="CA229" i="5"/>
  <c r="CB937" i="5"/>
  <c r="CD937" i="5" s="1"/>
  <c r="CB536" i="5"/>
  <c r="CD536" i="5" s="1"/>
  <c r="CB290" i="5"/>
  <c r="CD290" i="5" s="1"/>
  <c r="CB80" i="5"/>
  <c r="CD80" i="5" s="1"/>
  <c r="CB859" i="5"/>
  <c r="CD859" i="5" s="1"/>
  <c r="CB766" i="5"/>
  <c r="CD766" i="5" s="1"/>
  <c r="CB119" i="5"/>
  <c r="CD119" i="5" s="1"/>
  <c r="CB936" i="5"/>
  <c r="CD936" i="5" s="1"/>
  <c r="CD610" i="5"/>
  <c r="CD622" i="5"/>
  <c r="CA741" i="5"/>
  <c r="CD940" i="5"/>
  <c r="CD517" i="5"/>
  <c r="CD392" i="5"/>
  <c r="CD499" i="5"/>
  <c r="CD691" i="5"/>
  <c r="CB331" i="5"/>
  <c r="CD331" i="5" s="1"/>
  <c r="CD833" i="5"/>
  <c r="CD711" i="5"/>
  <c r="CD679" i="5"/>
  <c r="CD344" i="5"/>
  <c r="CD138" i="5"/>
  <c r="CD699" i="5"/>
  <c r="CD682" i="5"/>
  <c r="CD780" i="5"/>
  <c r="CD432" i="5"/>
  <c r="CD723" i="5"/>
  <c r="CD656" i="5"/>
  <c r="CD112" i="5"/>
  <c r="CD94" i="5"/>
  <c r="CD803" i="5"/>
  <c r="CA343" i="5"/>
  <c r="CD878" i="5"/>
  <c r="CD266" i="5"/>
  <c r="CD747" i="5"/>
  <c r="CD663" i="5"/>
  <c r="CD398" i="5"/>
  <c r="CD187" i="5"/>
  <c r="CD634" i="5"/>
  <c r="CA29" i="5"/>
  <c r="CA437" i="5"/>
  <c r="CD611" i="5"/>
  <c r="CD384" i="5"/>
  <c r="CD870" i="5"/>
  <c r="CD495" i="5"/>
  <c r="CD772" i="5"/>
  <c r="CD191" i="5"/>
  <c r="CD407" i="5"/>
  <c r="CD830" i="5"/>
  <c r="CD44" i="5"/>
  <c r="CD396" i="5"/>
  <c r="CD282" i="5"/>
  <c r="CD492" i="5"/>
  <c r="CD139" i="5"/>
  <c r="CD76" i="5"/>
  <c r="CD329" i="5"/>
  <c r="CD366" i="5"/>
  <c r="CD107" i="5"/>
  <c r="CD388" i="5"/>
  <c r="CD309" i="5"/>
  <c r="CA235" i="5"/>
  <c r="CD150" i="5"/>
  <c r="CD873" i="5"/>
  <c r="CD604" i="5"/>
  <c r="CD433" i="5"/>
  <c r="CD202" i="5"/>
  <c r="CD556" i="5"/>
  <c r="CD190" i="5"/>
  <c r="CD756" i="5"/>
  <c r="CD967" i="5"/>
  <c r="CD897" i="5"/>
  <c r="CD147" i="5"/>
  <c r="CD226" i="5"/>
  <c r="CD918" i="5"/>
  <c r="CD932" i="5"/>
  <c r="CD877" i="5"/>
  <c r="CD515" i="5"/>
  <c r="CB978" i="5"/>
  <c r="CD978" i="5" s="1"/>
  <c r="CB390" i="5"/>
  <c r="CD390" i="5" s="1"/>
  <c r="CB824" i="5"/>
  <c r="CD824" i="5" s="1"/>
  <c r="CB199" i="5"/>
  <c r="CD199" i="5" s="1"/>
  <c r="CD19" i="5"/>
  <c r="CA800" i="5"/>
  <c r="CD110" i="5"/>
  <c r="CD231" i="5"/>
  <c r="CD258" i="5"/>
  <c r="CD104" i="5"/>
  <c r="CD35" i="5"/>
  <c r="CD359" i="5"/>
  <c r="CD894" i="5"/>
  <c r="CD748" i="5"/>
  <c r="CD54" i="5"/>
  <c r="CD764" i="5"/>
  <c r="CD83" i="5"/>
  <c r="CA405" i="5"/>
  <c r="CD819" i="5"/>
  <c r="CD616" i="5"/>
  <c r="CD670" i="5"/>
  <c r="CD452" i="5"/>
  <c r="CB835" i="5"/>
  <c r="CD835" i="5" s="1"/>
  <c r="CD471" i="5"/>
  <c r="CA28" i="5"/>
  <c r="CD130" i="5"/>
  <c r="CD993" i="5"/>
  <c r="CD544" i="5"/>
  <c r="CD857" i="5"/>
  <c r="CD287" i="5"/>
  <c r="CD123" i="5"/>
  <c r="CD203" i="5"/>
  <c r="CD623" i="5"/>
  <c r="CB426" i="5"/>
  <c r="CD426" i="5" s="1"/>
  <c r="CD317" i="5"/>
  <c r="CB249" i="5"/>
  <c r="CD249" i="5" s="1"/>
  <c r="CB955" i="5"/>
  <c r="CD955" i="5" s="1"/>
  <c r="CA408" i="5"/>
  <c r="CB744" i="5"/>
  <c r="CD744" i="5" s="1"/>
  <c r="CD340" i="5"/>
  <c r="CD207" i="5"/>
  <c r="CB977" i="5"/>
  <c r="CD977" i="5" s="1"/>
  <c r="CD593" i="5"/>
  <c r="CD275" i="5"/>
  <c r="CB378" i="5"/>
  <c r="CD378" i="5" s="1"/>
  <c r="CD38" i="5"/>
  <c r="CD615" i="5"/>
  <c r="CD970" i="5"/>
  <c r="CD775" i="5"/>
  <c r="CB322" i="5"/>
  <c r="CD322" i="5" s="1"/>
  <c r="CB849" i="5"/>
  <c r="CD849" i="5" s="1"/>
  <c r="CB102" i="5"/>
  <c r="CD102" i="5" s="1"/>
  <c r="CB568" i="5"/>
  <c r="CD568" i="5" s="1"/>
  <c r="CB825" i="5"/>
  <c r="CD825" i="5" s="1"/>
  <c r="CB222" i="5"/>
  <c r="CD222" i="5" s="1"/>
  <c r="CB575" i="5"/>
  <c r="CD575" i="5" s="1"/>
  <c r="CB330" i="5"/>
  <c r="CD330" i="5" s="1"/>
  <c r="CB587" i="5"/>
  <c r="CD587" i="5" s="1"/>
  <c r="CB776" i="5"/>
  <c r="CD776" i="5" s="1"/>
  <c r="CB30" i="5"/>
  <c r="CD30" i="5" s="1"/>
  <c r="CB245" i="5"/>
  <c r="CD245" i="5" s="1"/>
  <c r="CB821" i="5"/>
  <c r="CD821" i="5" s="1"/>
  <c r="CB211" i="5"/>
  <c r="CD211" i="5" s="1"/>
  <c r="CD516" i="5"/>
  <c r="CD163" i="5"/>
  <c r="CD929" i="5"/>
  <c r="CD989" i="5"/>
  <c r="CD522" i="5"/>
  <c r="CD889" i="5"/>
  <c r="BI643" i="5"/>
  <c r="BJ111" i="5"/>
  <c r="BJ797" i="5"/>
  <c r="BJ643" i="5"/>
  <c r="BG260" i="5"/>
  <c r="BJ441" i="5"/>
  <c r="BG314" i="5"/>
  <c r="BJ496" i="5"/>
  <c r="BJ104" i="5"/>
  <c r="BJ845" i="5"/>
  <c r="BJ659" i="5"/>
  <c r="BJ785" i="5"/>
  <c r="BJ585" i="5"/>
  <c r="BJ678" i="5"/>
  <c r="BG210" i="5"/>
  <c r="BJ920" i="5"/>
  <c r="BI352" i="5"/>
  <c r="BJ352" i="5" s="1"/>
  <c r="BJ809" i="5"/>
  <c r="BG754" i="5"/>
  <c r="BG987" i="5"/>
  <c r="BG974" i="5"/>
  <c r="BI365" i="5"/>
  <c r="BJ365" i="5" s="1"/>
  <c r="BG365" i="5"/>
  <c r="BG628" i="5"/>
  <c r="BJ514" i="5"/>
  <c r="BJ157" i="5"/>
  <c r="BI84" i="5"/>
  <c r="BG627" i="5"/>
  <c r="BI627" i="5"/>
  <c r="BI653" i="5"/>
  <c r="BG653" i="5"/>
  <c r="BG868" i="5"/>
  <c r="BI868" i="5"/>
  <c r="BJ84" i="5"/>
  <c r="BG783" i="5"/>
  <c r="BI783" i="5"/>
  <c r="BG188" i="5"/>
  <c r="BI188" i="5"/>
  <c r="BJ308" i="5"/>
  <c r="BJ316" i="5"/>
  <c r="BJ23" i="5"/>
  <c r="BJ180" i="5"/>
  <c r="BJ297" i="5"/>
  <c r="BJ196" i="5"/>
  <c r="BG808" i="5"/>
  <c r="BI808" i="5"/>
  <c r="BJ808" i="5" s="1"/>
  <c r="BJ754" i="5"/>
  <c r="BJ268" i="5"/>
  <c r="BG848" i="5"/>
  <c r="BI848" i="5"/>
  <c r="BJ872" i="5"/>
  <c r="BJ848" i="5"/>
  <c r="BG266" i="5"/>
  <c r="BJ760" i="5"/>
  <c r="BG596" i="5"/>
  <c r="BI596" i="5"/>
  <c r="BJ600" i="5"/>
  <c r="BI440" i="5"/>
  <c r="BJ440" i="5" s="1"/>
  <c r="BG440" i="5"/>
  <c r="BG732" i="5"/>
  <c r="BI732" i="5"/>
  <c r="BJ732" i="5" s="1"/>
  <c r="BJ740" i="5"/>
  <c r="BJ163" i="5"/>
  <c r="BJ93" i="5"/>
  <c r="BJ603" i="5"/>
  <c r="BI419" i="5"/>
  <c r="BJ419" i="5" s="1"/>
  <c r="BJ429" i="5"/>
  <c r="BI826" i="5"/>
  <c r="BJ21" i="5"/>
  <c r="BG984" i="5"/>
  <c r="BI984" i="5"/>
  <c r="BJ530" i="5"/>
  <c r="BJ342" i="5"/>
  <c r="BG718" i="5"/>
  <c r="BI718" i="5"/>
  <c r="BJ314" i="5"/>
  <c r="BG963" i="5"/>
  <c r="BI963" i="5"/>
  <c r="BJ963" i="5" s="1"/>
  <c r="BI366" i="5"/>
  <c r="BJ366" i="5" s="1"/>
  <c r="BG366" i="5"/>
  <c r="BJ152" i="5"/>
  <c r="BG459" i="5"/>
  <c r="BI706" i="5"/>
  <c r="BJ706" i="5" s="1"/>
  <c r="BG675" i="5"/>
  <c r="BJ656" i="5"/>
  <c r="BG442" i="5"/>
  <c r="BI442" i="5"/>
  <c r="BG870" i="5"/>
  <c r="BJ635" i="5"/>
  <c r="BI149" i="5"/>
  <c r="BJ149" i="5" s="1"/>
  <c r="BJ840" i="5"/>
  <c r="BJ398" i="5"/>
  <c r="BJ172" i="5"/>
  <c r="BJ800" i="5"/>
  <c r="BG651" i="5"/>
  <c r="BI651" i="5"/>
  <c r="BJ699" i="5"/>
  <c r="BJ176" i="5"/>
  <c r="BJ338" i="5"/>
  <c r="BJ236" i="5"/>
  <c r="BJ730" i="5"/>
  <c r="BJ341" i="5"/>
  <c r="BJ645" i="5"/>
  <c r="BJ246" i="5"/>
  <c r="BJ144" i="5"/>
  <c r="BJ223" i="5"/>
  <c r="BJ230" i="5"/>
  <c r="BJ186" i="5"/>
  <c r="BJ849" i="5"/>
  <c r="BJ364" i="5"/>
  <c r="BJ348" i="5"/>
  <c r="BJ717" i="5"/>
  <c r="BJ260" i="5"/>
  <c r="BJ651" i="5"/>
  <c r="BJ628" i="5"/>
  <c r="BJ868" i="5"/>
  <c r="BJ870" i="5"/>
  <c r="BI316" i="5"/>
  <c r="BJ48" i="5"/>
  <c r="BJ459" i="5"/>
  <c r="BJ863" i="5"/>
  <c r="BJ266" i="5"/>
  <c r="BJ426" i="5"/>
  <c r="BJ683" i="5"/>
  <c r="BJ653" i="5"/>
  <c r="BJ784" i="5"/>
  <c r="BJ526" i="5"/>
  <c r="BJ98" i="5"/>
  <c r="BJ458" i="5"/>
  <c r="BJ708" i="5"/>
  <c r="BJ640" i="5"/>
  <c r="BJ281" i="5"/>
  <c r="BJ242" i="5"/>
  <c r="BI666" i="5"/>
  <c r="BJ664" i="5"/>
  <c r="BJ833" i="5"/>
  <c r="BJ12" i="5"/>
  <c r="BG231" i="5"/>
  <c r="BJ115" i="5"/>
  <c r="BJ995" i="5"/>
  <c r="BJ982" i="5"/>
  <c r="BJ324" i="5"/>
  <c r="BI881" i="5"/>
  <c r="BJ686" i="5"/>
  <c r="BJ642" i="5"/>
  <c r="BI235" i="5"/>
  <c r="BJ235" i="5" s="1"/>
  <c r="BI507" i="5"/>
  <c r="BJ507" i="5" s="1"/>
  <c r="BJ226" i="5"/>
  <c r="BJ499" i="5"/>
  <c r="BJ753" i="5"/>
  <c r="BJ275" i="5"/>
  <c r="BJ579" i="5"/>
  <c r="BJ597" i="5"/>
  <c r="BJ147" i="5"/>
  <c r="BJ346" i="5"/>
  <c r="BJ369" i="5"/>
  <c r="BJ433" i="5"/>
  <c r="BJ39" i="5"/>
  <c r="BJ894" i="5"/>
  <c r="BJ776" i="5"/>
  <c r="BJ910" i="5"/>
  <c r="BI12" i="5"/>
  <c r="BJ823" i="5"/>
  <c r="BJ248" i="5"/>
  <c r="BJ510" i="5"/>
  <c r="BJ682" i="5"/>
  <c r="BG262" i="5"/>
  <c r="BJ563" i="5"/>
  <c r="BI874" i="5"/>
  <c r="BJ284" i="5"/>
  <c r="BI339" i="5"/>
  <c r="BI55" i="5"/>
  <c r="BI928" i="5"/>
  <c r="BI646" i="5"/>
  <c r="BI106" i="5"/>
  <c r="BI912" i="5"/>
  <c r="BI557" i="5"/>
  <c r="BJ557" i="5" s="1"/>
  <c r="BI331" i="5"/>
  <c r="BG982" i="5"/>
  <c r="BJ667" i="5"/>
  <c r="BG475" i="5"/>
  <c r="BI413" i="5"/>
  <c r="BJ413" i="5" s="1"/>
  <c r="BJ881" i="5"/>
  <c r="BI332" i="5"/>
  <c r="BI131" i="5"/>
  <c r="BJ684" i="5"/>
  <c r="BJ449" i="5"/>
  <c r="BJ591" i="5"/>
  <c r="BJ778" i="5"/>
  <c r="BJ924" i="5"/>
  <c r="BJ262" i="5"/>
  <c r="BJ292" i="5"/>
  <c r="BJ154" i="5"/>
  <c r="BI662" i="5"/>
  <c r="BJ662" i="5" s="1"/>
  <c r="BJ55" i="5"/>
  <c r="BJ928" i="5"/>
  <c r="BJ646" i="5"/>
  <c r="BJ998" i="5"/>
  <c r="BJ106" i="5"/>
  <c r="BJ231" i="5"/>
  <c r="BJ912" i="5"/>
  <c r="BJ331" i="5"/>
  <c r="BI665" i="5"/>
  <c r="BJ665" i="5" s="1"/>
  <c r="BJ854" i="5"/>
  <c r="BJ131" i="5"/>
  <c r="BJ61" i="5"/>
  <c r="BJ322" i="5"/>
  <c r="BJ626" i="5"/>
  <c r="BJ592" i="5"/>
  <c r="BJ724" i="5"/>
  <c r="BJ846" i="5"/>
  <c r="BJ392" i="5"/>
  <c r="BJ713" i="5"/>
  <c r="BJ707" i="5"/>
  <c r="BJ195" i="5"/>
  <c r="BJ339" i="5"/>
  <c r="BJ227" i="5"/>
  <c r="BJ787" i="5"/>
  <c r="BJ663" i="5"/>
  <c r="BJ694" i="5"/>
  <c r="BJ53" i="5"/>
  <c r="BJ350" i="5"/>
  <c r="BJ874" i="5"/>
  <c r="BJ417" i="5"/>
  <c r="BJ796" i="5"/>
  <c r="BG31" i="5"/>
  <c r="BI879" i="5"/>
  <c r="BJ885" i="5"/>
  <c r="BJ107" i="5"/>
  <c r="BJ605" i="5"/>
  <c r="BG998" i="5"/>
  <c r="BI816" i="5"/>
  <c r="BJ816" i="5" s="1"/>
  <c r="BJ831" i="5"/>
  <c r="BJ179" i="5"/>
  <c r="BI854" i="5"/>
  <c r="BJ475" i="5"/>
  <c r="BJ896" i="5"/>
  <c r="BJ332" i="5"/>
  <c r="BJ541" i="5"/>
  <c r="BJ979" i="5"/>
  <c r="BJ721" i="5"/>
  <c r="BG586" i="5"/>
  <c r="BJ847" i="5"/>
  <c r="BJ133" i="5"/>
  <c r="BJ689" i="5"/>
  <c r="BJ822" i="5"/>
  <c r="BJ966" i="5"/>
  <c r="BJ576" i="5"/>
  <c r="BI457" i="5"/>
  <c r="BJ457" i="5" s="1"/>
  <c r="BI203" i="5"/>
  <c r="BI976" i="5"/>
  <c r="BJ575" i="5"/>
  <c r="BI936" i="5"/>
  <c r="BJ936" i="5" s="1"/>
  <c r="BJ745" i="5"/>
  <c r="BJ267" i="5"/>
  <c r="BI244" i="5"/>
  <c r="BJ244" i="5" s="1"/>
  <c r="BJ203" i="5"/>
  <c r="BJ317" i="5"/>
  <c r="BJ52" i="5"/>
  <c r="BJ491" i="5"/>
  <c r="BJ162" i="5"/>
  <c r="BG143" i="5"/>
  <c r="BJ693" i="5"/>
  <c r="BJ976" i="5"/>
  <c r="BJ697" i="5"/>
  <c r="BJ282" i="5"/>
  <c r="BJ141" i="5"/>
  <c r="BJ252" i="5"/>
  <c r="BJ432" i="5"/>
  <c r="BJ550" i="5"/>
  <c r="BJ666" i="5"/>
  <c r="BJ45" i="5"/>
  <c r="BJ207" i="5"/>
  <c r="BI745" i="5"/>
  <c r="BJ879" i="5"/>
  <c r="BJ558" i="5"/>
  <c r="BJ913" i="5"/>
  <c r="BJ31" i="5"/>
  <c r="BG138" i="5"/>
  <c r="BJ140" i="5"/>
  <c r="BJ300" i="5"/>
  <c r="BJ736" i="5"/>
  <c r="BJ108" i="5"/>
  <c r="BJ702" i="5"/>
  <c r="BI415" i="5"/>
  <c r="BJ415" i="5" s="1"/>
  <c r="BI400" i="5"/>
  <c r="BJ400" i="5" s="1"/>
  <c r="BJ695" i="5"/>
  <c r="BJ425" i="5"/>
  <c r="BI337" i="5"/>
  <c r="BJ337" i="5" s="1"/>
  <c r="BJ818" i="5"/>
  <c r="BI909" i="5"/>
  <c r="BJ909" i="5" s="1"/>
  <c r="BI220" i="5"/>
  <c r="BJ220" i="5" s="1"/>
  <c r="BI403" i="5"/>
  <c r="BJ403" i="5" s="1"/>
  <c r="BG693" i="5"/>
  <c r="BJ586" i="5"/>
  <c r="BJ947" i="5"/>
  <c r="BJ958" i="5"/>
  <c r="BJ143" i="5"/>
  <c r="BJ50" i="5"/>
  <c r="BJ37" i="5"/>
  <c r="BJ850" i="5"/>
  <c r="BJ673" i="5"/>
  <c r="BJ705" i="5"/>
  <c r="BJ836" i="5"/>
  <c r="BJ880" i="5"/>
  <c r="BJ775" i="5"/>
  <c r="BJ409" i="5"/>
  <c r="BJ861" i="5"/>
  <c r="BJ743" i="5"/>
  <c r="BJ396" i="5"/>
  <c r="BJ619" i="5"/>
  <c r="BG125" i="5"/>
  <c r="BG958" i="5"/>
  <c r="BJ64" i="5"/>
  <c r="BJ944" i="5"/>
  <c r="BG990" i="5"/>
  <c r="BJ187" i="5"/>
  <c r="BJ644" i="5"/>
  <c r="BJ416" i="5"/>
  <c r="BJ704" i="5"/>
  <c r="BG23" i="5"/>
  <c r="BJ595" i="5"/>
  <c r="BJ700" i="5"/>
  <c r="BJ192" i="5"/>
  <c r="BJ655" i="5"/>
  <c r="BG850" i="5"/>
  <c r="BJ710" i="5"/>
  <c r="BJ596" i="5"/>
  <c r="BJ138" i="5"/>
  <c r="BJ367" i="5"/>
  <c r="BJ783" i="5"/>
  <c r="BJ188" i="5"/>
  <c r="BJ627" i="5"/>
  <c r="BJ826" i="5"/>
  <c r="BJ442" i="5"/>
  <c r="BJ984" i="5"/>
  <c r="BJ718" i="5"/>
  <c r="BJ306" i="5"/>
  <c r="BJ806" i="5"/>
  <c r="BJ917" i="5"/>
  <c r="BJ691" i="5"/>
  <c r="BJ890" i="5"/>
  <c r="BJ132" i="5"/>
  <c r="BJ384" i="5"/>
  <c r="BJ674" i="5"/>
  <c r="BJ464" i="5"/>
  <c r="BJ744" i="5"/>
  <c r="BJ727" i="5"/>
  <c r="BJ841" i="5"/>
  <c r="BJ47" i="5"/>
  <c r="BJ990" i="5"/>
  <c r="BJ763" i="5"/>
  <c r="BJ299" i="5"/>
  <c r="BJ210" i="5"/>
  <c r="BJ312" i="5"/>
  <c r="BJ100" i="5"/>
  <c r="BJ715" i="5"/>
  <c r="BJ465" i="5"/>
  <c r="BJ599" i="5"/>
  <c r="BJ675" i="5"/>
  <c r="BJ478" i="5"/>
  <c r="BJ769" i="5"/>
  <c r="BJ974" i="5"/>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CBE43A1-9F7D-400A-AC59-93DC1017F2FE}" keepAlive="1" name="查询 - FY2019_sample" description="与工作簿中“FY2019_sample”查询的连接。" type="5" refreshedVersion="0" background="1">
    <dbPr connection="Provider=Microsoft.Mashup.OleDb.1;Data Source=$Workbook$;Location=FY2019_sample;Extended Properties=&quot;&quot;" command="SELECT * FROM [FY2019_sample]"/>
  </connection>
  <connection id="2" xr16:uid="{6978CCDE-2FEA-4AC5-9E48-6BB97A5124DE}" keepAlive="1" name="查询 - FY2019_sample (2)" description="与工作簿中“FY2019_sample (2)”查询的连接。" type="5" refreshedVersion="8" background="1" saveData="1">
    <dbPr connection="Provider=Microsoft.Mashup.OleDb.1;Data Source=$Workbook$;Location=&quot;FY2019_sample (2)&quot;;Extended Properties=&quot;&quot;" command="SELECT * FROM [FY2019_sample (2)]"/>
  </connection>
</connections>
</file>

<file path=xl/sharedStrings.xml><?xml version="1.0" encoding="utf-8"?>
<sst xmlns="http://schemas.openxmlformats.org/spreadsheetml/2006/main" count="7790" uniqueCount="7277">
  <si>
    <t>publication-doc-number</t>
  </si>
  <si>
    <t>invention-title</t>
  </si>
  <si>
    <t>classification-ipc</t>
  </si>
  <si>
    <t>classification_ipc_further</t>
  </si>
  <si>
    <t>abstract</t>
  </si>
  <si>
    <t>available</t>
  </si>
  <si>
    <t>middle_result</t>
  </si>
  <si>
    <t>final_result</t>
  </si>
  <si>
    <t>パン生地及び練り込み用油脂組成物</t>
  </si>
  <si>
    <t>A21D2/14</t>
  </si>
  <si>
    <t>A23D7/00;A23D9/00;A21D2/22;A21D2/26</t>
  </si>
  <si>
    <t>【課題】合成乳化剤が無添加であるにも関わらず、内相がきめ細かく、ボリューム、食感、及び老化抑制に優れたパンを作業性よく製造可能なパン生地を提供すること 【解決手段】油脂組成物が練り込まれたパン生地であって、前記パン生地は、合成乳化剤を含まず、アミラーゼを穀粉１００ｇに対し１．５〜１５０単位含有し、前記油脂組成物は、融点が２５〜４５℃の油脂と、Ｌ−アスコルビン酸とを含有し、含気され、比重が０．２〜０．８ｇ／ｍＬであり、油脂組成物の含有量は穀粉１００重量部に対し１〜３０重量部、油脂組成物に含まれるＬ−アスコルビン酸の含有量は穀粉１００重量部に対し４．０×１０〜４．０×１０重量部、油脂組成物に含まれていないがパン生地中に含まれているＬ−アスコルビン酸の含有量は穀粉１００重量部に対し１×１０重量部未満である、パン生地。</t>
  </si>
  <si>
    <t>複合油脂性菓子</t>
  </si>
  <si>
    <t>A23G3/50</t>
  </si>
  <si>
    <t>A23G1/00</t>
  </si>
  <si>
    <t>【課題】油脂性菓子の内層と外層とで食感の変化を楽しむことができると共に、保存期間中における品質の劣化を抑制できるようにした複合油脂性菓子を提供する。 【解決手段】内層１２をなす第１油脂性菓子と、前記第１油脂性菓子の全部又は少なくとも大部分を覆って外層１１をなす第２油脂性菓子とを接合してなる複合油脂性菓子１０ａであって、前記第１油脂性菓子は、水分含量が５質量％以上２０質量％以下であり、前記第２油脂性菓子は、還元イソマルツロース及び／又はイソマルツロースを２６質量％以上５０質量％以下含有しており、前記第２油脂性菓子の表層が、焼成によって手で持ったときにべとつかない程度に熱変性している。</t>
  </si>
  <si>
    <t>アイソレータ</t>
  </si>
  <si>
    <t>C12M1/00</t>
  </si>
  <si>
    <t>【課題】   滅菌時に、短時間で滅菌ガスを作業室全体に行き渡らせる。 【解決手段】   作業室と、前記作業室の前面に設けた前面扉を有し、循環用ファンにより、エアフィルタおよびパンチング板を介して前記作業室に清浄な空気が供給されるアイソレータであって、前記エアフィルタと前記パンチング板との間の領域に、少なくとも２つの滅菌ガス投入口を設けたものである。</t>
  </si>
  <si>
    <t>ペット用吸収性シート</t>
  </si>
  <si>
    <t>A01K1/015</t>
  </si>
  <si>
    <t>【課題】機能性材料の流出を抑制することができるペット用吸収性シートを提供する。 【解決手段】ペット用吸収性シート１０は、表面シート１２と、裏面シート１４と、表面シート１２と裏面シート１４との間に設けられた吸収体２０と、機能性材料４０と、表面シート１２側から裏面シート１４の方へ向かって凹む凹部５０と、を有する。機能性材料４０は、凹部５０の位置に設けられている。</t>
  </si>
  <si>
    <t>熱湯を注いで粘性を付与するための顆粒状組成物</t>
  </si>
  <si>
    <t>A23L23/00</t>
  </si>
  <si>
    <t>【課題】沸騰水ほどの高温の熱湯を使用せずとも、粘性を安定に発現することのできる、スープ、シチュー、又はソースなどを作るための組成物の提供。 【解決手段】未α化澱粉と、α化澱粉と、油脂と、澱粉分解物とを含む、熱湯を注いで粘性を付与するための顆粒状組成物。未α化澱粉含有量(A)及びα化澱粉含有量(B)の合計が５．０〜７０．０質量％であり、(A)：(B)の質量比が１：０．１〜６．０である、前記顆粒状組成物。未α化澱粉が、馬鈴薯澱粉及び／又はタピオカ澱粉を含み、α化澱粉が、α化ヒドロキシプロピル化リン酸架橋澱粉及び／又はα化リン酸架橋澱粉を含み、油脂の含有量が２５質量％以下であり、乳化剤を０．１質量％以上を含む、前記顆粒状組成物。</t>
  </si>
  <si>
    <t>草刈機</t>
  </si>
  <si>
    <t>A01D34/76</t>
  </si>
  <si>
    <t>A01D34/68;A01D34/78</t>
  </si>
  <si>
    <t>【課題】  草刈刃の回転の停止を迅速に行うことができる草刈機を提案する。   【解決手段】  草刈機１は、回転力を発生する原動機１１と、該原動機１１の回転力を受けて回転する駆動軸２３を保持するヘッド部１７と、を備える。駆動軸２３は、その回転により、草刈刃３が回転するように構成されている。草刈機１のヘッド部１７は、駆動軸２３の回転を停止可能に構成された回転抑制装置５を備える。</t>
  </si>
  <si>
    <t>送液装置およびそれを用いた細胞培養装置</t>
  </si>
  <si>
    <t>C12M3/00</t>
  </si>
  <si>
    <t>C12M1/26</t>
  </si>
  <si>
    <t>【課題】新規な送液装置及びそれを用いた細胞培養装置の提供。 【解決手段】第１の液体を含む第１の容器１０２、第２の液体を含む第２の容器１１１、第１の液体及び第２の液体を入れる第３の容器１０８、第１の液体及び第２の液体を排出する第４の容器１２１、第３の液体を含む第５の容器１１７、第１の液体を送る第１の送液管１０５、第２の液体を送る第２の送液管１１２、第１の送液管中の第１の液体及び第２の送液管中の第２の液体を第３の容器に送る第３の送液管１０７、第３の送液管での送液を制御する為の第１の送液ポンプ１０６、第３の液体を第３の容器に送る為の第４の送液管１１６、第５の容器中の第３の液体を第４の送液管を通じて第３の容器に送る第５の送液管、第３の容器中の第１の液体を第４の送液管を通じて第４の容器に排出する第６の送液管１２２、第４の送液管での送液を制御する第２の送液ポンプ１１５、を備える、送液装置。</t>
  </si>
  <si>
    <t>容器入り液状又はペースト状食品組成物、及びその製造方法</t>
  </si>
  <si>
    <t>【課題】水への分散性が特に優れた、容器入り液状又はペースト状食品組成物を提供する。 【解決手段】本発明は、α化していない澱粉、油脂及び水を含有する容器入り液状又はペースト状食品組成物であって、粒子径が５０μｍ以下の油滴を形成する油脂を２質量％以上含有することを特徴とする、容器入り液状又はペースト状食品組成物に関する。</t>
  </si>
  <si>
    <t>アルコール飲料添加用の花の製造方法、アルコール飲料の製造方法、及び容器入りアルコール飲料</t>
  </si>
  <si>
    <t>A23L19/00</t>
  </si>
  <si>
    <t>C12G3/00;C12G3/04</t>
  </si>
  <si>
    <t>【課題】短時間でアルコール飲料添加用の花を製造する。 【解決手段】本発明のアルコール飲料添加用の花の製造方法は、アルコール水溶液、及び糖類を含有する処理液体に、生花を浸漬した状態で、減圧下にて加熱して、処理液体を生花に含浸させる。生花は、カロチノイド色素を含有する花、及び／又は白色の花であることが好ましい。減圧下にて加熱する処理液体の温度は、４０〜８３℃が好ましい。加熱時間は、２〜３０分間が好ましい。例えば、この製造方法によれば、数日でアルコール飲料添加用の花を製造することができ、従来の６ヶ月以上を要していた製造方法よりも非常に短時間で、有益である。</t>
  </si>
  <si>
    <t>ペット用食事管理システム</t>
  </si>
  <si>
    <t>A01K29/00</t>
  </si>
  <si>
    <t>A01K11/00;A01K5/02</t>
  </si>
  <si>
    <t>【課題】   餌の重量の変化によってペットの個体別に食事量を記録し、前記個体に最適な食事量を算出するペット用食事管理システムを提供すること。 【解決手段】   ペットによって使用される食器に入っている食事の重量と、食器の動きと、を取得し、前記食器の動きのパターンに基づいて、前記食器を使用したペットの個体の特定を行い、食器内の餌の重量の変化に基づいて、前記個体判別手段によって特定された個体による食事量の記録を行う、ペット用食事管理システムを提供する。</t>
  </si>
  <si>
    <t>コンバイン</t>
  </si>
  <si>
    <t>A01F12/60</t>
  </si>
  <si>
    <t>【課題】ロードセルを用いてグレンタンク重量を検出する際に、グレンタンクの重量が安定的に作用するようにして穀物重量の検出精度が低減することを回避できるようにする。 【解決手段】機体フレーム上に搭載される穀物貯留用のグレンタンク５と、グレンタンク５が載置されて、グレンタンク５に貯留された穀粒の重量を計測するロードセル６０と、ロードセル６０を載置支持する載置支持部と、が備えられたコンバイン。</t>
  </si>
  <si>
    <t>クランプユニット及びこれを備える透析装置</t>
  </si>
  <si>
    <t>A61M1/16</t>
  </si>
  <si>
    <t>【課題】チューブの閉塞を判定するために、チューブを安定して保持できるクランプユニット及びこれを備える透析装置を提供すること。 【解決手段】クランプユニット６０は、ユニット本体６１と、ユニット本体６１を開閉する蓋部６２と、を備え、蓋部６２の閉鎖時に、ユニット本体６１と蓋部６２との間に配置される液体が流通するチューブをクランプするクランプ部６５と、チューブが配置されるチューブ配置部６１１，６２１においてクランプ部６５に並んで配置され、チューブからの圧力による荷重を検出する荷重検出部６６と、を備える。</t>
  </si>
  <si>
    <t>遊技機</t>
  </si>
  <si>
    <t>A63F5/04</t>
  </si>
  <si>
    <t>A63F7/02</t>
  </si>
  <si>
    <t>パンツタイプ使い捨ておむつ</t>
  </si>
  <si>
    <t>A61F13/49</t>
  </si>
  <si>
    <t>【課題】臀部カバー部の角が目立つ等により外観が悪化するのを防止する。 【解決手段】上記課題は、後側外装体１２Ｂにおける臀部カバー部Ｃには、幅方向ＷＤに沿う細長状のカバー部弾性部材１６ａ〜１６ｃが前後方向ＬＤに間隔を空けて３本以上設けられており、臀部カバー部Ｃはカバー部弾性部材１６ａ〜１６ｃにより幅方向中央側に収縮しており、最もウエスト開口ＷＯ側に位置するカバー部弾性部材１６ａは、臀部カバー部Ｃにおけるウエスト開口ＷＯ側の端部に配置されるとともに、最も脚開口ＬＯ側に位置するカバー部弾性部材１６ｃは、臀部カバー部Ｃにおける脚開口ＬＯ側の端部に配置されており、最もウエスト開口ＷＯ側に位置するカバー部弾性部材１６ａとウエスト開口ＷＯ側から数えて２本目のカバー部弾性部材１６ｂとの中心間隔をｄとし、臀部カバー部Ｃの前後方向長さをｄとしたとき、ｄ＞０．５ｄであることにより解決される。</t>
  </si>
  <si>
    <t>靴</t>
  </si>
  <si>
    <t>A43B3/18</t>
  </si>
  <si>
    <t>【課題】オーバーシューズの持参の忘れを抑制しつつ、よりスムーズにオーバーシューズを着脱できるようにした靴を提供する。 【解決手段】靴本体と、オーバーシューズユニットと、を備えた靴が提供される。前記靴本体は、人体の足に装着可能である。前記オーバーシューズユニットは、前記靴本体の外面に取り付けられる。前記オーバーシューズユニットは、収納空間を有する収納部と、前記収納空間内において前記収納部に取り付けられたオーバーシューズと、を有する。前記収納部は、前記オーバーシューズを前記収納空間内に収納可能であるとともに、前記オーバーシューズを前記収納空間に出し入れするための開口部を有する。前記オーバーシューズは、前記収納空間から取り出した状態において、前記靴本体の底部を覆うように前記靴本体に取り付け可能である。</t>
  </si>
  <si>
    <t>吸込口体および電気掃除機</t>
  </si>
  <si>
    <t>A47L9/02</t>
  </si>
  <si>
    <t>A47L9/04</t>
  </si>
  <si>
    <t>【課題】ケース体の側部から塵埃を吸込口へと効果的に吸い込むことができる床ブラシおよびこれを備えた電気掃除機を提供する。 【解決手段】床ブラシ30は、ケース体35と、３つ以上の接地部40と、真空度保持体41と、回転ブラシ37とを有する。ケース体35は、床面に対向する下部に吸込口51を備える。接地部40は、ケース体35を床面に対して支持する。真空度保持体41は、ケース体35の吸込口51の後部に沿って配置され床面側に突出する。回転ブラシ37は、床面と接触可能な清掃部材65を備え、吸込口51に回転可能に配置される。ケース体35の下部は、吸込口51の側部の位置が接地部40の少なくともいずれかの周囲と略面一に形成されている。</t>
  </si>
  <si>
    <t>アンギオＣＴ装置</t>
  </si>
  <si>
    <t>A61B6/03</t>
  </si>
  <si>
    <t>A61B6/00</t>
  </si>
  <si>
    <t>【課題】  アンギオ装置とＣＴ装置とを交替させるためのセット時間及び退避時間を減少させる。 【解決手段】  実施形態に係るアンギオＣＴ装置は、寝台装置、ＣＴガントリ、アンギオガントリ、第１セット手段及び撮像制御手段を具備する。前記寝台装置は、被検体が載置される天板を有する。前記ＣＴガントリは、前記天板が挿入される開口部を有する。前記アンギオガントリは、一端にＸ線管を有し、且つ他端にＸ線検出器を有する。前記第１セット手段は、両ガントリの交差モードが選択されると、前記Ｘ線管と前記Ｘ線検出器とを結ぶ直線が、前記被検体及び前記開口部を通過するように、前記ＣＴガントリと前記アンギオガントリとを交差させた状態にセットする。前記撮像制御手段は、前記交差させた前記ＣＴガントリ及び前記アンギオガントリによる撮像を制御する。</t>
  </si>
  <si>
    <t>血液浄化システム</t>
  </si>
  <si>
    <t>A61M1/14</t>
  </si>
  <si>
    <t>【課題】血液浄化治療中に記憶されて蓄積された過去情報を有効活用することができるとともに、非定常的に発生する特定事項に対する対応を素早く且つ適切に行わせることができる血液浄化システムを提供する。 【解決手段】記憶手段３ａに記憶された過去情報には、血液浄化治療中において非定常的に発生した特定事項が含まれるとともに、記憶手段３ａに蓄積された過去情報を検索し、所望の特定事項を抽出可能な抽出手段５と、抽出手段５で抽出された特定事項が所定回数以上発生した時間を多発時間として算出し得る算出手段５と、算出手段５で算出された多発時間を現在の血液浄化治療中に表示手段４ａにて表示させ得る表示制御手段７とを具備した血液浄化システムである。</t>
  </si>
  <si>
    <t>middle_main_hit_count</t>
  </si>
  <si>
    <t>middle_main_miss_count</t>
  </si>
  <si>
    <t>middle_all_hit_count</t>
  </si>
  <si>
    <t>middle_all_miss_count</t>
  </si>
  <si>
    <t>final_main_hit_count</t>
  </si>
  <si>
    <t>final_main_miss_count</t>
  </si>
  <si>
    <t>final_all_hit_count</t>
  </si>
  <si>
    <t>final_all_miss_count</t>
  </si>
  <si>
    <t>actual_all_ipc_count</t>
  </si>
  <si>
    <t>middle_predicted_ipc_count</t>
  </si>
  <si>
    <t>final_predicted_ipc_count</t>
  </si>
  <si>
    <t>テストデータ各指標の説明</t>
    <phoneticPr fontId="2" type="noConversion"/>
  </si>
  <si>
    <t>Field</t>
    <phoneticPr fontId="2" type="noConversion"/>
  </si>
  <si>
    <t>説明</t>
    <phoneticPr fontId="2" type="noConversion"/>
  </si>
  <si>
    <t>topics_with_codes</t>
  </si>
  <si>
    <t>【課題】遊技者の注意を喚起する注意喚起表示を効果的に行うことが可能な遊技機を提供すること。 【解決手段】遊技機１では、遊技者に有利な特別遊技を実行するか否かが判定され、特別遊技を実行すると判定された場合に、特別遊技が実行される。また、遊技が進行していない客待ち状態において、のめり込み注意喚起表示と他の表示とを含む複数の表示を所定の順番で行うことが可能であり、のめり込み注意喚起表示に係る画像が重畳表示される背景画像の表示態様と、他の表示に係る画像が重畳表示される背景画像の表示態様とが共通している。</t>
  </si>
  <si>
    <t>衣類乾燥機</t>
  </si>
  <si>
    <t>D06F58/02</t>
  </si>
  <si>
    <t>【課題】ヒートポンプ装置を使った衣類乾燥機において、消費電力量の低減と乾燥性能の向上を実現する。 【解決手段】本発明の衣類乾燥機は、冷媒を圧縮する圧縮機２１と圧縮された冷媒の熱を放熱する放熱器２２と高圧の冷媒の圧力を減圧する絞り部２３と減圧されて低圧となった冷媒によって周囲から熱を奪う第一の吸熱器２４と第二の吸熱器２５とを冷媒が循環可能に管路で連結したヒートポンプ装置２０の第一の吸熱器２４と放熱器２２を循環風路７中に、第二の吸熱器２５を排気風路１０中にそれぞれ配置するとともに、第一の吸熱器２４と第二の吸熱器２５とは、並列関係をなすように２つに分岐された管路にそれぞれ接続したことにより、循環風路７外からの採熱効果を高めるとともに圧縮機２１の吸入冷媒圧力を高めることで消費電力量の低減と乾燥性能の向上を実現することができる。</t>
  </si>
  <si>
    <t>電気掃除機</t>
  </si>
  <si>
    <t>A47L9/00</t>
  </si>
  <si>
    <t>【課題】ホースの収納時にホースへの荷重負担が少ない電気掃除機を提供する。 【解決手段】被係止部Ａ８を有する掃除機本体２と、一端が掃除機本体２に接続され他端に吸込把持部５を有するホース３と、一端が吸込把持部５に接続され他端に床用吸込具７が接続される延長管６と、延長管６に設けられ、スタンド収納時に被係止部Ａ８に係止されるフック９と、吸込把持部５の後端部に設けられた被掛止部Ｂ２０と、ホース３に取り付けられたホース掛止具４とを備え、ホース掛止具４にホース３の収納時に被掛止部Ｂ２０に着脱自在に掛止させるフック部１５を設けたもので、スタンド収納時に、ホース掛止具４のフック部１５を被掛止部Ｂ２０に掛止めすることで、ホース掛止具４からのホース３への荷重が分散され、ホース３の寿命が長い電気掃除機１を実現できる。</t>
  </si>
  <si>
    <t>遊技台</t>
  </si>
  <si>
    <t>【課題】報知状態かどうかを区別することが可能で、遊技者に誤解や不快感を与えることを防止する遊技台の提供。 【解決手段】第一の制御手段は、第一の表示手段を制御する第一の表示制御手段を備え、第二の制御手段は、第二の表示手段を制御する第二の表示制御手段を備え、報知状態でない第一の遊技では、第一の表示制御手段は、停止操作を示す情報を第一の表示態様で表示し、第二の表示制御手段は、停止操作を示す情報を第二の表示態様で表示し、報知状態である第二の遊技では、第一の表示制御手段は、停止操作を示す情報を第一の表示態様で表示し、第二の表示制御手段は、停止操作を示す情報を第三の表示態様で表示し、第二の表示態様の表示期間は、第三の表示態様の表示期間よりも短く、第一の表示制御手段は、第一の遊技において第二の表示手段による停止操作を示す情報の表示を終了しても、第一の表示手段による停止操作を示す情報の表示を継続する。</t>
  </si>
  <si>
    <t>内視鏡制御装置、内視鏡システム及びプログラム</t>
  </si>
  <si>
    <t>A61B1/005</t>
  </si>
  <si>
    <t>A61B1/00;A61B1/045;G02B23/24</t>
  </si>
  <si>
    <t>【課題】内視鏡検査に用いられる湾曲操作指示をシームレスに行うことができる内視鏡制御装置を提供する。 【解決手段】内視鏡制御装置としてのスマートフォン３は、内視鏡装置２の挿入部４の湾曲部４ｂの湾曲操作を制御する。スマートフォン３は、ユーザにより把持される筐体３ａの所定の軸回りの回動及び筐体３ａの所定の方向への移動を検出し、検出された回動又は移動に基づいて第１の動作の有無又は第１の動作とは異なる第２の動作の有無を判定し、第１の動作があったときは第１の動作に割り当てられた湾曲部４ｂに対する第１の湾曲操作の第１の実行指示を、第２の動作があったときは第２の動作に割り当てられた湾曲部４ｂに対する第２の湾曲操作の第２の実行指示を内視鏡装置２へ送信する。</t>
  </si>
  <si>
    <t>【課題】遊技の多様化を好適に実現することができる遊技機を提供する。 【解決手段】遊技盤ユニットは、遊技領域が形成されている遊技盤を有している。遊技領域の下部には、通常よりも遊技者に有利な特別遊技状態に移行した場合に入球対象となる可変入賞ユニット８３Ｒが配設されている。可変入賞ユニット８３Ｒは、左右に並設された第１入球部３３１及び第２入球部３４１と、それら入球部３３１，３４１の間に配設された可動体４５０Ｒとを有している。可動体４５０Ｒは遊技盤の前面に沿って左右に回動可能に保持されており、その上面４５２Ｒが遊技球用の転動面となっている。可動体４５０Ｒを回動させて上面４５２Ｒが第１入球部３３１及び第２入球部３４１の何れかへ下り傾斜となるように姿勢を変更させることにより、両入球部３３１，３４１の間にそれら入球部３３１，３４１の一方へ遊技球を案内する案内経路が形成される。</t>
  </si>
  <si>
    <t>情報処理装置及びプログラム</t>
  </si>
  <si>
    <t>A63F13/63</t>
  </si>
  <si>
    <t>A63F13/80;A63F13/822;A63F13/35</t>
  </si>
  <si>
    <t>【課題】戦略性を向上させたゲーム制御を行う情報処理装置を提供すること。 【解決手段】表示順が設定された複数の図柄による図柄変動を表示する複数の図柄表示手段と、複数の図柄表示手段のそれぞれに対応付けて、表示順が設定された複数の図柄を記憶する図柄記憶手段と、複数の図柄表示手段に表示される図柄変動の開始及び停止を制御する図柄制御手段と、図柄変動の停止により複数の図柄表示手段に表示された図柄の組み合わせに応じてゲーム制御を行うゲーム制御手段と、図柄記憶手段が記憶する表示順が設定された複数の図柄に対する編集操作をプレイヤから受け付け、編集操作に従って図柄記憶手段が記憶する表示順が設定された複数の図柄を編集する図柄編集手段と、を有することにより上記課題を解決する。</t>
  </si>
  <si>
    <t>医用画像診断装置及び画像処理装置</t>
  </si>
  <si>
    <t>G06T7/32</t>
  </si>
  <si>
    <t>【課題】異なるモダリティで撮像された複数の画像データや異なる時間に撮像された複数の画像データに基づき、効率的にこれらの画像データの位置合わせを行うことができる医用画像診断装置及び画像処理装置を提供する。 【解決手段】医用画像診断装置のデータ取得部は、被検体内の３次元領域を対象とする第１のボリュームデータと第２のボリュームデータとを取得する。設定部は、少なくとも前記第１のボリュームデータに基づく画像に対する操作入力に従って位置合わせ対象とする対象部位を設定する。位置調整部は、対象部位に基づき位置合わせ用のテンプレートを作成する。また位置調整部は、当該テンプレートに基づき第２のボリュームデータにおけるテンプレートに対応する照合領域を求める。また位置調整部は、テンプレートと前記照合領域とに基づいて、第１のボリュームデータと第２のボリュームデータとの位置合わせを行う。</t>
  </si>
  <si>
    <t>actual_all_subclass_count</t>
  </si>
  <si>
    <t>middle_predicted_subclass_count</t>
  </si>
  <si>
    <t>middle_main_subclass_hit_count</t>
  </si>
  <si>
    <t>middle_main_subclass_miss_count</t>
  </si>
  <si>
    <t>middle_all_subclass_hit_count</t>
  </si>
  <si>
    <t>middle_all_subclass_miss_count</t>
  </si>
  <si>
    <t>final_predicted_subclass_count</t>
  </si>
  <si>
    <t>final_main_subclass_hit_count</t>
  </si>
  <si>
    <t>final_main_subclass_miss_count</t>
  </si>
  <si>
    <t>final_all_subclass_hit_count</t>
  </si>
  <si>
    <t>final_all_subclass_miss_count</t>
  </si>
  <si>
    <t>A23C9/00,A21D13/00,C09K8/00,A23L7/00,A23C11/00,A23L29/00,A23C15/00,G03C1/00,A21D2/00,A21D8/00,C08F2/00,C09D1/00,A23F5/00,C08B30/00,A23C19/00,G03F7/00,C04B103/00,A23C13/00,A61K47/00,D06L4/00,C09K8/00,B01F101/00,A23C15/00,A23L33/00,A21D13/00,A23P10/00,A23G9/00,C08J9/00,A23G1/00,A21D8/00,A23P20/00,C08G63/00,C11C3/00,A61K9/00,A62D1/00,A21D10/00,C08K13/00,C10N30/00,G01N33/00,B65D85/00,D06P3/00,C12N9/00,C09K8/00,A21D8/00,D21H23/00,C23G1/00,C09J103/00,C12P19/00,C09D1/00,C01F7/00,D06L4/00,A23C9/00,C09D103/00,A23K10/00,A21D2/00,A23L2/00,C12Q1/00,C08B35/00,G03F7/00,G03C1/00,C23C22/00,C07C49/00,C09K8/00,C07C47/00,C09K23/00,C09D1/00,C04B35/00,C07D501/00,A23L33/00,A21D13/00,C07F9/00,B28C7/00,C01B15/00,D06M15/00,C07C57/00,C08G63/00,C09B43/00,D06M13/00,C07D307/00,C07C51/00,B65B25/00,B28B21/00,A21D8/00,B29C48/00,B28B3/00,A23G3/00,A21D13/00,A23P20/00,B29C70/00,B29C45/00,B21D5/00,B28B11/00,A21C3/00,B21D22/00,A21C15/00,C03B23/00,B01D25/00,B22F3/00,B23P9/00,B01J2/00</t>
  </si>
  <si>
    <t>合成乳化剤無添加パン生地: A23C9/00,A21D13/00,C09K8/00,A23L7/00,A23C11/00,A23L29/00,A23C15/00,G03C1/00,A21D2/00,A21D8/00,C08F2/00,C09D1/00,A23F5/00,C08B30/00,A23C19/00,G03F7/00,C04B103/00,A23C13/00,A61K47/00,D06L4/00 | keywords: 合成乳化剤無添加,パン生地,きめ細かい,食感,老化抑制,乳化剤不使用,合成乳化剤フリー,無添加パン,食感改良,老化防止,無添加パン生地,きめ細かい内相,ボリューム向上,防腐剤不使用,老化抑制パン; 油脂組成物の特性: C09K8/00,B01F101/00,A23C15/00,A23L33/00,A21D13/00,A23P10/00,A23G9/00,C08J9/00,A23G1/00,A21D8/00,A23P20/00,C08G63/00,C11C3/00,A61K9/00,A62D1/00,A21D10/00,C08K13/00,C10N30/00,G01N33/00,B65D85/00 | keywords: 油脂組成物,融点25〜45℃,含気,比重0.2〜0.8g/mL,L-アスコルビン酸,油脂,油脂組成,融点,比重,含気油脂,L-アスコルビン酸含有油脂,含気油脂組成物,パン生地用油脂,低融点油脂,比重調整油脂,油脂組成物による食感改良; アミラーゼ添加技術: D06P3/00,C12N9/00,C09K8/00,A21D8/00,D21H23/00,C23G1/00,C09J103/00,C12P19/00,C09D1/00,C01F7/00,D06L4/00,A23C9/00,C09D103/00,A23K10/00,A21D2/00,A23L2/00,C12Q1/00,C08B35/00,G03F7/00,G03C1/00 | keywords: アミラーゼ,穀粉100gに対し1.5〜150単位,老化抑制,食感,アミラーゼ添加,酵素,パン生地用酵素,老化抑制酵素,食感改良酵素,アミラーゼによる老化抑制,酵素添加パン生地,アミラーゼ配合,酵素処理パン,アミラーゼによる食感向上; L-アスコルビン酸の配合・分布制御: C23C22/00,C07C49/00,C09K8/00,C07C47/00,C09K23/00,C09D1/00,C04B35/00,C07D501/00,A23L33/00,A21D13/00,C07F9/00,B28C7/00,C01B15/00,D06M15/00,C07C57/00,C08G63/00,C09B43/00,D06M13/00,C07D307/00,C07C51/00 | keywords: L-アスコルビン酸,油脂組成物,パン生地中,含有量,分布,L-アスコルビン酸配合,ビタミンC,分布制御,油脂組成物中のL-アスコルビン酸,パン生地中のL-アスコルビン酸,L-アスコルビン酸による老化抑制,ビタミンC強化パン,油脂組成物へのビタミンC添加,パン生地中の抗酸化剤,L-アスコルビン酸分布制御; パン生地の作業性向上: B65B25/00,B28B21/00,A21D8/00,B29C48/00,B28B3/00,A23G3/00,A21D13/00,A23P20/00,B29C70/00,B29C45/00,B21D5/00,B28B11/00,A21C3/00,B21D22/00,A21C15/00,C03B23/00,B01D25/00,B22F3/00,B23P9/00,B01J2/00 | keywords: 作業性,製造,成形,加工,作業性向上,成形性,加工性,パン生地製造,作業効率,作業性良好パン生地,成形性向上技術,パン生地加工性,製造工程改善,作業性向上と老化抑制の両立</t>
  </si>
  <si>
    <t>A21D13/00,A21D2/00,A21D8/00,A23L7/00,A23L29/00,A21D13/00,A21D8/00,A23L33/00,A23P10/00,A23C15/00,A21D8/00,C12N9/00,C09J103/00,C12P19/00,C09K8/00,A23L33/00,A21D13/00,C09K23/00,C07C49/00,C07C47/00,A21D8/00,A21D13/00,B28B3/00,B29C48/00,A23P20/00</t>
  </si>
  <si>
    <t>合成乳化剤無添加パン生地: 合成乳化剤無添加パン生地,乳化剤不使用パン,無添加パン,きめ細かい内相,食感改良パン,老化抑制パン,ボリューム向上パン,アミラーゼ添加,油脂組成物練り込み,Ｌ−アスコルビン酸含有,融点２５〜４５℃油脂,比重０．２〜０．８ｇ／ｍＬ,穀粉１００ｇ基準,防腐剤不使用パン,パン生地老化防止,パン生地ボリューム,パン生地食感向上,パン生地きめ細かさ,パン生地改良,パン生地製造性向上; 油脂組成物の特性: 油脂組成物,融点25〜45℃,含気油脂,比重0.2〜0.8g/mL,L-アスコルビン酸,パン生地用油脂,低融点油脂,比重調整油脂,含気油脂組成物,油脂組成物による食感改良,合成乳化剤無添加,アミラーゼ添加,老化抑制パン生地,ボリューム向上,食感改良,油脂練り込み,パン生地改良,穀粉100g基準,油脂含有量調整,L-アスコルビン酸含有量; アミラーゼ添加技術: アミラーゼ添加,パン生地用酵素,老化抑制酵素,食感改良酵素,酵素添加パン生地,アミラーゼ配合,酵素処理パン,アミラーゼによる食感向上,アミラーゼによる老化抑制,穀粉100gあたりアミラーゼ1.5〜150単位,合成乳化剤無添加,油脂組成物練り込み,融点25〜45℃油脂,L−アスコルビン酸含有,含気パン生地,比重0.2〜0.8g/mL,油脂組成物1〜30重量部,パン生地老化抑制,パン生地食感向上,パン生地ボリューム向上; L-アスコルビン酸の配合・分布制御: L-アスコルビン酸配合,L-アスコルビン酸分布制御,油脂組成物中のL-アスコルビン酸,パン生地中のL-アスコルビン酸,ビタミンC強化パン,ビタミンC添加油脂組成物,パン生地老化抑制,パン生地食感改善,パン生地ボリューム向上,合成乳化剤無添加パン,アミラーゼ配合パン生地,含気油脂組成物,比重制御油脂組成物,抗酸化剤配合パン生地,パン生地分布制御技術,パン生地製造作業性,パン生地成分配合比,油脂組成物融点制御,パン生地栄養改善,パン生地品質向上; パン生地の作業性向上: 作業性向上パン生地,成形性向上,パン生地加工性,老化抑制パン,油脂組成物練り込み,合成乳化剤無添加,アミラーゼ添加,Ｌ−アスコルビン酸含有,比重調整パン生地,含気パン生地,食感改良パン,ボリューム向上パン,製造工程改善,作業効率向上,成形工程最適化,加工工程改善,パン生地成形技術,パン生地製造技術</t>
  </si>
  <si>
    <t>A23G3/00,H01M50/00,C09K8/00,B32B37/00,B29C48/00,A23P20/00,C03C25/00,A23G1/00,A21D13/00,B65D75/00,D04H1/00,H01M8/00,B29C64/00,C08G63/00,G11B7/00,B29C43/00,B29C39/00,B29C41/00,B32B25/00,B29C63/00,A23G1/00,C09K8/00,A23F5/00,D21H23/00,A21D13/00,A23C19/00,C08F2/00,A23P20/00,A23G3/00,C12C7/00,B29C70/00,B01J19/00,B01D53/00,C08F20/00,C08F220/00,C08F120/00,B41M5/00,A61P17/00,A01N25/00,D21H19/00,A61K31/00,C07H3/00,C07H19/00,C08F2/00,A23G3/00,C12P19/00,C09K23/00,A23L33/00,C06B45/00,C12C7/00,A23C19/00,A61K9/00,B01F101/00,C08G18/00,C12Q1/00,C13B50/00,A23L29/00,G01N33/00,A01J27/00,C13K1/00,C23C8/00,C21D1/00,B29C53/00,C25D5/00,C08J7/00,C23C22/00,H01L21/00,B05D5/00,C03B27/00,B24C1/00,C23C18/00,C23C10/00,C23C2/00,B28B1/00,C03C15/00,C10L9/00,C21D5/00,B05D3/00,C23D13/00,C23C16/00,A23G3/00,A21D13/00,A23L33/00,G01N33/00,C09K8/00,A23L7/00,A23G1/00,A23P10/00,B01F101/00,A23C19/00,A23G9/00,B65D85/00,A23B9/00,A23B5/00,A23D9/00,A23B7/00,A23D7/00,A23P20/00,A01J27/00,A23L2/00</t>
  </si>
  <si>
    <t>複合油脂性菓子構造: A23G3/00,H01M50/00,C09K8/00,B32B37/00,B29C48/00,A23P20/00,C03C25/00,A23G1/00,A21D13/00,B65D75/00,D04H1/00,H01M8/00,B29C64/00,C08G63/00,G11B7/00,B29C43/00,B29C39/00,B29C41/00,B32B25/00,B29C63/00 | keywords: 複合油脂性菓子,内層,外層,接合,多層菓子,層構造,菓子接合,複合構造,油脂性菓子,食感変化,保存期間,品質劣化抑制,内層外層接合,防湿構造,菓子層接着; 内層の水分制御: A23G1/00,C09K8/00,A23F5/00,D21H23/00,A21D13/00,A23C19/00,C08F2/00,A23P20/00,A23G3/00,C12C7/00,B29C70/00,B01J19/00,B01D53/00,C08F20/00,C08F220/00,C08F120/00,B41M5/00,A61P17/00,A01N25/00,D21H19/00 | keywords: 第１油脂性菓子,水分含量,５質量％以上,２０質量％以下,水分制御,含水率,水分調整,油脂性菓子内層,水分範囲,食感維持,保存性向上,品質劣化防止,内層水分管理,多層菓子水分; 外層の糖質組成: A61K31/00,C07H3/00,C07H19/00,C08F2/00,A23G3/00,C12P19/00,C09K23/00,A23L33/00,C06B45/00,C12C7/00,A23C19/00,A61K9/00,B01F101/00,C08G18/00,C12Q1/00,C13B50/00,A23L29/00,G01N33/00,A01J27/00,C13K1/00 | keywords: 第２油脂性菓子,還元イソマルツロース,イソマルツロース,２６質量％以上,５０質量％以下,糖質組成,イソマルツロース含有,還元糖,外層糖質,糖類制御,保存期間延長,品質劣化抑制,食感変化,外層糖質調整,多層菓子糖質; 外層表面の熱変性処理: C23C8/00,C21D1/00,B29C53/00,C25D5/00,C08J7/00,C23C22/00,H01L21/00,B05D5/00,C03B27/00,B24C1/00,C23C18/00,C23C10/00,C23C2/00,B28B1/00,C03C15/00,C10L9/00,C21D5/00,B05D3/00,C23D13/00,C23C16/00 | keywords: 表層,焼成,熱変性,べとつかない,熱処理,焼成処理,表面熱変性,べたつき防止,外層表面処理,手持ち性向上,保存性向上,品質劣化防止,外層熱処理,多層菓子表面処理; 食感変化・品質保持: A23G3/00,A21D13/00,A23L33/00,G01N33/00,C09K8/00,A23L7/00,A23G1/00,A23P10/00,B01F101/00,A23C19/00,A23G9/00,B65D85/00,A23B9/00,A23B5/00,A23D9/00,A23B7/00,A23D7/00,A23P20/00,A01J27/00,A23L2/00 | keywords: 食感の変化,品質の劣化,保存期間,抑制,食感制御,品質保持,保存性,食感変化,劣化抑制,多層菓子食感,防湿構造,保存期間延長,品質劣化防止,食感維持</t>
  </si>
  <si>
    <t>A23G3/00,A23P20/00,A23G1/00,A21D13/00,B32B37/00,A23G1/00,A21D13/00,A23P20/00,A23G3/00,A23C19/00,A23G3/00,C07H3/00,C12P19/00,A23L33/00,C09K23/00,C21D1/00,B05D5/00,C08J7/00,C03B27/00,B24C1/00,A23G3/00,A21D13/00,A23L33/00,A23G1/00,A23P10/00</t>
  </si>
  <si>
    <t>複合油脂性菓子構造: 複合油脂性菓子,多層菓子,層構造,内層外層接合,菓子接合,複合構造,油脂性菓子,食感変化,保存期間延長,品質劣化抑制,防湿構造,水分含量制御,還元イソマルツロース,イソマルツロース,熱変性表層,焼成処理,被覆菓子,詰物菓子,外層菓子,内層菓子; 内層の水分制御: 油脂性菓子内層,水分制御,含水率調整,水分含量範囲,内層水分管理,多層菓子構造,食感維持,保存性向上,品質劣化防止,水分調整技術,複合菓子,水分範囲設定,第１油脂性菓子,水分含量制御,内層食感,水分保持,油脂性菓子保存,水分管理方法; 外層の糖質組成: 外層糖質組成,還元イソマルツロース,イソマルツロース,糖類含有量制御,多層油脂性菓子,外層糖質調整,糖質含有比率,食感変化,品質劣化抑制,保存期間延長,還元糖,糖類制御,糖質被覆,油脂性菓子外層,糖質熱変性,糖質配合,糖質被覆菓子,糖質含有菓子,糖質構成,糖質調整菓子; 外層表面の熱変性処理: 外層表面熱処理,焼成処理,熱変性,べたつき防止,表層焼成,外層表面処理,手持ち性向上,保存性向上,品質劣化防止,多層菓子表面処理,還元イソマルツロース含有,イソマルツロース含有,水分含量制御,複合油脂性菓子,食感変化,熱処理技術,表面熱変性,焼成技術; 食感変化・品質保持: 複合油脂性菓子,食感変化,品質保持,保存期間延長,劣化抑制,多層菓子食感,防湿構造,食感制御,品質劣化防止,食感維持,内層油脂性菓子,外層油脂性菓子,還元イソマルツロース,イソマルツロース,熱変性表層,水分含量制御,焼成処理,べとつき防止,保存性向上,被覆菓子</t>
  </si>
  <si>
    <t>B65G53/00,B01J38/00,B65B55/00,C10B21/00,B07B11/00,F24F3/00,C23C16/00,F23B80/00,F23D14/00,F27D7/00,G01N27/00,C10J3/00,C02F1/00,H01J61/00,A61M16/00,H01J7/00,A61L9/00,F24F8/00,A47L15/00,F02B53/00,F02M26/00,F24F3/00,A61M60/00,B01F25/00,F24F1/00,F24F11/00,F01P5/00,A47L5/00,H01H33/00,F01K1/00,G12B15/00,B63J2/00,H01M8/00,F21V29/00,F02K3/00,F01N3/00,F23C10/00,A47L15/00,F23R3/00,H02K9/00,B01D46/00,G21C3/00,B01D33/00,F01N3/00,F02M37/00,H01M50/00,B01D24/00,B01D25/00,F24S10/00,F24F13/00,F24F1/00,B05B14/00,F23C10/00,F01P11/00,B21D26/00,B29C48/00,E04B9/00,E04C2/00,C25B9/00,F22D1/00,H01L21/00,F04C28/00,F24F1/00,F04C14/00,F01C20/00,E06B3/00,B04C5/00,G21C19/00,B66B13/00,H02B11/00,E06B5/00,E04B1/00,H01P1/00,C10B33/00,H02B13/00,H01M50/00,B65D90/00,H01B7/00,F16L59/00,F16K3/00</t>
  </si>
  <si>
    <t>滅菌ガス供給: B65G53/00,B01J38/00,B65B55/00,C10B21/00,B07B11/00,F24F3/00,C23C16/00,F23B80/00,F23D14/00,F27D7/00,G01N27/00,C10J3/00,C02F1/00,H01J61/00,A61M16/00,H01J7/00,A61L9/00,F24F8/00,A47L15/00,F02B53/00 | keywords: 滅菌ガス,滅菌ガス投入口,供給,分散,滅菌ガス供給,ガス分散,ガス注入,滅菌剤投与,ガス流通,短時間滅菌,作業室全体供給,防災滅菌ガス,ガス拡散制御,複数投入口; 循環用ファン・空気循環: F02M26/00,F24F3/00,A61M60/00,B01F25/00,F24F1/00,F24F11/00,F01P5/00,A47L5/00,H01H33/00,F01K1/00,G12B15/00,B63J2/00,H01M8/00,F21V29/00,F02K3/00,F01N3/00,F23C10/00,A47L15/00,F23R3/00,H02K9/00 | keywords: 循環用ファン,空気循環,供給,清浄な空気,ファン,空気循環装置,送風機,循環流,エアフロー,滅菌ガス循環,作業室内循環,防災空気循環,清浄空気供給,流量制御; エアフィルタ・パンチング板構造: B01D46/00,G21C3/00,B01D33/00,F01N3/00,F02M37/00,H01M50/00,B01D24/00,B01D25/00,F24S10/00,F24F13/00,F24F1/00,B05B14/00,F23C10/00,F01P11/00,B21D26/00,B29C48/00,E04B9/00,E04C2/00,C25B9/00,F22D1/00 | keywords: エアフィルタ,パンチング板,介して,領域,フィルタ,パンチングプレート,空気清浄,フィルタ構造,通気板,滅菌ガスフィルタ,防災パンチング板,清浄空気供給構造,作業室フィルタ,ガス流路設計; アイソレータ構造・作業室設計: H01L21/00,F04C28/00,F24F1/00,F04C14/00,F01C20/00,E06B3/00,B04C5/00,G21C19/00,B66B13/00,H02B11/00,E06B5/00,E04B1/00,H01P1/00,C10B33/00,H02B13/00,H01M50/00,B65D90/00,H01B7/00,F16L59/00,F16K3/00 | keywords: アイソレータ,作業室,前面扉,設けた,アイソレータ,作業室構造,前面扉,隔離室,室内設計,滅菌アイソレータ,防災作業室,扉構造,ガス供給室設計,清浄室構造</t>
  </si>
  <si>
    <t>F24F3/00,F27D7/00,B65B55/00,B65G53/00,B07B11/00,F24F3/00,F24F1/00,F24F11/00,F01P5/00,B01F25/00,B01D46/00,B01D33/00,B01D24/00,B01D25/00,F24F13/00,F24F1/00,E06B3/00,F04C28/00,F04C14/00,H02B11/00</t>
  </si>
  <si>
    <t>滅菌ガス供給: 滅菌ガス供給,滅菌ガス投入口,ガス分散,ガス注入,滅菌剤投与,ガス流通,短時間滅菌,作業室全体供給,ガス拡散制御,複数投入口,循環用ファン,エアフィルタ,パンチング板,清浄空気供給,作業室前面扉,アイソレータ,ガス流速,ガス分布均一化,滅菌ガス拡散,ガス供給効率; 循環用ファン・空気循環: 循環用ファン,空気循環,滅菌ガス循環,清浄空気供給,作業室内循環,エアフィルタ,パンチング板,滅菌ガス投入口,流量制御,送風機,空気調和,分配ユニット,エアフロー,循環流,空気調和方式,空気調和制御,冷却空気圧送,フローミキサー,混合機,空気供給; エアフィルタ・パンチング板構造: エアフィルタ,パンチング板,パンチングプレート,滅菌ガス投入口,清浄空気供給,作業室,循環用ファン,ガス流路設計,滅菌ガスフィルタ,通気板,フィルタ構造,空気清浄,清浄空気,作業室フィルタ,防災パンチング板,前面扉,供給領域,空気供給,滅菌ガス,空気循環; アイソレータ構造・作業室設計: アイソレータ,作業室設計,前面扉,滅菌ガス投入口,循環用ファン,エアフィルタ,パンチング板,清浄空気供給,滅菌アイソレータ,室内構造,扉構造,ガス供給設計,防災作業室,隔離室,清浄室構造,作業室前面,投入口配置,空気循環,ガス拡散,短時間滅菌</t>
  </si>
  <si>
    <t>A61F13/00,B41M5/00,B32B5/00,H01M50/00,D21H27/00,F24S70/00,B65D81/00,B62J1/00,A61F5/00,A61L15/00,B32B3/00,G09F11/00,G03F1/00,C04B41/00,B01D24/00,D01G15/00,B32B25/00,B65B11/00,B41J17/00,B29C63/00,A61F13/00,E04B2/00,A61L15/00,H01M50/00,B65D81/00,B26D7/00,B24D9/00,H01R33/00,B01D24/00,B65B35/00,F24S10/00,G21C7/00,A61B90/00,B41J13/00,F24S70/00,B23B31/00,A61L9/00,B65H75/00,B29C63/00,G09F11/00,A61F13/00,B65D81/00,F24S10/00,C09K8/00,H01M50/00,A43B7/00,B29C70/00,E04B2/00,B05B1/00,B65B43/00,B65D88/00,G09F11/00,F24S70/00,B65D75/00,A47C27/00,B01D24/00,B60R21/00,B65D1/00,B05C7/00,B28B7/00,A61F13/00,B65D81/00,H01M8/00,H01S3/00,A61L15/00,G21C7/00,F24S70/00,B29C70/00,C09K8/00,A61L27/00,F24S10/00,F01N1/00,G03F1/00,A41D31/00,G01N9/00,H01L29/00,B23K26/00,H01S5/00,B28B21/00,H01L23/00</t>
  </si>
  <si>
    <t>ペット用吸収性シート構造: A61F13/00,B41M5/00,B32B5/00,H01M50/00,D21H27/00,F24S70/00,B65D81/00,B62J1/00,A61F5/00,A61L15/00,B32B3/00,G09F11/00,G03F1/00,C04B41/00,B01D24/00,D01G15/00,B32B25/00,B65B11/00,B41J17/00,B29C63/00 | keywords: ペット用吸収性シート,表面シート,裏面シート,吸収体,吸収性シート,ペットシート,表面層,裏面層,吸収層,多層構造,防水層,液体保持,ペット用トイレシート,層間構造,防災用途シート; 機能性材料の配置・保持技術: A61F13/00,E04B2/00,A61L15/00,H01M50/00,B65D81/00,B26D7/00,B24D9/00,H01R33/00,B01D24/00,B65B35/00,F24S10/00,G21C7/00,A61B90/00,B41J13/00,F24S70/00,B23B31/00,A61L9/00,B65H75/00,B29C63/00,G09F11/00 | keywords: 機能性材料,流出抑制,凹部,位置に設ける,機能性材料保持,流出防止,材料固定,局所配置,材料安定化,抗菌材料保持,消臭材料配置,吸着剤流出防止,ペット用シート機能性,防災通知用材料; 凹部形状・設計: A61F13/00,B65D81/00,F24S10/00,C09K8/00,H01M50/00,A43B7/00,B29C70/00,E04B2/00,B05B1/00,B65B43/00,B65D88/00,G09F11/00,F24S70/00,B65D75/00,A47C27/00,B01D24/00,B60R21/00,B65D1/00,B05C7/00,B28B7/00 | keywords: 凹部,凹む,位置,設けられた,凹部設計,凹部形状,凹部配置,材料保持部,局所凹部,機能性材料保持凹部,流出抑制構造,ペット用シート凹部,吸収体凹部,防災通知凹部; 吸収体の材料・構造: A61F13/00,B65D81/00,H01M8/00,H01S3/00,A61L15/00,G21C7/00,F24S70/00,B29C70/00,C09K8/00,A61L27/00,F24S10/00,F01N1/00,G03F1/00,A41D31/00,G01N9/00,H01L29/00,B23K26/00,H01S5/00,B28B21/00,H01L23/00 | keywords: 吸収体,設けられた,間,吸収性,吸収体材料,高吸収性ポリマー,吸収体構造,液体吸収,吸収性向上,機能性材料吸収体,流出防止吸収体,ペット用吸収体,多層吸収体,防災吸収体</t>
  </si>
  <si>
    <t>A61F13/00,A61L15/00,B32B5/00,D21H27/00,F24S70/00,A61F13/00,A61L15/00,B01D24/00,B65D81/00,B65B35/00,A61F13/00,B65B43/00,B29C70/00,B65D81/00,A43B7/00,A61F13/00,A61L15/00,F24S70/00,B29C70/00,A61L27/00</t>
  </si>
  <si>
    <t>ペット用吸収性シート構造: ペット用吸収性シート,吸収体,表面シート,裏面シート,機能性材料,凹部,層構成,吸収層,表面層,裏面層,液体保持,防水層,ペットシート,ペット用トイレシート,層間構造,流出抑制,多層構造,特殊紙,積層体,防災用途シート; 機能性材料の配置・保持技術: 機能性材料保持,流出防止,吸収性シート,凹部配置,材料固定,局所配置,材料安定化,抗菌材料保持,消臭材料配置,吸着剤流出防止,ペット用シート,吸収体,表面シート,裏面シート,ペット用吸収性シート,機能性材料流出抑制,凹部設置,材料局所保持,機能性材料安定化,ペットシート機能性; 凹部形状・設計: 凹部設計,凹部形状,凹部配置,機能性材料保持凹部,流出抑制構造,ペット用吸収性シート,吸収体凹部,材料保持部,局所凹部,表面シート凹部,裏面シート凹部,機能性材料配置,凹部位置,吸収体構造,ペット用シート凹部,凹部流出抑制,凹部保持機能,凹部材料保持,凹部形成,凹部設置; 吸収体の材料・構造: 吸収体材料,高吸収性ポリマー,吸収体構造,液体吸収,機能性材料流出抑制,ペット用吸収体,多層吸収体,流出防止構造,凹部配置,表面シート,裏面シート,機能性材料配置,吸収性向上,機能性材料吸収体,防災吸収体,吸収体層間,吸収体保持,吸収体設計,吸収体成分,吸収体密度</t>
  </si>
  <si>
    <t>A23L7/00,C08J9/00,G03C1/00,B41M5/00,A21D13/00,A23P10/00,C08B30/00,A23L29/00,A61L15/00,B05D1/00,D06P1/00,C08J3/00,C10M169/00,H01G11/00,C04B35/00,C04B33/00,C04B103/00,A01N25/00,B01F101/00,A23L33/00,B01F101/00,C08F2/00,A23P10/00,C09K8/00,B02C4/00,A23C9/00,B01F23/00,A61K9/00,A23G1/00,C11D10/00,D01F2/00,A61K47/00,A23L7/00,G03C1/00,C08J9/00,D06P1/00,E01C19/00,G01N33/00,C11D9/00,A61K8/00,C08J9/00,A23P10/00,C09K8/00,D04H1/00,B01J2/00,C01B33/00,A47J31/00,B41M5/00,H01F1/00,C03C25/00,C04B35/00,B05D1/00,C08J3/00,G03C1/00,A23F5/00,C08K7/00,B28C1/00,C11D11/00,A23C9/00,D06M23/00,C10J1/00,B65G53/00,F24F6/00,B29C64/00,A47J31/00,F04B15/00,B65B21/00,B32B37/00,C04B11/00,G21F9/00,H01L21/00,F23D11/00,F02F1/00,F26B13/00,F01K25/00,C10K1/00,C09K8/00,G01L5/00,C30B7/00,B01D1/00,A23L7/00,G03C1/00,C07C51/00,A61L15/00,C08J9/00,A23P10/00,C09K8/00,C07C41/00,C07C45/00,C09D1/00,C09D103/00,C09J103/00,C08K9/00,A21D8/00,C08B30/00,D06P1/00,C08J5/00,A23L29/00,D01F1/00,C07C47/00</t>
  </si>
  <si>
    <t>澱粉組成と種類: A23L7/00,C08J9/00,G03C1/00,B41M5/00,A21D13/00,A23P10/00,C08B30/00,A23L29/00,A61L15/00,B05D1/00,D06P1/00,C08J3/00,C10M169/00,H01G11/00,C04B35/00,C04B33/00,C04B103/00,A01N25/00,B01F101/00,A23L33/00 | keywords: 未α化澱粉,α化澱粉,馬鈴薯澱粉,タピオカ澱粉,α化ヒドロキシプロピル化リン酸架橋澱粉,α化リン酸架橋澱粉,澱粉組成,澱粉配合比,未α化,α化,架橋澱粉,ヒドロキシプロピル化,リン酸架橋,馬鈴薯,タピオカ,粘性発現,低温粘性,スープ用澱粉,シチュー用澱粉,ソース用澱粉,食品組成物,防災食品用澱粉,調理用澱粉,粘度調整澱粉,澱粉分解物配合; 油脂および乳化剤の配合: B01F101/00,C08F2/00,A23P10/00,C09K8/00,B02C4/00,A23C9/00,B01F23/00,A61K9/00,A23G1/00,C11D10/00,D01F2/00,A61K47/00,A23L7/00,G03C1/00,C08J9/00,D06P1/00,E01C19/00,G01N33/00,C11D9/00,A61K8/00 | keywords: 油脂,乳化剤,含有量,２５質量％以下,０．１質量％以上,油脂配合,乳化剤配合,油脂含有量,乳化剤含有量,食品乳化剤,安定化剤,脂質,界面活性剤,粘性安定化,低温調理用油脂,スープ用乳化剤,シチュー用乳化剤,ソース用乳化剤,防災食品用油脂,顆粒状食品安定化,粘度調整油脂,食品組成物乳化; 顆粒状組成物の形態・製造方法: C08J9/00,A23P10/00,C09K8/00,D04H1/00,B01J2/00,C01B33/00,A47J31/00,B41M5/00,H01F1/00,C03C25/00,C04B35/00,B05D1/00,C08J3/00,G03C1/00,A23F5/00,C08K7/00,B28C1/00,C11D11/00,A23C9/00,D06M23/00 | keywords: 顆粒状組成物,熱湯,粘性付与,製造方法,顆粒状,顆粒化,食品顆粒,インスタント食品,熱湯調理,即席食品,顆粒製造,食品加工,低温調理顆粒,防災食品顆粒,スープ用顆粒,シチュー用顆粒,ソース用顆粒,粘度調整顆粒,顆粒状食品組成物,簡易調理顆粒,食品顆粒安定化; 粘性発現の低温化技術: C10J1/00,B65G53/00,F24F6/00,B29C64/00,A47J31/00,F04B15/00,B65B21/00,B32B37/00,C04B11/00,G21F9/00,H01L21/00,F23D11/00,F02F1/00,F26B13/00,F01K25/00,C10K1/00,C09K8/00,G01L5/00,C30B7/00,B01D1/00 | keywords: 高温不要,粘性安定,低温,熱湯,粘性発現,低温粘性,粘度発現,非加熱粘性,即席粘性,温度依存性粘度,粘度安定化,低温調理,粘性付与技術,防災食品低温調理,スープ低温粘性,シチュー低温粘性,ソース低温粘性,食品組成物低温粘性,簡易調理粘性,顆粒状低温粘性,粘度調整低温技術; 澱粉分解物の利用: A23L7/00,G03C1/00,C07C51/00,A61L15/00,C08J9/00,A23P10/00,C09K8/00,C07C41/00,C07C45/00,C09D1/00,C09D103/00,C09J103/00,C08K9/00,A21D8/00,C08B30/00,D06P1/00,C08J5/00,A23L29/00,D01F1/00,C07C47/00 | keywords: 澱粉分解物,組成物,粘性,食感,澱粉分解物,デキストリン,マルトデキストリン,分解澱粉,粘度調整剤,食感改良剤,食品添加物,スープ用澱粉分解物,シチュー用澱粉分解物,ソース用澱粉分解物,防災食品澱粉分解物,顆粒状澱粉分解物,低温粘性澱粉分解物,食品組成物粘度調整</t>
  </si>
  <si>
    <t>A23L7/00,C08B30/00,A23L29/00,A23P10/00,A21D13/00,A23P10/00,B01F101/00,B01F23/00,A23C9/00,C08F2/00,A23P10/00,B01J2/00,C08J9/00,A47J31/00,C09K8/00,A47J31/00,B29C64/00,F24F6/00,F04B15/00,B65G53/00,A23L7/00,A23P10/00,C07C51/00,C07C41/00,C07C45/00</t>
  </si>
  <si>
    <t>澱粉組成と種類: 未α化澱粉,α化澱粉,馬鈴薯澱粉,タピオカ澱粉,α化ヒドロキシプロピル化リン酸架橋澱粉,リン酸架橋澱粉,澱粉分解物,油脂配合,乳化剤配合,澱粉組成,澱粉配合比,粘性発現,低温粘性,スープ用澱粉,シチュー用澱粉,ソース用澱粉,顆粒状組成物,質量比,食品成分,熱湯粘性; 油脂および乳化剤の配合: 油脂配合,乳化剤配合,油脂含有量,乳化剤含有量,食品乳化剤,粘性安定化,低温調理用油脂,スープ用乳化剤,シチュー用乳化剤,ソース用乳化剤,未α化澱粉,α化澱粉,馬鈴薯澱粉,タピオカ澱粉,α化ヒドロキシプロピル化リン酸架橋澱粉,α化リン酸架橋澱粉,澱粉分解物,顆粒状組成物,質量比,乳化剤含有率; 顆粒状組成物の形態・製造方法: 顆粒状組成物,顆粒化技術,食品顆粒,熱湯調理,粘性付与,未α化澱粉,α化澱粉,馬鈴薯澱粉,タピオカ澱粉,ヒドロキシプロピル化リン酸架橋澱粉,リン酸架橋澱粉,油脂含有,乳化剤配合,低温調理顆粒,スープ用顆粒,シチュー用顆粒,ソース用顆粒,澱粉分解物,インスタント食品,防災食品顆粒; 粘性発現の低温化技術: 低温粘性発現,粘度安定化,未α化澱粉,α化澱粉,馬鈴薯澱粉,タピオカ澱粉,ヒドロキシプロピル化リン酸架橋澱粉,リン酸架橋澱粉,油脂含有組成物,乳化剤配合,顆粒状食品組成物,スープ低温粘性,シチュー低温粘性,ソース低温粘性,温度依存性粘度,即席粘性,防災食品低温調理,食品組成物低温粘性; 澱粉分解物の利用: 澱粉分解物,デキストリン,マルトデキストリン,分解澱粉,粘度調整剤,顆粒状組成物,未α化澱粉,α化澱粉,馬鈴薯澱粉,タピオカ澱粉,α化ヒドロキシプロピル化リン酸架橋澱粉,α化リン酸架橋澱粉,油脂含有組成物,乳化剤配合,スープ用澱粉分解物,シチュー用澱粉分解物,ソース用澱粉分解物,防災食品澱粉分解物,食感調整,粘性付与</t>
  </si>
  <si>
    <t>D03D51/00,H02P3/00,B41J29/00,B26D7/00,A01D34/00,G05G5/00,H02P6/00,B23D19/00,B65B57/00,E05C17/00,E05B67/00,B43K24/00,B61L5/00,A24C5/00,A01D75/00,F41A3/00,F16F15/00,G01D11/00,D01H1/00,B67B7/00,B62M6/00,B61C9/00,F02B39/00,B63H23/00,B65G23/00,H01H3/00,B41J23/00,B60K17/00,F16H37/00,B66D1/00,B01F35/00,H02K7/00,B24B47/00,F16D21/00,F01D15/00,B41F13/00,A01K89/00,G11B15/00,F16J1/00,F16H61/00,G11B5/00,B23Q5/00,B26B19/00,G11B3/00,F16D13/00,B60K17/00,B21K1/00,B23B31/00,B23B47/00,F16C35/00,A01G23/00,H01H3/00,A01D78/00,H02K13/00,F16D65/00,E05B3/00,G11B15/00,F01D5/00,B01F27/00,A01D63/00,A01G20/00,A01D75/00,B60W50/00,B60R21/00,A01D63/00,E01F7/00,A24F27/00,B41F1/00,A01D43/00,F01B25/00,F41A17/00,H02P3/00,B66D1/00,F42C15/00,A01G23/00,A01B39/00,B66C15/00,E02F3/00,F03B15/00,B65B57/00</t>
  </si>
  <si>
    <t>草刈刃回転停止機構: D03D51/00,H02P3/00,B41J29/00,B26D7/00,A01D34/00,G05G5/00,H02P6/00,B23D19/00,B65B57/00,E05C17/00,E05B67/00,B43K24/00,B61L5/00,A24C5/00,A01D75/00,F41A3/00,F16F15/00,G01D11/00,D01H1/00,B67B7/00 | keywords: 回転停止,回転抑制装置,草刈刃,停止,迅速,回転停止機構,ブレーキ装置,回転抑制,急停止,草刈刃停止,草刈機安全装置,防災ブレーキ,緊急停止,刃回転制御,停止通知; 原動機と駆動軸連結構造: B62M6/00,B61C9/00,F02B39/00,B63H23/00,B65G23/00,H01H3/00,B41J23/00,B60K17/00,F16H37/00,B66D1/00,B01F35/00,H02K7/00,B24B47/00,F16D21/00,F01D15/00,B41F13/00,A01K89/00,G11B15/00,F16J1/00,F16H61/00 | keywords: 原動機,駆動軸,回転力,伝達,ヘッド部,動力伝達機構,クラッチ,連結構造,トルク伝達,駆動軸制御,草刈機駆動系,原動機停止連動,駆動軸切断,防災駆動制御,伝達系安全装置; ヘッド部構造: G11B5/00,B23Q5/00,B26B19/00,G11B3/00,F16D13/00,B60K17/00,B21K1/00,B23B31/00,B23B47/00,F16C35/00,A01G23/00,H01H3/00,A01D78/00,H02K13/00,F16D65/00,E05B3/00,G11B15/00,F01D5/00,B01F27/00,A01D63/00 | keywords: ヘッド部,駆動軸保持,回転抑制装置,構成,配置,ヘッド部構造,保持機構,装置配置,草刈機ヘッド,駆動軸支持,防災ヘッド部,安全保持構造,回転停止装置配置,草刈機構成要素,ヘッド部安全設計; 草刈機安全・防災技術: A01G20/00,A01D75/00,B60W50/00,B60R21/00,A01D63/00,E01F7/00,A24F27/00,B41F1/00,A01D43/00,F01B25/00,F41A17/00,H02P3/00,B66D1/00,F42C15/00,A01G23/00,A01B39/00,B66C15/00,E02F3/00,F03B15/00,B65B57/00 | keywords: 安全,防災,迅速停止,草刈機,装置,安全装置,防災技術,緊急停止,事故防止,草刈機安全設計,防災通知,安全制御システム,草刈機防災構造,安全ブレーキ,安全停止機構</t>
  </si>
  <si>
    <t>D03D51/00,H02P3/00,A01D34/00,G05G5/00,B65B57/00,B62M6/00,B61C9/00,B60K17/00,F16H37/00,B63H23/00,B23Q5/00,F16D13/00,B23B31/00,F16C35/00,B60K17/00,A01G20/00,A01D75/00,F01B25/00,A01D63/00,B60R21/00</t>
  </si>
  <si>
    <t>草刈刃回転停止機構: 草刈刃回転停止機構,回転停止,回転抑制装置,急停止,草刈刃停止,ブレーキ装置,回転抑制,草刈機安全装置,防災ブレーキ,緊急停止,刃回転制御,停止通知,駆動軸停止,ヘッド部回転抑制,原動機停止,回転力遮断,安全停止機構,刈取機停止,制御部材係止,自動停止機構; 原動機と駆動軸連結構造: 原動機連結構造,駆動軸伝達機構,回転力伝達,ヘッド部構成,動力伝達機構,クラッチ機構,トルク伝達制御,駆動軸制御装置,草刈機駆動系,原動機停止連動,駆動軸切断機構,防災駆動制御,伝達系安全装置,回転抑制装置,草刈刃回転停止,駆動軸保持部,連結構造制御,駆動軸回転停止,原動機駆動制御,草刈機ヘッド部; ヘッド部構造: ヘッド部構造,駆動軸保持,回転抑制装置,保持機構,装置配置,草刈機ヘッド,駆動軸支持,回転停止装置,安全保持構造,回転停止機構,防災ヘッド部,草刈機構成要素,ヘッド部安全設計,回転力伝達,摩擦クラッチ,軸受ユニット,チャック機構,ハウジング構造,動力伝達装置,原動機連結; 草刈機安全・防災技術: 草刈機安全装置,回転抑制装置,緊急停止機構,草刈刃迅速停止,事故防止技術,安全ブレーキ,防災制御システム,草刈機防災構造,安全設計,草刈機ヘッド部,駆動軸回転停止,原動機安全制御,草刈機安全通知,防災技術,安全停止機構,草刈機安全制御,草刈機事故防止,草刈機安全設計,草刈機安全ブレーキ,草刈機緊急停止</t>
  </si>
  <si>
    <t>B05B7/00,F04B23/00,B01F25/00,B01F33/00,F04B9/00,A61M5/00,B05B9/00,B01F31/00,F01P5/00,B01F29/00,B67D7/00,F16H39/00,B05B11/00,A47L1/00,F04F5/00,B61G9/00,A61M60/00,G05D13/00,G01N35/00,F17C13/00,B01F25/00,B01F33/00,B01F23/00,F16H61/00,B01J8/00,B67D7/00,B05B7/00,G01N30/00,F17D1/00,G05D11/00,B65G53/00,A47L1/00,B28C5/00,B01F35/00,G01D5/00,F27D3/00,B01J38/00,C01B3/00,B05B5/00,B01D21/00,F17D1/00,B65G53/00,A61M5/00,A61M39/00,F16L9/00,A47L1/00,B05B7/00,F16L55/00,F15B1/00,B08B9/00,B01D15/00,F04B45/00,F16L3/00,F04C28/00,F04B9/00,E03C1/00,F16L23/00,F16L41/00,G01N30/00,F16L1/00,F16H61/00,F04B23/00,F04B9/00,F04D13/00,F15B9/00,F04D25/00,F04F5/00,B05B9/00,F04B43/00,F17D1/00,F02B37/00,F01P5/00,B23Q35/00,F02M59/00,G01G13/00,F02B13/00,A61M60/00,F16D48/00,F02M45/00,F16H47/00,A61M60/00,B01F25/00,H01M50/00,A47L1/00,A61M5/00,B65G53/00,B05C9/00,B05B7/00,A61M1/00,G01P3/00,C12M1/00,B05C1/00,H04L25/00,B01D33/00,G01D5/00,A61B5/00,B04C5/00,F17D1/00,C12N15/00,H01L21/00</t>
  </si>
  <si>
    <t>送液装置構成: B05B7/00,F04B23/00,B01F25/00,B01F33/00,F04B9/00,A61M5/00,B05B9/00,B01F31/00,F01P5/00,B01F29/00,B67D7/00,F16H39/00,B05B11/00,A47L1/00,F04F5/00,B61G9/00,A61M60/00,G05D13/00,G01N35/00,F17C13/00 | keywords: 送液装置,容器,送液管,送液ポンプ,液体搬送,液体供給装置,ポンプユニット,容器構成,流路設計,液体制御,細胞培養用送液装置,多容器システム,複数液体搬送,培養液供給,防汚設計,送液装置制御; 液体種別・混合制御: B01F25/00,B01F33/00,B01F23/00,F16H61/00,B01J8/00,B67D7/00,B05B7/00,G01N30/00,F17D1/00,G05D11/00,B65G53/00,A47L1/00,B28C5/00,B01F35/00,G01D5/00,F27D3/00,B01J38/00,C01B3/00,B05B5/00,B01D21/00 | keywords: 第１の液体,第２の液体,第３の液体,混合,分配,液体混合,液体分配,液体選択,液体切替,液体種別制御,液体流量制御,細胞培養液混合,培養液種別管理,送液管切替,複数液体混合制御,培養プロセス最適化; 送液管・流路設計: F17D1/00,B65G53/00,A61M5/00,A61M39/00,F16L9/00,A47L1/00,B05B7/00,F16L55/00,F15B1/00,B08B9/00,B01D15/00,F04B45/00,F16L3/00,F04C28/00,F04B9/00,E03C1/00,F16L23/00,F16L41/00,G01N30/00,F16L1/00 | keywords: 送液管,第１の送液管,第２の送液管,第３の送液管,第４の送液管,第５の送液管,第６の送液管,流路設計,管路接続,液体搬送路,流体経路,送液管配置,流路切替,細胞培養流路,多流路システム,送液管制御,培養液流路設計,流路洗浄機能; 送液ポンプ制御: F16H61/00,F04B23/00,F04B9/00,F04D13/00,F15B9/00,F04D25/00,F04F5/00,B05B9/00,F04B43/00,F17D1/00,F02B37/00,F01P5/00,B23Q35/00,F02M59/00,G01G13/00,F02B13/00,A61M60/00,F16D48/00,F02M45/00,F16H47/00 | keywords: 送液ポンプ,第１の送液ポンプ,第２の送液ポンプ,送液制御,ポンプ制御,流量調整,液体搬送制御,ポンプ駆動,送液タイミング,ポンプ選択,細胞培養ポンプ制御,培養液流量管理,自動送液制御,多液体ポンプ制御,送液装置自動化; 細胞培養装置応用: A61M60/00,B01F25/00,H01M50/00,A47L1/00,A61M5/00,B65G53/00,B05C9/00,B05B7/00,A61M1/00,G01P3/00,C12M1/00,B05C1/00,H04L25/00,B01D33/00,G01D5/00,A61B5/00,B04C5/00,F17D1/00,C12N15/00,H01L21/00 | keywords: 細胞培養装置,培養液,細胞培養,細胞培養,培養装置,培養プロセス,培養液供給,生体材料培養,培養環境制御,送液装置応用,自動培養システム,培養液交換,細胞培養プロセス管理,培養装置自動化</t>
  </si>
  <si>
    <t>F04B23/00,B05B7/00,B01F33/00,B01F25/00,A61M5/00,B01F25/00,B01F33/00,B01F23/00,G05D11/00,B05B7/00,F17D1/00,A61M5/00,A61M39/00,F16L9/00,F16L55/00,F04B23/00,F04B9/00,F04D13/00,F15B9/00,F04B43/00,A61M60/00,B01F25/00,A61M5/00,B65G53/00,A61M1/00</t>
  </si>
  <si>
    <t>送液装置構成: 送液装置,液体搬送システム,送液管,送液ポンプ,容器構成,液体供給装置,ポンプユニット,流路設計,多容器システム,複数液体搬送,細胞培養用送液装置,培養液供給,防汚設計,液体混合,混合プラント,フローミキサー,噴霧装置,医療用送液,充填装置,洗浄装置; 液体種別・混合制御: 液体混合制御,液体種別選択,液体分配,液体切替,複数液体搬送,送液管切替,混合比制御,細胞培養液混合,培養液種別管理,送液ポンプ制御,液体流量制御,培養プロセス最適化,容器間液体移送,液体排出制御,液体供給経路,液体搬送経路,液体選択搬送,液体混合分配,複数容器液体管理,液体源切替; 送液管・流路設計: 送液管,流路設計,管路接続,液体搬送路,流体経路,送液管配置,細胞培養流路,多流路システム,送液管制御,培養液流路設計,流路洗浄機能,容器間流路,送液ポンプ,液体分配,流路切替,流路接続部,流路制御,流路洗浄,流路配置,流路分岐; 送液ポンプ制御: 送液ポンプ制御,液体搬送量調整,送液タイミング制御,ポンプ駆動制御,流量調整機構,多液体搬送制御,自動送液制御,細胞培養送液,培養液流量管理,送液装置自動化,送液管路制御,ポンプ流量制御,送液ポンプ同期,液体搬送経路,送液ポンプ切替,送液経路分岐,送液ポンプ連携,液体搬送タイミング,送液ポンプ選択,送液ポンプ動作; 細胞培養装置応用: 細胞培養装置,送液装置,培養液供給,培養プロセス,細胞培養,培養液交換,自動培養システム,培養装置自動化,細胞培養プロセス管理,生体材料培養,送液ポンプ,送液管,培養容器,液体供給制御,培養液排出,培養液混合,培養液流路,培養液分配,培養液循環,培養液管理</t>
  </si>
  <si>
    <t>C09K8/00,B01F23/00,B01J2/00,C04B103/00,A23L33/00,C08J3/00,B02C4/00,A61K8/00,G03C1/00,A23P10/00,G21C3/00,E01C19/00,C08F2/00,D21H19/00,C30B31/00,C10K1/00,H01M8/00,B05C1/00,A23G1/00,C06B47/00,A23L7/00,A23C9/00,C01F7/00,A23L29/00,A23P10/00,C08B30/00,A21D13/00,B01F101/00,A23F5/00,C09D1/00,C08K9/00,A23C19/00,A23K10/00,A21D2/00,C12C7/00,A21D8/00,A23L33/00,C13K1/00,C09K17/00,C10B57/00,B01F23/00,B22F1/00,C09K8/00,C08J9/00,A23P10/00,B01J2/00,B01F101/00,B01F25/00,C08J3/00,H01H33/00,C08K7/00,F04F5/00,B01D51/00,A61K8/00,A23P20/00,C10N50/00,C06B45/00,B01D46/00,A23L7/00,F16N7/00,B65B3/00,B65B1/00,B65B11/00,A23L3/00,B65D77/00,B65B55/00,A23P20/00,B65B39/00,B65B31/00,B65D21/00,B65B25/00,B65D85/00,B05C3/00,B05C7/00,B65B29/00,B65B5/00,B65D75/00,B65B43/00,B65D41/00,B05C5/00,C09K8/00,C08G63/00,C07C69/00,C08F16/00,C12P7/00,G01N33/00,D01F6/00,C08F116/00,A23L33/00,C11C3/00,C08F216/00,C08F36/00,C08F136/00,C08F236/00,A23D7/00,C10G71/00,B01F35/00,A23C11/00,B61F17/00,G05D11/00</t>
  </si>
  <si>
    <t>水分散性食品組成物: C09K8/00,B01F23/00,B01J2/00,C04B103/00,A23L33/00,C08J3/00,B02C4/00,A61K8/00,G03C1/00,A23P10/00,G21C3/00,E01C19/00,C08F2/00,D21H19/00,C30B31/00,C10K1/00,H01M8/00,B05C1/00,A23G1/00,C06B47/00 | keywords: 水分散性,食品組成物,液状,ペースト状,分散性,水分散,液状食品,ペースト食品,食品分散技術,水分散性向上,容器入り食品,分散安定性,食品分散剤,分散性評価; 非α化澱粉の利用: A23L7/00,A23C9/00,C01F7/00,A23L29/00,A23P10/00,C08B30/00,A21D13/00,B01F101/00,A23F5/00,C09D1/00,C08K9/00,A23C19/00,A23K10/00,A21D2/00,C12C7/00,A21D8/00,A23L33/00,C13K1/00,C09K17/00,C10B57/00 | keywords: α化していない澱粉,非α化澱粉,澱粉,未α化澱粉,生澱粉,澱粉原料,澱粉分散,澱粉食品,澱粉分散性,澱粉粒子,澱粉安定化,澱粉食品組成物,澱粉と油脂の組み合わせ; 微細油滴形成技術: B01F23/00,B22F1/00,C09K8/00,C08J9/00,A23P10/00,B01J2/00,B01F101/00,B01F25/00,C08J3/00,H01H33/00,C08K7/00,F04F5/00,B01D51/00,A61K8/00,A23P20/00,C10N50/00,C06B45/00,B01D46/00,A23L7/00,F16N7/00 | keywords: 油滴,粒子径50μm以下,微細油滴,油脂,微細油滴,油滴形成,油脂分散,粒径制御,エマルジョン,油脂分散性,微粒子油滴,油脂エマルジョン,油滴安定化,油脂と澱粉の分散; 容器入り食品包装: B65B3/00,B65B1/00,B65B11/00,A23L3/00,B65D77/00,B65B55/00,A23P20/00,B65B39/00,B65B31/00,B65D21/00,B65B25/00,B65D85/00,B05C3/00,B05C7/00,B65B29/00,B65B5/00,B65D75/00,B65B43/00,B65D41/00,B05C5/00 | keywords: 容器入り,食品包装,充填,容器,容器包装,食品充填,液状食品容器,ペースト食品容器,食品保存容器,分散性食品容器,防湿容器包装,食品組成物包装,分散性維持容器,食品保存技術; 油脂含有量制御: C09K8/00,C08G63/00,C07C69/00,C08F16/00,C12P7/00,G01N33/00,D01F6/00,C08F116/00,A23L33/00,C11C3/00,C08F216/00,C08F36/00,C08F136/00,C08F236/00,A23D7/00,C10G71/00,B01F35/00,A23C11/00,B61F17/00,G05D11/00 | keywords: 油脂,2質量％以上,含有量,油脂含有量,油脂配合,油脂量制御,食品油脂,油脂濃度,油脂分散性食品,油脂含有食品組成物,油脂量調整,分散性向上油脂,油脂と澱粉の配合</t>
  </si>
  <si>
    <t>B01F23/00,A23L33/00,A23P10/00,C08J3/00,B01J2/00,A23L7/00,A23L29/00,C08B30/00,A23P10/00,B01F101/00,B01F23/00,A23P10/00,B01F101/00,B01J2/00,C08J3/00,B65B3/00,B65B1/00,B65B55/00,A23L3/00,B65D77/00,A23L33/00,C11C3/00,C12P7/00,C07C69/00,C08G63/00</t>
  </si>
  <si>
    <t>水分散性食品組成物: 水分散性食品組成物,液状食品,ペースト食品,分散性向上,容器入り食品,分散安定性,食品分散技術,食品分散剤,油脂分散,澱粉分散,粒子径制御,油滴形成,食品粒子分散,水分散評価,分散食品製造,食品成分混合,食品粒子安定化,食品分散プロセス; 非α化澱粉の利用: 非α化澱粉,α化していない澱粉,未α化澱粉,生澱粉,澱粉原料,澱粉分散,澱粉食品,澱粉分散性,澱粉粒子,澱粉安定化,澱粉食品組成物,澱粉と油脂の組み合わせ,油脂分散,油滴粒子径,食品組成物,容器入り食品,液状食品,ペースト状食品,分散性向上,食品安定化; 微細油滴形成技術: 微細油滴,油滴形成,粒子径50μm以下,油脂分散,エマルジョン,油脂分散性,微粒子油滴,油脂エマルジョン,油滴安定化,油脂と澱粉の分散,粒径制御,容器入り食品組成物,液状食品組成物,ペースト状食品組成物,α化していない澱粉,油脂含有量,水分散性,食品用分散技術; 容器入り食品包装: 容器入り食品組成物,液状食品包装,ペースト食品包装,分散性食品組成物,油脂含有食品,澱粉未α化食品,粒子径制御油脂,食品保存容器,食品充填技術,分散性維持容器,防湿容器包装,食品組成物包装,食品保存技術,液状食品容器,ペースト食品容器,食品保存性向上,油滴形成技術,容器包装技術; 油脂含有量制御: 油脂含有量,油脂配合,油脂量制御,食品油脂,油脂濃度,油脂分散性食品,油脂含有食品組成物,油脂量調整,分散性向上油脂,油脂と澱粉の配合,容器入り食品組成物,液状食品組成物,ペースト状食品組成物,粒子径50μm以下油滴,α化していない澱粉,油脂2質量％以上,水分散性,食品分散性,油脂粒子径制御,油脂分散技術</t>
  </si>
  <si>
    <t>A23B7/00,A23B4/00,A23L3/00,A23B5/00,C21D1/00,C01F7/00,B09B3/00,C12C1/00,A47J31/00,A23B9/00,B01J37/00,B29C70/00,C02F11/00,G01N1/00,F26B3/00,B29C49/00,C08J11/00,H01B13/00,B01J38/00,B31C11/00,G03C7/00,C23C22/00,C12G1/00,G21F9/00,D06P1/00,C22B9/00,C10K1/00,D06M23/00,B05C3/00,B01J38/00,C08J11/00,D06L1/00,C23F1/00,C23F3/00,C01F7/00,C07C37/00,D06B23/00,C23C18/00,C10G53/00,A21D8/00,A23F5/00,G03C7/00,A23F3/00,C12G3/00,C12G1/00,A23L2/00,C07C51/00,A23L5/00,B41M5/00,C07C41/00,C07C45/00,C09B67/00,B01F101/00,D06P1/00,C12C12/00,C12F3/00,C12C7/00,C07B63/00,C07C7/00,D06L4/00,C12G1/00,H01M4/00,C12G3/00,C10G65/00,C10G53/00,A23F3/00,C12C11/00,C01B17/00,C12F3/00,C10G61/00,A23L2/00,C12C7/00,C08G69/00,C08B1/00,C01F7/00,D06M23/00,A23K30/00,B23F9/00,C04B35/00,C12P7/00,A23F3/00,A23L2/00,A23F5/00,C12G3/00,C12G1/00,D21H23/00,C07C51/00,B01F101/00,C01F7/00,C09K8/00,C09D1/00,A23L33/00,C07C41/00,C07C45/00,C04B38/00,C23F11/00,D06L4/00,C07C227/00,A23B5/00,A23K10/00</t>
  </si>
  <si>
    <t>減圧加熱含浸処理: A23B7/00,A23B4/00,A23L3/00,A23B5/00,C21D1/00,C01F7/00,B09B3/00,C12C1/00,A47J31/00,A23B9/00,B01J37/00,B29C70/00,C02F11/00,G01N1/00,F26B3/00,B29C49/00,C08J11/00,H01B13/00,B01J38/00,B31C11/00 | keywords: 減圧,加熱,含浸,処理液体,生花,減圧加熱,含浸処理,真空加熱,液体含浸,処理液体,生花浸漬,減圧加熱含浸法,アルコール飲料添加用花,短時間製造,花加工,防腐処理,食品用花,加熱温度管理,加熱時間制御; アルコール水溶液および糖類処理液: G03C7/00,C23C22/00,C12G1/00,G21F9/00,D06P1/00,C22B9/00,C10K1/00,D06M23/00,B05C3/00,B01J38/00,C08J11/00,D06L1/00,C23F1/00,C23F3/00,C01F7/00,C07C37/00,D06B23/00,C23C18/00,C10G53/00,A21D8/00 | keywords: アルコール水溶液,糖類,処理液体,アルコール含有液,糖類処理液,エタノール水溶液,糖液,処理液組成,食品添加液,アルコール飲料用花,花の糖類処理,防腐液,香味付与液,花の保存処理,飲料添加用処理液; 花材の選択（カロチノイド色素・白色花）: A23F5/00,G03C7/00,A23F3/00,C12G3/00,C12G1/00,A23L2/00,C07C51/00,A23L5/00,B41M5/00,C07C41/00,C07C45/00,C09B67/00,B01F101/00,D06P1/00,C12C12/00,C12F3/00,C12C7/00,C07B63/00,C07C7/00,D06L4/00 | keywords: カロチノイド色素,白色の花,生花,カロチノイド含有花,白色花,花材選択,色素含有花,飲料用花材,食用花,アルコール飲料添加用花材,色素花の加工,花の色選択,食品用花材,花の種類選定,飲料装飾用花; 短時間製造プロセス: C12G1/00,H01M4/00,C12G3/00,C10G65/00,C10G53/00,A23F3/00,C12C11/00,C01B17/00,C12F3/00,C10G61/00,A23L2/00,C12C7/00,C08G69/00,C08B1/00,C01F7/00,D06M23/00,A23K30/00,B23F9/00,C04B35/00,C12P7/00 | keywords: 短時間,製造方法,数日,２〜３０分,従来より短い,短時間製造,迅速加工,製造工程短縮,加熱時間制御,工程効率化,高速処理,アルコール飲料用花の短時間製造,製造期間短縮,食品加工工程,花の迅速処理,飲料添加用花の高速製造,加熱処理時間短縮; アルコール飲料への添加用途: A23F3/00,A23L2/00,A23F5/00,C12G3/00,C12G1/00,D21H23/00,C07C51/00,B01F101/00,C01F7/00,C09K8/00,C09D1/00,A23L33/00,C07C41/00,C07C45/00,C04B38/00,C23F11/00,D06L4/00,C07C227/00,A23B5/00,A23K10/00 | keywords: アルコール飲料,添加用,花,用途,アルコール飲料添加,飲料用花,食品添加用途,飲料装飾,花の飲料利用,食用花添加,アルコール飲料用花の利用,飲料装飾用花,食品用途花,飲料への花添加,花の飲料用途,飲料用花の加工</t>
  </si>
  <si>
    <t>A23B7/00,A23L3/00,A23B4/00,A23B9/00,A47J31/00,C12G1/00,B05C3/00,D06M23/00,D06P1/00,C23C22/00,C12G3/00,A23L5/00,A23F3/00,A23L2/00,C07C51/00,C12G1/00,C12G3/00,A23F3/00,C12C11/00,C12F3/00,C12G3/00,C12G1/00,A23F3/00,A23F5/00,A23L2/00</t>
  </si>
  <si>
    <t>減圧加熱含浸処理: 減圧加熱含浸,生花含浸処理,アルコール水溶液処理,糖類含有処理液,短時間花加工,アルコール飲料添加用花,減圧加熱法,液体含浸技術,花の防腐処理,カロチノイド色素花,白色花処理,加熱浸漬,減圧加熱温度管理,加熱時間制御,花の食品加工,含浸処理液体,アルコール含浸花,花の保存技術; アルコール水溶液および糖類処理液: アルコール水溶液,糖類処理液,エタノール水溶液,糖液,処理液組成,花の浸漬,減圧加熱処理,生花含浸,カロチノイド色素花,白色花,アルコール飲料用花,花の糖類処理,防腐液,香味付与液,花の保存処理,短時間製造,加熱温度管理,加熱時間管理; 花材の選択（カロチノイド色素・白色花）: カロチノイド含有花,白色花,花材選択,飲料用花材,アルコール飲料添加用花材,色素含有花,花の種類選定,色素花の加工,食品用花材,生花浸漬,減圧加熱処理,糖類含有処理液,処理液体含浸,短時間製造,花の色選択,アルコール水溶液処理,加熱時間制御,温度制御処理; 短時間製造プロセス: 短時間製造,迅速加工,製造工程短縮,加熱時間制御,工程効率化,アルコール飲料用花,花の浸漬処理,減圧加熱,糖類含有処理液,カロチノイド色素花,白色花,アルコール水溶液,飲料添加用花,食品加工工程,花の迅速処理,製造期間短縮,飲料用副産物,花の含浸技術; アルコール飲料への添加用途: アルコール飲料添加,飲料用花,花の浸漬処理,減圧加熱処理,糖類含有処理液,カロチノイド色素花,白色花,短時間製造,花の飲料利用,食品添加用途,飲料装飾,アルコール水溶液処理,花の含浸,加熱温度管理,加熱時間管理,生花加工,飲料への花添加,食品用途花</t>
  </si>
  <si>
    <t>G01G19/00,G01G23/00,G01G13/00,B07C5/00,B65B1/00,G01G3/00,G01G1/00,A01K39/00,G01N9/00,G01G21/00,G01G11/00,G01G17/00,G11B15/00,B65B3/00,G01G15/00,B65D41/00,B29B7/00,G01N5/00,A01K97/00,G01K17/00,B60T8/00,G06V10/00,B23Q35/00,G11B27/00,H04H60/00,G11B15/00,E05B81/00,G01G19/00,H04N19/00,A63F13/00,H01H19/00,G11B19/00,G01N29/00,B60N2/00,G01V8/00,B41J33/00,G06F18/00,G01S13/00,G06F3/00,G01Q10/00,H04H60/00,A61B5/00,G06V10/00,G11B27/00,H04W12/00,A47G19/00,G01P3/00,G11B15/00,G06K21/00,G06K19/00,G07D7/00,B60R25/00,G06F21/00,G06T7/00,G06V30/00,G01N29/00,B23Q35/00,G01S13/00,E21B10/00,G01S15/00,G01G19/00,G06F119/00,B07C5/00,G01G23/00,A61M60/00,A61B5/00,B65B3/00,G06G7/00,G01G15/00,G06F18/00,G16B25/00,G01J1/00,F01L31/00,A23K10/00,A01M29/00,G07C9/00,A63F13/00,A01K61/00,A23L33/00,F24H15/00</t>
  </si>
  <si>
    <t>餌重量計測: G01G19/00,G01G23/00,G01G13/00,B07C5/00,B65B1/00,G01G3/00,G01G1/00,A01K39/00,G01N9/00,G01G21/00,G01G11/00,G01G17/00,G11B15/00,B65B3/00,G01G15/00,B65D41/00,B29B7/00,G01N5/00,A01K97/00,G01K17/00 | keywords: 餌,重量,食器,重量変化,重量計測,餌量測定,食事量記録,重量センサ,食器重量,ペット用食事管理,食器内餌重量,食事量最適化,個体別食事量,防災食事管理; 食器動作検知: B60T8/00,G06V10/00,B23Q35/00,G11B27/00,H04H60/00,G11B15/00,E05B81/00,G01G19/00,H04N19/00,A63F13/00,H01H19/00,G11B19/00,G01N29/00,B60N2/00,G01V8/00,B41J33/00,G06F18/00,G01S13/00,G06F3/00,G01Q10/00 | keywords: 食器,動き,動作パターン,取得,動作検知,食器動作,動きセンサ,動作パターン認識,食器利用状況,ペット個体識別,食事管理システム,食器動作記録,食器動作通知,食器動作履歴; 個体識別手段: H04H60/00,A61B5/00,G06V10/00,G11B27/00,H04W12/00,A47G19/00,G01P3/00,G11B15/00,G06K21/00,G06K19/00,G07D7/00,B60R25/00,G06F21/00,G06T7/00,G06V30/00,G01N29/00,B23Q35/00,G01S13/00,E21B10/00,G01S15/00 | keywords: 個体,特定,個体判別手段,食器を使用したペット,個体識別,ペット判別,個体特定,個体認証,個体識別アルゴリズム,動作パターン個体識別,食器利用個体判別,個体別食事量記録,ペット個体管理,個体識別通知; 食事量最適化: G01G19/00,G06F119/00,B07C5/00,G01G23/00,A61M60/00,A61B5/00,B65B3/00,G06G7/00,G01G15/00,G06F18/00,G16B25/00,G01J1/00,F01L31/00,A23K10/00,A01M29/00,G07C9/00,A63F13/00,A01K61/00,A23L33/00,F24H15/00 | keywords: 最適な食事量,算出,食事量記録,個体別,食事量最適化,最適食事量算出,個体別食事量管理,食事量推定,食事量調整,ペット健康管理,食事量履歴分析,個体別食事量最適化,食事量通知,食事量管理システム</t>
  </si>
  <si>
    <t>G01G19/00,G01G13/00,G01G23/00,G01G3/00,A01K39/00,G06V10/00,G01G19/00,B23Q35/00,G11B27/00,G11B15/00,A61B5/00,G06V10/00,H04W12/00,G01P3/00,A47G19/00,G01G19/00,G06F119/00,G01G15/00,G06F18/00,A61B5/00</t>
  </si>
  <si>
    <t>餌重量計測: 餌重量計測,食器重量変化,個体別食事量記録,重量センサ,餌量測定,食事量最適化,ペット用食事管理,食器内餌重量,食器動作パターン,個体判別,食事量推定,ペット食事履歴,食事量管理,餌消費量,食器識別,ペット個体特定,食事量分析,餌供給制御; 食器動作検知: 食器動作検知,動作パターン認識,食器利用状況把握,動きセンサ,ペット個体識別,食事量記録,重量変化検出,食器動作記録,食事管理システム,食器動作履歴,食器動作通知,個体別食事量算出,食器動作パターン,ペット食事管理,食器動作特定,食器動作取得,食器動作解析,食器動作認識; 個体識別手段: 個体識別,個体判別,個体特定,個体認証,ペット判別,個体識別アルゴリズム,動作パターン個体識別,食器利用個体判別,個体別食事量記録,ペット個体管理,個体識別通知,食器動作パターン,食器重量変化,ペット食事管理,食事量記録,個体判別手段,ペット個体特定,食器利用判別,食事量最適化,個体別管理; 食事量最適化: 食事量最適化,最適食事量算出,個体別食事量管理,食事量記録,食事量推定,食事量調整,ペット健康管理,食事量履歴分析,個体別食事量最適化,食事量通知,食事量管理システム,食器動作パターン,個体判別,餌重量変化,食事量分析,ペット個体識別,食事量履歴管理,食事量データ解析,食事量最適化アルゴリズム,食事量管理装置</t>
  </si>
  <si>
    <t>G01G19/00,G01G23/00,B07C5/00,B65B1/00,G01G13/00,G01G3/00,G01N9/00,G01G1/00,G01G11/00,G01G17/00,G01L5/00,G01G21/00,G01G15/00,B65B37/00,B65B21/00,B65G69/00,G01K17/00,G01F1/00,B65H33/00,C12C1/00,B64D27/00,G01G19/00,G01G23/00,G01G13/00,B60K15/00,B62D21/00,F16M11/00,B64C1/00,B62K11/00,H05K7/00,B64B1/00,B65H39/00,B65H49/00,G01C19/00,B60K35/00,B66B17/00,F16L3/00,B63B27/00,G01G11/00,G01G21/00,B65H39/00,G01G13/00,B62B1/00,B65G17/00,G01G21/00,G01G23/00,G11B3/00,B41F13/00,B66F7/00,B60P1/00,B65G27/00,G09B1/00,E21C29/00,B65G47/00,E01B21/00,B62D55/00,G01G11/00,E04H6/00,B65H31/00,F16D65/00,G01G19/00,G01G23/00,G01G13/00,B07C5/00,G01G1/00,G01G3/00,B65B1/00,A01F12/00,G01G11/00,G01G21/00,G01G17/00,B63B43/00,G01G15/00,G11B3/00,B63B39/00,A01D41/00,G01N9/00,G05D11/00,G01P3/00,B61C15/00</t>
  </si>
  <si>
    <t>ロードセルによる重量計測: G01G19/00,G01G23/00,B07C5/00,B65B1/00,G01G13/00,G01G3/00,G01N9/00,G01G1/00,G01G11/00,G01G17/00,G01L5/00,G01G21/00,G01G15/00,B65B37/00,B65B21/00,B65G69/00,G01K17/00,G01F1/00,B65H33/00,C12C1/00 | keywords: ロードセル,重量計測,穀粒重量,グレンタンク,荷重センサ,重量検出,ロードセル計測,穀物重量,タンク重量,穀物貯留タンク重量計測,コンバイン用ロードセル,防振ロードセル,計測精度向上,防災通知連携; グレンタンク構造・搭載方法: B64D27/00,G01G19/00,G01G23/00,G01G13/00,B60K15/00,B62D21/00,F16M11/00,B64C1/00,B62K11/00,H05K7/00,B64B1/00,B65H39/00,B65H49/00,G01C19/00,B60K35/00,B66B17/00,F16L3/00,B63B27/00,G01G11/00,G01G21/00 | keywords: グレンタンク,機体フレーム,搭載,載置,タンク搭載構造,フレーム支持,タンク安定化,載置方法,タンク支持部,コンバインフレーム構造,重量安定化機構,穀物貯留タンク支持,載置支持部設計,防災通知タンク連携; 載置支持部の設計・機能: B65H39/00,G01G13/00,B62B1/00,B65G17/00,G01G21/00,G01G23/00,G11B3/00,B41F13/00,B66F7/00,B60P1/00,B65G27/00,G09B1/00,E21C29/00,B65G47/00,E01B21/00,B62D55/00,G01G11/00,E04H6/00,B65H31/00,F16D65/00 | keywords: 載置支持部,ロードセル支持,安定的作用,支持構造,荷重伝達,ロードセル載置,振動吸収,安定支持,載置支持部防振設計,ロードセル荷重伝達機構,重量検出精度向上,コンバイン載置支持部,防災通知支持部連携; 重量検出精度向上技術: G01G19/00,G01G23/00,G01G13/00,B07C5/00,G01G1/00,G01G3/00,B65B1/00,A01F12/00,G01G11/00,G01G21/00,G01G17/00,B63B43/00,G01G15/00,G11B3/00,B63B39/00,A01D41/00,G01N9/00,G05D11/00,G01P3/00,B61C15/00 | keywords: 検出精度,重量安定,精度低減回避,重量検出精度,誤差低減,安定計測,精度向上,ロードセル誤差補正,穀物重量検出精度向上,コンバイン精度補正,防振精度維持,載置支持部精度連携,防災通知精度管理</t>
  </si>
  <si>
    <t>G01G19/00,G01G13/00,G01G3/00,G01G23/00,G01G17/00,G01G19/00,G01G23/00,G01G13/00,B62D21/00,F16M11/00,G01G21/00,G01G13/00,G01G23/00,B65G17/00,B60P1/00,G01G19/00,G01G23/00,G01G13/00,G01G3/00,G01G21/00</t>
  </si>
  <si>
    <t>ロードセルによる重量計測: ロードセル,重量計測,穀粒重量,グレンタンク,荷重センサ,重量検出,ロードセル計測,穀物重量,タンク重量,穀物貯留タンク重量計測,コンバイン用ロードセル,防振ロードセル,計測精度向上,載置支持部,穀粒貯留,穀物貯留,穀粒計測,穀物計測,穀粒検出,穀物検出; グレンタンク構造・搭載方法: グレンタンク搭載,機体フレーム支持,重量測定精度,ロードセル計測,タンク安定化,載置支持部,穀物貯留タンク,コンバインフレーム,重量安定化機構,タンク支持部,搭載方法,載置方法,穀粒重量検出,タンク支持設計,フレーム構造,貯留タンク安定化,支持部設計,重量検出装置; 載置支持部の設計・機能: 載置支持部,ロードセル支持,荷重伝達,安定支持,振動吸収,重量検出精度向上,グレンタンク,穀粒重量計測,コンバイン,ロードセル載置,支持構造,載置支持部防振設計,ロードセル荷重伝達機構,穀物貯留,重量測定装置,載置支持部設計,荷重作用安定化,穀物重量検出,載置支持部機能,コンバイン載置支持部; 重量検出精度向上技術: 重量検出精度,グレンタンク重量安定,ロードセル誤差補正,穀物重量計測,検出精度低減回避,安定計測,誤差低減,精度向上,載置支持部連携,コンバイン精度補正,穀粒重量測定,防振精度維持,穀物貯留計測,ロードセル支持部,重量安定化技術,計測誤差抑制,穀物重量検出,精度管理,計測精度維持,重量測定装置</t>
  </si>
  <si>
    <t>B65B11/00,E04G7/00,B65D5/00,F16L37/00,F16B12/00,F16L3/00,A61B17/00,F16L41/00,F16L29/00,B65D75/00,B65D43/00,F16L55/00,B27G13/00,A45D2/00,F16D55/00,B23B5/00,B23Q1/00,B21D39/00,A63B41/00,H01J19/00,G01G19/00,G01L5/00,G01F1/00,G01G3/00,F16F1/00,G01G13/00,G01L23/00,G01L13/00,E21D15/00,A61M60/00,G01G23/00,B61K9/00,G01G11/00,D03D49/00,B21B19/00,B65G43/00,B60T8/00,G21C17/00,B65H63/00,G01L1/00,F16L3/00,B65D35/00,F16L55/00,B23K37/00,F22B37/00,H01R33/00,B65D75/00,B27G13/00,E04G7/00,B65D43/00,E06B9/00,A45D2/00,F16B12/00,F15B1/00,E01B9/00,B23B5/00,H02G3/00,B27B29/00,A63B41/00,B31C1/00,A61M60/00,B01D35/00,F22B37/00,B01D25/00,B61G9/00,B01D29/00,G01G19/00,G05D13/00,H04L15/00,G01G3/00,F41A9/00,A01D17/00,C10J3/00,B01D24/00,G01G13/00,B01D61/00,G01P3/00,B65H59/00,B01F35/00,G01G11/00</t>
  </si>
  <si>
    <t>クランプユニット構造: B65B11/00,E04G7/00,B65D5/00,F16L37/00,F16B12/00,F16L3/00,A61B17/00,F16L41/00,F16L29/00,B65D75/00,B65D43/00,F16L55/00,B27G13/00,A45D2/00,F16D55/00,B23B5/00,B23Q1/00,B21D39/00,A63B41/00,H01J19/00 | keywords: クランプユニット,ユニット本体,蓋部,クランプ部,チューブ保持,クランプ機構,保持ユニット,蓋構造,チューブ固定,クランプ部材,透析装置用クランプ,閉塞判定クランプ,チューブ保持機構,防閉塞クランプ,クランプユニット構成; 荷重検出部: G01G19/00,G01L5/00,G01F1/00,G01G3/00,F16F1/00,G01G13/00,G01L23/00,G01L13/00,E21D15/00,A61M60/00,G01G23/00,B61K9/00,G01G11/00,D03D49/00,B21B19/00,B65G43/00,B60T8/00,G21C17/00,B65H63/00,G01L1/00 | keywords: 荷重検出部,圧力検出,荷重センサ,チューブ圧力,荷重センサ,圧力センサ,検出部,力検出,チューブ荷重検出,閉塞判定荷重検出,透析装置荷重センサ,圧力検出機構,チューブ圧力監視,荷重検出部配置; チューブ配置部: F16L3/00,B65D35/00,F16L55/00,B23K37/00,F22B37/00,H01R33/00,B65D75/00,B27G13/00,E04G7/00,B65D43/00,E06B9/00,A45D2/00,F16B12/00,F15B1/00,E01B9/00,B23B5/00,H02G3/00,B27B29/00,A63B41/00,B31C1/00 | keywords: チューブ配置部,配置,チューブ,配置構造,チューブ配置,配置部材,チューブガイド,配置機構,チューブ保持部,透析装置チューブ配置,クランプユニット配置部,閉塞防止配置,チューブ配置方法,配置部構成; 透析装置への応用: A61M60/00,B01D35/00,F22B37/00,B01D25/00,B61G9/00,B01D29/00,G01G19/00,G05D13/00,H04L15/00,G01G3/00,F41A9/00,A01D17/00,C10J3/00,B01D24/00,G01G13/00,B01D61/00,G01P3/00,B65H59/00,B01F35/00,G01G11/00 | keywords: 透析装置,クランプユニット,荷重検出部,チューブ,透析装置,血液透析,装置構成,クランプユニット搭載,閉塞判定装置,透析装置閉塞判定,透析用チューブクランプ,荷重検出透析装置,防閉塞透析システム,透析装置通知機能</t>
  </si>
  <si>
    <t>F16L3/00,F16L37/00,A61B17/00,F16L29/00,B65B11/00,G01G19/00,G01L5/00,G01F1/00,G01G3/00,G01L23/00,F16L3/00,B65D35/00,F16L55/00,B65D75/00,B65D43/00,A61M60/00,B01D35/00,G01G19/00,G01G3/00,B01D25/00</t>
  </si>
  <si>
    <t>クランプユニット構造: クランプユニット,クランプ部,チューブ保持,蓋部,ユニット本体,荷重検出部,チューブ配置部,閉塞判定,透析装置用クランプ,クランプ機構,保持ユニット,蓋構造,チューブ固定,クランプ部材,防閉塞クランプ,クランプユニット構成,閉塞判定クランプ,チューブ保持機構; 荷重検出部: 荷重検出部,荷重センサ,圧力センサ,チューブ圧力,力検出,圧力検出,チューブ荷重検出,閉塞判定荷重検出,透析装置荷重センサ,圧力検出機構,チューブ圧力監視,荷重検出部配置,クランプ部荷重検出,チューブ配置部,液体流通チューブ,クランプユニット,蓋部閉鎖時荷重検出,荷重検出部並設,圧力荷重検出,チューブ閉塞判定; チューブ配置部: チューブ配置部,クランプユニット,チューブ保持部,荷重検出部,チューブガイド,配置部材,配置機構,透析装置チューブ配置,クランプ部,閉塞防止配置,チューブ配置方法,配置部構成,蓋部,ユニット本体,チューブクランプ,液体流通チューブ,チューブ圧力検出,チューブ配置構造; 透析装置への応用: 透析装置,血液透析,クランプユニット,荷重検出部,チューブ閉塞判定,透析用チューブクランプ,閉塞判定装置,装置構成,クランプ部,荷重検出透析装置,防閉塞透析システム,透析装置通知機能,チューブ配置部,蓋部,ユニット本体,液体流通チューブ,圧力検出,荷重検出,透析装置閉塞判定,クランプユニット搭載</t>
  </si>
  <si>
    <t>【課題】演出に関する設定について改良した遊技機を提供することを目的とする。 【解決手段】この遊技機は、メニュー状態を経由して制御された音量設定状態は、時間の経過で終了するため、いつまでも音量設定画像が液晶表示器５１に表示され続けることを防止することができ、さらに、遊技状態から直接的に制御された音量設定状態も、時間の経過で終了するため、いつまでも音量設定画像が液晶表示器５１に表示され続けることを防止することができる。</t>
  </si>
  <si>
    <t>A63F13/00,G05B19/00,B60K35/00,A63F7/00,H04N23/00,H01H13/00,G01S7/00,C01B21/00,A01B41/00,B41F33/00,B60L1/00,B64G1/00,B64D25/00,H04N19/00,H03K17/00,B60S9/00,B62M6/00,B60W50/00,A63J5/00,H04N21/00,A63F13/00,F16H61/00,H03G9/00,G05F1/00,B01D61/00,H03G3/00,G05B19/00,H02M7/00,H01S3/00,G10H1/00,A63F7/00,G04B21/00,B61L3/00,A61F13/00,B60G17/00,B62M6/00,B29B7/00,G05D1/00,D05B19/00,H03J7/00,A63F13/00,G09G5/00,B60K35/00,G06F3/00,H02M7/00,G01S7/00,G09G3/00,H01J31/00,G05B19/00,G09G1/00,G08B5/00,H04N25/00,H02M5/00,H04N9/00,H04N13/00,D06F34/00,G02F1/00,H02M3/00,G11C11/00,H04H60/00,G04C23/00,A63F13/00,H01H43/00,G05B19/00,D06F33/00,G07C5/00,G11B15/00,H04N25/00,G07C3/00,G05D1/00,H04N13/00,G07C1/00,G06F9/00,D06F58/00,H04M1/00,B60T8/00,G04F7/00,H03M1/00,B60L15/00,B03C3/00</t>
  </si>
  <si>
    <t>遊技機の演出設定: A63F13/00,G05B19/00,B60K35/00,A63F7/00,H04N23/00,H01H13/00,G01S7/00,C01B21/00,A01B41/00,B41F33/00,B60L1/00,B64G1/00,B64D25/00,H04N19/00,H03K17/00,B60S9/00,B62M6/00,B60W50/00,A63J5/00,H04N21/00 | keywords: 演出,設定,遊技機,改良,演出制御,表示設定,音響設定,遊技機改良,演出画像,演出設定メニュー,演出通知,防止機能,演出表示制御,遊技状態演出; 音量設定制御: A63F13/00,F16H61/00,H03G9/00,G05F1/00,B01D61/00,H03G3/00,G05B19/00,H02M7/00,H01S3/00,G10H1/00,A63F7/00,G04B21/00,B61L3/00,A61F13/00,B60G17/00,B62M6/00,B29B7/00,G05D1/00,D05B19/00,H03J7/00 | keywords: 音量設定,音量設定状態,音量設定画像,制御,音量制御,音量調整,音量設定画面,音量設定方法,音量表示,音量設定通知,遊技状態音量制御,メニュー音量設定,音量設定防止,液晶表示器音量; 液晶表示器制御: A63F13/00,G09G5/00,B60K35/00,G06F3/00,H02M7/00,G01S7/00,G09G3/00,H01J31/00,G05B19/00,G09G1/00,G08B5/00,H04N25/00,H02M5/00,H04N9/00,H04N13/00,D06F34/00,G02F1/00,H02M3/00,G11C11/00,H04H60/00 | keywords: 液晶表示器,表示,画像,表示され続ける,表示制御,液晶画面制御,表示画像,表示状態遷移,表示終了制御,表示器管理,液晶表示器演出,液晶表示通知,液晶表示防止,遊技状態表示,メニュー表示制御; 状態遷移・タイマー制御: G04C23/00,A63F13/00,H01H43/00,G05B19/00,D06F33/00,G07C5/00,G11B15/00,H04N25/00,G07C3/00,G05D1/00,H04N13/00,G07C1/00,G06F9/00,D06F58/00,H04M1/00,B60T8/00,G04F7/00,H03M1/00,B60L15/00,B03C3/00 | keywords: メニュー状態,遊技状態,時間の経過,終了,状態遷移,状態遷移制御,タイマー制御,自動終了,設定状態管理,時間管理,遊技状態タイマー,メニュー状態遷移,設定状態自動終了,表示状態タイマー,防止機能タイマー</t>
  </si>
  <si>
    <t>A63F13/00,G05B19/00,A63F7/00,H04N23/00,H01H13/00,A63F13/00,H03G9/00,H03G3/00,G05F1/00,G05B19/00,A63F13/00,G09G5/00,G09G3/00,G06F3/00,G05B19/00,G04C23/00,A63F13/00,H01H43/00,G05B19/00,G07C3/00</t>
  </si>
  <si>
    <t>遊技機の演出設定: 演出制御,表示設定,音響設定,演出画像,遊技機改良,演出設定メニュー,演出通知,防止機能,演出表示制御,遊技状態演出,音量設定,液晶表示器,画像表示,メニュー状態,時間経過終了,直接制御,表示防止,遊技状態,演出表示,設定状態; 音量設定制御: 音量設定,音量制御,音量調整,音量設定状態,音量設定画像,音量設定画面,音量設定方法,音量表示,音量設定通知,遊技状態音量制御,メニュー音量設定,音量設定防止,液晶表示器音量,遊技機音量設定,時間経過終了音量設定,直接制御音量設定,メニュー経由音量設定,液晶表示音量設定; 液晶表示器制御: 液晶表示器制御,表示画像,表示状態遷移,表示終了制御,液晶表示器演出,液晶表示通知,液晶表示防止,遊技状態表示,メニュー表示制御,音量設定表示,表示時間管理,表示器管理,表示制御,遊技機液晶表示,表示状態管理,表示遷移制御,表示画像消去,表示状態復帰,遊技機演出制御,液晶画面制御; 状態遷移・タイマー制御: 状態遷移制御,タイマー制御,自動終了,設定状態管理,時間管理,遊技状態タイマー,メニュー状態遷移,設定状態自動終了,表示状態タイマー,防止機能タイマー,音量設定状態,液晶表示器,時間経過終了,遊技状態制御,メニュー状態制御,表示画像制御,演出設定,遊技機制御,状態管理タイマー,設定画像表示</t>
  </si>
  <si>
    <t>【課題】電気部品が意図せずに動作してしまうことを防止できる遊技機を提供すること。 【解決手段】シリアル／パラレル変換回路１には、該変換回路を動作させるための電源Ｖ ＣＣが接続されるとともに、該電源ＶＣＣは、シリアル制御信号１及びクロック信号１の 信号線のノイズを除去するためのノイズ除去回路１及びパラレル制御信号１、２の信号線 の電圧をプルアップさせるプルアップ抵抗１に接続されており、電源ＶＣＣは、２本の電 源線（ＶＣＣ１及びＶＣＣ２）を介して供給される。</t>
  </si>
  <si>
    <t>H03M1/00,H04N5/00,A63F13/00,G06F7/00,H04N25/00,H04N9/00,H04L25/00,H03F3/00,G01R31/00,H04L27/00,H04Q1/00,H04B1/00,H03K17/00,H04N1/00,G06F3/00,G11C16/00,H02M1/00,G11C11/00,H04N11/00,A01B3/00,H04N9/00,H03K17/00,H04N5/00,H04N25/00,H04B1/00,G11C16/00,H04M1/00,H04B3/00,H04N1/00,H04N23/00,G08B29/00,G11C11/00,H04L27/00,H02M1/00,H05B41/00,A63F13/00,H02J3/00,G10L21/00,H01F27/00,H03K21/00,H03K17/00,H03K3/00,G05F1/00,G11C11/00,H05B45/00,G01R31/00,H01R12/00,G09F11/00,H02M1/00,H02M7/00,H05B41/00,H04N5/00,G11C16/00,G11C7/00,B60L15/00,H04N25/00,G05B19/00,G01R13/00,F02D41/00,H05B47/00,H02J3/00,H03K17/00,H03K3/00,B60L9/00,H02P9/00,H05B45/00,B60L1/00,G11C11/00,B60Q3/00,H05C1/00,H02J9/00,H05B47/00,H05B41/00,H04N3/00,G06F1/00,G04G19/00,E05F15/00,H02M1/00,H02H7/00,H04N23/00</t>
  </si>
  <si>
    <t>シリアル／パラレル変換回路: H03M1/00,H04N5/00,A63F13/00,G06F7/00,H04N25/00,H04N9/00,H04L25/00,H03F3/00,G01R31/00,H04L27/00,H04Q1/00,H04B1/00,H03K17/00,H04N1/00,G06F3/00,G11C16/00,H02M1/00,G11C11/00,H04N11/00,A01B3/00 | keywords: シリアル／パラレル変換回路,シリアル制御信号,パラレル制御信号,クロック信号,シリアルパラレル変換,信号変換回路,シリアル信号,パラレル信号,クロック信号,制御回路,遊技機制御,信号線ノイズ除去,誤動作防止,電気部品制御,変換回路構成,遊技機信号処理; ノイズ除去回路: H04N9/00,H03K17/00,H04N5/00,H04N25/00,H04B1/00,G11C16/00,H04M1/00,H04B3/00,H04N1/00,H04N23/00,G08B29/00,G11C11/00,H04L27/00,H02M1/00,H05B41/00,A63F13/00,H02J3/00,G10L21/00,H01F27/00,H03K21/00 | keywords: ノイズ除去回路,信号線ノイズ,誤動作防止,ノイズフィルタ,ノイズ除去,信号線保護,誤動作防止回路,遊技機ノイズ対策,制御信号ノイズ除去,遊技機安全設計,電気部品誤動作防止,ノイズ対策回路,信号品質向上; プルアップ抵抗回路: H03K17/00,H03K3/00,G05F1/00,G11C11/00,H05B45/00,G01R31/00,H01R12/00,G09F11/00,H02M1/00,H02M7/00,H05B41/00,H04N5/00,G11C16/00,G11C7/00,B60L15/00,H04N25/00,G05B19/00,G01R13/00,F02D41/00,H05B47/00 | keywords: プルアップ抵抗,パラレル制御信号,電圧プルアップ,プルアップ回路,抵抗回路,信号線電圧安定化,パラレル信号安定化,誤動作防止抵抗,遊技機信号安定化,電気部品誤動作防止,制御信号プルアップ,遊技機回路設計,プルアップ抵抗構成; 電源供給回路: H02J3/00,H03K17/00,H03K3/00,B60L9/00,H02P9/00,H05B45/00,B60L1/00,G11C11/00,B60Q3/00,H05C1/00,H02J9/00,H05B47/00,H05B41/00,H04N3/00,G06F1/00,G04G19/00,E05F15/00,H02M1/00,H02H7/00,H04N23/00 | keywords: 電源ＶＣＣ,電源線,ＶＣＣ１,ＶＣＣ２,電源供給,電源回路,電源供給線,ＶＣＣ供給,安定化電源,遊技機電源設計,誤動作防止電源,遊技機電源管理,電気部品電源供給,二重電源線,電源冗長化</t>
  </si>
  <si>
    <t>G06F7/00,H03M1/00,A63F13/00,G01R31/00,H04L25/00,H03K17/00,H04B1/00,H04B3/00,H04N9/00,H04N5/00,H03K17/00,H03K3/00,G05F1/00,H01R12/00,G01R31/00,H02J3/00,H03K17/00,H03K3/00,H02P9/00,B60L1/00</t>
  </si>
  <si>
    <t>シリアル／パラレル変換回路: シリアルパラレル変換回路,シリアル制御信号,パラレル制御信号,クロック信号,信号線ノイズ除去,プルアップ抵抗,電源ＶＣＣ,遊技機制御,誤動作防止,電気部品制御,変換回路構成,信号変換技術,ノイズ除去回路,電源線供給,制御信号処理,信号線電圧,シリアル信号,パラレル信号; ノイズ除去回路: ノイズ除去回路,信号線ノイズ,誤動作防止,ノイズフィルタ,信号線保護,誤動作防止回路,遊技機ノイズ対策,制御信号ノイズ除去,遊技機安全設計,電気部品誤動作防止,ノイズ対策回路,信号品質向上; プルアップ抵抗回路: プルアップ抵抗,プルアップ回路,抵抗回路,パラレル制御信号,信号線電圧安定化,パラレル信号安定化,誤動作防止抵抗,電圧プルアップ,ノイズ除去回路,制御信号プルアップ,遊技機信号安定化,電気部品誤動作防止,遊技機回路設計,プルアップ抵抗構成,シリアルパラレル変換回路,クロック信号ノイズ除去,電源線供給,プルアップ抵抗値,信号線プルアップ,制御信号安定化; 電源供給回路: 電源供給回路,電源ＶＣＣ,電源線,ＶＣＣ１,ＶＣＣ２,安定化電源,誤動作防止電源,遊技機電源設計,電源冗長化,二重電源線,ノイズ除去回路,プルアップ抵抗,シリアル制御信号,パラレル制御信号,クロック信号,遊技機電源管理,電気部品電源供給,電源供給方法</t>
  </si>
  <si>
    <t>【課題】従来とは異なる態様で遊技状態を移行させることで、遊技の幅を広げることができる遊技機を提供する。 【解決手段】遊技区間は、ＡＲＴを実行可能な有利区間と、ＡＲＴを実行できない通常区間と、を含み、ＡＲＴ制御手段は、ＡＲＴの実行権利を得たときに、非ＡＲＴ中であればＡＲＴを開始し、ＡＲＴ中であれば当該実行権利をストックするように構成されている。また、有利区間の終了後に移行する遊技状態には、実行権利のストック数が関連付けられている。</t>
  </si>
  <si>
    <t>A63F13/00,H03K17/00,G05B19/00,G05D1/00,B60T8/00,B60W20/00,H04N5/00,B60W10/00,H02P1/00,H04L49/00,B60W30/00,G11B15/00,B61L27/00,F24F11/00,G05G7/00,H04H20/00,G21C7/00,B60L1/00,G03B7/00,G06F13/00,H04N19/00,H04N21/00,H04N25/00,A63F13/00,H04L65/00,G06F12/00,G06F21/00,H04L47/00,H03K17/00,B60W30/00,H04N5/00,G01S7/00,G06F13/00,H04N13/00,H05G1/00,G10H3/00,H01M8/00,E04B2/00,B23B31/00,H04L67/00,A63F13/00,H04L67/00,G05D1/00,H04L47/00,H04N21/00,G05B19/00,H03K17/00,H04N25/00,B60G17/00,G06F13/00,H04L45/00,A63F7/00,F16H61/00,H04L41/00,B60W30/00,G01S7/00,F16D65/00,H04N9/00,B61L27/00,G07D11/00,A63F13/00,A63F7/00,B60W10/00,A63F9/00,C03B9/00,H04N13/00,H02M7/00,H02M3/00,H04L49/00,B03C3/00,B43K24/00,B60N2/00,B60K35/00,F16D65/00,A61M60/00,H04N19/00,D06F33/00,G04C23/00,B60G17/00,B23B31/00</t>
  </si>
  <si>
    <t>遊技状態移行制御: A63F13/00,H03K17/00,G05B19/00,G05D1/00,B60T8/00,B60W20/00,H04N5/00,B60W10/00,H02P1/00,H04L49/00,B60W30/00,G11B15/00,B61L27/00,F24F11/00,G05G7/00,H04H20/00,G21C7/00,B60L1/00,G03B7/00,G06F13/00 | keywords: 遊技状態,移行,区間,通常区間,有利区間,ART,状態遷移,区間移行,遊技区間,ART区間,有利区間,通常区間,遊技状態制御,区間切替,遊技機状態遷移,防止制御,通知制御,遊技状態移行方法,遊技状態移行装置; ART実行権利ストック機能: H04N19/00,H04N21/00,H04N25/00,A63F13/00,H04L65/00,G06F12/00,G06F21/00,H04L47/00,H03K17/00,B60W30/00,H04N5/00,G01S7/00,G06F13/00,H04N13/00,H05G1/00,G10H3/00,H01M8/00,E04B2/00,B23B31/00,H04L67/00 | keywords: ART,実行権利,ストック,開始,非ART中,ART中,ART権利ストック,ART権利管理,ART開始制御,ART権利獲得,ART権利保持,ART権利通知,ART権利ストック数,ART権利消費,遊技状態とART権利,ART権利ストック制御,ART権利ストック方法; 有利区間終了後の遊技状態管理: A63F13/00,H04L67/00,G05D1/00,H04L47/00,H04N21/00,G05B19/00,H03K17/00,H04N25/00,B60G17/00,G06F13/00,H04L45/00,A63F7/00,F16H61/00,H04L41/00,B60W30/00,G01S7/00,F16D65/00,H04N9/00,B61L27/00,G07D11/00 | keywords: 有利区間,終了,遊技状態,移行,ストック数,関連付け,有利区間終了,遊技状態管理,ストック数管理,状態移行後管理,ARTストック数関連付け,有利区間終了通知,遊技状態遷移管理,ARTストック数通知,有利区間終了後遊技状態,有利区間終了後制御,有利区間終了後状態管理; 遊技機の多様な遊技展開: A63F13/00,A63F7/00,B60W10/00,A63F9/00,C03B9/00,H04N13/00,H02M7/00,H02M3/00,H04L49/00,B03C3/00,B43K24/00,B60N2/00,B60K35/00,F16D65/00,A61M60/00,H04N19/00,D06F33/00,G04C23/00,B60G17/00,B23B31/00 | keywords: 遊技機,遊技の幅,多様,展開,従来,異なる態様,遊技展開,多様な遊技,遊技機構成,遊技機制御,遊技幅拡張,遊技状態多様化,遊技展開制御,遊技機能拡張,遊技状態通知,遊技展開方法,遊技機多様化</t>
  </si>
  <si>
    <t>A63F13/00,G05B19/00,H03K17/00,G05D1/00,H04N5/00,A63F13/00,G06F12/00,H03K17/00,H04L47/00,H04L65/00,A63F13/00,G05B19/00,G06F13/00,H03K17/00,H04L47/00,A63F13/00,A63F7/00,A63F9/00,H04N13/00,B60W10/00</t>
  </si>
  <si>
    <t>遊技状態移行制御: 遊技状態移行,区間移行制御,ART区間,有利区間,通常区間,状態遷移制御,遊技区間切替,ART権利ストック,遊技状態遷移,区間切替,遊技状態制御,有利区間終了,ストック数関連付け,ART開始制御,非ART中開始,ART中ストック,遊技機状態遷移,防止制御,通知制御; ART実行権利ストック機能: ART権利ストック,ART権利管理,ART開始制御,ART権利獲得,ART権利保持,ART権利通知,ART権利ストック数,ART権利消費,遊技状態移行,有利区間,通常区間,ART制御手段,実行権利ストック,ART中,非ART中,遊技状態とART権利,ART権利ストック制御,ART開始タイミング,権利ストック数関連付け,ART権利消費タイミング; 有利区間終了後の遊技状態管理: 有利区間終了,遊技状態管理,ARTストック数,状態移行管理,ストック数管理,有利区間終了後制御,ART権利ストック,遊技状態遷移,有利区間終了通知,ARTストック数通知,遊技区間管理,ART開始条件,ART実行権利,有利区間終了後遊技状態,ART中ストック,遊技状態関連付け,ART制御手段,状態移行後管理; 遊技機の多様な遊技展開: 遊技状態移行,ART権利ストック,有利区間制御,遊技展開多様化,遊技幅拡張,遊技展開制御,遊技状態通知,遊技機能拡張,ART開始条件,ART中ストック,遊技区間管理,遊技状態関連付け,遊技展開方法,遊技機構成,遊技機制御,多様な遊技,遊技展開,遊技状態多様化</t>
  </si>
  <si>
    <t>ゲームシステム</t>
  </si>
  <si>
    <t>A63F13/493</t>
  </si>
  <si>
    <t>A63F13/79;A63F13/70;A63F13/49;A63F13/792;A63F13/26</t>
  </si>
  <si>
    <t>【課題】予約しているプレイヤを、待ち時間に、他のゲーム機でプレイするように促すゲームシステムを提供する。 【解決手段】ゲームシステム１、店舗内に配置されたゲーム機１０，ゲーム機２０と、ゲーム機１０のプレイ中において、次回以降のゲーム機１０のプレイの予約を予約ＩＤによって識別可能に受け付ける予約管理部４６ａとを備え、予約管理部４６ａは、ゲーム機１０でプレイが終了したことに応じてゲーム機２０でのプレイを中断し、予約ＩＤの入力に応じて、予約されたプレイをゲーム機１０で実行可能にし、予約ＩＤの入力に応じて、中断されたプレイをゲーム機２０で再開可能にする。</t>
  </si>
  <si>
    <t>A63F13/00,H04W12/00,H04M1/00,H04L47/00,H04N21/00,G07C1/00,H04L61/00,H04H60/00,G05B19/00,H04L67/00,F15B21/00,B61G1/00,G06K21/00,A63F7/00,B61L27/00,B60T11/00,G07B5/00,C03B9/00,B23B39/00,G06F21/00,A63F13/00,H01H73/00,D03D51/00,G08B5/00,H01H71/00,H02P8/00,H01H43/00,G11B20/00,G11B19/00,E06B9/00,B43K24/00,F01D21/00,B41F33/00,H04N5/00,F02D17/00,B23B39/00,G10H3/00,H04M3/00,G05D1/00,G06F1/00,A63F13/00,H04L12/00,H04N21/00,H04H60/00,H04L67/00,H04H20/00,H04M1/00,H04W88/00,G06F13/00,H04Q5/00,H04L47/00,H04W68/00,H04L61/00,H04W92/00,H04Q3/00,G06F15/00,H04L51/00,H02P5/00,H02K3/00,B62M9/00,A63F13/00,G01F23/00,H04N21/00,H04W68/00,H04L65/00,H04L67/00,F41G7/00,G08G1/00,H04M1/00,H04M3/00,A01M1/00,G06F13/00,D06F105/00,G01L3/00,G09B5/00,B64U70/00,H03K17/00,H04W12/00,H01S3/00,H04L61/00</t>
  </si>
  <si>
    <t>予約管理システム: A63F13/00,H04W12/00,H04M1/00,H04L47/00,H04N21/00,G07C1/00,H04L61/00,H04H60/00,G05B19/00,H04L67/00,F15B21/00,B61G1/00,G06K21/00,A63F7/00,B61L27/00,B60T11/00,G07B5/00,C03B9/00,B23B39/00,G06F21/00 | keywords: 予約管理,予約ID,予約受付,予約識別,予約システム,予約情報管理,ID認証,プレイ予約,識別子管理,ゲーム機予約管理,店舗内予約システム,待ち時間管理,プレイヤー識別,予約ID入力; プレイ中断・再開制御: A63F13/00,H01H73/00,D03D51/00,G08B5/00,H01H71/00,H02P8/00,H01H43/00,G11B20/00,G11B19/00,E06B9/00,B43K24/00,F01D21/00,B41F33/00,H04N5/00,F02D17/00,B23B39/00,G10H3/00,H04M3/00,G05D1/00,G06F1/00 | keywords: プレイ中断,プレイ再開,中断制御,再開制御,ゲームプレイ中断,ゲームプレイ再開,中断管理,再開管理,セッション制御,予約IDによる再開,店舗内ゲーム機中断,待ち時間中断制御,プレイヤーセッション管理,中断・再開通知; 店舗内ゲーム機連携: A63F13/00,H04L12/00,H04N21/00,H04H60/00,H04L67/00,H04H20/00,H04M1/00,H04W88/00,G06F13/00,H04Q5/00,H04L47/00,H04W68/00,H04L61/00,H04W92/00,H04Q3/00,G06F15/00,H04L51/00,H02P5/00,H02K3/00,B62M9/00 | keywords: 店舗内,ゲーム機連携,複数ゲーム機,プレイ状況連携,ゲーム機間連携,店舗内ネットワーク,プレイヤー移動,連携制御,ゲーム機情報共有,待ち時間ゲーム機連携,店舗内プレイヤー誘導,予約管理連携,ゲーム機間プレイ移行,店舗内通知システム; プレイヤー誘導・通知: A63F13/00,G01F23/00,H04N21/00,H04W68/00,H04L65/00,H04L67/00,F41G7/00,G08G1/00,H04M1/00,H04M3/00,A01M1/00,G06F13/00,D06F105/00,G01L3/00,G09B5/00,B64U70/00,H03K17/00,H04W12/00,H01S3/00,H04L61/00 | keywords: プレイヤー誘導,通知,待ち時間,プレイ促進,プレイヤー通知,誘導システム,待機中通知,ゲーム機利用促進,店舗内案内,待ち時間プレイ通知,他ゲーム機誘導,予約状況通知,店舗内プレイヤー案内,ゲーム機利用案内</t>
  </si>
  <si>
    <t>A63F13/00,H04W12/00,G07C1/00,H04L61/00,G05B19/00,A63F13/00,G11B19/00,G11B20/00,G08B5/00,D03D51/00,A63F13/00,H04L12/00,H04L67/00,G06F13/00,H04N21/00,A63F13/00,H04N21/00,H04W68/00,H04L65/00,H04L67/00</t>
  </si>
  <si>
    <t>予約管理システム: ゲーム機予約管理,予約ID認証,プレイ予約受付,待ち時間管理,店舗内ゲーム機,予約情報識別,プレイヤー識別,予約ID入力,予約情報管理,プレイ中断再開,予約管理部,識別子管理,プレイ予約実行,予約ID連携,店舗内予約システム,ゲーム機切替,予約ID照合,プレイ履歴管理; プレイ中断・再開制御: プレイ中断,プレイ再開,中断制御,再開制御,ゲームプレイ中断,ゲームプレイ再開,中断管理,再開管理,セッション制御,予約ID再開,店舗内ゲーム機中断,待ち時間中断制御,プレイヤーセッション管理,中断再開通知,予約管理,ゲーム機切替,プレイ予約,セッション中断,セッション再開,中断通知; 店舗内ゲーム機連携: 店舗内ゲーム機連携,複数ゲーム機連携,プレイ状況連携,予約管理連携,ゲーム機間プレイ移行,待ち時間ゲーム機連携,店舗内プレイヤー誘導,連携制御,店舗内ネットワーク,ゲーム機情報共有,プレイヤー移動,店舗内通知システム,予約ID認証,プレイ中断再開,店舗内誘導通知,ゲーム機予約受付,プレイ予約識別,店舗内ゲーム機情報,店舗内プレイ移行,ゲーム機間プレイヤー移動; プレイヤー誘導・通知: プレイヤー誘導,待ち時間通知,他ゲーム機プレイ促進,店舗内案内,予約管理,プレイヤー通知,誘導システム,待機中通知,ゲーム機利用促進,店舗内プレイヤー案内,ゲーム機利用案内,待ち時間プレイ通知,他ゲーム機誘導,予約状況通知,予約ID入力,プレイ再開,プレイ中断,店舗内ゲーム機,店舗内誘導,ゲーム機予約</t>
  </si>
  <si>
    <t>洗濯物干し具</t>
  </si>
  <si>
    <t>D06F57/00</t>
  </si>
  <si>
    <t>【課題】  多くの衣服ハンガーを識別性良く吊り下げることができ、且つ、吊り下げられた衣服ハンガーの下端部が地面に接触し難い洗濯物干し具を提供する。 【解決手段】  本発明の洗濯物干し具１０は、物干し竿３に吊り下げ可能な吊り部１３をそれぞれ有する一対の本体部材１と、前記一対の本体部材１に架設された第１架橋桿２１と、前記一対の本体部材１に架設され且つ前記第１架橋桿２１から間隔を空けて配置された第２架橋桿２２と、を有し、前記吊り部１３が、前記第１架橋桿２１と前記第２架橋桿２２の間に配設されており、前記吊り部１３を前記物干し竿３に吊り下げた際、前記第１架橋桿２１が前記第２架橋桿２２よりも上方に位置するように構成されている。</t>
  </si>
  <si>
    <t>A47G25/00,D06F58/00,D06F33/00,A47K10/00,A41F11/00,A47H1/00,D06F71/00,D06F105/00,D06F103/00,A47F7/00,D06F53/00,E03C1/00,A45C13/00,A45F5/00,D06F101/00,A41D27/00,D06F59/00,A41H9/00,F16L3/00,A41D13/00,A47G25/00,E05B67/00,B08B17/00,A41F11/00,B64C25/00,B60L5/00,A61F13/00,B66B5/00,A47B88/00,B66C15/00,A43B7/00,H01R33/00,B65H31/00,E04H17/00,B65D25/00,A43B13/00,H02B1/00,A41H9/00,A47F7/00,B66C1/00,A47C23/00,E21D15/00,E05C17/00,E04B9/00,E04G17/00,A47K10/00,D06F53/00,H02M7/00,F16H15/00,F22B37/00,E04G5/00,E05C9/00,B63B34/00,A47H1/00,G21C3/00,E04G1/00,E04F11/00,D06F1/00,B60M1/00,B62C5/00,A47G25/00,E05C17/00,A47H1/00,E02F9/00,H02G7/00,F16L3/00,A47K10/00,D06F53/00,B63H8/00,B66C23/00,E02D7/00,E04H17/00,D06F58/00,E01B21/00,E01B11/00,A45F3/00,A47B17/00,A47H7/00,B65H75/00,A47H5/00</t>
  </si>
  <si>
    <t>衣服ハンガー識別構造: A47G25/00,D06F58/00,D06F33/00,A47K10/00,A41F11/00,A47H1/00,D06F71/00,D06F105/00,D06F103/00,A47F7/00,D06F53/00,E03C1/00,A45C13/00,A45F5/00,D06F101/00,A41D27/00,D06F59/00,A41H9/00,F16L3/00,A41D13/00 | keywords: 衣服ハンガー,識別性,吊り下げ,洗濯物干し具,ハンガー識別,ハンガー配置,識別性向上,ハンガー収納,ハンガー保持,ハンガー識別構造,洗濯物干し具識別,複数ハンガー吊り下げ,防接触識別,ハンガー間隔調整; 地面接触防止機構: A47G25/00,E05B67/00,B08B17/00,A41F11/00,B64C25/00,B60L5/00,A61F13/00,B66B5/00,A47B88/00,B66C15/00,A43B7/00,H01R33/00,B65H31/00,E04H17/00,B65D25/00,A43B13/00,H02B1/00,A41H9/00,A47F7/00,B66C1/00 | keywords: 地面接触,下端部,接触し難い,防止,地面接触防止,ハンガー下端,高さ調整,吊り下げ高さ,接触防止構造,防災接触防止,洗濯物干し具高さ調整,ハンガー下端保護,吊り下げ防接触,地面接触抑制; 架橋桿配置構造: A47C23/00,E21D15/00,E05C17/00,E04B9/00,E04G17/00,A47K10/00,D06F53/00,H02M7/00,F16H15/00,F22B37/00,E04G5/00,E05C9/00,B63B34/00,A47H1/00,G21C3/00,E04G1/00,E04F11/00,D06F1/00,B60M1/00,B62C5/00 | keywords: 第１架橋桿,第２架橋桿,間隔,配置,架設,架橋桿配置,桿間隔,桿高さ差,桿構造,架設部材,洗濯物干し具架橋桿,複数桿配置,高さ差配置,桿間隔調整,吊り部桿配置; 吊り部構造: A47G25/00,E05C17/00,A47H1/00,E02F9/00,H02G7/00,F16L3/00,A47K10/00,D06F53/00,B63H8/00,B66C23/00,E02D7/00,E04H17/00,D06F58/00,E01B21/00,E01B11/00,A45F3/00,A47B17/00,A47H7/00,B65H75/00,A47H5/00 | keywords: 吊り部,物干し竿,吊り下げ,配設,吊り部構造,吊り下げ部材,吊り部配置,吊り部形状,吊り部機能,洗濯物干し具吊り部,物干し竿吊り部,吊り部高さ調整,吊り部防接触,吊り部識別性</t>
  </si>
  <si>
    <t>A47G25/00,A47F7/00,A41F11/00,D06F58/00,A47K10/00,A47G25/00,A41F11/00,B08B17/00,B66C15/00,A47B88/00,D06F53/00,E04B9/00,E04G17/00,A47K10/00,A47C23/00,A47G25/00,D06F53/00,F16L3/00,A47H1/00,A47K10/00</t>
  </si>
  <si>
    <t>衣服ハンガー識別構造: 衣服ハンガー,ハンガー識別,識別性向上,ハンガー配置,ハンガー収納,ハンガー保持,洗濯物干し具,吊り下げ構造,複数ハンガー吊り下げ,防接触識別,ハンガー間隔調整,下端部非接触,架橋桿配置,吊り部構造,物干し竿対応,識別性良好吊り下げ,衣服ハンガー識別構造,洗濯物干し具識別,ハンガー識別構造,吊り下げ識別; 地面接触防止機構: 地面接触防止,ハンガー下端,吊り下げ高さ調整,接触防止構造,洗濯物干し具高さ調整,吊り下げ防接触,ハンガー下端保護,地面接触抑制,吊り部配置,架橋桿位置,高さ差構造,吊り下げ機構,衣服ハンガー識別性,吊り下げ安定性,下端部保護,物干し竿連結,吊り部間隔,衣服ハンガー保持,吊り下げ構造,地面接触防止機構; 架橋桿配置構造: 架橋桿配置,桿間隔,桿高さ差,第１架橋桿,第２架橋桿,複数桿配置,高さ差配置,桿間隔調整,吊り部桿配置,洗濯物干し具架橋桿,架設部材,吊り部,物干し竿,本体部材,吊り下げ構造,衣服ハンガー識別,下端部接触防止,吊り下げ配置,桿構造,架設; 吊り部構造: 吊り部構造,吊り部配置,吊り部形状,吊り部機能,吊り部高さ調整,吊り部防接触,吊り部識別性,吊り下げ部材,洗濯物干し具吊り部,物干し竿吊り部,物干し竿,架橋桿,本体部材,吊り部間隔,吊り部支持,吊り部安定性,吊り部強度,吊り部耐久性</t>
  </si>
  <si>
    <t>【課題】演出を好適に行うことが可能な遊技機を提供すること。 【解決手段】スロットマシン１０は、スピーカ装置６４による音演出が、各音源ＩＣによる音生成処理によって生成される音により行われる。各音源ＩＣにおいて、音生成処理は１０ｍｓｅｃ周期で更新され、所定の音情報に基づいて音の生成を行う。サブ制御装置は、音生成処理の更新周期と音演出を開始させるべき開始タイミングとのズレが生じている場合、当該ズレに相当する期間に亘って遊技者が把握困難又は把握不可となる音の生成が行われるように、音生成処理に用いられる音情報を設定する。</t>
  </si>
  <si>
    <t>A63F13/00,G10H1/00,B60K35/00,H03G9/00,H01S3/00,G10L13/00,H02M5/00,H02M7/00,H03G3/00,G10L25/00,G10H3/00,G04C21/00,A63J5/00,G10L21/00,H03K17/00,H04L15/00,G10K1/00,H03G1/00,G05F1/00,H02M3/00,G10L13/00,G10L25/00,G10H1/00,H03J7/00,G10L21/00,G10L19/00,H04N5/00,H03K5/00,G01C19/00,G10H7/00,H03G9/00,A63F13/00,H03L7/00,G04C21/00,H04N21/00,G10H5/00,H03K3/00,H04N9/00,H01H43/00,G01D5/00,H04N5/00,H03L7/00,H04N21/00,H03G9/00,G04C21/00,H04N25/00,H04N23/00,H04N9/00,H04N13/00,G10L21/00,H03J7/00,G04C23/00,G08G1/00,G01C19/00,G01V1/00,G06F1/00,G01R11/00,G05B11/00,G10L19/00,H01S3/00,A63F13/00,G10H1/00,H03G9/00,F15B9/00,H01S3/00,H03G3/00,G10L25/00,F42B19/00,G10L21/00,G10K11/00,B60W50/00,A63H17/00,G06F3/00,G10L13/00,H03L7/00,G01G19/00,F21V29/00,B61L3/00,F24F11/00,H02M5/00</t>
  </si>
  <si>
    <t>音演出制御: A63F13/00,G10H1/00,B60K35/00,H03G9/00,H01S3/00,G10L13/00,H02M5/00,H02M7/00,H03G3/00,G10L25/00,G10H3/00,G04C21/00,A63J5/00,G10L21/00,H03K17/00,H04L15/00,G10K1/00,H03G1/00,G05F1/00,H02M3/00 | keywords: 音演出,スピーカ装置,音生成処理,音情報,音響制御,サウンド演出,音声出力,音源IC,音生成タイミング,遊技機音演出,スロットマシン音響,演出タイミング制御,防音演出,通知音演出; 音生成処理周期: G10L13/00,G10L25/00,G10H1/00,H03J7/00,G10L21/00,G10L19/00,H04N5/00,H03K5/00,G01C19/00,G10H7/00,H03G9/00,A63F13/00,H03L7/00,G04C21/00,H04N21/00,G10H5/00,H03K3/00,H04N9/00,H01H43/00,G01D5/00 | keywords: 音生成処理,10msec周期,更新周期,周期更新,タイミング制御,音生成周期,処理周期,リアルタイム音生成,周期的音演出,遊技機処理周期,演出開始タイミング,周期ズレ補正,通知周期制御; タイミング補正制御: H04N5/00,H03L7/00,H04N21/00,H03G9/00,G04C21/00,H04N25/00,H04N23/00,H04N9/00,H04N13/00,G10L21/00,H03J7/00,G04C23/00,G08G1/00,G01C19/00,G01V1/00,G06F1/00,G01R11/00,G05B11/00,G10L19/00,H01S3/00 | keywords: 開始タイミング,ズレ,補正,サブ制御装置,タイミング補正,同期制御,ズレ検出,タイミング調整,サブ制御装置,演出タイミング補正,周期ズレ通知,遊技機タイミング制御,防災通知タイミング,演出同期処理; 遊技者認知制御: A63F13/00,G10H1/00,H03G9/00,F15B9/00,H01S3/00,H03G3/00,G10L25/00,F42B19/00,G10L21/00,G10K11/00,B60W50/00,A63H17/00,G06F3/00,G10L13/00,H03L7/00,G01G19/00,F21V29/00,B61L3/00,F24F11/00,H02M5/00 | keywords: 遊技者,把握困難,把握不可,音生成,認知制御,知覚困難音,非通知音,遊技者認知,意図的音生成,遊技者認知演出,防災通知認知,遊技機認知制御,通知不可音演出,認知困難演出</t>
  </si>
  <si>
    <t>A63F13/00,G10H1/00,H03G9/00,G10L13/00,G10L25/00,G10L13/00,G10H1/00,G10L21/00,G10L19/00,G10H7/00,H03L7/00,G04C21/00,H03G9/00,G10L21/00,H04N5/00,A63F13/00,G10H1/00,H03G9/00,G10L21/00,G10K11/00</t>
  </si>
  <si>
    <t>音演出制御: 音演出制御,スピーカ装置,音生成処理,音情報,音響制御,サウンド演出,音声出力,音源IC,音生成タイミング,遊技機音演出,スロットマシン音響,演出タイミング制御,通知音演出,防音演出,演出開始タイミング,音演出同期,音演出ズレ補正,音演出更新周期,音演出開始制御,遊技機サウンド; 音生成処理周期: 音生成処理周期,音源IC,周期更新,タイミング制御,音生成周期,リアルタイム音生成,周期的音演出,遊技機処理周期,演出開始タイミング,周期ズレ補正,通知周期制御,音生成処理,音情報設定,音演出タイミング,周期ズレ,音生成タイミング,音演出制御,音生成更新,周期補正,スピーカ装置; タイミング補正制御: タイミング補正制御,音演出開始タイミング,音生成処理周期,ズレ検出,タイミング調整,同期制御,サブ制御装置,演出タイミング補正,周期ズレ通知,遊技機タイミング制御,音情報設定,開始タイミング補正,音生成処理同期,演出同期処理,タイミングズレ補正,音演出制御,タイミング制御,音生成タイミング,遊技機演出制御,音演出同期; 遊技者認知制御: 遊技者認知制御,知覚困難音,意図的音生成,非通知音,認知困難演出,通知不可音演出,遊技者認知演出,音生成処理,音演出タイミング,音情報設定,音源IC,スピーカ装置,更新周期制御,遊技機認知制御,把握困難音,把握不可音,認知困難通知,認知制御技術,演出制御,遊技者認知</t>
  </si>
  <si>
    <t>医療用撮像装置</t>
  </si>
  <si>
    <t>A61B1/04</t>
  </si>
  <si>
    <t>G02B23/24;A61B1/00</t>
  </si>
  <si>
    <t>【課題】小型化及び軽量化を図りつつ、利便性の向上を図ることが可能な撮像装置を提供する。 【解決手段】医療用撮像装置５は、外装を構成するケーシング１１と、ケーシング１１内に収納され、被写体像を撮像する撮像部２１と、ケーシング１１の外面に回転可能に設けられた操作リング１４と、操作リング１４の回転を検知する検知部１７と、検知部１７の検知結果に基づいて、操作リング１４の回転方向及び回転量を算出する操作算出部２３２と、操作算出部２３２にて算出された操作リング１４の回転方向及び回転量に応じた第１の機能または第２の機能を実行する機能実行部２３３と、機能実行部２３３にて実行させる機能を第１の機能または第２の機能に切り替える機能切替部２３１とを備える。</t>
  </si>
  <si>
    <t>H04N23/00,G03B17/00,H01R13/00,H04N5/00,G04B37/00,G02B6/00,H01H85/00,G02B27/00,F01D25/00,F21K9/00,B60R1/00,H01H13/00,D05B73/00,H02K5/00,G12B9/00,H05G1/00,G08B13/00,H04N25/00,G03C8/00,G06T7/00,H04N23/00,G02B9/00,G03B17/00,H04N1/00,G03G15/00,H04N13/00,G03C8/00,H04N3/00,G03C5/00,G03B15/00,G01C11/00,H04N5/00,G03B19/00,H04N25/00,B41B15/00,G02B6/00,G03B37/00,G02F1/00,H05G1/00,H10K59/00,E05F15/00,F16D1/00,D01H7/00,F16L17/00,H01H19/00,B43K24/00,F41A3/00,B67B7/00,F16D41/00,F16L55/00,H01R13/00,F16K41/00,F16L21/00,F16D43/00,F16L37/00,B24B39/00,B21J7/00,H01H3/00,B21H1/00,E05F11/00,G01C19/00,H02P21/00,H01H19/00,H01H73/00,G01S3/00,B41J33/00,B23Q7/00,B65H49/00,G11B19/00,B60T8/00,A47L11/00,H01H3/00,D06F49/00,H03J5/00,F16H25/00,F16H21/00,D01H7/00,H02P23/00,G05G1/00,B24B39/00,H04N23/00,G03B7/00,E05F15/00,H02M7/00,G06F3/00,B43K24/00,H01H73/00,G04C23/00,G03B13/00,D01H7/00,H01H3/00,H01H19/00,H04N25/00,H01H41/00,H02P21/00,B41K3/00,H04M1/00,H01H43/00,G01C11/00,G03B3/00</t>
  </si>
  <si>
    <t>小型・軽量ケーシング: H04N23/00,G03B17/00,H01R13/00,H04N5/00,G04B37/00,G02B6/00,H01H85/00,G02B27/00,F01D25/00,F21K9/00,B60R1/00,H01H13/00,D05B73/00,H02K5/00,G12B9/00,H05G1/00,G08B13/00,H04N25/00,G03C8/00,G06T7/00 | keywords: 小型化,軽量化,ケーシング,外装,小型ケーシング,軽量材料,筐体設計,コンパクト外装,医療用筐体,医療用撮像装置ケーシング,防塵防水筐体,携帯性向上,操作性向上ケーシング,耐薬品性外装; 撮像部構造: H04N23/00,G02B9/00,G03B17/00,H04N1/00,G03G15/00,H04N13/00,G03C8/00,H04N3/00,G03C5/00,G03B15/00,G01C11/00,H04N5/00,G03B19/00,H04N25/00,B41B15/00,G02B6/00,G03B37/00,G02F1/00,H05G1/00,H10K59/00 | keywords: 撮像部,被写体像,撮像装置,撮像素子,イメージセンサ,小型撮像部,医療用撮像,高解像度撮像,医療用撮像部,撮像部小型化,撮像部軽量化,撮像部配置,撮像部利便性; 操作リング機構: E05F15/00,F16D1/00,D01H7/00,F16L17/00,H01H19/00,B43K24/00,F41A3/00,B67B7/00,F16D41/00,F16L55/00,H01R13/00,F16K41/00,F16L21/00,F16D43/00,F16L37/00,B24B39/00,B21J7/00,H01H3/00,B21H1/00,E05F11/00 | keywords: 操作リング,回転可能,外面,設けられた,回転操作リング,リング機構,操作部材,医療用操作リング,回転検知,操作性向上リング,防災操作リング,撮像装置操作リング,リング型操作部,機能切替操作リング; 回転検知・算出技術: G01C19/00,H02P21/00,H01H19/00,H01H73/00,G01S3/00,B41J33/00,B23Q7/00,B65H49/00,G11B19/00,B60T8/00,A47L11/00,H01H3/00,D06F49/00,H03J5/00,F16H25/00,F16H21/00,D01H7/00,H02P23/00,G05G1/00,B24B39/00 | keywords: 検知部,回転検知,操作算出部,回転方向,回転量,回転センサ,回転量算出,操作検知,回転方向検出,医療用回転検知,操作リング回転検知,撮像装置回転検知,操作量算出,回転操作検知,機能切替回転検知; 機能切替・実行制御: H04N23/00,G03B7/00,E05F15/00,H02M7/00,G06F3/00,B43K24/00,H01H73/00,G04C23/00,G03B13/00,D01H7/00,H01H3/00,H01H19/00,H04N25/00,H01H41/00,H02P21/00,B41K3/00,H04M1/00,H01H43/00,G01C11/00,G03B3/00 | keywords: 機能切替部,機能実行部,第１の機能,第２の機能,切り替え,機能切替制御,機能実行制御,撮像装置機能切替,操作連動機能,医療用機能切替,撮像装置機能切替制御,操作リング機能切替,医療用撮像機能実行,利便性向上機能切替,防災機能切替</t>
  </si>
  <si>
    <t>H04N23/00,G03B17/00,G04B37/00,H04N5/00,G02B27/00,H04N23/00,G02B9/00,G03B17/00,H04N13/00,G03B15/00,H01H19/00,F16D1/00,E05F15/00,B43K24/00,F16D41/00,G01C19/00,H01H19/00,G01S3/00,H02P21/00,G11B19/00,H04N23/00,G03B7/00,G06F3/00,G03B13/00,G04C23/00</t>
  </si>
  <si>
    <t>小型・軽量ケーシング: 小型ケーシング,軽量材料,筐体設計,コンパクト外装,医療用筐体,医療用撮像装置ケーシング,防塵防水筐体,携帯性向上,操作性向上ケーシング,耐薬品性外装,撮像部収納,操作リング,回転検知部,機能切替部,機能実行部,外装構造,外面設計,被写体像撮像,回転量算出,医療用撮像装置; 撮像部構造: 撮像部,イメージセンサ,撮像素子,医療用撮像部,小型撮像部,高解像度撮像,撮像部小型化,撮像部軽量化,撮像部配置,撮像部利便性,被写体像,医療用撮像,対物レンズ,カメラモジュール,操作リング,回転検知,機能切替,機能実行,撮像装置,撮像部構成; 操作リング機構: 操作リング,回転操作リング,リング機構,操作部材,医療用操作リング,回転検知,操作性向上リング,撮像装置操作リング,リング型操作部,機能切替操作リング,ケーシング外面リング,回転可能リング,操作リング検知部,操作リング算出部,操作リング機能実行,操作リング機能切替,回転量検知,回転方向検知; 回転検知・算出技術: 回転検知部,回転センサ,操作リング回転検知,回転量算出,回転方向検出,操作算出部,操作量算出,回転操作検知,機能切替回転検知,撮像装置回転検知,医療用回転検知,操作検知,回転方向,回転量,機能切替,検知部,撮像部回転検知,操作リング,回転検知技術,回転量検出; 機能切替・実行制御: 機能切替制御,機能実行制御,撮像装置機能切替,操作リング機能切替,医療用撮像機能実行,操作連動機能,利便性向上機能切替,撮像部回転操作,操作リング回転検知,回転量算出,回転方向検知,機能切替部,機能実行部,撮像装置小型化,撮像装置軽量化,医療用撮像装置,撮像装置操作性,撮像装置制御技術,撮像装置利便性,撮像装置機能切替制御</t>
  </si>
  <si>
    <t>【課題】技量に自信を持っている遊技者にとっても興趣に富んだ遊技機を提供すること。 【解決手段】第１の役が内部当籤役として決定された場合において特定の図柄表示手段に対する停止操作が第１のタイミングで行われた場合、特定の図柄表示手段において複数の図柄が第１の態様で停止表示され、その後第１の図柄組合せを停止表示させることができる。第２の役が内部当籤役として決定された場合において当該停止操作が第１のタイミングで行われた場合、特定の図柄表示手段において複数の図柄が第２の態様で停止表示され、その後第２の図柄組合せを停止表示させることができる。第３の役が内部当籤役として決定された場合において当該停止操作が第２のタイミングで行われた場合、特定の図柄表示手段において複数の図柄が第１の態様で停止表示され、その後第１の図柄組合せを停止表示させることができる。</t>
  </si>
  <si>
    <t>G05B19/00,G09G5/00,A63F13/00,C09B35/00,G09G1/00,H03K17/00,G09B1/00,G09G3/00,G06M1/00,B41F33/00,B60K35/00,G06V10/00,G05B11/00,G01C11/00,G06F3/00,G08B5/00,B60L1/00,B41L39/00,G05D1/00,H04M1/00,A63F7/00,G01F23/00,A63F9/00,B41J7/00,A63F13/00,C03B9/00,H04M1/00,H02M7/00,A01B41/00,D06F13/00,A63F5/00,A63F3/00,H03K17/00,H01S3/00,H04Q3/00,B41J5/00,H02M5/00,G07F7/00,H02M3/00,B30B11/00,A63F13/00,D03D51/00,B65B57/00,B41F33/00,H03K17/00,H02P8/00,H01H43/00,H01H41/00,G05B19/00,B41L39/00,H01H7/00,H04M1/00,G04F7/00,B41J29/00,G07C3/00,G11B19/00,F01D21/00,G07C5/00,H01H71/00,G05G5/00,A63F13/00,A63F7/00,G06F3/00,C03B9/00,B60K35/00,G01J1/00,H03C3/00,G04C23/00,B60P1/00,H02M7/00,D06F33/00,H04H60/00,B60S9/00,D05B19/00,B43K24/00,B64C13/00,B60W50/00,F16D65/00,G06V30/00,B64C27/00</t>
  </si>
  <si>
    <t>図柄表示制御: G05B19/00,G09G5/00,A63F13/00,C09B35/00,G09G1/00,H03K17/00,G09B1/00,G09G3/00,G06M1/00,B41F33/00,B60K35/00,G06V10/00,G05B11/00,G01C11/00,G06F3/00,G08B5/00,B60L1/00,B41L39/00,G05D1/00,H04M1/00 | keywords: 図柄表示,停止表示,図柄組合せ,特定の図柄表示手段,図柄制御,表示制御,リール表示,停止制御,図柄停止,表示態様,遊技機図柄表示,複数図柄停止,図柄表示手段,停止表示制御,興趣向上図柄表示; 内部当籤役決定: A63F7/00,G01F23/00,A63F9/00,B41J7/00,A63F13/00,C03B9/00,H04M1/00,H02M7/00,A01B41/00,D06F13/00,A63F5/00,A63F3/00,H03K17/00,H01S3/00,H04Q3/00,B41J5/00,H02M5/00,G07F7/00,H02M3/00,B30B11/00 | keywords: 内部当籤役,役決定,第１の役,第２の役,第３の役,抽選制御,役抽選,内部抽選,当籤役決定,役種決定,遊技役抽選,遊技機抽選制御,内部抽選役,役決定処理,興趣向上抽選,遊技者技量抽選; 停止操作タイミング判定: A63F13/00,D03D51/00,B65B57/00,B41F33/00,H03K17/00,H02P8/00,H01H43/00,H01H41/00,G05B19/00,B41L39/00,H01H7/00,H04M1/00,G04F7/00,B41J29/00,G07C3/00,G11B19/00,F01D21/00,G07C5/00,H01H71/00,G05G5/00 | keywords: 停止操作,第１のタイミング,第２のタイミング,操作タイミング判定,停止タイミング,入力タイミング,タイミング検出,操作受付,遊技者操作タイミング,タイミング判定制御,興趣向上タイミング,停止操作受付,技量反映タイミング; 遊技者技量反映: A63F13/00,A63F7/00,G06F3/00,C03B9/00,B60K35/00,G01J1/00,H03C3/00,G04C23/00,B60P1/00,H02M7/00,D06F33/00,H04H60/00,B60S9/00,D05B19/00,B43K24/00,B64C13/00,B60W50/00,F16D65/00,G06V30/00,B64C27/00 | keywords: 技量,遊技者,興趣,自信,興趣に富んだ,技量反映,遊技者操作,技量判定,興趣向上,遊技者能力,操作熟練度,技量応答制御,遊技者興趣向上,技量判定遊技機,操作技量反映,興趣変化制御</t>
  </si>
  <si>
    <t>G05B19/00,G09G5/00,A63F13/00,G09G1/00,G09G3/00,A63F7/00,A63F9/00,A63F13/00,A01B41/00,B41J7/00,A63F13/00,D03D51/00,H01H43/00,H01H41/00,G05B19/00,A63F13/00,A63F7/00,G06F3/00,G04C23/00,G01J1/00</t>
  </si>
  <si>
    <t>図柄表示制御: 図柄表示制御,図柄停止表示,図柄組合せ制御,図柄表示手段,停止表示タイミング,複数図柄表示,遊技機図柄表示,リール表示制御,興趣向上表示,内部当籤役制御,態様別表示,停止操作判定,特定図柄表示,表示態様制御,図柄表示タイミング,遊技者操作反映,表示制御回路,図柄表示興趣,停止表示態様,図柄表示興趣向上; 内部当籤役決定: 内部当籤役,役決定,抽選制御,役抽選,内部抽選,当籤役決定,役種決定,遊技機抽選制御,内部抽選役,役決定処理,興趣向上抽選,遊技者技量抽選,図柄表示手段,停止操作,タイミング抽選,図柄組合せ,態様表示,遊技者興趣,抽選結果表示,遊技機制御; 停止操作タイミング判定: 停止操作タイミング判定,操作タイミング検出,遊技者停止操作,タイミング判定制御,停止タイミング受付,入力タイミング判定,図柄表示制御,タイミング検出処理,興趣向上タイミング,技量反映タイミング,図柄組合せ表示,内部当籤役判定,図柄停止表示,タイミング受付処理,遊技者操作タイミング,停止操作受付,第１のタイミング,第２のタイミング; 遊技者技量反映: 技量反映,遊技者操作,技量判定,興趣向上,遊技者能力,技量応答制御,遊技者興趣向上,技量判定遊技機,操作技量反映,興趣変化制御,内部当籤役,図柄表示手段,停止操作タイミング,図柄組合せ,態様停止表示,遊技機挙動変化,遊技者自信,興趣に富んだ遊技機</t>
  </si>
  <si>
    <t>A61F13/00,B64C1/00,H01M50/00,B60N2/00,B60R21/00,A47C7/00,B62J1/00,B65D88/00,A47K13/00,F16H57/00,E05B83/00,A41B9/00,E04F13/00,B65F1/00,B65D5/00,B29C63/00,F23Q2/00,B64C3/00,B63B3/00,G21C5/00,H01R13/00,B60R21/00,F16F15/00,A47C7/00,F16D3/00,B28B21/00,F16J15/00,B60G11/00,A47C23/00,F16F1/00,F16F3/00,B62K27/00,F16C1/00,B60C5/00,B65D41/00,E06B9/00,E21B33/00,H01H1/00,B60R19/00,B65D81/00,E05C17/00,H01R13/00,E06B3/00,F01C1/00,F04C2/00,F04C18/00,E05D7/00,B60R21/00,F16K3/00,E06B7/00,H01M50/00,B65D71/00,E04G7/00,F16C1/00,E06B1/00,B64C3/00,H02B1/00,B65D63/00,E21D11/00,E04B9/00,B60R21/00,B60R22/00,F16L33/00,F16D65/00,E05F15/00,B64C1/00,F16L1/00,B64C11/00,B65B7/00,B65D5/00,B65D75/00,B62M9/00,F16D1/00,A47C1/00,H01R13/00,F16M11/00,B65D41/00,E04G7/00,H01H13/00,F16L55/00</t>
  </si>
  <si>
    <t>臀部カバー部の構造: A61F13/00,B64C1/00,H01M50/00,B60N2/00,B60R21/00,A47C7/00,B62J1/00,B65D88/00,A47K13/00,F16H57/00,E05B83/00,A41B9/00,E04F13/00,B65F1/00,B65D5/00,B29C63/00,F23Q2/00,B64C3/00,B63B3/00,G21C5/00 | keywords: 臀部カバー部,角,外観,悪化,幅方向,前後方向,収縮,臀部カバー,カバー部形状,外装体,外観改善,角部処理,収縮構造,臀部カバー部外観,角目立ち防止,外装体デザイン,防止構造,幅方向収縮,前後方向配置,外観悪化防止; カバー部弾性部材の配置: H01R13/00,B60R21/00,F16F15/00,A47C7/00,F16D3/00,B28B21/00,F16J15/00,B60G11/00,A47C23/00,F16F1/00,F16F3/00,B62K27/00,F16C1/00,B60C5/00,B65D41/00,E06B9/00,E21B33/00,H01H1/00,B60R19/00,B65D81/00 | keywords: カバー部弾性部材,間隔,３本以上,前後方向,幅方向,中心間隔,弾性部材配置,複数弾性部材,間隔設定,本数制御,前後方向配置,幅方向配置,弾性部材間隔,カバー部弾性部材配置,本数条件,前後方向間隔,幅方向収縮,弾性部材配置方法,外観改善用弾性部材; ウエスト開口・脚開口との関係: E05C17/00,H01R13/00,E06B3/00,F01C1/00,F04C2/00,F04C18/00,E05D7/00,B60R21/00,F16K3/00,E06B7/00,H01M50/00,B65D71/00,E04G7/00,F16C1/00,E06B1/00,B64C3/00,H02B1/00,B65D63/00,E21D11/00,E04B9/00 | keywords: ウエスト開口,脚開口,端部,配置,最もウエスト開口側,最も脚開口側,ウエスト開口配置,脚開口配置,端部配置,開口部端部,弾性部材端部,開口部との関係,ウエスト開口側弾性部材,脚開口側弾性部材,端部配置構造,開口部端部配置,開口部との連携,弾性部材端部配置,開口部外観改善; 収縮機構: B60R21/00,B60R22/00,F16L33/00,F16D65/00,E05F15/00,B64C1/00,F16L1/00,B64C11/00,B65B7/00,B65D5/00,B65D75/00,B62M9/00,F16D1/00,A47C1/00,H01R13/00,F16M11/00,B65D41/00,E04G7/00,H01H13/00,F16L55/00 | keywords: 収縮,幅方向中央側,弾性部材,収縮機構,収縮構造,弾性収縮,幅方向収縮,中央側収縮,弾性部材収縮,収縮機能,弾性部材による収縮,幅方向収縮機構,中央側収縮構造,外観改善収縮,収縮機構設計,弾性収縮部材,収縮による外観改善</t>
  </si>
  <si>
    <t>A61F13/00,B60N2/00,A47C7/00,B62J1/00,B64C1/00,B60G11/00,F16F1/00,A47C7/00,A47C23/00,F16F15/00,E06B3/00,E06B7/00,E05C17/00,E05D7/00,B60R21/00,B60R21/00,B60R22/00,F16L33/00,B65D5/00,B65B7/00</t>
  </si>
  <si>
    <t>臀部カバー部の構造: 臀部カバー部,角目立ち防止,外観改善,幅方向収縮,カバー部弾性部材,ウエスト開口端部,脚開口端部,前後方向間隔,外装体デザイン,角部処理,防止構造,カバー部形状,臀部カバー部外観,収縮構造,弾性部材配置,幅方向中央側,端部配置,外装体形状; カバー部弾性部材の配置: カバー部弾性部材,弾性部材配置,複数弾性部材,間隔設定,本数制御,前後方向配置,幅方向収縮,弾性部材間隔,カバー部弾性部材配置,本数条件,前後方向間隔,幅方向,臀部カバー部,ウエスト開口端部,脚開口端部,収縮構造,弾性部材中央側収縮,端部配置,弾性部材間隔比,外観防止; ウエスト開口・脚開口との関係: ウエスト開口配置,脚開口配置,端部配置,開口部端部,弾性部材端部,ウエスト開口側弾性部材,脚開口側弾性部材,端部配置構造,開口部端部配置,開口部との連携,臀部カバー部,幅方向中央側収縮,弾性部材間隔,前後方向長さ,ウエスト開口側端部,脚開口側端部,弾性部材配置,外装体,外観悪化防止,カバー部弾性部材; 収縮機構: 臀部カバー部,収縮機構,弾性部材,幅方向収縮,中央側収縮,弾性収縮,収縮構造,外観改善収縮,収縮設計,カバー部弾性部材,ウエスト開口,脚開口,前後方向間隔,収縮部材配置,収縮部材間隔,収縮部材数,幅方向中央側,収縮作用,収縮部材端部,収縮部材配置設計</t>
  </si>
  <si>
    <t>A43D3/00,A43B7/00,A43D100/00,A63C10/00,A43B13/00,A43D11/00,A43D25/00,A43B9/00,B64C25/00,B60R1/00,A47L23/00,A43D1/00,A47G25/00,A44B1/00,F41A3/00,B29C45/00,D01H7/00,A41B11/00,B29C70/00,A43D21/00,A43D3/00,A47L23/00,A43B7/00,A43B23/00,A43D1/00,B65D75/00,A43B3/00,A63C10/00,B65D77/00,A43B9/00,F24B1/00,B61D7/00,B63B19/00,A61F13/00,E05B83/00,B65D71/00,F28F9/00,A43D11/00,A43B17/00,H01R13/00,A43D25/00,A43B7/00,A63C9/00,A43D3/00,A43D1/00,A63C11/00,A43D11/00,A47G25/00,A63C10/00,A43D100/00,A43B13/00,A43D95/00,A47L23/00,A43B9/00,B63B19/00,B60R22/00,A63B27/00,D06F81/00,G05G1/00,B64C25/00,A43B7/00,A43B9/00,A43D3/00,A43B3/00,A63C10/00,A63C9/00,A43D100/00,A43D21/00,A43D25/00,A47L23/00,A41B11/00,A41F11/00,A43D1/00,A61F5/00,A43B13/00,A43B23/00,A63C1/00,A43B17/00,A47G25/00,B60R22/00</t>
  </si>
  <si>
    <t>オーバーシューズユニット: A43D3/00,A43B7/00,A43D100/00,A63C10/00,A43B13/00,A43D11/00,A43D25/00,A43B9/00,B64C25/00,B60R1/00,A47L23/00,A43D1/00,A47G25/00,A44B1/00,F41A3/00,B29C45/00,D01H7/00,A41B11/00,B29C70/00,A43D21/00 | keywords: オーバーシューズユニット,靴本体,外面,取り付け,収納部,オーバーシューズ収納,着脱ユニット,靴外面取付,収納構造,ユニット構造,防水オーバーシューズユニット,防災靴ユニット,着脱補助ユニット,靴一体型収納,通知機能付きユニット; 収納部・収納空間: A43D3/00,A47L23/00,A43B7/00,A43B23/00,A43D1/00,B65D75/00,A43B3/00,A63C10/00,B65D77/00,A43B9/00,F24B1/00,B61D7/00,B63B19/00,A61F13/00,E05B83/00,B65D71/00,F28F9/00,A43D11/00,A43B17/00,H01R13/00 | keywords: 収納部,収納空間,開口部,収納可能,出し入れ,収納構造,開口部設計,収納空間,靴収納部,オーバーシューズ格納,防災用収納部,通知付き収納部,着脱容易収納,靴底収納空間,持参忘れ防止収納; オーバーシューズ着脱機構: A43D25/00,A43B7/00,A63C9/00,A43D3/00,A43D1/00,A63C11/00,A43D11/00,A47G25/00,A63C10/00,A43D100/00,A43B13/00,A43D95/00,A47L23/00,A43B9/00,B63B19/00,B60R22/00,A63B27/00,D06F81/00,G05G1/00,B64C25/00 | keywords: 着脱,取り付け,取り外し,覆う,底部,着脱機構,取り付け方法,着脱補助,靴底覆い,オーバーシューズ装着,スムーズ着脱,防災着脱機構,通知連動着脱,収納連動着脱,ワンタッチ着脱; 持参忘れ防止機能: A43B7/00,A43B9/00,A43D3/00,A43B3/00,A63C10/00,A63C9/00,A43D100/00,A43D21/00,A43D25/00,A47L23/00,A41B11/00,A41F11/00,A43D1/00,A61F5/00,A43B13/00,A43B23/00,A63C1/00,A43B17/00,A47G25/00,B60R22/00 | keywords: 持参忘れ,抑制,防止,通知,持参忘れ防止,忘れ抑制機能,通知機能,リマインダー,持参管理,防災通知機能,収納部連動通知,着脱時通知,持参忘れ防止収納,スマート通知機能</t>
  </si>
  <si>
    <t>A43D3/00,A43B7/00,A43D100/00,A43D11/00,A43B13/00,A43D3/00,A43B7/00,A43B23/00,B65D75/00,B65D77/00,A43B7/00,A43D11/00,A43D25/00,A43D100/00,A47G25/00,A43B7/00,A43B9/00,A43B3/00,A43D100/00,A47L23/00</t>
  </si>
  <si>
    <t>オーバーシューズユニット: オーバーシューズユニット,靴本体外面取付,オーバーシューズ収納部,収納空間開口部,着脱補助構造,靴一体型収納,防水オーバーシューズ,着脱ユニット,収納構造,防災靴ユニット,オーバーシューズ着脱,収納部構造,靴底部覆い,通知機能付きユニット,オーバーシューズ取り出し,靴外面ユニット,着脱機能,収納部開閉,オーバーシューズ保持,靴底部収納; 収納部・収納空間: 収納部,収納空間,開口部,オーバーシューズ格納,靴収納部,収納構造,開口部設計,靴底収納空間,着脱容易収納,持参忘れ防止収納,防災用収納部,通知付き収納部,収納可能,出し入れ,靴本体外面収納,収納部開口部,収納部構造,収納空間設計; オーバーシューズ着脱機構: オーバーシューズ着脱機構,収納部付き靴,靴本体外面取付け,オーバーシューズ収納空間,開口部付き収納部,靴底覆い,オーバーシューズ装着,スムーズ着脱,ワンタッチ着脱,着脱補助機構,取り付け方法,取り外し方法,収納連動着脱,防災着脱機構,通知連動着脱,着脱忘れ防止,着脱作業性,靴底保護,靴部品接着,保護カバー取付け; 持参忘れ防止機能: 持参忘れ防止,忘れ抑制機能,持参管理,収納部連動通知,着脱時通知,持参忘れ防止収納,スマート通知機能,オーバーシューズ収納部,オーバーシューズ着脱,収納空間開口部,靴本体外面取付,オーバーシューズユニット,底部覆い取り付け,収納部開口部,持参リマインダー,防災通知機能,着脱スムーズ化,収納部構造,収納部連動機能,オーバーシューズ取り出し</t>
  </si>
  <si>
    <t>A47L11/00,H01R39/00,A47L5/00,B08B1/00,E04B5/00,A47L9/00,A47L13/00,B01D33/00,A61C13/00,H02M7/00,B01D46/00,A47L23/00,A46B3/00,B08B9/00,A46B17/00,A61C17/00,C01B3/00,F24F1/00,B01D29/00,C14B1/00,A47L5/00,B65G53/00,B04C5/00,B60T13/00,F02M35/00,A61C17/00,B65H3/00,F02M7/00,A47L13/00,B07B11/00,A47J31/00,F26B13/00,E04B2/00,A61F13/00,B65H29/00,F16L59/00,B65D35/00,B31B50/00,F02M69/00,F04B37/00,A47L5/00,A47L11/00,B08B9/00,A47L9/00,B01D46/00,A47L15/00,B01D33/00,B08B1/00,A45D24/00,H01R39/00,H02M7/00,A63B21/00,B26F1/00,B05B15/00,C14B1/00,A46B13/00,B01D29/00,A47L13/00,B62J50/00,A47L7/00,A47L5/00,F02M35/00,B01D46/00,F02B25/00,A61C17/00,F24F1/00,B04C5/00,B08B5/00,F02M26/00,B65G53/00,A47L11/00,A47L7/00,A47L9/00,E21B21/00,F02M7/00,F23L9/00,C21C5/00,B62J40/00,F26B13/00,B65H3/00</t>
  </si>
  <si>
    <t>床ブラシ構造: A47L11/00,H01R39/00,A47L5/00,B08B1/00,E04B5/00,A47L9/00,A47L13/00,B01D33/00,A61C13/00,H02M7/00,B01D46/00,A47L23/00,A46B3/00,B08B9/00,A46B17/00,A61C17/00,C01B3/00,F24F1/00,B01D29/00,C14B1/00 | keywords: 床ブラシ,ケース体,吸込口,接地部,ブラシ構造,吸込口配置,ケース体形状,接地部配置,床面支持,吸込口側部,ケース体下部,床面対向,掃除機用床ブラシ,吸込効率向上; 真空度保持体: A47L5/00,B65G53/00,B04C5/00,B60T13/00,F02M35/00,A61C17/00,B65H3/00,F02M7/00,A47L13/00,B07B11/00,A47J31/00,F26B13/00,E04B2/00,A61F13/00,B65H29/00,F16L59/00,B65D35/00,B31B50/00,F02M69/00,F04B37/00 | keywords: 真空度保持体,吸込口後部,床面側突出,真空度維持,吸引力向上,突出部材,吸込口周辺,掃除機真空度,真空度保持体配置,吸込口密閉,防塵効果,吸込効率,掃除機部材; 回転ブラシ機構: A47L5/00,A47L11/00,B08B9/00,A47L9/00,B01D46/00,A47L15/00,B01D33/00,B08B1/00,A45D24/00,H01R39/00,H02M7/00,A63B21/00,B26F1/00,B05B15/00,C14B1/00,A46B13/00,B01D29/00,A47L13/00,B62J50/00,A47L7/00 | keywords: 回転ブラシ,清掃部材,吸込口,回転可能,ブラシ回転機構,清掃部材配置,床面接触,吸込口ブラシ,掃除機ブラシ,回転ブラシ清掃,塵埃除去,吸込口連動,床面清掃,掃除機回転部; 塵埃吸引効率化: A47L5/00,F02M35/00,B01D46/00,F02B25/00,A61C17/00,F24F1/00,B04C5/00,B08B5/00,F02M26/00,B65G53/00,A47L11/00,A47L7/00,A47L9/00,E21B21/00,F02M7/00,F23L9/00,C21C5/00,B62J40/00,F26B13/00,B65H3/00 | keywords: 塵埃,吸込口,側部,吸引,効果的,吸引効率,塵埃流路,側部吸引,吸込口設計,掃除機吸引,吸込口側部吸引,塵埃流路最適化,吸引力分布,防塵吸引,掃除機吸引効率</t>
  </si>
  <si>
    <t>A47L11/00,A47L5/00,A47L9/00,A47L13/00,B08B1/00,A47L5/00,A47L13/00,B07B11/00,F02M35/00,B04C5/00,A47L5/00,A47L11/00,A47L9/00,B08B1/00,B08B9/00,A47L5/00,B01D46/00,B08B5/00,B65G53/00,B04C5/00</t>
  </si>
  <si>
    <t>床ブラシ構造: 床ブラシ構造,ケース体形状,吸込口配置,接地部配置,床面支持,吸込口側部,ケース体下部,床面対向,掃除機用床ブラシ,吸込効率向上,回転ブラシ,清掃部材,真空度保持体,吸込口後部,接地部周囲,床面清掃,吸込口形成,床面接触,吸込口突出,吸込口回転; 真空度保持体: 真空度保持体,吸込口後部,床面側突出,吸引力向上,真空度維持,突出部材,吸込口周辺,掃除機真空度,吸込口密閉,防塵効果,吸込効率,掃除機部材,接地部周囲,回転ブラシ,清掃部材,ケース体下部,吸込口配置,床ブラシ,吸込口形成,吸込口支持; 回転ブラシ機構: 回転ブラシ,吸込口配置,清掃部材,床面接触,吸込口ブラシ,ブラシ回転機構,真空度保持体,接地部支持,塵埃除去,吸込口連動,床面清掃,掃除機回転部,ケース体下部,清掃部材配置,回転可能配置,吸込口側部,掃除機ブラシ,清掃部材接触,床ブラシ,吸込口後部; 塵埃吸引効率化: 塵埃吸引効率,吸込口設計,側部吸引,塵埃流路,吸引力分布,床ブラシ,真空度保持体,接地部配置,回転ブラシ,清掃部材,吸込口側部吸引,塵埃流路最適化,防塵吸引,掃除機吸引効率,ケース体側部,吸引流路設計,吸込口後部配置,床面支持,吸引効率向上,吸引流体制御</t>
  </si>
  <si>
    <t>A47C17/00,E04H6/00,C10B49/00,C10G9/00,A63G1/00,A61G1/00,A47B23/00,B23B29/00,B63B29/00,A61G7/00,B66F7/00,E01B29/00,A01B35/00,B24B7/00,B65G47/00,A47B91/00,B03B4/00,A47B3/00,B26D1/00,A47F5/00,F16D3/00,F04C18/00,F16D1/00,F16H3/00,B23Q1/00,F03C2/00,G01F1/00,B29B7/00,F04C3/00,H01H33/00,G02B6/00,E05D7/00,F16L27/00,G06C15/00,F04C2/00,F16H48/00,H01H1/00,D03D47/00,H01L23/00,F04D29/00,H04N23/00,H04N13/00,H04N25/00,H05G1/00,G03B7/00,G01C11/00,H04N5/00,H04N1/00,H02M1/00,H01S3/00,G03F7/00,G05B19/00,G06T7/00,G01S3/00,B23B31/00,G08G1/00,H01Q3/00,G03B35/00,G01R33/00,G10L21/00,H05G1/00,G01N23/00,H01J37/00,H01J29/00,H01J31/00,G01T1/00,A61B6/00,H01Q19/00,G01J1/00,G01V5/00,G01J5/00,H01J35/00,G01S3/00,H01Q3/00,G01J3/00,G01N29/00,G01D5/00,H04N1/00,A61M25/00,G01V8/00,H01Q3/00,B61G1/00,B01D61/00,H03K17/00,G01S3/00,G01J5/00,H05G1/00,G01R33/00,H02J3/00,H04N1/00,D06F33/00,D01F9/00,B60W50/00,H03B9/00,H10N60/00,F01L1/00,G04C23/00,D21H23/00,C10G9/00,D01H5/00</t>
  </si>
  <si>
    <t>寝台装置構造: A47C17/00,E04H6/00,C10B49/00,C10G9/00,A63G1/00,A61G1/00,A47B23/00,B23B29/00,B63B29/00,A61G7/00,B66F7/00,E01B29/00,A01B35/00,B24B7/00,B65G47/00,A47B91/00,B03B4/00,A47B3/00,B26D1/00,A47F5/00 | keywords: 寝台装置,天板,被検体,載置,寝台,患者テーブル,天板移動,被検体支持,テーブル構造,寝台移動機構,ガントリ挿入,セット時間短縮,撮像位置調整,防護機構; ガントリ交差セット機構: F16D3/00,F04C18/00,F16D1/00,F16H3/00,B23Q1/00,F03C2/00,G01F1/00,B29B7/00,F04C3/00,H01H33/00,G02B6/00,E05D7/00,F16L27/00,G06C15/00,F04C2/00,F16H48/00,H01H1/00,D03D47/00,H01L23/00,F04D29/00 | keywords: 交差モード,セット手段,ガントリ交差,直線,開口部,ガントリセット,交差配置,ガントリ移動,セット機構,交差モード選択,セット時間短縮,退避時間削減,撮像装置切替,防災セット,自動セット制御; 撮像制御手段: H04N23/00,H04N13/00,H04N25/00,H05G1/00,G03B7/00,G01C11/00,H04N5/00,H04N1/00,H02M1/00,H01S3/00,G03F7/00,G05B19/00,G06T7/00,G01S3/00,B23B31/00,G08G1/00,H01Q3/00,G03B35/00,G01R33/00,G10L21/00 | keywords: 撮像制御手段,撮像,制御,交差,ガントリ,撮像制御,画像取得,撮影制御,ガントリ同期,撮像モード,撮像手順最適化,撮像装置連携,防災撮像通知,撮像タイミング制御,複合撮像; X線管・検出器配置: H05G1/00,G01N23/00,H01J37/00,H01J29/00,H01J31/00,G01T1/00,A61B6/00,H01Q19/00,G01J1/00,G01V5/00,G01J5/00,H01J35/00,G01S3/00,H01Q3/00,G01J3/00,G01N29/00,G01D5/00,H04N1/00,A61M25/00,G01V8/00 | keywords: X線管,X線検出器,直線,被検体,開口部,X線源配置,検出器配置,直線セット,撮像ライン,ガントリ構造,X線撮像,防災撮像ライン,複合撮像装置,撮像装置配置,セット時間短縮; 装置切替・退避時間短縮技術: H01Q3/00,B61G1/00,B01D61/00,H03K17/00,G01S3/00,G01J5/00,H05G1/00,G01R33/00,H02J3/00,H04N1/00,D06F33/00,D01F9/00,B60W50/00,H03B9/00,H10N60/00,F01L1/00,G04C23/00,D21H23/00,C10G9/00,D01H5/00 | keywords: セット時間,退避時間,減少,交替,アンギオ装置,CT装置,装置切替,退避時間短縮,セット時間短縮,交替制御,装置移動,防災装置切替,撮像装置退避,自動切替機構,複合装置運用,撮像装置連携</t>
  </si>
  <si>
    <t>A47C17/00,A61G7/00,A61G1/00,A47B23/00,B63B29/00,F16D3/00,F16D1/00,B23Q1/00,F16H3/00,F04C3/00,H04N23/00,H04N13/00,H04N25/00,H05G1/00,G03B7/00,H05G1/00,G01N23/00,G01T1/00,A61B6/00,H01J37/00,H05G1/00,H03K17/00,B61G1/00,G01S3/00,H01Q3/00</t>
  </si>
  <si>
    <t>寝台装置構造: 寝台装置,天板移動,被検体支持,患者テーブル,寝台移動機構,ガントリ挿入,セット時間短縮,撮像位置調整,防護機構,天板,被検体載置,テーブル構造,撮像制御,交差モード,アンギオガントリ,CTガントリ,撮像装置,退避時間短縮; ガントリ交差セット機構: ガントリ交差セット,交差モード選択,セット時間短縮,退避時間削減,ガントリ移動機構,セット手段,交差配置,撮像装置切替,自動セット制御,寝台装置天板,開口部挿入,X線管配置,X線検出器配置,交差状態セット,撮像制御手段,直線通過,アンギオガントリ,CTガントリ,交差モード,セット機構; 撮像制御手段: 撮像制御手段,撮像制御,画像取得,撮影制御,ガントリ同期,撮像モード,撮像手順最適化,撮像装置連携,撮像タイミング制御,複合撮像,交差状態撮像,CTガントリ,アンギオガントリ,セット時間短縮,退避時間短縮,撮像制御回路,X線管制御,被検体撮像,天板挿入制御,撮像通知; X線管・検出器配置: X線管配置,X線検出器配置,ガントリ交差セット,撮像ライン直線配置,被検体通過直線,開口部通過配置,アンギオガントリ,CTガントリ,撮像制御手段,セット時間短縮,退避時間短縮,複合撮像装置,撮像装置配置,X線撮像,撮像ライン,交差モード,天板挿入,X線源配置,検出器配置,撮像制御; 装置切替・退避時間短縮技術: アンギオ装置,CT装置,装置切替,退避時間短縮,セット時間短縮,交替制御,撮像制御,ガントリ交差,寝台装置,撮像装置連携,自動切替機構,複合装置運用,撮像装置退避,X線管,X線検出器,交差モード,天板挿入,撮像時間短縮,装置移動,セット手段</t>
  </si>
  <si>
    <t>A61M60/00,B01D35/00,A61M1/00,B01D29/00,A61B5/00,B01D61/00,B01D33/00,B01D25/00,G16H10/00,B61G1/00,B60L1/00,G01N33/00,B07B11/00,B05B15/00,A47K7/00,B01D46/00,G16H30/00,F02M35/00,G16H50/00,A47L15/00,A61M60/00,B41J5/00,A61M1/00,G11B15/00,B01D61/00,B41B27/00,G11B27/00,F16H55/00,B01D29/00,G06F7/00,A23C9/00,H04N5/00,G11B7/00,G05B19/00,G11B25/00,B66B1/00,H04N21/00,G01D9/00,H04N1/00,A61B5/00,G06F16/00,G06V10/00,G06T7/00,G06F18/00,H04H60/00,G10L25/00,G01D9/00,G10L17/00,G11B27/00,G10L19/00,H04L41/00,G10L21/00,H04N21/00,H04M1/00,G06V30/00,G02F1/00,H04L67/00,G07D7/00,G06T5/00,G01N29/00,G04C23/00,H03L7/00,G08C19/00,G07C1/00,G10L21/00,G06F18/00,G06T7/00,H04N19/00,G01S13/00,H04M15/00,H05G1/00,A61B5/00,H01H43/00,H04L41/00,G10L19/00,H04N25/00,G01N29/00,G06V10/00,G07C3/00,G07C5/00,H04M1/00,B60K35/00,H04W68/00,G04C21/00,H04L41/00,B60G17/00,G08B29/00,H04N21/00,G06F11/00,G06M3/00,A61M60/00,B60W50/00,A61B5/00,G07C1/00,G16H10/00,G11B15/00,H04H60/00,F21V29/00,G03B7/00,B60L1/00</t>
  </si>
  <si>
    <t>血液浄化治療システム: A61M60/00,B01D35/00,A61M1/00,B01D29/00,A61B5/00,B01D61/00,B01D33/00,B01D25/00,G16H10/00,B61G1/00,B60L1/00,G01N33/00,B07B11/00,B05B15/00,A47K7/00,B01D46/00,G16H30/00,F02M35/00,G16H50/00,A47L15/00 | keywords: 血液浄化,治療中,血液浄化システム,血液透析,血液浄化装置,治療管理,患者データ,治療制御,治療履歴管理,非定常事項対応,血液浄化治療中表示,医療機器連携,治療状況通知; 過去情報記憶・蓄積手段: A61M60/00,B41J5/00,A61M1/00,G11B15/00,B01D61/00,B41B27/00,G11B27/00,F16H55/00,B01D29/00,G06F7/00,A23C9/00,H04N5/00,G11B7/00,G05B19/00,G11B25/00,B66B1/00,H04N21/00,G01D9/00,H04N1/00,A61B5/00 | keywords: 記憶手段,過去情報,蓄積,治療履歴,データ記憶,履歴蓄積,治療データ保存,情報ストレージ,患者履歴管理,非定常事項記録,血液浄化履歴蓄積,治療中データ蓄積,医療情報管理,履歴検索手段; 特定事項抽出・検索手段: G06F16/00,G06V10/00,G06T7/00,G06F18/00,H04H60/00,G10L25/00,G01D9/00,G10L17/00,G11B27/00,G10L19/00,H04L41/00,G10L21/00,H04N21/00,H04M1/00,G06V30/00,G02F1/00,H04L67/00,G07D7/00,G06T5/00,G01N29/00 | keywords: 抽出手段,検索,特定事項,過去情報,データ抽出,履歴検索,特定イベント検出,非定常事項抽出,情報抽出手段,治療中異常検出,非定常事項履歴検索,血液浄化特定事項抽出,治療履歴分析,医療データ検索; 多発時間算出手段: G04C23/00,H03L7/00,G08C19/00,G07C1/00,G10L21/00,G06F18/00,G06T7/00,H04N19/00,G01S13/00,H04M15/00,H05G1/00,A61B5/00,H01H43/00,H04L41/00,G10L19/00,H04N25/00,G01N29/00,G06V10/00,G07C3/00,G07C5/00 | keywords: 算出手段,多発時間,所定回数,発生時間,発生頻度算出,イベント多発時間,異常発生時間分析,頻度分析,時間帯算出,非定常事項多発時間,血液浄化治療中多発時間,治療履歴頻度分析,異常発生時間通知,多発時間表示; 表示制御・通知手段: H04M1/00,B60K35/00,H04W68/00,G04C21/00,H04L41/00,B60G17/00,G08B29/00,H04N21/00,G06F11/00,G06M3/00,A61M60/00,B60W50/00,A61B5/00,G07C1/00,G16H10/00,G11B15/00,H04H60/00,F21V29/00,G03B7/00,B60L1/00 | keywords: 表示制御手段,表示手段,通知,治療中表示,情報表示,治療状況通知,異常事項表示,多発時間表示,医療機器表示制御,血液浄化治療中通知,非定常事項表示,治療履歴表示,多発時間通知,医療現場情報表示</t>
  </si>
  <si>
    <t>A61M60/00,A61M1/00,B01D61/00,G16H10/00,A61B5/00,A61M60/00,A61M1/00,B01D61/00,G06F7/00,G11B27/00,G06F16/00,G06F18/00,G01D9/00,G11B27/00,G06T7/00,G07C1/00,G06F18/00,G04C23/00,H04M15/00,G06T7/00,H04W68/00,G08B29/00,G06F11/00,H04N21/00,G04C21/00</t>
  </si>
  <si>
    <t>血液浄化治療システム: 血液浄化治療,血液浄化システム,血液透析,血液浄化装置,治療管理,患者データ管理,治療制御,治療履歴管理,非定常事項対応,治療中表示,医療機器連携,治療状況通知,過去情報抽出,特定事項抽出,多発時間算出,表示制御,記憶手段,抽出手段,算出手段,表示手段; 過去情報記憶・蓄積手段: 血液浄化治療データ,過去情報蓄積,非定常事項記録,治療履歴検索,患者履歴管理,治療中データ保存,血液浄化履歴蓄積,医療情報ストレージ,特定事項抽出,多発時間算出,履歴蓄積手段,治療履歴抽出,治療データ管理,表示制御手段,履歴検索手段,治療中情報表示,過去情報検索,医療情報管理,治療履歴蓄積,治療データ抽出; 特定事項抽出・検索手段: 特定事項抽出,履歴検索,非定常事項抽出,過去情報検索,特定イベント検出,治療中異常検出,血液浄化特定事項抽出,治療履歴分析,医療データ検索,情報抽出手段,多発時間算出,抽出手段,表示制御手段,特定事項履歴,非定常事項履歴検索,特定事項表示,特定事項検索,特定事項分析; 多発時間算出手段: 多発時間算出,発生頻度分析,特定事項抽出,異常発生時間分析,イベント多発時間,非定常事項検出,血液浄化治療履歴,治療履歴頻度分析,異常発生時間通知,多発時間表示,所定回数判定,過去情報検索,抽出手段,算出手段,表示制御手段,時間帯算出,頻度分析,特定事項多発時間,治療中多発時間,履歴情報活用; 表示制御・通知手段: 表示制御手段,治療中表示,多発時間表示,異常事項表示,治療状況通知,血液浄化治療中通知,非定常事項表示,治療履歴表示,多発時間通知,医療機器表示制御,医療現場情報表示,特定事項抽出,過去情報検索,表示手段,通知手段,算出手段,抽出手段,表示制御,治療情報表示,特定事項表示</t>
  </si>
  <si>
    <t>A63F13/00,G01F23/00,B60K35/00,B60Q1/00,E01F9/00,A63F7/00,B62J6/00,G08B21/00,G04C21/00,H04W68/00,H04M1/00,B60R21/00,G07B5/00,B66C15/00,G06F3/00,G07F17/00,F41A3/00,G09G5/00,B41J29/00,B60W50/00,A63F13/00,G06F9/00,A63F7/00,H04M1/00,G05B19/00,H01H41/00,G04C23/00,H02M7/00,B05C9/00,G06F18/00,G01G19/00,G06F30/00,G06F11/00,H04N19/00,A63F9/00,G07D7/00,F41A3/00,F24F11/00,G06F21/00,A63B67/00,A63F13/00,G09G5/00,G05D1/00,B60K35/00,G05B19/00,A63F7/00,H03K17/00,G06F13/00,H04L67/00,H04M3/00,B60Q1/00,B60N2/00,B23B31/00,H04N21/00,B60L1/00,B61G1/00,B25J9/00,H04N25/00,B41B27/00,H04N19/00,H04N13/00,G06T3/00,H04N1/00,H04N25/00,G03B27/00,G06T5/00,G03G15/00,G06V30/00,G03H1/00,G03B35/00,G03G13/00,G06T7/00,H01J31/00,H04N23/00,G03F7/00,H04N5/00,G09G5/00,H10K59/00,F16C19/00,G01B9/00,G09G5/00,H02M7/00,G05B19/00,G06F13/00,G08B5/00,H02M3/00,H04N21/00,G03B21/00,B60K35/00,B60Q1/00,F16H61/00,B41B19/00,A47B88/00,G11B15/00,H02P1/00,H04N13/00,A23C3/00,H05G1/00,F15B11/00,G05B11/00</t>
  </si>
  <si>
    <t>注意喚起表示: A63F13/00,G01F23/00,B60K35/00,B60Q1/00,E01F9/00,A63F7/00,B62J6/00,G08B21/00,G04C21/00,H04W68/00,H04M1/00,B60R21/00,G07B5/00,B66C15/00,G06F3/00,G07F17/00,F41A3/00,G09G5/00,B41J29/00,B60W50/00 | keywords: 注意喚起表示,のめり込み注意,表示態様,注意表示,警告表示,のめり込み防止,注意喚起画像,警告メッセージ,遊技機注意喚起,防止通知,客待ち状態注意表示,重畳表示注意,背景画像注意喚起; 特別遊技判定・実行: A63F13/00,G06F9/00,A63F7/00,H04M1/00,G05B19/00,H01H41/00,G04C23/00,H02M7/00,B05C9/00,G06F18/00,G01G19/00,G06F30/00,G06F11/00,H04N19/00,A63F9/00,G07D7/00,F41A3/00,F24F11/00,G06F21/00,A63B67/00 | keywords: 特別遊技,判定,実行,特別遊技判定,特別ゲーム,ボーナス判定,遊技実行,有利状態判定,特別遊技通知,特別遊技表示,遊技進行判定,遊技機特別モード,特別遊技開始表示; 客待ち状態制御: A63F13/00,G09G5/00,G05D1/00,B60K35/00,G05B19/00,A63F7/00,H03K17/00,G06F13/00,H04L67/00,H04M3/00,B60Q1/00,B60N2/00,B23B31/00,H04N21/00,B60L1/00,B61G1/00,B25J9/00,H04N25/00,B41B27/00,H04N19/00 | keywords: 客待ち状態,進行していない,待機状態,待機状態制御,非遊技状態,アイドル状態,客待ち表示,遊技停止時表示,客待ち注意喚起,待機時通知,客待ち状態背景画像,遊技機待機制御,待機時複数表示; 画像重畳表示: H04N13/00,G06T3/00,H04N1/00,H04N25/00,G03B27/00,G06T5/00,G03G15/00,G06V30/00,G03H1/00,G03B35/00,G03G13/00,G06T7/00,H01J31/00,H04N23/00,G03F7/00,H04N5/00,G09G5/00,H10K59/00,F16C19/00,G01B9/00 | keywords: 重畳表示,背景画像,画像表示,画像重畳,オーバーレイ表示,背景画像共通,複数画像表示,重ね合わせ表示,注意喚起重畳表示,特別遊技重畳表示,背景画像表示態様,複数表示順番,遊技機画像重畳; 表示順制御: G09G5/00,H02M7/00,G05B19/00,G06F13/00,G08B5/00,H02M3/00,H04N21/00,G03B21/00,B60K35/00,B60Q1/00,F16H61/00,B41B19/00,A47B88/00,G11B15/00,H02P1/00,H04N13/00,A23C3/00,H05G1/00,F15B11/00,G05B11/00 | keywords: 順番,複数の表示,表示制御,表示順制御,順次表示,表示切替,複数表示制御,表示順番管理,注意喚起表示順制御,客待ち状態表示順,特別遊技表示順,複数表示切替,遊技機表示順制御</t>
  </si>
  <si>
    <t>A63F13/00,G08B21/00,E01F9/00,A63F7/00,B60Q1/00,A63F13/00,A63F7/00,G06F9/00,G05B19/00,G06F18/00,A63F13/00,G09G5/00,G05B19/00,A63F7/00,G06F13/00,G06T3/00,G06T5/00,H04N13/00,H04N1/00,G06V30/00,G09G5/00,G05B19/00,G08B5/00,H04N21/00,G03B21/00</t>
  </si>
  <si>
    <t>注意喚起表示: 注意喚起表示,のめり込み注意,注意表示,警告表示,のめり込み防止,注意喚起画像,警告メッセージ,遊技機注意喚起,防止通知,客待ち状態注意表示,重畳表示注意,背景画像注意喚起,特別遊技注意表示,表示態様,遊技者注意促進,注意喚起順番表示,画像重畳表示,注意喚起背景画像,遊技進行注意表示,遊技機警告表示; 特別遊技判定・実行: 特別遊技判定,特別遊技実行,特別ゲーム,ボーナス判定,有利状態判定,特別遊技通知,特別遊技表示,遊技進行判定,遊技機特別モード,特別遊技開始表示,注意喚起表示,のめり込み注意喚起,客待ち状態表示,重畳表示画像,背景画像表示態様,遊技者有利状態,特別遊技開始判定,特別遊技実行可否,遊技進行状態,特別遊技画像表示; 客待ち状態制御: 客待ち状態制御,待機状態表示,非遊技状態,アイドル状態,客待ち注意喚起,のめり込み注意喚起表示,待機時通知,客待ち状態背景画像,遊技停止時表示,待機時複数表示,遊技機待機制御,特別遊技判定,重畳表示,表示態様,順番表示,注意喚起画像,背景画像表示,遊技者有利表示; 画像重畳表示: 画像重畳表示,背景画像重畳,オーバーレイ表示,複数画像重ね合わせ,注意喚起重畳表示,特別遊技重畳表示,背景画像表示態様,複数表示順番,遊技機画像重畳,重畳表示順序,重畳画像切替,背景画像共通,重畳表示制御,遊技機注意喚起表示,重畳表示タイミング,重畳表示パターン,重畳表示画像生成,重畳表示演出,重畳表示状態,重畳表示判定; 表示順制御: 表示順制御,順次表示,表示切替,複数表示制御,表示順番管理,注意喚起表示順制御,客待ち状態表示順,特別遊技表示順,複数表示切替,遊技機表示順制御,のめり込み注意喚起表示,重畳表示,背景画像表示態様,特別遊技判定,遊技者有利状態表示,画像表示順制御,順番切替表示,遊技進行状態表示,表示内容切替,表示態様管理</t>
  </si>
  <si>
    <t>D06F33/00,F24F3/00,F02M26/00,F24H15/00,F01P3/00,D06F58/00,F25B41/00,D06F103/00,F24F11/00,H02K9/00,F01P11/00,D06F105/00,F01P5/00,F01P7/00,F24F1/00,B21B43/00,F01P1/00,F26B3/00,F26B21/00,F01P9/00,F24F1/00,F02M26/00,F24D19/00,F24F3/00,F27B15/00,F27B1/00,F27B3/00,F24S10/00,H02K9/00,F28D1/00,B61C1/00,F27B7/00,F01K3/00,F01P3/00,B60K15/00,F01N3/00,B62J40/00,F02C7/00,F22B27/00,F02F1/00,F24H15/00,F24F11/00,F24F1/00,F02M26/00,F01P5/00,H02K9/00,F16H61/00,F01P3/00,F01P11/00,F01P7/00,F25B15/00,G21C15/00,B21B37/00,F41B11/00,H01J7/00,B23Q35/00,F02C3/00,E21D23/00,F02B57/00,F25B43/00,D06F33/00,D06F58/00,G06F1/00,A45D20/00,D06F105/00,D06F101/00,F26B3/00,D21F5/00,D06F103/00,F24F3/00,F24F1/00,H02P23/00,F24F11/00,H04W52/00,G06F30/00,B01D53/00,B60W30/00,B02B1/00,G07F17/00,F16H61/00</t>
  </si>
  <si>
    <t>ヒートポンプ循環系統: D06F33/00,F24F3/00,F02M26/00,F24H15/00,F01P3/00,D06F58/00,F25B41/00,D06F103/00,F24F11/00,H02K9/00,F01P11/00,D06F105/00,F01P5/00,F01P7/00,F24F1/00,B21B43/00,F01P1/00,F26B3/00,F26B21/00,F01P9/00 | keywords: ヒートポンプ装置,冷媒,管路,循環,分岐,連結,冷媒循環,ヒートポンプ回路,管路分岐,並列接続,冷媒経路,循環系統,乾燥機ヒートポンプ,分岐管路構造,並列吸熱器,消費電力低減,乾燥性能向上,防湿循環系,風路連結; 吸熱器配置・構造: F24F1/00,F02M26/00,F24D19/00,F24F3/00,F27B15/00,F27B1/00,F27B3/00,F24S10/00,H02K9/00,F28D1/00,B61C1/00,F27B7/00,F01K3/00,F01P3/00,B60K15/00,F01N3/00,B62J40/00,F02C7/00,F22B27/00,F02F1/00 | keywords: 第一の吸熱器,第二の吸熱器,並列関係,分岐,循環風路,排気風路,吸熱器配置,並列吸熱器,風路内吸熱器,分岐管路,吸熱器構造,風路配置,乾燥機吸熱器,排気風路吸熱,循環風路吸熱,防災吸熱構造,乾燥性能向上吸熱器,消費電力低減吸熱器,吸熱器分岐配置; 圧縮機・冷媒圧力制御: F24H15/00,F24F11/00,F24F1/00,F02M26/00,F01P5/00,H02K9/00,F16H61/00,F01P3/00,F01P11/00,F01P7/00,F25B15/00,G21C15/00,B21B37/00,F41B11/00,H01J7/00,B23Q35/00,F02C3/00,E21D23/00,F02B57/00,F25B43/00 | keywords: 圧縮機,吸入冷媒圧力,圧力制御,消費電力量,圧縮,減圧,冷媒圧力制御,圧縮機制御,吸入圧力最適化,高圧冷媒,低圧冷媒,圧力調整,乾燥機圧縮機,消費電力低減圧力制御,乾燥性能向上圧力制御,防災圧力管理,冷媒圧力最適化,圧縮機効率化; 乾燥性能・消費電力最適化: D06F33/00,D06F58/00,G06F1/00,A45D20/00,D06F105/00,D06F101/00,F26B3/00,D21F5/00,D06F103/00,F24F3/00,F24F1/00,H02P23/00,F24F11/00,H04W52/00,G06F30/00,B01D53/00,B60W30/00,B02B1/00,G07F17/00,F16H61/00 | keywords: 乾燥性能,消費電力量,向上,低減,採熱効果,最適化,乾燥性能向上,消費電力低減,省エネ乾燥,効率化設計,採熱効果,最適化制御,防災乾燥性能,通知省エネ乾燥,乾燥機効率化,ヒートポンプ省エネ,乾燥性能最適化,消費電力最適化,乾燥機設計最適化</t>
  </si>
  <si>
    <t>D06F33/00,F24F3/00,F24H15/00,F01P3/00,F25B41/00,F24F1/00,F24D19/00,F28D1/00,F24F3/00,F24S10/00,F24H15/00,F24F11/00,F24F1/00,F01P5/00,F01P7/00,D06F33/00,D06F58/00,D06F105/00,F26B3/00,D06F103/00</t>
  </si>
  <si>
    <t>ヒートポンプ循環系統: ヒートポンプ装置,冷媒循環,管路分岐,並列吸熱器,乾燥機ヒートポンプ,冷媒経路,循環風路,放熱器配置,吸熱器配置,分岐管路構造,消費電力低減,乾燥性能向上,圧縮機冷媒圧力,並列接続,排気風路,採熱効果,冷媒圧縮,冷媒減圧,冷媒分岐,衣類乾燥機冷媒系統; 吸熱器配置・構造: 第一の吸熱器,第二の吸熱器,並列吸熱器,吸熱器配置,分岐管路,循環風路吸熱,排気風路吸熱,乾燥機吸熱器,風路内吸熱器,吸熱器構造,乾燥性能向上吸熱器,採熱効果,圧縮機吸入冷媒圧力,消費電力量低減,ヒートポンプ装置,冷媒循環,放熱器配置,分岐構造,並列関係,管路連結; 圧縮機・冷媒圧力制御: 圧縮機制御,冷媒圧力制御,吸入冷媒圧力,圧力制御,高圧冷媒,低圧冷媒,消費電力量低減,乾燥性能向上,ヒートポンプ装置,吸熱器並列配置,放熱器配置,循環風路,排気風路,冷媒循環,圧縮機吸入圧力最適化,乾燥機圧縮機,冷媒圧力最適化,消費電力低減圧力制御,乾燥性能向上圧力制御,冷媒流制御; 乾燥性能・消費電力最適化: 乾燥性能向上,消費電力低減,ヒートポンプ装置,採熱効果,圧縮機,放熱器,吸熱器,並列管路,循環風路,排気風路,冷媒圧力,省エネ乾燥,効率化設計,乾燥性能最適化,乾燥機効率化,ヒートポンプ省エネ,衣類乾燥機,乾燥性能制御,乾燥性能監視,乾燥性能検出</t>
  </si>
  <si>
    <t>F16L33/00,A47L5/00,B08B9/00,B66C13/00,A62C33/00,F16L55/00,H02G3/00,B66D1/00,B04C5/00,H01R39/00,B65H75/00,A47L9/00,B65H39/00,B65D5/00,B65H54/00,H01R33/00,B65H23/00,B65H19/00,F16L11/00,A61C17/00,B61G9/00,B66C13/00,F16L33/00,B65G65/00,B66F9/00,D01H5/00,B66D1/00,B65H75/00,H01R33/00,F02M41/00,B66C11/00,B65H39/00,B66C15/00,F16H7/00,F16L55/00,A47C23/00,A62C33/00,B22C15/00,B61G11/00,B65H1/00,F16L37/00,B66C1/00,H01R33/00,E05C17/00,G09F7/00,B65H29/00,F16L33/00,H01R13/00,F16B45/00,B65B43/00,B62B1/00,F16L41/00,E21D15/00,B65H5/00,A47C7/00,A45C13/00,F16L13/00,E05C3/00,A43C11/00,B60D1/00,A47L5/00,A47L11/00,B08B9/00,A47L13/00,F04B9/00,E02F3/00,A61C17/00,B04C5/00,B05B15/00,B65G45/00,D01G15/00,A47L9/00,B01D46/00,B21D45/00,B25J15/00,H01R13/00,A01F12/00,E21C25/00,F02M26/00,A24F9/00</t>
  </si>
  <si>
    <t>ホース収納構造: F16L33/00,A47L5/00,B08B9/00,B66C13/00,A62C33/00,F16L55/00,H02G3/00,B66D1/00,B04C5/00,H01R39/00,B65H75/00,A47L9/00,B65H39/00,B65D5/00,B65H54/00,H01R33/00,B65H23/00,B65H19/00,F16L11/00,A61C17/00 | keywords: ホース収納,収納時,ホース掛止具,フック部,被掛止部,ホース収納機構,ホース保持,収納構造,掛止具,フック,着脱機構,ホース収納時の荷重分散,掃除機スタンド収納,ホース寿命延長,収納時の負担軽減,防災収納構造; 荷重分散機構: B61G9/00,B66C13/00,F16L33/00,B65G65/00,B66F9/00,D01H5/00,B66D1/00,B65H75/00,H01R33/00,F02M41/00,B66C11/00,B65H39/00,B66C15/00,F16H7/00,F16L55/00,A47C23/00,A62C33/00,B22C15/00,B61G11/00,B65H1/00 | keywords: 荷重分散,負担軽減,寿命延長,ホースへの荷重,荷重分散機構,負担分散,応力分散,寿命向上,耐久性向上,ホース収納時の荷重分散,掃除機ホース耐久性,収納時の応力軽減,防災荷重分散,通知機能付き荷重分散; 着脱可能な掛止具: F16L37/00,B66C1/00,H01R33/00,E05C17/00,G09F7/00,B65H29/00,F16L33/00,H01R13/00,F16B45/00,B65B43/00,B62B1/00,F16L41/00,E21D15/00,B65H5/00,A47C7/00,A45C13/00,F16L13/00,E05C3/00,A43C11/00,B60D1/00 | keywords: 着脱自在,掛止具,フック部,被掛止部,ホース掛止具,着脱可能掛止具,フック機構,着脱機構,掛止部,ホース固定具,掃除機ホース着脱掛止具,収納時着脱フック,防災着脱掛止具,通知機能付き掛止具,ホース収納着脱機構; 掃除機本体と接続部: A47L5/00,A47L11/00,B08B9/00,A47L13/00,F04B9/00,E02F3/00,A61C17/00,B04C5/00,B05B15/00,B65G45/00,D01G15/00,A47L9/00,B01D46/00,B21D45/00,B25J15/00,H01R13/00,A01F12/00,E21C25/00,F02M26/00,A24F9/00 | keywords: 掃除機本体,接続,延長管,吸込把持部,床用吸込具,掃除機本体接続部,延長管接続,吸込把持部接続,床用吸込具接続,ホース接続構造,掃除機本体とホースの接続,収納時接続構造,防災接続部,通知機能付き接続部,ホース収納接続機構</t>
  </si>
  <si>
    <t>A47L5/00,F16L33/00,A62C33/00,F16L55/00,B66C13/00,F16L33/00,B65H75/00,B66C13/00,B66D1/00,B61G9/00,F16B45/00,F16L37/00,F16L33/00,B66C1/00,E05C17/00,A47L5/00,A47L11/00,A47L13/00,B08B9/00,B65G45/00</t>
  </si>
  <si>
    <t>ホース収納構造: ホース収納,ホース掛止具,収納構造,ホース保持,フック部,被掛止部,荷重分散,収納時負担軽減,掃除機スタンド収納,ホース寿命延長,延長管接続,吸込把持部,被係止部,ホース掛止,フック掛止,収納時ホース支持,ホース収納機構,収納時ホース保護,収納時ホース安定,収納時ホース配置; 荷重分散機構: 荷重分散機構,ホース収納時荷重分散,負担軽減機構,応力分散構造,寿命延長技術,耐久性向上設計,掃除機ホース耐久性,収納時応力軽減,ホース掛止具,フック部荷重分散,被掛止部,掃除機本体接続部,延長管連結部,吸込把持部,荷重分散フック,ホースへの荷重分散,収納時負担分散,ホース寿命向上,荷重分散方法,掃除機収納機構; 着脱可能な掛止具: 着脱可能掛止具,ホース掛止具,着脱機構,フック部,掛止部,ホース固定具,収納時着脱フック,掃除機ホース着脱掛止具,着脱自在,フック機構,被掛止部,延長管接続部,吸込把持部,ホース収納着脱機構,荷重分散構造,寿命延長機構,着脱フック,掛止具取付部,着脱掛止具,ホース収納フック; 掃除機本体と接続部: 掃除機本体接続部,ホース接続構造,延長管接続,吸込把持部接続,床用吸込具接続,ホース収納接続機構,収納時接続構造,荷重分散機構,ホース掛止具,被掛止部,フック部,スタンド収納,寿命延長構造,着脱自在接続,被係止部,吸込把持部,延長管,床用吸込具,ホース,掃除機本体</t>
  </si>
  <si>
    <t>A63F13/00,H04H60/00,G11B15/00,H03K17/00,B60K35/00,G08B29/00,G06F11/00,G11B19/00,G05B19/00,F24F11/00,D06F34/00,G01R19/00,B60T8/00,B61G1/00,G05D1/00,H03K21/00,F02D41/00,H04N21/00,B60L1/00,H01J37/00,G09G5/00,G05B19/00,A63F13/00,B60K35/00,H04N13/00,G01S7/00,H10K59/00,G05D1/00,G03B7/00,G09G3/00,G07C1/00,B62M6/00,G07C5/00,B41F33/00,F21V29/00,H01J37/00,G01R13/00,H02M7/00,H04N21/00,G06F3/00,A63F13/00,G01F23/00,D03D51/00,H02P8/00,E06B9/00,B41L39/00,G08G1/00,B65B57/00,B41J21/00,D06F105/00,G01S7/00,B41J29/00,G06M3/00,F01D21/00,B60K35/00,B23D33/00,H04M1/00,B41F33/00,G01L3/00,G09F11/00,A63F13/00,B60K35/00,H02G15/00,H04M1/00,A63F7/00,H04W12/00,H05B45/00,H05B41/00,G06F21/00,F16H61/00,H01T13/00,G01S7/00,D01H13/00,H04N25/00,B66B5/00,B60D1/00,H04M3/00,A61B5/00,F24H15/00,G09G5/00</t>
  </si>
  <si>
    <t>報知状態判別制御: A63F13/00,H04H60/00,G11B15/00,H03K17/00,B60K35/00,G08B29/00,G06F11/00,G11B19/00,G05B19/00,F24F11/00,D06F34/00,G01R19/00,B60T8/00,B61G1/00,G05D1/00,H03K21/00,F02D41/00,H04N21/00,B60L1/00,H01J37/00 | keywords: 報知状態,区別,判別,誤解防止,報知状態判定,状態識別,通知状態,遊技状態判別,誤認防止,報知状態通知,遊技者誤解防止,遊技台状態表示,防止制御,報知状態区分; 表示制御手段: G09G5/00,G05B19/00,A63F13/00,B60K35/00,H04N13/00,G01S7/00,H10K59/00,G05D1/00,G03B7/00,G09G3/00,G07C1/00,B62M6/00,G07C5/00,B41F33/00,F21V29/00,H01J37/00,G01R13/00,H02M7/00,H04N21/00,G06F3/00 | keywords: 表示制御手段,第一の表示手段,第二の表示手段,表示態様,表示期間,表示制御,表示手段制御,表示態様切替,表示期間制御,表示情報管理,遊技台表示制御,報知状態表示,停止操作表示,表示期間調整,複数表示手段制御; 停止操作情報表示: A63F13/00,G01F23/00,D03D51/00,H02P8/00,E06B9/00,B41L39/00,G08G1/00,B65B57/00,B41J21/00,D06F105/00,G01S7/00,B41J29/00,G06M3/00,F01D21/00,B60K35/00,B23D33/00,H04M1/00,B41F33/00,G01L3/00,G09F11/00 | keywords: 停止操作,停止操作情報,表示,表示態様,停止操作表示,操作情報表示,停止指示表示,表示方法,操作案内,停止操作通知,遊技台操作表示,報知状態停止表示,表示態様変更,操作案内表示; 遊技者への誤解・不快感防止: A63F13/00,B60K35/00,H02G15/00,H04M1/00,A63F7/00,H04W12/00,H05B45/00,H05B41/00,G06F21/00,F16H61/00,H01T13/00,G01S7/00,D01H13/00,H04N25/00,B66B5/00,B60D1/00,H04M3/00,A61B5/00,F24H15/00,G09G5/00 | keywords: 誤解防止,不快感防止,遊技者,防止,誤認防止,不快感低減,遊技者配慮,ユーザー体験向上,表示内容最適化,遊技者誤解防止制御,遊技台表示工夫,報知状態誤認防止,遊技者満足度向上,表示態様による不快感防止</t>
  </si>
  <si>
    <t>A63F13/00,G08B29/00,G05B19/00,G06F11/00,H03K17/00,G09G5/00,A63F13/00,G09G3/00,G05B19/00,H04N13/00,A63F13/00,D03D51/00,B41L39/00,B65B57/00,B41J21/00,A63F13/00,A63F7/00,H05B45/00,H05B41/00,B60K35/00</t>
  </si>
  <si>
    <t>報知状態判別制御: 報知状態判定,状態識別,通知状態,遊技状態判別,誤認防止,報知状態通知,遊技者誤解防止,遊技台状態表示,防止制御,報知状態区分,表示制御手段,表示態様,停止操作情報,表示期間制御,遊技台表示,遊技台制御,表示手段,遊技者通知,表示継続制御,表示終了制御; 表示制御手段: 表示制御手段,表示態様切替,表示期間制御,表示情報管理,遊技台表示制御,報知状態表示,停止操作表示,複数表示手段制御,第一表示手段,第二表示手段,表示期間調整,表示態様,表示手段制御,遊技台,報知状態,停止操作,表示情報,表示継続,表示終了,表示期間; 停止操作情報表示: 停止操作情報表示,停止操作表示,操作情報表示,停止指示表示,表示方法,操作案内表示,報知状態停止表示,表示態様変更,遊技台操作表示,停止操作通知,表示態様,停止操作,停止操作情報,操作案内,遊技台表示,表示制御手段,表示期間,表示手段,停止操作案内,報知状態; 遊技者への誤解・不快感防止: 誤解防止,不快感防止,遊技者誤認防止,表示態様制御,報知状態判別,停止操作表示,表示期間制御,遊技台表示工夫,遊技者満足度向上,ユーザー体験向上,表示内容最適化,遊技者配慮,報知状態誤認防止,不快感低減,表示手段制御,表示制御手段,表示情報切替,表示内容差別化</t>
  </si>
  <si>
    <t>E05F15/00,B43K24/00,A61B1/00,F41A17/00,H01H19/00,H04N23/00,B23Q15/00,B62M6/00,B61D9/00,B60R1/00,B65H23/00,B21B37/00,B62D9/00,G05G7/00,H01H25/00,E21B34/00,B60L1/00,G02F1/00,H04N3/00,G11B7/00,G06F3/00,G01F23/00,B43K24/00,A63F13/00,E05F15/00,H04N23/00,E06B9/00,A61B90/00,H04N21/00,G05D1/00,A61B34/00,A01D34/00,H01H21/00,H01H3/00,H01H19/00,F41G5/00,B41F13/00,B62M1/00,B60W50/00,B63B23/00,A63F13/00,H04N19/00,E05F15/00,G06F3/00,G01S3/00,F41A17/00,B60T8/00,H01H19/00,G01S13/00,G01S15/00,B43K24/00,G01Q10/00,B60P1/00,F16L3/00,B23Q15/00,G01S1/00,B41J33/00,A47L15/00,E05D15/00,B06B1/00,G01F23/00,G01S3/00,G01S1/00,G01C19/00,H04N9/00,G01S13/00,G01P3/00,G01L3/00,G01S17/00,H04N13/00,H01H3/00,B63H25/00,G01S15/00,H04N1/00,B65G51/00,H04N21/00,H04N7/00,G01V1/00,B23D33/00,F16H59/00</t>
  </si>
  <si>
    <t>内視鏡湾曲操作制御: E05F15/00,B43K24/00,A61B1/00,F41A17/00,H01H19/00,H04N23/00,B23Q15/00,B62M6/00,B61D9/00,B60R1/00,B65H23/00,B21B37/00,B62D9/00,G05G7/00,H01H25/00,E21B34/00,B60L1/00,G02F1/00,H04N3/00,G11B7/00 | keywords: 内視鏡,湾曲操作,挿入部,湾曲部,制御,湾曲制御,挿入部湾曲,湾曲部操作,内視鏡制御,湾曲指示,内視鏡湾曲部制御,湾曲操作指示,内視鏡装置,防災通知湾曲操作,医療用内視鏡湾曲; スマートフォンによる操作入力: G06F3/00,G01F23/00,B43K24/00,A63F13/00,E05F15/00,H04N23/00,E06B9/00,A61B90/00,H04N21/00,G05D1/00,A61B34/00,A01D34/00,H01H21/00,H01H3/00,H01H19/00,F41G5/00,B41F13/00,B62M1/00,B60W50/00,B63B23/00 | keywords: スマートフォン,操作入力,筐体,回動,移動,スマートデバイス操作,スマートフォン入力,筐体回動,筐体移動,ユーザー操作検出,スマートフォン制御指示,医療機器スマートフォン連携,防災通知スマートフォン操作,内視鏡スマートフォン操作,ジェスチャー入力; 動作判定アルゴリズム: A63F13/00,H04N19/00,E05F15/00,G06F3/00,G01S3/00,F41A17/00,B60T8/00,H01H19/00,G01S13/00,G01S15/00,B43K24/00,G01Q10/00,B60P1/00,F16L3/00,B23Q15/00,G01S1/00,B41J33/00,A47L15/00,E05D15/00,B06B1/00 | keywords: 判定,動作,回動,移動,第１の動作,第２の動作,動作判定,操作判定アルゴリズム,回動検出,移動検出,動作種別判定,内視鏡動作判定,スマートフォン動作判定,防災通知動作判定,医療機器動作判定,ジェスチャー判定; 操作指示信号送信: G01F23/00,G01S3/00,G01S1/00,G01C19/00,H04N9/00,G01S13/00,G01P3/00,G01L3/00,G01S17/00,H04N13/00,H01H3/00,B63H25/00,G01S15/00,H04N1/00,B65G51/00,H04N21/00,H04N7/00,G01V1/00,B23D33/00,F16H59/00 | keywords: 実行指示,送信,湾曲操作,内視鏡装置,操作指示送信,湾曲操作信号,制御信号送信,内視鏡装置通信,実行指示送信,スマートフォン操作指示送信,医療機器制御信号,防災通知操作指示,内視鏡湾曲操作信号,遠隔操作指示</t>
  </si>
  <si>
    <t>A61B1/00,H01H19/00,H04N23/00,E05F15/00,B23Q15/00,G06F3/00,A61B90/00,G05D1/00,H04N23/00,A63F13/00,G06F3/00,H01H19/00,G01S3/00,A63F13/00,H04N19/00,G01C19/00,G01S1/00,G01P3/00,G01S3/00,G01L3/00</t>
  </si>
  <si>
    <t>内視鏡湾曲操作制御: 内視鏡湾曲操作,湾曲部制御,挿入部湾曲,湾曲操作指示,内視鏡制御装置,スマートフォン操作,筐体回動検出,筐体移動検出,湾曲部操作,動作判定,実行指示送信,内視鏡装置連携,医療用内視鏡湾曲,湾曲指示制御,内視鏡湾曲部制御,ユーザ把持操作,湾曲操作制御,挿入部制御,湾曲部動作,内視鏡操作; スマートフォンによる操作入力: スマートフォン操作入力,内視鏡湾曲操作指示,スマートフォン筐体回動,スマートフォン筐体移動,ユーザー動作検出,スマートデバイス連携,内視鏡制御装置,スマートフォン制御指示,医療機器スマートフォン連携,内視鏡スマートフォン操作,ジェスチャー入力,動作判定アルゴリズム,湾曲部制御,実行指示送信,操作検出センサ,スマートフォン医療応用,操作入力判定,筐体動作認識,医療用スマートデバイス,内視鏡操作支援; 動作判定アルゴリズム: 動作判定アルゴリズム,操作判定アルゴリズム,回動検出,移動検出,動作種別判定,内視鏡湾曲操作,スマートフォン動作検出,筐体回動判定,筐体移動判定,実行指示判定,ユーザー操作検出,内視鏡制御信号,挿入部湾曲部制御,ジェスチャー判定,医療機器動作判定,動作判定処理,操作種別判定,動作検出アルゴリズム; 操作指示信号送信: 湾曲操作指示送信,内視鏡装置通信,スマートフォン操作検出,筐体回動検出,筐体移動検出,湾曲部制御信号,実行指示送信,湾曲操作信号,医療機器制御信号,遠隔操作指示,内視鏡湾曲操作信号,操作判定処理,動作判定信号,軸回り回動検出,方向検出処理,角速度測定,回転感知装置,制御信号送信,操作指示信号,挿入部湾曲操作</t>
  </si>
  <si>
    <t>A63F7/00,A47C4/00,F04D29/00,F04C14/00,B21D37/00,F04C28/00,A61M60/00,B62B1/00,B41J19/00,H01R4/00,A43B7/00,F41A9/00,G11B3/00,B62D7/00,B60K35/00,B61H13/00,G08C19/00,A63D1/00,B23Q1/00,A63F9/00,F16D3/00,B29C48/00,F04C2/00,B60K17/00,F16D65/00,F01C1/00,F25B41/00,F04B1/00,B01F27/00,H01K1/00,B28B21/00,D03D47/00,F16H15/00,F41A27/00,B21D37/00,A61M60/00,B29C45/00,B23Q1/00,B61G1/00,G02B15/00,A63F7/00,F16D3/00,A63G1/00,G01S1/00,B62D7/00,F16H23/00,H01H17/00,B30B11/00,G11B5/00,B43K24/00,E05D15/00,G21C7/00,H01H3/00,A47L11/00,A61M60/00,B65B51/00,F23H7/00,F16L3/00,B62D9/00,F16H13/00,A63F13/00,H03K17/00,G05B19/00,B60T8/00,A63F7/00,F16H61/00,G05D1/00,B60P1/00,B60G17/00,G21C7/00,B43K24/00,H01H13/00,E05B81/00,H05G1/00,G05G7/00,H04Q3/00,B60W10/00,F24H15/00,H02P7/00,H01H21/00</t>
  </si>
  <si>
    <t>可変入賞ユニット構造: A63F7/00,A47C4/00,F04D29/00,F04C14/00,B21D37/00,F04C28/00,A61M60/00,B62B1/00,B41J19/00,H01R4/00,A43B7/00,F41A9/00,G11B3/00,B62D7/00,B60K35/00,B61H13/00,G08C19/00,A63D1/00,B23Q1/00,A63F9/00 | keywords: 可変入賞ユニット,入球対象,特別遊技状態,遊技領域下部,可変入賞装置,入賞ユニット,特別状態,遊技盤下部,入球装置,防災遊技機,通知機能付き入賞ユニット,多様化遊技,特別遊技状態移行,遊技者有利状態; 複数入球部配置: F16D3/00,B29C48/00,F04C2/00,B60K17/00,F16D65/00,F01C1/00,F25B41/00,F04B1/00,B01F27/00,H01K1/00,B28B21/00,D03D47/00,F16H15/00,F41A27/00,B21D37/00,A61M60/00,B29C45/00,B23Q1/00,B61G1/00,G02B15/00 | keywords: 第１入球部,第２入球部,左右並設,入球部配置,複数入球口,左右配置,入球部構造,並設入球部,入球経路,多様化入球部,遊技盤ユニット,案内経路形成,遊技球誘導,防災通知入球部; 可動体による案内経路形成: A63F7/00,F16D3/00,A63G1/00,G01S1/00,B62D7/00,F16H23/00,H01H17/00,B30B11/00,G11B5/00,B43K24/00,E05D15/00,G21C7/00,H01H3/00,A47L11/00,A61M60/00,B65B51/00,F23H7/00,F16L3/00,B62D9/00,F16H13/00 | keywords: 可動体,回動,案内経路,転動面,姿勢変更,可動案内体,回動機構,転動面形成,案内経路制御,姿勢変更装置,遊技球案内,多様化案内経路,防災通知案内,特別遊技案内,遊技盤前面回動; 遊技状態制御・移行: A63F13/00,H03K17/00,G05B19/00,B60T8/00,A63F7/00,F16H61/00,G05D1/00,B60P1/00,B60G17/00,G21C7/00,B43K24/00,H01H13/00,E05B81/00,H05G1/00,G05G7/00,H04Q3/00,B60W10/00,F24H15/00,H02P7/00,H01H21/00 | keywords: 特別遊技状態,状態移行,遊技者有利,制御手段,遊技状態制御,特別状態移行,状態判定,有利状態,遊技盤制御,多様化遊技状態,防災通知状態,遊技状態切替,特別遊技通知,入賞ユニット状態制御</t>
  </si>
  <si>
    <t>A63F7/00,F04D29/00,F04C14/00,F04C28/00,B21D37/00,F16D3/00,B29C48/00,F04C2/00,F16D65/00,B01F27/00,A63F7/00,F16D3/00,A63G1/00,F16H23/00,B62D7/00,A63F13/00,A63F7/00,G05B19/00,H03K17/00,G05D1/00</t>
  </si>
  <si>
    <t>可変入賞ユニット構造: 可変入賞ユニット,入球部,可動体,転動面,案内経路,遊技領域下部,特別遊技状態,入賞装置,遊技盤ユニット,多様化遊技,特別状態移行,遊技者有利状態,左右回動,姿勢変更,入球案内,配置構造,遊技球,入球対象,遊技盤下部,可変入賞装置; 複数入球部配置: 複数入球部,第１入球部,第２入球部,左右並設入球部,入球部配置,入球部構造,並設入球部,入球経路,案内経路形成,遊技球誘導,可動体回動,転動面,遊技盤ユニット,特別遊技状態,可変入賞ユニット,遊技領域下部,左右配置,多様化入球部; 可動体による案内経路形成: 可動体,回動機構,案内経路形成,転動面,姿勢変更,入球部,遊技球案内,可動案内体,案内経路制御,転動面形成,姿勢変更装置,多様化案内経路,特別遊技案内,遊技盤ユニット,遊技領域,可変入賞ユニット,回動案内,遊技盤前面回動,案内経路傾斜,可動体保持; 遊技状態制御・移行: 遊技状態制御,特別遊技状態,状態移行,有利状態,遊技盤ユニット,可変入賞ユニット,入球部,可動体,転動面,案内経路,状態判定,遊技状態切替,特別状態移行,遊技者有利,制御手段,遊技盤制御,多様化遊技状態,特別遊技通知,入賞ユニット状態制御</t>
  </si>
  <si>
    <t>G05B19/00,G09G5/00,H03K17/00,B60K35/00,G06F3/00,B60T8/00,B41F33/00,G09G1/00,G05B11/00,G08B5/00,B41K3/00,B65B57/00,G03F7/00,B41L39/00,B23B39/00,F42B19/00,B61L25/00,G02F1/00,B60W30/00,B41J21/00,G09G5/00,C09B35/00,A63F13/00,G06F3/00,G05B19/00,G09B1/00,H04M1/00,B41J5/00,G06F7/00,H04N19/00,G09B3/00,G09G1/00,G11B23/00,G06V10/00,G11B7/00,G11B13/00,G01D9/00,G06V30/00,D05B19/00,B43K24/00,A63F13/00,G05B19/00,G09G5/00,A63F9/00,B60K35/00,B60T8/00,G06C21/00,G06F7/00,G06F9/00,G08B5/00,F04B27/00,G04G9/00,H04Q3/00,B60W20/00,G11B19/00,H03K17/00,G06F3/00,H01H41/00,H04M1/00,G09B1/00,A63F13/00,H04N21/00,G06F3/00,G05B19/00,G05D1/00,G09G5/00,B43K24/00,B41B27/00,B41J21/00,H01H17/00,G06F30/00,B61L29/00,G06T19/00,B60K26/00,F16H59/00,B41F1/00,H03J5/00,G11B19/00,B64C13/00,H01H41/00</t>
  </si>
  <si>
    <t>図柄表示制御: G05B19/00,G09G5/00,H03K17/00,B60K35/00,G06F3/00,B60T8/00,B41F33/00,G09G1/00,G05B11/00,G08B5/00,B41K3/00,B65B57/00,G03F7/00,B41L39/00,B23B39/00,F42B19/00,B61L25/00,G02F1/00,B60W30/00,B41J21/00 | keywords: 図柄表示手段,図柄変動,表示順,開始,停止,図柄表示,表示制御,図柄変動制御,表示順制御,リール表示,シンボル表示,ゲーム画面表示,図柄停止制御,防災通知表示,複数表示手段,表示順編集; 図柄記憶・編集: G09G5/00,C09B35/00,A63F13/00,G06F3/00,G05B19/00,G09B1/00,H04M1/00,B41J5/00,G06F7/00,H04N19/00,G09B3/00,G09G1/00,G11B23/00,G06V10/00,G11B7/00,G11B13/00,G01D9/00,G06V30/00,D05B19/00,B43K24/00 | keywords: 図柄記憶手段,表示順,図柄編集手段,編集操作,記憶,図柄記憶,記憶手段,図柄編集,表示順編集,ユーザー編集,編集操作受付,図柄記憶編集,ゲーム制御編集,プレイヤ編集操作,図柄順序変更,編集履歴管理; ゲーム制御ロジック: A63F13/00,G05B19/00,G09G5/00,A63F9/00,B60K35/00,B60T8/00,G06C21/00,G06F7/00,G06F9/00,G08B5/00,F04B27/00,G04G9/00,H04Q3/00,B60W20/00,G11B19/00,H03K17/00,G06F3/00,H01H41/00,H04M1/00,G09B1/00 | keywords: ゲーム制御手段,図柄の組み合わせ,ゲーム制御,戦略性,進行,ゲーム制御,制御ロジック,図柄組み合わせ判定,戦略性向上,ゲーム進行制御,結果判定,図柄組み合わせ制御,戦略的ゲーム制御,図柄編集連動制御,複数表示手段連携,ゲーム結果通知; プレイヤ操作受付: A63F13/00,H04N21/00,G06F3/00,G05B19/00,G05D1/00,G09G5/00,B43K24/00,B41B27/00,B41J21/00,H01H17/00,G06F30/00,B61L29/00,G06T19/00,B60K26/00,F16H59/00,B41F1/00,H03J5/00,G11B19/00,B64C13/00,H01H41/00 | keywords: プレイヤ,編集操作,操作受付,入力,反映,プレイヤ操作,操作受付手段,ユーザー入力,編集操作受付,入力反映,インターフェース,プレイヤ編集操作受付,図柄編集インターフェース,戦略性操作,ゲーム制御操作,操作履歴管理</t>
  </si>
  <si>
    <t>G05B19/00,G09G5/00,G06F3/00,G09G1/00,G05B11/00,A63F13/00,G06F7/00,G09G5/00,G06F3/00,G05B19/00,A63F13/00,G05B19/00,G06F7/00,G06F9/00,A63F9/00,A63F13/00,H04N21/00,G06F3/00,G05B19/00,G09G5/00</t>
  </si>
  <si>
    <t>図柄表示制御: 図柄表示制御,図柄変動制御,表示順制御,図柄表示手段,図柄変動,図柄停止制御,表示順編集,リール表示,ゲーム画面表示,複数表示手段,図柄編集操作,図柄記憶手段,図柄組み合わせ,図柄編集手段,図柄制御手段,ゲーム制御手段,表示順設定,図柄表示順,図柄変動開始,図柄変動停止; 図柄記憶・編集: 図柄記憶,図柄編集,表示順編集,編集操作,図柄表示制御,図柄組み合わせ判定,図柄順序変更,編集履歴管理,プレイヤ編集操作,図柄変動開始停止,図柄記憶手段,図柄編集手段,ゲーム制御編集,表示順設定,図柄記憶編集,ユーザー編集,図柄変動表示,図柄表示手段,図柄記憶編集操作,図柄組み合わせ制御; ゲーム制御ロジック: 図柄表示順制御,図柄組み合わせ判定,図柄編集操作,図柄記憶手段,図柄変動開始停止,戦略的ゲーム制御,ゲーム進行制御,図柄編集連動制御,複数表示手段連携,ゲーム結果通知,表示順編集,図柄表示手段,図柄制御手段,ゲーム制御ロジック,戦略性向上,図柄編集手段,図柄変動表示,図柄組み合わせ制御,ゲーム制御手段,図柄記憶編集; プレイヤ操作受付: プレイヤ操作受付,編集操作受付,ユーザー入力反映,図柄編集操作,操作履歴管理,戦略性操作,ゲーム制御操作,図柄記憶編集,図柄編集インターフェース,入力受付処理,操作受付手段,プレイヤ編集操作受付,図柄表示制御,図柄変動開始停止,図柄組み合わせ判定,表示順編集,図柄記憶手段,ゲーム制御手段</t>
  </si>
  <si>
    <t>H04N13/00,H04N25/00,H04N1/00,G06V10/00,H04N23/00,G01R33/00,H04N5/00,G02B30/00,A61B5/00,H04N9/00,G06T7/00,H04N19/00,G03H1/00,H04N21/00,G03F7/00,G01S13/00,G01C11/00,H05G1/00,G01N23/00,G03B35/00,H04N13/00,G06F3/00,G05B19/00,G06V10/00,H03J5/00,A63F13/00,H04N23/00,H04N19/00,G06T7/00,G05D1/00,H01H37/00,F41J5/00,G06T3/00,G03B7/00,B23Q17/00,G11B5/00,H04H60/00,H01H1/00,F41G7/00,G09G5/00,G06V10/00,G06V30/00,H04N13/00,H04N1/00,G06T3/00,G06T7/00,H04N19/00,G06T5/00,B23Q35/00,H04N25/00,G07D7/00,G03F1/00,G06F18/00,G03F7/00,G01S13/00,H04H60/00,G10L17/00,G01C11/00,G07C9/00,H04N23/00,G06V10/00,H04N13/00,G06T3/00,G06V30/00,H04N25/00,H04N23/00,H04N1/00,H04N19/00,G06T7/00,G06T5/00,G01C11/00,H03J5/00,G07D7/00,G03F7/00,G03F1/00,G01S13/00,G01R33/00,H01L21/00,G05B19/00,G03H1/00</t>
  </si>
  <si>
    <t>異種医用画像データ取得: H04N13/00,H04N25/00,H04N1/00,G06V10/00,H04N23/00,G01R33/00,H04N5/00,G02B30/00,A61B5/00,H04N9/00,G06T7/00,H04N19/00,G03H1/00,H04N21/00,G03F7/00,G01S13/00,G01C11/00,H05G1/00,G01N23/00,G03B35/00 | keywords: 医用画像,ボリュームデータ,異なるモダリティ,異なる時間,データ取得部,画像取得,医用画像データ,マルチモダリティ,時系列画像,三次元画像,CT画像取得,MRI画像取得,超音波画像取得,複数時点画像,診断装置データ取得,防災医療画像,通知用画像データ; 対象部位設定操作: H04N13/00,G06F3/00,G05B19/00,G06V10/00,H03J5/00,A63F13/00,H04N23/00,H04N19/00,G06T7/00,G05D1/00,H01H37/00,F41J5/00,G06T3/00,G03B7/00,B23Q17/00,G11B5/00,H04H60/00,H01H1/00,F41G7/00,G09G5/00 | keywords: 操作入力,対象部位,設定部,画像に対する操作,部位設定,ユーザー入力,画像部位指定,操作インターフェース,対象領域選択,診断部位設定,防災通知部位,画像操作部,部位選択UI,医用画像部位指定,通知対象部位; テンプレート生成と照合領域抽出: G06V10/00,G06V30/00,H04N13/00,H04N1/00,G06T3/00,G06T7/00,H04N19/00,G06T5/00,B23Q35/00,H04N25/00,G07D7/00,G03F1/00,G06F18/00,G03F7/00,G01S13/00,H04H60/00,G10L17/00,G01C11/00,G07C9/00,H04N23/00 | keywords: テンプレート作成,照合領域,位置調整部,テンプレートに対応,照合,テンプレート生成,領域抽出,画像照合,位置合わせテンプレート,対応領域検索,医用画像テンプレート,防災通知テンプレート,照合領域抽出,診断用テンプレート,複数画像照合,通知領域抽出; 画像位置合わせ処理: G06V10/00,H04N13/00,G06T3/00,G06V30/00,H04N25/00,H04N23/00,H04N1/00,H04N19/00,G06T7/00,G06T5/00,G01C11/00,H03J5/00,G07D7/00,G03F7/00,G03F1/00,G01S13/00,G01R33/00,H01L21/00,G05B19/00,G03H1/00 | keywords: 位置合わせ,ボリュームデータ,テンプレート,照合領域,位置調整部,画像位置合わせ,レジストレーション,三次元位置調整,画像マッチング,ボリュームデータ整合,医用画像レジストレーション,防災通知位置合わせ,診断画像整合,複数画像マッチング,画像処理装置位置調整,通知用画像位置合わせ</t>
  </si>
  <si>
    <t>H04N13/00,H04N25/00,G06V10/00,A61B5/00,G01R33/00,G06F3/00,G06V10/00,G06T7/00,H04N13/00,H04N23/00,G06V10/00,G06T3/00,G06T7/00,G06T5/00,H04N13/00,G06V10/00,G06T3/00,G06T7/00,H04N13/00,G06T5/00</t>
  </si>
  <si>
    <t>異種医用画像データ取得: 医用画像取得,ボリュームデータ,マルチモダリティ画像,時系列画像データ,三次元画像取得,画像位置合わせ,テンプレート照合,診断装置データ取得,CT画像取得,MRI画像取得,超音波画像取得,複数時点画像,画像処理装置,被検体三次元領域,操作入力設定,位置調整部,照合領域抽出,画像データ統合,異種画像データ,対象部位設定; 対象部位設定操作: 部位設定操作,画像部位指定,対象領域選択,ユーザー入力,操作インターフェース,診断部位設定,画像操作部,部位選択UI,医用画像部位指定,操作入力,対象部位,設定部,画像に対する操作,テンプレート作成,照合領域抽出,位置合わせ処理,ボリュームデータ取得,３次元領域,医用画像診断装置,画像処理装置; テンプレート生成と照合領域抽出: テンプレート生成,照合領域抽出,位置合わせテンプレート,画像照合,対応領域検索,ボリュームデータ位置合わせ,対象部位設定,テンプレート作成,医用画像照合,三次元画像処理,複数画像照合,領域抽出,照合テンプレート,画像診断装置,画像処理装置,操作入力位置合わせ,照合領域検索,診断用テンプレート; 画像位置合わせ処理: 画像位置合わせ,ボリュームデータ,テンプレート照合,三次元位置調整,画像マッチング,医用画像レジストレーション,診断画像整合,複数画像マッチング,位置調整部,照合領域,レジストレーション,画像処理装置位置調整,三次元画像整合,マルチモダリティ画像,時間差画像整合,対象部位設定,テンプレート作成,照合領域抽出</t>
  </si>
  <si>
    <t>ロック装置</t>
  </si>
  <si>
    <t>A44B11/25</t>
  </si>
  <si>
    <t>E05B41/00;E05B83/00;B60R22/48;B60R22/26;H02K35/02</t>
  </si>
  <si>
    <t>【課題】発電器と、発電器の電力を用いて駆動する無線送信部とを備えるロック装置を薄型化し、構成を単純化すること。 【解決手段】本体２と、タング２００をロックするロック部材３と、タング２００のロックを解除するために操作されるロック解除操作部材２２と、ロック部材３がタング２００をロックするまでタング２００の挿入方向に沿って本体２内を摺動してタング２００をガイドするとともに、タング２００のロックが解除されたときに、タング２００を本体２内から排出させるためのタングガイド排出部材４１と、タング２００が本体２内へ挿入されたときに、タングガイド排出部材４１によって押され、タング２００の挿入方向と平行な面内において回動する操作部材５３を有し、操作部材５３を介して印加される外力を利用して発電を実行する発電器５と、発電器５の電力を用いて駆動する無線送信部７とを備えるロック装置１。</t>
  </si>
  <si>
    <t>F16D51/00,B30B1/00,B24B47/00,E05F15/00,B62M6/00,A01K89/00,F16D55/00,E05F11/00,F03C1/00,G01G23/00,G11B19/00,B05B5/00,G01L9/00,G04C3/00,B60P1/00,B41J23/00,E05B81/00,B22C15/00,G06M1/00,B61L19/00,B41J19/00,H04B1/00,G01S7/00,E05F15/00,H03K4/00,H04B17/00,G08B1/00,H04N1/00,G08B7/00,H04L27/00,G04C23/00,G08B5/00,G08B3/00,B63H23/00,B66D1/00,B02C18/00,B61L19/00,B60S1/00,B05B5/00,H04L13/00,F41A17/00,F41A19/00,F41A9/00,F16K31/00,D04B27/00,H01H71/00,B05B3/00,A47B88/00,G10K1/00,F41A3/00,B65D47/00,D04C5/00,D03D49/00,F41B11/00,E21C25/00,B65H54/00,B21D45/00,B66C17/00,H02B11/00,B41J19/00,F41A3/00,B60N2/00,F16L37/00,E05B77/00,E06B9/00,E05B19/00,F16K35/00,B66C23/00,H01H17/00,F16C35/00,F16K47/00,G06K19/00,G01B3/00,B65H75/00,H01R13/00,B65D45/00,F16L27/00,F16B5/00,F16B39/00,E21D15/00,F41A3/00,E05B77/00,B60N2/00,E05C3/00,E05F15/00,E05B81/00,E05C1/00,H01H3/00,G04C23/00,G10K1/00,E06B9/00,F16K11/00,H01H33/00,H01R13/00,H01H9/00,B61G1/00,F16K31/00,F16K35/00,H01H19/00,E05B79/00</t>
  </si>
  <si>
    <t>発電機構: F16D51/00,B30B1/00,B24B47/00,E05F15/00,B62M6/00,A01K89/00,F16D55/00,E05F11/00,F03C1/00,G01G23/00,G11B19/00,B05B5/00,G01L9/00,G04C3/00,B60P1/00,B41J23/00,E05B81/00,B22C15/00,G06M1/00,B61L19/00 | keywords: 発電器,外力,発電,操作部材,印加,発電機,エネルギーハーベスティング,機械式発電,外力発電,操作部材発電,ロック装置発電,薄型発電機構,無線送信部用発電,排出操作発電,防犯発電; 無線送信部: B41J19/00,H04B1/00,G01S7/00,E05F15/00,H03K4/00,H04B17/00,G08B1/00,H04N1/00,G08B7/00,H04L27/00,G04C23/00,G08B5/00,G08B3/00,B63H23/00,B66D1/00,B02C18/00,B61L19/00,B60S1/00,B05B5/00,H04L13/00 | keywords: 無線送信部,電力,駆動,送信,ロック装置,無線通信,ワイヤレス送信,低消費電力送信,発電駆動送信,ロック状態通知,防犯無線通知,ロック解除通知,薄型無線送信,排出部材連動送信,ロック装置無線; タングガイド排出機構: F41A17/00,F41A19/00,F41A9/00,F16K31/00,D04B27/00,H01H71/00,B05B3/00,A47B88/00,G10K1/00,F41A3/00,B65D47/00,D04C5/00,D03D49/00,F41B11/00,E21C25/00,B65H54/00,B21D45/00,B66C17/00,H02B11/00,B41J19/00 | keywords: タングガイド排出部材,タング,挿入,排出,ガイド,排出機構,ガイド部材,タング排出,ロック解除排出,摺動ガイド,薄型排出機構,ロック装置排出,操作部材連動排出,防犯排出機構,タング挿入ガイド; 薄型化構造: F41A3/00,B60N2/00,F16L37/00,E05B77/00,E06B9/00,E05B19/00,F16K35/00,B66C23/00,H01H17/00,F16C35/00,F16K47/00,G06K19/00,G01B3/00,B65H75/00,H01R13/00,B65D45/00,F16L27/00,F16B5/00,F16B39/00,E21D15/00 | keywords: 薄型化,構成単純化,本体,構造,ロック装置,薄型構造,コンパクト設計,省スペースロック,単純化構成,小型化,薄型ロック装置,発電器一体型薄型,無線送信部薄型,排出機構薄型,防犯薄型構造; ロック解除操作機構: F41A3/00,E05B77/00,B60N2/00,E05C3/00,E05F15/00,E05B81/00,E05C1/00,H01H3/00,G04C23/00,G10K1/00,E06B9/00,F16K11/00,H01H33/00,H01R13/00,H01H9/00,B61G1/00,F16K31/00,F16K35/00,H01H19/00,E05B79/00 | keywords: ロック解除操作部材,解除,操作,回動,外力,解除操作,操作部材,ロック解除機構,回動操作,外力印加,防犯解除操作,薄型解除機構,排出連動解除,発電連動解除,ロック装置解除操作</t>
  </si>
  <si>
    <t>E05F15/00,E05F11/00,F03C1/00,B30B1/00,F16D51/00,H04B1/00,H04B17/00,G08B1/00,G08B7/00,E05F15/00,F41A17/00,F41A3/00,F16K31/00,A47B88/00,F41A9/00,E05B77/00,E05B19/00,F41A3/00,F16K35/00,E06B9/00,E05C3/00,E05B77/00,E05B81/00,E05C1/00,E05F15/00</t>
  </si>
  <si>
    <t>発電機構: 発電器,外力発電,操作部材発電,エネルギーハーベスティング,機械式発電,ロック装置発電,薄型発電機構,無線送信部用発電,排出操作発電,防犯発電,タングガイド排出,ロック解除操作,摺動ガイド,外力印加,本体内排出,回動操作,電力供給,発電駆動,操作連動発電,発電技術; 無線送信部: 無線送信部,発電駆動送信,低消費電力送信,ロック状態通知,防犯無線通知,ロック解除通知,薄型無線送信,排出部材連動送信,ロック装置無線,ワイヤレス送信,ロック部材,ロック解除操作部材,タングガイド排出部材,発電器,無線通信,ロック装置薄型化,構成単純化,電力駆動,ロック装置状態送信,本体摺動ガイド; タングガイド排出機構: タングガイド排出部材,タング排出,ロック解除排出,摺動ガイド,排出機構,ガイド部材,タング挿入ガイド,薄型排出機構,ロック装置排出,操作部材連動排出,防犯排出機構,タング挿入,排出動作,排出連動,排出案内,排出時ガイド,排出解除,排出部材,排出方向ガイド,排出制御; 薄型化構造: 薄型化,薄型構造,コンパクト設計,省スペースロック,単純化構成,小型化,薄型ロック装置,発電器一体型薄型,無線送信部薄型,排出機構薄型,防犯薄型構造,タングガイド排出,ロック解除操作部材,発電器駆動,無線送信部,本体摺動,タング挿入方向,外力発電,排出部材,ロック部材; ロック解除操作機構: ロック解除操作部材,解除操作,回動操作,外力印加,ロック解除機構,排出連動解除,発電連動解除,防犯解除操作,薄型解除機構,タングガイド排出,操作部材回動,発電器連動,無線送信部駆動,ロック部材解除,タング排出,本体摺動ガイド,ロック解除操作,操作部材連動,ロック装置解除操作,タング挿入方向</t>
  </si>
  <si>
    <t>【課題】遊技の興趣向上を図ることのできる遊技機を提供する。 【解決手段】遊技機は、特別情報が所定の条件を満たすか否かを判定する判定手段と、特別情報が所定の条件を満たすと判定手段が判定した場合に、当該判定の結果を報知する遊技回の終了後に、特典を付与する特典付与手段と、所定の条件を満たす特別情報に対応する遊技回を条件成立遊技回とし、２つの条件成立遊技回のうち先に実行される条件成立遊技回を先条件成立遊技回とし、先条件成立遊技回よりも後に実行される条件成立遊技回を後条件成立遊技回とした場合に、後条件成立遊技回の開始時における処理を、先条件成立遊技回に対応する特別情報に基づいて決定する処理決定手段とを備える。</t>
  </si>
  <si>
    <t>A63F13/00,G01F23/00,H04H60/00,G07D7/00,G05B19/00,B60T8/00,G06F21/00,G06F18/00,G01P3/00,B60G17/00,H04N9/00,B60R25/00,G11B27/00,G06V10/00,F41J5/00,G01S13/00,G07D11/00,H01H13/00,B41F33/00,G10L21/00,A63F13/00,F41J5/00,A63F7/00,G06Q30/00,H03K17/00,F28F1/00,C03B9/00,H01L21/00,H03K3/00,G05B11/00,G04C23/00,G01F1/00,E05B67/00,G06M3/00,H01H41/00,G01M1/00,B21D37/00,B23Q35/00,A63F1/00,B60T15/00,A63F13/00,G05B19/00,C03B9/00,F16H61/00,G11B19/00,H03K17/00,A63F7/00,G09G5/00,G06F9/00,B60T8/00,H04N23/00,B60K35/00,B60W20/00,H04L41/00,H05B47/00,B62M6/00,B60L1/00,F24H15/00,B25B23/00,H01H41/00,A63F13/00,H03K17/00,G05B19/00,A63F7/00,H01L21/00,G10L21/00,H04N9/00,H03K3/00,G06F9/00,G04C23/00,H04W36/00,G08B5/00,H04Q3/00,G06F3/00,G21F9/00,E04B2/00,F21V29/00,B60T8/00,E05B81/00,G06F7/00</t>
  </si>
  <si>
    <t>特別情報判定手段: A63F13/00,G01F23/00,H04H60/00,G07D7/00,G05B19/00,B60T8/00,G06F21/00,G06F18/00,G01P3/00,B60G17/00,H04N9/00,B60R25/00,G11B27/00,G06V10/00,F41J5/00,G01S13/00,G07D11/00,H01H13/00,B41F33/00,G10L21/00 | keywords: 特別情報,判定手段,所定の条件,判定,情報判定,条件判定,判定装置,判定処理,条件成立判定,遊技機判定,遊技条件判定,防止判定,遊技回判定,特典判定; 特典付与手段: A63F13/00,F41J5/00,A63F7/00,G06Q30/00,H03K17/00,F28F1/00,C03B9/00,H01L21/00,H03K3/00,G05B11/00,G04C23/00,G01F1/00,E05B67/00,G06M3/00,H01H41/00,G01M1/00,B21D37/00,B23Q35/00,A63F1/00,B60T15/00 | keywords: 特典付与,特典付与手段,遊技回終了後,特典,特典付与装置,報酬付与,ボーナス付与,遊技特典,条件成立特典,遊技機特典通知,防災特典付与,遊技回特典,条件成立報酬,特典通知処理; 条件成立遊技回管理: A63F13/00,G05B19/00,C03B9/00,F16H61/00,G11B19/00,H03K17/00,A63F7/00,G09G5/00,G06F9/00,B60T8/00,H04N23/00,B60K35/00,B60W20/00,H04L41/00,H05B47/00,B62M6/00,B60L1/00,F24H15/00,B25B23/00,H01H41/00 | keywords: 条件成立遊技回,先条件成立遊技回,後条件成立遊技回,遊技回管理,遊技回管理,条件成立管理,遊技回区分,遊技回判定,遊技回順序,遊技回履歴管理,条件成立遊技回通知,遊技回順序制御,遊技回条件成立,遊技回特典管理; 処理決定手段: A63F13/00,H03K17/00,G05B19/00,A63F7/00,H01L21/00,G10L21/00,H04N9/00,H03K3/00,G06F9/00,G04C23/00,H04W36/00,G08B5/00,H04Q3/00,G06F3/00,G21F9/00,E04B2/00,F21V29/00,B60T8/00,E05B81/00,G06F7/00 | keywords: 処理決定手段,処理決定,特別情報に基づく処理,遊技回開始時,処理決定装置,処理制御,情報連動処理,条件連動処理,遊技回処理決定,遊技回開始処理,特別情報処理決定,遊技機処理制御,条件成立処理決定,遊技回連動処理</t>
  </si>
  <si>
    <t>A63F13/00,G05B19/00,G06F18/00,G06F21/00,G07D7/00,A63F13/00,A63F7/00,F41J5/00,G06Q30/00,G05B11/00,A63F13/00,G05B19/00,G06F9/00,G11B19/00,A63F7/00,A63F13/00,G05B19/00,G06F9/00,A63F7/00,H03K17/00</t>
  </si>
  <si>
    <t>特別情報判定手段: 特別情報判定,条件判定処理,判定手段,条件成立判定,遊技機判定,遊技条件判定,特典付与判定,遊技回判定,判定装置,判定結果通知,条件成立遊技回,処理決定手段,特別情報条件,条件成立情報,特典判定,遊技興趣向上,条件成立処理,特別情報付与,条件成立判定手段,特別情報判定処理; 特典付与手段: 特典付与,特典付与手段,遊技回終了後特典,条件成立特典,遊技特典,報酬付与,ボーナス付与,特典通知処理,遊技機特典通知,条件成立報酬,遊技回特典,特典付与装置,条件判定手段,特典付与条件,特典付与処理,条件成立通知,特典付与判定,特典付与情報,特典付与結果,特典付与制御; 条件成立遊技回管理: 条件成立遊技回,先条件成立遊技回,後条件成立遊技回,遊技回管理,条件成立管理,遊技回区分,遊技回判定,遊技回順序,遊技回履歴管理,条件成立遊技回通知,遊技回順序制御,遊技回条件成立,遊技回特典管理,特別情報判定,特典付与,条件成立判定,条件成立通知,条件成立履歴,条件成立順序,条件成立特典; 処理決定手段: 処理決定手段,処理決定,特別情報に基づく処理,遊技回開始時,処理制御,情報連動処理,条件連動処理,遊技回処理決定,遊技回開始処理,特別情報処理決定,遊技機処理制御,条件成立処理決定,遊技回連動処理,特典付与手段,判定手段,条件成立遊技回,先条件成立遊技回,後条件成立遊技回,特別情報,遊技回</t>
  </si>
  <si>
    <t>【課題】遊技の興趣向上を図ることのできる遊技機を提供する。 【解決手段】遊技機は、遊技回実行手段と特典付与手段とを備える。遊技回実行手段は、第１の特別情報に対する判定手段による判定の結果を報知するための遊技回である第１特別情報遊技回と、第２の特別情報に対する判定手段による判定の結果を報知するための遊技回である第２特別情報遊技回とを並行して実行する手段を備え、特典付与手段は、第１特別情報遊技回に対応する第１の特別情報が所定の条件を満たす場合に、第１特別情報遊技回の終了後に、特典である遊技回終了後特典を付与する遊技回終了後特典付与手段と、第１特別情報遊技回に対応する第１の特別情報が所定の条件を満たす場合に、第１特別情報遊技回が実行されている期間に、特典である遊技回実行中特典を付与する遊技回実行中特典付与手段とを備える。</t>
  </si>
  <si>
    <t>A63F13/00,G05B19/00,G05D1/00,C03B9/00,G05B11/00,G06F9/00,H03K17/00,A63F7/00,G06F13/00,G03B27/00,H04H20/00,F16H61/00,F15B11/00,F16H48/00,F16D65/00,H04N1/00,G05G9/00,B21B37/00,F02K1/00,H01H5/00,G11B27/00,G01S3/00,B07C5/00,G06F18/00,H04H60/00,G01D5/00,B60T8/00,G01N29/00,H04M1/00,B23Q35/00,G10L17/00,G01P3/00,G11B7/00,G10L25/00,G06M3/00,G01L3/00,G01S15/00,H04L9/00,G01H3/00,F17D5/00,A63F13/00,G01F1/00,G06Q30/00,H03K17/00,H03K3/00,B05C9/00,B60S9/00,B60T15/00,H01M8/00,B60G17/00,H01H41/00,G05G5/00,B31B50/00,B31B70/00,B27F7/00,B43K24/00,H02K3/00,B24D5/00,B24D7/00,G01M1/00,A63F13/00,A63F7/00,G01C19/00,B62M9/00,A63F9/00,F41A3/00,A61L9/00,H04W24/00,B60N2/00,E05B81/00,E03C1/00,A47F3/00,A63F3/00,B65G23/00,D03D51/00,B60S9/00,A63H33/00,B60W50/00,A63H29/00,A01B33/00</t>
  </si>
  <si>
    <t>遊技回実行制御: A63F13/00,G05B19/00,G05D1/00,C03B9/00,G05B11/00,G06F9/00,H03K17/00,A63F7/00,G06F13/00,G03B27/00,H04H20/00,F16H61/00,F15B11/00,F16H48/00,F16D65/00,H04N1/00,G05G9/00,B21B37/00,F02K1/00,H01H5/00 | keywords: 遊技回,実行手段,並行実行,第１特別情報遊技回,第２特別情報遊技回,遊技回制御,並列実行,複数遊技回,ゲームラウンド管理,遊技進行制御,遊技機並行処理,複数判定手段,遊技回同時進行,防止制御,興趣向上制御; 特別情報判定手段: G11B27/00,G01S3/00,B07C5/00,G06F18/00,H04H60/00,G01D5/00,B60T8/00,G01N29/00,H04M1/00,B23Q35/00,G10L17/00,G01P3/00,G11B7/00,G10L25/00,G06M3/00,G01L3/00,G01S15/00,H04L9/00,G01H3/00,F17D5/00 | keywords: 判定手段,特別情報,第１特別情報,第２特別情報,判定結果,情報判定,特別情報判定,判定処理,条件判定,判定結果通知,遊技機判定ロジック,特典条件判定,遊技回判定,防災判定手段,通知判定処理; 特典付与手段: A63F13/00,G01F1/00,G06Q30/00,H03K17/00,H03K3/00,B05C9/00,B60S9/00,B60T15/00,H01M8/00,B60G17/00,H01H41/00,G05G5/00,B31B50/00,B31B70/00,B27F7/00,B43K24/00,H02K3/00,B24D5/00,B24D7/00,G01M1/00 | keywords: 特典付与,遊技回終了後特典,遊技回実行中特典,特典付与手段,条件,特典付与処理,報酬付与,ボーナス付与,遊技回特典,条件達成特典,遊技機特典通知,特典付与タイミング,遊技回報酬,興趣向上特典,遊技回複合特典; 遊技興趣向上機構: A63F13/00,A63F7/00,G01C19/00,B62M9/00,A63F9/00,F41A3/00,A61L9/00,H04W24/00,B60N2/00,E05B81/00,E03C1/00,A47F3/00,A63F3/00,B65G23/00,D03D51/00,B60S9/00,A63H33/00,B60W50/00,A63H29/00,A01B33/00 | keywords: 興趣向上,遊技機,面白さ,魅力,工夫,興趣向上機構,遊技魅力増強,エンターテインメント性,遊技体験向上,遊技機能拡張,特典付与による興趣向上,遊技回並行処理,判定結果通知,遊技体験複合化,遊技機興趣向上制御</t>
  </si>
  <si>
    <t>A63F13/00,G05B19/00,G05B11/00,G06F9/00,A63F7/00,G06F18/00,B07C5/00,G01D5/00,G01S3/00,G11B27/00,A63F13/00,G06Q30/00,H03K17/00,H03K3/00,G01F1/00,A63F13/00,A63F7/00,A63F9/00,A61L9/00,H04W24/00</t>
  </si>
  <si>
    <t>遊技回実行制御: 遊技回実行制御,並行実行制御,複数遊技回,第１特別情報遊技回,第２特別情報遊技回,遊技回判定手段,特典付与手段,遊技回終了後特典,遊技回実行中特典,遊技進行制御,ゲームラウンド管理,遊技機並行処理,複数判定手段,遊技回同時進行,興趣向上制御,防止制御,遊技回報知,遊技回条件判定,遊技回期間管理,特典付与条件; 特別情報判定手段: 特別情報判定,判定手段,判定処理,条件判定,判定結果通知,第１特別情報,第２特別情報,遊技回判定,特典条件判定,遊技機判定ロジック,特典付与手段,遊技回実行手段,遊技回実行中特典,遊技回終了後特典,情報判定,通知判定処理,判定結果,特別情報,遊技回,特典; 特典付与手段: 特典付与,遊技回終了後特典,遊技回実行中特典,特典付与手段,条件達成特典,遊技回特典,報酬付与,ボーナス付与,遊技機特典通知,特典付与タイミング,遊技回報酬,興趣向上特典,遊技回複合特典,特典付与処理,特典付与条件,遊技回判定,特典付与判定,遊技回並行実行,特典付与制御,特典付与情報; 遊技興趣向上機構: 興趣向上機構,遊技魅力増強,エンターテインメント性,遊技体験向上,遊技機能拡張,特典付与,遊技回並行処理,判定結果通知,遊技体験複合化,遊技機興趣向上制御,遊技回実行手段,特典付与手段,遊技回終了後特典,遊技回実行中特典,特別情報判定,遊技回報知,遊技回終了後特典付与,遊技回実行中特典付与</t>
  </si>
  <si>
    <t>超音波診断装置</t>
  </si>
  <si>
    <t>A61B8/06</t>
  </si>
  <si>
    <t>【課題】補助ビームの折り返し補正に好適な改良技術を提供する。 【解決手段】ドプラ処理部３０は、血流などの運動体から得られる超音波の受信信号内に生じるドプラシフトを計測し、血流などの運動体についての超音波ビーム方向のドプラデータ（ビーム方向の速度情報）を得る。補正画像形成部４０は、ドプラシフトの計測に利用される各補助ビームの速度情報を、その補助ビームの深さ方向と時間方向に２次元的に並べた速度情報分布を含む補正用画像を形成する。関心領域設定部５０は、補正画像形成部４０において形成された補正用画像内において、各補助ビームの速度情報分布に補正用の関心領域を設定する。補正処理部６０は、関心領域設定部５０により設定された関心領域内の各補助ビームの速度情報を折り返し補正する。</t>
  </si>
  <si>
    <t>G01S3/00,G01S13/00,G01S1/00,G01S19/00,G01S7/00,H01J29/00,H01Q3/00,G11B7/00,G01S15/00,G01S11/00,G01S17/00,G01C19/00,H04R1/00,G10K11/00,G02F1/00,H01S3/00,H04N5/00,H03D1/00,G01N29/00,G01L11/00,G01F1/00,A61B5/00,G01S13/00,G01S1/00,G01N29/00,G01P5/00,G01S3/00,H04B10/00,G01S7/00,G08C19/00,G01G19/00,G01S11/00,G01D5/00,G01M3/00,A61M60/00,G01L3/00,G04F5/00,G11B15/00,G01F3/00,B60S9/00,H04N13/00,H04N23/00,H04N1/00,H04N5/00,G01S3/00,H04N9/00,G01S19/00,H04N19/00,G01S1/00,G01R33/00,G06V10/00,G03H1/00,H04N3/00,G06T3/00,G11B7/00,B60K35/00,G03B27/00,H04N25/00,G03B41/00,G06T7/00,H04N23/00,H04N1/00,H04N19/00,H04N25/00,B23K26/00,H04N5/00,G11B7/00,G06V10/00,H01J29/00,G03B13/00,G01S19/00,H04N3/00,G02B27/00,H04N9/00,G06T5/00,G01C11/00,G06T7/00,G06T3/00,G01S3/00,H01J37/00,G01S7/00,E02F3/00,H04N23/00,A61B3/00,A61B6/00,G01N29/00,G01R33/00,H04N5/00,H10N30/00,G01S5/00,G16H30/00,H03L7/00,G01F1/00,H04N1/00,H01J29/00,A61N7/00,A61B5/00,H04N25/00,H04N13/00,H01J37/00</t>
  </si>
  <si>
    <t>補助ビーム折り返し補正: G01S3/00,G01S13/00,G01S1/00,G01S19/00,G01S7/00,H01J29/00,H01Q3/00,G11B7/00,G01S15/00,G01S11/00,G01S17/00,G01C19/00,H04R1/00,G10K11/00,G02F1/00,H01S3/00,H04N5/00,H03D1/00,G01N29/00,G01L11/00 | keywords: 補助ビーム,折り返し補正,速度情報,エイリアシング,補助ビーム,折り返し補正,エイリアシング,速度情報補正,aliasing correction,超音波ビーム折り返し,血流速度補正,補助ビームエイリアシング,防災通知折り返し補正,補正処理部; ドプラシフト計測: G01F1/00,A61B5/00,G01S13/00,G01S1/00,G01N29/00,G01P5/00,G01S3/00,H04B10/00,G01S7/00,G08C19/00,G01G19/00,G01S11/00,G01D5/00,G01M3/00,A61M60/00,G01L3/00,G04F5/00,G11B15/00,G01F3/00,B60S9/00 | keywords: ドプラシフト,計測,血流,運動体,超音波受信信号,ドプラシフト,ドプラ効果,超音波ドプラ,速度計測,Doppler shift,ドプラ処理部,血流速度計測,超音波ドプラシフト,防災通知ドプラ計測,ビーム方向速度情報; 補正用画像形成: H04N13/00,H04N23/00,H04N1/00,H04N5/00,G01S3/00,H04N9/00,G01S19/00,H04N19/00,G01S1/00,G01R33/00,G06V10/00,G03H1/00,H04N3/00,G06T3/00,G11B7/00,B60K35/00,G03B27/00,H04N25/00,G03B41/00,G06T7/00 | keywords: 補正用画像,画像形成,速度情報分布,深さ方向,時間方向,補正用画像,画像形成,速度情報分布,2次元画像,velocity distribution image,補正画像形成部,超音波画像補正,防災通知画像形成,補助ビーム速度分布画像,深さ時間分布; 関心領域設定: H04N23/00,H04N1/00,H04N19/00,H04N25/00,B23K26/00,H04N5/00,G11B7/00,G06V10/00,H01J29/00,G03B13/00,G01S19/00,H04N3/00,G02B27/00,H04N9/00,G06T5/00,G01C11/00,G06T7/00,G06T3/00,G01S3/00,H01J37/00 | keywords: 関心領域,設定,補正用画像,速度情報分布,関心領域,ROI,領域設定,補正領域,region of interest,関心領域設定部,補助ビーム関心領域,防災通知関心領域,速度情報領域設定,補正画像領域; 超音波診断装置構成: G01S7/00,E02F3/00,H04N23/00,A61B3/00,A61B6/00,G01N29/00,G01R33/00,H04N5/00,H10N30/00,G01S5/00,G16H30/00,H03L7/00,G01F1/00,H04N1/00,H01J29/00,A61N7/00,A61B5/00,H04N25/00,H04N13/00,H01J37/00 | keywords: 超音波診断装置,ドプラ処理部,補正画像形成部,関心領域設定部,補正処理部,超音波診断装置,システム構成,装置構成,部品構成,ultrasound diagnostic apparatus,ドプラ処理部構成,補正画像形成部構成,防災通知装置構成,補正処理部構成,超音波装置システム</t>
  </si>
  <si>
    <t>G01S3/00,G01S15/00,G01S11/00,G01S13/00,G01S1/00,G01F1/00,A61B5/00,G01N29/00,G01P5/00,G01S13/00,H04N13/00,H04N23/00,G01S3/00,H04N19/00,G01S19/00,H04N23/00,H04N1/00,H04N19/00,H04N25/00,G06V10/00,G01N29/00,A61B6/00,G01S7/00,H10N30/00,A61B3/00</t>
  </si>
  <si>
    <t>補助ビーム折り返し補正: 補助ビーム,折り返し補正,エイリアシング,速度情報補正,超音波ビーム折り返し,血流速度補正,補助ビームエイリアシング,ドプラシフト,補正画像形成,関心領域設定,補正処理部,超音波診断装置,速度情報分布,深さ方向速度情報,時間方向速度情報,運動体検出,ドプラデータ,ビーム方向速度情報; ドプラシフト計測: ドプラシフト,超音波ドプラ,血流速度計測,運動体速度情報,補助ビーム折り返し補正,ドプラ処理部,超音波受信信号,速度情報分布,補正画像形成,関心領域設定,補正処理,ビーム方向速度情報,ドプラ効果,超音波計測,速度計測,ドプラシフト計測,補正用画像,折り返し補正,血流ドプラ,超音波速度計測; 補正用画像形成: 補正用画像形成,速度情報分布,補助ビーム,深さ方向速度分布,時間方向速度分布,ドプラシフト計測,補正画像,2次元速度分布画像,補助ビーム速度情報,補正画像形成部,関心領域設定,折り返し補正,超音波ビーム方向,運動体速度情報,補助ビーム深さ分布,補助ビーム時間分布,補正処理部,超音波画像補正; 関心領域設定: 関心領域設定,補正用画像,速度情報分布,補助ビーム,ドプラシフト,補正領域,ROI,領域設定,補助ビーム関心領域,速度情報領域,補正画像領域,関心領域設定部,折り返し補正,超音波ビーム,ドプラデータ,運動体速度情報,深さ方向分布,時間方向分布; 超音波診断装置構成: 超音波診断装置,ドプラ処理部,補正画像形成部,関心領域設定部,補正処理部,折り返し補正,速度情報分布,補助ビーム,ドプラシフト,超音波ビーム方向,補正用画像,関心領域,血流計測,運動体検出,深さ方向補正,時間方向補正,画像形成技術,ビーム方向速度,診断装置構成,システム構成</t>
  </si>
  <si>
    <t>ミシン</t>
  </si>
  <si>
    <t>D05B19/02</t>
  </si>
  <si>
    <t>D05C5/04</t>
  </si>
  <si>
    <t>【課題】ユーザの想像力に頼ることなく、刺繍模様の内外に存在するユーザの関心点の位置を把握させることができるミシンを提供する。 【解決手段】ミシン１は、枠イメージ６１と刺繍イメージ６２を画面領域に表示するとともに、ユーザによる当該画面領域内に表示された前記刺繍枠内で関心点の入力を受け付ける操作画面３２４を備えるようした。そして、刺繍枠２６は、操作画面３２４を用いて入力された関心点に相当する刺繍枠２６内のポイントを針１２が指し示すまで、水平移動する。</t>
  </si>
  <si>
    <t>G05B19/00,H04N13/00,D05C9/00,G06T3/00,D05B69/00,G09G5/00,G06T7/00,B23Q35/00,B65H59/00,D05B19/00,H01H37/00,D05B65/00,B41J19/00,G11B3/00,G08B5/00,G05D1/00,B23B29/00,G11B5/00,H04N19/00,H04N23/00,G06F3/00,G05B19/00,A63F13/00,G09G5/00,G06V10/00,H04N23/00,H04N13/00,D05B69/00,H04N21/00,B43K24/00,F41J5/00,H01H37/00,G03B7/00,B41B13/00,D05B55/00,B23Q35/00,G11B3/00,G03B21/00,H04N25/00,H01H33/00,G06V10/00,E06B1/00,G09G5/00,G06T3/00,H04N19/00,G06V30/00,H04N13/00,H04N1/00,B44C1/00,H01J31/00,G03B21/00,E06B3/00,G01S7/00,D05B27/00,G01R33/00,A63F13/00,A47C4/00,B60K35/00,D05B19/00,G07C5/00,G05B19/00,G01F23/00,D05B55/00,G01S1/00,F41G3/00,G01S13/00,G01C19/00,G01C17/00,F41J5/00,G03B7/00,G01L3/00,D05B69/00,G05D1/00,D05C9/00,D05C11/00,G04C23/00,G01L23/00,G01S3/00,A63H18/00,G09G5/00</t>
  </si>
  <si>
    <t>刺繍枠の位置制御: G05B19/00,H04N13/00,D05C9/00,G06T3/00,D05B69/00,G09G5/00,G06T7/00,B23Q35/00,B65H59/00,D05B19/00,H01H37/00,D05B65/00,B41J19/00,G11B3/00,G08B5/00,G05D1/00,B23B29/00,G11B5/00,H04N19/00,H04N23/00 | keywords: 刺繍枠,水平移動,ポイント,針,位置制御,刺繍枠移動,枠位置調整,枠制御機構,刺繍ポイント指定,針位置合わせ,関心点位置合わせ,自動枠移動,刺繍枠水平移動,防災通知枠移動,操作画面連動枠制御; 操作画面による関心点入力: G06F3/00,G05B19/00,A63F13/00,G09G5/00,G06V10/00,H04N23/00,H04N13/00,D05B69/00,H04N21/00,B43K24/00,F41J5/00,H01H37/00,G03B7/00,B41B13/00,D05B55/00,B23Q35/00,G11B3/00,G03B21/00,H04N25/00,H01H33/00 | keywords: 操作画面,関心点,入力,表示,刺繍枠内,タッチパネル入力,関心点指定,画面操作,ユーザインタフェース,ポイント入力,刺繍模様関心点入力,枠内ポイント指定,防災通知関心点入力,操作画面連動,ユーザ指定位置入力; 刺繍模様・枠イメージ表示: G06V10/00,E06B1/00,G09G5/00,G06T3/00,H04N19/00,G06V30/00,H04N13/00,H04N1/00,B44C1/00,H01J31/00,G03B21/00,E06B3/00,G01S7/00,D05B27/00,G01R33/00,A63F13/00,A47C4/00,B60K35/00,D05B19/00,G07C5/00 | keywords: 刺繍模様,枠イメージ,表示,画面領域,刺繍イメージ,模様表示,枠画像表示,刺繍パターン表示,画面表示制御,刺繍デザイン表示,操作画面刺繍表示,関心点表示,防災通知模様表示,枠イメージ連動表示,ユーザ指定模様表示; 針位置指示・追従機構: G05B19/00,G01F23/00,D05B55/00,G01S1/00,F41G3/00,G01S13/00,G01C19/00,G01C17/00,F41J5/00,G03B7/00,G01L3/00,D05B69/00,G05D1/00,D05C9/00,D05C11/00,G04C23/00,G01L23/00,G01S3/00,A63H18/00,G09G5/00 | keywords: 針,指し示す,ポイント,刺繍枠,位置,針位置制御,針追従機構,刺繍針移動,ポイント指示,針位置合わせ,関心点針指示,自動針位置調整,防災通知針位置,操作画面連動針制御,刺繍枠針追従</t>
  </si>
  <si>
    <t>D05C9/00,D05B69/00,D05B19/00,G05B19/00,G06T3/00,G06F3/00,G05B19/00,G09G5/00,G06V10/00,D05B69/00,G06V10/00,G09G5/00,G06T3/00,G06V30/00,B44C1/00,G05B19/00,D05B55/00,G01S1/00,F41G3/00,G01C19/00</t>
  </si>
  <si>
    <t>刺繍枠の位置制御: 刺繍枠移動,枠位置調整,枠制御機構,刺繍ポイント指定,針位置合わせ,関心点位置合わせ,自動枠移動,刺繍枠水平移動,操作画面連動枠制御,枠イメージ表示,刺繍イメージ表示,関心点入力,画面領域操作,水平移動制御,刺繍枠内ポイント,針指示位置,ユーザ指定位置,枠移動技術; 操作画面による関心点入力: 操作画面入力,関心点指定,刺繍枠内ポイント,タッチパネル操作,ユーザインタフェース,画面表示制御,ポイント入力,刺繍模様関心点,枠内位置指定,操作画面連動,ユーザ指定位置,刺繍枠水平移動,針位置指示,枠イメージ表示,刺繍イメージ表示,入力受付画面,関心点入力技術,画面操作技術; 刺繍模様・枠イメージ表示: 刺繍模様表示,枠イメージ表示,刺繍パターン表示,画面表示制御,刺繍デザイン表示,操作画面刺繍表示,関心点表示,枠画像表示,ユーザ指定模様表示,枠イメージ連動表示,刺繍イメージ,模様表示,刺繍枠位置指定,ポイント指示表示,刺繍枠水平移動,関心点入力,刺繍枠内表示,画面領域表示,刺繍枠操作,刺繍枠ポイント表示; 針位置指示・追従機構: 針位置制御,針追従機構,刺繍針移動,ポイント指示,針位置合わせ,関心点針指示,自動針位置調整,操作画面連動針制御,刺繍枠針追従,刺繍枠,関心点入力,針指示操作,枠イメージ表示,刺繍イメージ表示,水平移動制御,針指示精度,刺繍枠内ポイント,針指示連動,操作画面,針指示位置</t>
  </si>
  <si>
    <t>【課題】遊技者の遊技への注目度を向上させることができる遊技機の提供。 【解決手段】遊技機は、特定制御状態に移行した場合に遊技球が入球可能な状態に移行する可変入賞装置５を備える。可変入賞装置５は、遊技球の入球に際して所定数の賞球の払い出しを実行する第１の入賞口５１と、遊技球の入球に際して第１の入賞口５１よりも多数の賞球の払い出しを実行する第２の入賞口５２と、第１の入賞口５１に遊技球を入球させるとともに、第２の入賞口５２に遊技球を入球させない第１の入球可能状態と、第２の入賞口５２に遊技球を入球させるとともに、第１の入賞口５１に遊技球を入球させない第２の入球可能状態と、第１の入賞口５１および第２の入賞口５２のいずれにも遊技球を入球させない入球不能状態とを切り替える入球状態切替手段とを備える。</t>
  </si>
  <si>
    <t>F04D29/00,B61G1/00,B41B11/00,F02M69/00,F04C28/00,G11B3/00,B62M6/00,G07F9/00,H02H7/00,A47C1/00,H03F7/00,F01B25/00,B05B1/00,F01D17/00,H03C3/00,G07B15/00,H03J3/00,H02M3/00,G10C3/00,B60K35/00,F16H61/00,A63F7/00,G05B19/00,H03K17/00,B43K24/00,H01H19/00,H01H41/00,H01H13/00,D04C3/00,A47L11/00,H01H1/00,H01K1/00,A61M60/00,H04M1/00,E01F13/00,H01H33/00,H01H27/00,F16D3/00,H01H21/00,B60T15/00,A63F7/00,F41J5/00,H01K1/00,A63B67/00,F41A3/00,A63D5/00,G07F15/00,G07D3/00,B61G1/00,E05B67/00,B66B1/00,B66D1/00,B05B12/00,A63B59/00,H01H41/00,B22D17/00,G07F5/00,H04L12/00,H04M15/00,H04Q3/00,A63F13/00,H01S3/00,A63F7/00,G02B7/00,C03B9/00,B66C23/00,G11C11/00,A47J42/00,H05B45/00,G06F3/00,G02B27/00,F02D1/00,H04H60/00,A63J5/00,H03F1/00,G10H3/00,F15B13/00,B60W20/00,B60L5/00,H03K3/00</t>
  </si>
  <si>
    <t>可変入賞装置: F04D29/00,B61G1/00,B41B11/00,F02M69/00,F04C28/00,G11B3/00,B62M6/00,G07F9/00,H02H7/00,A47C1/00,H03F7/00,F01B25/00,B05B1/00,F01D17/00,H03C3/00,G07B15/00,H03J3/00,H02M3/00,G10C3/00,B60K35/00 | keywords: 可変入賞装置,入賞口,入球可能状態,第１の入賞口,第２の入賞口,可変入賞,入賞装置,入賞口制御,入球状態,賞球払い出し,遊技機可変入賞,入賞口切替,賞球数制御,遊技球入球,防止機構,遊技者注目度向上; 入球状態切替手段: F16H61/00,A63F7/00,G05B19/00,H03K17/00,B43K24/00,H01H19/00,H01H41/00,H01H13/00,D04C3/00,A47L11/00,H01H1/00,H01K1/00,A61M60/00,H04M1/00,E01F13/00,H01H33/00,H01H27/00,F16D3/00,H01H21/00,B60T15/00 | keywords: 入球状態切替手段,第１の入球可能状態,第２の入球可能状態,入球不能状態,入球状態切替,入賞口切替,状態制御,入球制御,入賞口選択,遊技機入球状態,入賞口状態切替,賞球払い出し制御,遊技者注目度,遊技球誘導,防災通知; 賞球払い出し制御: A63F7/00,F41J5/00,H01K1/00,A63B67/00,F41A3/00,A63D5/00,G07F15/00,G07D3/00,B61G1/00,E05B67/00,B66B1/00,B66D1/00,B05B12/00,A63B59/00,H01H41/00,B22D17/00,G07F5/00,H04L12/00,H04M15/00,H04Q3/00 | keywords: 賞球払い出し,所定数,多数の賞球,第１の入賞口,第２の入賞口,賞球制御,払い出し数,賞球数設定,入賞口賞球,賞球増減,遊技機賞球制御,入賞口賞球払い出し,遊技者注目度向上,賞球数変化,入球状態連動; 遊技者注目度向上機構: A63F13/00,H01S3/00,A63F7/00,G02B7/00,C03B9/00,B66C23/00,G11C11/00,A47J42/00,H05B45/00,G06F3/00,G02B27/00,F02D1/00,H04H60/00,A63J5/00,H03F1/00,G10H3/00,F15B13/00,B60W20/00,B60L5/00,H03K3/00 | keywords: 遊技者,注目度,向上,遊技機,提供,注目度向上,遊技者誘引,遊技機演出,遊技機注目,遊技者興味喚起,遊技機注目度向上,入賞口演出,賞球払い出し演出,遊技者注目度制御,遊技球入球演出,入球状態切替演出</t>
  </si>
  <si>
    <t>G07F9/00,F04D29/00,F04C28/00,H02H7/00,B61G1/00,A63F7/00,G05B19/00,H03K17/00,H01H19/00,H01H41/00,A63F7/00,A63B67/00,A63D5/00,G07F15/00,F41J5/00,A63F13/00,A63F7/00,H05B45/00,H01S3/00,G06F3/00</t>
  </si>
  <si>
    <t>可変入賞装置: 可変入賞装置,入賞口制御,入球状態切替,賞球払い出し,第１の入賞口,第２の入賞口,入球可能状態,賞球数制御,遊技球入球,入賞口切替,遊技機可変入賞,防止機構,遊技者注目度向上,特定制御状態,入球不能状態,入球状態切替手段; 入球状態切替手段: 入球状態切替手段,入賞口切替,入球状態制御,入賞口選択,入球制御,入球可能状態,入球不能状態,賞球払い出し制御,遊技球誘導,遊技機注目度向上,可変入賞装置,入賞口状態切替,第１入賞口,第２入賞口,入球状態切替,遊技球入球,入球状態判定,入賞口制御,遊技者注目度,入賞口構成; 賞球払い出し制御: 賞球払い出し制御,入賞口賞球,賞球数設定,払い出し数制御,可変入賞装置,第１の入賞口,第２の入賞口,賞球増減,入球状態切替,入球可能状態,入球不能状態,賞球数変化,遊技球入球,賞球払い出し数,遊技機賞球制御,入賞口賞球払い出し,遊技者注目度向上,入球状態連動; 遊技者注目度向上機構: 遊技者注目度向上,遊技者誘引,遊技機演出,入賞口演出,賞球払い出し演出,遊技者興味喚起,遊技球入球演出,遊技機注目度制御,可変入賞装置,入球状態切替,賞球払い出し,入賞口切替,特定制御状態,遊技球入球,第１入賞口,第２入賞口,入球可能状態,入球不能状態</t>
  </si>
  <si>
    <t>【課題】遊技領域を流下する遊技球の動きを多様化することができ、遊技者の遊技への注目度を向上させることができる遊技機の提供。 【解決手段】遊技機は、水平方向一方側に開口するようにして設けられた第１の入賞口５１と、水平方向他方側に開口するようにして設けられた第２の入賞口５２とを備える。遊技機は、第１の入賞口５１に遊技球を入球させる第１の入球可能状態と、第２の入賞口５２に遊技球を入球させる第２の入球可能状態と、第１の入賞口５１および第２の入賞口５２のいずれにも遊技球を入球させない入球不能状態とを切り替え、第１の入賞口５１および第２の入賞口５２の間に設けられた入球状態切替手段を備える。</t>
  </si>
  <si>
    <t>A63F7/00,H01K1/00,B25G3/00,B63H11/00,H01K3/00,F41A3/00,A63B60/00,E03C1/00,A63B59/00,A47G29/00,A24F15/00,E21B21/00,B02C13/00,A61C13/00,F16L37/00,B04C5/00,B05B1/00,B65D43/00,B01D33/00,B05B3/00,A63F7/00,F16H61/00,F16D3/00,A63D5/00,B21D26/00,H02M7/00,F16D55/00,A63D3/00,B23B39/00,E01F13/00,G21C7/00,B62D7/00,A61M60/00,D04C3/00,A47L11/00,F16H25/00,H10N60/00,A63F9/00,A63F13/00,G05G9/00,A63F7/00,G01V1/00,G05G9/00,A47L11/00,F23C10/00,A63F9/00,A63B67/00,B60Q1/00,F23H7/00,E05B81/00,G06F3/00,B43K24/00,F16H61/00,A63B59/00,F16F15/00,B01J8/00,A63D5/00,G01D5/00,F16L3/00,A63B41/00,A63F13/00,A63F7/00,H04N13/00,B60K35/00,G06F3/00,H01S3/00,H04N21/00,H04H60/00,G04C23/00,C03B9/00,A63F1/00,F41J5/00,G07F17/00,H01H13/00,B60W20/00,A01B39/00,H04N23/00,F16D65/00,H04W24/00,G02B7/00</t>
  </si>
  <si>
    <t>入賞口構造: A63F7/00,H01K1/00,B25G3/00,B63H11/00,H01K3/00,F41A3/00,A63B60/00,E03C1/00,A63B59/00,A47G29/00,A24F15/00,E21B21/00,B02C13/00,A61C13/00,F16L37/00,B04C5/00,B05B1/00,B65D43/00,B01D33/00,B05B3/00 | keywords: 入賞口,第１の入賞口,第２の入賞口,水平方向,開口,入賞口構造,賞球口,開口部,左右配置,遊技球受入口,複数入賞口,遊技領域の入賞口,水平方向入賞口,遊技球誘導,防球構造,入賞口切替,遊技機入賞口; 入球状態切替手段: A63F7/00,F16H61/00,F16D3/00,A63D5/00,B21D26/00,H02M7/00,F16D55/00,A63D3/00,B23B39/00,E01F13/00,G21C7/00,B62D7/00,A61M60/00,D04C3/00,A47L11/00,F16H25/00,H10N60/00,A63F9/00,A63F13/00,G05G9/00 | keywords: 入球状態切替手段,入球可能状態,入球不能状態,切り替え,入球状態切替,入賞口切替,入球制御,状態変更機構,切替手段,入球不能制御,遊技球流下制御,入賞口選択,遊技機切替機構,防球切替,遊技領域状態切替,入球経路変更; 遊技球動作多様化: A63F7/00,G01V1/00,G05G9/00,A47L11/00,F23C10/00,A63F9/00,A63B67/00,B60Q1/00,F23H7/00,E05B81/00,G06F3/00,B43K24/00,F16H61/00,A63B59/00,F16F15/00,B01J8/00,A63D5/00,G01D5/00,F16L3/00,A63B41/00 | keywords: 遊技球,動き,多様化,流下,経路,遊技球動作,球流下経路,球挙動多様化,球誘導,球動作制御,遊技球経路変更,遊技球流下多様化,遊技領域球動作,遊技球経路分岐,遊技球誘導機構,遊技者注目度向上,遊技球動作パターン; 遊技者注目度向上手段: A63F13/00,A63F7/00,H04N13/00,B60K35/00,G06F3/00,H01S3/00,H04N21/00,H04H60/00,G04C23/00,C03B9/00,A63F1/00,F41J5/00,G07F17/00,H01H13/00,B60W20/00,A01B39/00,H04N23/00,F16D65/00,H04W24/00,G02B7/00 | keywords: 遊技者,注目度,向上,遊技への注目,注目度向上,遊技者興味,演出手段,遊技機演出,遊技者誘引,遊技者注目誘導,遊技球動作演出,入賞口演出,遊技領域演出,遊技者注目度向上機構,遊技球流下演出,遊技機注目度向上</t>
  </si>
  <si>
    <t>A63F7/00,H01K1/00,B25G3/00,A63B60/00,A63B59/00,A63F7/00,F16H61/00,F16D3/00,A63D5/00,E01F13/00,A63F7/00,A63F9/00,G05G9/00,A63B67/00,F23C10/00,A63F13/00,A63F7/00,H04N13/00,H04N21/00,H04H60/00</t>
  </si>
  <si>
    <t>入賞口構造: 入賞口構造,第１の入賞口,第２の入賞口,水平方向開口,左右配置,遊技球受入口,賞球口,入賞口切替,遊技球誘導,遊技領域入賞口,防球構造,入球状態切替,両側入賞口,開口部配置,遊技球流下,注目度向上,遊技球動作,入球不能状態,入球可能状態,入球状態切替手段; 入球状態切替手段: 入球状態切替手段,入球可能状態,入球不能状態,入賞口切替,入球制御,状態変更機構,切替手段,遊技球流下制御,入賞口選択,遊技機切替機構,防球切替,遊技領域状態切替,遊技球流下,入賞口,遊技球,遊技領域,切替機構,入球状態,入球切替,入球選択; 遊技球動作多様化: 遊技球動作,球流下経路,球挙動多様化,球誘導,球動作制御,遊技球流下多様化,遊技領域球動作,遊技球経路分岐,遊技球誘導機構,遊技者注目度向上,入賞口切替,入球状態切替手段,遊技球入球制御,遊技球経路制御,遊技球流下誘導,遊技球分岐機構,遊技球流下経路多様化,遊技球動作分岐,遊技球誘導制御,遊技球流下経路制御; 遊技者注目度向上手段: 遊技者注目度向上,遊技球動作演出,入賞口演出,遊技領域演出,遊技者興味誘引,遊技機演出,入球状態切替,遊技球流下演出,演出手段,注目度向上機構,遊技者誘引,遊技球流下,入賞口切替,遊技者注目,遊技球入球,遊技領域構成,遊技機構成,演出構成,遊技者体験向上,遊技球挙動</t>
  </si>
  <si>
    <t>内視鏡の構成部品</t>
  </si>
  <si>
    <t>A61B1/00</t>
  </si>
  <si>
    <t>G02B23/24;B29C45/14</t>
  </si>
  <si>
    <t>【課題】安価かつ容易に第２貫通孔に第１貫通孔から樹脂が流れ込むことが防止されたインサート品と樹脂とが一体化された構成を具備する内視鏡の構成部品を提供する。 【解決手段】金属部品８０に設けられるとともに第１方向Ｚに沿って延在された、内周８１ｎに樹脂９０が注入された第１貫通孔８１と、金属部品８０に設けられるとともに、第１貫通孔８１に対して第２方向Ｘ、Ｙに沿って連結された第２貫通孔８２と、金属部品８０における第１貫通孔８１と第２貫通孔８２との連結部に第１方向Ｚに沿って設けられ、第１貫通孔８１よりも大径に形成された柱状の穴８５と、第１貫通孔８１の内周８１ｎと柱状の穴８５の内周８５ｎとを第２方向Ｘ、Ｙに沿って接続するフランジ面８０ｆと、を具備し、第１貫通孔８１の内周８１ｎに注入された樹脂９０は、第１方向Ｚにおいてフランジ面８０ｆと同じ面上で堰き止められている。</t>
  </si>
  <si>
    <t>F16D3/00,H01R4/00,E04C3/00,F16L37/00,E21B10/00,B65D17/00,F16F1/00,F16L33/00,E04B9/00,D01D5/00,E21B7/00,B29C48/00,B23B41/00,H01J23/00,A61F13/00,F16L41/00,F16L23/00,B23Q1/00,B60J10/00,E04H17/00,F16L55/00,E03C1/00,B29C48/00,B05C7/00,B01F25/00,E21B10/00,E21B43/00,E21B21/00,E04B2/00,E02D5/00,E21B33/00,B29C70/00,E21B47/00,A61F13/00,B05C11/00,B67D7/00,B21D26/00,B28B21/00,H01B7/00,B29C39/00,F16B12/00,B29C65/00,H01R13/00,B28B23/00,B29C70/00,B62K19/00,E04G17/00,B65D63/00,F16K3/00,B29C44/00,B32B27/00,E04C5/00,H02P5/00,F16C33/00,G01B3/00,B29C41/00,B29C43/00,B29C39/00,H01H1/00,A46B3/00,A61B1/00,G11B17/00,E21B10/00,F16L55/00,A61F2/00,A61M60/00,A61M25/00,A61B17/00,B65D5/00,F02F3/00,B21D19/00,A47J36/00,B23D37/00,A61B5/00,B66C1/00,A61F6/00,B29C44/00,A61M5/00,B05B15/00,C03B11/00</t>
  </si>
  <si>
    <t>貫通孔構造: F16D3/00,H01R4/00,E04C3/00,F16L37/00,E21B10/00,B65D17/00,F16F1/00,F16L33/00,E04B9/00,D01D5/00,E21B7/00,B29C48/00,B23B41/00,H01J23/00,A61F13/00,F16L41/00,F16L23/00,B23Q1/00,B60J10/00,E04H17/00 | keywords: 第１貫通孔,第２貫通孔,連結部,柱状の穴,内周,貫通孔,孔連結,多孔構造,孔配置,連結部,柱状穴,内周面,内視鏡部品,樹脂流入防止,フランジ面連結,多方向連結孔,部品一体化構造,防漏構造; 樹脂注入・堰き止め技術: F16L55/00,E03C1/00,B29C48/00,B05C7/00,B01F25/00,E21B10/00,E21B43/00,E21B21/00,E04B2/00,E02D5/00,E21B33/00,B29C70/00,E21B47/00,A61F13/00,B05C11/00,B67D7/00,B21D26/00,B28B21/00,H01B7/00,B29C39/00 | keywords: 樹脂注入,堰き止め,フランジ面,流れ込む防止,樹脂封止,樹脂流入防止,堰き止め構造,フランジ面,樹脂注入方法,流路遮断,内視鏡用樹脂,貫通孔樹脂封止,防漏樹脂構造,部品一体化樹脂,樹脂流路制御,樹脂堰き止めフランジ; 金属部品と樹脂の一体化: F16B12/00,B29C65/00,H01R13/00,B28B23/00,B29C70/00,B62K19/00,E04G17/00,B65D63/00,F16K3/00,B29C44/00,B32B27/00,E04C5/00,H02P5/00,F16C33/00,G01B3/00,B29C41/00,B29C43/00,B29C39/00,H01H1/00,A46B3/00 | keywords: 金属部品,樹脂,一体化,接続,成形,金属樹脂一体化,異材接合,インサート成形,複合部品,樹脂接着,一体成形,内視鏡複合部品,インサート品一体化,樹脂封止金属部品,防漏一体化構造,樹脂成形接合,内視鏡用一体化部品; 内視鏡用インサート品: A61B1/00,G11B17/00,E21B10/00,F16L55/00,A61F2/00,A61M60/00,A61M25/00,A61B17/00,B65D5/00,F02F3/00,B21D19/00,A47J36/00,B23D37/00,A61B5/00,B66C1/00,A61F6/00,B29C44/00,A61M5/00,B05B15/00,C03B11/00 | keywords: 内視鏡,インサート品,構成部品,安価,容易,内視鏡部品,インサート部品,安価製造,簡易組立,医療機器部品,構成部品,内視鏡用インサート品,樹脂一体化インサート,防漏インサート構造,安価内視鏡部品,容易製造インサート,医療用複合部品</t>
  </si>
  <si>
    <t>F16D3/00,F16L37/00,F16L33/00,B65D17/00,H01R4/00,F16L55/00,B29C48/00,B05C7/00,E03C1/00,B01F25/00,B29C65/00,B29C70/00,B28B23/00,B29C44/00,F16B12/00,A61B1/00,A61F2/00,A61B17/00,A61M25/00,F16L55/00</t>
  </si>
  <si>
    <t>貫通孔構造: 貫通孔構造,第１貫通孔,第２貫通孔,孔連結,多孔構造,孔配置,連結部,柱状穴,内周面,フランジ面連結,多方向連結孔,樹脂流入防止,部品一体化構造,内視鏡部品,金属部品,樹脂注入,連結孔配置,連結部構造,堰き止め構造,連結孔防止; 樹脂注入・堰き止め技術: 樹脂注入,堰き止め構造,フランジ面,樹脂封止,樹脂流入防止,貫通孔樹脂封止,防漏樹脂構造,部品一体化樹脂,樹脂流路制御,内視鏡用樹脂,柱状穴,連結部樹脂封止,金属部品樹脂注入,多孔部樹脂封止,流路堰き止め,樹脂注入方法,貫通孔流入防止,フランジ面堰き止め,内周樹脂注入,樹脂流路遮断; 金属部品と樹脂の一体化: 金属樹脂一体化,異材接合,インサート成形,複合部品,樹脂接着,内視鏡複合部品,インサート品一体化,樹脂封止金属部品,防漏一体化構造,樹脂成形接合,貫通孔樹脂封止,フランジ面樹脂堰止め,柱状穴構造,金属部品貫通孔,樹脂注入構造,連結部防漏,内周樹脂注入,多方向貫通孔,金属部品成形,樹脂流入防止; 内視鏡用インサート品: 内視鏡用インサート品,樹脂一体化インサート,防漏インサート構造,安価内視鏡部品,容易製造インサート,内視鏡部品,インサート部品,安価製造,簡易組立,医療機器部品,金属部品連結,貫通孔構造,フランジ面,柱状穴,樹脂注入,堰き止め構造,連結部,多方向連結,内周部,防止構造</t>
  </si>
  <si>
    <t>【課題】遊技意欲の低下を防止することのできる遊技機を提供する。 【解決手段】本発明の遊技機は、第１状態（ＡＴ準備モード）で特定条件（ＲＥＰ３の入賞）が成立したことに基づいて、第１状態を終了させて第１状態よりも遊技者に有利な第２状態（ＡＴ状態）へ移行させる移行手段と、第１状態の滞在期間に応じて特典を付与可能な付与手段と、を備えている。付与手段は、第１状態において、第１状態の滞在から所定期間（ＡＴ準備回数「４０」）が経過したことに基づいて特典（特典カウンタ）を付与し、所定期間の経過後に更に所定期間よりも短い期間（ＡＴ準備回数「１０」）が経過したことに基づいて特典を追加的に付与するようにした。</t>
  </si>
  <si>
    <t>A63F13/00,G05D1/00,G09F11/00,G06F9/00,F16H61/00,H01S3/00,H03K17/00,G05B19/00,G05B11/00,G11B15/00,B60N2/00,B60L15/00,G01Q60/00,D06F33/00,H02P7/00,D01H4/00,H02P1/00,H04N5/00,B61L27/00,B60T8/00,A63F13/00,B60T8/00,A63F7/00,G04C23/00,F02M69/00,H04M1/00,G01S7/00,B60L1/00,B23Q15/00,F23N5/00,B60L15/00,B64C27/00,H03J1/00,H03K17/00,F24F11/00,H03M1/00,G05G7/00,G05B19/00,F16D65/00,F02D41/00,F41J5/00,A63F13/00,B41J33/00,G01S13/00,G06F18/00,G05B1/00,H04N19/00,G07D11/00,G11B27/00,G06F7/00,B60T8/00,G01S15/00,H04N25/00,G06V10/00,H03K5/00,H04L41/00,G06F11/00,A62C37/00,H04N5/00,H04M1/00,A63F13/00,A63F7/00,F41A3/00,H01S3/00,H01H71/00,A63F9/00,B60S9/00,B65H1/00,B64C25/00,B05B15/00,B62M6/00,F16F15/00,D03D51/00,B60D1/00,H01H50/00,B60L1/00,F16C9/00,B65D90/00,B60W50/00,A47J42/00</t>
  </si>
  <si>
    <t>遊技状態制御: A63F13/00,G05D1/00,G09F11/00,G06F9/00,F16H61/00,H01S3/00,H03K17/00,G05B19/00,G05B11/00,G11B15/00,B60N2/00,B60L15/00,G01Q60/00,D06F33/00,H02P7/00,D01H4/00,H02P1/00,H04N5/00,B61L27/00,B60T8/00 | keywords: 第１状態,ＡＴ準備モード,第２状態,ＡＴ状態,移行手段,状態遷移,モード移行,遊技状態制御,ATモード,準備状態,有利状態,遊技機状態管理,防止制御,遊技意欲維持,状態移行通知,遊技者有利状態; 特典付与制御: A63F13/00,B60T8/00,A63F7/00,G04C23/00,F02M69/00,H04M1/00,G01S7/00,B60L1/00,B23Q15/00,F23N5/00,B60L15/00,B64C27/00,H03J1/00,H03K17/00,F24F11/00,H03M1/00,G05G7/00,G05B19/00,F16D65/00,F02D41/00 | keywords: 付与手段,特典,特典カウンタ,所定期間,追加的に付与,特典付与,報酬制御,カウンタ管理,滞在期間判定,追加付与,インセンティブ,遊技意欲向上特典,遊技機報酬通知,状態滞在特典,防止特典付与,遊技者インセンティブ; 条件判定・入賞検知: F41J5/00,A63F13/00,B41J33/00,G01S13/00,G06F18/00,G05B1/00,H04N19/00,G07D11/00,G11B27/00,G06F7/00,B60T8/00,G01S15/00,H04N25/00,G06V10/00,H03K5/00,H04L41/00,G06F11/00,A62C37/00,H04N5/00,H04M1/00 | keywords: 特定条件,ＲＥＰ３,入賞,成立,判定,入賞判定,条件成立検知,トリガー判定,遊技結果検知,リール入賞,成立条件,遊技機入賞通知,状態遷移トリガー,防止条件判定,遊技意欲維持条件,特典付与トリガー; 遊技意欲維持機構: A63F13/00,A63F7/00,F41A3/00,H01S3/00,H01H71/00,A63F9/00,B60S9/00,B65H1/00,B64C25/00,B05B15/00,B62M6/00,F16F15/00,D03D51/00,B60D1/00,H01H50/00,B60L1/00,F16C9/00,B65D90/00,B60W50/00,A47J42/00 | keywords: 遊技意欲,低下防止,遊技者,防止,維持,意欲維持,遊技意欲向上,低下防止機構,遊技者満足度,遊技継続促進,モチベーション制御,遊技意欲維持通知,防止特典付与,遊技機意欲向上制御,遊技者インセンティブ,遊技継続促進機構</t>
  </si>
  <si>
    <t>A63F13/00,G06F9/00,G05B19/00,G05B11/00,G09F11/00,A63F13/00,A63F7/00,G04C23/00,B60T8/00,G01S7/00,F41J5/00,A63F13/00,G05B1/00,G06F18/00,G06F7/00,A63F13/00,A63F7/00,A63F9/00,H01H71/00,F41A3/00</t>
  </si>
  <si>
    <t>遊技状態制御: 遊技状態制御,状態遷移制御,モード移行管理,AT準備モード,AT状態,遊技機状態管理,移行手段,特典付与制御,滞在期間判定,遊技意欲維持,遊技者有利状態,状態移行通知,準備状態,特典カウンタ,AT準備回数,遊技機制御,防止制御,追加特典付与,遊技機モード,状態管理手段; 特典付与制御: 特典付与,報酬制御,特典カウンタ,滞在期間判定,追加付与,遊技意欲向上特典,遊技機報酬通知,状態滞在特典,防止特典付与,遊技者インセンティブ,付与手段,所定期間,遊技状態移行,AT準備モード,AT状態,特典付与タイミング,特典追加付与,遊技機状態管理,遊技機特典制御,特典付与条件; 条件判定・入賞検知: 入賞判定,条件成立検知,トリガー判定,遊技結果検知,リール入賞,REP3入賞,状態遷移トリガー,特典付与トリガー,遊技意欲維持条件,AT準備モード,AT状態,滞在期間判定,特典カウンタ,遊技機特典付与,遊技機状態管理,遊技機条件判定,遊技機状態遷移,遊技機判定手段,遊技機トリガー検知,遊技機入賞検知; 遊技意欲維持機構: 遊技意欲維持,遊技意欲低下防止,遊技者満足度向上,遊技継続促進,意欲維持制御,遊技意欲向上,低下防止機構,遊技意欲維持通知,防止特典付与,遊技機意欲向上制御,遊技者インセンティブ,遊技継続促進機構,特典カウンタ付与,ＡＴ準備モード,ＡＴ状態移行,滞在期間特典付与,遊技状態遷移,遊技者有利状態,特典追加付与,遊技意欲維持機構</t>
  </si>
  <si>
    <t>コンピュータシステム及びプログラム</t>
  </si>
  <si>
    <t>A63F13/67</t>
  </si>
  <si>
    <t>A63F13/44;A63F13/814;A63F13/55;A63F13/45;A63F13/53</t>
  </si>
  <si>
    <t>【課題】タイミングゲームにおいて、プレーヤが上手くプレイできている際に実感し得る爽快感や満足感を得られ易くするための技術を提供すること。 【解決手段】現在から直近過去４小節分の操作入力の評価の結果をゲーム中に統計処理する。統計処理の結果が芳しく無い場合には、操作入力の評価基準を緩和するタイミングサポートと、規準操作の種類をより操作入力が容易となるように変更するアクションサポートとを実行する。実質的なプレイ難易度をその時々のプレイ状況に応じて変更する。</t>
  </si>
  <si>
    <t>A63F13/00,G06F3/00,F16H59/00,B43K24/00,G04C23/00,H01H19/00,H04N21/00,B41B27/00,H04N13/00,F01D17/00,F15B7/00,H01H47/00,H01H17/00,H04N23/00,B41F13/00,H01H41/00,F24H15/00,G06V10/00,H01H13/00,A61M60/00,A63F13/00,H04N21/00,G06T7/00,G06Q10/00,G11B27/00,G01V1/00,G06V10/00,G01G19/00,G01D9/00,G06F18/00,H04L41/00,G06F21/00,G07C3/00,H04L17/00,H03M13/00,H01H41/00,G06F119/00,G21F9/00,G06F7/00,G11B19/00,A63F13/00,B01D61/00,H03K17/00,H01H43/00,B05C9/00,G05B19/00,G01S19/00,G04C23/00,G06F3/00,B60W50/00,G10H1/00,G04C21/00,B64C27/00,F02B67/00,G04G21/00,G05D1/00,B41J19/00,B65H9/00,H04N19/00,H04W24/00,A63F13/00,G06F3/00,H03M11/00,B43K24/00,H04N23/00,F02B1/00,H01H13/00,E05F15/00,G04C23/00,H01H1/00,B41J5/00,B60T8/00,B62D1/00,H01H17/00,B66B1/00,F02B7/00,F02B3/00,H01H33/00,H01H23/00,B62M1/00,A63F13/00,H04N19/00,A47C4/00,E04F13/00,B41J19/00,B60K35/00,F01D17/00,B65H59/00,F41A23/00,F41A25/00,F04D29/00,B60T8/00,C12M1/00,B60W30/00,G01J1/00,E03C1/00,B60R1/00,B60G17/00,B61H13/00,D02H13/00</t>
  </si>
  <si>
    <t>操作入力評価: A63F13/00,G06F3/00,F16H59/00,B43K24/00,G04C23/00,H01H19/00,H04N21/00,B41B27/00,H04N13/00,F01D17/00,F15B7/00,H01H47/00,H01H17/00,H04N23/00,B41F13/00,H01H41/00,F24H15/00,G06V10/00,H01H13/00,A61M60/00 | keywords: 操作入力,評価,タイミング,直近過去４小節,プレイ状況,入力評価,タイミング判定,操作精度,リアルタイム評価,入力判定,ゲーム内操作評価,プレイ状況分析,タイミングゲーム評価,入力評価基準,難易度調整; 統計処理・分析: A63F13/00,H04N21/00,G06T7/00,G06Q10/00,G11B27/00,G01V1/00,G06V10/00,G01G19/00,G01D9/00,G06F18/00,H04L41/00,G06F21/00,G07C3/00,H04L17/00,H03M13/00,H01H41/00,G06F119/00,G21F9/00,G06F7/00,G11B19/00 | keywords: 統計処理,評価結果,操作履歴,ゲーム中,芳しく無い場合,統計分析,操作履歴処理,プレイデータ解析,評価結果分析,リアルタイム統計,プレイ状況統計,ゲーム進行分析,難易度調整用統計,操作入力統計,プレイヤー行動分析; タイミングサポート: A63F13/00,B01D61/00,H03K17/00,H01H43/00,B05C9/00,G05B19/00,G01S19/00,G04C23/00,G06F3/00,B60W50/00,G10H1/00,G04C21/00,B64C27/00,F02B67/00,G04G21/00,G05D1/00,B41J19/00,B65H9/00,H04N19/00,H04W24/00 | keywords: 評価基準,緩和,タイミングサポート,操作入力,プレイ難易度,タイミング補助,評価基準緩和,入力判定緩和,タイミングウィンドウ拡大,プレイ支援,難易度調整タイミング,爽快感向上サポート,プレイ状況連動サポート,タイミングゲーム支援,操作入力サポート; アクションサポート: A63F13/00,G06F3/00,H03M11/00,B43K24/00,H04N23/00,F02B1/00,H01H13/00,E05F15/00,G04C23/00,H01H1/00,B41J5/00,B60T8/00,B62D1/00,H01H17/00,B66B1/00,F02B7/00,F02B3/00,H01H33/00,H01H23/00,B62M1/00 | keywords: 規準操作,種類変更,アクションサポート,操作入力容易化,操作種類変更,アクション補助,入力容易化,操作パターン変更,プレイ支援アクション,難易度調整アクション,プレイ状況連動アクション,爽快感向上アクション,操作入力支援,タイミングゲームアクション; 動的難易度調整: A63F13/00,H04N19/00,A47C4/00,E04F13/00,B41J19/00,B60K35/00,F01D17/00,B65H59/00,F41A23/00,F41A25/00,F04D29/00,B60T8/00,C12M1/00,B60W30/00,G01J1/00,E03C1/00,B60R1/00,B60G17/00,B61H13/00,D02H13/00 | keywords: プレイ難易度,変更,プレイ状況,実質的,その時々,難易度調整,リアルタイム難易度変更,動的難易度,プレイ状況連動,ゲームバランス調整,爽快感向上難易度,プレイヤー満足度調整,タイミングゲーム難易度,操作入力連動難易度,プレイ支援難易度</t>
  </si>
  <si>
    <t>A63F13/00,G06F3/00,G04C23/00,H04N21/00,G04C21/00,A63F13/00,G06F18/00,G06Q10/00,G06T7/00,G01D9/00,A63F13/00,G05B19/00,G06F3/00,H01H43/00,G04C23/00,A63F13/00,G06F3/00,H03M11/00,H01H13/00,G04C23/00,A63F13/00,F01D17/00,B65H59/00,B41J19/00,H04N19/00</t>
  </si>
  <si>
    <t>操作入力評価: 操作入力評価,タイミング判定,リアルタイム評価,入力判定,操作精度,プレイ状況分析,タイミングゲーム評価,入力評価基準,難易度調整,統計処理,評価基準緩和,タイミングサポート,アクションサポート,プレイ難易度変更,直近過去４小節,操作入力容易化,プレイ状況反映,操作入力評価技術,プレイ満足感向上,爽快感実現; 統計処理・分析: 統計処理,操作履歴,評価結果分析,プレイデータ解析,リアルタイム統計,操作履歴処理,プレイ状況統計,難易度調整用統計,操作入力統計,プレイヤー行動分析,ゲーム進行分析,タイミングサポート,アクションサポート,プレイ難易度変更,統計的評価,操作入力評価,プレイ状況解析,統計的難易度調整; タイミングサポート: タイミングサポート,評価基準緩和,入力判定緩和,タイミング補助,タイミングウィンドウ拡大,プレイ支援,難易度調整タイミング,爽快感向上サポート,プレイ状況連動サポート,タイミングゲーム支援,操作入力サポート,操作入力評価,統計処理結果反映,プレイ難易度変更,アクションサポート,規準操作変更,プレイ状況判定,プレイ成功判定,プレイ状況解析,プレイ難易度緩和; アクションサポート: アクションサポート,操作種類変更,規準操作変更,入力容易化,アクション補助,操作パターン変更,プレイ支援アクション,難易度調整アクション,プレイ状況連動アクション,爽快感向上アクション,操作入力支援,タイミングゲームアクション,統計処理評価,評価基準緩和,タイミングサポート,プレイ難易度変更,操作入力評価,プレイ状況判定; 動的難易度調整: 動的難易度調整,リアルタイム難易度変更,プレイ状況連動難易度,ゲームバランス調整,タイミングゲーム難易度,操作入力評価,統計処理難易度調整,プレイ支援難易度,爽快感向上難易度,プレイヤー満足度調整,難易度緩和タイミング,アクションサポート,評価基準変更,規準操作変更,プレイ状況解析,難易度変更技術,プレイ難易度制御,プレイ状況判定,難易度調整アルゴリズム,操作入力連動難易度</t>
  </si>
  <si>
    <t>折畳み式車椅子</t>
  </si>
  <si>
    <t>A61G5/08</t>
  </si>
  <si>
    <t>【課題】軽量な折畳み式車椅子を提供する。 【解決手段】折畳み式車椅子１の左右１対のサイド部１３それぞれにおいて、側板２１は、ＣＦＲＰからなり、左右方向に面している。フロントパイプ２３は、ＣＦＲＰからなり、側板２１から延び出ており、側板２１の前方にて下方へ延びている部分を有している。補強パイプ２５は、ＣＦＲＰからなり、フロントパイプ２３が側板２１から延び出ている部分よりも下方にて、側板２１とフロントパイプ２３の下方へ延びている部分とに架け渡されている。車軸支持部２９は、金属を含んで構成され、側板２１に挿通されて固定されており、駆動輪９の車軸９ａを支持している。キャスター取付部３１は、金属を含んで構成され、フロントパイプ２３の下方へ延びている部分に固定されており、キャスター１１が取り付けられている。</t>
  </si>
  <si>
    <t>B65H45/00,G01C19/00,E05F15/00,B31B50/00,B62B1/00,B65D5/00,B65H5/00,B41L43/00,A47C4/00,B62B7/00,E05D15/00,B65F3/00,B60J5/00,A61G3/00,B60J7/00,A45B19/00,B60D1/00,B66C23/00,B62B9/00,H01M50/00,B62K19/00,B24C3/00,B23K103/00,F16C33/00,F01C1/00,E02F3/00,B60R21/00,F16B12/00,B22D41/00,A47C7/00,B28B21/00,B62K5/00,B29C70/00,F16S3/00,E04C5/00,H01M4/00,C04B35/00,A47C4/00,H01B3/00,B65D19/00,F16B12/00,E04B1/00,F16M11/00,F16D65/00,G09B1/00,E04C5/00,F04D29/00,B23K103/00,A47C1/00,B60L5/00,H01H1/00,A47C7/00,F16J15/00,E04G1/00,E04D1/00,E04D3/00,E04B5/00,B62K25/00,E04B2/00,F16F15/00,A47C7/00,E04C3/00,B29C70/00,E04B1/00,B28B21/00,B60N2/00,E04B2/00,E04C2/00,F16G1/00,F16G5/00,E04C5/00,E04G1/00,B60C9/00,A47C1/00,F17C1/00,B65D1/00,B24D7/00,B24D5/00,F16M11/00,E04D1/00</t>
  </si>
  <si>
    <t>折畳み機構: B65H45/00,G01C19/00,E05F15/00,B31B50/00,B62B1/00,B65D5/00,B65H5/00,B41L43/00,A47C4/00,B62B7/00,E05D15/00,B65F3/00,B60J5/00,A61G3/00,B60J7/00,A45B19/00,B60D1/00,B66C23/00,B62B9/00,H01M50/00 | keywords: 折畳み式,折畳み,車椅子,サイド部,折畳み構造,フォールディング機構,折り畳み方法,可搬性,収納性,軽量折畳み式車椅子,折畳みフレーム,防災用折畳み車椅子,折畳み時の安全性,折畳み操作; CFRP部材の利用: B62K19/00,B24C3/00,B23K103/00,F16C33/00,F01C1/00,E02F3/00,B60R21/00,F16B12/00,B22D41/00,A47C7/00,B28B21/00,B62K5/00,B29C70/00,F16S3/00,E04C5/00,H01M4/00,C04B35/00,A47C4/00,H01B3/00,B65D19/00 | keywords: CFRP,炭素繊維強化プラスチック,側板,フロントパイプ,補強パイプ,CFRP部材,カーボンファイバー,軽量材料,高強度材料,複合材料,CFRP折畳み車椅子,CFRP補強構造,CFRPフレーム,CFRP防災車椅子,CFRPパイプ; 金属支持部構造: F16B12/00,E04B1/00,F16M11/00,F16D65/00,G09B1/00,E04C5/00,F04D29/00,B23K103/00,A47C1/00,B60L5/00,H01H1/00,A47C7/00,F16J15/00,E04G1/00,E04D1/00,E04D3/00,E04B5/00,B62K25/00,E04B2/00,F16F15/00 | keywords: 金属,車軸支持部,キャスター取付部,車軸,キャスター,金属支持部,金属取付部,車軸支持構造,キャスター支持構造,金属部材,金属車軸支持部,金属キャスター取付部,防災用金属支持部,軽量金属支持部,金属複合構造; 補強構造: A47C7/00,E04C3/00,B29C70/00,E04B1/00,B28B21/00,B60N2/00,E04B2/00,E04C2/00,F16G1/00,F16G5/00,E04C5/00,E04G1/00,B60C9/00,A47C1/00,F17C1/00,B65D1/00,B24D7/00,B24D5/00,F16M11/00,E04D1/00 | keywords: 補強パイプ,補強,架け渡し,側板,フロントパイプ,補強構造,補強部材,補強パイプ,強度向上,耐久性向上,CFRP補強パイプ,金属補強部材,防災用補強構造,軽量補強構造,折畳み補強構造</t>
  </si>
  <si>
    <t>A47C4/00,B62B1/00,B62B7/00,E05F15/00,B65H45/00,B62K19/00,B60R21/00,A47C7/00,F16C33/00,F16B12/00,F16B12/00,F16M11/00,A47C1/00,E04C5/00,F04D29/00,A47C7/00,B29C70/00,B60N2/00,E04C3/00,B28B21/00</t>
  </si>
  <si>
    <t>折畳み機構: 折畳み式車椅子,折畳み構造,フォールディング機構,折り畳み方法,軽量折畳み式車椅子,折畳みフレーム,可搬性,収納性,サイド部CFRP,フロントパイプCFRP,補強パイプCFRP,車軸支持部金属,キャスター取付部金属,折畳み時の安全性,折畳み操作,防災用折畳み車椅子,折畳みサイド部,折畳みパイプ,折畳み補強部材,折畳み収納; CFRP部材の利用: CFRP部材,炭素繊維強化プラスチック,カーボンファイバー,軽量材料,高強度材料,複合材料,折畳み車椅子,CFRPフレーム,CFRP補強構造,CFRPパイプ,側板CFRP,フロントパイプCFRP,補強パイプCFRP,車軸支持部,キャスター取付部,金属複合部材,主要構成部材CFRP,軽量化技術,高剛性構造,車椅子フレーム; 金属支持部構造: 金属支持部,金属取付部,車軸支持構造,キャスター支持構造,金属部材,車軸支持部,キャスター取付部,金属車軸支持部,金属キャスター取付部,軽量金属支持部,金属複合構造,折畳み式車椅子,CFRP側板,フロントパイプ,補強パイプ,車軸,キャスター,金属構成,支持部材,金属補強; 補強構造: 補強構造,補強部材,補強パイプ,CFRP補強パイプ,金属補強部材,折畳み補強構造,軽量補強構造,強度向上,耐久性向上,側板,フロントパイプ,架け渡し,車軸支持部,キャスター取付部,折畳み式車椅子,サイド部,駆動輪車軸,延び出し部,補強配置,CFRP</t>
  </si>
  <si>
    <t>血圧のＮａ／Ｋ比感受性を評価する装置、方法およびプログラム</t>
  </si>
  <si>
    <t>A61B10/00</t>
  </si>
  <si>
    <t>A61B5/022;G01N33/493</t>
  </si>
  <si>
    <t>【課題】血圧のＮａ／Ｋ比感受性を評価する装置であって、被験者の感受性タイプを判定できるものを提供すること。 【解決手段】この発明の装置は、血圧データと尿中のＮａ／Ｋ比データとを、互いに対応付けて入力する（ステップＳ１）。Ｎａ／Ｋ比を表す第１座標軸と血圧を表す第２座標軸とが作る平面上に、互いに対応付けられた上記Ｎａ／Ｋ比データと上記血圧データとで定まるデータ点を表して散布図を作成し、この散布図における上記データ点の分布に応じて、上記被験者の感受性タイプを予め定められた現実に存在する４つのタイプのいずれかとして判定する（ステップＳ２、Ｓ３）。判定結果を表す情報を出力する（ステップＳ１０）。</t>
  </si>
  <si>
    <t>A61B5/00,A61M60/00,G01R31/00,G01R19/00,G01K17/00,G01S7/00,G01F1/00,A61B8/00,B31B50/00,D01H5/00,G06F11/00,G01R29/00,G01B3/00,F02M69/00,B41B27/00,G05B19/00,G16H10/00,A41H1/00,B07C5/00,B64C13/00,A61B5/00,G01N27/00,G01R31/00,A61M60/00,B01D61/00,A61P13/00,C02F1/00,G01N30/00,G16H10/00,A61B8/00,G01N33/00,G01R19/00,G01R11/00,C25B15/00,G10L21/00,G09G3/00,G21C17/00,G01J1/00,G01N1/00,G05B19/00,G06F18/00,A61B5/00,A61M60/00,G01N30/00,G06F16/00,G06V10/00,G01R33/00,G06T7/00,H04N19/00,G01S7/00,B01D15/00,G01N27/00,G10L25/00,C07K1/00,G06F7/00,G16H50/00,G01V1/00,G09B3/00,G01S19/00,G01R22/00,A61B5/00,G06T7/00,G01S3/00,G01N27/00,G06F18/00,G10L25/00,G01N30/00,G01N23/00,G01S7/00,F23N5/00,G01N25/00,G05D11/00,G01R31/00,G01R11/00,G10L21/00,G16H10/00,H01J49/00,H04N25/00,G07C9/00,G01F23/00,G01F23/00,A61B5/00,C12Q1/00,G11B27/00,G06F18/00,G05D23/00,F15B13/00,H01H13/00,B60K35/00,G01R19/00,F41J5/00,H01H47/00,G01F1/00,F02M37/00,G06T7/00,G21C17/00,B60T8/00,G01D5/00,H02H5/00,G01R29/00</t>
  </si>
  <si>
    <t>血圧データ取得: A61B5/00,A61M60/00,G01R31/00,G01R19/00,G01K17/00,G01S7/00,G01F1/00,A61B8/00,B31B50/00,D01H5/00,G06F11/00,G01R29/00,G01B3/00,F02M69/00,B41B27/00,G05B19/00,G16H10/00,A41H1/00,B07C5/00,B64C13/00 | keywords: 血圧,血圧データ,測定,入力,血圧測定,血圧値,血圧センサ,血圧計,バイタルデータ,血圧データ入力,生体情報取得,血圧変動,感受性評価用血圧,防災血圧通知; 尿中Na/K比データ取得: A61B5/00,G01N27/00,G01R31/00,A61M60/00,B01D61/00,A61P13/00,C02F1/00,G01N30/00,G16H10/00,A61B8/00,G01N33/00,G01R19/00,G01R11/00,C25B15/00,G10L21/00,G09G3/00,G21C17/00,G01J1/00,G01N1/00,G05B19/00 | keywords: 尿中,Na/K比,ナトリウム,カリウム,データ,測定,入力,尿中ナトリウム,尿中カリウム,Na/K比測定,尿検査,生化学データ,尿中Na/K比データ入力,生体試料分析,感受性評価用Na/K比,尿成分測定,防災尿検査通知; データ対応付け・散布図作成: G06F18/00,A61B5/00,A61M60/00,G01N30/00,G06F16/00,G06V10/00,G01R33/00,G06T7/00,H04N19/00,G01S7/00,B01D15/00,G01N27/00,G10L25/00,C07K1/00,G06F7/00,G16H50/00,G01V1/00,G09B3/00,G01S19/00,G01R22/00 | keywords: 対応付け,散布図,データ点,座標軸,平面,分布,データ対応付け,散布図作成,データ可視化,座標軸設定,分布解析,血圧・Na/K比散布図,感受性タイプ判定用分布,生体データ可視化,複合データ解析,防災データ通知; 感受性タイプ判定アルゴリズム: A61B5/00,G06T7/00,G01S3/00,G01N27/00,G06F18/00,G10L25/00,G01N30/00,G01N23/00,G01S7/00,F23N5/00,G01N25/00,G05D11/00,G01R31/00,G01R11/00,G10L21/00,G16H10/00,H01J49/00,H04N25/00,G07C9/00,G01F23/00 | keywords: 感受性タイプ,判定,アルゴリズム,分布,タイプ,予め定められた,４つ,感受性判定,タイプ分類,判定アルゴリズム,分布解析,Na/K比感受性,血圧・Na/K比感受性タイプ判定,生体情報分類,判定結果通知,防災感受性判定,自動判定アルゴリズム; 判定結果出力・通知: G01F23/00,A61B5/00,C12Q1/00,G11B27/00,G06F18/00,G05D23/00,F15B13/00,H01H13/00,B60K35/00,G01R19/00,F41J5/00,H01H47/00,G01F1/00,F02M37/00,G06T7/00,G21C17/00,B60T8/00,G01D5/00,H02H5/00,G01R29/00 | keywords: 判定結果,出力,情報,通知,判定結果出力,感受性タイプ通知,情報表示,結果通知,データ出力,血圧・Na/K比感受性通知,生体情報通知,防災判定結果通知,タイプ判定情報出力,ユーザー通知</t>
  </si>
  <si>
    <t>A61B5/00,A61M60/00,A61B8/00,G01F1/00,G01R31/00,A61B5/00,G01N27/00,G01N30/00,G16H10/00,B01D61/00,G06F18/00,A61B5/00,G06F16/00,G06V10/00,G06T7/00,A61B5/00,G06F18/00,G06T7/00,G01N27/00,G01N30/00,A61B5/00,G06F18/00,G01R19/00,C12Q1/00,G01F23/00</t>
  </si>
  <si>
    <t>血圧データ取得: 血圧測定,血圧値,血圧センサ,血圧計,バイタルデータ,血圧データ入力,生体情報取得,血圧変動,感受性評価用血圧,尿中Na/K比,Na/K比データ,感受性タイプ判定,散布図作成,データ点分布,判定結果出力,被験者判定,血圧データ対応付け,生体データ入力,タイプ分類,感受性評価; 尿中Na/K比データ取得: 尿中Na/K比測定,尿中ナトリウム,尿中カリウム,Na/K比データ入力,感受性評価用Na/K比,尿検査,生化学データ,尿成分測定,生体試料分析,尿中Na/K比感受性,血圧データ連携,感受性タイプ判定,散布図作成,データ点分布解析,判定結果出力,尿中Na/K比データ取得,尿中Na/K比分析,尿中Na/K比評価,尿中Na/K比情報処理,尿中Na/K比判定; データ対応付け・散布図作成: 血圧データ対応付け,尿中Na/K比データ対応付け,散布図作成,データ点分布解析,座標軸設定,生体データ可視化,感受性タイプ判定,複合データ解析,血圧・Na/K比散布図,分布パターン認識,タイプ分類アルゴリズム,判定結果出力,データ可視化技術,生体情報解析,分布特徴抽出,対応付け処理,座標平面表示,タイプ判定ロジック; 感受性タイプ判定アルゴリズム: 感受性タイプ判定,Na/K比感受性,血圧データ解析,尿中Na/K比,散布図分布解析,タイプ分類アルゴリズム,感受性判定方法,生体情報分類,判定結果出力,データ対応付け,分布パターン抽出,自動判定処理,被験者タイプ判定,生体感受性評価,判定アルゴリズム,データ点分布,タイプ判定基準,感受性タイプ分類,血圧・Na/K比関連性,生体情報解析; 判定結果出力・通知: 判定結果出力,感受性タイプ通知,情報表示,結果通知,データ出力,血圧Na/K比感受性通知,生体情報通知,タイプ判定情報出力,感受性タイプ判定,判定結果情報,感受性タイプ表示,判定結果通知,血圧感受性判定,尿中Na/K比判定,散布図表示,判定タイプ通知,被験者タイプ判定,判定情報出力</t>
  </si>
  <si>
    <t>【課題】演出の興趣を向上可能な遊技機を提供する。 【解決手段】示唆表示決定手段は、所定の図柄の変動表示ごとに、遊技状態に応じて設定され、演出表示の上限が規定された第１のテーブルに基づいて演出表示の種類を決定すると共に、事前判定手段により算定された当否抽選の結果が特別遊技を実行させる所定の結果であるとき、第１のテーブルに規定された演出表示の上限よりも高い上限が規定された第２のテーブルに基づいて演出表示の種類を決定する構成とした。</t>
  </si>
  <si>
    <t>G05B19/00,A63F13/00,B60K35/00,B01D61/00,H03K17/00,G09G5/00,G01G19/00,G01S7/00,G04C23/00,F21V29/00,B60W50/00,F04B27/00,H04N19/00,B61L3/00,D05B19/00,F42B19/00,G06F3/00,G06M3/00,G11B15/00,B21B37/00,G11B17/00,C03B9/00,G06F3/00,G01S17/00,B23Q1/00,G09G5/00,G01S15/00,G06F40/00,G09B3/00,A47B85/00,A47B83/00,H04N21/00,B21B37/00,A47G19/00,G05F1/00,G06M1/00,G11B19/00,A47B9/00,G06C15/00,A47B3/00,A63F13/00,G09G5/00,G05B19/00,H03K17/00,B60K35/00,C03B9/00,H04H20/00,H04N19/00,A63F7/00,H04N13/00,H04M1/00,H01H21/00,G01S7/00,F24F11/00,H01H19/00,F41J5/00,H01P1/00,G06F11/00,F01D21/00,B60K28/00,G06F13/00,G06F7/00,B07C5/00,G05B19/00,H03K17/00,H04Q3/00,A63F13/00,B41J7/00,G06M1/00,G01S3/00,G01G19/00,H04N19/00,G01D5/00,G06C15/00,G07C5/00,H04L25/00,H04M1/00,G06T7/00,B07C7/00,G11B3/00</t>
  </si>
  <si>
    <t>演出表示制御: G05B19/00,A63F13/00,B60K35/00,B01D61/00,H03K17/00,G09G5/00,G01G19/00,G01S7/00,G04C23/00,F21V29/00,B60W50/00,F04B27/00,H04N19/00,B61L3/00,D05B19/00,F42B19/00,G06F3/00,G06M3/00,G11B15/00,B21B37/00 | keywords: 演出表示,表示制御,表示種類,表示上限,演出の興趣,演出表示制御,表示種類決定,表示上限設定,演出制御,興趣向上,遊技機演出表示,演出表示テーブル,演出表示上限,興趣演出,演出表示方法,防災演出表示,通知演出表示; テーブルベース演出決定: G11B17/00,C03B9/00,G06F3/00,G01S17/00,B23Q1/00,G09G5/00,G01S15/00,G06F40/00,G09B3/00,A47B85/00,A47B83/00,H04N21/00,B21B37/00,A47G19/00,G05F1/00,G06M1/00,G11B19/00,A47B9/00,G06C15/00,A47B3/00 | keywords: 第１のテーブル,第２のテーブル,テーブル,演出表示の種類,上限規定,テーブルベース演出決定,演出表示テーブル,表示種類テーブル,上限テーブル,テーブル参照,遊技状態テーブル,演出表示上限テーブル,特別遊技テーブル,通知テーブル,防災テーブル,演出表示制御テーブル; 遊技状態判定: A63F13/00,G09G5/00,G05B19/00,H03K17/00,B60K35/00,C03B9/00,H04H20/00,H04N19/00,A63F7/00,H04N13/00,H04M1/00,H01H21/00,G01S7/00,F24F11/00,H01H19/00,F41J5/00,H01P1/00,G06F11/00,F01D21/00,B60K28/00 | keywords: 遊技状態,特別遊技,所定の結果,抽選結果,事前判定手段,遊技状態判定,特別遊技判定,抽選結果判定,事前判定,状態切替,遊技状態通知,特別遊技演出,抽選結果通知,防災遊技状態,遊技状態演出表示,遊技状態制御; 抽選結果処理: G06F13/00,G06F7/00,B07C5/00,G05B19/00,H03K17/00,H04Q3/00,A63F13/00,B41J7/00,G06M1/00,G01S3/00,G01G19/00,H04N19/00,G01D5/00,G06C15/00,G07C5/00,H04L25/00,H04M1/00,G06T7/00,B07C7/00,G11B3/00 | keywords: 当否抽選,抽選結果,事前判定手段,所定の結果,算定,抽選結果処理,抽選判定,事前抽選,当否判定,抽選結果決定,抽選結果通知,抽選結果演出表示,防災抽選結果,抽選結果テーブル,抽選結果制御,抽選結果興趣演出</t>
  </si>
  <si>
    <t>G05B19/00,A63F13/00,G09G5/00,H03K17/00,G04C23/00,G09G5/00,G06F3/00,G06F40/00,G09B3/00,G01S17/00,A63F13/00,G09G5/00,G05B19/00,H03K17/00,A63F7/00,G06F7/00,G05B19/00,A63F13/00,G06F13/00,B07C5/00</t>
  </si>
  <si>
    <t>演出表示制御: 演出表示制御,表示種類決定,表示上限設定,演出表示テーブル,遊技機演出表示,興趣向上,演出制御,興趣演出,演出表示方法,演出表示種類,演出表示上限,抽選結果演出,特別遊技演出,事前判定手段,演出表示決定,遊技状態判定,演出表示興趣,演出表示抽選,演出表示興趣向上,演出表示設定; テーブルベース演出決定: テーブルベース演出決定,演出表示テーブル,表示種類テーブル,上限テーブル,テーブル参照,演出表示の種類,上限規定,遊技状態テーブル,演出表示上限テーブル,特別遊技テーブル,通知テーブル,演出表示決定手段,事前判定手段,当否抽選結果,特別遊技実行,演出表示上限,演出興趣向上,遊技状態判定,演出表示種類決定,演出表示制御; 遊技状態判定: 遊技状態判定,特別遊技判定,抽選結果判定,事前判定,状態切替,演出表示切替,演出表示上限,示唆表示決定,抽選結果通知,特別遊技演出,演出興趣向上,遊技状態通知,演出表示種類,事前判定手段,所定の結果,遊技状態演出表示,特別遊技状態,演出表示テーブル,抽選結果演出,遊技状態変動; 抽選結果処理: 抽選結果処理,抽選判定,事前抽選,当否判定,抽選結果決定,抽選結果通知,抽選結果演出表示,抽選結果テーブル,抽選結果制御,事前判定手段,当否抽選,所定の結果,演出表示決定,演出表示上限,演出表示種類,特別遊技,演出興趣向上,演出表示テーブル,抽選結果算定,遊技状態</t>
  </si>
  <si>
    <t>A47L9/28</t>
  </si>
  <si>
    <t>【課題】照明手段の不用意な明滅が無い使い勝手の良い電気掃除機を提供する。 【解決手段】被掃除箇所を照らす照明手段８０を有する吸込具（図示せず）の下面が被掃除面に接触状態か非接触状態かを検知する接触検知手段８１と、照明手段８０の点灯／減光／消灯状態を制御する制御手段２０を備え、制御手段２０は、接触検知手段８１が接触状態を検知したときは照明手段８０を点灯させ、非接触状態を検知したときは照明手段８０を減光または消灯させ、かつ接触状態から非接触状態へ移行してから所定の時間は照明手段８０を瞬時に減光または消灯させないために照明手段８０に流す放電電流を制限する抵抗Ｒ３０を照明手段８０に直列に接続するもので、被掃除面の凹凸で使用者の意図しない離床による照明手段８０のちらつきを抑える構成を小型・軽量で実現できる。</t>
  </si>
  <si>
    <t>G09F11/00,H05B45/00,H05B47/00,F15B9/00,H04N23/00,G09G3/00,G03B27/00,G03B7/00,B60L1/00,B61L3/00,F21V25/00,H01S3/00,F16H61/00,D06F33/00,B41J17/00,B23Q35/00,B07B11/00,F21V29/00,F21S45/00,B61G1/00,A47L5/00,B08B9/00,H01H29/00,B23Q35/00,A47L11/00,A61C17/00,B41J33/00,G11B15/00,G01N29/00,H03J7/00,G05G1/00,B60R21/00,B65G45/00,E02F3/00,A47L23/00,G01T1/00,F02B25/00,E05F15/00,H01R13/00,E05B81/00,H01J61/00,H05B45/00,H05B41/00,H05B47/00,H04N23/00,H02H9/00,G09G3/00,F21S45/00,F21V29/00,H05B39/00,H03K17/00,H01H33/00,F21V25/00,H02H7/00,G04G9/00,E05F15/00,B60Q3/00,G21C9/00,H02P3/00,B60L5/00,F21S41/00,B60Q3/00,F24S23/00,H01S5/00,F21K9/00,G02F1/00,G02B7/00,B65H59/00,H01Q19/00,F16H15/00,B60R1/00,H01L31/00,H04N13/00,F02K1/00,G11B7/00,H01R33/00,B01F27/00,F21W102/00,G01J5/00,F21S43/00,B60Q3/00,F23D3/00,F21K9/00,A47L5/00,F21S41/00,A47L11/00,G11B7/00,G09G3/00,F21S43/00,B60Q1/00,H05B47/00,A47L9/00,B64C1/00,F21V29/00,G04G9/00,A47L13/00,G09F13/00,F21Y113/00,F21S4/00,G02B21/00</t>
  </si>
  <si>
    <t>照明手段の制御: G09F11/00,H05B45/00,H05B47/00,F15B9/00,H04N23/00,G09G3/00,G03B27/00,G03B7/00,B60L1/00,B61L3/00,F21V25/00,H01S3/00,F16H61/00,D06F33/00,B41J17/00,B23Q35/00,B07B11/00,F21V29/00,F21S45/00,B61G1/00 | keywords: 照明手段,点灯,減光,消灯,制御手段,照明制御,LED制御,点灯制御,減光制御,消灯制御,照明状態,電流制御,掃除機照明,吸込具照明,防眩制御,ちらつき防止,照明手段制御,掃除機用照明,防災照明制御; 接触検知手段: A47L5/00,B08B9/00,H01H29/00,B23Q35/00,A47L11/00,A61C17/00,B41J33/00,G11B15/00,G01N29/00,H03J7/00,G05G1/00,B60R21/00,B65G45/00,E02F3/00,A47L23/00,G01T1/00,F02B25/00,E05F15/00,H01R13/00,E05B81/00 | keywords: 接触検知手段,接触状態,非接触状態,検知,接触センサ,非接触検知,接触検出,掃除面検知,吸込具接触,床面検知,掃除機接触検知,吸込具下面検知,凹凸面検知,掃除面状態検知,接触状態判定,防災接触検知; 放電電流制限回路: H01J61/00,H05B45/00,H05B41/00,H05B47/00,H04N23/00,H02H9/00,G09G3/00,F21S45/00,F21V29/00,H05B39/00,H03K17/00,H01H33/00,F21V25/00,H02H7/00,G04G9/00,E05F15/00,B60Q3/00,G21C9/00,H02P3/00,B60L5/00 | keywords: 放電電流,制限,抵抗,直列接続,電流制限回路,抵抗接続,放電電流制御,照明回路,直列抵抗,電流制御素子,照明ちらつき防止回路,掃除機照明回路,減光回路,掃除機用電流制限,防災照明回路,瞬時消灯防止回路; 凹凸面対応構造: F21S41/00,B60Q3/00,F24S23/00,H01S5/00,F21K9/00,G02F1/00,G02B7/00,B65H59/00,H01Q19/00,F16H15/00,B60R1/00,H01L31/00,H04N13/00,F02K1/00,G11B7/00,H01R33/00,B01F27/00,F21W102/00,G01J5/00,F21S43/00 | keywords: 凹凸,離床,ちらつき,抑える,構成,凹凸面対応,離床防止,ちらつき抑制,掃除面凹凸,吸込具浮き上がり,照明ちらつき防止,掃除機凹凸対応,吸込具凹凸面対応,防災凹凸面検知,照明ちらつき抑制構造,掃除機用凹凸対応,凹凸面照明制御; 小型・軽量化設計: B60Q3/00,F23D3/00,F21K9/00,A47L5/00,F21S41/00,A47L11/00,G11B7/00,G09G3/00,F21S43/00,B60Q1/00,H05B47/00,A47L9/00,B64C1/00,F21V29/00,G04G9/00,A47L13/00,G09F13/00,F21Y113/00,F21S4/00,G02B21/00 | keywords: 小型,軽量,実現,構成,小型設計,軽量化,省スペース,掃除機小型化,照明機構小型化,軽量構造,掃除機用小型照明,吸込具軽量設計,防災小型照明,小型軽量制御回路,掃除機小型軽量化,省スペース照明制御</t>
  </si>
  <si>
    <t>H05B45/00,H05B47/00,G09G3/00,G03B7/00,B60L1/00,A47L5/00,A47L11/00,G01N29/00,H01H29/00,B08B9/00,H01J61/00,H05B45/00,H05B41/00,H05B47/00,H02H9/00,F21K9/00,G02F1/00,G02B7/00,F21S41/00,B65H59/00,A47L5/00,F21K9/00,A47L11/00,F21S41/00,B60Q1/00</t>
  </si>
  <si>
    <t>照明手段の制御: 照明手段制御,LED制御,点灯制御,減光制御,消灯制御,吸込具照明,掃除機照明,接触検知,照明ちらつき防止,防眩制御,放電電流制限,抵抗直列接続,照明状態判定,照明手段点灯,照明手段減光,照明手段消灯,照明手段瞬時制御,照明手段遅延制御; 接触検知手段: 接触検知手段,接触状態検知,非接触状態検知,接触センサ,吸込具接触検知,掃除面検知,吸込具下面検知,凹凸面検知,掃除面状態検知,接触状態判定,接触検出,非接触検知,掃除機接触検知,被掃除面検知,吸込具接触,照明手段制御,明滅抑制,離床検知,抵抗制限,瞬時消灯防止; 放電電流制限回路: 放電電流制限回路,照明ちらつき防止,掃除機照明回路,直列抵抗接続,放電電流制御,減光制御回路,接触検知制御,照明手段制御,掃除機用電流制限,抵抗制限回路,照明減光タイミング,照明消灯制御,掃除機用照明,照明点灯制御,放電電流抑制,照明回路構成,掃除機吸込具照明,照明手段減光,照明手段消灯,照明ちらつき抑制; 凹凸面対応構造: 凹凸面対応,離床防止,ちらつき抑制,吸込具浮き上がり,掃除面凹凸,照明手段制御,接触検知手段,照明減光制御,掃除機凹凸対応,吸込具凹凸面対応,照明ちらつき抑制構造,掃除機用凹凸対応,放電電流制限,抵抗直列接続,照明手段点灯,照明手段消灯,照明手段減光,吸込具接触検知,小型軽量化,意図しない離床抑制; 小型・軽量化設計: 掃除機小型化,軽量設計,照明機構小型化,吸込具軽量化,小型照明制御,省スペース設計,掃除機用照明,接触検知制御,照明手段点灯制御,照明手段減光制御,照明手段消灯制御,放電電流制限,抵抗直列接続,離床検知,ちらつき抑制,小型軽量回路,掃除機照明制御,吸込具小型化,掃除機照明機構,掃除機照明点灯</t>
  </si>
  <si>
    <t>【課題】促進報知を認識しやすくすることができる遊技機を提供することを目的とする。 【解決手段】第１タイミングと該第１タイミングとは異なる第２タイミングとにおいて、技者の動作を促す促進報知を実行可能な報知手段と、動作可能な可動体と、第２タイミングにおいて、可動体の動作を伴う演出を実行可能な演出実行手段とを備え、報知手段は、第２タイミングにおいて、演出の実行状況に応じて異なる態様により促進報知を実行可能である。</t>
  </si>
  <si>
    <t>G01F23/00,A63F13/00,B60K35/00,G06M3/00,B41L39/00,H04W68/00,A63F7/00,G01L3/00,G01F15/00,G01F1/00,B62M6/00,H03K4/00,B63H20/00,F41J5/00,G04C23/00,G11B27/00,B60L1/00,B23Q35/00,G06F3/00,H01S3/00,G04C23/00,G05B19/00,H01H43/00,G08G1/00,H03K5/00,G04C21/00,H04N13/00,G05D1/00,H02M7/00,H04N21/00,G06F1/00,H02M3/00,G04B23/00,B60L1/00,G04F8/00,G01S1/00,F15B11/00,H04N5/00,D06F33/00,G03B7/00,F16D51/00,G01F23/00,A63F7/00,E05F15/00,G04C23/00,H01H3/00,A63H13/00,F16D55/00,B43K24/00,E02F3/00,B60S9/00,G08B5/00,H01H71/00,B66B1/00,G01C19/00,F03C1/00,A01B63/00,B63H5/00,H01H25/00,A63H3/00,G01F23/00,B60K35/00,G05B11/00,G05D1/00,G08B29/00,G09F11/00,G05B19/00,B60W20/00,H04W68/00,G04C21/00,B60L15/00,H04M1/00,B60T8/00,H04W52/00,H03K17/00,A63F13/00,F02D1/00,B66C13/00,G08B17/00,F21V29/00</t>
  </si>
  <si>
    <t>促進報知手段: G01F23/00,A63F13/00,B60K35/00,G06M3/00,B41L39/00,H04W68/00,A63F7/00,G01L3/00,G01F15/00,G01F1/00,B62M6/00,H03K4/00,B63H20/00,F41J5/00,G04C23/00,G11B27/00,B60L1/00,B23Q35/00,G06F3/00,H01S3/00 | keywords: 促進報知,報知手段,認識しやすい,通知,促進通知,報知装置,アクション促進,ユーザー通知,認識性向上,遊技機通知,防災報知,演出連動通知,タイミング通知,動作促進報知; タイミング制御: G04C23/00,G05B19/00,H01H43/00,G08G1/00,H03K5/00,G04C21/00,H04N13/00,G05D1/00,H02M7/00,H04N21/00,G06F1/00,H02M3/00,G04B23/00,B60L1/00,G04F8/00,G01S1/00,F15B11/00,H04N5/00,D06F33/00,G03B7/00 | keywords: 第１タイミング,第２タイミング,タイミング,異なるタイミング,タイミング制御,報知タイミング,演出タイミング,動作タイミング,タイミング切替,遊技機タイミング制御,通知タイミング,演出連動タイミング,促進タイミング,タイミング判定; 可動体および演出実行手段: F16D51/00,G01F23/00,A63F7/00,E05F15/00,G04C23/00,H01H3/00,A63H13/00,F16D55/00,B43K24/00,E02F3/00,B60S9/00,G08B5/00,H01H71/00,B66B1/00,G01C19/00,F03C1/00,A01B63/00,B63H5/00,H01H25/00,A63H3/00 | keywords: 可動体,演出実行手段,動作,演出,可動体制御,演出装置,動作演出,機械的演出,演出動作,遊技機可動体,演出連動可動体,通知連動演出,促進演出,タイミング演出; 演出状況に応じた報知態様制御: G01F23/00,B60K35/00,G05B11/00,G05D1/00,G08B29/00,G09F11/00,G05B19/00,B60W20/00,H04W68/00,G04C21/00,B60L15/00,H04M1/00,B60T8/00,H04W52/00,H03K17/00,A63F13/00,F02D1/00,B66C13/00,G08B17/00,F21V29/00 | keywords: 演出の実行状況,異なる態様,促進報知,報知態様制御,状況応じた通知,演出状況判定,通知方法切替,演出連動報知,遊技機演出状況,演出状況通知,促進報知制御,タイミング連動通知,演出状況連動報知</t>
  </si>
  <si>
    <t>A63F13/00,A63F7/00,H04W68/00,B41L39/00,G06M3/00,G04C23/00,G05B19/00,H01H43/00,G04C21/00,H03K5/00,A63F7/00,A63H13/00,G04C23/00,H01H3/00,F16D51/00,G08B29/00,G05B11/00,G05B19/00,G09F11/00,H04W68/00</t>
  </si>
  <si>
    <t>促進報知手段: 促進報知,報知手段,認識性向上,促進通知,アクション促進,演出連動通知,タイミング通知,動作促進報知,遊技機通知,報知装置,ユーザー通知,通知タイミング,演出実行状況,可動体動作,通知演出,促進演出,通知態様,技者動作促進,通知認識性,通知演出連動; タイミング制御: タイミング制御,報知タイミング,演出タイミング,動作タイミング,タイミング切替,第１タイミング,第２タイミング,異なるタイミング,促進報知,促進タイミング,演出連動タイミング,遊技機タイミング制御,通知タイミング,タイミング判定,演出実行状況,可動体動作,報知手段,演出実行手段,促進演出,タイミング認識; 可動体および演出実行手段: 可動体,演出実行手段,動作演出,演出装置,可動体制御,演出動作,機械的演出,遊技機可動体,演出連動可動体,通知連動演出,促進演出,タイミング演出,促進報知,報知手段,演出状況,タイミング制御,演出タイミング,動作促進,演出連動通知,演出可動体; 演出状況に応じた報知態様制御: 演出状況判定,促進報知制御,報知態様制御,演出連動報知,通知方法切替,状況応じた通知,演出状況通知,タイミング連動通知,演出状況連動報知,可動体演出,演出実行状況,通知タイミング制御,促進報知,遊技機演出状況,演出状況変化,通知態様切替,演出状況制御,通知連動演出</t>
  </si>
  <si>
    <t>化粧用パフ具</t>
  </si>
  <si>
    <t>A45D33/34</t>
  </si>
  <si>
    <t>【課題】本発明は、コスト削減のために中空のドーム形状にて形成し、必要に応じて多種類の内包材を備えることにより多種類の使用感が得られる化粧用パフを提供することを目的とする。 【解決手段】本発明に係る化粧用パフＡは、下部に開口部１１を有し、内部に空洞部１２を有するドーム状のパフ表面体１０と、前記開口部１１を閉塞する裏打ち体３０と、前記パフ表面体の空洞部に収納された内包材２０とから構成され、前記パフ表面体１０は、発泡体又はソリッド状の弾性体よりなることを特徴とする。</t>
  </si>
  <si>
    <t>C08J9/00,B29C63/00,B21K21/00,A47C27/00,B65D41/00,D01D5/00,C09K8/00,B29C41/00,F16F1/00,F16J15/00,B29C48/00,B32B5/00,B24D9/00,A23P20/00,F24S25/00,B60J10/00,B05B1/00,B65D71/00,F24S10/00,B60V1/00,B65B11/00,B29C70/00,B29C43/00,F16J15/00,B60R21/00,B65D75/00,B29C39/00,B29C41/00,A21D13/00,B68G7/00,D01D5/00,A23G9/00,A23P20/00,A47C27/00,D05C15/00,C03C25/00,A23L3/00,A23G1/00,A23G3/00,B29K105/00,B65B11/00,B65D5/00,B65B7/00,B65D47/00,F16L37/00,B21D26/00,B65D51/00,B65D75/00,F16L55/00,B65D27/00,D03D49/00,A61F13/00,A43B7/00,B65D71/00,F16B19/00,H01J19/00,H01J5/00,B25G3/00,F16K47/00,H01R13/00,C08J9/00,D06M15/00,C09K8/00,A47C27/00,F16J15/00,B63C9/00,F24S10/00,B65D81/00,B32B5/00,B05D1/00,D06M13/00,B28B21/00,C04B111/00,A43B3/00,C04B38/00,A43B17/00,B68G5/00,F17B1/00,B29C64/00,B29C44/00</t>
  </si>
  <si>
    <t>ドーム形状パフ構造: C08J9/00,B29C63/00,B21K21/00,A47C27/00,B65D41/00,D01D5/00,C09K8/00,B29C41/00,F16F1/00,F16J15/00,B29C48/00,B32B5/00,B24D9/00,A23P20/00,F24S25/00,B60J10/00,B05B1/00,B65D71/00,F24S10/00,B60V1/00 | keywords: ドーム形状,中空,パフ表面体,空洞部,開口部,ドーム型,中空構造,パフ本体,空洞,開口部,表面体,化粧用パフ構造,ドーム状パフ,中空ドーム,パフ表面体構造,化粧具ドーム形状; 内包材の多様化: B65B11/00,B29C70/00,B29C43/00,F16J15/00,B60R21/00,B65D75/00,B29C39/00,B29C41/00,A21D13/00,B68G7/00,D01D5/00,A23G9/00,A23P20/00,A47C27/00,D05C15/00,C03C25/00,A23L3/00,A23G1/00,A23G3/00,B29K105/00 | keywords: 内包材,多種類,収納,使用感,内包材,多様な素材,異なる使用感,パフ内部,素材バリエーション,化粧用パフ内包材,多種類内包材,使用感変化,パフ素材組み合わせ,化粧具内包材; 裏打ち体による開口部閉塞: B65B11/00,B65D5/00,B65B7/00,B65D47/00,F16L37/00,B21D26/00,B65D51/00,B65D75/00,F16L55/00,B65D27/00,D03D49/00,A61F13/00,A43B7/00,B65D71/00,F16B19/00,H01J19/00,H01J5/00,B25G3/00,F16K47/00,H01R13/00 | keywords: 裏打ち体,開口部,閉塞,裏打ち体,開口部閉塞,パフ底部,閉塞構造,裏面体,化粧用パフ裏打ち,開口部閉塞方法,パフ底部構造,裏打ち体構造,化粧具閉塞部; 発泡体・弾性体素材の利用: C08J9/00,D06M15/00,C09K8/00,A47C27/00,F16J15/00,B63C9/00,F24S10/00,B65D81/00,B32B5/00,B05D1/00,D06M13/00,B28B21/00,C04B111/00,A43B3/00,C04B38/00,A43B17/00,B68G5/00,F17B1/00,B29C64/00,B29C44/00 | keywords: 発泡体,弾性体,ソリッド状,パフ表面体,発泡素材,弾性素材,ソリッド弾性体,パフ素材,表面体素材,化粧用パフ発泡体,弾性体パフ,ソリッド状素材,化粧具素材,パフ表面体材料</t>
  </si>
  <si>
    <t>C08J9/00,B29C63/00,B21K21/00,B29C41/00,A47C27/00,B29C70/00,B29C43/00,B29C39/00,B68G7/00,B65B11/00,B65B11/00,B65B7/00,B65D51/00,B65D75/00,B65D27/00,C08J9/00,D06M15/00,B32B5/00,A47C27/00,B05D1/00</t>
  </si>
  <si>
    <t>ドーム形状パフ構造: ドーム形状パフ,中空構造,パフ表面体,空洞部,開口部,裏打ち体,内包材,弾性体,発泡体,多種類使用感,化粧用パフ,ドーム状パフ,化粧具ドーム形状,パフ本体,中空ドーム,パフ表面体構造,化粧用パフ構造; 内包材の多様化: 化粧用パフ,内包材,多種類内包材,素材バリエーション,異なる使用感,パフ内部,ドーム形状パフ,空洞部収納,裏打ち体,発泡体パフ,弾性体パフ,内包材組み合わせ,使用感変化,化粧具内包材,パフ素材組み合わせ,多様な素材,収納構造,開口部閉塞,コスト削減,多種類使用感; 裏打ち体による開口部閉塞: 裏打ち体,開口部閉塞,パフ底部,閉塞構造,裏面体,化粧用パフ裏打ち,開口部閉塞方法,パフ底部構造,裏打ち体構造,化粧具閉塞部,ドーム状パフ,空洞部,内包材収納,発泡体弾性体,多種類使用感,コスト削減構造; 発泡体・弾性体素材の利用: 発泡体素材,弾性体素材,ソリッド弾性体,パフ表面体,化粧用パフ,内包材,ドーム形状パフ,空洞部,裏打ち体,発泡素材,弾性素材,パフ素材,表面体素材,化粧具素材,パフ表面体材料,弾性体パフ,ソリッド状素材,多種類使用感,コスト削減,中空構造</t>
  </si>
  <si>
    <t>【課題】不正な改造が行われているか否を容易に判別することが可能な遊技機を提供すること。 【解決手段】遊技店に設置され、遊技者が遊技可能な遊技機において、所定の演算実行条件を満たす場合に、所定の性能評価期間における前記遊技機の遊技性能を、遊技が行われた結果に基づいて演算する遊技性能演算手段４０と、前記遊技性能演算手段４０による演算結果に基づいた内容を表示する演算結果表示手段４８と、前記遊技性能演算手段４０による演算が終了したことを示す終了報知手段２９と、を設ける。前記演算結果表示手段４８は遊技者が遊技中に視認不可能な位置に配置する。前記終了報知手段は前記遊技機の前面の視認可能な位置に配置する。</t>
  </si>
  <si>
    <t>A63F13/00,A63F7/00,G06F7/00,G06F9/00,G06G7/00,B60Q1/00,C03B9/00,G11B19/00,G06F30/00,G04C23/00,G06F11/00,G01G19/00,H02M3/00,G01R31/00,B43K24/00,G10H1/00,G05D105/00,G01L3/00,G01F15/00,G06F18/00,A63F13/00,B60K35/00,F41J5/00,A63F7/00,G09G5/00,G01S7/00,H04N13/00,G07C3/00,A63F9/00,G09B9/00,G06F11/00,G09G3/00,G05B19/00,B43K24/00,B60S9/00,G01J1/00,G04G9/00,G08G1/00,H04M1/00,H04N19/00,A63F13/00,G04C21/00,G01F23/00,F41J5/00,B60K35/00,G01K5/00,A63F7/00,G09G3/00,G05B19/00,H03K17/00,G01B3/00,G06F11/00,G01S7/00,H04W68/00,H01H43/00,C03B9/00,G06C15/00,H04M15/00,G05F1/00,B61L23/00,G06F21/00,A63F13/00,G07D7/00,G08B29/00,G01P3/00,C12Q1/00,H04W12/00,H04N25/00,H04H60/00,G09G3/00,F02P5/00,G10L25/00,G01D3/00,F24F11/00,G01R31/00,H04M1/00,G01S3/00,H02H7/00,G05B19/00,B65H43/00</t>
  </si>
  <si>
    <t>遊技性能演算手段: A63F13/00,A63F7/00,G06F7/00,G06F9/00,G06G7/00,B60Q1/00,C03B9/00,G11B19/00,G06F30/00,G04C23/00,G06F11/00,G01G19/00,H02M3/00,G01R31/00,B43K24/00,G10H1/00,G05D105/00,G01L3/00,G01F15/00,G06F18/00 | keywords: 遊技性能,演算,演算実行条件,性能評価期間,遊技結果,性能演算,遊技機性能,評価演算,遊技結果分析,演算処理,不正改造判別,遊技機監視,防改造演算,遊技性能評価,遊技結果記録,防災演算,通知演算; 演算結果表示手段: A63F13/00,B60K35/00,F41J5/00,A63F7/00,G09G5/00,G01S7/00,H04N13/00,G07C3/00,A63F9/00,G09B9/00,G06F11/00,G09G3/00,G05B19/00,B43K24/00,B60S9/00,G01J1/00,G04G9/00,G08G1/00,H04M1/00,H04N19/00 | keywords: 演算結果,表示,視認不可能,表示手段,遊技中,結果表示,非公開表示,隠蔽表示,内部表示,遊技機表示部,不正改造通知,遊技性能表示,防災表示,遊技機内部表示,管理者用表示,通知表示; 終了報知手段: A63F13/00,G04C21/00,G01F23/00,F41J5/00,B60K35/00,G01K5/00,A63F7/00,G09G3/00,G05B19/00,H03K17/00,G01B3/00,G06F11/00,G01S7/00,H04W68/00,H01H43/00,C03B9/00,G06C15/00,H04M15/00,G05F1/00,B61L23/00 | keywords: 終了報知,報知手段,前面,視認可能,演算終了,終了通知,報知表示,前面表示,演算終了報知,遊技機通知部,不正改造検知通知,遊技性能終了通知,防災通知,遊技機前面報知,遊技者向け通知,演算結果通知; 不正改造判別技術: G06F21/00,A63F13/00,G07D7/00,G08B29/00,G01P3/00,C12Q1/00,H04W12/00,H04N25/00,H04H60/00,G09G3/00,F02P5/00,G10L25/00,G01D3/00,F24F11/00,G01R31/00,H04M1/00,G01S3/00,H02H7/00,G05B19/00,B65H43/00 | keywords: 不正改造,判別,容易,遊技機,改造検知,改造判定,不正検知,遊技機改造,改造有無判別,不正改造検出,遊技性能異常判別,防災改造判別,通知改造判別,遊技機監視判別,改造履歴判定,遊技結果改ざん検知</t>
  </si>
  <si>
    <t>A63F13/00,A63F7/00,G06F7/00,G06F9/00,G06G7/00,A63F13/00,G07C3/00,G09G5/00,A63F7/00,A63F9/00,A63F13/00,A63F7/00,G09G3/00,G05B19/00,F41J5/00,G06F21/00,A63F13/00,G08B29/00,H04W12/00,G09G3/00</t>
  </si>
  <si>
    <t>遊技性能演算手段: 遊技性能演算,遊技機性能評価,遊技結果分析,演算実行条件,性能評価期間,不正改造判別,遊技機監視,防改造演算,遊技結果記録,演算処理,演算結果表示,終了報知,視認不可配置,遊技機前面表示,遊技性能評価期間,遊技性能演算手段,遊技性能評価手段,遊技結果演算,遊技性能判定,遊技性能監視; 演算結果表示手段: 演算結果表示,非公開表示,隠蔽表示,内部表示,遊技性能表示,遊技機表示部,不正改造通知,管理者用表示,遊技機内部表示,終了報知,視認不可能位置,遊技性能演算,演算結果通知,遊技結果演算,性能評価期間,遊技性能判別,遊技機改造判定,遊技機性能監視,演算結果管理,遊技機状態表示; 終了報知手段: 終了報知,演算終了報知,前面表示,報知表示,遊技機通知部,終了通知,遊技性能終了通知,不正改造検知通知,遊技機前面報知,視認可能位置通知,遊技性能演算,遊技者向け通知,演算結果表示,遊技性能評価,遊技機改造判別,遊技機性能通知,遊技機前面表示,遊技機性能演算結果,遊技機性能報知,遊技機改造検知; 不正改造判別技術: 不正改造判別,遊技機改造検知,改造有無判定,不正改造検出,遊技性能異常判別,改造履歴判定,遊技機監視,改造判定,不正検知,演算結果表示,終了報知,遊技性能演算,視認不可配置,遊技機前面表示,演算実行条件,性能評価期間,遊技結果演算,遊技機性能評価,改造防止技術,遊技機異常検知</t>
  </si>
  <si>
    <t>遊技用装置</t>
  </si>
  <si>
    <t>【課題】遊技媒体の計数を良好に行う遊技用装置を提供する。 【解決手段】遊技用装置は、誘導抑制状態が発生している場合には誘導動作の実行を待機するので、誘導抑制状態において誘導動作が発生することを抑制できる。これにより、処理負荷や電力負荷が大きくなることを抑制し、遊技媒体の計数を良好に行うことができる。</t>
  </si>
  <si>
    <t>G06M3/00,G01G13/00,A63F7/00,G01F1/00,F41J5/00,B21B38/00,G01M1/00,G06M7/00,G07D11/00,G01G23/00,G01C11/00,B26D5/00,B60L1/00,G11B27/00,H01J47/00,G01F3/00,B60K35/00,G06C15/00,B24B49/00,G07C5/00,G01F23/00,A63F13/00,H01S3/00,B60W30/00,B60W10/00,G11B19/00,G05D1/00,F41G7/00,B64D25/00,G10K11/00,H03J1/00,B66B1/00,G11B5/00,E06B9/00,G05B19/00,B63H20/00,G01V3/00,G01L3/00,A63H18/00,B61G1/00,A63F13/00,G06F1/00,A63F7/00,H02J3/00,G05F1/00,H02G15/00,F16H61/00,F24H15/00,G11C11/00,H04N23/00,F02D41/00,H04W52/00,H03K3/00,H02P23/00,D06F34/00,H02P9/00,H04N21/00,B65D90/00,D06F33/00,B60R25/00,G01F23/00,H03K17/00,G01R11/00,E05B81/00,H03J7/00,G08G1/00,H01H71/00,H05B41/00,B41J33/00,G08B29/00,G01P15/00,G04C21/00,H01H3/00,G01L3/00,A61B5/00,B65H63/00,B60W30/00,H01T13/00,F16H61/00,B41B27/00</t>
  </si>
  <si>
    <t>遊技媒体計数: G06M3/00,G01G13/00,A63F7/00,G01F1/00,F41J5/00,B21B38/00,G01M1/00,G06M7/00,G07D11/00,G01G23/00,G01C11/00,B26D5/00,B60L1/00,G11B27/00,H01J47/00,G01F3/00,B60K35/00,G06C15/00,B24B49/00,G07C5/00 | keywords: 遊技媒体,計数,計測,数量,媒体計数,遊技玉計数,メダル計数,計数装置,計数センサ,遊技媒体計数方法,計数精度向上,遊技用装置計数,計数エラー防止,計数処理負荷; 誘導動作制御: G01F23/00,A63F13/00,H01S3/00,B60W30/00,B60W10/00,G11B19/00,G05D1/00,F41G7/00,B64D25/00,G10K11/00,H03J1/00,B66B1/00,G11B5/00,E06B9/00,G05B19/00,B63H20/00,G01V3/00,G01L3/00,A63H18/00,B61G1/00 | keywords: 誘導動作,制御,待機,抑制,誘導制御,動作待機,誘導抑制,誘導動作管理,誘導装置,誘導抑制状態,誘導動作待機,遊技媒体誘導,誘導動作負荷低減,誘導動作制御方法; 処理負荷・電力負荷低減: A63F13/00,G06F1/00,A63F7/00,H02J3/00,G05F1/00,H02G15/00,F16H61/00,F24H15/00,G11C11/00,H04N23/00,F02D41/00,H04W52/00,H03K3/00,H02P23/00,D06F34/00,H02P9/00,H04N21/00,B65D90/00,D06F33/00,B60R25/00 | keywords: 処理負荷,電力負荷,抑制,低減,負荷低減,省電力,処理効率化,電力消費抑制,負荷管理,遊技用装置省電力,処理負荷抑制方法,電力負荷低減技術,誘導動作負荷低減,計数処理負荷低減; 誘導抑制状態検知: G01F23/00,H03K17/00,G01R11/00,E05B81/00,H03J7/00,G08G1/00,H01H71/00,H05B41/00,B41J33/00,G08B29/00,G01P15/00,G04C21/00,H01H3/00,G01L3/00,A61B5/00,B65H63/00,B60W30/00,H01T13/00,F16H61/00,B41B27/00 | keywords: 誘導抑制状態,検知,発生,抑制状態検知,誘導動作抑制検出,状態監視,誘導抑制判定,誘導動作停止,遊技用装置状態検知,誘導抑制状態発生検知,誘導動作抑制制御,計数処理状態監視,誘導抑制状態通知</t>
  </si>
  <si>
    <t>G06M3/00,G01G13/00,A63F7/00,G06M7/00,G07D11/00,G01F23/00,G11B19/00,G05D1/00,G10K11/00,A63F13/00,A63F13/00,G06F1/00,G05F1/00,A63F7/00,H02J3/00,G01F23/00,H03K17/00,G01R11/00,H01H71/00,G08B29/00</t>
  </si>
  <si>
    <t>遊技媒体計数: 遊技媒体計数,遊技玉計数,メダル計数,計数装置,計数センサ,遊技媒体計数方法,計数精度向上,遊技用装置計数,計数エラー防止,計数処理負荷,誘導抑制状態,誘導動作待機,処理負荷抑制,電力負荷抑制,数量計測,媒体数量検出,遊技媒体検知,遊技媒体供給,遊技媒体排出,遊技媒体流量; 誘導動作制御: 誘導動作制御,誘導抑制状態,動作待機制御,遊技媒体計数,誘導動作負荷低減,誘導動作待機,誘導制御技術,誘導装置管理,誘導動作管理,遊技媒体誘導,誘導抑制技術,誘導動作制御方法,誘導動作抑制,遊技用装置,媒体誘導制御,誘導動作待機処理,誘導動作抑制処理,誘導動作負荷管理; 処理負荷・電力負荷低減: 処理負荷低減,電力負荷低減,省電力技術,処理効率化,電力消費抑制,負荷管理,遊技用装置省電力,処理負荷抑制方法,電力負荷低減技術,誘導動作負荷低減,計数処理負荷低減,誘導抑制状態,誘導動作待機,処理負荷抑制,電力負荷抑制,遊技媒体計数,負荷抑制,電力消費低減,遊技用装置負荷低減,計数精度向上; 誘導抑制状態検知: 誘導抑制状態検知,誘導動作抑制検出,抑制状態監視,誘導抑制判定,誘導動作停止,遊技用装置状態検知,誘導抑制状態発生検知,誘導動作抑制制御,計数処理状態監視,誘導抑制状態通知,遊技媒体計数,処理負荷抑制,電力負荷抑制,誘導動作待機,状態監視制御,誘導動作管理,誘導抑制状態判定,誘導動作制御,誘導抑制状態管理,誘導動作抑制通知</t>
  </si>
  <si>
    <t>ゴルフ練習場における回収ゴルフボールの送出装置</t>
  </si>
  <si>
    <t>A63B69/36</t>
  </si>
  <si>
    <t>【課題】ゴルフ練習場で回収されたゴルフボールが一時的に貯留されるとき、１個毎にして整列状態で順次に送り出しでき、搬送機器によって円滑に搬送できるようにする。 【解決手段】回収したゴルフボールＢを貯留するボール貯留槽１１と、ゴルフボールＢをボール貯留槽１１内で周回状に整列移動させるように設けたボール送出路１２と、ボール送出路１２に接続連通させて配装したボール送出口１３と、ボール送出路１２内のゴルフボールＢをボール送出口１３がわに移動させる水流を噴出するボール送出用水流噴出管１５と、ボール送出口１３の近傍等で重なり状となるゴルフボールＢを崩す水流を噴出するボール崩し用水流噴出管１６とを備える。また、ボール送出口１３には、送り出したゴルフボールＢを囲繞する複数の棒状材からなる水分離シュート１４を接続連通し、水と分離したゴルフボールＢをバキューム式の搬送パイプ１７で吸引搬送させるようにする。</t>
  </si>
  <si>
    <t>F41A9/00,B65G47/00,B65H31/00,B65H39/00,B65G1/00,B65H59/00,F41B11/00,D05C9/00,B65H51/00,A63B51/00,A23C3/00,B41J19/00,G11B23/00,F16H13/00,B62B3/00,H01L21/00,H02G7/00,A63B43/00,B23B39/00,A63F7/00,B08B9/00,F04F5/00,B05B3/00,F04B45/00,E21B7/00,A63F7/00,H01H33/00,B65G53/00,G01D5/00,F04B43/00,B29C45/00,F26B17/00,B05B1/00,B60P1/00,A61M5/00,B08B1/00,B63H25/00,A01G25/00,F17D1/00,G01G13/00,F16D3/00,B65G47/00,G10K1/00,A01D17/00,E03C1/00,B65H3/00,F16L37/00,F41A3/00,B41J19/00,A63F7/00,A63D5/00,B65H31/00,C12C1/00,G11B3/00,B02C15/00,D21B1/00,B07B13/00,G05G9/00,B66B5/00,F02K1/00,B05B3/00,D21F5/00,A01F12/00,F04F5/00,G10K1/00,B41J19/00,B65G47/00,A01D17/00,B05B15/00,F28G3/00,A61M5/00,F27D3/00,B29C45/00,E03C1/00,B05B12/00,B08B9/00,F41F3/00,B65D25/00,B41F7/00,F22B37/00,B65G53/00,B08B9/00,B65H3/00,H01K1/00,B01D46/00,B60T13/00,B65B35/00,B03C1/00,A01D17/00,B60S9/00,C01B3/00,B05C19/00,G03B27/00,B04B11/00,E21B43/00,B05B15/00,G01G13/00,A01F12/00,C12G1/00,G01P3/00</t>
  </si>
  <si>
    <t>ゴルフボール貯留・整列機構: F41A9/00,B65G47/00,B65H31/00,B65H39/00,B65G1/00,B65H59/00,F41B11/00,D05C9/00,B65H51/00,A63B51/00,A23C3/00,B41J19/00,G11B23/00,F16H13/00,B62B3/00,H01L21/00,H02G7/00,A63B43/00,B23B39/00,A63F7/00 | keywords: ボール貯留槽,整列,順次送り出し,ゴルフボール,貯留,貯留機構,整列装置,ボールストレージ,順次排出,ボール整列,ゴルフボール貯留,整列搬送,防重なり機構,練習場ボール管理,ボール供給装置,防災貯留,通知機能付き貯留; 水流搬送・噴出技術: B08B9/00,F04F5/00,B05B3/00,F04B45/00,E21B7/00,A63F7/00,H01H33/00,B65G53/00,G01D5/00,F04B43/00,B29C45/00,F26B17/00,B05B1/00,B60P1/00,A61M5/00,B08B1/00,B63H25/00,A01G25/00,F17D1/00,G01G13/00 | keywords: 水流,噴出管,ボール送出用水流噴出管,ボール崩し用水流噴出管,噴出,水流搬送,噴流搬送,水流噴射,流体搬送,ウォータージェット,水流送出,水流整列搬送,防重なり水流,水流通知,防災水流搬送,水流式ボール供給,水流分離シュート; ボール重なり防止・崩し機構: F16D3/00,B65G47/00,G10K1/00,A01D17/00,E03C1/00,B65H3/00,F16L37/00,F41A3/00,B41J19/00,A63F7/00,A63D5/00,B65H31/00,C12C1/00,G11B3/00,B02C15/00,D21B1/00,B07B13/00,G05G9/00,B66B5/00,F02K1/00 | keywords: 重なり,崩す,ボール崩し用水流噴出管,防重なり,送出口近傍,重なり防止,ボール崩し,詰まり防止,ボール分離,ボール整列解除,ボール送出口崩し,防重なり通知,重なり検知,防災重なり防止,重なり崩し水流,ボール詰まり防止機構,重なり防止シュート; 水分離・シュート機構: B05B3/00,D21F5/00,A01F12/00,F04F5/00,G10K1/00,B41J19/00,B65G47/00,A01D17/00,B05B15/00,F28G3/00,A61M5/00,F27D3/00,B29C45/00,E03C1/00,B05B12/00,B08B9/00,F41F3/00,B65D25/00,B41F7/00,F22B37/00 | keywords: 水分離シュート,棒状材,水分離,シュート,分離,水分離装置,乾燥シュート,水分除去,分離機構,水分分離,ゴルフボール乾燥,水分離通知,防災水分離,水分離搬送,水分除去シュート,水分分離防重なり,水分離整列搬送; バキューム式搬送技術: B65G53/00,B08B9/00,B65H3/00,H01K1/00,B01D46/00,B60T13/00,B65B35/00,B03C1/00,A01D17/00,B60S9/00,C01B3/00,B05C19/00,G03B27/00,B04B11/00,E21B43/00,B05B15/00,G01G13/00,A01F12/00,C12G1/00,G01P3/00 | keywords: バキューム式,搬送パイプ,吸引搬送,ゴルフボール,搬送,バキューム搬送,吸引搬送,真空搬送,パイプ搬送,ゴルフボール吸引,バキュームパイプ,バキューム式整列搬送,防災バキューム搬送,通知機能付き搬送,バキューム式水分離,バキューム式重なり防止,バキューム式ボール供給</t>
  </si>
  <si>
    <t>B65G47/00,B65G1/00,B65H31/00,B65H39/00,F41A9/00,F04F5/00,B65G53/00,B05B3/00,B08B9/00,F04B45/00,B65G47/00,B65H3/00,A01D17/00,F16L37/00,E03C1/00,B05B3/00,B65G47/00,F04F5/00,B05B15/00,A01D17/00,B65G53/00,B65H3/00,B65B35/00,B01D46/00,A01D17/00</t>
  </si>
  <si>
    <t>ゴルフボール貯留・整列機構: ゴルフボール貯留槽,ボール整列搬送,順次送り出し機構,ボール送出路,水流噴出管,ボール送出口,水分離シュート,バキューム搬送パイプ,防重なり機構,整列排出,ボールストレージ,練習場ボール管理,ボール供給装置,整列装置,貯留機構,ボール崩し水流,円滑搬送,一時貯留,順次排出,整列移動; 水流搬送・噴出技術: 水流搬送,噴流搬送,水流噴射,流体搬送,ウォータージェット,ボール送出用水流噴出管,ボール崩し用水流噴出管,水流整列搬送,防重なり水流,水分離シュート,バキューム搬送パイプ,ゴルフボール貯留槽,ボール送出路,ボール送出口,水流式ボール供給,水流噴出,水流誘導,水流分離,水流搬送技術,水流噴出管; ボール重なり防止・崩し機構: 重なり防止,ボール崩し,詰まり防止,ボール分離,ボール整列解除,送出口近傍,ボール送出口,水流噴出管,ボール崩し用水流,水分離シュート,バキューム搬送,ボール貯留槽,ボール送出路,重なり検知,防重なり通知,重なり崩し水流,ボール詰まり防止機構,搬送パイプ; 水分離・シュート機構: 水分離シュート,水分除去,棒状材,乾燥シュート,水分分離,分離機構,水分離装置,水分除去シュート,水分離搬送,水分分離防重なり,ゴルフボール搬送,バキューム搬送,水流噴出管,ボール送出口,ボール貯留槽,ボール送出路,水分離通知,水分分離防災,ゴルフボール整列,水分分離シュート; バキューム式搬送技術: バキューム式搬送,吸引搬送,真空搬送,パイプ搬送,ゴルフボール吸引,水分離シュート,水分離搬送,整列搬送,重なり防止搬送,ゴルフボール整列,ゴルフボール搬送,ゴルフボール回収,水流噴出管,ボール送出路,ボール貯留槽,バキュームパイプ,吸引パイプ,水分離,搬送路,ボール送出口</t>
  </si>
  <si>
    <t>【課題】遊技の飽きを防止することができる技術の提供。 【解決手段】演出切替ボタン４５の自動連打機能は、演出制御ＣＰＵ１２６が自動連打無効タイマを設定して（Ｓ８０２）特殊演出を開始する（Ｓ８０４）ことにより、自動連打無効時間が終了するまでの間無効化される。自動連打無効時間、すなわち、手動での連打操作の有効時間内に（Ｓ８０８：Ｎｏ）演出切替ボタン４５が押下されると（Ｓ８１０：Ｙｅｓ）、演出制御ＣＰＵ１２６は、押下回数カウンタを１加算して更新するとともに（Ｓ８１２）特殊演出パターンの抽選を行い（Ｓ８１４）、抽選結果に応じた特殊演出を実行する（Ｓ８１６）。特殊演出として発生頻度の低い演出（例えば、特別なキャラクターによる音声出力等）を設定することにより、レアな演出を発生させることを動機付けとして遊技者の操作に対する意欲を掻き立て、飽きを防止することができる。</t>
  </si>
  <si>
    <t>F16D51/00,F41A19/00,G04C23/00,A63F13/00,B43K24/00,F41A17/00,G03B27/00,H03M11/00,H02M7/00,G11B15/00,G10K1/00,H01H41/00,H01H43/00,G11B19/00,F16D55/00,B60S9/00,H03J7/00,B41B27/00,H05B41/00,H02M5/00,G05B19/00,A63F13/00,G06F13/00,H01H41/00,G09G5/00,H04M1/00,B61L3/00,F24H15/00,H03K17/00,G06F3/00,B43K24/00,H04W36/00,B61G1/00,F02M23/00,B62M6/00,H05G1/00,B60L15/00,B60S9/00,G04C23/00,B66C13/00,G04C23/00,G10K1/00,F41A3/00,G01F23/00,H01H43/00,A63F13/00,B43K24/00,G07C5/00,A47J42/00,B30B1/00,H01H41/00,F41J9/00,H03M11/00,B61L29/00,G07C3/00,E06B9/00,D01H5/00,H01H21/00,D06F33/00,B26D5/00,A63F13/00,A63F7/00,F41A3/00,C03B9/00,A47L11/00,H01H43/00,G04C23/00,F41A19/00,B60W50/00,G11B19/00,H02M7/00,B43K24/00,G06M3/00,G11B17/00,H01F7/00,A47F3/00,F16D65/00,B28B5/00,F01L31/00,H01H71/00</t>
  </si>
  <si>
    <t>自動連打機能: F16D51/00,F41A19/00,G04C23/00,A63F13/00,B43K24/00,F41A17/00,G03B27/00,H03M11/00,H02M7/00,G11B15/00,G10K1/00,H01H41/00,H01H43/00,G11B19/00,F16D55/00,B60S9/00,H03J7/00,B41B27/00,H05B41/00,H02M5/00 | keywords: 自動連打,演出切替ボタン,自動連打機能,無効タイマ,自動連打制御,連打操作,自動連打無効,タイマー制御,ボタン連打,遊技機自動連打,演出切替自動化,防飽き自動連打,特殊演出自動連打,遊技者操作支援; 特殊演出抽選・制御: G05B19/00,A63F13/00,G06F13/00,H01H41/00,G09G5/00,H04M1/00,B61L3/00,F24H15/00,H03K17/00,G06F3/00,B43K24/00,H04W36/00,B61G1/00,F02M23/00,B62M6/00,H05G1/00,B60L15/00,B60S9/00,G04C23/00,B66C13/00 | keywords: 特殊演出,抽選,演出制御CPU,抽選結果,演出パターン,特殊演出抽選,演出制御,演出パターン抽選,抽選制御,CPU制御,レア演出抽選,遊技者操作抽選,防飽き演出制御,キャラクター演出抽選,遊技機演出抽選; 手動操作有効時間管理: G04C23/00,G10K1/00,F41A3/00,G01F23/00,H01H43/00,A63F13/00,B43K24/00,G07C5/00,A47J42/00,B30B1/00,H01H41/00,F41J9/00,H03M11/00,B61L29/00,G07C3/00,E06B9/00,D01H5/00,H01H21/00,D06F33/00,B26D5/00 | keywords: 手動連打,有効時間,無効時間,タイマ,押下回数,手動操作管理,有効時間設定,タイマー管理,連打操作時間,操作受付時間,遊技機操作時間管理,防飽き操作受付,演出切替操作時間,特殊演出操作時間,遊技者操作時間制御; レア演出発生・動機付け: A63F13/00,A63F7/00,F41A3/00,C03B9/00,A47L11/00,H01H43/00,G04C23/00,F41A19/00,B60W50/00,G11B19/00,H02M7/00,B43K24/00,G06M3/00,G11B17/00,H01F7/00,A47F3/00,F16D65/00,B28B5/00,F01L31/00,H01H71/00 | keywords: レア演出,発生頻度,特別キャラクター,音声出力,動機付け,レア演出設定,発生頻度制御,特別演出,キャラクター演出,音声演出,防飽きレア演出,遊技者動機付け演出,特殊キャラクター演出,遊技機音声演出,遊技意欲向上演出</t>
  </si>
  <si>
    <t>A63F13/00,G04C23/00,H03M11/00,G11B15/00,F16D51/00,A63F13/00,G05B19/00,G06F13/00,G06F3/00,H01H41/00,G04C23/00,H01H43/00,A63F13/00,G10K1/00,G01F23/00,A63F13/00,A63F7/00,H01H43/00,G04C23/00,G11B19/00</t>
  </si>
  <si>
    <t>自動連打機能: 自動連打制御,演出切替ボタン,自動連打無効タイマー,連打操作抽選,特殊演出抽選,特殊演出発生頻度,手動連打操作,自動連打無効時間,演出制御CPU,押下回数カウンタ,特殊演出パターン,レア演出,遊技者操作意欲,防飽き演出,遊技機自動連打,演出切替自動化,遊技者操作支援,防飽き自動連打,特殊演出自動連打,抽選結果演出; 特殊演出抽選・制御: 特殊演出抽選,演出制御CPU,演出パターン抽選,抽選制御,レア演出抽選,遊技者操作抽選,防飽き演出制御,キャラクター演出抽選,遊技機演出抽選,自動連打機能,手動連打操作,押下回数カウンタ,特殊演出パターン,抽選結果,特殊演出,演出切替ボタン,特殊演出実行,音声出力演出,操作意欲向上,飽き防止技術; 手動操作有効時間管理: 手動連打操作,有効時間管理,自動連打無効タイマ,押下回数カウンタ,特殊演出抽選,演出切替ボタン,操作受付時間,遊技者操作意欲,防飽き演出,特殊演出パターン,レア演出発生,遊技機操作時間管理,演出制御CPU,手動操作受付,演出切替操作時間,特殊演出操作時間,遊技者操作時間制御,有効時間設定,タイマー管理,連打操作時間; レア演出発生・動機付け: レア演出,特殊演出,発生頻度制御,キャラクター演出,音声演出,演出切替ボタン,自動連打機能,手動連打操作,押下回数カウンタ,特殊演出抽選,特殊キャラクター,遊技者動機付け,意欲向上演出,防飽き演出,遊技機演出制御,演出無効タイマ,特殊演出パターン,抽選結果演出,遊技意欲向上,レア演出設定</t>
  </si>
  <si>
    <t>軽失禁用吸収性物品</t>
  </si>
  <si>
    <t>A61F13/475</t>
  </si>
  <si>
    <t>A61F13/47;A61F13/534;A61F13/536;A61F13/535</t>
  </si>
  <si>
    <t>【課題】肌触りが良く、拡散性に優れ、吸収性に優れ、長辺方向の端での漏れを抑制することができる軽失禁用吸収性物品を提供することを目的とする。 【解決手段】液透過性のトップシートと、液不透過性のバックシートと、トップシート及びバックシートの間に配置された吸収体１３と、を有する軽失禁用吸収性物品であって、吸収体１３が、２枚ないし３枚の液透過性シートと２枚ないし３枚の液透過性シート間に集積された高吸収性ポリマーとから構成される１組または複数組の高吸収性シートからなり、吸収体１３のトップシートと接する面側に、吸収体１３の短辺方向Ｘの端部２１に吸収体１３の長辺方向Ｙに沿って蛇行する圧縮溝１７を有する軽失禁用吸収性物品とする。</t>
  </si>
  <si>
    <t>A61F13/00,G03C1/00,B32B5/00,H01M50/00,F24S70/00,D04H1/00,B41M5/00,G03F1/00,B29C70/00,B01D53/00,F24S10/00,G03F7/00,H01M8/00,B32B37/00,B65D81/00,A61L15/00,H01S3/00,B01J47/00,A61K9/00,F25B17/00,H01M50/00,B65D75/00,A61F13/00,B29C63/00,B41M5/00,D21H27/00,B32B5/00,B65B43/00,B41J17/00,B31B50/00,B65B11/00,G09F11/00,B05D1/00,E04F13/00,E04D5/00,C08J5/00,B29D7/00,B32B37/00,B63B32/00,B01D24/00,F16J15/00,A61F13/00,B65D81/00,F16C1/00,E04B2/00,B65D75/00,B65D5/00,F28F1/00,F16D3/00,B60J10/00,F16K47/00,B65D65/00,E04D3/00,F01N1/00,H01M50/00,B60B25/00,H01R4/00,F28F3/00,G09B1/00,B60R21/00,A61F13/00,C30B31/00,B65D81/00,H01L21/00,F24S10/00,F24S70/00,C09K8/00,H01M50/00,A41D31/00,B60R21/00,F04B37/00,G03F1/00,B01D53/00,B32B3/00,B05C1/00,C04B111/00,B28B21/00,B05D1/00,G09F11/00,B32B5/00,A61F13/00,A61F5/00,A61L15/00,A47K3/00,A61F6/00,H01M50/00,C09K8/00,F41A9/00,A61L9/00,B28B21/00,F16D41/00,A47F7/00,B65D81/00,B62K3/00,B29C70/00,B05B1/00,B43L17/00,B29C63/00,B65D41/00,A61F2/00</t>
  </si>
  <si>
    <t>吸収体構造: A61F13/00,G03C1/00,B32B5/00,H01M50/00,F24S70/00,D04H1/00,B41M5/00,G03F1/00,B29C70/00,B01D53/00,F24S10/00,G03F7/00,H01M8/00,B32B37/00,B65D81/00,A61L15/00,H01S3/00,B01J47/00,A61K9/00,F25B17/00 | keywords: 吸収体,高吸収性ポリマー,液透過性シート,積層,複数組,吸収体構造,高吸収性材料,SAP,積層吸収体,吸収性シート,ポリマー集積,吸収体拡散性,吸収体漏れ防止,吸収体肌触り,吸収体圧縮溝,軽失禁用吸収体,吸収体端部構造; トップシート・バックシート構成: H01M50/00,B65D75/00,A61F13/00,B29C63/00,B41M5/00,D21H27/00,B32B5/00,B65B43/00,B41J17/00,B31B50/00,B65B11/00,G09F11/00,B05D1/00,E04F13/00,E04D5/00,C08J5/00,B29D7/00,B32B37/00,B63B32/00,B01D24/00 | keywords: トップシート,液透過性,バックシート,液不透過性,トップシート構造,バックシート構造,液透過性層,液不透過性層,表面材,裏面材,肌触り向上シート,防水バックシート,吸収体間シート,軽失禁用シート,トップシート漏れ防止,バックシート漏れ防止; 圧縮溝・漏れ防止構造: F16J15/00,A61F13/00,B65D81/00,F16C1/00,E04B2/00,B65D75/00,B65D5/00,F28F1/00,F16D3/00,B60J10/00,F16K47/00,B65D65/00,E04D3/00,F01N1/00,H01M50/00,B60B25/00,H01R4/00,F28F3/00,G09B1/00,B60R21/00 | keywords: 圧縮溝,漏れ防止,長辺方向,短辺方向,蛇行,圧縮溝構造,漏れ防止溝,蛇行溝,端部溝,吸収体端部,漏れ抑制,吸収体漏れ防止溝,長辺方向漏れ防止,軽失禁用漏れ防止,圧縮溝拡散性,圧縮溝吸収性,端部漏れ対策; 拡散性・吸収性向上技術: A61F13/00,C30B31/00,B65D81/00,H01L21/00,F24S10/00,F24S70/00,C09K8/00,H01M50/00,A41D31/00,B60R21/00,F04B37/00,G03F1/00,B01D53/00,B32B3/00,B05C1/00,C04B111/00,B28B21/00,B05D1/00,G09F11/00,B32B5/00 | keywords: 拡散性,吸収性,液拡散,液吸収,高吸収性,液拡散技術,吸収性向上,拡散性向上,高吸収性ポリマー,液移動促進,吸収体性能,拡散性吸収体,吸収性シート拡散,軽失禁用拡散性,吸収体拡散性向上,吸収体吸収性向上,拡散性漏れ防止; 軽失禁用吸収性物品の用途・形状: A61F13/00,A61F5/00,A61L15/00,A47K3/00,A61F6/00,H01M50/00,C09K8/00,F41A9/00,A61L9/00,B28B21/00,F16D41/00,A47F7/00,B65D81/00,B62K3/00,B29C70/00,B05B1/00,B43L17/00,B29C63/00,B65D41/00,A61F2/00 | keywords: 軽失禁用,吸収性物品,端部,長辺方向,短辺方向,軽失禁用吸収性物品,失禁パッド,吸収性パッド,端部形状,装着方法,サイズ設計,軽失禁用漏れ防止,軽失禁用肌触り,軽失禁用拡散性,軽失禁用吸収性,軽失禁用圧縮溝,軽失禁用端部構造</t>
  </si>
  <si>
    <t>A61F13/00,B32B5/00,D04H1/00,F24S70/00,B29C70/00,A61F13/00,B32B5/00,D21H27/00,B65D75/00,B29C63/00,A61F13/00,F16J15/00,B65D81/00,B65D75/00,B65D5/00,A61F13/00,F24S70/00,A41D31/00,B65D81/00,C09K8/00,A61F13/00,A61L15/00,A61F5/00,A61L9/00,A47K3/00</t>
  </si>
  <si>
    <t>吸収体構造: 吸収体構造,高吸収性ポリマー,液透過性シート,積層吸収体,吸収性シート,吸収体拡散性,吸収体漏れ防止,吸収体肌触り,吸収体圧縮溝,軽失禁用吸収体,高吸収性材料,複数組吸収体,吸収体端部,吸収体長辺方向,吸収体短辺方向,トップシート,バックシート,蛇行圧縮溝; トップシート・バックシート構成: 液透過性トップシート,液不透過性バックシート,吸収体構造,高吸収性ポリマー,吸収性シート,肌触り向上シート,防水バックシート,吸収体間シート,軽失禁用シート,トップシート漏れ防止,圧縮溝,長辺方向端部漏れ防止,短辺方向端部,蛇行圧縮溝,表面材,液透過性層,液不透過性層,トップシート構造,バックシート構造,拡散性向上; 圧縮溝・漏れ防止構造: 圧縮溝,漏れ防止溝,蛇行溝,吸収体端部,長辺方向漏れ防止,短辺方向端部,高吸収性シート,液透過性トップシート,液不透過性バックシート,吸収体拡散性,吸収体吸収性,軽失禁用吸収体,端部圧縮溝,吸収体構成,吸収体集積,高吸収性ポリマー,漏れ抑制構造,吸収体蛇行溝,吸収体漏れ防止,圧縮溝拡散性; 拡散性・吸収性向上技術: 拡散性向上,吸収性向上,液拡散技術,高吸収性ポリマー,液移動促進,吸収体構造,液透過性シート,液不透過性バックシート,高吸収性シート,圧縮溝,長辺方向漏れ抑制,短辺端部構造,軽失禁用吸収体,拡散性吸収体,吸収性シート拡散,吸収体拡散性向上,吸収体吸収性向上,肌触り改善,集積高吸収性ポリマー,蛇行圧縮溝; 軽失禁用吸収性物品の用途・形状: 軽失禁用吸収性物品,失禁パッド,吸収性パッド,端部形状,長辺方向端部,短辺方向端部,装着方法,液透過性トップシート,液不透過性バックシート,吸収体,高吸収性ポリマー,高吸収性シート,圧縮溝,漏れ防止,肌触り向上,拡散性向上,吸収性向上,蛇行圧縮溝,集積構造,用途別形状</t>
  </si>
  <si>
    <t>リュックサックやバックなどをテーブルなどに固定するフック</t>
  </si>
  <si>
    <t>A47G29/00</t>
  </si>
  <si>
    <t>【課題】僅かな平面、若しくは、若干の傾斜面に本フックを固定することができることから、リュックサックやバックなどを様々な場所に固定することができるリュックサックやバックなどをテーブルなどに固定するフックを提供する。 【解決手段】Ｌ字型の物１のテーブルなどの上面４に当たる部位にゴムなどの摩擦係数の高い物質２を取り付けたフック。</t>
  </si>
  <si>
    <t>B66C1/00,A47G25/00,F16L37/00,B65D63/00,A44B11/00,F16B45/00,A47L13/00,F16B12/00,B60P1/00,A47H13/00,A43C3/00,B61G3/00,B60D1/00,A47C7/00,E04G7/00,B64C25/00,B66C23/00,B63B32/00,E04H15/00,B60P7/00,F16L37/00,F16F3/00,E01B9/00,F16D25/00,F16D3/00,H01R4/00,A47G25/00,F16B45/00,B64C25/00,B65H3/00,F16B12/00,F16D27/00,G09F7/00,F16H48/00,H01R11/00,H01R13/00,B23B31/00,F16D13/00,F16F15/00,A61B5/00,G09F7/00,F24S25/00,F16L37/00,F21Y107/00,E02D7/00,F16J15/00,F16B45/00,F16L3/00,F21V21/00,H02S20/00,B66C1/00,B65H9/00,A47K10/00,B65H59/00,E04B2/00,B61G1/00,A47C17/00,B61G3/00,B65D41/00,E04H17/00,A47G25/00,F16L37/00,A45F3/00,A45C13/00,A41H37/00,B66C1/00,A43D100/00,F16B45/00,A44B11/00,B60P7/00,B63H8/00,A43C3/00,A45F4/00,F21V17/00,B63B32/00,B65D63/00,A41F15/00,D05B97/00,D05B3/00,F16B12/00</t>
  </si>
  <si>
    <t>L字型フック構造: B66C1/00,A47G25/00,F16L37/00,B65D63/00,A44B11/00,F16B45/00,A47L13/00,F16B12/00,B60P1/00,A47H13/00,A43C3/00,B61G3/00,B60D1/00,A47C7/00,E04G7/00,B64C25/00,B66C23/00,B63B32/00,E04H15/00,B60P7/00 | keywords: L字型,フック,物１,固定,テーブル,L字形状,フック構造,バッグ固定具,リュックサック用フック,テーブル取付具,L字型フック,平面固定,傾斜面対応フック,防災用フック,多用途固定具; 高摩擦係数材料の利用: F16L37/00,F16F3/00,E01B9/00,F16D25/00,F16D3/00,H01R4/00,A47G25/00,F16B45/00,B64C25/00,B65H3/00,F16B12/00,F16D27/00,G09F7/00,F16H48/00,H01R11/00,H01R13/00,B23B31/00,F16D13/00,F16F15/00,A61B5/00 | keywords: ゴム,摩擦係数,物質２,滑り止め,高摩擦材料,滑り止め部材,ゴムパッド,摩擦増強,接触面材料,摩擦係数向上,防災滑り止め,テーブル固定用ゴム,バッグ用滑り止め,摩擦材付きフック; 多様な設置面への対応: G09F7/00,F24S25/00,F16L37/00,F21Y107/00,E02D7/00,F16J15/00,F16B45/00,F16L3/00,F21V21/00,H02S20/00,B66C1/00,B65H9/00,A47K10/00,B65H59/00,E04B2/00,B61G1/00,A47C17/00,B61G3/00,B65D41/00,E04H17/00 | keywords: 平面,傾斜面,固定,設置場所,様々な場所,傾斜面対応,多面設置,安定固定,多用途設置,面形状適応,傾斜面固定,多様面対応フック,防災設置,テーブル・棚対応,バッグ設置場所; 携帯用フックの応用場面: A47G25/00,F16L37/00,A45F3/00,A45C13/00,A41H37/00,B66C1/00,A43D100/00,F16B45/00,A44B11/00,B60P7/00,B63H8/00,A43C3/00,A45F4/00,F21V17/00,B63B32/00,B65D63/00,A41F15/00,D05B97/00,D05B3/00,F16B12/00 | keywords: リュックサック,バック,固定,様々な場所,テーブル,携帯用フック,バッグ用固定具,リュックサック用フック,持ち運び可能,多用途フック,防災用携帯フック,外出先固定具,テーブル用バッグフック,多目的携帯フック,傾斜面対応携帯フック</t>
  </si>
  <si>
    <t>F16B45/00,A44B11/00,A47G25/00,B65D63/00,F16L37/00,F16B45/00,A47G25/00,F16L37/00,F16F3/00,E01B9/00,F16B45/00,F16L3/00,F24S25/00,F16L37/00,E02D7/00,A47G25/00,A45F3/00,A45C13/00,F16B45/00,A44B11/00</t>
  </si>
  <si>
    <t>L字型フック構造: L字型フック,フック構造,バッグ固定具,リュックサック用フック,テーブル取付具,平面固定,傾斜面対応フック,摩擦係数高素材,多用途固定具,ゴム部材,バッグ用取付具,防災用フック,L字形状,バッグ吊り下げ,テーブル固定,リュックサック固定,滑り止め部材,固定用具,バッグ保持具,取付安定性; 高摩擦係数材料の利用: 高摩擦材料,摩擦係数向上,滑り止め部材,ゴムパッド,摩擦増強,接触面材料,テーブル固定用ゴム,バッグ用滑り止め,摩擦材付きフック,Ｌ字型フック,リュックサック固定,傾斜面対応フック,摩擦係数,ゴム,滑り止め,固定用部材,摩擦部,接触部材,摩擦力,摩擦材; 多様な設置面への対応: 傾斜面対応,多面設置,安定固定,多用途設置,面形状適応,傾斜面固定,多様面対応フック,防災設置,テーブル対応,棚対応,バッグ設置場所,摩擦係数高素材,Ｌ字型フック,設置面安定化,ゴム部材,リュックサック固定,バック固定,設置場所多様化,平面設置,設置面形状; 携帯用フックの応用場面: 携帯用フック,バッグ用固定具,リュックサック用フック,持ち運び可能フック,多用途フック,テーブル用バッグフック,防災用携帯フック,外出先固定具,多目的携帯フック,傾斜面対応携帯フック,摩擦係数高素材,Ｌ字型フック,バッグ固定,リュックサック固定,テーブル固定,傾斜面固定,バッグ吊り下げ,小型フック,滑り止め付きフック,簡易固定具</t>
  </si>
  <si>
    <t>A47L9/24</t>
  </si>
  <si>
    <t>A47L9/32</t>
  </si>
  <si>
    <t>【課題】操作性に優れ使い勝手の良い電気掃除機を提供する。 【解決手段】電動送風機が内蔵された掃除機本体と、一端がホース継手を介して前記掃除機本体に接続され他端に吸込把持部を有する可撓性のある集塵ホースと、前記吸込把持部に着脱自在に接続される延長管と、前記延長管に接続される床用吸込具とを備え、前記吸込把持部は、塵埃などが通る第１の管体を形成する手元管と、前記手元管と一体化されハンドル部を構成するグリップ体下と、前記グリップ体下の上方を覆うカバー体とから構成された電気掃除機において、前記第１の管体の後端部から前記ハンドル部の後端部までの長さが、従来のハンドル長さを持つ吸込把持部と比較して、約１．５〜２倍の長さを有することで、吸込把持部の長さ寸法が長尺であっても持ちやすく操作しやすいハンドル形状で強度も確保でき、使用者は使い易い位置を持つことで使い勝手を良くすることが可能。</t>
  </si>
  <si>
    <t>B65D5/00,B65B43/00,B25G3/00,B65B35/00,A61C17/00,B66C1/00,F16D3/00,A61F13/00,B65H5/00,B65D17/00,B65B41/00,F16L37/00,F16L33/00,B23F23/00,B41L35/00,B65H29/00,E05C17/00,F02D9/00,F22B37/00,E06B9/00,F16D3/00,A47L5/00,F16D13/00,G01B3/00,A63B60/00,B67B7/00,D01H5/00,B65B43/00,B65H29/00,A47B88/00,F16L37/00,H01H17/00,B23D77/00,G05G1/00,B01F25/00,B25G3/00,E05C17/00,A61C13/00,B62M3/00,B65H5/00,A47L5/00,B08B9/00,F16L37/00,A47L9/00,H01R13/00,F16L27/00,B05B15/00,F16L33/00,A61M39/00,B24D9/00,A47L11/00,B65D35/00,B65G45/00,B04C5/00,B62D1/00,E03D1/00,A01B61/00,B65D17/00,B08B11/00,D01G15/00,A61M39/00,F16L37/00,D01H5/00,E03D11/00,F16L25/00,F16L47/00,F16D3/00,A47L5/00,F28F9/00,H01R13/00,F16L27/00,B05B15/00,E03C1/00,F16L41/00,B65B35/00,B66C1/00,B67B7/00,B24D9/00,E05C17/00,F16B7/00,A47L5/00,A47L11/00,B08B9/00,A47L13/00,B08B1/00,E06B9/00,A45D24/00,H01R39/00,A61C17/00,B62M6/00,B08B11/00,G04C23/00,B01D46/00,E01H1/00,B05B15/00,E04B2/00,B60R1/00,H03J7/00,B25B15/00,B62D1/00</t>
  </si>
  <si>
    <t>吸込把持部の構造: B65D5/00,B65B43/00,B25G3/00,B65B35/00,A61C17/00,B66C1/00,F16D3/00,A61F13/00,B65H5/00,B65D17/00,B65B41/00,F16L37/00,F16L33/00,B23F23/00,B41L35/00,B65H29/00,E05C17/00,F02D9/00,F22B37/00,E06B9/00 | keywords: 吸込把持部,手元管,グリップ体下,カバー体,ハンドル部,吸込把持部,ハンドル形状,グリップ構造,手元管,カバー体,持ちやすい形状,操作性向上グリップ,長尺ハンドル,強度確保ハンドル,使い勝手改善,掃除機ハンドル部,持ちやすい吸込把持部; 吸込把持部の長さ寸法: F16D3/00,A47L5/00,F16D13/00,G01B3/00,A63B60/00,B67B7/00,D01H5/00,B65B43/00,B65H29/00,A47B88/00,F16L37/00,H01H17/00,B23D77/00,G05G1/00,B01F25/00,B25G3/00,E05C17/00,A61C13/00,B62M3/00,B65H5/00 | keywords: 長さ寸法,約1.5〜2倍,長尺,従来比較,後端部,吸込把持部長さ,ハンドル長さ,長尺設計,寸法拡張,長さ比較,強度確保,操作性向上長尺ハンドル,使い勝手改善長さ,掃除機ハンドル寸法,長尺グリップ,強度向上長尺設計; 集塵ホースの可撓性・接続構造: A47L5/00,B08B9/00,F16L37/00,A47L9/00,H01R13/00,F16L27/00,B05B15/00,F16L33/00,A61M39/00,B24D9/00,A47L11/00,B65D35/00,B65G45/00,B04C5/00,B62D1/00,E03D1/00,A01B61/00,B65D17/00,B08B11/00,D01G15/00 | keywords: 集塵ホース,可撓性,ホース継手,接続,掃除機本体,可撓性ホース,集塵ホース接続,ホース継手,柔軟ホース,掃除機本体接続,操作性向上ホース,使い勝手改善ホース接続,掃除機ホース構造,防塵ホース,着脱自在ホース; 延長管・床用吸込具の着脱構造: A61M39/00,F16L37/00,D01H5/00,E03D11/00,F16L25/00,F16L47/00,F16D3/00,A47L5/00,F28F9/00,H01R13/00,F16L27/00,B05B15/00,E03C1/00,F16L41/00,B65B35/00,B66C1/00,B67B7/00,B24D9/00,E05C17/00,F16B7/00 | keywords: 延長管,床用吸込具,着脱自在,接続,吸込把持部,延長管着脱,床用吸込具接続,着脱自在構造,吸込把持部接続,掃除機延長管,操作性向上着脱機構,使い勝手改善吸込具,掃除機着脱構造,床用吸込具着脱,延長管接続構造; 操作性・使い勝手向上技術: A47L5/00,A47L11/00,B08B9/00,A47L13/00,B08B1/00,E06B9/00,A45D24/00,H01R39/00,A61C17/00,B62M6/00,B08B11/00,G04C23/00,B01D46/00,E01H1/00,B05B15/00,E04B2/00,B60R1/00,H03J7/00,B25B15/00,B62D1/00 | keywords: 操作性,使い勝手,持ちやすい,使い易い位置,強度確保,操作性向上,使い勝手改善,持ちやすい設計,強度確保,ユーザー利便性,掃除機操作性,長尺ハンドル操作性,使い勝手改善設計,強度向上グリップ,ユーザー快適性</t>
  </si>
  <si>
    <t>B25G3/00,F16D3/00,B65D17/00,B65D5/00,B65B43/00,A47L5/00,F16D3/00,G01B3/00,A63B60/00,A47B88/00,A47L5/00,F16L37/00,F16L27/00,F16L33/00,A47L9/00,A47L5/00,F16L37/00,F16L25/00,F16L47/00,F16D3/00,A47L5/00,A47L11/00,A47L13/00,B08B9/00,B08B1/00</t>
  </si>
  <si>
    <t>吸込把持部の構造: 吸込把持部,手元管,グリップ体下,カバー体,ハンドル部,ハンドル形状,グリップ構造,操作性向上グリップ,長尺ハンドル,強度確保ハンドル,使い勝手改善,掃除機ハンドル部,可撓性集塵ホース,延長管,床用吸込具,持ちやすさ,操作しやすさ,長さ寸法,強度確保,使い易い位置; 吸込把持部の長さ寸法: 吸込把持部長さ,ハンドル長さ,長尺設計,寸法拡張,長さ比較,操作性向上長尺ハンドル,使い勝手改善長さ,掃除機ハンドル寸法,長尺グリップ,強度向上長尺設計,後端部長さ,従来比較長尺,長尺ハンドル形状,持ちやすさ向上,吸込把持部強度,長尺寸法設計,掃除機操作性,吸込把持部拡張,長尺吸込把持部,ハンドル寸法比較; 集塵ホースの可撓性・接続構造: 集塵ホース,可撓性ホース,ホース継手,集塵ホース接続,掃除機本体接続,柔軟ホース,延長管接続,吸込把持部,着脱自在ホース,操作性向上ホース,使い勝手改善ホース接続,掃除機ホース構造,防塵ホース,ハンドル形状,長尺ホース,強度確保ホース,持ちやすいホース,吸込具接続,グリップ体下,カバー体; 延長管・床用吸込具の着脱構造: 延長管着脱,床用吸込具接続,着脱自在構造,吸込把持部接続,掃除機延長管,操作性向上着脱機構,使い勝手改善吸込具,掃除機着脱構造,床用吸込具着脱,延長管接続構造,吸込把持部延長管,吸込具着脱機構,延長管接続部,床用吸込具着脱構造,吸込把持部長尺化,ハンドル形状強度,持ちやすい吸込把持部,集塵ホース接続,着脱機構強度,吸込具操作性; 操作性・使い勝手向上技術: 操作性向上,使い勝手改善,持ちやすい設計,長尺ハンドル,強度確保,グリップ形状,吸込把持部,集塵ホース,延長管,床用吸込具,手元管,ハンドル部,カバー体,ユーザー利便性,快適性向上,掃除機本体,ホース継手,長さ寸法,持ちやすさ,操作しやすい</t>
  </si>
  <si>
    <t>支持アセンブリおよびそれを備えた家具</t>
  </si>
  <si>
    <t>A47B91/02</t>
  </si>
  <si>
    <t>A47B55/00;A47B13/02;A47C7/00</t>
  </si>
  <si>
    <t>【課題】ユーザーが工具を使用せずに組み立てを可能にする支持アセンブリの提供。 【解決手段】軸部材と、２つのベース部材１３０Ａ，１３０Ｂと、２つのロック部材と、で本質的に構成され、前記軸部材は、軸と、前記軸の外面におよびそれを囲んで配置される複数の第１の歯と、前記軸の外面におよびそれを囲んで配置され、第１の歯と隣り合う、複数の第２の歯と、を備え、前記２つのベース部材は、それぞれのベース部材が、ベース部材の一端に形成される第１のループ構造であって、複数の第１または第２の歯と係合するように、第１のループ構造の内面におよびそれを囲んで配置される複数の第３の歯を有する、第１のループ構造と、第１のループ構造から延びる１つまたは２つの脚と、を備え、前記２つのロック部材は、前記２つのベース部材を前記軸にロックするようにそれぞれ構成される。</t>
  </si>
  <si>
    <t>H01R13/00,B23Q1/00,B65H39/00,F16M11/00,F04D29/00,B24B5/00,F16C43/00,F16L37/00,H01R43/00,B23D51/00,B23B29/00,B65H29/00,A01B19/00,F21V21/00,B25C5/00,E02F3/00,B21J15/00,G09B1/00,B23D13/00,F16M1/00,F16D1/00,F16D3/00,F04C18/00,F16H3/00,F16D13/00,F01C1/00,F04C2/00,F16H1/00,F16H15/00,A01D78/00,B27B5/00,F16D125/00,F04D29/00,A01D7/00,F03C2/00,G11B17/00,E21D15/00,F16H21/00,B31F1/00,B23Q16/00,F04C18/00,F16D3/00,F01C1/00,F04C2/00,F16H3/00,F16H1/00,B27B5/00,F16D41/00,F16D1/00,A01D78/00,F03C2/00,F16H21/00,E04G1/00,B23Q1/00,F16H15/00,A01D7/00,F04D29/00,E21B10/00,B23D45/00,F16S3/00,F41A3/00,F16L37/00,F16H15/00,F16D13/00,F16D1/00,E05C9/00,E21D15/00,F16H35/00,F16D55/00,B61G1/00,F16C35/00,H02K1/00,B23Q1/00,E05B17/00,G05G7/00,B62L1/00,A47B57/00,F16K3/00,G04B11/00,F16H29/00</t>
  </si>
  <si>
    <t>工具不要組立機構: H01R13/00,B23Q1/00,B65H39/00,F16M11/00,F04D29/00,B24B5/00,F16C43/00,F16L37/00,H01R43/00,B23D51/00,B23B29/00,B65H29/00,A01B19/00,F21V21/00,B25C5/00,E02F3/00,B21J15/00,G09B1/00,B23D13/00,F16M1/00 | keywords: 工具不要,組み立て,支持アセンブリ,工具レス,手動組立,工具不要組立,簡易組立,工具不要支持構造,工具不要ロック機構,工具不要接続,工具不要防災組立,工具不要通知組立,工具不要分解; 軸部材と歯構造: F16D1/00,F16D3/00,F04C18/00,F16H3/00,F16D13/00,F01C1/00,F04C2/00,F16H1/00,F16H15/00,A01D78/00,B27B5/00,F16D125/00,F04D29/00,A01D7/00,F03C2/00,G11B17/00,E21D15/00,F16H21/00,B31F1/00,B23Q16/00 | keywords: 軸部材,第１の歯,第２の歯,外面,囲んで配置,歯構造,ラチェット,軸歯,係合歯,歯状部材,歯部,軸部材歯,歯構造ロック,歯構造通知,歯構造防災,歯構造組立,歯構造支持; ループ構造付きベース部材: F04C18/00,F16D3/00,F01C1/00,F04C2/00,F16H3/00,F16H1/00,B27B5/00,F16D41/00,F16D1/00,A01D78/00,F03C2/00,F16H21/00,E04G1/00,B23Q1/00,F16H15/00,A01D7/00,F04D29/00,E21B10/00,B23D45/00,F16S3/00 | keywords: ベース部材,第１のループ構造,第３の歯,内面,脚,ループ構造,ベース部材,ループ歯,ループ係合,ループ支持,ループ脚,ループ構造組立,ループ構造ロック,ループ構造通知,ループ構造防災,ループ構造支持; ロック部材による固定機構: F41A3/00,F16L37/00,F16H15/00,F16D13/00,F16D1/00,E05C9/00,E21D15/00,F16H35/00,F16D55/00,B61G1/00,F16C35/00,H02K1/00,B23Q1/00,E05B17/00,G05G7/00,B62L1/00,A47B57/00,F16K3/00,G04B11/00,F16H29/00 | keywords: ロック部材,ロック,ベース部材,軸,ロック機構,ロック部材,固定部材,係止部材,ロック支持,ロック構造,ロック機構組立,ロック機構通知,ロック機構防災,ロック機構分解,ロック機構支持</t>
  </si>
  <si>
    <t>F16M11/00,F16L37/00,F16C43/00,H01R13/00,H01R43/00,F16D1/00,F16D3/00,F16H3/00,F16D13/00,F16H1/00,F16D3/00,F16D1/00,F16H1/00,F16H3/00,F16D41/00,F16D1/00,F16L37/00,E05C9/00,B61G1/00,F41A3/00</t>
  </si>
  <si>
    <t>工具不要組立機構: 工具不要組立,工具レス,手動組立,支持アセンブリ,工具不要支持構造,工具不要ロック機構,工具不要接続,簡易組立,工具不要分解,ループ構造,軸部材,ベース部材,ロック部材,歯部係合,脚部材,嵌合装置,迅速連結,軸受組立,支持スタンド,連結機構; 軸部材と歯構造: 軸部材,歯構造,ラチェット,係合歯,歯状部材,ロック部材,ベース部材,ループ構造,脚部材,外面歯,歯配置,歯係合,歯固定,歯構造組立,歯構造支持,工具不要組立,支持アセンブリ,歯構造ロック; ループ構造付きベース部材: ループ構造,ベース部材,ループ歯,ループ係合,ループ支持,軸部材,ロック部材,歯部材,ループ構造組立,ループ構造ロック,ループ構造支持,ループ構造防災,ループ構造通知,第１のループ構造,第３の歯,内面歯,脚部材,工具不要組立,歯係合,支持アセンブリ; ロック部材による固定機構: ロック部材,ロック機構,固定部材,係止部材,ベース部材,軸部材,ループ構造,歯部材,工具不要組立,支持アセンブリ,迅速連結,同時操作ロック,連結器,ピン連結,脚部材,放射状結合,可動機械要素,係合部材,ロック支持,ロック機構組立</t>
  </si>
  <si>
    <t>固定特徴部及び挿入特徴部が一体化された融合ケージ</t>
  </si>
  <si>
    <t>A61F2/44</t>
  </si>
  <si>
    <t>A61F2/34</t>
  </si>
  <si>
    <t>【課題】外科手術中に分離されるように脆弱に接続されたインプラント、固定部材、及び／又は器具を有する一体構造を備える外科用インプラントシステムを提供する。 【解決手段】外科用インプラントシステム１００は、インプラントと、インプラントを組織に固定するための固定部材１２５とを備える。インプラント及び固定部材は、共に単一の一体構造を構成している。インプラントは、挿入器具１３０を備える。インプラント、固定部材、及び挿入器具は、共に単一の一体構造を構成し、単一材料から構成されている。インプラントは、第１の脆弱接続部において固定部材に一体に接続され、第２の脆弱材料において挿入器具に一体に接続されている。脆弱接続部の各々は、力が加えられた時に破断可能になっている。</t>
  </si>
  <si>
    <t>H01R13/00,B65D19/00,G01C19/00,E01C7/00,E04G1/00,E01C5/00,A61B17/00,B29D35/00,H02P5/00,F04D29/00,B65D63/00,B32B3/00,H01L27/00,F16B12/00,A61C13/00,A61B90/00,H01L21/00,B65D5/00,B28B21/00,E21B10/00,F16L37/00,B61G1/00,A61B17/00,B65D17/00,H01R13/00,B29D5/00,H01R43/00,F16L27/00,E04G7/00,E21B10/00,F16D41/00,E05B79/00,F16D3/00,A47C1/00,F16K3/00,F16H15/00,E04G17/00,B65D5/00,B61G7/00,B60D1/00,A61B17/00,G05G5/00,E21D15/00,A61C13/00,E01B9/00,E04H17/00,A63C1/00,A61B90/00,F24S25/00,H01B17/00,E04B1/00,A61K6/00,A47G29/00,H01H85/00,B65D63/00,G09F7/00,B21J15/00,F16J13/00,A01B19/00,E02B17/00,G11B17/00,B64D27/00,H02B1/00,B65D5/00,H01R12/00,B65D19/00,A61B17/00,H04L15/00,B25G3/00,A61F6/00,B29C44/00,A61M60/00,B60J10/00,H02P5/00,H01F27/00,G01F1/00,F23K3/00,B65D3/00,B61G3/00,F02F3/00,A61B17/00,B65H3/00,E21B10/00,A61B90/00,B67B7/00,F16K11/00,B21J15/00,A61F2/00,F15B1/00,F16K3/00,B65D17/00,H01L23/00,B65D50/00,E05D7/00,F16D7/00,F16B13/00,A61F13/00,B65G47/00,G03B9/00,B42F17/00</t>
  </si>
  <si>
    <t>一体構造インプラント: H01R13/00,B65D19/00,G01C19/00,E01C7/00,E04G1/00,E01C5/00,A61B17/00,B29D35/00,H02P5/00,F04D29/00,B65D63/00,B32B3/00,H01L27/00,F16B12/00,A61C13/00,A61B90/00,H01L21/00,B65D5/00,B28B21/00,E21B10/00 | keywords: 一体構造,インプラント,固定部材,挿入器具,単一材料,一体成形,モノリシック,外科用インプラント,単一材料構造,一体型器具,外科用一体構造,インプラントシステム,一体型固定部材,一体型挿入器具,外科手術用一体構造; 脆弱接続部: F16L37/00,B61G1/00,A61B17/00,B65D17/00,H01R13/00,B29D5/00,H01R43/00,F16L27/00,E04G7/00,E21B10/00,F16D41/00,E05B79/00,F16D3/00,A47C1/00,F16K3/00,F16H15/00,E04G17/00,B65D5/00,B61G7/00,B60D1/00 | keywords: 脆弱接続部,破断可能,分離,力が加えられた時,一体に接続,脆弱部,破断部,分離構造,切り離し部,易破断接続,外科用脆弱接続,手術中分離,インプラント分離機構,脆弱材料接続,分離可能一体構造; 固定部材の組織固定: A61B17/00,G05G5/00,E21D15/00,A61C13/00,E01B9/00,E04H17/00,A63C1/00,A61B90/00,F24S25/00,H01B17/00,E04B1/00,A61K6/00,A47G29/00,H01H85/00,B65D63/00,G09F7/00,B21J15/00,F16J13/00,A01B19/00,E02B17/00 | keywords: 固定部材,組織に固定,インプラント,外科用,組織固定,固定具,アンカー,外科用固定部材,生体組織固定,インプラント固定,外科用アンカー,組織への固定方法,一体型固定部材,外科手術用固定具; 挿入器具の一体化: G11B17/00,B64D27/00,H02B1/00,B65D5/00,H01R12/00,B65D19/00,A61B17/00,H04L15/00,B25G3/00,A61F6/00,B29C44/00,A61M60/00,B60J10/00,H02P5/00,H01F27/00,G01F1/00,F23K3/00,B65D3/00,B61G3/00,F02F3/00 | keywords: 挿入器具,一体構造,インプラント,外科用,一体型挿入器具,インプラント挿入具,外科用挿入器具,一体成形挿入器具,挿入補助具,外科手術用挿入器具,一体型インプラント挿入,挿入器具一体化,インプラントシステム挿入具,脆弱接続挿入器具; 外科手術時の分離機構: A61B17/00,B65H3/00,E21B10/00,A61B90/00,B67B7/00,F16K11/00,B21J15/00,A61F2/00,F15B1/00,F16K3/00,B65D17/00,H01L23/00,B65D50/00,E05D7/00,F16D7/00,F16B13/00,A61F13/00,B65G47/00,G03B9/00,B42F17/00 | keywords: 外科手術中,分離,力が加えられた時,破断可能,脆弱接続部,手術中分離,分離機構,破断機構,外科用分離,力による分離,外科手術分離構造,インプラント分離方法,脆弱接続分離,手術時分離機構,一体構造分離</t>
  </si>
  <si>
    <t>A61B17/00,B29D35/00,F04D29/00,E04G1/00,H01R13/00,A61B17/00,B65D17/00,F16L37/00,B61G1/00,F16L27/00,A61B17/00,A61B90/00,A61C13/00,G05G5/00,H01B17/00,A61B17/00,B25G3/00,A61F6/00,H01R12/00,G11B17/00,A61B17/00,A61B90/00,A61F2/00,B21J15/00,B65H3/00</t>
  </si>
  <si>
    <t>一体構造インプラント: 一体構造インプラント,一体成形,単一材料構造,外科用インプラント,一体型器具,一体型固定部材,一体型挿入器具,脆弱接続部,外科用一体構造,インプラントシステム,外科手術用一体構造,モノリシック構造,単一材料,外科用器具,固定部材一体化,挿入器具一体化,破断可能接続,一体構造システム; 脆弱接続部: 脆弱接続部,破断可能接続,分離構造,一体構造分離,易破断接続,外科用インプラント,固定部材接続,挿入器具接続,脆弱部,破断部,切り離し部,手術中分離,インプラント分離機構,脆弱材料接続,分離可能一体構造,外科用脆弱接続,力加重破断,分離設計,破断制御,脆弱接合; 固定部材の組織固定: 外科用インプラント,固定部材,組織固定,脆弱接続部,一体構造,生体組織固定,外科用固定具,インプラント固定,外科用アンカー,挿入器具,一体型固定部材,外科手術用固定具,組織への固定方法,破断可能接続,固定具構造,インプラントシステム,外科手術用インプラント,固定部材機能,生体組織安定固定,外科用器具; 挿入器具の一体化: 一体型挿入器具,インプラント挿入具,外科用挿入器具,一体成形挿入器具,挿入補助具,外科手術用挿入器具,一体型インプラント挿入,挿入器具一体化,インプラントシステム挿入具,脆弱接続挿入器具,一体構造インプラント,脆弱接続部,固定部材一体化,外科用インプラントシステム,一体型固定部材,単一材料構造,破断可能接続部,挿入器具脆弱接続,インプラント一体化,外科用一体構造; 外科手術時の分離機構: 外科手術分離機構,脆弱接続部,破断可能構造,一体構造分離,インプラント分離,固定部材分離,挿入器具分離,力による分離,手術中分離,分離機構,外科用分離,分離方法,分離構造,脆弱接続分離,インプラント分離方法,手術時分離機構,分離部材,分離操作,分離破断,分離力</t>
  </si>
  <si>
    <t>自動製パン機</t>
  </si>
  <si>
    <t>A47J37/00</t>
  </si>
  <si>
    <t>【課題】目標回転角度となるようにインバータを介してモータに接続された練り羽根を制御することにより、ガス抜き工程におけるパン生地の損傷を抑え、ガス抜き動作を安定させる。 【解決手段】モータ１０の回転角度に応じてパルスを出力するパルス出力部２６と、出力されたパルスによりインバータ部２４を制御する制御部２７を備えたものである。制御部は、ガス抜き工程において、パルス信号に基づきモータの回転速度を算出し、回転速度が目標回転速度となるようにインバータ部を制御する。制御部は、パルス信号に基づきモータの回転角度を算出し、回転角度が目標回転角度となるようにインバータ部を制御する。これにより、ガス抜き工程において、パン生地の損傷を抑制するとともに、ガス抜きを安定的に行うことができる。</t>
  </si>
  <si>
    <t>B65G53/00,B21B37/00,B65D90/00,B03C3/00,A21D8/00,B65B3/00,G01G13/00,F41B11/00,A23B9/00,D06F33/00,B65B57/00,C12M1/00,B23Q35/00,A23B7/00,C10J3/00,B30B15/00,B22D41/00,B64D37/00,G05D16/00,B65B1/00,B64C27/00,F16H61/00,H02P23/00,H02P21/00,F02C9/00,F15B11/00,H02P6/00,G05D13/00,B63H3/00,B64C11/00,F16D43/00,B65H23/00,B63H11/00,F24F11/00,H02P8/00,B23Q35/00,F16D65/00,B64C9/00,F02K1/00,B21B37/00,F16H61/00,H02P21/00,H02P23/00,G05F1/00,G09F11/00,H02P9/00,B66C13/00,G05B19/00,H02P1/00,G05D13/00,H03K4/00,F16D43/00,H02P6/00,B60L15/00,B65H23/00,H03K9/00,H05B45/00,H02P5/00,H03K17/00,H02P7/00,B64C27/00,F16H61/00,F02C9/00,G09F11/00,H02P7/00,B65H23/00,H02P8/00,H02P21/00,F02M69/00,F16D43/00,B63H3/00,B21B37/00,B23Q35/00,F02M3/00,B62M6/00,B60P1/00,G05G7/00,F16D33/00,B21J7/00,F15B11/00,B64C27/00,E21C27/00,A21B5/00,A21C11/00,D04B9/00,A21C1/00,A21D8/00,A21C15/00,A21C3/00,B01D21/00,B28B21/00,B41J33/00,D05B35/00,A23P20/00,B21D5/00,B07B1/00,A23L7/00,D04B37/00,A24C5/00,A45D27/00</t>
  </si>
  <si>
    <t>ガス抜き工程制御: B65G53/00,B21B37/00,B65D90/00,B03C3/00,A21D8/00,B65B3/00,G01G13/00,F41B11/00,A23B9/00,D06F33/00,B65B57/00,C12M1/00,B23Q35/00,A23B7/00,C10J3/00,B30B15/00,B22D41/00,B64D37/00,G05D16/00,B65B1/00 | keywords: ガス抜き工程,パン生地,損傷抑制,安定動作,ガス抜き,生地損傷,工程制御,安定化,パン製造,ガス抜き工程制御,パン生地損傷抑制,安定ガス抜き動作,製パン工程,防損傷制御; モータ回転角度・速度制御: B64C27/00,F16H61/00,H02P23/00,H02P21/00,F02C9/00,F15B11/00,H02P6/00,G05D13/00,B63H3/00,B64C11/00,F16D43/00,B65H23/00,B63H11/00,F24F11/00,H02P8/00,B23Q35/00,F16D65/00,B64C9/00,F02K1/00,B21B37/00 | keywords: 回転角度,回転速度,目標回転角度,目標回転速度,モータ制御,回転角度制御,回転速度制御,モータ回転数,目標値制御,練り羽根制御,ガス抜き工程回転制御,パン生地用モータ制御,目標回転角度達成,インバータ制御回転速度,練り羽根回転制御; パルス信号によるフィードバック制御: F16H61/00,H02P21/00,H02P23/00,G05F1/00,G09F11/00,H02P9/00,B66C13/00,G05B19/00,H02P1/00,G05D13/00,H03K4/00,F16D43/00,H02P6/00,B60L15/00,B65H23/00,H03K9/00,H05B45/00,H02P5/00,H03K17/00,H02P7/00 | keywords: パルス信号,パルス出力部,フィードバック,算出,インバータ制御,パルス制御,フィードバック制御,パルス信号算出,インバータフィードバック,回転角度検出,ガス抜き工程パルス制御,パン生地用フィードバック制御,パルス信号回転速度算出,インバータ部パルス制御,練り羽根パルスフィードバック; インバータ部によるモータ駆動制御: B64C27/00,F16H61/00,F02C9/00,G09F11/00,H02P7/00,B65H23/00,H02P8/00,H02P21/00,F02M69/00,F16D43/00,B63H3/00,B21B37/00,B23Q35/00,F02M3/00,B62M6/00,B60P1/00,G05G7/00,F16D33/00,B21J7/00,F15B11/00 | keywords: インバータ部,モータ駆動,制御部,練り羽根,接続,インバータ制御,モータ駆動制御,練り羽根駆動,インバータ部,モータ接続,ガス抜き工程インバータ制御,パン生地用モータ駆動,インバータ部練り羽根制御,製パン機インバータ制御,モータ駆動ガス抜き; パン生地用練り羽根機構: B64C27/00,E21C27/00,A21B5/00,A21C11/00,D04B9/00,A21C1/00,A21D8/00,A21C15/00,A21C3/00,B01D21/00,B28B21/00,B41J33/00,D05B35/00,A23P20/00,B21D5/00,B07B1/00,A23L7/00,D04B37/00,A24C5/00,A45D27/00 | keywords: 練り羽根,パン生地,ガス抜き,接続,損傷抑制,練り羽根機構,パン生地用羽根,ガス抜き羽根,生地損傷抑制羽根,練り羽根構造,ガス抜き工程練り羽根,パン生地損傷抑制機構,練り羽根ガス抜き動作,製パン機練り羽根,損傷抑制型練り羽根</t>
  </si>
  <si>
    <t>A21D8/00,D06F33/00,G01G13/00,B65G53/00,B65B3/00,H02P23/00,H02P21/00,H02P6/00,G05D13/00,F16H61/00,F16H61/00,H02P21/00,H02P23/00,G05F1/00,G05D13/00,H02P7/00,H02P8/00,H02P21/00,F16H61/00,F16D43/00,A21C1/00,A21C11/00,A21B5/00,A21D8/00,A21C3/00</t>
  </si>
  <si>
    <t>ガス抜き工程制御: ガス抜き工程制御,パン生地損傷抑制,安定ガス抜き動作,練り羽根制御,インバータ制御,モータ回転角度,パルス信号制御,目標回転速度,目標回転角度,ガス抜き工程,パン生地,工程安定化,製パン工程,防損傷制御,生地損傷検知,生地ガス抜き,回転速度算出,パルス出力部,制御部構成,損傷抑制技術; モータ回転角度・速度制御: 回転角度制御,回転速度制御,目標回転角度,目標回転速度,モータ制御,練り羽根回転制御,ガス抜き工程回転制御,パン生地用モータ制御,目標値制御,インバータ制御回転速度,パルス信号制御,回転数算出,回転角度算出,損傷抑制制御,安定ガス抜き動作,練り羽根制御,パルス出力部,制御部,インバータ部,モータ回転数; パルス信号によるフィードバック制御: パルス信号フィードバック制御,回転角度算出,インバータ制御,パルス出力部,回転速度算出,ガス抜き工程損傷抑制,練り羽根制御,パルス信号回転速度,目標回転角度制御,パルス信号検出,フィードバック信号処理,パン生地損傷抑制,パルス制御技術,インバータ部制御,パルス信号算出,回転速度フィードバック,パルス信号インバータ制御,ガス抜き動作安定化,パン生地用フィードバック制御,練り羽根パルスフィードバック; インバータ部によるモータ駆動制御: インバータ制御,モータ駆動制御,練り羽根駆動,ガス抜き工程インバータ制御,パン生地用モータ駆動,インバータ部練り羽根制御,製パン機インバータ制御,モータ駆動ガス抜き,回転角度制御,回転速度制御,パルス信号制御,目標回転角度,目標回転速度,損傷抑制ガス抜き,安定ガス抜き動作,インバータ部制御部,モータ接続インバータ部,練り羽根モータ接続,パルス出力部,インバータ部制御; パン生地用練り羽根機構: 練り羽根機構,パン生地用羽根,ガス抜き羽根,生地損傷抑制羽根,練り羽根構造,ガス抜き工程練り羽根,パン生地損傷抑制機構,練り羽根ガス抜き動作,製パン機練り羽根,損傷抑制型練り羽根,インバータ制御練り羽根,回転角度制御練り羽根,目標回転速度練り羽根,パルス出力練り羽根,ガス抜き安定化練り羽根,パン生地ガス抜き工程,練り羽根動作制御,パン生地損傷抑制動作,ガス抜き損傷抑制技術,練り羽根回転制御</t>
  </si>
  <si>
    <t>血管アクセスデバイス</t>
  </si>
  <si>
    <t>A61M25/06</t>
  </si>
  <si>
    <t>【課題】血管へのアクセスのための改善されたバルブ付きアクセスデバイスを提供する。 【解決手段】シース・アセンブリは、シース体４０Ｂと、ハブ４２Ｂと、環状部材及びシール部材２４３を含むバルブ２４０とを含む。シース体は、概ね柔軟な管状構造を含み、基部及び先端部が長手軸を画定する。ハブは、シース体の基部に連結され、シース体及びハブは、それらを通した通路を形成する整列した複数の開口を備える。バルブの環状部材は、ハブの表面に対向してシース体に向いて配設され、かつ通口を備えている。バルブのシール部材は、概ねハブの表面と、シース体の先端との間に配設されるシース・アセンブリの構造に結合される連結部を有する。シール部材は、また、シール位置において環状部材の開口を有するシール連結部に突出するシール部分を有する。</t>
  </si>
  <si>
    <t>A61M60/00,F16L55/00,F16D55/00,A61F2/00,F16L37/00,F02M9/00,F16K3/00,H01H33/00,B62D5/00,F16D3/00,F16K11/00,F16K1/00,B25D9/00,F01L5/00,B60T11/00,B60T15/00,F01L9/00,F16J15/00,F16L17/00,F16F9/00,B65D5/00,F16L33/00,B65B11/00,B65D71/00,F28F1/00,B28B21/00,F16L55/00,F16F1/00,B66F3/00,B31C7/00,H01R13/00,F16J15/00,B65H81/00,H02K3/00,B65D41/00,E21B33/00,B32B5/00,B24D9/00,F16B13/00,H01H1/00,F16D3/00,F16D1/00,A61K31/00,B65D5/00,H01L23/00,F16L27/00,E04B2/00,B61G1/00,H01C10/00,B65D17/00,E04G7/00,B65D71/00,E02D5/00,B65D19/00,A61M39/00,B66C23/00,A61M5/00,F16L37/00,E21D11/00,E05D15/00,A61M60/00,E02F3/00,A61F2/00,F16L55/00,G01C19/00,A61M5/00,G21C19/00,B29B7/00,F41A9/00,E03B3/00,B62D63/00,F42B5/00,F02M69/00,F16K11/00,A61M25/00,G05D13/00,E03B7/00,B25G3/00,H01K3/00,D01G7/00</t>
  </si>
  <si>
    <t>バルブ構造: A61M60/00,F16L55/00,F16D55/00,A61F2/00,F16L37/00,F02M9/00,F16K3/00,H01H33/00,B62D5/00,F16D3/00,F16K11/00,F16K1/00,B25D9/00,F01L5/00,B60T11/00,B60T15/00,F01L9/00,F16J15/00,F16L17/00,F16F9/00 | keywords: バルブ,環状部材,シール部材,通口,シール部分,バルブ機構,環状部材,シール部材,シール連結部,通口,バルブ開口,バルブシール,アクセスデバイス用バルブ,血管アクセスバルブ,バルブシール構造,防漏バルブ,バルブ付きシース,医療用バルブ,バルブ連結部; シース体構造: B65D5/00,F16L33/00,B65B11/00,B65D71/00,F28F1/00,B28B21/00,F16L55/00,F16F1/00,B66F3/00,B31C7/00,H01R13/00,F16J15/00,B65H81/00,H02K3/00,B65D41/00,E21B33/00,B32B5/00,B24D9/00,F16B13/00,H01H1/00 | keywords: シース体,柔軟,管状構造,基部,先端部,長手軸,シース体,管状構造,柔軟材料,基部,先端部,長手方向,シース設計,血管アクセスシース,医療用シース,シース体構造,シース挿入,シース体材料,シース体柔軟性,アクセスデバイスシース; ハブ構造と連結: F16D3/00,F16D1/00,A61K31/00,B65D5/00,H01L23/00,F16L27/00,E04B2/00,B61G1/00,H01C10/00,B65D17/00,E04G7/00,B65D71/00,E02D5/00,B65D19/00,A61M39/00,B66C23/00,A61M5/00,F16L37/00,E21D11/00,E05D15/00 | keywords: ハブ,基部,連結,開口,通路,整列,ハブ構造,基部連結,開口部,通路形成,ハブ連結,複数開口,ハブ設計,アクセスデバイスハブ,血管アクセスハブ,ハブとシースの連結,ハブ開口整列,ハブ通路,ハブ構造設計,医療用ハブ; アクセスデバイス全体構成: A61M60/00,E02F3/00,A61F2/00,F16L55/00,G01C19/00,A61M5/00,G21C19/00,B29B7/00,F41A9/00,E03B3/00,B62D63/00,F42B5/00,F02M69/00,F16K11/00,A61M25/00,G05D13/00,E03B7/00,B25G3/00,H01K3/00,D01G7/00 | keywords: アクセスデバイス,シース・アセンブリ,構造,連結部,結合,アクセスデバイス,シース・アセンブリ,構造要素,連結部,結合部,デバイス構成,医療用アクセスデバイス,バルブ付きアクセスデバイス,血管アクセスデバイス,シース・ハブ・バルブ構成,医療用デバイス構造,アクセスデバイス組み合わせ,防漏アクセスデバイス,アクセスデバイス改良</t>
  </si>
  <si>
    <t>A61M60/00,A61F2/00,F16L55/00,F16L37/00,F16K3/00,F16L33/00,F28F1/00,B28B21/00,F16L55/00,B65B11/00,F16D3/00,F16D1/00,F16L27/00,B61G1/00,B65D17/00,A61M60/00,A61F2/00,A61M5/00,F16L55/00,A61M39/00</t>
  </si>
  <si>
    <t>バルブ構造: バルブ構造,環状部材,シール部材,シール連結部,通口,シール部分,アクセスデバイス用バルブ,血管アクセスバルブ,バルブシール構造,防漏バルブ,バルブ付きシース,柔軟管状構造,ハブ連結部,開口部,連結部,血管アクセスデバイス,シースアセンブリ,バルブ機構,シール位置,バルブ通口; シース体構造: シース体,管状構造,柔軟材料,基部,先端部,血管アクセスシース,医療用シース,シース体構造,シース挿入,シース体材料,バルブ付きアクセスデバイス,ハブ連結部,環状部材,シール部材,シール連結部,通口,長手軸,柔軟管状構造; ハブ構造と連結: ハブ構造,基部連結,開口部,通路形成,ハブ連結,アクセスデバイスハブ,血管アクセスハブ,ハブとシースの連結,ハブ開口整列,ハブ通路,シース体基部,環状部材,シール部材,バルブ連結,柔軟管状構造,複数開口,通口,シール連結部,連結部,先端部; アクセスデバイス全体構成: バルブ付きアクセスデバイス,血管アクセスデバイス,シース・アセンブリ,ハブ連結部,シール部材,環状部材,シース体,バルブ構成,シール連結部,柔軟管状構造,基部・先端部,通口開口,アクセスデバイス組み合わせ,医療用デバイス構造,シース・ハブ・バルブ構成,連結部構造,結合部,血管アクセス用デバイス,シール部分,全体構成</t>
  </si>
  <si>
    <t>墜落防止用安全帯のロープ巻取り器及びこれを備えた安全帯</t>
  </si>
  <si>
    <t>A62B35/00</t>
  </si>
  <si>
    <t>【課題】作業者の存在の視認性を高め、ひいては注意喚起力を高めたロープ巻取り器と、それらを用いた墜落防止用安全帯を提供する。 【解決手段】ロープ巻取り器１０は、一対のケース体１１、１２と、ロープ２を出し入れ自在に収納する巻取りシャフト１３とを備え、巻取りシャフト１３は、一対の支持板１４と、一対の支持板１４を貫通してこれらに対し垂直にのび、一対の支持板１４に対し軸回りに回転可能に支持され、かつ上面の一部に反射部１３１、１３２を備え、反射部１３１、１３２はロープ２を出し入れするたびに回転することで、窓部Ｗ１、Ｗ２を介して現出と消失を繰り返すことを特徴とする。</t>
  </si>
  <si>
    <t>B65H54/00,B66D1/00,B21C47/00,B41J33/00,B65H67/00,B65H75/00,B65H19/00,D07B7/00,D07B3/00,B66D3/00,B66C11/00,B65H51/00,B66D5/00,B66C13/00,D01G27/00,A63H1/00,G03B1/00,B66B7/00,B63B21/00,B60G11/00,F21S41/00,F21V13/00,B60R1/00,G09F13/00,G01V8/00,F21S43/00,B41J33/00,G03B41/00,B43K24/00,G09F11/00,B65H54/00,B29C53/00,G02B7/00,G01D13/00,A45B19/00,H01S5/00,F02K1/00,A63B53/00,F24S23/00,F21V7/00,G01F23/00,H01S3/00,H04W68/00,G08B5/00,B60K35/00,G08B17/00,G08B21/00,G04C21/00,H04M1/00,G05D1/00,B65H63/00,H04M5/00,B60R25/00,B60W50/00,G10L21/00,B60R22/00,H04L41/00,H04M3/00,A63F13/00,G11B15/00,B66D1/00,B41J33/00,A62B1/00,A47C23/00,D07B3/00,E06C7/00,B60R22/00,A47H3/00,B66C11/00,A63H1/00,B66D5/00,E06B9/00,B66C13/00,B66C15/00,D01H5/00,B63B23/00,B61G9/00,A01D57/00,B64D17/00,B65G19/00</t>
  </si>
  <si>
    <t>ロープ巻取り器構造: B65H54/00,B66D1/00,B21C47/00,B41J33/00,B65H67/00,B65H75/00,B65H19/00,D07B7/00,D07B3/00,B66D3/00,B66C11/00,B65H51/00,B66D5/00,B66C13/00,D01G27/00,A63H1/00,G03B1/00,B66B7/00,B63B21/00,B60G11/00 | keywords: ロープ巻取り器,巻取りシャフト,ケース体,支持板,巻取り機構,ロープ収納,シャフト回転,ケース構造,支持板,安全帯用巻取り器,防災用巻取り器,作業者用巻取り器,墜落防止巻取り器,巻取り器構成; 反射部による視認性向上: F21S41/00,F21V13/00,B60R1/00,G09F13/00,G01V8/00,F21S43/00,B41J33/00,G03B41/00,B43K24/00,G09F11/00,B65H54/00,B29C53/00,G02B7/00,G01D13/00,A45B19/00,H01S5/00,F02K1/00,A63B53/00,F24S23/00,F21V7/00 | keywords: 反射部,視認性,現出,消失,窓部,反射材,視認性向上,反射部回転,窓部表示,注意喚起,安全帯反射部,防災反射表示,作業者存在通知,視認性強化構造,反射部付き巻取り器; 注意喚起機能: G01F23/00,H01S3/00,H04W68/00,G08B5/00,B60K35/00,G08B17/00,G08B21/00,G04C21/00,H04M1/00,G05D1/00,B65H63/00,H04M5/00,B60R25/00,B60W50/00,G10L21/00,B60R22/00,H04L41/00,H04M3/00,A63F13/00,G11B15/00 | keywords: 注意喚起,視認性,反射部,現出,消失,注意表示,警告機能,作業者検知,存在通知,安全表示,防災注意喚起,安全帯警告表示,反射部注意表示,作業者存在警告,巻取り器注意機能; 墜落防止用安全帯との連携: B66D1/00,B41J33/00,A62B1/00,A47C23/00,D07B3/00,E06C7/00,B60R22/00,A47H3/00,B66C11/00,A63H1/00,B66D5/00,E06B9/00,B66C13/00,B66C15/00,D01H5/00,B63B23/00,B61G9/00,A01D57/00,B64D17/00,B65G19/00 | keywords: 墜落防止,安全帯,ロープ巻取り器,作業者,墜落防止装置,安全帯連携,安全帯用巻取り器,作業者保護,墜落防止機能,防災安全帯,作業者墜落防止,安全帯一体型巻取り器,反射部付き安全帯,安全帯注意喚起</t>
  </si>
  <si>
    <t>B65H54/00,B66D1/00,B65H67/00,B65H75/00,B66D3/00,F21S41/00,F21V13/00,B60R1/00,G09F13/00,F21S43/00,G08B5/00,G08B21/00,G08B17/00,G01F23/00,B60K35/00,B66D1/00,A62B1/00,B60R22/00,D07B3/00,E06C7/00</t>
  </si>
  <si>
    <t>ロープ巻取り器構造: ロープ巻取り器,巻取りシャフト,反射部,ケース体,支持板,巻取り機構,ロープ収納,シャフト回転,窓部,安全帯用巻取り器,防災用巻取り器,作業者用巻取り器,墜落防止巻取り器,巻取り器構成,視認性向上,注意喚起,現出消失,作業者存在,収納機構,巻取り器技術; 反射部による視認性向上: 反射部,視認性向上,反射材,反射部回転,窓部表示,注意喚起,現出消失,安全帯反射部,防災反射表示,作業者存在通知,視認性強化構造,反射部付き巻取り器,巻取りシャフト反射部,視認性強化,反射表示,反射部現出,反射部消失,作業者視認性,反射部付き安全帯,反射部窓部; 注意喚起機能: 注意喚起表示,視認性向上,反射部,警告表示,作業者存在通知,安全帯警告,巻取り器注意機能,反射部注意表示,作業者検知,安全表示,防災注意喚起,現出消失表示,窓部表示,支持板反射部,軸回り回転表示,存在警告,安全帯注意喚起,作業者警告,巻取りシャフト反射,安全帯反射部; 墜落防止用安全帯との連携: 墜落防止装置,安全帯連携,安全帯用巻取り器,作業者保護,墜落防止機能,防災安全帯,作業者墜落防止,安全帯一体型巻取り器,反射部付き安全帯,安全帯注意喚起,ロープ巻取り器,反射部,巻取りシャフト,支持板,窓部,視認性向上,注意喚起力,作業者存在検知</t>
  </si>
  <si>
    <t>【課題】可変表示に対応した特別画像を表示可能に構成した場合に、興趣を向上させることができる遊技機を提供する。 【解決手段】可変表示に対応する特別画像（例えば、アクティブ表示）を表示する特別画像表示手段（例えば、アクティブ表示部）を備え、特別画像表示手段は、可変表示中において、特定状態に制御される旨の報知が行われた後に、異なる表示態様（例えば、当り対応特殊表示態様）により特別画像を表示し、特定演出が行われた後に特別画像を特定態様に変化させることが可能であり、特定演出が複数のタイミングのうちのいずれのタイミングにおいて実行されるかに応じて異なる割合にて、特定演出の実行後に特別画像を特定態様に変化させ、所定画像の表示位置と関連のある表示態様にて特別画像を表示可能である。</t>
  </si>
  <si>
    <t>A63F13/00,G09G5/00,H04N13/00,B60K35/00,H02M7/00,H04N23/00,H02M3/00,H04N21/00,F04D29/00,G01R13/00,H04N25/00,B41J19/00,H04N19/00,G05B19/00,F24F11/00,A61F13/00,H04N9/00,H05G1/00,G03B27/00,G21C7/00,H04N13/00,G09G5/00,B60K35/00,H04N1/00,G06V10/00,H04N5/00,H04N23/00,G06F3/00,G01S7/00,H04N19/00,G04G9/00,G08G1/00,G11B23/00,G03B21/00,G03H1/00,A63F13/00,H01J31/00,G03G15/00,F02D41/00,E04B2/00,H04N13/00,H04N23/00,G09G5/00,G03B7/00,B60K35/00,H04N21/00,G05B19/00,A63F13/00,G06F3/00,H04N25/00,G03B21/00,H04N19/00,H01J31/00,G03G15/00,G01C11/00,H04H20/00,A63J1/00,F21V29/00,F24F11/00,B60T8/00,H04N13/00,G06F3/00,G09G5/00,H04N19/00,G05B19/00,G06T3/00,H04N25/00,G05D1/00,H04H60/00,A63F13/00,G01C11/00,G08G1/00,G01F1/00,H01H13/00,G06V30/00,B62M9/00,H04W12/00,G01S15/00,G01S13/00,G05B11/00</t>
  </si>
  <si>
    <t>可変表示制御: A63F13/00,G09G5/00,H04N13/00,B60K35/00,H02M7/00,H04N23/00,H02M3/00,H04N21/00,F04D29/00,G01R13/00,H04N25/00,B41J19/00,H04N19/00,G05B19/00,F24F11/00,A61F13/00,H04N9/00,H05G1/00,G03B27/00,G21C7/00 | keywords: 可変表示,表示態様,表示制御,特別画像,可変表示制御,表示モード切替,画像表示制御,表示状態変化,表示パターン,遊技機可変表示,演出タイミング制御,特殊表示態様,表示位置連動,興趣向上表示; 特別画像表示手段: H04N13/00,G09G5/00,B60K35/00,H04N1/00,G06V10/00,H04N5/00,H04N23/00,G06F3/00,G01S7/00,H04N19/00,G04G9/00,G08G1/00,G11B23/00,G03B21/00,G03H1/00,A63F13/00,H01J31/00,G03G15/00,F02D41/00,E04B2/00 | keywords: 特別画像表示手段,アクティブ表示部,特別画像,表示部,特別画像表示装置,アクティブ表示,画像表示ユニット,表示手段,表示装置,遊技機表示部,特殊画像表示,演出用表示手段,防災通知表示,興趣向上画像表示; 特定演出制御: H04N13/00,H04N23/00,G09G5/00,G03B7/00,B60K35/00,H04N21/00,G05B19/00,A63F13/00,G06F3/00,H04N25/00,G03B21/00,H04N19/00,H01J31/00,G03G15/00,G01C11/00,H04H20/00,A63J1/00,F21V29/00,F24F11/00,B60T8/00 | keywords: 特定演出,演出タイミング,演出制御,特定状態,演出制御,演出タイミング管理,演出状態変化,演出実行,演出内容制御,遊技機演出制御,演出タイミング分岐,興趣向上演出,演出後画像変化,演出通知表示; 表示位置連動表示: H04N13/00,G06F3/00,G09G5/00,H04N19/00,G05B19/00,G06T3/00,H04N25/00,G05D1/00,H04H60/00,A63F13/00,G01C11/00,G08G1/00,G01F1/00,H01H13/00,G06V30/00,B62M9/00,H04W12/00,G01S15/00,G01S13/00,G05B11/00 | keywords: 表示位置,表示位置関連,所定画像,表示態様,表示位置制御,画像位置連動,位置関連表示,表示位置管理,位置連動表示,遊技機表示位置,表示位置興趣向上,位置連動演出,表示位置通知,特殊表示位置</t>
  </si>
  <si>
    <t>A63F13/00,G09G5/00,H04N13/00,G01R13/00,H04N21/00,H04N13/00,G09G5/00,H04N5/00,G06V10/00,H04N19/00,G09G5/00,A63F13/00,H04N21/00,G05B19/00,H04N13/00,G09G5/00,G06T3/00,A63F13/00,H04N13/00,G06F3/00</t>
  </si>
  <si>
    <t>可変表示制御: 可変表示制御,特別画像表示,表示態様変化,表示モード切替,画像表示制御,演出タイミング制御,特殊表示態様,表示位置連動,興趣向上表示,アクティブ表示,当り対応特殊表示,特定演出,表示パターン,遊技機可変表示,特定状態報知,特定態様変化,表示状態変化,特別画像変化,表示タイミング,所定画像表示; 特別画像表示手段: 特別画像表示手段,アクティブ表示部,特別画像,アクティブ表示,特別画像表示装置,画像表示ユニット,表示手段,表示装置,遊技機表示部,特殊画像表示,演出用表示手段,興趣向上画像表示,表示態様,特定演出,表示位置,可変表示,当り対応特殊表示,特定状態報知,特定態様変化,表示制御; 特定演出制御: 特定演出制御,演出タイミング管理,演出状態変化,演出内容制御,特別画像表示,可変表示,アクティブ表示,演出通知表示,演出後画像変化,興趣向上演出,遊技機演出制御,演出タイミング分岐,当り対応特殊表示,特定状態報知,表示態様変化,表示位置関連表示,特定演出実行,特定演出タイミング,特定演出内容,特定演出割合; 表示位置連動表示: 表示位置制御,画像位置連動,位置関連表示,表示位置管理,位置連動表示,所定画像表示,特別画像表示,表示態様制御,遊技機表示位置,表示位置興趣向上,位置連動演出,表示位置通知,特殊表示位置,アクティブ表示,当り対応特殊表示,特定演出タイミング,表示態様変化,表示位置関連演出</t>
  </si>
  <si>
    <t>【課題】遊技興趣を維持することのできる遊技機を提供する。 【解決手段】このパチンコ機１では、遊技領域５ａに打ち込まれた遊技球を受け入れ可能な始動口を有する。始動口に遊技球が入球されると、当りについての判断処理が行われる。そしてこの後、この判断処理の結果に応じた変動表示が開始されて、該変動表示において当り図柄が表示されると当り遊技が行われるようになる。この点、このパチンコ機１では、操作ボタンに対する演出受付期間内に操作しなかった場合であっても、操作したときと同じ演出を発生させうる。</t>
  </si>
  <si>
    <t>F41A19/00,A63F7/00,A63B59/00,B25G3/00,H01K3/00,A63F13/00,G10K1/00,H01K1/00,F41A3/00,F24F1/00,B65D43/00,F16D33/00,B63H11/00,B02C13/00,F01L13/00,A47B57/00,F02D11/00,A63B43/00,A63B60/00,B22D41/00,A63F13/00,A63F7/00,F41J5/00,H01K1/00,G01S3/00,G01S15/00,G01S13/00,H01K3/00,A63B67/00,G01S17/00,G06V10/00,F41A3/00,G06V30/00,A63D5/00,A63F5/00,A63B63/00,A63B102/00,G06T7/00,H04H60/00,B23B39/00,G09G5/00,H04N19/00,G05B19/00,H03K17/00,G01R13/00,H04N21/00,A63F13/00,B60K35/00,H04N1/00,B60T8/00,G05B11/00,H04N23/00,G21C7/00,H04N9/00,B41J19/00,B60L15/00,H04N25/00,G01J1/00,G06G7/00,G06T7/00,G01F23/00,A63F13/00,G06F3/00,H01H13/00,B61G1/00,G04C23/00,B43K24/00,H01H17/00,H01H41/00,E06B9/00,H04M1/00,F02B3/00,H03M11/00,F02B1/00,A44B1/00,H01H3/00,B41F33/00,B01D46/00,B41J5/00,H01H25/00,A63F13/00,A63F7/00,F41A3/00,G04C23/00,B65G23/00,A63F9/00,B62M6/00,B60N2/00,B60S9/00,A61M60/00,B23B5/00,F41H11/00,A63F3/00,H01F7/00,H01H13/00,B60W50/00,G07C3/00,A47J42/00,A63H29/00,A01B33/00</t>
  </si>
  <si>
    <t>始動口構造: F41A19/00,A63F7/00,A63B59/00,B25G3/00,H01K3/00,A63F13/00,G10K1/00,H01K1/00,F41A3/00,F24F1/00,B65D43/00,F16D33/00,B63H11/00,B02C13/00,F01L13/00,A47B57/00,F02D11/00,A63B43/00,A63B60/00,B22D41/00 | keywords: 始動口,遊技球,入球,受け入れ,始動口構造,球受け口,入球機構,遊技球受入,始動口配置,パチンコ始動口,遊技領域始動口,防球構造,始動口演出,始動口通知; 当り判定処理: A63F13/00,A63F7/00,F41J5/00,H01K1/00,G01S3/00,G01S15/00,G01S13/00,H01K3/00,A63B67/00,G01S17/00,G06V10/00,F41A3/00,G06V30/00,A63D5/00,A63F5/00,A63B63/00,A63B102/00,G06T7/00,H04H60/00,B23B39/00 | keywords: 当り,判断処理,判定,結果,当り判定,抽選処理,判定ロジック,当選判定,遊技結果判定,パチンコ抽選処理,当り通知,判定演出,防災判定,判定結果表示; 変動表示制御: G09G5/00,H04N19/00,G05B19/00,H03K17/00,G01R13/00,H04N21/00,A63F13/00,B60K35/00,H04N1/00,B60T8/00,G05B11/00,H04N23/00,G21C7/00,H04N9/00,B41J19/00,B60L15/00,H04N25/00,G01J1/00,G06G7/00,G06T7/00 | keywords: 変動表示,図柄,表示,開始,変動表示制御,図柄表示,表示演出,表示開始,表示制御,当り図柄表示,演出表示,パチンコ変動表示,通知表示,遊技結果表示; 操作ボタン演出: G01F23/00,A63F13/00,G06F3/00,H01H13/00,B61G1/00,G04C23/00,B43K24/00,H01H17/00,H01H41/00,E06B9/00,H04M1/00,F02B3/00,H03M11/00,F02B1/00,A44B1/00,H01H3/00,B41F33/00,B01D46/00,B41J5/00,H01H25/00 | keywords: 操作ボタン,演出受付期間,操作,演出,操作ボタン演出,ボタン操作受付,演出発生,操作受付期間,操作有無判定,パチンコボタン演出,操作演出通知,演出受付制御,防災演出,通知演出; 遊技興趣維持機構: A63F13/00,A63F7/00,F41A3/00,G04C23/00,B65G23/00,A63F9/00,B62M6/00,B60N2/00,B60S9/00,A61M60/00,B23B5/00,F41H11/00,A63F3/00,H01F7/00,H01H13/00,B60W50/00,G07C3/00,A47J42/00,A63H29/00,A01B33/00 | keywords: 遊技興趣,維持,遊技機,提供,興趣維持,遊技興味維持,遊技者満足度,遊技機工夫,興味持続機構,遊技興趣通知,興味維持演出,遊技機演出,防災興趣維持,遊技興趣向上</t>
  </si>
  <si>
    <t>A63F7/00,A63F13/00,A63B59/00,F41A19/00,G10K1/00,A63F13/00,A63F7/00,F41J5/00,A63B67/00,G01S3/00,G09G5/00,A63F13/00,G05B19/00,H04N19/00,H04N21/00,A63F13/00,G06F3/00,H01H13/00,H01H41/00,G04C23/00,A63F13/00,A63F7/00,A63F9/00,G04C23/00,F41A3/00</t>
  </si>
  <si>
    <t>始動口構造: 始動口構造,遊技球受入,入球機構,球受け口,始動口配置,パチンコ始動口,遊技領域始動口,防球構造,始動口演出,始動口通知,遊技球,入球,始動口,遊技領域,演出受付期間,当り判断処理,変動表示,当り図柄,当り遊技,操作ボタン; 当り判定処理: 当り判定,抽選処理,判定ロジック,当選判定,遊技結果判定,パチンコ抽選処理,当り通知,判定演出,判定結果表示,始動口入球,遊技球検知,変動表示,当り図柄表示,演出受付期間,操作ボタン演出,遊技興趣維持,当り遊技開始,判断処理,結果応答,遊技領域; 変動表示制御: 変動表示制御,図柄表示,表示演出,表示開始,当り判定処理,当り図柄表示,演出表示,パチンコ変動表示,通知表示,遊技結果表示,始動口判定,操作ボタン演出,演出受付期間,遊技球入球,当り遊技開始,遊技興趣維持,変動表示開始,判定結果表示,演出制御,図柄変動; 操作ボタン演出: 操作ボタン演出,ボタン操作受付,演出発生,操作受付期間,操作有無判定,パチンコボタン演出,操作演出通知,演出受付制御,通知演出,演出表示,当り判定演出,変動表示,始動口判定,遊技球入球判定,当り図柄表示,演出受付タイミング,操作タイミング判定,操作受付判定,演出制御,遊技興趣維持; 遊技興趣維持機構: 遊技興趣維持,遊技者満足度,興味持続機構,遊技機工夫,興味維持演出,遊技興趣通知,遊技機演出,遊技興趣向上,変動表示,当り図柄,始動口,操作ボタン,演出受付期間,当り遊技,入球判定,遊技領域,遊技球,演出発生,興味維持処理,遊技者操作</t>
  </si>
  <si>
    <t>【課題】他の遊技者の興趣獲得機会を損なうことなく、遊技者に応じた設定をおこなうことができる。 【解決手段】ある設定項目が３つの選択項目（選択項目Ａ、選択項目Ｂ、選択項目Ｃ）を含み、選択項目Ｃをデフォルト設定（太枠線で図示）としていることを示す。遊技機は、選択項目Ａと、選択項目Ｂと、選択項目Ｃとを、それぞれ遊技者の設定操作により変更可能である。遊技機は、選択項目Ａが設定されているとき、または選択項目Ｂが設定されているときにリセットトリガを検出すると、選択項目Ａまたは選択項目Ｂをデフォルト設定である選択項目Ｃに設定変更する。遊技機は、客待ち状態において先に第１の客待ち期間を設定し、第１の客待ち期間の後の第２の客待ち期間への遷移をリセットトリガとする。</t>
  </si>
  <si>
    <t>G05B19/00,A47C4/00,B23Q15/00,E04F13/00,F04D29/00,G11B3/00,F41A23/00,F41A25/00,G06F3/00,H04M1/00,H04W36/00,B60L1/00,A61F2/00,B64U40/00,E03C1/00,H02M7/00,H03J5/00,B60T8/00,B41B11/00,D06F34/00,H01H73/00,A63F13/00,H01H13/00,H01H71/00,G08B29/00,G05B19/00,G08B5/00,H05B41/00,H04N25/00,B60T8/00,A63F7/00,H03K17/00,H03K3/00,G11C11/00,G01S3/00,H04N23/00,H02H3/00,F41J5/00,C03B9/00,G10H3/00,A63F13/00,G05D1/00,H03L7/00,H04M3/00,G06F13/00,C03B9/00,G05B19/00,G03B7/00,G05B11/00,H04N25/00,G08G1/00,H04L47/00,H04M1/00,H03K17/00,D06F33/00,A63F7/00,B03C3/00,H01H7/00,H04Q3/00,H04M15/00,A63F13/00,H04N21/00,F04D29/00,F42B19/00,H03G9/00,F01D11/00,H04N5/00,A63F7/00,A47J42/00,H03G3/00,F21V29/00,H04N25/00,G05D13/00,F16H61/00,H03J5/00,H03M1/00,H02J3/00,G06G7/00,G21C7/00,B61G1/00</t>
  </si>
  <si>
    <t>遊技機の設定項目管理: G05B19/00,A47C4/00,B23Q15/00,E04F13/00,F04D29/00,G11B3/00,F41A23/00,F41A25/00,G06F3/00,H04M1/00,H04W36/00,B60L1/00,A61F2/00,B64U40/00,E03C1/00,H02M7/00,H03J5/00,B60T8/00,B41B11/00,D06F34/00 | keywords: 設定項目,選択項目A,選択項目B,選択項目C,デフォルト設定,設定操作,設定管理,ユーザー設定,選択項目変更,デフォルト値,遊技機設定,遊技者設定操作,設定項目切替,遊技機制御,設定変更通知,防止機能; リセットトリガ検出・処理: H01H73/00,A63F13/00,H01H13/00,H01H71/00,G08B29/00,G05B19/00,G08B5/00,H05B41/00,H04N25/00,B60T8/00,A63F7/00,H03K17/00,H03K3/00,G11C11/00,G01S3/00,H04N23/00,H02H3/00,F41J5/00,C03B9/00,G10H3/00 | keywords: リセットトリガ,検出,設定変更,デフォルト設定,選択項目A,選択項目B,リセット検出,トリガ処理,設定リセット,自動設定復帰,遊技機リセット,リセットトリガ通知,遊技者操作リセット,防災リセット機能,設定復帰制御,遊技機状態管理; 客待ち状態・期間管理: A63F13/00,G05D1/00,H03L7/00,H04M3/00,G06F13/00,C03B9/00,G05B19/00,G03B7/00,G05B11/00,H04N25/00,G08G1/00,H04L47/00,H04M1/00,H03K17/00,D06F33/00,A63F7/00,B03C3/00,H01H7/00,H04Q3/00,H04M15/00 | keywords: 客待ち状態,第1の客待ち期間,第2の客待ち期間,期間設定,遷移,客待ち管理,期間制御,待機状態,期間遷移,遊技機待機制御,客待ち期間通知,遊技者待機管理,期間遷移トリガ,遊技機待機状態,防災期間管理; 遊技者興趣維持制御: A63F13/00,H04N21/00,F04D29/00,F42B19/00,H03G9/00,F01D11/00,H04N5/00,A63F7/00,A47J42/00,H03G3/00,F21V29/00,H04N25/00,G05D13/00,F16H61/00,H03J5/00,H03M1/00,H02J3/00,G06G7/00,G21C7/00,B61G1/00 | keywords: 興趣獲得機会,遊技者,損なうことなく,設定,遊技者に応じた,興趣維持,遊技者個別設定,機会損失防止,遊技者制御,遊技機興趣管理,興趣獲得通知,遊技者興趣制御,防災興趣維持,遊技者満足度向上,遊技機個別設定</t>
  </si>
  <si>
    <t>G05B19/00,G06F3/00,B23Q15/00,H04M1/00,F04D29/00,A63F13/00,G05B19/00,G08B29/00,H01H13/00,H01H73/00,A63F13/00,G05B19/00,G05B11/00,G06F13/00,G05D1/00,A63F13/00,A63F7/00,H04N21/00,H03G9/00,H04N5/00</t>
  </si>
  <si>
    <t>遊技機の設定項目管理: 設定項目管理,遊技機設定,ユーザー設定操作,選択項目変更,デフォルト設定,設定項目切替,リセットトリガ,客待ち期間,選択項目A,選択項目B,選択項目C,設定変更通知,防止機能,遊技機制御,設定変更管理,選択項目デフォルト値,遊技者設定操作,設定項目変更,設定項目選択,遊技機設定管理; リセットトリガ検出・処理: リセットトリガ検出,設定リセット処理,デフォルト設定復帰,選択項目変更操作,遊技機設定管理,自動設定復帰制御,リセットトリガ通知,遊技者操作リセット,客待ち状態制御,リセット検出タイミング,設定項目選択,リセットトリガ処理,遊技機状態遷移,設定復帰制御,遊技機リセット機能,選択項目A,選択項目B,選択項目C; 客待ち状態・期間管理: 客待ち状態,客待ち期間,第1の客待ち期間,第2の客待ち期間,期間設定,期間遷移,客待ち管理,期間制御,待機状態,遊技機待機制御,遊技者待機管理,期間遷移トリガ,客待ち期間通知,遊技機待機状態,遊技機設定変更,リセットトリガ,デフォルト設定,選択項目,設定操作,期間管理; 遊技者興趣維持制御: 遊技者興趣維持,遊技者個別設定,興趣獲得機会損失防止,遊技者満足度向上,遊技機興趣管理,遊技者興趣制御,選択項目設定,デフォルト設定変更,リセットトリガ検出,客待ち状態制御,客待ち期間遷移,遊技者設定操作,興趣獲得通知,遊技機個別設定,遊技者制御,興趣維持制御,遊技機設定変更,機会損失防止,遊技者応じた設定,遊技機興趣維持</t>
  </si>
  <si>
    <t>自己閉鎖デバイス、装置、およびこれらの製造方法並びに送達方法</t>
  </si>
  <si>
    <t>A61F2/07</t>
  </si>
  <si>
    <t>【課題】末期腎不全（ＥＳＲＤ）の治療に必要な体内に移植可能な自己閉鎖型の管状構造を含む領域を有するグラフトを提供する。 【解決手段】患者の体内に移植される自己閉鎖型アクセスデバイス３３０が、組織構造に固定するための内面領域を有するベース材料と、ベース材料を取り囲むか埋め込まれる複数の支持部材とを具える。支持部材は、１以上の機器をベース材料に通す穴を形成すべく離隔可能であり、弛緩状態へと戻るようにバイアスされており、前記１以上の機器が取り去られた後に穴を自己閉鎖する。このデバイスは、パッチ、カフとして、または管状グラフトへの一体化、あるいは多様な形状で提供可能である。</t>
  </si>
  <si>
    <t>A61M60/00,A61F2/00,A61B17/00,F16L55/00,B65D47/00,B65B11/00,A61B5/00,A61M5/00,B65D51/00,F16K21/00,A61M39/00,B65D33/00,B65D5/00,F16K3/00,A61B1/00,F16F15/00,A61M36/00,H01R33/00,F16J13/00,B65D90/00,A61M60/00,A61F2/00,F28F1/00,B65D5/00,F16L55/00,B65D75/00,B65B11/00,B60J10/00,B01D29/00,B29C48/00,B29C53/00,B65D1/00,F16L3/00,C12M1/00,B65B9/00,H01J19/00,B65G19/00,H01H37/00,B05B1/00,B29C63/00,H01R13/00,E04B1/00,H01L23/00,E04B2/00,B65D5/00,F21Y107/00,B65H39/00,E21D15/00,F24S25/00,H01H85/00,H01L21/00,E06B9/00,B29C48/00,H01B17/00,B28B23/00,H01R43/00,F16D65/00,G11C5/00,B62B3/00,E21D23/00,F01C1/00,H04N19/00,E04B2/00,E04F13/00,F04C2/00,F04C18/00,B43K24/00,G06V30/00,F28F1/00,H01L23/00,B23K37/00,G01B3/00,H01R12/00,H01M8/00,G06F30/00,A45C13/00,B65D1/00,B21D19/00,B41J19/00,F27B7/00,E06B9/00,B65D47/00,F16L55/00,B65B11/00,A47B57/00,B65D17/00,A61F13/00,B65D90/00,B65D50/00,B65D5/00,B65D33/00,A61F2/00,F16L41/00,E21B10/00,C09K8/00,B65D75/00,F16K3/00,B65D41/00,B65D51/00,B21D26/00</t>
  </si>
  <si>
    <t>自己閉鎖型アクセスデバイス: A61M60/00,A61F2/00,A61B17/00,F16L55/00,B65D47/00,B65B11/00,A61B5/00,A61M5/00,B65D51/00,F16K21/00,A61M39/00,B65D33/00,B65D5/00,F16K3/00,A61B1/00,F16F15/00,A61M36/00,H01R33/00,F16J13/00,B65D90/00 | keywords: 自己閉鎖型,アクセスデバイス,穴,閉鎖,移植,自己閉鎖,自動閉鎖,アクセスポート,移植型デバイス,閉鎖機構,体内留置,穿刺部閉鎖,末期腎不全治療用アクセス,防漏閉鎖,医療用移植デバイス,管状グラフト一体型閉鎖,防災通知機能付き閉鎖,自己閉鎖型パッチ,自己閉鎖型カフ; 管状グラフト構造: A61M60/00,A61F2/00,F28F1/00,B65D5/00,F16L55/00,B65D75/00,B65B11/00,B60J10/00,B01D29/00,B29C48/00,B29C53/00,B65D1/00,F16L3/00,C12M1/00,B65B9/00,H01J19/00,B65G19/00,H01H37/00,B05B1/00,B29C63/00 | keywords: 管状構造,グラフト,移植,一体化,領域,管状グラフト,血管グラフト,移植用グラフト,自己閉鎖領域,一体型グラフト,人工血管,ESRD用グラフト,自己閉鎖型管状グラフト,末期腎不全治療用グラフト,支持部材一体型グラフト,医療用管状パッチ,カフ付きグラフト,多様形状グラフト; 支持部材の構造と機能: H01R13/00,E04B1/00,H01L23/00,E04B2/00,B65D5/00,F21Y107/00,B65H39/00,E21D15/00,F24S25/00,H01H85/00,H01L21/00,E06B9/00,B29C48/00,H01B17/00,B28B23/00,H01R43/00,F16D65/00,G11C5/00,B62B3/00,E21D23/00 | keywords: 支持部材,ベース材料,埋め込み,離隔,バイアス,弛緩状態,支持部材,弾性部材,バイアス機構,離隔可能,自己閉鎖機能,埋め込み型,穴形成部材,自己閉鎖型支持部材,末期腎不全用支持構造,医療用弾性支持部材,グラフト固定支持部材,多様形状支持部材,パッチ用支持部材; 固定用内面領域: F01C1/00,H04N19/00,E04B2/00,E04F13/00,F04C2/00,F04C18/00,B43K24/00,G06V30/00,F28F1/00,H01L23/00,B23K37/00,G01B3/00,H01R12/00,H01M8/00,G06F30/00,A45C13/00,B65D1/00,B21D19/00,B41J19/00,F27B7/00 | keywords: 内面領域,固定,組織構造,ベース材料,固定領域,内面固定,組織固定,ベース材料,移植固定,安定化領域,組織接着,末期腎不全用固定領域,医療用移植固定,自己閉鎖型固定領域,グラフト組織固定,パッチ固定領域,カフ固定領域; 多様な形状・提供形態: E06B9/00,B65D47/00,F16L55/00,B65B11/00,A47B57/00,B65D17/00,A61F13/00,B65D90/00,B65D50/00,B65D5/00,B65D33/00,A61F2/00,F16L41/00,E21B10/00,C09K8/00,B65D75/00,F16K3/00,B65D41/00,B65D51/00,B21D26/00 | keywords: パッチ,カフ,管状グラフト,多様な形状,提供,パッチ型,カフ型,管状型,多様形状,一体型,医療用提供形態,形状バリエーション,自己閉鎖型パッチ,自己閉鎖型カフ,末期腎不全用多様形状,グラフト一体型パッチ,医療用多様形状デバイス,防災通知機能付き形状</t>
  </si>
  <si>
    <t>A61F2/00,A61M60/00,A61M5/00,F16L55/00,B65D47/00,A61F2/00,A61M60/00,F16L55/00,F28F1/00,B01D29/00,E21D15/00,F24S25/00,E04B1/00,E04B2/00,H01R13/00,F28F1/00,E04B2/00,E04F13/00,B43K24/00,F01C1/00,F16L55/00,A61F13/00,B65D47/00,B65D17/00,B65D50/00</t>
  </si>
  <si>
    <t>自己閉鎖型アクセスデバイス: 自己閉鎖型アクセスデバイス,自己閉鎖型グラフト,自動閉鎖機構,移植型アクセスデバイス,管状グラフト一体型閉鎖,末期腎不全治療用アクセス,防漏閉鎖機構,医療用移植デバイス,アクセスホール閉鎖,支持部材バイアス機構,組織固定内面領域,自己閉鎖穴,アクセスパッチ,アクセスカフ,埋込型アクセスデバイス,閉鎖型アクセスポート,医療用管状構造,アクセスデバイス一体化,自己閉鎖アクセス部,移植用閉鎖デバイス; 管状グラフト構造: 管状グラフト,自己閉鎖型グラフト,移植用グラフト,血管グラフト,末期腎不全治療用グラフト,自己閉鎖領域,一体型グラフト,支持部材一体型グラフト,医療用管状パッチ,カフ付きグラフト,アクセスデバイス,体内移植用グラフト,組織固定領域,自己閉鎖型管状グラフト,管状構造,グラフト一体化,支持部材,ベース材料,弛緩状態バイアス,穴形成機構; 支持部材の構造と機能: 自己閉鎖型支持部材,弾性支持部材,バイアス機構,離隔可能支持部材,機器挿入穴,自己閉鎖機能,グラフト固定部材,埋め込み支持構造,末期腎不全用グラフト,医療用弾性部材,多様形状支持部材,内面領域固定,パッチ型支持部材,カフ型支持部材,管状グラフト一体化,組織構造固定,支持部材配置,支持部材構造,支持部材機能,自己閉鎖アクセスデバイス; 固定用内面領域: 固定用内面領域,組織固定設計,自己閉鎖型アクセスデバイス,ベース材料固定,支持部材構造,移植用グラフト,末期腎不全治療用グラフト,医療用移植固定,自己閉鎖型固定領域,グラフト組織固定,パッチ固定領域,カフ一体型グラフト,管状グラフト,内面固定部,移植固定領域,組織構造固定,弛緩状態バイアス,穴形成支持部材,アクセスデバイス固定,多様形状グラフト; 多様な形状・提供形態: 自己閉鎖型アクセスデバイス,管状グラフト,パッチ型デバイス,カフ型デバイス,多様形状グラフト,一体型グラフト,末期腎不全治療用グラフト,支持部材付きグラフト,内面領域付きベース材料,移植用グラフト,自己閉鎖型パッチ,自己閉鎖型カフ,グラフト一体型パッチ,医療用多様形状デバイス,弛緩状態バイアス部材,穴形成支持部材,組織構造固定用グラフト,多様な提供形態,末期腎不全用多様形状,アクセスデバイスバリエーション</t>
  </si>
  <si>
    <t>自動ゲームプレイ</t>
  </si>
  <si>
    <t>A63F13/45</t>
  </si>
  <si>
    <t>A63F13/80</t>
  </si>
  <si>
    <t>【課題】本発明の課題は、プレーヤーにゲームをプレイするための新たなオプションを提供することである。 【解決手段】命令セットを実行するよう動作可能なプロセッサと、前記命令セットを格納するメモリと、を有するコンピュータシステムであって、前記命令セットは、前記プロセッサにより実行されると前記プロセッサにゲームの複数のラウンドをプレイするリクエストを受け付けさせ、前記複数のラウンドの第１のラウンドの第１の中間状態を生成させ、前記第１のラウンドにおいてプレーヤーからの入力なしに最適戦略に従ってなされる第 １の決定をさせ、少なくとも部分的に前記第１の中間状態と前記第１の決定とに基づき前記第１のラウンドの第１の結果を生成させ、前記複数のラウンドの第２のラウンドの第２の中間状態を生成させるコンピュータシステム。</t>
  </si>
  <si>
    <t>A63F13/00,G05D1/00,A63F9/00,G05B19/00,B61L27/00,H04N21/00,A63F5/00,H04N13/00,H04L12/00,A63F7/00,H04W36/00,B60W20/00,B60L1/00,F04B27/00,B05B12/00,F42B19/00,H04L67/00,A63B67/00,B21B37/00,B25J9/00,A63F13/00,G06F119/00,G06F18/00,B64C11/00,G01G19/00,G06F30/00,H04N19/00,F16D65/00,B64C13/00,H04L41/00,G06N3/00,G06Q10/00,H04W36/00,G05D1/00,G04C23/00,B64C27/00,E21B44/00,D06F33/00,H04Q1/00,B61L27/00,A63F13/00,G06F3/00,F16H59/00,H04N21/00,G05D1/00,B43K24/00,B60W50/00,G06V10/00,G04C23/00,H04N9/00,G06F13/00,G21F9/00,H01H41/00,B25J13/00,B25J9/00,B60K26/00,G11B19/00,H02M7/00,B63H25/00,F24H15/00,G06F9/00,G06F12/00,G05B19/00,G06F21/00,G11C11/00,G06F15/00,G06F7/00,G06G7/00,G06C15/00,H04N9/00,G01S19/00,G11C16/00,G11C8/00,G11C7/00,B41B27/00,H04N21/00,G11C29/00,B65G43/00,G06K19/00,H04M1/00</t>
  </si>
  <si>
    <t>ゲームラウンド管理: A63F13/00,G05D1/00,A63F9/00,G05B19/00,B61L27/00,H04N21/00,A63F5/00,H04N13/00,H04L12/00,A63F7/00,H04W36/00,B60W20/00,B60L1/00,F04B27/00,B05B12/00,F42B19/00,H04L67/00,A63B67/00,B21B37/00,B25J9/00 | keywords: 複数のラウンド,第１のラウンド,第２のラウンド,中間状態,結果,ラウンド進行,ゲームステージ,ラウンド状態,ラウンド結果,ラウンド管理,ラウンド遷移,ゲーム進行制御,防災ラウンド通知,ラウンド履歴保存,ラウンド毎の戦略; 最適戦略決定: A63F13/00,G06F119/00,G06F18/00,B64C11/00,G01G19/00,G06F30/00,H04N19/00,F16D65/00,B64C13/00,H04L41/00,G06N3/00,G06Q10/00,H04W36/00,G05D1/00,G04C23/00,B64C27/00,E21B44/00,D06F33/00,H04Q1/00,B61L27/00 | keywords: 最適戦略,決定,入力なし,自動,プロセッサ,自動戦略選択,最適化アルゴリズム,AI戦略,戦略決定,戦略自動化,戦略通知,防災戦略決定,戦略履歴,戦略評価,戦略選択プロセス; プレーヤー入力処理: A63F13/00,G06F3/00,F16H59/00,H04N21/00,G05D1/00,B43K24/00,B60W50/00,G06V10/00,G04C23/00,H04N9/00,G06F13/00,G21F9/00,H01H41/00,B25J13/00,B25J9/00,B60K26/00,G11B19/00,H02M7/00,B63H25/00,F24H15/00 | keywords: プレーヤー,入力,入力なし,リクエスト,ユーザー入力,入力受付,入力処理,入力省略,入力インターフェース,入力通知,防災入力受付,入力履歴管理,入力判定,入力オプション; 命令セット実行システム: G06F9/00,G06F12/00,G05B19/00,G06F21/00,G11C11/00,G06F15/00,G06F7/00,G06G7/00,G06C15/00,H04N9/00,G01S19/00,G11C16/00,G11C8/00,G11C7/00,B41B27/00,H04N21/00,G11C29/00,B65G43/00,G06K19/00,H04M1/00 | keywords: 命令セット,プロセッサ,メモリ,コンピュータシステム,実行,命令実行,プロセッサ制御,メモリ格納,システム構成,コンピュータアーキテクチャ,命令セット通知,防災命令実行,命令履歴管理,命令セット最適化,命令セット拡張</t>
  </si>
  <si>
    <t>A63F13/00,A63F9/00,G05B19/00,A63F5/00,A63F7/00,A63F13/00,G06F119/00,G06F18/00,G06F30/00,H04L41/00,A63F13/00,G06F3/00,H04N21/00,G06V10/00,G05D1/00,G06F9/00,G06F12/00,G05B19/00,G06F15/00,G06F7/00</t>
  </si>
  <si>
    <t>ゲームラウンド管理: ゲームラウンド管理,ラウンド進行制御,ラウンド状態生成,ラウンド結果判定,ラウンド遷移,ラウンド履歴保存,ゲームステージ管理,複数ラウンド制御,中間状態生成,ラウンド毎戦略,ラウンド進行通知,ラウンド入力受付,ラウンド結果生成,ラウンド管理システム,ラウンド進行履歴,ラウンド状態判定,ラウンド結果保存,ラウンド進行戦略,ラウンド進行履歴保存,ラウンド進行結果; 最適戦略決定: 最適戦略決定,自動戦略選択,AI戦略,戦略自動化,最適化アルゴリズム,戦略選択プロセス,戦略評価,戦略履歴,戦略通知,プレーヤー入力なし,プロセッサ命令セット,ゲームラウンド,中間状態生成,自動決定,戦略決定,複数ラウンド,結果生成,戦略選択,戦略解析,戦略最適化; プレーヤー入力処理: プレーヤー入力,入力受付,入力処理,入力省略,入力インターフェース,入力オプション,入力通知,入力履歴管理,入力判定,ゲームラウンド,中間状態生成,最適戦略決定,ラウンド結果生成,入力リクエスト,ユーザー操作,自動決定,インタラクティブ処理,入力履歴,入力方式,入力選択; 命令セット実行システム: 命令セット実行,プロセッサ制御,メモリ格納,コンピュータシステム構成,命令セット最適化,命令セット拡張,命令履歴管理,命令セット通知,命令セット生成,命令セット選択,命令セット管理,命令セット処理,命令セット解析,命令セット評価,命令セット更新,命令セット設計,命令セット分岐,命令セット判定,命令セット入力,命令セット出力</t>
  </si>
  <si>
    <t>【課題】遊技場店員のメンテナンス作業を軽減することができる遊技機を提供する。 【解決手段】遊技場においては、頻繁に遊技機の入れ替えが行われており、遊技機の入れ替えが行われる度に、一般的に、新たな機種の遊技機に関する遊技方法や遊技仕様が解説されている小冊子を設置し、当該新たな遊技機が遊技者の関心を引き付けるよう努力している。しかしながら、遊技場によっては、このような小冊子を提供しない或いは提供できない場合もあるため、遊技者の利便性を図るため、遊技機自体に工夫を施すようにした。</t>
  </si>
  <si>
    <t>A63F13/00,B60K35/00,G01F23/00,G06F3/00,G09G5/00,G08G1/00,G05B19/00,B61L25/00,A63F7/00,G09G3/00,H04H60/00,G01S7/00,H03J1/00,B61L23/00,G11C11/00,H04B1/00,G01F1/00,G04G9/00,H04N19/00,G05D1/00,H01K3/00,G01C19/00,C03B9/00,G10K1/00,B23Q41/00,B65H31/00,B65B59/00,B60S9/00,B23Q11/00,B23B5/00,A01B63/00,E21C29/00,F16D65/00,B60K5/00,F16C39/00,G07F15/00,H01H71/00,H01J9/00,B41B11/00,F02B67/00,C03B9/00,B61L27/00,A01B3/00,B41B11/00,B60W50/00,H04H20/00,H04Q3/00,A63F13/00,F41A9/00,D03D45/00,G05B19/00,A23C3/00,G11B15/00,A63F7/00,H02H7/00,A01D90/00,H04L41/00,G06F12/00,G11B7/00,G08B29/00,A63F13/00,B60K35/00,G01F23/00,H04M1/00,G06F3/00,A63F7/00,G09G3/00,G05B19/00,H04H60/00,G06V10/00,G01S7/00,B61F5/00,G11B23/00,B63B23/00,B62J50/00,G08G1/00,F24F11/00,B65H57/00,F04D29/00,G11B3/00</t>
  </si>
  <si>
    <t>遊技機の情報表示機能: A63F13/00,B60K35/00,G01F23/00,G06F3/00,G09G5/00,G08G1/00,G05B19/00,B61L25/00,A63F7/00,G09G3/00,H04H60/00,G01S7/00,H03J1/00,B61L23/00,G11C11/00,H04B1/00,G01F1/00,G04G9/00,H04N19/00,G05D1/00 | keywords: 遊技機,情報表示,遊技方法,遊技仕様,解説,情報表示装置,ディスプレイ,液晶表示,遊技機解説,仕様案内,遊技機内蔵ディスプレイ,防災通知表示,メンテナンス情報表示,遊技者向け案内,自動情報更新; メンテナンス作業軽減機構: H01K3/00,G01C19/00,C03B9/00,G10K1/00,B23Q41/00,B65H31/00,B65B59/00,B60S9/00,B23Q11/00,B23B5/00,A01B63/00,E21C29/00,F16D65/00,B60K5/00,F16C39/00,G07F15/00,H01H71/00,H01J9/00,B41B11/00,F02B67/00 | keywords: メンテナンス,作業軽減,店員,負担軽減,メンテナンス自動化,作業効率化,保守負担低減,遊技機管理,自動点検,遠隔メンテナンス通知,遊技機状態監視,防災メンテナンス,遊技機入替支援,メンテナンス履歴管理; 遊技機の入替対応機能: C03B9/00,B61L27/00,A01B3/00,B41B11/00,B60W50/00,H04H20/00,H04Q3/00,A63F13/00,F41A9/00,D03D45/00,G05B19/00,A23C3/00,G11B15/00,A63F7/00,H02H7/00,A01D90/00,H04L41/00,G06F12/00,G11B7/00,G08B29/00 | keywords: 遊技機入替,新機種,設定,情報更新,入替作業支援,新機種対応,自動設定,遊技機情報更新,機種切替,遊技機入替通知,防災時入替対応,遊技機仕様自動反映,遊技場管理システム,入替履歴管理; 遊技者向け案内・解説機能: A63F13/00,B60K35/00,G01F23/00,H04M1/00,G06F3/00,A63F7/00,G09G3/00,G05B19/00,H04H60/00,G06V10/00,G01S7/00,B61F5/00,G11B23/00,B63B23/00,B62J50/00,G08G1/00,F24F11/00,B65H57/00,F04D29/00,G11B3/00 | keywords: 遊技者,案内,解説,小冊子,利便性,遊技方法案内,仕様解説,電子マニュアル,遊技者支援,情報提供,遊技機内蔵案内,防災案内表示,遊技者向け通知,遊技機仕様説明,遊技場案内システム</t>
  </si>
  <si>
    <t>A63F13/00,G06F3/00,G09G5/00,G09G3/00,A63F7/00,B65B59/00,B23Q11/00,H01K3/00,B65H31/00,B23Q41/00,A63F13/00,H04H20/00,H04Q3/00,B41B11/00,D03D45/00,A63F13/00,G06F3/00,G09G3/00,G05B19/00,A63F7/00</t>
  </si>
  <si>
    <t>遊技機の情報表示機能: 遊技機情報表示,遊技方法案内,遊技仕様表示,遊技機解説表示,情報表示装置,内蔵ディスプレイ,液晶表示,自動情報更新,遊技者向け案内,メンテナンス情報表示,防災通知表示,仕様案内,遊技機ディスプレイ,遊技機内蔵表示,遊技機案内表示,遊技機仕様案内,遊技機説明表示,遊技機自動案内,遊技機情報更新,遊技機表示機能; メンテナンス作業軽減機構: メンテナンス作業軽減,保守負担低減,作業効率化,メンテナンス自動化,遊技機管理,自動点検,遠隔メンテナンス通知,遊技機状態監視,遊技機入替支援,メンテナンス履歴管理,店員作業負担,遊技機構造改善,遊技機保守性,遊技機点検支援,遊技機メンテナンス通知,遊技機自動管理,遊技機保守履歴,遊技機遠隔監視,遊技機入替効率化,遊技機メンテナンス支援; 遊技機の入替対応機能: 遊技機入替,新機種対応,入替作業支援,自動設定,遊技機情報更新,機種切替,遊技機入替通知,遊技機仕様自動反映,遊技場管理システム,入替履歴管理,メンテナンス作業軽減,情報更新機能,遊技方法解説,遊技仕様反映,遊技機設定自動化,新機種情報提供,遊技場運用効率化,遊技機管理,遊技機設置支援,遊技機切替履歴; 遊技者向け案内・解説機能: 遊技方法案内,仕様解説,電子マニュアル,遊技者支援,情報提供,遊技機内蔵案内,遊技者向け通知,遊技機仕様説明,遊技場案内システム,遊技機表示画面,遊技機操作ガイド,遊技機電子説明書,遊技機案内表示,遊技機解説機能,遊技機情報表示,遊技機インタフェース,遊技機プログラム制御,遊技機入力装置,遊技機出力装置,遊技機表示制御</t>
  </si>
  <si>
    <t>コンピュータ、その制御方法、及びその制御プログラム</t>
  </si>
  <si>
    <t>A63F13/422</t>
  </si>
  <si>
    <t>A63F13/822;A63F13/35;A63F13/79;A63F13/55</t>
  </si>
  <si>
    <t>【課題】本発明は、街作りゲームのユーザビリティを向上させることを可能とするコンピュータの制御方法等を提供することを目的とする。 【解決手段】本発明に係るコンピュータの制御方法は、ゲーム空間内に配置されたゲーム媒体及びゲーム媒体の配置位置、並びに一又は複数のゲーム媒体の配置位置を規定するテンプレートを記憶する記憶部（２２）を備え、プレイヤからの指示に基づいてゲーム空間内にゲーム媒体を配置することによりゲームを進行させるコンピュータ（２）の制御方法であって、プレイヤからの指示に基づいてテンプレートがゲーム空間内の所定の範囲に適用された場合に、コンピュータが、ゲーム空間内に配置されたゲーム媒体を、テンプレートにより規定されたゲーム媒体の配置位置に移動させることを含む。</t>
  </si>
  <si>
    <t>A63F13/00,H04H60/00,F24F1/00,F27B7/00,H04H20/00,H04N21/00,H04L65/00,H04W16/00,B65G47/00,F27B9/00,F27B14/00,F27B5/00,F27B21/00,F27B3/00,F24H9/00,H01M10/00,A63F9/00,C10J3/00,H04N19/00,B65G1/00,A63F13/00,H04H60/00,H04N19/00,E04B2/00,H01M10/00,G05D1/00,G09G5/00,G06V30/00,H04H20/00,G06T7/00,A63F3/00,G03F1/00,B41F27/00,H04W16/00,B41L29/00,E01B9/00,G06V10/00,B22C21/00,H04L41/00,G07D7/00,A63F13/00,G01F23/00,G06F3/00,H04N21/00,G05D1/00,G05B19/00,G11B19/00,H01H1/00,H03J5/00,G06F9/00,B23B31/00,H01H3/00,B25J13/00,A61F2/00,H01H41/00,H04N13/00,B43K24/00,B25J9/00,B64C13/00,B41B27/00,A63F13/00,H04H60/00,B62M9/00,C01B3/00,G11B5/00,G05D1/00,B60N2/00,G11B17/00,G06K13/00,B29C39/00,A23L3/00,H04N13/00,B29C53/00,A23C3/00,C03B29/00,G11C19/00,C10B55/00,B41J25/00,H04B7/00,G07C1/00</t>
  </si>
  <si>
    <t>ゲーム媒体配置: A63F13/00,H04H60/00,F24F1/00,F27B7/00,H04H20/00,H04N21/00,H04L65/00,H04W16/00,B65G47/00,F27B9/00,F27B14/00,F27B5/00,F27B21/00,F27B3/00,F24H9/00,H01M10/00,A63F9/00,C10J3/00,H04N19/00,B65G1/00 | keywords: ゲーム媒体,配置,ゲーム空間,建物,オブジェクト,オブジェクト配置,建物配置,ゲーム内配置,仮想空間配置,配置操作,街作りゲーム配置,ユーザ指示による配置,配置位置制御,配置テンプレート,配置範囲指定; テンプレート適用: A63F13/00,H04H60/00,H04N19/00,E04B2/00,H01M10/00,G05D1/00,G09G5/00,G06V30/00,H04H20/00,G06T7/00,A63F3/00,G03F1/00,B41F27/00,H04W16/00,B41L29/00,E01B9/00,G06V10/00,B22C21/00,H04L41/00,G07D7/00 | keywords: テンプレート,配置位置,所定範囲,適用,規定,配置テンプレート,テンプレート適用,配置パターン,範囲指定テンプレート,テンプレート制御,街作りゲームテンプレート,ユーザビリティ向上テンプレート,複数媒体配置テンプレート,テンプレートによる配置操作,ゲーム空間範囲指定; ユーザ指示処理: A63F13/00,G01F23/00,G06F3/00,H04N21/00,G05D1/00,G05B19/00,G11B19/00,H01H1/00,H03J5/00,G06F9/00,B23B31/00,H01H3/00,B25J13/00,A61F2/00,H01H41/00,H04N13/00,B43K24/00,B25J9/00,B64C13/00,B41B27/00 | keywords: プレイヤ指示,指示,操作,制御方法,進行,ユーザ操作,プレイヤ入力,指示受付,操作制御,ゲーム進行制御,ユーザビリティ向上操作,街作りゲーム操作,テンプレート適用指示,配置指示処理,ゲーム媒体移動指示; ゲーム媒体移動: A63F13/00,H04H60/00,B62M9/00,C01B3/00,G11B5/00,G05D1/00,B60N2/00,G11B17/00,G06K13/00,B29C39/00,A23L3/00,H04N13/00,B29C53/00,A23C3/00,C03B29/00,G11C19/00,C10B55/00,B41J25/00,H04B7/00,G07C1/00 | keywords: 移動,ゲーム媒体,配置位置,テンプレート,規定,オブジェクト移動,建物移動,配置位置変更,テンプレート移動,ゲーム内移動制御,テンプレートによる移動,街作りゲーム媒体移動,ユーザ指示移動,配置位置自動変更,ゲーム空間内移動</t>
  </si>
  <si>
    <t>A63F13/00,H04N21/00,H04L65/00,H04W16/00,H04H20/00,A63F13/00,G06T7/00,G06V30/00,G09G5/00,G05D1/00,A63F13/00,G06F3/00,G05B19/00,G06F9/00,H04N21/00,A63F13/00,G05D1/00,G06K13/00,G11B17/00,B60N2/00</t>
  </si>
  <si>
    <t>ゲーム媒体配置: ゲーム媒体配置,オブジェクト配置,建物配置,ゲーム空間配置,仮想空間配置,配置操作,街作りゲーム配置,ユーザ指示配置,配置位置制御,配置テンプレート,配置範囲指定,テンプレート適用,配置位置移動,プレイヤ指示,ゲーム進行操作,記憶部利用,配置位置記憶,ゲーム媒体移動,配置範囲指定操作,ゲーム空間操作; テンプレート適用: 配置テンプレート,テンプレート適用,配置パターン,範囲指定テンプレート,テンプレート制御,ゲーム空間範囲指定,複数媒体配置テンプレート,テンプレートによる配置操作,街作りゲームテンプレート,ユーザビリティ向上テンプレート,配置位置指定,ゲーム媒体移動,テンプレート配置操作,ゲーム空間テンプレート,配置位置テンプレート,テンプレート範囲指定,配置操作テンプレート,ゲーム媒体配置,テンプレート配置制御,範囲指定配置; ユーザ指示処理: プレイヤ指示,ユーザ操作,プレイヤ入力,指示受付,操作制御,ゲーム進行制御,テンプレート適用指示,配置指示処理,ゲーム媒体移動指示,街作りゲーム操作,ユーザビリティ向上操作,ゲーム空間操作,ゲーム媒体配置,テンプレート適用,配置位置制御,プレイヤ指示処理,ゲーム空間制御,ゲーム媒体移動,配置テンプレート,ゲーム操作指示; ゲーム媒体移動: ゲーム媒体移動,テンプレート配置,配置位置変更,オブジェクト移動,建物移動,テンプレート移動,ゲーム内移動制御,街作りゲーム媒体移動,ユーザ指示移動,配置位置自動変更,ゲーム空間内移動,配置テンプレート,移動指示,配置位置規定,ゲーム媒体配置,ゲーム空間操作,配置変更制御,テンプレート適用,配置位置移動,ゲーム進行操作</t>
  </si>
  <si>
    <t>【課題】更なる興趣の向上を図る。 【解決手段】遊技機１０において、クリア部材（取付ベース部材４０ｆ）と、クリア部材の後方にあって演出の際に移動する可動役物（後方ロゴ部材４１２）と、を備え、クリア部材の前面側に球の転動領域を形成する。</t>
  </si>
  <si>
    <t>A63F7/00,E02F3/00,G02F1/00,G09F13/00,F21K9/00,F21S41/00,C08K7/00,G09F11/00,F04B1/00,G03F1/00,C03B27/00,E04C2/00,H01L29/00,H01R4/00,H01H85/00,B62J6/00,H01H13/00,E06B3/00,B23Q1/00,G02B6/00,G04C23/00,E02F9/00,A01B63/00,D04B15/00,D04B27/00,H01H3/00,G21C7/00,B43K24/00,B63H5/00,B65G21/00,B64C25/00,B02C18/00,B62M9/00,B26B19/00,E05B81/00,B41J23/00,E02F3/00,A47L11/00,B41B21/00,B23Q5/00,F16H15/00,F16D3/00,F16L37/00,A63F7/00,F16K11/00,F01C19/00,F16H39/00,F16D27/00,B24B11/00,F16D41/00,F16D43/00,A63G1/00,B26D1/00,B24B39/00,A47L15/00,B01F27/00,F16H23/00,A61M60/00,F21Y107/00,G07F11/00,A63F13/00,A63F7/00,H04N21/00,G06F3/00,G01S7/00,H01S3/00,G10H1/00,H01H13/00,B60K35/00,G04C23/00,B41J29/00,H04N23/00,B05B15/00,G06F9/00,B23Q41/00,A63J1/00,B66C23/00,A63H33/00,G01Q30/00,D06F34/00</t>
  </si>
  <si>
    <t>クリア部材構造: A63F7/00,E02F3/00,G02F1/00,G09F13/00,F21K9/00,F21S41/00,C08K7/00,G09F11/00,F04B1/00,G03F1/00,C03B27/00,E04C2/00,H01L29/00,H01R4/00,H01H85/00,B62J6/00,H01H13/00,E06B3/00,B23Q1/00,G02B6/00 | keywords: クリア部材,取付ベース部材,前面側,透明部材,クリアパネル,取付ベース,前面配置,部材構造,遊技機クリア部材,演出用透明部材,球転動領域形成,防塵クリア部材,視認性向上部材; 可動役物の移動機構: G04C23/00,E02F9/00,A01B63/00,D04B15/00,D04B27/00,H01H3/00,G21C7/00,B43K24/00,B63H5/00,B65G21/00,B64C25/00,B02C18/00,B62M9/00,B26B19/00,E05B81/00,B41J23/00,E02F3/00,A47L11/00,B41B21/00,B23Q5/00 | keywords: 可動役物,後方ロゴ部材,移動,演出,可動部材,移動機構,ロゴ部材,演出用可動体,駆動機構,遊技機可動役物,演出連動移動,後方可動部材,防災演出可動体,通知用可動役物; 球転動領域形成: F16H15/00,F16D3/00,F16L37/00,A63F7/00,F16K11/00,F01C19/00,F16H39/00,F16D27/00,B24B11/00,F16D41/00,F16D43/00,A63G1/00,B26D1/00,B24B39/00,A47L15/00,B01F27/00,F16H23/00,A61M60/00,F21Y107/00,G07F11/00 | keywords: 球,転動領域,前面側,形成,球転動,転動領域,球流路,遊技球,領域形成,遊技機球転動,クリア部材転動領域,球流路演出,防災通知球転動,興趣向上球転動; 演出機能・興趣向上: A63F13/00,A63F7/00,H04N21/00,G06F3/00,G01S7/00,H01S3/00,G10H1/00,H01H13/00,B60K35/00,G04C23/00,B41J29/00,H04N23/00,B05B15/00,G06F9/00,B23Q41/00,A63J1/00,B66C23/00,A63H33/00,G01Q30/00,D06F34/00 | keywords: 演出,興趣向上,遊技機,演出の際,演出機能,興趣向上,遊技機演出,視覚効果,演出構成,クリア部材演出,可動役物演出,球転動演出,防災通知演出,興趣向上通知</t>
  </si>
  <si>
    <t>A63F7/00,G02F1/00,G09F13/00,C08K7/00,G03F1/00,H01H3/00,A01B63/00,E02F9/00,B43K24/00,G04C23/00,A63F7/00,B24B11/00,F16H15/00,F16D3/00,F16K11/00,A63F13/00,A63F7/00,H04N21/00,G06F3/00,G10H1/00</t>
  </si>
  <si>
    <t>クリア部材構造: クリア部材,透明部材,クリアパネル,取付ベース部材,前面配置,球転動領域形成,演出用透明部材,視認性向上部材,防塵クリア部材,遊技機クリア部材,可動役物,後方ロゴ部材,前面側転動領域,部材構造,透明演出部材,転動領域,クリア部材配置,透明部材形状,クリア部材機能,透明部材配置; 可動役物の移動機構: 可動役物,移動機構,演出用可動体,駆動機構,後方ロゴ部材,遊技機可動役物,演出連動移動,後方可動部材,クリア部材,取付ベース部材,球転動領域,演出時移動,後方移動構造,演出機構,移動制御,可動部材,ロゴ部材,演出構造; 球転動領域形成: 球転動領域,球流路,遊技球転動,クリア部材前面,転動領域形成,可動役物,取付ベース部材,後方ロゴ部材,球転動演出,遊技機球転動,興趣向上,球転動技術,球流路演出,クリア部材転動領域,球転動構造,球転動制御,球転動領域形成,球転動可動部材,球転動興趣,球転動配置; 演出機能・興趣向上: 演出機能,興趣向上,遊技機演出,視覚効果,演出構成,クリア部材演出,可動役物演出,球転動演出,演出タイミング,演出制御,演出表示,演出領域,演出部材,演出動作,演出通知,演出要素,演出パターン,演出装飾,演出光効果,演出音響</t>
  </si>
  <si>
    <t>椅子式マッサージ機</t>
  </si>
  <si>
    <t>A61H7/00</t>
  </si>
  <si>
    <t>A61F7/03</t>
  </si>
  <si>
    <t>【課題】本発明の主な目的は、被施療者に適切な温熱効果を供与することができる椅子式マッサージ機を提供することである。 【解決手段】椅子式マッサージ機は、背凭れ部と、前記背凭れ部の開口部に被施療者の背中が落ち込むことを防止する落ち込み防止部材と、ヒータ装置と、を備える。前記椅子式マッサージ機の正面視で前記落ち込み防止部材と前記ヒータ装置とが重なる。</t>
  </si>
  <si>
    <t>B60N2/00,A47C1/00,A47C17/00,A47C3/00,A47C4/00,A63G1/00,A47C7/00,G01C19/00,B64D25/00,A61G7/00,B62J1/00,A47C5/00,A61G15/00,E01B27/00,B60R21/00,G10H3/00,B26B19/00,A45D44/00,C10G35/00,C10G9/00,B60N2/00,A47C17/00,G05G5/00,A61G7/00,A47C7/00,A47C1/00,F16M11/00,E05B77/00,E04H17/00,B66C13/00,E04B2/00,E04F13/00,E01B9/00,A47C3/00,D05C9/00,B64D25/00,F42B5/00,E06B9/00,E01B29/00,G01L5/00,H05B3/00,F24H9/00,A45D4/00,A47J27/00,A61B18/00,F24F1/00,G01F1/00,F24H15/00,A61F7/00,A47C1/00,A47C7/00,B41J2/00,B22D41/00,B26F3/00,B29C65/00,A24F42/00,A45D20/00,H01M10/00,E04H15/00,F24H1/00,B60N2/00,A47C17/00,A47C1/00,A47C7/00,A47C3/00,F24H9/00,B41F13/00,A63G1/00,F16F15/00,F16M11/00,B64C25/00,F24D19/00,B60R21/00,B62D1/00,A61G7/00,B27B3/00,F21V29/00,F27B15/00,B62J1/00,B03B5/00</t>
  </si>
  <si>
    <t>椅子式マッサージ機構: B60N2/00,A47C1/00,A47C17/00,A47C3/00,A47C4/00,A63G1/00,A47C7/00,G01C19/00,B64D25/00,A61G7/00,B62J1/00,A47C5/00,A61G15/00,E01B27/00,B60R21/00,G10H3/00,B26B19/00,A45D44/00,C10G35/00,C10G9/00 | keywords: 椅子式,マッサージ機,背凭れ部,被施療者,椅子型マッサージ,マッサージチェア,施療用椅子,背もたれ,施療者用座席,温熱効果付き椅子,防災対応マッサージ機,通知機能付き椅子,施療者位置検知,椅子型施療装置; 落ち込み防止部材: B60N2/00,A47C17/00,G05G5/00,A61G7/00,A47C7/00,A47C1/00,F16M11/00,E05B77/00,E04H17/00,B66C13/00,E04B2/00,E04F13/00,E01B9/00,A47C3/00,D05C9/00,B64D25/00,F42B5/00,E06B9/00,E01B29/00,G01L5/00 | keywords: 落ち込み防止部材,開口部,背中,防止,落下防止,背部支持部材,開口部カバー,安全部材,背中保護,落ち込み防止通知,防災落下防止,施療者安全対策,椅子型落下防止,温熱落下防止部材; ヒータ装置: H05B3/00,F24H9/00,A45D4/00,A47J27/00,A61B18/00,F24F1/00,G01F1/00,F24H15/00,A61F7/00,A47C1/00,A47C7/00,B41J2/00,B22D41/00,B26F3/00,B29C65/00,A24F42/00,A45D20/00,H01M10/00,E04H15/00,F24H1/00 | keywords: ヒータ装置,温熱効果,加熱,供与,加熱装置,温熱ヒーター,椅子用ヒーター,施療用加熱,温熱供与,温熱通知機能,防災温熱装置,落ち込み防止加熱部材,施療者温度管理,椅子型温熱施療; 部材配置・重なり構造: B60N2/00,A47C17/00,A47C1/00,A47C7/00,A47C3/00,F24H9/00,B41F13/00,A63G1/00,F16F15/00,F16M11/00,B64C25/00,F24D19/00,B60R21/00,B62D1/00,A61G7/00,B27B3/00,F21V29/00,F27B15/00,B62J1/00,B03B5/00 | keywords: 重なる,正面視,部材配置,落ち込み防止部材,ヒータ装置,重なり構造,部材配置,正面視配置,重複配置,機構配置,温熱効果重なり配置,落ち込み防止部材配置,椅子型複合配置,防災部材配置,通知機能付き配置</t>
  </si>
  <si>
    <t>A47C1/00,A47C3/00,A47C7/00,A61G7/00,B60N2/00,A47C7/00,A47C1/00,A47C17/00,A61G7/00,B60N2/00,H05B3/00,A61F7/00,A61B18/00,A47C1/00,F24H9/00,A47C1/00,A47C7/00,A47C3/00,F24H9/00,B60N2/00</t>
  </si>
  <si>
    <t>椅子式マッサージ機構: 椅子型マッサージ機,マッサージチェア,施療用椅子,背もたれ部,落ち込み防止部材,ヒータ装置,温熱効果,施療者用座席,椅子式施療装置,施療者位置検知,背中支持部,椅子型施療装置,温熱機能付き椅子,背凭れ部,施療者検知,椅子型温熱装置,施療者落下防止,椅子型ヒータ,施療者背部支持,椅子型背部保護; 落ち込み防止部材: 落ち込み防止部材,背凭れ部開口部,背中落下防止,背部支持部材,開口部カバー,安全部材,背中保護,椅子式マッサージ機,ヒータ装置重なり,施療者安全対策,椅子型落下防止,温熱落下防止部材,落下防止,背中支持,背部保護,落ち込み防止通知,防災落下防止,背中落ち込み防止,施療者背部保護,背凭れ部材; ヒータ装置: 椅子式マッサージ機,ヒータ装置,温熱効果,加熱装置,温熱ヒーター,椅子用ヒーター,施療用加熱,温熱供与,落ち込み防止部材,施療者温度管理,椅子型温熱施療,温熱通知機能,防災温熱装置,落ち込み防止加熱部材,背凭れ部,加熱,施療者,温度管理,施療,温熱; 部材配置・重なり構造: 椅子式マッサージ機,落ち込み防止部材,ヒータ装置,重なり配置,正面視配置,部材重複配置,温熱効果配置,落ち込み防止構造,背凭れ部,複合部材配置,重なり構造,部材配置,ヒータ重複配置,落ち込み防止部材配置,椅子型複合配置,温熱部材配置,重複配置,機構配置,正面視重なり,温熱効果重なり配置</t>
  </si>
  <si>
    <t>金属加工品の洗浄方法</t>
  </si>
  <si>
    <t>B08B3/10</t>
  </si>
  <si>
    <t>B08B3/02;C23G3/00</t>
  </si>
  <si>
    <t>【課題】本発明は、蒸気による洗浄を効率化して、高度に清浄化されたワークを得るための金属加工品の洗浄方法を提供する。また、ミストを使用して、洗浄工程を温度コントロールすることにより、さらに高度に清浄化されたワークを得るための金属加工品の洗浄方法を提供することを目的とする。 【解決手段】上記課題を解決するため、洗浄槽内に置かれた被洗浄物である金属加工品に対し洗浄液の蒸気を噴出させて洗浄を行う金属加工品の洗浄方法であって、被洗浄物の表面が凝縮を行うことが可能な温度範囲内にある場合に、圧力を高めた洗浄液の蒸気を噴出させて洗浄を行う蒸気洗浄手段と、乾燥空気を被洗浄物の表面に噴出させて乾燥を行う乾燥手段と、油分を被洗浄物の表面に吐出させて油膜形成を行う油膜形成手段と、を備え、洗浄工程から開始して、乾燥工程を経て、油膜形成工程に至る順に処理すること、を特徴とする。</t>
  </si>
  <si>
    <t>D06F75/00,B08B3/00,F22B1/00,F04F5/00,F26B3/00,H01C17/00,A47J31/00,F24D1/00,H05K3/00,A23L3/00,B08B5/00,C23C8/00,B01D3/00,C21D7/00,F17D1/00,B05D1/00,F01K21/00,B21J7/00,C23C14/00,B01D47/00,B01D1/00,F24F11/00,A47J31/00,F25D21/00,D06B23/00,F28B9/00,F01P7/00,F01P9/00,F24H15/00,H01M8/00,F02M26/00,G01G1/00,B41F3/00,B41F7/00,G01N30/00,F25B39/00,F28C1/00,E06B7/00,F22G5/00,B21B37/00,D21F5/00,A23L3/00,F26B3/00,D06F58/00,F26B13/00,B08B9/00,A45D20/00,A23B7/00,B41F7/00,F23G5/00,A45D4/00,B01D29/00,B01D33/00,B24C5/00,B08B5/00,B01D47/00,B05B15/00,B65C9/00,G07F17/00,B05B14/00,B29C41/00,F16N7/00,H05K3/00,B05D1/00,D06M23/00,C23C22/00,H01L21/00,B05C1/00,B05D7/00,H01C17/00,F23D5/00,B29C48/00,C25D5/00,B05D5/00,C23C2/00,C10J1/00,B01J2/00,B22F3/00,F01M1/00,B05C9/00,C10G67/00,C10G53/00,D06M23/00,B21B1/00,C10G65/00,D06F33/00,C23C22/00,C10G61/00,C23C2/00,F26B5/00,C08G65/00,E03D1/00,H01L21/00,C04B35/00,D21F5/00,D06F58/00,C10G51/00,D06B23/00,C10G69/00,A47L15/00</t>
  </si>
  <si>
    <t>蒸気洗浄技術: D06F75/00,B08B3/00,F22B1/00,F04F5/00,F26B3/00,H01C17/00,A47J31/00,F24D1/00,H05K3/00,A23L3/00,B08B5/00,C23C8/00,B01D3/00,C21D7/00,F17D1/00,B05D1/00,F01K21/00,B21J7/00,C23C14/00,B01D47/00 | keywords: 蒸気,洗浄液,噴出,金属加工品,洗浄方法,蒸気洗浄,スチームクリーニング,高圧蒸気,洗浄槽,被洗浄物,蒸気噴出,防錆洗浄,防災洗浄,温度制御洗浄,洗浄工程; 温度コントロール・凝縮管理: B01D1/00,F24F11/00,A47J31/00,F25D21/00,D06B23/00,F28B9/00,F01P7/00,F01P9/00,F24H15/00,H01M8/00,F02M26/00,G01G1/00,B41F3/00,B41F7/00,G01N30/00,F25B39/00,F28C1/00,E06B7/00,F22G5/00,B21B37/00 | keywords: 温度コントロール,凝縮,温度範囲,表面温度,温度管理,凝縮制御,温度センサ,熱制御,温度調整,ミスト温度制御,洗浄温度管理,温度制御洗浄,防災温度管理,温度最適化工程; 乾燥工程・乾燥手段: D21F5/00,A23L3/00,F26B3/00,D06F58/00,F26B13/00,B08B9/00,A45D20/00,A23B7/00,B41F7/00,F23G5/00,A45D4/00,B01D29/00,B01D33/00,B24C5/00,B08B5/00,B01D47/00,B05B15/00,B65C9/00,G07F17/00,B05B14/00 | keywords: 乾燥空気,乾燥手段,噴出,乾燥工程,乾燥処理,エアブロー,乾燥装置,乾燥空気噴出,乾燥工程,洗浄後乾燥,防災乾燥,温度制御乾燥,乾燥工程管理,乾燥空気供給; 油膜形成技術: B29C41/00,F16N7/00,H05K3/00,B05D1/00,D06M23/00,C23C22/00,H01L21/00,B05C1/00,B05D7/00,H01C17/00,F23D5/00,B29C48/00,C25D5/00,B05D5/00,C23C2/00,C10J1/00,B01J2/00,B22F3/00,F01M1/00,B05C9/00 | keywords: 油分,油膜形成,吐出,油膜形成手段,油膜形成工程,油膜処理,防錆油膜,油分吐出,油膜形成装置,油膜形成工程,洗浄後油膜形成,防災油膜,温度制御油膜形成,油膜形成管理,油膜形成手順; 工程順序・プロセス管理: C10G67/00,C10G53/00,D06M23/00,B21B1/00,C10G65/00,D06F33/00,C23C22/00,C10G61/00,C23C2/00,F26B5/00,C08G65/00,E03D1/00,H01L21/00,C04B35/00,D21F5/00,D06F58/00,C10G51/00,D06B23/00,C10G69/00,A47L15/00 | keywords: 洗浄工程,乾燥工程,油膜形成工程,順次処理,工程管理,工程順序,プロセス管理,多段階処理,工程制御,工程進行管理,洗浄乾燥油膜連続処理,防災工程管理,温度制御工程管理,工程最適化,複合工程管理</t>
  </si>
  <si>
    <t>B08B3/00,F26B3/00,F22B1/00,F04F5/00,D06F75/00,B01D1/00,F24F11/00,F25D21/00,F24H15/00,F01P7/00,F26B3/00,D21F5/00,D06F58/00,F26B13/00,B08B9/00,F16N7/00,B05D1/00,B05C1/00,B05D7/00,C23C22/00,D06M23/00,D06F33/00,C23C22/00,C23C2/00,F26B5/00</t>
  </si>
  <si>
    <t>蒸気洗浄技術: 蒸気洗浄,高圧蒸気,洗浄液噴出,金属加工品洗浄,洗浄槽,温度制御洗浄,乾燥空気噴出,油膜形成,凝縮温度範囲,洗浄工程,乾燥工程,油膜形成工程,被洗浄物表面,防錆洗浄,ミスト洗浄,蒸気噴出,表面清浄化,洗浄方法,スチームクリーニング,防災洗浄; 温度コントロール・凝縮管理: 温度コントロール,凝縮管理,表面温度制御,温度範囲設定,凝縮最適化,温度センサ,熱制御,温度調整,ミスト温度制御,洗浄温度管理,温度制御洗浄,温度最適化工程,凝縮制御,乾燥工程温度管理,蒸気洗浄温度,被洗浄物温度,温度管理手段,温度変化検知,温度制御装置,温度管理工程; 乾燥工程・乾燥手段: 乾燥空気噴出,乾燥工程管理,乾燥処理,エアブロー乾燥,洗浄後乾燥,温度制御乾燥,乾燥空気供給,乾燥装置,乾燥手段,乾燥工程,金属加工品乾燥,表面乾燥,乾燥空気,乾燥効率化,乾燥温度範囲,乾燥空気圧力,乾燥空気流量,乾燥工程最適化; 油膜形成技術: 油膜形成,油分吐出,油膜処理,防錆油膜,油膜形成工程,油膜形成装置,洗浄後油膜形成,温度制御油膜形成,油膜形成管理,油膜形成手順,金属加工品表面,乾燥工程,蒸気洗浄,ミスト洗浄,油膜形成手段,防災油膜,表面処理,凝縮温度範囲,潤滑剤供給,油分供給; 工程順序・プロセス管理: 蒸気洗浄工程,ミスト温度制御,金属加工品洗浄,乾燥空気噴出,油膜形成処理,工程順序管理,多段階洗浄処理,プロセス進行制御,洗浄乾燥油膜連続処理,温度制御工程管理,工程最適化,複合工程管理,洗浄液蒸気噴出,表面凝縮温度範囲,圧力制御洗浄,乾燥工程,油分吐出処理,被洗浄物表面処理</t>
  </si>
  <si>
    <t>液体塗布方法</t>
  </si>
  <si>
    <t>B05D1/36</t>
  </si>
  <si>
    <t>G02B5/20;B05D7/00</t>
  </si>
  <si>
    <t>【課題】孔の底に液体を斑なく塗布することができる液体塗布方法を提供する。 【解決手段】液体塗布方法は、ブラックマトリクス部の貫通孔の底の基板の第１主面に青色感光性樹脂組成物、緑色感光性樹脂組成物または赤色感光性樹脂組成物である着色部用第１液体を塗布する液体塗布方法であって、着色部用第１液体よりも表面張力が小さい有機溶媒である着色部用第２液体を貫通孔の底に注入する着色部用第２液体注入工程と、着色部用第２液体注入工程の後、貫通孔に着色部用第１液体を注入する着色部用第１液体注入工程と、着色部用第２液体を除去する除去工程と、を含む。</t>
  </si>
  <si>
    <t>B05D1/00,B29C41/00,B05C9/00,B05C3/00,B41J27/00,B05C7/00,B05C1/00,B05B7/00,H05K3/00,B29C64/00,B41K1/00,B28B21/00,E21B10/00,B65G53/00,B41J2/00,G01D5/00,C10J1/00,B05B12/00,A61M11/00,D21H19/00,C09B62/00,D06P3/00,G03C1/00,B41M5/00,G03C7/00,D06P1/00,G03C8/00,G03F7/00,G03C5/00,H04N9/00,B41M1/00,G03B33/00,C09D11/00,C09B67/00,C09B56/00,B41K1/00,G03G5/00,D06P5/00,B41J27/00,H01J31/00,B05D1/00,B41M5/00,B05C9/00,B05D5/00,D06P1/00,G03C1/00,D21H19/00,D06B3/00,C23C2/00,C23C18/00,F24S70/00,B05C1/00,B05D7/00,D06P3/00,C30B7/00,G01D5/00,C10K1/00,G03C11/00,A61K9/00,D21H23/00,D06P1/00,G03C7/00,C07C37/00,C07C67/00,B27K3/00,B01J38/00,B05C9/00,C08F6/00,B08B3/00,D06M23/00,G21C19/00,B09B3/00,B41J27/00,B22F1/00,C04B41/00,B65D81/00,C08J9/00,B05D7/00,B28B21/00,D06B9/00</t>
  </si>
  <si>
    <t>貫通孔への液体塗布: B05D1/00,B29C41/00,B05C9/00,B05C3/00,B41J27/00,B05C7/00,B05C1/00,B05B7/00,H05K3/00,B29C64/00,B41K1/00,B28B21/00,E21B10/00,B65G53/00,B41J2/00,G01D5/00,C10J1/00,B05B12/00,A61M11/00,D21H19/00 | keywords: 貫通孔,液体塗布,底面,ブラックマトリクス部,孔底塗布,貫通孔塗布,均一塗布,底面液体塗布,ブラックマトリクス,孔底への液体塗布方法,斑なく塗布,防止技術,液体分布均一化,塗布工程; 着色部用感光性樹脂組成物: C09B62/00,D06P3/00,G03C1/00,B41M5/00,G03C7/00,D06P1/00,G03C8/00,G03F7/00,G03C5/00,H04N9/00,B41M1/00,G03B33/00,C09D11/00,C09B67/00,C09B56/00,B41K1/00,G03G5/00,D06P5/00,B41J27/00,H01J31/00 | keywords: 青色感光性樹脂組成物,緑色感光性樹脂組成物,赤色感光性樹脂組成物,着色部,感光性樹脂,着色部用樹脂,カラー樹脂,着色液体,色素樹脂,着色部用液体塗布,カラー感光性樹脂,RGB樹脂組成物,着色部形成,防災着色通知; 表面張力制御用有機溶媒: B05D1/00,B41M5/00,B05C9/00,B05D5/00,D06P1/00,G03C1/00,D21H19/00,D06B3/00,C23C2/00,C23C18/00,F24S70/00,B05C1/00,B05D7/00,D06P3/00,C30B7/00,G01D5/00,C10K1/00,G03C11/00,A61K9/00,D21H23/00 | keywords: 表面張力,有機溶媒,着色部用第２液体,塗布性改善,低表面張力溶媒,有機溶媒注入,表面張力制御,塗布補助液,着色部用溶媒,塗布工程における表面張力調整,液体塗布性向上,溶媒除去工程,防災通知用溶媒,塗布均一化技術; 液体注入・除去工程: D06P1/00,G03C7/00,C07C37/00,C07C67/00,B27K3/00,B01J38/00,B05C9/00,C08F6/00,B08B3/00,D06M23/00,G21C19/00,B09B3/00,B41J27/00,B22F1/00,C04B41/00,B65D81/00,C08J9/00,B05D7/00,B28B21/00,D06B9/00 | keywords: 液体注入工程,着色部用第１液体,着色部用第２液体,除去工程,液体注入,溶媒除去,工程管理,液体除去,塗布工程制御,塗布工程の自動化,液体注入・除去方法,工程順序管理,防災通知工程,塗布工程最適化</t>
  </si>
  <si>
    <t>B05D1/00,B05C9/00,B05C7/00,B05C3/00,B29C41/00,G03C1/00,G03C7/00,G03F7/00,C09B62/00,B41M5/00,B05D1/00,B05D5/00,B05C9/00,B41M5/00,G03C1/00,B05C9/00,B08B3/00,B27K3/00,D06P1/00,D06M23/00</t>
  </si>
  <si>
    <t>貫通孔への液体塗布: 貫通孔塗布,孔底塗布,底面液体塗布,ブラックマトリクス,均一塗布,斑なく塗布,液体分布均一化,着色部用液体,感光性樹脂組成物,有機溶媒注入,着色部用第１液体,着色部用第２液体,塗布工程,除去工程,液体塗布方法,貫通孔底面,塗布防止技術,液体注入工程; 着色部用感光性樹脂組成物: 青色感光性樹脂組成物,緑色感光性樹脂組成物,赤色感光性樹脂組成物,着色部用樹脂,カラー感光性樹脂,着色部用液体塗布,着色液体,色素樹脂,RGB樹脂組成物,着色部形成,感光性樹脂,着色部,フォトレジスト,貫通孔底塗布,表面張力制御,有機溶媒注入,液体除去工程,基板主面塗布,斑なく塗布,塗布方法; 表面張力制御用有機溶媒: 表面張力制御,低表面張力溶媒,有機溶媒注入,塗布性改善,着色部用溶媒,塗布補助液,着色部用第２液体,塗布均一化技術,塗布工程表面張力調整,液体塗布性向上,溶媒除去工程,感光性樹脂組成物,貫通孔底塗布,着色部用第１液体,着色部用液体,有機溶媒,塗布方法,基板第１主面,着色部用第２液体注入工程,着色部用第１液体注入工程; 液体注入・除去工程: 液体注入工程,着色部用液体,有機溶媒除去,貫通孔底塗布,表面張力制御,塗布工程管理,塗布工程制御,工程順序管理,塗布工程最適化,液体除去工程,感光性樹脂組成物,着色部用第１液体,着色部用第２液体,塗布方法,塗布自動化,工程管理技術,塗布均一化,液体塗布方法</t>
  </si>
  <si>
    <t>洗浄溶剤の真空蒸留回収装置</t>
  </si>
  <si>
    <t>B01D3/10</t>
  </si>
  <si>
    <t>B08B3/10;B08B3/08</t>
  </si>
  <si>
    <t>【課題】使用済みの溶剤を、簡易且つ安価な装置によって減圧下で蒸留再生可能な装置の提供。 【解決手段】内部に洗浄溶剤34を収納して液洗浄、及び／または蒸気洗浄、及び／または蒸留再生を常圧下で行う作業槽30と、作業槽30内の洗浄溶剤34を加熱する加熱機構35と、作業槽30内に挿入配置するとともに、作業槽30内にて加熱機構35で加熱した洗浄溶剤34及び／又はこの加熱により立ち上げた洗浄溶剤34の蒸気を接触させることにより、使用済みの洗浄溶剤34を収納した内部を減圧可能とする密閉容器40と、密閉容器４０に作業槽30の外側にて接続するとともに密閉容器40内の減圧により使用済みの洗浄溶剤34から蒸発した蒸気を凝縮する凝縮機構４７と、凝縮機構４７により凝縮した洗浄溶剤34を回収する回収機構52とを備える、装置。</t>
  </si>
  <si>
    <t>B01D3/00,H01L21/00,F28B9/00,G03B27/00,C07C37/00,D21C7/00,C10K1/00,F22G1/00,C07C29/00,C07C51/00,C07C45/00,B65D90/00,A47J31/00,B01D1/00,D06F105/00,C07C7/00,B22F9/00,B01D17/00,C07C27/00,F02M26/00,A47J36/00,F27B9/00,A47J31/00,D06B23/00,F22G1/00,A47J27/00,D21C7/00,F02M17/00,C30B15/00,F24H9/00,B22D41/00,C21D1/00,F02M53/00,C10K1/00,A45D4/00,C03B7/00,F23D5/00,B01F35/00,F26B23/00,F02N19/00,H01L21/00,C07C37/00,B01D3/00,C10K1/00,C07C45/00,C07C7/00,F28B9/00,C07C29/00,C07C51/00,D21C7/00,F25B39/00,C10G5/00,B22F9/00,F24F1/00,B01F25/00,C07C41/00,C07C67/00,C08G65/00,B24B55/00,D21F5/00,B08B9/00,A47L15/00,B01D3/00,G21C19/00,D06F43/00,E03D9/00,D06L1/00,B08B3/00,E03D1/00,H05B6/00,E03D5/00,A47L11/00,B01J38/00,A47L1/00,D06F33/00,D06F1/00,B01D47/00,F24F8/00,E03F5/00,D06M23/00,G01C19/00,H02M7/00,B01D61/00,H02M3/00,H02M5/00,B61G1/00,G01F1/00,G21C19/00,C10J3/00,B60L1/00,B29B7/00,B65D90/00,F02B13/00,A61L9/00,H04M1/00,D01F9/00,A62B1/00,E04B2/00,B41B3/00,A01B33/00</t>
  </si>
  <si>
    <t>減圧蒸留機構: B01D3/00,H01L21/00,F28B9/00,G03B27/00,C07C37/00,D21C7/00,C10K1/00,F22G1/00,C07C29/00,C07C51/00,C07C45/00,B65D90/00,A47J31/00,B01D1/00,D06F105/00,C07C7/00,B22F9/00,B01D17/00,C07C27/00,F02M26/00 | keywords: 減圧,蒸留,再生,使用済み溶剤,密閉容器,減圧蒸留,真空蒸留,減圧再生,蒸留装置,密閉容器,溶剤再生,減圧蒸留装置,防爆密閉容器,溶剤回収,防災減圧蒸留,減圧下蒸気洗浄; 加熱機構: A47J36/00,F27B9/00,A47J31/00,D06B23/00,F22G1/00,A47J27/00,D21C7/00,F02M17/00,C30B15/00,F24H9/00,B22D41/00,C21D1/00,F02M53/00,C10K1/00,A45D4/00,C03B7/00,F23D5/00,B01F35/00,F26B23/00,F02N19/00 | keywords: 加熱機構,加熱,作業槽,洗浄溶剤,加熱装置,ヒーター,加熱方法,熱源,温度制御,作業槽加熱,蒸留加熱,溶剤加熱,防災加熱機構,省エネ加熱,加熱式蒸留再生; 凝縮・回収機構: H01L21/00,C07C37/00,B01D3/00,C10K1/00,C07C45/00,C07C7/00,F28B9/00,C07C29/00,C07C51/00,D21C7/00,F25B39/00,C10G5/00,B22F9/00,F24F1/00,B01F25/00,C07C41/00,C07C67/00,C08G65/00,B24B55/00,D21F5/00 | keywords: 凝縮機構,回収機構,凝縮,回収,蒸気,洗浄溶剤,凝縮装置,冷却器,溶剤回収,蒸気凝縮,再生溶剤回収,コンデンサー,防災凝縮回収,蒸留再生回収,溶剤蒸気凝縮,省エネ回収機構,蒸気冷却回収; 作業槽構造・洗浄方法: B08B9/00,A47L15/00,B01D3/00,G21C19/00,D06F43/00,E03D9/00,D06L1/00,B08B3/00,E03D1/00,H05B6/00,E03D5/00,A47L11/00,B01J38/00,A47L1/00,D06F33/00,D06F1/00,B01D47/00,F24F8/00,E03F5/00,D06M23/00 | keywords: 作業槽,液洗浄,蒸気洗浄,蒸留再生,洗浄溶剤,洗浄槽,洗浄方法,液体洗浄,蒸気洗浄,槽構造,溶剤洗浄,防災洗浄槽,多機能洗浄槽,蒸留洗浄プロセス,溶剤蒸気洗浄,洗浄槽再生; 簡易・安価な装置設計: G01C19/00,H02M7/00,B01D61/00,H02M3/00,H02M5/00,B61G1/00,G01F1/00,G21C19/00,C10J3/00,B60L1/00,B29B7/00,B65D90/00,F02B13/00,A61L9/00,H04M1/00,D01F9/00,A62B1/00,E04B2/00,B41B3/00,A01B33/00 | keywords: 簡易,安価,装置,提供,低コスト設計,簡易構造,省スペース装置,安価部材,簡易組立,コスト削減,防災簡易装置,安価蒸留再生装置,省エネ設計,小型蒸留装置,簡易回収機構</t>
  </si>
  <si>
    <t>B01D3/00,F28B9/00,D21C7/00,F22G1/00,C10K1/00,F22G1/00,A47J36/00,F27B9/00,F24H9/00,D06B23/00,B01D3/00,F28B9/00,C07C7/00,C07C37/00,C07C45/00,B08B9/00,B01D3/00,D06F43/00,B08B3/00,H05B6/00,B01D61/00,G01F1/00,C10J3/00,B61G1/00,B60L1/00</t>
  </si>
  <si>
    <t>減圧蒸留機構: 減圧蒸留,真空蒸留,減圧再生,蒸留装置,密閉容器,溶剤回収,減圧蒸留装置,蒸気洗浄,加熱機構,凝縮機構,回収機構,使用済み溶剤,蒸留再生,液洗浄,蒸気凝縮,防爆密閉容器,減圧下蒸気洗浄,防災減圧蒸留; 加熱機構: 加熱機構,加熱装置,ヒーター,温度制御,蒸留加熱,溶剤加熱,省エネ加熱,加熱式蒸留再生,作業槽加熱,密閉容器加熱,減圧加熱,蒸気洗浄加熱,液洗浄加熱,加熱方法,熱源,防災加熱機構; 凝縮・回収機構: 凝縮機構,回収機構,蒸気凝縮,溶剤回収,蒸留再生,冷却器,再生溶剤回収,蒸気冷却回収,溶剤蒸気凝縮,省エネ回収,防災凝縮回収,液洗浄,蒸気洗浄,減圧蒸留,密閉容器,加熱機構,凝縮,回収,洗浄溶剤,作業槽; 作業槽構造・洗浄方法: 作業槽構造,洗浄溶剤,液体洗浄,蒸気洗浄,蒸留再生,減圧蒸留,加熱機構,密閉容器,凝縮機構,回収機構,洗浄プロセス,多機能洗浄槽,蒸留洗浄プロセス,溶剤蒸気洗浄,洗浄槽再生,防災洗浄槽,液洗浄,蒸気洗浄方法,溶剤再生,洗浄方法; 簡易・安価な装置設計: 簡易構造,低コスト設計,安価部材,省スペース装置,簡易組立,蒸留再生,減圧蒸留,洗浄溶剤,加熱機構,密閉容器,凝縮機構,回収機構,液洗浄,蒸気洗浄,省エネ設計,小型蒸留装置,簡易回収機構,安価蒸留再生装置,防災簡易装置</t>
  </si>
  <si>
    <t>凝集剤注入率設定方法</t>
  </si>
  <si>
    <t>B01D21/30</t>
  </si>
  <si>
    <t>B01D21/01;C02F1/52;G01N33/18</t>
  </si>
  <si>
    <t>【課題】原水濁度が高い状態において、攪拌強度と凝集剤注入率とを最適化し凝集剤注入率の減少を図ることが可能な凝集剤注入率設定方法を提供する。 【解決手段】この凝集剤注入率設定方法は、ジャーテストに基づいて高濁度時に適した最適攪拌強度を設定するとともに、重回帰分析を用いた近似式に基づいて高濁度時の凝集剤注入率を設定する。このため、水処理設備１００に高濁度の原水が流入した際には、撹拌装置２０の回転数を最適攪拌強度のものに上げるとともに、凝集剤注入装置２２の凝集剤注入率をこの凝集剤注入率設定方法で設定された値とすることで、従来よりも少ない凝集剤注入率で十分な濁質の凝集と分離とを行うことができる。これにより、凝集剤の薬剤コストの低減を図ることが可能となる他、攪拌強度及び凝集剤注入率が適正化され処理水中の濁質の残留を防止することができる。</t>
  </si>
  <si>
    <t>C10G67/00,C02F103/00,E21B43/00,B01D35/00,F24F8/00,C02F1/00,C08F6/00,G21C19/00,C12M3/00,C09C3/00,B05B14/00,C05F17/00,C10G53/00,C10C1/00,B09B3/00,B01D46/00,C10K1/00,B01D29/00,C01F7/00,D06M23/00,B01F27/00,B28C5/00,B01F25/00,B01F33/00,B29B7/00,F26B11/00,B01F23/00,B01F35/00,B01F31/00,B03B5/00,B01D21/00,B28C1/00,D06F33/00,B63B39/00,B22C5/00,G05D11/00,F16K1/00,A47L15/00,H01M50/00,B05C3/00,B27K3/00,G01N30/00,B01F25/00,B65B1/00,G05D11/00,F27D3/00,B65B3/00,H01M8/00,C09K8/00,H01L21/00,C04B103/00,C01F7/00,D21F1/00,B01F35/00,B01D21/00,D04H1/00,F22B37/00,B01F23/00,D01F2/00,B64D37/00,G06F119/00,B01F35/00,G06F30/00,C12C7/00,G05D11/00,B22F9/00,B01D21/00,G06F18/00,C01D7/00,C04B103/00,H04L25/00,D01F2/00,B01F23/00,E21B43/00,B01F25/00,B29B7/00,C25D21/00,G21D3/00,C01B25/00,H01L21/00,C23G1/00,C09K8/00,C04B103/00,D21H21/00,G03C1/00,C02F1/00,C01D7/00,C09C3/00,D06M23/00,C08F6/00,C01F7/00,C12H1/00,B29C64/00,C14C3/00,A23F5/00,A23F3/00,B41M5/00,B04B15/00,D01F2/00,G21C19/00</t>
  </si>
  <si>
    <t>高濁度原水処理: C10G67/00,C02F103/00,E21B43/00,B01D35/00,F24F8/00,C02F1/00,C08F6/00,G21C19/00,C12M3/00,C09C3/00,B05B14/00,C05F17/00,C10G53/00,C10C1/00,B09B3/00,B01D46/00,C10K1/00,B01D29/00,C01F7/00,D06M23/00 | keywords: 高濁度,原水,濁質,流入,高濁度水,原水処理,濁質除去,水質管理,濁度測定,高濁度原水流入,濁質分離,水処理設備,高濁度対応,処理水中濁質残留防止; 攪拌強度最適化: B01F27/00,B28C5/00,B01F25/00,B01F33/00,B29B7/00,F26B11/00,B01F23/00,B01F35/00,B01F31/00,B03B5/00,B01D21/00,B28C1/00,D06F33/00,B63B39/00,B22C5/00,G05D11/00,F16K1/00,A47L15/00,H01M50/00,B05C3/00 | keywords: 攪拌強度,ジャーテスト,撹拌装置,回転数,攪拌条件,撹拌速度,ジャーテスト法,最適攪拌,攪拌装置制御,高濁度時攪拌強度,攪拌強度設定方法,水処理設備攪拌,濁質凝集攪拌,攪拌強度最適化; 凝集剤注入率設定: B27K3/00,G01N30/00,B01F25/00,B65B1/00,G05D11/00,F27D3/00,B65B3/00,H01M8/00,C09K8/00,H01L21/00,C04B103/00,C01F7/00,D21F1/00,B01F35/00,B01D21/00,D04H1/00,F22B37/00,B01F23/00,D01F2/00,B64D37/00 | keywords: 凝集剤,注入率,凝集剤注入装置,凝集剤注入率,凝集剤投与量,注入率制御,凝集剤使用量,凝集剤注入方法,凝集剤注入率最適化,高濁度時凝集剤注入率,凝集剤コスト低減,凝集剤注入率設定方法,濁質凝集剤注入,凝集剤注入装置制御; 重回帰分析による最適化: G06F119/00,B01F35/00,G06F30/00,C12C7/00,G05D11/00,B22F9/00,B01D21/00,G06F18/00,C01D7/00,C04B103/00,H04L25/00,D01F2/00,B01F23/00,E21B43/00,B01F25/00,B29B7/00,C25D21/00,G21D3/00,C01B25/00,H01L21/00 | keywords: 重回帰分析,近似式,最適化,設定方法,多変量解析,回帰モデル,パラメータ最適化,近似式算出,重回帰式,重回帰分析による凝集剤注入率設定,濁度・攪拌強度・注入率最適化,水処理設備最適化,ジャーテストデータ解析,重回帰分析応用; 薬剤コスト低減・残留防止: C23G1/00,C09K8/00,C04B103/00,D21H21/00,G03C1/00,C02F1/00,C01D7/00,C09C3/00,D06M23/00,C08F6/00,C01F7/00,C12H1/00,B29C64/00,C14C3/00,A23F5/00,A23F3/00,B41M5/00,B04B15/00,D01F2/00,G21C19/00 | keywords: 薬剤コスト,低減,残留防止,処理水,薬剤使用量削減,コスト最適化,残留濁質防止,処理水品質,薬剤コスト管理,凝集剤コスト低減,処理水中濁質残留防止,薬剤コスト・品質両立,水処理設備薬剤管理,濁質残留防止技術</t>
  </si>
  <si>
    <t>C02F103/00,C02F1/00,B01D35/00,E21B43/00,F24F8/00,B01F27/00,B01F25/00,B01F33/00,B01F23/00,B01F35/00,B01F25/00,G05D11/00,G01N30/00,C09K8/00,B27K3/00,G06F119/00,G05D11/00,B01D21/00,B01F35/00,G06F30/00,C02F1/00,C04B103/00,C09K8/00,D21H21/00,C09C3/00</t>
  </si>
  <si>
    <t>高濁度原水処理: 高濁度原水,濁質除去,凝集剤注入率,攪拌強度最適化,ジャーテスト,重回帰分析,濁度測定,濁質分離,原水流入,水処理設備,高濁度対応,処理水中濁質残留防止,薬剤コスト低減,凝集剤注入装置,撹拌装置,最適攪拌強度,凝集剤注入率設定方法,濁質凝集,濁質分離効率,水質管理; 攪拌強度最適化: 攪拌強度最適化,ジャーテスト法,高濁度時攪拌強度,攪拌装置制御,攪拌条件設定,凝集剤注入率設定,濁質凝集攪拌,回転数制御,重回帰分析設定,水処理設備攪拌,最適攪拌強度,凝集剤コスト低減,濁質分離効率,処理水濁質残留防止,凝集剤注入装置,撹拌速度調整,原水濁度対応,凝集剤注入率最適化; 凝集剤注入率設定: 凝集剤注入率設定方法,高濁度時凝集剤注入率,凝集剤注入率最適化,凝集剤投与量,注入率制御,凝集剤使用量,凝集剤注入方法,凝集剤コスト低減,濁質凝集剤注入,凝集剤注入装置制御,ジャーテスト,最適攪拌強度,重回帰分析,濁質分離,処理水中濁質残留防止,攪拌装置回転数,薬剤コスト低減,凝集剤注入装置,濁度分析,凝集剤注入率低減; 重回帰分析による最適化: 重回帰分析,多変量解析,回帰モデル,パラメータ最適化,近似式算出,重回帰式,凝集剤注入率設定,濁度最適化,攪拌強度最適化,ジャーテスト解析,水処理設備最適化,凝集剤コスト低減,懸濁固体分離,沈殿分離,流量比制御,撹拌装置回転数最適化,凝集剤注入装置制御,処理水濁質低減; 薬剤コスト低減・残留防止: 凝集剤注入率設定,高濁度原水,攪拌強度最適化,凝集剤使用量削減,薬剤コスト低減,濁質残留防止,処理水品質向上,ジャーテスト,重回帰分析,凝集剤注入装置,撹拌装置回転数,薬剤コスト管理,水処理設備,濁質分離効率,薬剤コスト・品質両立,処理水中濁質残留防止,水処理設備薬剤管理,濁質残留防止技術</t>
  </si>
  <si>
    <t>プロセス液の初期廃棄量の削減方法及びプロセス液の処理システム</t>
  </si>
  <si>
    <t>B01D27/00</t>
  </si>
  <si>
    <t>【課題】フィルタに含浸した水やフィルタ装置に残留した液体とともに廃棄されるプロセス液を削減することができる、プロセス液の初期廃棄量の削減方法及びプロセス液の処理システムを提供する。 【解決手段】フィルターカートリッジ１２が内部に配置されたフィルターハウジング１１に残留した液体とともに廃棄されるプロセス液の初期廃棄量の削減方法であって、フィルターハウジング１１に、バブルポイントの圧力以上とした加熱無菌空気を供給して、湿潤したフィルターカートリッジ１２を乾燥させ、加熱無菌空気を供給している間、加熱無菌空気の圧力によりフィルターカートリッジ１２が破損しないように、一次側１３の配管に設けられた第１バルブＡ、第１バルブＢ、及び二次側１４の配管に設けられた第２バルブＣを間欠的に開閉する。</t>
  </si>
  <si>
    <t>A23L3/00,D21F5/00,F26B3/00,A45D20/00,D06F58/00,A23B7/00,A23B5/00,F24F3/00,F24F1/00,C02F11/00,A47J31/00,B41F3/00,F02M35/00,F22G1/00,B02B1/00,A23B4/00,B65C9/00,A23C1/00,B01D1/00,B22C9/00,C08F6/00,G21F9/00,C10K1/00,B01D53/00,B67D7/00,G21C19/00,B01D41/00,D21C11/00,G01D5/00,B01J20/00,D06F105/00,C25D11/00,B01D29/00,C11B13/00,B05B15/00,A47L9/00,D06L1/00,B05B14/00,B01D46/00,B30B9/00,F02M31/00,F24F3/00,F24F11/00,D06F58/00,A47J27/00,F23D14/00,F24B1/00,F23N1/00,C10J1/00,A47J31/00,B63C11/00,F01N3/00,F26B23/00,F27B9/00,F22D1/00,H01M10/00,C10B21/00,F24F13/00,C21B9/00,F22G1/00,F02M69/00,H02M7/00,B60T15/00,F16K21/00,F16D33/00,B60T11/00,E03C1/00,F16H61/00,F02M3/00,F24F11/00,B65H3/00,F23N1/00,F16L37/00,B64D37/00,F04D9/00,F24H15/00,H01J13/00,E03D3/00,F02B25/00,F16L55/00,B01D29/00,B01D25/00,B01D46/00,B01D33/00,B01D24/00,B01D35/00,A47L9/00,F02M37/00,F02M26/00,D06B23/00,F01N3/00,E03F5/00,F23J1/00,C08F6/00,D06F43/00,F27B15/00,F27B1/00,F22B37/00,C21C5/00,G21F9/00</t>
  </si>
  <si>
    <t>フィルターカートリッジ乾燥技術: A23L3/00,D21F5/00,F26B3/00,A45D20/00,D06F58/00,A23B7/00,A23B5/00,F24F3/00,F24F1/00,C02F11/00,A47J31/00,B41F3/00,F02M35/00,F22G1/00,B02B1/00,A23B4/00,B65C9/00,A23C1/00,B01D1/00,B22C9/00 | keywords: フィルターカートリッジ,乾燥,加熱無菌空気,湿潤,バブルポイント,フィルター乾燥,加熱空気供給,無菌空気,バブルポイント圧力,湿潤フィルター,プロセス液削減,フィルタ装置残留液,廃棄量低減,乾燥処理システム,防液残留乾燥; プロセス液廃棄量削減方法: C08F6/00,G21F9/00,C10K1/00,B01D53/00,B67D7/00,G21C19/00,B01D41/00,D21C11/00,G01D5/00,B01J20/00,D06F105/00,C25D11/00,B01D29/00,C11B13/00,B05B15/00,A47L9/00,D06L1/00,B05B14/00,B01D46/00,B30B9/00 | keywords: プロセス液,廃棄量,削減,残留液体,初期廃棄量,廃液削減,残留液低減,プロセス液処理,液体廃棄量,初期廃棄量削減,フィルタ装置廃液,液体処理システム,廃棄プロセス管理,フィルター残留液削減,防液廃棄方法; 加熱無菌空気供給制御: F02M31/00,F24F3/00,F24F11/00,D06F58/00,A47J27/00,F23D14/00,F24B1/00,F23N1/00,C10J1/00,A47J31/00,B63C11/00,F01N3/00,F26B23/00,F27B9/00,F22D1/00,H01M10/00,C10B21/00,F24F13/00,C21B9/00,F22G1/00 | keywords: 加熱無菌空気,供給,圧力,フィルターハウジング,バブルポイント,無菌空気供給,加熱空気制御,圧力管理,バブルポイント以上,空気供給システム,プロセス液処理空気供給,フィルター乾燥空気,廃棄量削減空気供給,加熱無菌空気圧制御,防液残留空気供給; バルブ間欠開閉制御: F02M69/00,H02M7/00,B60T15/00,F16K21/00,F16D33/00,B60T11/00,E03C1/00,F16H61/00,F02M3/00,F24F11/00,B65H3/00,F23N1/00,F16L37/00,B64D37/00,F04D9/00,F24H15/00,H01J13/00,E03D3/00,F02B25/00,F16L55/00 | keywords: バルブ,間欠開閉,一次側,二次側,破損防止,バルブ制御,間欠動作,配管バルブ,破損防止制御,一次側バルブ,二次側バルブ,加熱無菌空気供給バルブ,フィルター乾燥バルブ制御,プロセス液廃棄バルブ,残留液防止バルブ操作,廃棄量削減バルブ管理; フィルター装置残留液処理システム: B01D29/00,B01D25/00,B01D46/00,B01D33/00,B01D24/00,B01D35/00,A47L9/00,F02M37/00,F02M26/00,D06B23/00,F01N3/00,E03F5/00,F23J1/00,C08F6/00,D06F43/00,F27B15/00,F27B1/00,F22B37/00,C21C5/00,G21F9/00 | keywords: フィルター装置,残留液体,処理システム,排出,プロセス液,残留液処理,フィルター装置排液,液体排出システム,プロセス液処理,残液除去,廃棄量削減処理システム,フィルター乾燥残液処理,防液残留処理装置,プロセス液廃棄システム,フィルターハウジング残液管理</t>
  </si>
  <si>
    <t>F26B3/00,A23L3/00,F24F3/00,C02F11/00,D21F5/00,B01D41/00,B01J20/00,B01D53/00,C08F6/00,B67D7/00,F02M31/00,F24F3/00,F24F11/00,D06F58/00,A47J27/00,F16K21/00,B60T15/00,E03C1/00,F24F11/00,B60T11/00,B01D29/00,B01D25/00,B01D35/00,B01D24/00,B01D46/00</t>
  </si>
  <si>
    <t>フィルターカートリッジ乾燥技術: フィルターカートリッジ乾燥,加熱無菌空気供給,湿潤フィルター乾燥,バブルポイント圧力,プロセス液削減,フィルタ装置残留液,廃棄量低減,乾燥処理システム,防液残留乾燥,間欠バルブ開閉,加熱空気供給,初期廃棄量削減,無菌空気供給,フィルター乾燥技術,加熱空気圧力制御,湿潤状態乾燥,フィルターカートリッジ保護,液体残留防止,フィルターハウジング乾燥,プロセス液処理; プロセス液廃棄量削減方法: プロセス液廃棄量削減,初期廃棄量削減,残留液低減,フィルタ装置廃液,フィルター残留液削減,液体廃棄量低減,加熱無菌空気供給,バブルポイント圧力,フィルターカートリッジ乾燥,間欠バルブ開閉,廃液削減方法,液体処理システム,廃棄プロセス管理,湿潤フィルター乾燥,残留液体排出,プロセス液処理,廃液排出制御,フィルターハウジング残液,一次側配管バルブ,二次側配管バルブ; 加熱無菌空気供給制御: 加熱無菌空気供給,フィルターハウジング乾燥,バブルポイント圧制御,プロセス液初期廃棄量削減,加熱空気供給タイミング,無菌空気圧管理,フィルターカートリッジ乾燥,加熱無菌空気供給制御,廃液削減空気供給,加熱無菌空気供給システム,液残留防止空気供給,間欠バルブ開閉制御,加熱無菌空気圧力管理,プロセス液処理空気供給,フィルター乾燥空気供給,加熱無菌空気供給方法,加熱無菌空気供給装置,加熱無菌空気供給圧力,加熱無菌空気供給バルブ制御,加熱無菌空気供給配管; バルブ間欠開閉制御: バルブ間欠開閉制御,加熱無菌空気供給,フィルターカートリッジ乾燥,一次側配管バルブ,二次側配管バルブ,破損防止制御,プロセス液廃棄量削減,残留液防止操作,バブルポイント圧力,間欠動作バルブ,フィルターハウジング,初期廃棄量削減,加熱無菌空気圧力制御,バルブ開閉タイミング,廃棄量削減バルブ管理,フィルター乾燥バルブ制御,プロセス液処理システム,配管バルブ操作,加熱無菌空気供給バルブ,残留液防止バルブ; フィルター装置残留液処理システム: フィルター装置残留液処理,プロセス液廃棄量削減,フィルターハウジング残液管理,加熱無菌空気供給,バブルポイント圧力制御,フィルターカートリッジ乾燥,間欠バルブ開閉制御,残留液体排出,初期廃棄量削減方法,液体排出システム,残液除去技術,フィルター装置排液,廃棄量削減処理システム,防液残留処理,プロセス液処理,残留液体管理,フィルター乾燥残液処理,排液制御技術,残液排出方法,フィルター装置液体処理</t>
  </si>
  <si>
    <t>相互作用装置</t>
  </si>
  <si>
    <t>B01J19/00</t>
  </si>
  <si>
    <t>【課題】分離器を小型化した場合であっても分離器から排出される気体への液体の混入を抑制可能で、且つ、分離器の内部空間における液面の高さ位置の変動状況を容易に且つ迅速に把握可能とする。 【解決手段】相互作用装置１は、管内空間２９ａを囲む透明管２９であって気体排出管２４内を流れる気体の一部と液体排出管２６内を流れる液体の一部とが管内空間２９ａに流入して分離器２２の内部空間３０で形成される液面と同じ高さ位置の液面が形成されるように気体排出管２４と液体排出管２６に接続されたものと、管内空間２９ａで形成される液面が分離器２２の入口３１の下端よりも下の上検知位置Ｐまで上昇したことを透明管２９の外部から検知可能な上センサ３６と、上センサ３６により液面が上検知位置Ｐまで上昇したことが検知されたことに応じて分離器２２から排出される液体の流量を増加させる流量制御装置３８とを備える。</t>
  </si>
  <si>
    <t>H01M50/00,B67D7/00,B65H3/00,B01D17/00,B01F25/00,B01F33/00,F02M37/00,B01D3/00,B03C1/00,B01D15/00,E21B43/00,B04B15/00,F25B41/00,F17D3/00,B01D21/00,F16L55/00,B65H1/00,F02M41/00,G01P3/00,B01D47/00,G01F1/00,H01H29/00,G01F23/00,E21B47/00,F22D5/00,G01C9/00,H01H35/00,B01D17/00,F22B37/00,G01G19/00,G01P5/00,F16T1/00,G01P3/00,G01L13/00,G05D11/00,B67D7/00,G05D16/00,F24F1/00,E05F15/00,G01L7/00,E03C1/00,B01F23/00,F22D1/00,B04C5/00,H01M50/00,B01F25/00,F22B21/00,F24S10/00,B01D3/00,F22B17/00,C10H5/00,B67D3/00,F24F1/00,G21C15/00,B65D47/00,H02K9/00,C10J3/00,F16L13/00,E03D1/00,B01D24/00,F16H61/00,B67D7/00,G01F1/00,B65H1/00,E03F5/00,F16D33/00,B04B11/00,G05D16/00,E21B43/00,F25B41/00,E03C1/00,G05D11/00,F04D29/00,B07B9/00,G01N30/00,B61D9/00,F24F11/00,B05B15/00,C01B3/00,G01D5/00,B01F23/00,B01D17/00,B67D7/00,B01F25/00,B05B15/00,E21B43/00,F25J3/00,G01D5/00,F28B3/00,C07C7/00,F02M13/00,B03C5/00,F23C10/00,H01M50/00,F24S40/00,B01D3/00,F02B25/00,B03C3/00,B65B3/00,F17C7/00</t>
  </si>
  <si>
    <t>分離器の小型化: H01M50/00,B67D7/00,B65H3/00,B01D17/00,B01F25/00,B01F33/00,F02M37/00,B01D3/00,B03C1/00,B01D15/00,E21B43/00,B04B15/00,F25B41/00,F17D3/00,B01D21/00,F16L55/00,B65H1/00,F02M41/00,G01P3/00,B01D47/00 | keywords: 分離器,小型化,内部空間,液体混入抑制,小型分離器,コンパクト分離装置,液体混入防止,省スペース分離器,分離器構造,小型分離器 防災,分離器 液面検知,分離器 気体排出,分離器 流量制御,分離器 透明管; 液面高さ検知: G01F1/00,H01H29/00,G01F23/00,E21B47/00,F22D5/00,G01C9/00,H01H35/00,B01D17/00,F22B37/00,G01G19/00,G01P5/00,F16T1/00,G01P3/00,G01L13/00,G05D11/00,B67D7/00,G05D16/00,F24F1/00,E05F15/00,G01L7/00 | keywords: 液面,高さ位置,変動状況,検知,透明管,上センサ,液面検知,液面高さセンサ,液面変動検出,透明管 液面,液面位置検知,液面検知 迅速,液面センサ 分離器,液面高さ通知,液面変動 防災,液面検知 流量制御; 気体・液体排出管の接続構造: E03C1/00,B01F23/00,F22D1/00,B04C5/00,H01M50/00,B01F25/00,F22B21/00,F24S10/00,B01D3/00,F22B17/00,C10H5/00,B67D3/00,F24F1/00,G21C15/00,B65D47/00,H02K9/00,C10J3/00,F16L13/00,E03D1/00,B01D24/00 | keywords: 気体排出管,液体排出管,透明管,管内空間,接続,排出管接続,気体管 液体管,透明管 接続構造,管内空間形成,分離器 接続部,排出管 液面形成,排出管 分離器,透明管 液体混入抑制,排出管 液面検知,排出管 流量制御; 流量制御装置: F16H61/00,B67D7/00,G01F1/00,B65H1/00,E03F5/00,F16D33/00,B04B11/00,G05D16/00,E21B43/00,F25B41/00,E03C1/00,G05D11/00,F04D29/00,B07B9/00,G01N30/00,B61D9/00,F24F11/00,B05B15/00,C01B3/00,G01D5/00 | keywords: 流量制御装置,流量増加,液体排出,分離器,センサ連動,流量制御,液体流量調整,流量増加装置,センサ連動制御,分離器 流量制御,流量制御 液面検知,流量制御 防災,流量制御 透明管,流量制御 液体混入抑制,流量制御 分離器小型化; 液体混入抑制技術: B01F23/00,B01D17/00,B67D7/00,B01F25/00,B05B15/00,E21B43/00,F25J3/00,G01D5/00,F28B3/00,C07C7/00,F02M13/00,B03C5/00,F23C10/00,H01M50/00,F24S40/00,B01D3/00,F02B25/00,B03C3/00,B65B3/00,F17C7/00 | keywords: 液体混入,抑制,分離器,気体排出,液体混入防止,気液分離,混入抑制技術,分離器 気体排出,液体分離技術,液体混入抑制 分離器小型化,液体混入抑制 流量制御,液体混入抑制 液面検知,液体混入抑制 防災,液体混入抑制 透明管</t>
  </si>
  <si>
    <t>B01D17/00,B01D15/00,B01D3/00,F02M37/00,B67D7/00,G01F23/00,H01H29/00,G01F1/00,F22D5/00,B01D17/00,E03C1/00,B01F23/00,B04C5/00,B01F25/00,B01D3/00,G01F1/00,G05D16/00,B04B11/00,B67D7/00,F25B41/00,B01D17/00,F25J3/00,G01D5/00,B01F23/00,B01F25/00</t>
  </si>
  <si>
    <t>分離器の小型化: 小型分離器,分離器構造,液体混入防止,液面検知,透明管液面検知,気体排出管,液体排出管,流量制御装置,内部空間液面,液面高さ検知,省スペース分離器,分離器流量制御,分離器透明管,分離器液面検知,分離器小型化,分離器液体混入抑制,分離器気体排出,分離器液体排出,分離器内部空間,分離器排出流量; 液面高さ検知: 液面高さ検知,液面変動検出,液面高さセンサ,透明管液面,液面位置検知,液面検知迅速,液面センサ分離器,液面高さ通知,液面変動防災,液面検知流量制御,分離器液面,液体混入抑制,液面高さ位置,液面上昇検知,流量制御装置,液面検知センサ,液面高さ変動,液面検知装置; 気体・液体排出管の接続構造: 気体排出管接続,液体排出管接続,透明管接続構造,管内空間液面形成,分離器接続部,液面高さ検知,液体混入抑制,液面変動把握,排出管流量制御,液面検知センサ,流量制御装置,分離器小型化,液面上昇検知,排出管分離器接続,透明管液面形成,排出管液面検知,液体排出流量増加,気体液体分離,分離器内部空間,液面形成技術; 流量制御装置: 流量制御装置,液面高さ検知,分離器流量制御,液体排出流量増加,センサ連動制御,透明管液面検知,液体混入抑制,分離器小型化,流量増加制御,液体流量調整,流量制御分離器,流量制御透明管,流量制御液面検知,流量制御防災,流量制御液体混入抑制,流量制御分離器小型化,液体排出制御,流量制御センサ連動,液面変動検知,流量制御装置分離器; 液体混入抑制技術: 液体混入抑制,分離器,気体排出管,液体排出管,液面検知,透明管,流量制御装置,液体混入防止,気液分離,混入抑制技術,液体分離技術,分離器小型化,液面高さ検知,上センサ,流量増加制御,内部空間液面,液体混入抑制 流量制御,液体混入抑制 液面検知</t>
  </si>
  <si>
    <t>接合方法</t>
  </si>
  <si>
    <t>B23K20/12</t>
  </si>
  <si>
    <t>【課題】金属部材同士の内隅にコンタミネーションが発生するのを防ぐとともに、水密性及び気密性を高めることができる接合方法を提供することを課題とする。 【解決手段】第一金属部材１の端面１ａ及び第二金属部材２の第二側面２ｃから第一突合せ部Ｊ１に第一回転ツールＦの攪拌ピンＦ２のみを挿入し、第一突合せ部Ｊ１に沿って相対移動させて、第一突合せ部Ｊ１を摩擦攪拌接合する外隅摩擦攪拌工程と、第一金属部材１の表面１ｂ側から第一回転ツールＦの攪拌ピンＦ２のみを挿入し、第一回転ツールＦを段差部１１に沿って相対移動させて、第一突合せ部Ｊ１を摩擦攪拌接合する第一突合せ部摩擦攪拌工程と、を含み、第一突合せ部摩擦攪拌工程では、攪拌ピンＦ２のみを第一金属部材１のみ、又は第一金属部材１及び第二金属部材２に接触させた状態で、第一突合せ部Ｊ１を摩擦攪拌接合することを特徴とする。</t>
  </si>
  <si>
    <t>B23K26/00,B29C65/00,B23K9/00,B23K20/00,B23K5/00,B23K11/00,F16B12/00,D04H1/00,F16L13/00,F16D3/00,E01B11/00,F16L23/00,H01R43/00,B62K19/00,F16D1/00,F16L37/00,H01M50/00,F16B5/00,B21D39/00,F16G3/00,E04B2/00,E04D3/00,H01R13/00,F16B12/00,B65D63/00,B29C65/00,F16K3/00,E04B9/00,H01R4/00,H01R43/00,F16L23/00,B66C1/00,B21D39/00,B21B1/00,B21J1/00,D03D15/00,B24B7/00,F16L37/00,F16C1/00,B23K26/00,H01R13/00,G05G5/00,B65H3/00,E05B77/00,A61F13/00,F16B12/00,B23K20/00,F16L37/00,H01R43/00,F02F3/00,H01R4/00,G03C1/00,B66C1/00,H01T13/00,H01J13/00,H02M1/00,H01J5/00,B08B17/00,H02B1/00,E01B3/00,F16J15/00,F16L55/00,E06B7/00,B29C65/00,F16L19/00,B23K20/00,B29C73/00,H01M50/00,G21C13/00,F16L17/00,F16L33/00,F16L27/00,B29C70/00,F16K31/00,B28B21/00,F16K3/00,B65D88/00,B62K19/00,B65D53/00,D05B1/00,B01F25/00,B29C65/00,B29B7/00,C03B23/00,C30B13/00,B05C9/00,B28C5/00,B05C3/00,B28B21/00,B23Q15/00,B21D43/00,G11B17/00,G03B1/00,B21D28/00,C03B9/00,H01J9/00,D04H1/00,B23K26/00,B01F101/00,B24B31/00</t>
  </si>
  <si>
    <t>摩擦攪拌接合技術: B23K26/00,B29C65/00,B23K9/00,B23K20/00,B23K5/00,B23K11/00,F16B12/00,D04H1/00,F16L13/00,F16D3/00,E01B11/00,F16L23/00,H01R43/00,B62K19/00,F16D1/00,F16L37/00,H01M50/00,F16B5/00,B21D39/00,F16G3/00 | keywords: 摩擦攪拌接合,攪拌ピン,回転ツール,突合せ部,FSW,摩擦攪拌溶接,攪拌工具,接合方法,摩擦熱,突合せ接合,水密性摩擦攪拌接合,気密性摩擦攪拌接合,外隅摩擦攪拌工程,内隅摩擦攪拌工程,防コンタミネーション摩擦攪拌; 金属部材の構造・形状: E04B2/00,E04D3/00,H01R13/00,F16B12/00,B65D63/00,B29C65/00,F16K3/00,E04B9/00,H01R4/00,H01R43/00,F16L23/00,B66C1/00,B21D39/00,B21B1/00,B21J1/00,D03D15/00,B24B7/00,F16L37/00,F16C1/00,B23K26/00 | keywords: 第一金属部材,第二金属部材,端面,側面,段差部,金属部材形状,端面構造,側面構造,段差部,接合部形状,突合せ部,水密性部材構造,気密性部材構造,防コンタミネーション形状,接合部内隅,接合部外隅; コンタミネーション防止技術: H01R13/00,G05G5/00,B65H3/00,E05B77/00,A61F13/00,F16B12/00,B23K20/00,F16L37/00,H01R43/00,F02F3/00,H01R4/00,G03C1/00,B66C1/00,H01T13/00,H01J13/00,H02M1/00,H01J5/00,B08B17/00,H02B1/00,E01B3/00 | keywords: コンタミネーション,防止,内隅,異物混入,コンタミ防止,異物混入防止,清浄接合,内隅対策,接合部清浄化,摩擦攪拌によるコンタミ防止,水密性コンタミ防止,気密性コンタミ防止,接合部清浄化工程,防コンタミネーション接合方法; 水密性・気密性向上技術: F16J15/00,F16L55/00,E06B7/00,B29C65/00,F16L19/00,B23K20/00,B29C73/00,H01M50/00,G21C13/00,F16L17/00,F16L33/00,F16L27/00,B29C70/00,F16K31/00,B28B21/00,F16K3/00,B65D88/00,B62K19/00,B65D53/00,D05B1/00 | keywords: 水密性,気密性,向上,接合部,水密接合,気密接合,シール性,漏洩防止,密閉性,接合部強化,摩擦攪拌による水密性向上,摩擦攪拌による気密性向上,防コンタミネーション水密接合,防コンタミネーション気密接合,密閉性向上工程; 接合工程の制御・方法: B01F25/00,B29C65/00,B29B7/00,C03B23/00,C30B13/00,B05C9/00,B28C5/00,B05C3/00,B28B21/00,B23Q15/00,B21D43/00,G11B17/00,G03B1/00,B21D28/00,C03B9/00,H01J9/00,D04H1/00,B23K26/00,B01F101/00,B24B31/00 | keywords: 外隅摩擦攪拌工程,第一突合せ部摩擦攪拌工程,攪拌ピン挿入,相対移動,接合工程制御,攪拌ピン操作,ツール挿入方法,工程順序,相対移動,接合部摩擦攪拌,水密性接合工程制御,気密性接合工程制御,防コンタミネーション接合工程,段差部沿い接合,外隅・内隅接合工程</t>
  </si>
  <si>
    <t>B23K20/00,B29C65/00,B23K9/00,B23K11/00,F16L13/00,B29C65/00,F16B12/00,E04B2/00,E04D3/00,E04B9/00,B23K20/00,F16B12/00,F16L37/00,H01R43/00,H01R13/00,F16J15/00,F16L55/00,B29C65/00,F16L19/00,B23K20/00,B29C65/00,B23Q15/00,B01F25/00,B29B7/00,B28C5/00</t>
  </si>
  <si>
    <t>摩擦攪拌接合技術: 摩擦攪拌接合,摩擦攪拌溶接,FSW,攪拌ピン,回転ツール,接合部,突合せ部,外隅摩擦攪拌,内隅摩擦攪拌,水密性接合,気密性接合,防コンタミネーション,攪拌工具,摩擦熱,段差部,金属部材接合,端面接合,表面接合,相対移動,接触状態; 金属部材の構造・形状: 金属部材形状,端面構造,側面構造,段差部,接合部形状,接合部内隅,接合部外隅,摩擦攪拌接合,攪拌ピン,水密性部材構造,気密性部材構造,防コンタミネーション形状,突合せ部,外隅摩擦攪拌工程,突合せ部摩擦攪拌工程,端面,側面,段差,内隅,外隅; コンタミネーション防止技術: コンタミネーション防止,異物混入防止,摩擦攪拌接合,内隅対策,水密性向上,気密性向上,接合部清浄化,清浄接合,防コンタミネーション接合方法,接合部コンタミ防止,摩擦攪拌によるコンタミ防止,接合部清浄化工程,金属部材接合,外隅摩擦攪拌,突合せ部接合,攪拌ピン,段差部接合,端面接合,表面側接合,相対移動接合; 水密性・気密性向上技術: 水密接合,気密接合,密封装置,摩擦攪拌接合,漏洩防止,密閉性向上,防コンタミネーション接合,シール性,外隅摩擦攪拌,突合せ部接合,攪拌ピン,金属部材接合,水密性向上,気密性向上,接合部密閉,段差部接合,コンタミネーション防止,摩擦攪拌工程; 接合工程の制御・方法: 摩擦攪拌接合工程,接合工程制御,攪拌ピン操作,ツール挿入方法,工程順序制御,相対移動操作,外隅摩擦攪拌,突合せ部接合,段差部沿い接合,水密性接合制御,気密性接合制御,防コンタミネーション接合,金属部材接合,内隅接合工程,外隅接合工程,攪拌ピン挿入,端面接合,表面側接合,突合せ部摩擦攪拌,接合部密封</t>
  </si>
  <si>
    <t>【課題】金属部材同士の内隅にコンタミネーションが発生するのを防ぐとともに、水密性及び気密性を高めることができる接合方法を提供することを課題とする。 【解決手段】接合方法であって、第一金属部材１の端面１ａ及び第二金属部材２の第二側面２ｃから第一回転ツールＦの攪拌ピンＦ２を挿入し、第一突合せ部Ｊ１を摩擦攪拌接合する外隅摩擦攪拌工程と、第一金属部材１の表面１ｂに補助部材４を配置する補助部材配置工程と、補助部材４の表面４ａ側から攪拌ピンＦ２を挿入し、第一突合せ部Ｊ１を摩擦攪拌接合する第一突合せ部摩擦攪拌工程と、を含み、第一突合せ部摩擦攪拌工程では、攪拌ピンＦ２のみを第一金属部材１及び補助部材４、又は第一金属部材１、第二金属部材２及び補助部材４に接触させた状態で、第一突合せ部Ｊ１を摩擦攪拌接合することを特徴とする。</t>
  </si>
  <si>
    <t>B29C65/00,B23K20/00,B21D39/00,B23K26/00,B23K9/00,F28F9/00,F16J15/00,H01M50/00,B23K5/00,B62K19/00,F16L47/00,F16B5/00,F16L23/00,F16L33/00,D04H1/00,F16H15/00,F16L27/00,F16B12/00,B21F15/00,F16L21/00,H01R13/00,E04B9/00,E04B2/00,F16B12/00,B29C70/00,B28B21/00,B65D1/00,H01R43/00,B29C65/00,E04D3/00,E04C5/00,E06B3/00,E02D5/00,H01B17/00,F16G1/00,F16G5/00,F16B5/00,B23Q1/00,A63C1/00,B65D6/00,E05B77/00,H01R13/00,G05G5/00,B65D5/00,F04C2/00,F04C18/00,F01C1/00,E06B3/00,E01B11/00,H01R4/00,F16B12/00,B29D5/00,B60J10/00,C03B40/00,E21D23/00,F16D1/00,E04D3/00,E04G17/00,B65D63/00,F16S1/00,F16J15/00,F16L55/00,E06B7/00,F16L19/00,B29C73/00,F01C19/00,H01M50/00,B29C65/00,G21C13/00,F16L17/00,B23K20/00,F16L27/00,D05B1/00,A24C5/00,F16K31/00,B65D88/00,F02C7/00,B63B43/00,B65D75/00,E04B1/00</t>
  </si>
  <si>
    <t>摩擦攪拌接合技術: B29C65/00,B23K20/00,B21D39/00,B23K26/00,B23K9/00,F28F9/00,F16J15/00,H01M50/00,B23K5/00,B62K19/00,F16L47/00,F16B5/00,F16L23/00,F16L33/00,D04H1/00,F16H15/00,F16L27/00,F16B12/00,B21F15/00,F16L21/00 | keywords: 摩擦攪拌接合,攪拌ピン,接合方法,外隅摩擦攪拌工程,摩擦攪拌溶接,FSW,攪拌工具,接合部,突合せ部,水密性向上,気密性向上,防コンタミネーション,金属部材接合,摩擦攪拌接合工程,防災接合,通知接合; 補助部材配置技術: H01R13/00,E04B9/00,E04B2/00,F16B12/00,B29C70/00,B28B21/00,B65D1/00,H01R43/00,B29C65/00,E04D3/00,E04C5/00,E06B3/00,E02D5/00,H01B17/00,F16G1/00,F16G5/00,F16B5/00,B23Q1/00,A63C1/00,B65D6/00 | keywords: 補助部材,補助部材配置工程,表面配置,補助部材配置,補助材,表面配置,補助部材接合,補助部材機能,コンタミ防止補助部材,水密補助部材,気密補助部材,防災補助部材,通知補助部材; コンタミネーション防止構造: E05B77/00,H01R13/00,G05G5/00,B65D5/00,F04C2/00,F04C18/00,F01C1/00,E06B3/00,E01B11/00,H01R4/00,F16B12/00,B29D5/00,B60J10/00,C03B40/00,E21D23/00,F16D1/00,E04D3/00,E04G17/00,B65D63/00,F16S1/00 | keywords: コンタミネーション,内隅,防止,金属部材,コンタミ防止,異物混入防止,内隅構造,清浄化,汚染防止,水密性コンタミ防止,気密性コンタミ防止,摩擦攪拌コンタミ防止,防災コンタミ防止,通知コンタミ防止; 水密・気密性向上技術: F16J15/00,F16L55/00,E06B7/00,F16L19/00,B29C73/00,F01C19/00,H01M50/00,B29C65/00,G21C13/00,F16L17/00,B23K20/00,F16L27/00,D05B1/00,A24C5/00,F16K31/00,B65D88/00,F02C7/00,B63B43/00,B65D75/00,E04B1/00 | keywords: 水密性,気密性,向上,接合部,水密性向上,気密性向上,シール性,漏洩防止,密閉構造,摩擦攪拌水密性,摩擦攪拌気密性,防災水密性,通知気密性,補助部材水密性</t>
  </si>
  <si>
    <t>B23K20/00,B29C65/00,B21D39/00,F16J15/00,B23K9/00,B29C70/00,B29C65/00,E04B2/00,F16B12/00,E04B9/00,E06B3/00,E01B11/00,H01R4/00,F01C1/00,F04C2/00,F16J15/00,F16L19/00,F16L55/00,B29C65/00,E06B7/00</t>
  </si>
  <si>
    <t>摩擦攪拌接合技術: 摩擦攪拌接合,摩擦攪拌溶接,FSW,攪拌ピン,攪拌工具,接合方法,外隅摩擦攪拌工程,突合せ部,接合部,補助部材,水密性向上,気密性向上,防コンタミネーション,金属部材接合,摩擦攪拌接合工程,端面接合,表面配置,密封性,内隅部,攪拌接合; 補助部材配置技術: 補助部材配置,補助部材接合,補助材,表面配置,コンタミ防止補助部材,水密補助部材,気密補助部材,摩擦攪拌接合,端面接合,外隅摩擦攪拌,突合せ部,攪拌ピン,補助部材機能,補助部材表面,補助部材配置工程,補助部材性能,金属部材接合,内隅コンタミ防止,補助部材挿入,補助部材密封; コンタミネーション防止構造: コンタミネーション防止,内隅コンタミ防止,金属部材接合,摩擦攪拌接合,水密性向上,気密性向上,異物混入防止,補助部材配置,清浄化構造,汚染防止手法,外隅摩擦攪拌,突合せ部接合,攪拌ピン挿入,接合部密閉,防災コンタミ防止,水密性コンタミ防止,気密性コンタミ防止,摩擦攪拌コンタミ防止; 水密・気密性向上技術: 水密性向上,気密性向上,接合部密封,漏洩防止,摩擦攪拌接合,補助部材配置,密閉構造,外隅摩擦攪拌,攪拌ピン挿入,突合せ部接合,金属部材接合,コンタミネーション防止,シール性,水密性補助部材,気密性補助部材,摩擦攪拌水密性,摩擦攪拌気密性,接合部水密性,接合部気密性,密封装置</t>
  </si>
  <si>
    <t>鋳包み用部材及びシリンダブロック</t>
  </si>
  <si>
    <t>B22D19/08</t>
  </si>
  <si>
    <t>F02F1/00;F02F1/10;B22D19/00</t>
  </si>
  <si>
    <t>【課題】鋳包み用部材の凸部による補強の効果と有効肉厚による効果をバランスよく得ることを可能にする。 【解決手段】シリンダブロック１０のシリンダスリーブとして用いられる円筒状の鋳包み用部材１１，１２は、外周面の第１の領域１ａには、複数の第１の凸部３が設けられ、外周面の第２の領域１ｂには、複数の第２の凸部が設けられる。第１の凸部３及び第２の凸部は、アンダーカット形状を有し、第２の領域１ｂの有効肉厚Ｔ１は、第１の有効肉厚Ｔ２よりも薄肉で、第２の凸部５の高さｈ５は、第１の凸部３の高さ３よりも低い。</t>
  </si>
  <si>
    <t>F04B1/00,F03C1/00,B65D5/00,F16D13/00,F16L33/00,F16L37/00,F04B27/00,B65D71/00,F16F1/00,B21K21/00,B29C48/00,B29C53/00,G01F3/00,G04B19/00,F16L19/00,B21D51/00,B22D13/00,F01B1/00,F02M59/00,C14B1/00,B29C70/00,B65D5/00,F16D13/00,E04C5/00,B28B21/00,E04C2/00,E04B1/00,E04C3/00,E04B2/00,B60J10/00,B60C9/00,B65D1/00,F16G1/00,F16G5/00,H01R4/00,H01R43/00,E04D1/00,F16L9/00,F24S10/00,B29D30/00,B21B37/00,E04B2/00,F16D13/00,B29C43/00,B28B21/00,B60J10/00,H01M50/00,B29C65/00,B29C70/00,C03B23/00,B28B1/00,B28B23/00,B29C63/00,B65D5/00,B22F10/00,F16S1/00,G05G7/00,G21C7/00,B21D26/00,A23P20/00,B24B5/00,E21B10/00,B26D1/00,B27F1/00,B29C70/00,E04B2/00,B23D73/00,H01M50/00,B23C3/00,B29C39/00,H01R4/00,F16F1/00,B60J10/00,B28B7/00,B21K21/00,B29C48/00,B24B19/00,B29C41/00,B21D22/00,B29D30/00</t>
  </si>
  <si>
    <t>鋳包み用部材の構造: F04B1/00,F03C1/00,B65D5/00,F16D13/00,F16L33/00,F16L37/00,F04B27/00,B65D71/00,F16F1/00,B21K21/00,B29C48/00,B29C53/00,G01F3/00,G04B19/00,F16L19/00,B21D51/00,B22D13/00,F01B1/00,F02M59/00,C14B1/00 | keywords: 鋳包み用部材,円筒状,シリンダスリーブ,外周面,領域,鋳包み部材,円筒形状,シリンダブロック,外周領域,部材構造,鋳包み用部材の防災補強,シリンダスリーブの肉厚設計,円筒部材の通知機能,外周面の補強構造,領域分割による強度最適化; 凸部による補強: B29C70/00,B65D5/00,F16D13/00,E04C5/00,B28B21/00,E04C2/00,E04B1/00,E04C3/00,E04B2/00,B60J10/00,B60C9/00,B65D1/00,F16G1/00,F16G5/00,H01R4/00,H01R43/00,E04D1/00,F16L9/00,F24S10/00,B29D30/00 | keywords: 凸部,第１の凸部,第２の凸部,補強,高さ,凸部形状,補強構造,アンダーカット,高さ制御,複数凸部,凸部による防災補強,補強凸部の通知設計,アンダーカット凸部,高さ差による強度調整,領域別凸部配置; 有効肉厚制御: B21B37/00,E04B2/00,F16D13/00,B29C43/00,B28B21/00,B60J10/00,H01M50/00,B29C65/00,B29C70/00,C03B23/00,B28B1/00,B28B23/00,B29C63/00,B65D5/00,B22F10/00,F16S1/00,G05G7/00,G21C7/00,B21D26/00,A23P20/00 | keywords: 有効肉厚,薄肉,Ｔ１,Ｔ２,領域,肉厚制御,薄肉設計,有効肉厚差,領域別肉厚,肉厚最適化,有効肉厚による防災強度,肉厚通知設計,領域ごとの肉厚調整,薄肉部材の補強,肉厚と凸部のバランス設計; アンダーカット形状: B24B5/00,E21B10/00,B26D1/00,B27F1/00,B29C70/00,E04B2/00,B23D73/00,H01M50/00,B23C3/00,B29C39/00,H01R4/00,F16F1/00,B60J10/00,B28B7/00,B21K21/00,B29C48/00,B24B19/00,B29C41/00,B21D22/00,B29D30/00 | keywords: アンダーカット形状,凸部,補強,鋳造性,アンダーカット,アンダーカット凸部,鋳造形状,補強形状,成形性向上,アンダーカットによる防災補強,アンダーカット形状通知,鋳造性と補強の両立,アンダーカット部材設計,アンダーカットと肉厚のバランス</t>
  </si>
  <si>
    <t>F04B1/00,F03C1/00,B21K21/00,F16L33/00,F16F1/00,B29C70/00,E04C5/00,B28B21/00,E04C2/00,E04C3/00,B28B21/00,B29C43/00,B29C70/00,B29C65/00,B21B37/00,B29C70/00,B29C39/00,B27F1/00,B24B5/00,B26D1/00</t>
  </si>
  <si>
    <t>鋳包み用部材の構造: 鋳包み用部材,円筒状部材,シリンダスリーブ,外周面領域,凸部補強,アンダーカット形状,有効肉厚,薄肉設計,高さ差補強,領域分割,強度最適化,シリンダブロック,外周補強構造,部材構造設計,防災補強,肉厚制御,円筒形状,補強効果,高さ制御,領域ごとの強度; 凸部による補強: 鋳包み用部材,円筒状部材,外周面領域,第１の凸部,第２の凸部,複数凸部,アンダーカット形状,有効肉厚,高さ制御,高さ差,補強効果,補強構造,領域別配置,強度調整,薄肉領域,高さ低減,防災補強,通知設計,凸部配置,鋳造部材; 有効肉厚制御: 有効肉厚制御,領域別肉厚,薄肉設計,肉厚最適化,有効肉厚差,鋳包み用部材,円筒状部材,凸部補強,アンダーカット形状,第１領域,第２領域,第１凸部,第２凸部,肉厚調整,薄肉部材補強,肉厚バランス設計,防災強度,肉厚通知設計; アンダーカット形状: アンダーカット形状,アンダーカット凸部,鋳造性向上,補強効果,有効肉厚,凸部設計,アンダーカット部材,鋳造形状,補強形状,成形性向上,アンダーカットと肉厚のバランス,アンダーカット補強,アンダーカット領域,アンダーカット高さ,アンダーカットによる補強,アンダーカット部,鋳包み部材,円筒状部材,アンダーカット設計,アンダーカット成形</t>
  </si>
  <si>
    <t>鋼の溶製方法及び連続鋳造方法</t>
  </si>
  <si>
    <t>B22D1/00</t>
  </si>
  <si>
    <t>B22D11/11;B22D11/117;B22D11/00;B22D27/20</t>
  </si>
  <si>
    <t>【課題】ノズル閉塞の発生を抑制することができる、鋼の溶製方法及び連続鋳造方法を提供すること。 【解決手段】脱炭精錬処理を施した溶鋼に対して、取鍋精錬処理を施した後、脱ガス処理を施すことで２次精錬処理を行う鋼の溶製方法であって、取鍋精錬処理では、スラグ中のＡｌＯ濃度（ｍａｓｓ％）に対するＣａＯ濃度（ｍａｓｓ％）の比であるＣａＯ／ＡｌＯが、１．７以上２．３以下となるように、スラグの成分調整を行う。</t>
  </si>
  <si>
    <t>B29C48/00,G21C1/00,C21C5/00,B05B15/00,C04B35/00,B29C70/00,F16L55/00,B22C1/00,B29C45/00,B22D18/00,B22D39/00,B24C3/00,B41J2/00,E03C1/00,C03B37/00,F02K9/00,C30B13/00,E21B10/00,F02M69/00,F28F11/00,C01F7/00,C04B7/00,C04B35/00,C21C5/00,C23C22/00,C21C1/00,C01B33/00,C01B39/00,C22C33/00,C03B5/00,F23C10/00,B02C23/00,C22C1/00,B28C1/00,C10J3/00,C21B3/00,C23C2/00,C10K1/00,C07C67/00,C10B57/00,C10G67/00,C10G53/00,B01J38/00,F02M26/00,C25D11/00,C25D5/00,B01D53/00,C22B1/00,C10J3/00,C10G61/00,C22B9/00,C21C1/00,C10L5/00,C21C5/00,H01J9/00,C21D3/00,C22B19/00,B01D3/00,C10B21/00,C22C33/00,C21C5/00,C04B35/00,B29C48/00,B22C1/00,B29C45/00,C21B5/00,C30B13/00,B22D39/00,F02K1/00,B22D17/00,B28B21/00,C22C47/00,C22C1/00,B29C70/00,B22D21/00,B22C9/00,B41J2/00,B22D18/00,B24C3/00,C23C22/00,B29C48/00,B22D11/00,C21C5/00,B22C15/00,B22D13/00,B05B15/00,B28B1/00,B29C70/00,B29C45/00,B22D18/00,B28B21/00,F16L55/00,C04B35/00,B22C1/00,B22D39/00,B21C23/00,B41J2/00,B24C3/00,B22C5/00,F28F11/00</t>
  </si>
  <si>
    <t>ノズル閉塞抑制技術: B29C48/00,G21C1/00,C21C5/00,B05B15/00,C04B35/00,B29C70/00,F16L55/00,B22C1/00,B29C45/00,B22D18/00,B22D39/00,B24C3/00,B41J2/00,E03C1/00,C03B37/00,F02K9/00,C30B13/00,E21B10/00,F02M69/00,F28F11/00 | keywords: ノズル閉塞,閉塞抑制,鋼,連続鋳造,ノズル詰まり,ノズルブロッキング,鋳造ノズル,閉塞防止,鋼連続鋳造,ノズル閉塞防止方法,鋼溶製工程,防災鋳造,鋳造ノズル通知,鋼材品質向上; スラグ成分調整: C01F7/00,C04B7/00,C04B35/00,C21C5/00,C23C22/00,C21C1/00,C01B33/00,C01B39/00,C22C33/00,C03B5/00,F23C10/00,B02C23/00,C22C1/00,B28C1/00,C10J3/00,C21B3/00,C23C2/00,C10K1/00,C07C67/00,C10B57/00 | keywords: スラグ成分,CaO/AlO比,取鍋精錬,成分調整,スラグ調整,カルシウム酸化物,アルミナ,CaO濃度,AlO濃度,成分比率,スラグ成分調整方法,鋼溶製スラグ,精錬スラグ通知,防災スラグ管理,連続鋳造スラグ; 二次精錬処理工程: C10G67/00,C10G53/00,B01J38/00,F02M26/00,C25D11/00,C25D5/00,B01D53/00,C22B1/00,C10J3/00,C10G61/00,C22B9/00,C21C1/00,C10L5/00,C21C5/00,H01J9/00,C21D3/00,C22B19/00,B01D3/00,C10B21/00,C22C33/00 | keywords: 二次精錬,脱炭精錬,取鍋精錬,脱ガス処理,二次精錬工程,精錬処理,脱炭処理,取鍋処理,脱ガス工程,二次精錬方法,鋼溶製精錬,精錬工程通知,防災精錬管理,連続鋳造精錬; 鋼の溶製方法: C21C5/00,C04B35/00,B29C48/00,B22C1/00,B29C45/00,C21B5/00,C30B13/00,B22D39/00,F02K1/00,B22D17/00,B28B21/00,C22C47/00,C22C1/00,B29C70/00,B22D21/00,B22C9/00,B41J2/00,B22D18/00,B24C3/00,C23C22/00 | keywords: 鋼の溶製,溶鋼,溶製方法,鋼材,鋼溶製技術,溶鋼製造,鋼材製造方法,溶製工程,鋼製造プロセス,鋼溶製防災,鋼溶製通知,連続鋳造溶製,鋼材品質管理,鋼溶製工程; 連続鋳造方法: B29C48/00,B22D11/00,C21C5/00,B22C15/00,B22D13/00,B05B15/00,B28B1/00,B29C70/00,B29C45/00,B22D18/00,B28B21/00,F16L55/00,C04B35/00,B22C1/00,B22D39/00,B21C23/00,B41J2/00,B24C3/00,B22C5/00,F28F11/00 | keywords: 連続鋳造,鋳造方法,鋼,鋳造工程,連続鋳造技術,鋼鋳造,鋳造プロセス,鋳造装置,鋳造工程管理,連続鋳造防災,鋳造ノズル通知,鋼材連続鋳造,鋳造品質向上,鋳造工程最適化</t>
  </si>
  <si>
    <t>C21C5/00,B22C1/00,B22D18/00,F16L55/00,C04B35/00,C01F7/00,C21C5/00,C21C1/00,C22C33/00,C01B33/00,C22B1/00,B01D53/00,C25D11/00,C25D5/00,B01J38/00,C21C5/00,B22C1/00,B22D39/00,C21B5/00,B22D17/00,B22D11/00,C21C5/00,B22D18/00,B22C15/00,B22D13/00</t>
  </si>
  <si>
    <t>ノズル閉塞抑制技術: ノズル閉塞,閉塞抑制,鋼溶製方法,連続鋳造方法,脱炭精錬処理,取鍋精錬処理,脱ガス処理,２次精錬処理,スラグ成分調整,ＣａＯ／ＡｌＯ比,鋳造ノズル,ノズル詰まり,ノズルブロッキング,閉塞防止,鋼連続鋳造,ノズル閉塞防止方法,鋼溶製工程,鋼材品質向上; スラグ成分調整: スラグ成分調整,CaO/AlO比,取鍋精錬,脱炭精錬処理,脱ガス処理,スラグ調整,カルシウム酸化物,アルミナ,CaO濃度,AlO濃度,鋼溶製方法,連続鋳造方法,鋼溶製スラグ,精錬スラグ,成分調整,ノズル閉塞抑制,スラグ中成分比,取鍋精錬処理,二次精錬処理,スラグ管理; 二次精錬処理工程: 二次精錬処理,脱炭精錬,取鍋精錬,脱ガス処理,スラグ成分調整,ＣａＯ／ＡｌＯ比,鋼溶製方法,連続鋳造方法,ノズル閉塞抑制,精錬工程,取鍋処理,脱炭処理,脱ガス工程,鋼精錬,溶鋼処理,精錬技術,スラグ調整,鋼製造,精錬管理,鋼材品質; 鋼の溶製方法: ノズル閉塞抑制,鋼の溶製,溶鋼製造,連続鋳造方法,脱炭精錬処理,取鍋精錬処理,脱ガス処理,２次精錬処理,スラグ成分調整,ＣａＯ／ＡｌＯ比,鋼材品質管理,鋼製造プロセス,溶製工程,鋼材製造方法,鋼溶製技術,鋼溶製工程,鋼溶製防災,連続鋳造溶製; 連続鋳造方法: 連続鋳造,鋼鋳造,ノズル閉塞抑制,鋳造工程管理,鋳造品質向上,鋳造プロセス,鋳造ノズル,鋳造方法,鋼材連続鋳造,鋳造工程最適化,脱炭精錬処理,取鍋精錬処理,脱ガス処理,スラグ成分調整,CaO/AlO比,鋳造装置,鋳造防災,鋳造工程</t>
  </si>
  <si>
    <t>多関節ロボットの機構モデルパラメータ推定方法</t>
  </si>
  <si>
    <t>B25J9/10</t>
  </si>
  <si>
    <t>【課題】ロボットの機構モデルのパラメータを容易に推定可能とする。 【解決手段】機構モデルパラメータ推定方法は、計測工程と、推定工程と、を含む。計測工程では、多関節ロボットの先端の部位である第１部位と、前記第１部位と異なる第２部位と、を含む複数の部位の３次元位置を検出可能な計測装置を用いて、当該多関節ロボットに指令値を与えた状態での前記複数の部位のそれぞれの位置を計測する。推定工程では、前記計測工程により得られた計測値と前記指令値とに基づいて、当該多関節ロボットの機構モデルのパラメータを推定する。</t>
  </si>
  <si>
    <t>F15B11/00,F04C18/00,F04C2/00,G01C19/00,B64C27/00,F01C1/00,F16H21/00,B61F3/00,B62K25/00,A61F2/00,F16H37/00,F16H63/00,F15B9/00,E05F11/00,B28B21/00,F16D3/00,B64U10/00,G01G1/00,B63H23/00,B23Q1/00,G01S13/00,G01B21/00,H04N13/00,G01S15/00,G01S17/00,G05B19/00,B23Q15/00,G01S5/00,H03J5/00,G03C9/00,G01C3/00,G01Q10/00,G02B30/00,G06F3/00,G01C11/00,B26D1/00,B29C64/00,H04N25/00,H01J9/00,G01S19/00,G01F23/00,G05B19/00,G05B11/00,G09F11/00,G05D1/00,F15B9/00,H03K17/00,B65H23/00,B60T8/00,B61L3/00,B66C13/00,G09G5/00,G08G1/00,H02M3/00,H04W52/00,G11B19/00,B30B15/00,H02P21/00,B60W30/00,B23B39/00,H04N19/00,G01F23/00,G05B19/00,H02P5/00,H02P21/00,G01S19/00,G06T7/00,G10L25/00,H03J7/00,G05D13/00,G06F30/00,G05G7/00,B60R1/00,B23Q35/00,G06F18/00,G01L3/00,B60N2/00,H03J5/00,G05G1/00,B60R25/00,G01S13/00,G01C3/00,G01B7/00,A61B5/00,H03J5/00,G01C11/00,G01M1/00,G06T7/00,G01S5/00,B07C5/00,G01S15/00,A41H1/00,B23Q17/00,G01S17/00,G01B5/00,B23Q35/00,G01Q10/00,B23Q1/00,G01B21/00,G01B17/00</t>
  </si>
  <si>
    <t>多関節ロボット: F15B11/00,F04C18/00,F04C2/00,G01C19/00,B64C27/00,F01C1/00,F16H21/00,B61F3/00,B62K25/00,A61F2/00,F16H37/00,F16H63/00,F15B9/00,E05F11/00,B28B21/00,F16D3/00,B64U10/00,G01G1/00,B63H23/00,B23Q1/00 | keywords: 多関節ロボット,第１部位,第２部位,複数の部位,多関節機構,ロボットアーム,関節構造,リンク機構,部位識別,ロボット機構モデル,部位位置計測,防災ロボット,通知ロボット,多関節ロボット制御; ３次元位置計測: G01S13/00,G01B21/00,H04N13/00,G01S15/00,G01S17/00,G05B19/00,B23Q15/00,G01S5/00,H03J5/00,G03C9/00,G01C3/00,G01Q10/00,G02B30/00,G06F3/00,G01C11/00,B26D1/00,B29C64/00,H04N25/00,H01J9/00,G01S19/00 | keywords: ３次元位置,計測装置,位置を計測,検出可能,三次元座標,位置検出,空間計測,3Dセンサ,座標取得,部位位置計測,ロボット部位検出,3D位置通知,防災現場計測,多関節部位計測; 指令値制御: G01F23/00,G05B19/00,G05B11/00,G09F11/00,G05D1/00,F15B9/00,H03K17/00,B65H23/00,B60T8/00,B61L3/00,B66C13/00,G09G5/00,G08G1/00,H02M3/00,H04W52/00,G11B19/00,B30B15/00,H02P21/00,B60W30/00,B23B39/00 | keywords: 指令値,指令値を与えた状態,制御,動作指令,コマンド値,制御信号,ロボット制御,指令値設定,指令値通知,防災ロボット制御,多関節ロボット指令,部位動作指令,制御パラメータ推定; 機構モデルパラメータ推定: H04N19/00,G01F23/00,G05B19/00,H02P5/00,H02P21/00,G01S19/00,G06T7/00,G10L25/00,H03J7/00,G05D13/00,G06F30/00,G05G7/00,B60R1/00,B23Q35/00,G06F18/00,G01L3/00,B60N2/00,H03J5/00,G05G1/00,B60R25/00 | keywords: 機構モデル,パラメータ推定,推定工程,計測値,推定する,モデルパラメータ推定,ロボットモデル推定,逆運動学,パラメータ同定,推定アルゴリズム,防災ロボットパラメータ推定,通知システム推定,多関節モデル推定,計測値解析,指令値ベース推定; 計測工程: G01S13/00,G01C3/00,G01B7/00,A61B5/00,H03J5/00,G01C11/00,G01M1/00,G06T7/00,G01S5/00,B07C5/00,G01S15/00,A41H1/00,B23Q17/00,G01S17/00,G01B5/00,B23Q35/00,G01Q10/00,B23Q1/00,G01B21/00,G01B17/00 | keywords: 計測工程,計測装置,位置を計測,計測方法,計測プロセス,部位計測,計測手順,計測データ取得,防災現場計測工程,通知用計測工程,多関節部位計測工程,3D計測工程,ロボット計測工程</t>
  </si>
  <si>
    <t>F15B11/00,G01C19/00,F16H21/00,F04C2/00,F04C18/00,G01S13/00,G01B21/00,H04N13/00,G01S17/00,G01S5/00,G05B19/00,G05B11/00,G05D1/00,F15B9/00,G01F23/00,G05B19/00,G05D13/00,G01S19/00,G06T7/00,H02P5/00,G01S13/00,G01C3/00,G01B7/00,G01C11/00,G01S5/00</t>
  </si>
  <si>
    <t>多関節ロボット: 多関節ロボット,機構モデルパラメータ推定,部位位置計測,多関節機構,ロボットアーム,関節構造,リンク機構,部位識別,指令値,計測装置,三次元位置検出,推定工程,計測工程,防災ロボット,通知ロボット,多関節ロボット制御,先端部位,複数部位,パラメータ推定方法,部位計測; ３次元位置計測: ３次元位置計測,三次元座標,位置検出,空間計測,3Dセンサ,座標取得,部位位置計測,ロボット部位検出,多関節部位計測,３次元位置推定,計測装置,指令値計測,三次元位置検出,3D位置通知,空間座標推定,多関節ロボット計測,部位三次元計測,計測値推定,三次元部位検出,空間位置推定; 指令値制御: 指令値制御,動作指令,コマンド値,制御信号,ロボット制御,指令値設定,多関節ロボット指令,部位動作指令,制御パラメータ推定,機構モデルパラメータ,計測工程,推定工程,３次元位置検出,計測装置,先端部位計測,部位位置計測,指令値与えた状態,計測値,指令値通知,防災ロボット制御; 機構モデルパラメータ推定: 機構モデルパラメータ推定,多関節ロボット,計測値解析,指令値ベース推定,モデルパラメータ同定,推定アルゴリズム,ロボットモデル推定,逆運動学推定,部位位置計測,三次元位置検出,計測工程,推定工程,多部位計測,パラメータ推定方法,防災ロボットパラメータ推定,多関節モデル推定,指令値解析,部位間位置関係,計測装置,部位指令値; 計測工程: 多関節ロボット部位計測,3次元位置計測,計測装置,計測工程,計測方法,部位位置検出,指令値計測,計測データ取得,推定工程,機構モデルパラメータ推定,計測手順,計測プロセス,多関節部位計測工程,3D計測工程,ロボット計測工程,部位計測,位置計測,計測値,計測結果,部位位置計測</t>
  </si>
  <si>
    <t>穿孔システム、その制御方法、シート処理装置及び画像形成システム</t>
  </si>
  <si>
    <t>B26D5/08</t>
  </si>
  <si>
    <t>B26F1/06;B26D5/00;B26D5/28;B26D5/16;B65H37/04</t>
  </si>
  <si>
    <t>【課題】パンチ部材が往復動してシートを穿孔する１回の穿孔動作に要する時間を短縮して、穿孔効率及び生産性を向上させる。 【解決手段】穿孔システム１００は、パンチ部材２１を軸線方向に往復動させて、その一端の穿孔刃２２でシートを穿孔させるように穿孔駆動モーター４８を制御する制御部８０が、シートの穿孔動作後のパンチ部材をホームポジションで停止させるように、電気ブレーキを掛けて穿孔駆動モーターを制動し、該制動により穿孔駆動モーターが回転停止した状態になったことを、その制動後の回転量に基づいて擬制的に判定し、パンチ部材によるシートの次の穿孔動作の開始を決定する。穿孔駆動モーターの回転量は、エンコーダー５５から出力されるパルス信号のパルス数、バルス幅、パルス周期として検出する。</t>
  </si>
  <si>
    <t>B26F1/00,E21C25/00,F16D13/00,B41J9/00,E05F15/00,E21B7/00,F16D55/00,G10K1/00,E21B4/00,B62M9/00,A61F2/00,A47L11/00,D05C15/00,E21D9/00,B41J25/00,B26B19/00,F16K31/00,G05G9/00,E02F3/00,B41K3/00,E21B7/00,B26F1/00,B27C3/00,E21C25/00,E21B10/00,G05B19/00,D05B69/00,B23B39/00,D05B19/00,B23B49/00,B24B5/00,B27F5/00,B23G1/00,B23G3/00,B21C1/00,B66C13/00,B23Q35/00,E02F3/00,G03B9/00,G05G9/00,B62L5/00,F16D55/00,B60T8/00,H02P3/00,B26F1/00,E21B7/00,B60T13/00,B60L7/00,E05F3/00,H02K7/00,B23B47/00,B61H11/00,B60W10/00,D05B69/00,B27C3/00,B41J9/00,B21J15/00,B21D26/00,E21B4/00,B60T15/00,G01C19/00,H02P21/00,G01S1/00,G01F1/00,G08C19/00,G01P3/00,G01D5/00,H03K4/00,B60T8/00,G01S3/00,B41J33/00,G01L3/00,G11B27/00,G01F3/00,B65H7/00,G06K7/00,B65H54/00,H03K5/00,B65H63/00,B23Q35/00,B26F1/00,E21B7/00,F41A19/00,B25B23/00,B21D26/00,B23G3/00,B41F33/00,G10K1/00,B21D28/00,E05B81/00,B23B49/00,E21B3/00,H02P21/00,D06F71/00,A61M60/00,H02M7/00,B41L39/00,H02P8/00,B26D5/00,F04B1/00</t>
  </si>
  <si>
    <t>パンチ部材の往復動機構: B26F1/00,E21C25/00,F16D13/00,B41J9/00,E05F15/00,E21B7/00,F16D55/00,G10K1/00,E21B4/00,B62M9/00,A61F2/00,A47L11/00,D05C15/00,E21D9/00,B41J25/00,B26B19/00,F16K31/00,G05G9/00,E02F3/00,B41K3/00 | keywords: パンチ部材,往復動,穿孔,シート,穿孔刃,パンチ機構,往復運動,穿孔動作,軸方向移動,穿孔刃,高速穿孔,生産性向上,穿孔効率,シート加工,穿孔サイクル短縮; 穿孔駆動モーター制御: E21B7/00,B26F1/00,B27C3/00,E21C25/00,E21B10/00,G05B19/00,D05B69/00,B23B39/00,D05B19/00,B23B49/00,B24B5/00,B27F5/00,B23G1/00,B23G3/00,B21C1/00,B66C13/00,B23Q35/00,E02F3/00,G03B9/00,G05G9/00 | keywords: 穿孔駆動モーター,制御部,制御,回転停止,ホームポジション,モーター制御,駆動制御,回転停止制御,ホームポジション制御,穿孔動作管理,穿孔動作後停止,生産性向上制御,穿孔効率制御,シート穿孔制御,パンチ部材位置制御; 電気ブレーキによる制動: B62L5/00,F16D55/00,B60T8/00,H02P3/00,B26F1/00,E21B7/00,B60T13/00,B60L7/00,E05F3/00,H02K7/00,B23B47/00,B61H11/00,B60W10/00,D05B69/00,B27C3/00,B41J9/00,B21J15/00,B21D26/00,E21B4/00,B60T15/00 | keywords: 電気ブレーキ,制動,回転停止,制動後,穿孔駆動モーター,電気制動,モーター制動,ブレーキ制御,回転停止技術,制動動作,穿孔動作後制動,生産性向上制動,穿孔効率制動,パンチ部材停止制御,シート穿孔制動; エンコーダーによる回転量検出: G01C19/00,H02P21/00,G01S1/00,G01F1/00,G08C19/00,G01P3/00,G01D5/00,H03K4/00,B60T8/00,G01S3/00,B41J33/00,G01L3/00,G11B27/00,G01F3/00,B65H7/00,G06K7/00,B65H54/00,H03K5/00,B65H63/00,B23Q35/00 | keywords: エンコーダー,パルス信号,パルス数,パルス幅,パルス周期,回転量,回転量検出,エンコーダ信号,パルス検出,モーター回転量,回転位置検出,穿孔動作回転量,生産性向上検出,穿孔効率検出,パンチ部材位置検出,シート穿孔回転量; 穿孔動作の開始判定: B26F1/00,E21B7/00,F41A19/00,B25B23/00,B21D26/00,B23G3/00,B41F33/00,G10K1/00,B21D28/00,E05B81/00,B23B49/00,E21B3/00,H02P21/00,D06F71/00,A61M60/00,H02M7/00,B41L39/00,H02P8/00,B26D5/00,F04B1/00 | keywords: 擬制的判定,穿孔動作開始,制動後,回転量,判定,動作開始判定,穿孔開始判定,制動後判定,回転量判定,パンチ部材動作判定,生産性向上判定,穿孔効率判定,シート穿孔開始判定,パンチ部材制御判定,穿孔サイクル判定</t>
  </si>
  <si>
    <t>B26F1/00,F16D13/00,F16D55/00,B41J9/00,B62M9/00,B26F1/00,B27C3/00,G05B19/00,D05B69/00,B23B39/00,H02P3/00,B26F1/00,F16D55/00,H02K7/00,B60L7/00,G01C19/00,H02P21/00,G01P3/00,G01D5/00,H03K4/00,B26F1/00,E21B7/00,B41F33/00,B21D28/00,B21D26/00</t>
  </si>
  <si>
    <t>パンチ部材の往復動機構: パンチ部材往復動,穿孔動作高速化,穿孔効率向上,生産性向上,穿孔刃制御,シート穿孔,軸方向移動,穿孔駆動モーター,電気ブレーキ制動,ホームポジション停止,エンコーダーパルス検出,穿孔サイクル短縮,パンチ機構,往復運動制御,シート加工,穿孔動作判定,回転量判定,穿孔開始決定,穿孔刃,穿孔制御部; 穿孔駆動モーター制御: 穿孔駆動モーター制御,パンチ部材往復動,穿孔動作管理,回転停止制御,ホームポジション制御,穿孔効率向上,生産性向上制御,穿孔動作後停止,シート穿孔制御,パンチ部材位置制御,電気ブレーキ制動,エンコーダーパルス検出,パルス信号判定,穿孔刃制御,穿孔駆動モーター回転量,制御部判定,擬制的判定,穿孔開始決定,穿孔システム,穿孔動作時間短縮; 電気ブレーキによる制動: 電気ブレーキ,電気制動,モーター制動,ブレーキ制御,回転停止技術,制動動作,穿孔駆動モーター,パンチ部材停止制御,穿孔動作後制動,生産性向上制動,穿孔効率制動,エンコーダーパルス検出,ホームポジション停止,回転量判定,制動後回転量,シート穿孔制動,穿孔刃制御,往復動制御,パルス信号検出,制御部判定; エンコーダーによる回転量検出: エンコーダー,パルス信号,パルス数,パルス幅,パルス周期,回転量検出,エンコーダ信号,パルス検出,モーター回転量,回転位置検出,穿孔動作回転量,生産性向上検出,穿孔効率検出,パンチ部材位置検出,シート穿孔回転量,穿孔駆動モーター,ホームポジション判定,電気ブレーキ制御,エンコーダーパルス,回転停止判定; 穿孔動作の開始判定: 穿孔動作開始判定,制動後回転量判定,パンチ部材動作判定,擬制的判定,穿孔開始判定,穿孔駆動モーター制御,エンコーダーパルス検出,ホームポジション停止判定,穿孔サイクル判定,生産性向上判定,穿孔効率判定,シート穿孔開始判定,パンチ部材制御判定,回転量判定,パルス信号判定,パルス周期検出,パルス幅検出,穿孔刃動作判定</t>
  </si>
  <si>
    <t>部品搬送システム及び部品搬送方法</t>
  </si>
  <si>
    <t>B23P19/00</t>
  </si>
  <si>
    <t>B65G47/90</t>
  </si>
  <si>
    <t>【課題】低コスト且つシステムエラーの発生確率を低減できる部品搬送システム及び部品搬送方法を提供すること。 【解決手段】部品供給トレーから部品をピッキングして複数種類のワークに組み付けるロボットに部品供給トレーを搬送する部品搬送システムであって、部品供給トレーは、ロボットが前記複数種類のワークごとに組み付けるべき複数種類の各部品をそれぞれ要求される数量分セット可能に構成され、部品供給トレーに部品をセットする部品セットステーションと、ロボットが配置されるロボットステーションと、部品セットステーションからロボットステーションに部品供給トレーを搬送する搬送装置と、を有する部品搬送システムを提供する。</t>
  </si>
  <si>
    <t>E02F3/00,B65G47/00,B41B11/00,B28B21/00,H01R33/00,B29C45/00,B29D35/00,H01R43/00,B26D1/00,A47B88/00,B65H5/00,A41C1/00,B29C70/00,H01R13/00,F42B5/00,B65D5/00,F03C1/00,B24B7/00,A63H19/00,F41A9/00,B65G47/00,B23Q1/00,F41A9/00,F16M11/00,B41B11/00,H01R33/00,B65G1/00,E02F3/00,A23C3/00,G09B7/00,A63H19/00,B65G57/00,B21D37/00,H01R13/00,B21B39/00,H01L21/00,B28B21/00,A47C20/00,B24B7/00,B65B35/00,B65G47/00,B65G25/00,F41A9/00,B08B9/00,F26B15/00,G06K13/00,B66B23/00,B65G19/00,B62B1/00,B65B35/00,B03C1/00,B65G17/00,B23Q5/00,B03C7/00,B23D51/00,B60P3/00,B41J11/00,B65H9/00,B65G49/00,B65G35/00,B41B11/00,F15B11/00,H01J9/00,B62D65/00,H01L21/00,B23Q39/00,B23Q1/00,B62D63/00,H04L25/00,B23B3/00,F16M1/00,B65H29/00,G05B19/00,H01L27/00,B22F12/00,B23P23/00,H01R33/00,B29C45/00,B23Q7/00,B24B7/00,B60W50/00,G06F11/00,B61L27/00,G11C29/00,H04N19/00,H04N25/00,B65G43/00,G01B9/00,H04L41/00,G10L21/00,A23C3/00,B65G51/00,B61L23/00,B65D90/00,B65G47/00,H04B1/00,H04W52/00,B60W30/00,G05B19/00,F24F11/00</t>
  </si>
  <si>
    <t>部品供給トレー構造: E02F3/00,B65G47/00,B41B11/00,B28B21/00,H01R33/00,B29C45/00,B29D35/00,H01R43/00,B26D1/00,A47B88/00,B65H5/00,A41C1/00,B29C70/00,H01R13/00,F42B5/00,B65D5/00,F03C1/00,B24B7/00,A63H19/00,F41A9/00 | keywords: 部品供給トレー,複数種類,数量分セット,構成,部品トレー,供給トレー,部品セット,トレー構造,部品収納,部品配置,低コストトレー,エラー低減トレー,防止構造,部品識別,搬送用トレー,組み付け用トレー,防災トレー,通知機能付きトレー; 部品セットステーション: B65G47/00,B23Q1/00,F41A9/00,F16M11/00,B41B11/00,H01R33/00,B65G1/00,E02F3/00,A23C3/00,G09B7/00,A63H19/00,B65G57/00,B21D37/00,H01R13/00,B21B39/00,H01L21/00,B28B21/00,A47C20/00,B24B7/00,B65B35/00 | keywords: 部品セットステーション,部品セット,ステーション,セットステーション,部品供給ステーション,部品配置ステーション,部品準備,部品補充,自動セットステーション,エラー防止セット,低コストセット,部品識別セット,防災セットステーション,通知機能付きセット; 搬送装置・搬送方法: B65G47/00,B65G25/00,F41A9/00,B08B9/00,F26B15/00,G06K13/00,B66B23/00,B65G19/00,B62B1/00,B65B35/00,B03C1/00,B65G17/00,B23Q5/00,B03C7/00,B23D51/00,B60P3/00,B41J11/00,B65H9/00,B65G49/00,B65G35/00 | keywords: 搬送装置,搬送方法,部品供給トレー搬送,ステーション間搬送,トレー搬送,自動搬送,搬送システム,搬送経路,搬送制御,部品搬送,低コスト搬送,エラー低減搬送,防災搬送,通知機能付き搬送,ロボット搬送,部品供給搬送,ステーション間搬送; ロボット組み付けシステム: B41B11/00,F15B11/00,H01J9/00,B62D65/00,H01L21/00,B23Q39/00,B23Q1/00,B62D63/00,H04L25/00,B23B3/00,F16M1/00,B65H29/00,G05B19/00,H01L27/00,B22F12/00,B23P23/00,H01R33/00,B29C45/00,B23Q7/00,B24B7/00 | keywords: ロボット,組み付け,ピッキング,複数種類ワーク,部品供給トレー,ロボット組み付け,ピッキングロボット,自動組み付け,部品ピッキング,ワーク組み付け,ロボットステーション,エラー低減組み付け,低コスト組み付け,防災組み付け,通知機能付き組み付け,部品供給ロボット,複数ワーク対応ロボット; システムエラー低減技術: B60W50/00,G06F11/00,B61L27/00,G11C29/00,H04N19/00,H04N25/00,B65G43/00,G01B9/00,H04L41/00,G10L21/00,A23C3/00,B65G51/00,B61L23/00,B65D90/00,B65G47/00,H04B1/00,H04W52/00,B60W30/00,G05B19/00,F24F11/00 | keywords: システムエラー,発生確率低減,エラー低減,部品搬送システム,エラー防止,エラー検出,エラー低減,故障予防,システム信頼性,異常検知,通知機能付きエラー検出,防災エラー低減,低コストエラー防止,搬送エラー低減,組み付けエラー低減,トレーエラー低減</t>
  </si>
  <si>
    <t>B65G47/00,A47B88/00,B26D1/00,B29C45/00,H01R33/00,B65G47/00,B65G1/00,B23Q1/00,F16M11/00,H01R33/00,B65G47/00,B65G25/00,B65G19/00,G06K13/00,B65B35/00,B23Q39/00,B23Q1/00,B23B3/00,F15B11/00,B41B11/00,G06F11/00,B65G43/00,B60W50/00,B61L27/00,H04L41/00</t>
  </si>
  <si>
    <t>部品供給トレー構造: 部品供給トレー,複数種類部品セット,数量分セット,部品収納構造,部品識別,搬送用トレー,部品セットステーション,ロボットステーション,搬送装置,低コストトレー,エラー低減トレー,防止構造,部品ピッキング,ワーク組付け,部品供給トレー搬送,部品供給トレー設計,部品供給トレー構成,部品供給トレー技術,部品供給トレー要求数量,部品供給トレー識別; 部品セットステーション: 部品セットステーション,部品供給トレー,部品セット,部品配置,部品準備,部品補充,自動セットステーション,エラー防止セット,低コストセット,部品識別セット,搬送装置,ロボットステーション,部品供給ステーション,部品搬送システム,部品セット方法,部品供給,部品ピッキング,複数種類部品,ワーク組付け,部品セット工程; 搬送装置・搬送方法: 部品供給トレー搬送,トレー搬送,自動搬送,搬送経路,搬送制御,ステーション間搬送,部品セットステーション,ロボットステーション,搬送装置,搬送方法,低コスト搬送,エラー低減搬送,通知機能付き搬送,ロボット搬送,複数種類部品搬送,組み付け搬送,ピッキング搬送,部品セット,部品搬送システム,搬送装置構成; ロボット組み付けシステム: ロボット組み付け,ピッキングロボット,自動組み付け,部品ピッキング,ワーク組み付け,部品供給トレー,部品セットステーション,ロボットステーション,搬送装置,部品搬送システム,組み付け工程,複数種類ワーク,エラー低減組み付け,低コスト組み付け,通知機能付き組み付け,部品供給ロボット; システムエラー低減技術: 部品搬送システム,部品供給トレー,部品セットステーション,ロボットステーション,搬送装置,エラー検出,エラー低減,故障予防,システム信頼性,発生確率低減,通知機能付きエラー検出,搬送エラー低減,組み付けエラー低減,低コストエラー防止,安全制御,警報機能,誤り修正,監視機能</t>
  </si>
  <si>
    <t>レンズ研磨装置およびレンズ研磨方法</t>
  </si>
  <si>
    <t>B24B13/02</t>
  </si>
  <si>
    <t>【課題】小曲率・小径の球面レンズの加工を、固形砥粒の摩耗を抑制した状態で、精度良く行える研磨装置を提供すること。 【解決手段】研磨装置１において、レンズホルダ１２に保持された被加工レンズ１１をレンズ加工皿５に押圧するための押圧機構１３の押圧シャフト１６は、直線案内機構１８によって、上軸中心軸線３ａの方向に案内される。直線案内機構１８は２組の案内部３２、３３を備え、各案内部３２、３３は、押圧シャフト１６を取り囲むように、上軸中心軸線３ａを中心とした等角度間隔の位置に配置した３個のボールベアリング４１〜４３を備えている。各ボールベアリング４１〜４３は、上軸中心軸線３ａに直交する方向に沿って当該中心軸線３ａに向かう方向に予圧が作用した状態で、押圧シャフト１６の円形外周面１６ａに転がり接触している。</t>
  </si>
  <si>
    <t>B24B5/00,G02B27/00,H04N13/00,B23D37/00,B23F5/00,B24B19/00,B21D19/00,F21S41/00,F24S23/00,G02B13/00,B24B37/00,B24B11/00,B23D5/00,B27F1/00,B24B41/00,B24B31/00,B24B7/00,G02B3/00,B23D73/00,B21F1/00,B30B15/00,B65D45/00,B30B1/00,B24B21/00,B41L47/00,B41F1/00,B24B13/00,C03B11/00,G03B27/00,B65H31/00,B21D26/00,B65H59/00,B41F3/00,B23D33/00,F16D43/00,B41F31/00,B29C43/00,F04B1/00,G03B1/00,F16D55/00,B23C1/00,H01H19/00,E05D15/00,H01H3/00,F16D13/00,D04C3/00,E06B9/00,G01R1/00,H01H17/00,E05F11/00,B65H29/00,G11B17/00,B43K24/00,B65H57/00,A01F7/00,D21D5/00,G05B19/00,A01D78/00,F04B1/00,D04C5/00,F16D13/00,F04D29/00,F16D3/00,H01H19/00,F16D1/00,G01G21/00,F16N7/00,A61M60/00,F16C43/00,B02C15/00,F21Y107/00,F16H55/00,B41F13/00,H02K5/00,B65D45/00,F16L37/00,F16J15/00,B29C33/00,A01B3/00,B60T11/00,B24B9/00,B24B7/00,C23G1/00,B24B13/00,B05D1/00,B24D9/00,G02B1/00,B24B49/00,B24B53/00,B24B31/00,B24B47/00,B24C1/00,G02F1/00,G11B7/00,C04B103/00,A61F9/00,C10L10/00,B01J2/00,B05D5/00,B23G1/00</t>
  </si>
  <si>
    <t>球面レンズ加工: B24B5/00,G02B27/00,H04N13/00,B23D37/00,B23F5/00,B24B19/00,B21D19/00,F21S41/00,F24S23/00,G02B13/00,B24B37/00,B24B11/00,B23D5/00,B27F1/00,B24B41/00,B24B31/00,B24B7/00,G02B3/00,B23D73/00,B21F1/00 | keywords: 球面レンズ,小曲率,小径,レンズ加工,被加工レンズ,球面レンズ加工,レンズ研磨,小径レンズ,小曲率レンズ,精密加工,レンズホルダ,レンズ加工皿,高精度加工,防摩耗加工,光学レンズ研磨; 押圧機構: B30B15/00,B65D45/00,B30B1/00,B24B21/00,B41L47/00,B41F1/00,B24B13/00,C03B11/00,G03B27/00,B65H31/00,B21D26/00,B65H59/00,B41F3/00,B23D33/00,F16D43/00,B41F31/00,B29C43/00,F04B1/00,G03B1/00,F16D55/00 | keywords: 押圧機構,押圧シャフト,押圧,レンズホルダ,押圧機構,押圧シャフト,加圧装置,プレス機構,レンズ保持,押圧制御,押圧力調整,防摩耗押圧,精密押圧,防災押圧機構; 直線案内機構: B23C1/00,H01H19/00,E05D15/00,H01H3/00,F16D13/00,D04C3/00,E06B9/00,G01R1/00,H01H17/00,E05F11/00,B65H29/00,G11B17/00,B43K24/00,B65H57/00,A01F7/00,D21D5/00,G05B19/00,A01D78/00,F04B1/00,D04C5/00 | keywords: 直線案内機構,案内部,上軸中心軸線,案内,直線案内,リニアガイド,案内部,軸方向案内,ガイド機構,ボールベアリング案内,精密案内,押圧案内,防摩耗案内,レンズ加工案内; ボールベアリング予圧構造: F16D13/00,F04D29/00,F16D3/00,H01H19/00,F16D1/00,G01G21/00,F16N7/00,A61M60/00,F16C43/00,B02C15/00,F21Y107/00,F16H55/00,B41F13/00,H02K5/00,B65D45/00,F16L37/00,F16J15/00,B29C33/00,A01B3/00,B60T11/00 | keywords: ボールベアリング,予圧,転がり接触,円形外周面,等角度間隔,ボールベアリング,予圧構造,転がり案内,等角度配置,軸受機構,防摩耗ベアリング,精密予圧,押圧シャフト案内,レンズ加工ベアリング,防災ベアリング構造; 固形砥粒摩耗抑制: B24B9/00,B24B7/00,C23G1/00,B24B13/00,B05D1/00,B24D9/00,G02B1/00,B24B49/00,B24B53/00,B24B31/00,B24B47/00,B24C1/00,G02F1/00,G11B7/00,C04B103/00,A61F9/00,C10L10/00,B01J2/00,B05D5/00,B23G1/00 | keywords: 固形砥粒,摩耗抑制,精度良く,研磨装置,砥粒摩耗抑制,固形砥粒,摩耗低減,耐摩耗性,研磨精度,防摩耗研磨,高精度砥粒,レンズ加工摩耗,防災摩耗抑制,砥粒寿命延長</t>
  </si>
  <si>
    <t>B24B5/00,B24B19/00,G02B27/00,G02B13/00,B23D37/00,B30B15/00,B30B1/00,B65D45/00,B24B13/00,B24B21/00,B23C1/00,E05D15/00,E06B9/00,E05F11/00,F16D13/00,F16C43/00,F16D13/00,F16D3/00,F16D1/00,F04D29/00,B24B13/00,B24B9/00,B24B7/00,B24B53/00,B24B49/00</t>
  </si>
  <si>
    <t>球面レンズ加工: 球面レンズ加工,小曲率レンズ,小径レンズ,レンズ研磨,精密加工,高精度加工,防摩耗加工,レンズホルダ,レンズ加工皿,押圧機構,押圧シャフト,直線案内機構,案内部,ボールベアリング,回転面研削,摩耗抑制,転がり接触,予圧,光学レンズ研磨,被加工レンズ; 押圧機構: 押圧機構,押圧シャフト,レンズホルダ,加圧装置,プレス機構,押圧制御,押圧力調整,防摩耗押圧,精密押圧,直線案内機構,案内部,ボールベアリング,予圧,円形外周面,転がり接触,レンズ保持,被加工レンズ,加工皿,小曲率レンズ,小径レンズ; 直線案内機構: 直線案内機構,押圧シャフト案内,軸方向案内,ボールベアリング案内,精密案内,案内部,リニアガイド,押圧機構,摩耗抑制案内,レンズ加工案内,予圧機構,転がり接触案内,等角度間隔配置,中心軸線案内,被加工レンズ保持,加工皿押圧,球面レンズ加工,小径レンズ案内; ボールベアリング予圧構造: ボールベアリング,予圧構造,転がり案内,等角度配置,押圧シャフト,円形外周面,軸受機構,精密予圧,防摩耗ベアリング,押圧機構,案内部,転がり接触,レンズ加工ベアリング,予圧シャフト,ベアリング配置,直線案内機構,等角度間隔,予圧ベアリング,案内ベアリング,レンズホルダ; 固形砥粒摩耗抑制: 固形砥粒,砥粒摩耗抑制,摩耗低減,耐摩耗性,研磨精度,高精度研磨,レンズ加工,球面レンズ,小曲率レンズ,小径レンズ,押圧機構,直線案内機構,ボールベアリング,押圧シャフト,予圧制御,研磨装置,砥粒寿命延長,防摩耗研磨,レンズホルダ,加工皿</t>
  </si>
  <si>
    <t>動作補助装置</t>
  </si>
  <si>
    <t>B25J11/00</t>
  </si>
  <si>
    <t>A61H1/02</t>
  </si>
  <si>
    <t>【課題】空気式アクチュエータや電動式アクチュエータを用いずに腰を伸ばす動作を補助しつつ、腰や股関節の動作を妨げないようにすることができる。 【解決手段】腰部アームと大腿部アームとが大腿部アームの面に沿って相互に回動可能に連結され、腰部第１アームと大腿部第２アームとに設けられた索状体が弾性部材により延設方向に沿って引っ張られると、索状体及び弾性部材は、腰部アームと大腿部アームとを伸ばす。また、腰部第１アームと腰部第１アームの下側に設けられた腰部第２アームとは、腰部第１アーム及び腰部第２アームの端面に沿って設けられた腰部ヒンジにより連結され、大腿部第１アームと大腿部第１アームの下側に設けられた大腿部第２アームとは、腰部ヒンジと略平行な第１方向に略沿って設けられた大腿部ヒンジにより連結される。</t>
  </si>
  <si>
    <t>F16D13/00,A47C17/00,B60G3/00,B62K27/00,B63B23/00,A61B17/00,A47C23/00,D01H5/00,F16M11/00,B21D7/00,A43B7/00,H01H50/00,E06C5/00,A63B27/00,E05D15/00,H01H13/00,F42B5/00,F16D3/00,G05G1/00,A47B3/00,F16D3/00,B61G1/00,A61F2/00,A47C4/00,F04C18/00,F04C2/00,H01H31/00,E05D15/00,E21D15/00,B64C27/00,B61G3/00,H01H50/00,B63B23/00,F16H48/00,B41J7/00,B60G21/00,F01C1/00,A61B17/00,B61C9/00,E05B79/00,F16D3/00,F16L37/00,B61G1/00,B61G3/00,H01H31/00,A47C4/00,H01H17/00,E05F11/00,F16L27/00,F16H15/00,E05D15/00,H01H50/00,B63B23/00,H01H19/00,B64C27/00,G05G1/00,F04D29/00,E05F1/00,A01D34/00,A61F2/00,B22C15/00,B60T13/00,F01N3/00,B63B23/00,F02B67/00,B23Q3/00,A61B5/00,B62D37/00,F16N11/00,E06C5/00,G05B11/00,H01H3/00,G05D13/00,G05D9/00,G05D11/00,G05D16/00,G05D23/00,G05D7/00,D01G23/00,B64C17/00</t>
  </si>
  <si>
    <t>弾性索状体による補助機構: F16D13/00,A47C17/00,B60G3/00,B62K27/00,B63B23/00,A61B17/00,A47C23/00,D01H5/00,F16M11/00,B21D7/00,A43B7/00,H01H50/00,E06C5/00,A63B27/00,E05D15/00,H01H13/00,F42B5/00,F16D3/00,G05G1/00,A47B3/00 | keywords: 索状体,弾性部材,引っ張り,延設方向,補助,弾性索状体,補助機構,伸展補助,引張力,腰部補助,大腿部補助,腰伸展補助,股関節動作補助,弾性体連結,非アクチュエータ補助,防動作妨害,腰部アーム補助,大腿部アーム補助; アーム構造と連結機構: F16D3/00,B61G1/00,A61F2/00,A47C4/00,F04C18/00,F04C2/00,H01H31/00,E05D15/00,E21D15/00,B64C27/00,B61G3/00,H01H50/00,B63B23/00,F16H48/00,B41J7/00,B60G21/00,F01C1/00,A61B17/00,B61C9/00,E05B79/00 | keywords: 腰部アーム,大腿部アーム,連結,回動可能,面に沿って,アーム構造,連結機構,回動連結,腰部アーム,大腿部アーム,相互回動,腰部ヒンジ連結,大腿部ヒンジ連結,股関節可動,アーム連結補助,防妨害構造,腰部アーム回動,大腿部アーム回動; ヒンジ機構: F16D3/00,F16L37/00,B61G1/00,B61G3/00,H01H31/00,A47C4/00,H01H17/00,E05F11/00,F16L27/00,F16H15/00,E05D15/00,H01H50/00,B63B23/00,H01H19/00,B64C27/00,G05G1/00,F04D29/00,E05F1/00,A01D34/00,A61F2/00 | keywords: 腰部ヒンジ,大腿部ヒンジ,端面,連結,略平行,第１方向,ヒンジ機構,腰部ヒンジ,大腿部ヒンジ,端面連結,可動連結,回転軸,腰部アームヒンジ,大腿部アームヒンジ,股関節ヒンジ,ヒンジ連結補助,防妨害ヒンジ,腰伸展ヒンジ,大腿伸展ヒンジ; 非アクチュエータ型補助装置: B22C15/00,B60T13/00,F01N3/00,B63B23/00,F02B67/00,B23Q3/00,A61B5/00,B62D37/00,F16N11/00,E06C5/00,G05B11/00,H01H3/00,G05D13/00,G05D9/00,G05D11/00,G05D16/00,G05D23/00,G05D7/00,D01G23/00,B64C17/00 | keywords: 空気式アクチュエータ,電動式アクチュエータ,用いず,補助,腰伸展,非アクチュエータ,補助装置,腰伸展補助,パッシブ補助,弾性補助,索状体補助,非電動補助装置,非空気式補助装置,腰部パッシブ補助,股関節パッシブ補助,防妨害補助装置,弾性体補助装置,腰伸展パッシブ補助</t>
  </si>
  <si>
    <t>B60G3/00,D01H5/00,F16M11/00,A47C17/00,A61B17/00,F16D3/00,B61G1/00,A61F2/00,E05D15/00,A47C4/00,F16D3/00,F16L37/00,B61G1/00,F16L27/00,E05F11/00,F02B67/00,B23Q3/00,B62D37/00,E06C5/00,F16N11/00</t>
  </si>
  <si>
    <t>弾性索状体による補助機構: 弾性索状体,補助機構,伸展補助,引張力,腰部補助,腰伸展補助,股関節動作補助,弾性体連結,非アクチュエータ補助,防動作妨害,腰部アーム,大腿部アーム,索状体,弾性部材,回動連結,ヒンジ連結,延設方向,引っ張り動作,伸ばす動作,補助動作; アーム構造と連結機構: 腰部アーム,大腿部アーム,回動連結,連結機構,弾性部材,索状体,腰部ヒンジ,大腿部ヒンジ,股関節可動,アーム連結補助,防妨害構造,面沿い連結,伸展補助,相互回動,端面連結,腰部第１アーム,腰部第２アーム,大腿部第１アーム,大腿部第２アーム,延設方向; ヒンジ機構: 腰部ヒンジ,大腿部ヒンジ,端面連結,可動連結,ヒンジ機構,腰部アームヒンジ,大腿部アームヒンジ,股関節ヒンジ,ヒンジ連結補助,防妨害ヒンジ,弾性索状体,弾性部材,回動連結,略平行連結,腰部第１アーム,腰部第２アーム,大腿部第１アーム,大腿部第２アーム; 非アクチュエータ型補助装置: 非アクチュエータ型補助装置,腰伸展補助,パッシブ補助,弾性補助,索状体連結,腰部アーム,大腿部アーム,腰部ヒンジ,大腿部ヒンジ,非電動補助装置,非空気式補助装置,腰部パッシブ補助,股関節パッシブ補助,防妨害補助装置,弾性部材,回動連結,腰伸展動作,股関節動作補助,腰部第１アーム,大腿部第２アーム</t>
  </si>
  <si>
    <t>数値制御装置</t>
  </si>
  <si>
    <t>B23Q15/00</t>
  </si>
  <si>
    <t>G05B19/4067</t>
  </si>
  <si>
    <t>【課題】加工を中断する際にワークの加工面が傷つかないように工具を退避する工具退避機能を備えた数値制御装置を提供すること。 【解決手段】本発明の数値制御装置１は、加工を中断する指令を検出する停止指令検出部１４０と、停止指令検出部１４０が加工を中断する指令を検出した場合に、中断する加工における加工方法を特定する加工方法特定部１５０と、加工方法特定部１５０が特定した加工方法と、中断する加工における主軸の送り方向及び主軸の回転方向とに基づいて、工具の退避方向を決定し、決定した退避方向への工具の移動経路を作成する退避経路作成部１６０と、を備える。</t>
  </si>
  <si>
    <t>B23Q15/00,D03D51/00,H01H71/00,B23B29/00,B25B23/00,G05B19/00,B41J29/00,B23Q3/00,B23Q11/00,B23B47/00,B66D1/00,B41F1/00,B27G13/00,B23Q5/00,F16P7/00,H01H17/00,E21B3/00,B60W30/00,B23B3/00,D05B37/00,D03D51/00,B65B57/00,E06B9/00,G08B29/00,F01D21/00,H02P8/00,A01D34/00,B65H9/00,B41L39/00,D01H13/00,B65H63/00,B41J29/00,D02H13/00,H02P3/00,G01S7/00,H03B11/00,G07B5/00,B41F33/00,G05B1/00,G11C29/00,B21D26/00,B26D7/00,B05C3/00,B29C64/00,B26D3/00,D21H25/00,G05B19/00,B23P17/00,D04H1/00,B21D28/00,H01M8/00,B05D1/00,B23P9/00,B23H7/00,B23K26/00,B65B57/00,H01L21/00,G06F7/00,B09B3/00,B23H5/00,B23B3/00,B23C1/00,B23B9/00,B23G1/00,B23Q5/00,G05B19/00,H02P21/00,B23B7/00,B23Q15/00,B23B13/00,G05D1/00,H02P23/00,B60W30/00,B23B39/00,E21B44/00,B43K24/00,B65B57/00,D03D51/00,B60W50/00,H03J7/00,G05B19/00,F16H61/00,G05B11/00,B60T8/00,F16D65/00,B60L7/00,B60T15/00,B60W50/00,B25D9/00,B60W10/00,B23Q35/00,H02M3/00,B23F23/00,B41J29/00,B60T13/00,F16P3/00,B41B27/00,G05G1/00,B25B23/00,B30B15/00</t>
  </si>
  <si>
    <t>工具退避機能: B23Q15/00,D03D51/00,H01H71/00,B23B29/00,B25B23/00,G05B19/00,B41J29/00,B23Q3/00,B23Q11/00,B23B47/00,B66D1/00,B41F1/00,B27G13/00,B23Q5/00,F16P7/00,H01H17/00,E21B3/00,B60W30/00,B23B3/00,D05B37/00 | keywords: 工具退避,退避方向,退避経路,工具移動,工具退避,工具安全移動,退避動作,工具保護,加工面保護,加工中断時工具退避,ワーク傷防止,工具退避経路作成,防傷退避,数値制御装置工具退避; 停止指令検出: D03D51/00,B65B57/00,E06B9/00,G08B29/00,F01D21/00,H02P8/00,A01D34/00,B65H9/00,B41L39/00,D01H13/00,B65H63/00,B41J29/00,D02H13/00,H02P3/00,G01S7/00,H03B11/00,G07B5/00,B41F33/00,G05B1/00,G11C29/00 | keywords: 停止指令検出,加工中断指令,検出部,停止指令,加工中断検出,中断信号,指令検出,制御信号検出,加工中断時通知,緊急停止検出,数値制御装置停止指令,中断指令検出部,防災停止指令; 加工方法特定: B21D26/00,B26D7/00,B05C3/00,B29C64/00,B26D3/00,D21H25/00,G05B19/00,B23P17/00,D04H1/00,B21D28/00,H01M8/00,B05D1/00,B23P9/00,B23H7/00,B23K26/00,B65B57/00,H01L21/00,G06F7/00,B09B3/00,B23H5/00 | keywords: 加工方法特定,加工方法,特定部,加工方法判別,加工種別特定,加工条件特定,加工プロセス特定,加工内容認識,中断加工方法特定,数値制御装置加工方法,加工方法特定部,加工プロセス判定,加工条件抽出; 主軸動作制御: B23B3/00,B23C1/00,B23B9/00,B23G1/00,B23Q5/00,G05B19/00,H02P21/00,B23B7/00,B23Q15/00,B23B13/00,G05D1/00,H02P23/00,B60W30/00,B23B39/00,E21B44/00,B43K24/00,B65B57/00,D03D51/00,B60W50/00,H03J7/00 | keywords: 主軸送り方向,主軸回転方向,主軸動作,主軸制御,送り方向判定,回転方向判定,主軸動作管理,主軸動作制御,主軸動作に基づく工具退避,主軸方向制御,数値制御装置主軸制御,加工中断時主軸動作,主軸動作退避経路; 数値制御装置構成: G05B19/00,F16H61/00,G05B11/00,B60T8/00,F16D65/00,B60L7/00,B60T15/00,B60W50/00,B25D9/00,B60W10/00,B23Q35/00,H02M3/00,B23F23/00,B41J29/00,B60T13/00,F16P3/00,B41B27/00,G05G1/00,B25B23/00,B30B15/00 | keywords: 数値制御装置,制御装置,構成,部品,数値制御装置,NC装置,制御ユニット,制御システム,装置構成,工具退避機能付き数値制御装置,加工中断対応制御装置,防傷機能搭載NC装置,退避経路作成機能,数値制御装置構成要素</t>
  </si>
  <si>
    <t>B23Q15/00,G05B19/00,B23Q3/00,B23Q11/00,B23B47/00,D03D51/00,F01D21/00,G08B29/00,B41L39/00,B65B57/00,G05B19/00,B26D3/00,B29C64/00,B21D26/00,B26D7/00,B23Q5/00,B23Q15/00,G05B19/00,B23B7/00,B23B9/00,G05B19/00,G05B11/00,F16H61/00,B25D9/00,F16D65/00</t>
  </si>
  <si>
    <t>工具退避機能: 工具退避,退避方向,退避経路,工具移動,工具安全移動,退避動作,工具保護,加工面保護,加工中断時工具退避,ワーク傷防止,工具退避経路作成,防傷退避,数値制御装置工具退避,停止指令検出,加工方法特定,主軸送り方向,主軸回転方向,退避経路作成部,工具退避機能,工具退避制御; 停止指令検出: 停止指令検出,加工中断指令,中断信号検出,制御信号検出,緊急停止検出,加工中断時通知,数値制御装置停止指令,中断指令検出部,防災停止指令,加工方法特定,退避経路作成,工具退避機能,主軸送り方向,主軸回転方向,加工面保護,停止指令検出部,自動停止機構,安全装置,警報システム,誤動作防止; 加工方法特定: 加工方法特定,加工種別特定,加工条件特定,加工プロセス特定,加工内容認識,中断加工方法特定,数値制御装置加工方法,加工方法判別,加工方法特定部,加工プロセス判定,加工条件抽出,停止指令検出,退避経路作成,工具退避方向決定,主軸送り方向判定,主軸回転方向判定,加工中断判定,工具移動経路作成; 主軸動作制御: 主軸動作制御,主軸送り方向判定,主軸回転方向判定,工具退避経路作成,加工中断時主軸動作,主軸動作管理,主軸方向制御,数値制御装置主軸制御,主軸動作に基づく工具退避,停止指令検出,加工方法特定,退避方向決定,主軸送り制御,主軸回転制御,工具退避機能,加工面保護,主軸動作退避経路,加工中断制御; 数値制御装置構成: 工具退避機能,加工中断対応,防傷機能,退避経路作成,停止指令検出,加工方法特定,主軸送り方向,主軸回転方向,数値制御装置構成,NC装置,制御ユニット,制御システム,装置構成要素,加工面保護,工具移動経路,退避方向決定,加工制御,工具退避制御,加工停止処理,加工装置</t>
  </si>
  <si>
    <t>ロボット高周波数位置ストリーミング</t>
  </si>
  <si>
    <t>B25J13/00</t>
  </si>
  <si>
    <t>【課題】ロボットのツール中心点位置を高周波数で外部のプロセッサへストリームする方法及びシステムを提供する。 【解決手段】ロボット制御装置において、割り込みサービスルーチンを用いるロボット関節エンコーダデータを読み込むステップと、エンコーダデータに基づきツール中心点位置を計算するステップと、高優先度タスクにおいてネットワークソケットへ計算された位置データを送信するステップとを含む。方法は、先行技術のより長い時間と比較して、速くかつ一貫した時間間隔でツール中心点位置及び/又は関節位置の通信を達成する。他の機械のプロセッサ又は制御装置のようなダウンストリーム装置は、通信されたツール中心点及び/又は関節位置データを読み込み、かつ、それを自己の装置の操作の制御に用いる。外部のプロセッサからの高速動作コマンドストリーミングは、ロボットの制御に対して類似する方法で用いられることができる。</t>
  </si>
  <si>
    <t>G05B19/00,H02P21/00,B23B29/00,H03J5/00,B23D51/00,B23B3/00,B23Q15/00,G05D1/00,B62D55/00,B23K26/00,G06F3/00,B25F1/00,B23B39/00,G01Q10/00,B24B5/00,B41F13/00,B23Q5/00,B25B23/00,E21B3/00,H02P5/00,G01S13/00,H04B1/00,H04H20/00,H04Q1/00,H04B10/00,H04L27/00,G01S1/00,H04H60/00,G01S17/00,H04M1/00,H02M5/00,H04N19/00,G08C19/00,H04N5/00,H04J3/00,H05B47/00,H05H1/00,H04Q5/00,B65B9/00,H04B3/00,G05B19/00,B41B27/00,G06F3/00,G06F13/00,F15B9/00,G01S19/00,G10H3/00,H04N5/00,H03K17/00,H04N1/00,H02P21/00,B23Q35/00,B66C13/00,B21B37/00,G05D1/00,A61M60/00,G05G5/00,H03J7/00,G01V8/00,G11C16/00,G05B19/00,G05D1/00,G01S19/00,B41B27/00,B66C13/00,G05B11/00,B60L1/00,H03K17/00,B23Q35/00,G09G5/00,B64G1/00,H04H60/00,B23B31/00,B65G67/00,G09B9/00,F02D1/00,B25J13/00,G05G1/00,F42B19/00,B60W20/00,H04N21/00,H04L67/00,H04L69/00,H04L61/00,H04L41/00,H04L47/00,A63F13/00,H04W92/00,H04H60/00,H04L45/00,H04L65/00,H04W72/00,H04W4/00,H04L12/00,G01S19/00,H04W40/00,H04W84/00,F24H15/00,H04B1/00,G05B19/00</t>
  </si>
  <si>
    <t>ツール中心点位置計算: G05B19/00,H02P21/00,B23B29/00,H03J5/00,B23D51/00,B23B3/00,B23Q15/00,G05D1/00,B62D55/00,B23K26/00,G06F3/00,B25F1/00,B23B39/00,G01Q10/00,B24B5/00,B41F13/00,B23Q5/00,B25B23/00,E21B3/00,H02P5/00 | keywords: ツール中心点,位置計算,エンコーダデータ,関節位置,TCP計算,ツール中心点位置,エンコーダ値,関節座標,ロボットキネマティクス,高周波数位置計算,リアルタイム位置推定,ロボット制御装置,防災ロボット位置通知,外部プロセッサ連携; 高周波数データストリーミング: G01S13/00,H04B1/00,H04H20/00,H04Q1/00,H04B10/00,H04L27/00,G01S1/00,H04H60/00,G01S17/00,H04M1/00,H02M5/00,H04N19/00,G08C19/00,H04N5/00,H04J3/00,H05B47/00,H05H1/00,H04Q5/00,B65B9/00,H04B3/00 | keywords: 高周波数,ストリーム,位置データ,通信,一貫した時間間隔,リアルタイムデータ送信,高速ストリーミング,周期通信,データ転送,位置情報ストリーム,ネットワークソケット通信,防災通知ストリーミング,外部制御装置連携,ロボット動作コマンド送信,制御データ高速転送; 割り込みサービスルーチンによるデータ取得: G05B19/00,B41B27/00,G06F3/00,G06F13/00,F15B9/00,G01S19/00,G10H3/00,H04N5/00,H03K17/00,H04N1/00,H02P21/00,B23Q35/00,B66C13/00,B21B37/00,G05D1/00,A61M60/00,G05G5/00,H03J7/00,G01V8/00,G11C16/00 | keywords: 割り込みサービスルーチン,エンコーダデータ,データ取得,ロボット制御装置,ISR,割り込み処理,リアルタイムデータ取得,関節センサ,ロボットエンコーダ,高優先度タスク割り込み,防災ロボット割り込み取得,外部プロセッサ連携割り込み,リアルタイムセンサデータ,ロボット動作通知; 外部プロセッサ連携・制御: G05B19/00,G05D1/00,G01S19/00,B41B27/00,B66C13/00,G05B11/00,B60L1/00,H03K17/00,B23Q35/00,G09G5/00,B64G1/00,H04H60/00,B23B31/00,B65G67/00,G09B9/00,F02D1/00,B25J13/00,G05G1/00,F42B19/00,B60W20/00 | keywords: 外部プロセッサ,制御装置,ダウンストリーム装置,操作制御,データ読み込み,外部制御連携,プロセッサ間通信,ダウンストリーム制御,受信データ制御,ロボット連携制御,防災システム連携,外部装置動作制御,ロボット位置通知連携,高速コマンドストリーミング,ネットワーク連携制御; ネットワークソケット通信: H04N21/00,H04L67/00,H04L69/00,H04L61/00,H04L41/00,H04L47/00,A63F13/00,H04W92/00,H04H60/00,H04L45/00,H04L65/00,H04W72/00,H04W4/00,H04L12/00,G01S19/00,H04W40/00,H04W84/00,F24H15/00,H04B1/00,G05B19/00 | keywords: ネットワークソケット,送信,位置データ,通信,ソケット通信,TCP/IP,データ送信,ネットワーク転送,リアルタイム通信,防災通知ソケット通信,外部制御装置ネットワーク連携,ロボット位置データ送信,高速データ転送,ストリーミング通信</t>
  </si>
  <si>
    <t>G05B19/00,B23Q15/00,G05D1/00,H02P21/00,B23B29/00,H04B1/00,H04B10/00,H04L27/00,H04Q1/00,G01S1/00,G05B19/00,G06F3/00,G06F13/00,F15B9/00,G01S19/00,G05B19/00,G05D1/00,G01S19/00,G05B11/00,B41B27/00,H04L67/00,H04L69/00,H04L61/00,H04L41/00,H04L47/00</t>
  </si>
  <si>
    <t>ツール中心点位置計算: ツール中心点位置,TCP計算,関節エンコーダデータ,関節位置推定,ロボットキネマティクス,高周波数位置計算,リアルタイム位置推定,ロボット制御装置,割り込みサービスルーチン,ネットワークソケット通信,外部プロセッサ連携,動作コマンドストリーミング,関節座標,位置データ送信,ダウンストリーム装置,高速位置通知,エンコーダ値,防災ロボット位置通知; 高周波数データストリーミング: 高周波数データストリーミング,リアルタイム位置データ送信,ロボット関節エンコーダデータ,ツール中心点位置計算,高速ネットワーク通信,周期データ転送,一貫した時間間隔通信,外部プロセッサ連携,割り込みサービスルーチン,高優先度タスク送信,位置情報ストリーム,ロボット動作コマンドストリーミング,制御データ高速転送,ネットワークソケット通信,外部制御装置連携,高速動作コマンド送信,関節位置データ通信,ダウンストリーム装置制御,ストリーム通信方式,ロボット制御装置通信; 割り込みサービスルーチンによるデータ取得: 割り込みサービスルーチン,リアルタイムデータ取得,関節エンコーダ,高周波数ストリーミング,ロボット制御装置,関節センサ,エンコーダデータ,ネットワークソケット通信,高優先度タスク割り込み,外部プロセッサ連携,ツール中心点位置計算,リアルタイムセンサデータ,動作コマンドストリーミング,ダウンストリーム装置制御,割り込み処理,ロボット動作通知; 外部プロセッサ連携・制御: 外部プロセッサ連携,ロボット位置データストリーミング,ツール中心点位置計算,関節エンコーダデータ読取,割り込みサービスルーチン,高周波数データ送信,ネットワークソケット通信,ダウンストリーム装置制御,受信位置データ操作制御,外部制御装置連携,高速コマンドストリーミング,プロセッサ間通信,外部装置動作制御,ロボット連携制御,受信データ制御,外部制御連携,防災システム連携,ロボット位置通知連携; ネットワークソケット通信: ネットワークソケット通信,TCP/IP通信,リアルタイムデータ送信,ロボット位置データストリーミング,外部プロセッサ連携,高周波数データ転送,割り込みサービスルーチン,関節エンコーダデータ,ツール中心点位置計算,ネットワーク転送,高速動作コマンドストリーミング,高優先度タスク送信,ストリーミング通信,外部制御装置ネットワーク連携,ロボット制御装置通信,位置データ送信,データパケット転送,リアルタイム通信,プロセッサ間通信,ネットワークアプリケーション</t>
  </si>
  <si>
    <t>超音波カッター装置</t>
  </si>
  <si>
    <t>B26D1/06</t>
  </si>
  <si>
    <t>B26D7/08;B26D7/20;B26D5/08;B26D5/12</t>
  </si>
  <si>
    <t>【課題】苺入りケーキのように、第一の被切断物７ａ中に硬さの異なる第二の被切断物７ｂが混在している被切断物７を効率よく切断する。 【解決手段】必要により刃先の端の部分に刃の無い鈍部を形成したカッターを接続した超音波振動子に取り付けるハウジングの外側には、カッターの刃先が振動する平面上にハンドル部を突出させ、当該ハンドル部の表面には、カッターの刃先の長さ方向の中央から所定距離だけ離れた位置で、かつ、カッターの刃の無い鈍部を含む刃先の長さ方向の範囲内で、カッターの刃先の長さ方向と交差する方向の外力を受ける受圧部を設け、受圧部に外力を加えたとき、カッターの刃先が、被切断物の表面から受ける反力と外力による偶力で、カッターの刃先が振動する平面上で傾いて当該刃先が被切断物の表面に当たる位置と当接角度を変えながら被切断物を切断するようにした超音波カッター装置。</t>
  </si>
  <si>
    <t>A01D34/00,B26D1/00,B67B7/00,B23D19/00,B26B19/00,B26D5/00,B23D25/00,B65B61/00,H01L21/00,B26B13/00,B65H35/00,A61C3/00,E21B10/00,B23D31/00,A61B17/00,E21C27/00,G04F8/00,A24B7/00,B23F21/00,C03B33/00,B26D1/00,B24B3/00,B26B21/00,B26D5/00,B26D7/00,B26B19/00,B23F21/00,B23C5/00,B26D3/00,B26B13/00,F01D5/00,A24B7/00,B67B7/00,B23D25/00,E21B10/00,A63C1/00,B23C3/00,A01B1/00,B27B5/00,B26B9/00,B26D5/00,F16D13/00,A01D34/00,B67B7/00,G05G1/00,B26D1/00,B26D7/00,B30B15/00,B23D25/00,B27B5/00,F16D65/00,F16L37/00,B65D45/00,E05B85/00,B23D15/00,B65H81/00,B25B15/00,H01H21/00,H01H25/00,B27B3/00,B26D1/00,B67B7/00,D06H7/00,B26D3/00,B26B19/00,B65B61/00,C03B33/00,A01D34/00,E21C27/00,B26D7/00,B23D25/00,B65H3/00,B26B21/00,A61B17/00,E21B10/00,A21C7/00,B27G13/00,B23D21/00,D01G1/00,B21D28/00,A01D34/00,B67B7/00,E05C3/00,E05C1/00,G05G1/00,B26B19/00,F16K27/00,F16L37/00,B26D5/00,B26D7/00,A63B60/00,E05B85/00,B23D51/00,E05B79/00,G01C19/00,B26D1/00,B66B1/00,A45C13/00,B25B15/00,F16L41/00</t>
  </si>
  <si>
    <t>超音波カッター: A01D34/00,B26D1/00,B67B7/00,B23D19/00,B26B19/00,B26D5/00,B23D25/00,B65B61/00,H01L21/00,B26B13/00,B65H35/00,A61C3/00,E21B10/00,B23D31/00,A61B17/00,E21C27/00,G04F8/00,A24B7/00,B23F21/00,C03B33/00 | keywords: 超音波カッター,超音波振動子,カッター,振動,切断,超音波切断,振動カッター,超音波ブレード,超音波工具,超音波振動,硬さ異なる物体切断,食品切断用超音波カッター,防災用超音波カッター,通知機能付き超音波カッター,超音波カッター装置; 刃先構造（鈍部形成）: B26D1/00,B24B3/00,B26B21/00,B26D5/00,B26D7/00,B26B19/00,B23F21/00,B23C5/00,B26D3/00,B26B13/00,F01D5/00,A24B7/00,B67B7/00,B23D25/00,E21B10/00,A63C1/00,B23C3/00,A01B1/00,B27B5/00,B26B9/00 | keywords: 刃先,鈍部,刃の無い部分,端部,刃先構造,鈍部形成,刃先端部,非鋭利部,刃先形状,安全刃先,硬さ異なる物体の切断刃,食品用鈍部カッター,防災用鈍部刃,通知機能付き刃先,超音波カッター鈍部; 受圧部・外力制御: B26D5/00,F16D13/00,A01D34/00,B67B7/00,G05G1/00,B26D1/00,B26D7/00,B30B15/00,B23D25/00,B27B5/00,F16D65/00,F16L37/00,B65D45/00,E05B85/00,B23D15/00,B65H81/00,B25B15/00,H01H21/00,H01H25/00,B27B3/00 | keywords: 受圧部,外力,ハンドル部,傾き,当接角度,外力制御,受圧構造,ハンドル操作,切断角度調整,力学的制御,食品切断用受圧部,防災用受圧部,通知機能付き受圧部,超音波カッター外力制御,硬さ異なる物体の外力制御; 硬さ異物混在物体の切断: B26D1/00,B67B7/00,D06H7/00,B26D3/00,B26B19/00,B65B61/00,C03B33/00,A01D34/00,E21C27/00,B26D7/00,B23D25/00,B65H3/00,B26B21/00,A61B17/00,E21B10/00,A21C7/00,B27G13/00,B23D21/00,D01G1/00,B21D28/00 | keywords: 硬さの異なる,混在,被切断物,苺入りケーキ,第二の被切断物,異硬度物体切断,複合物切断,多層物体切断,硬軟混在物切断,食品複合物切断,苺入りケーキ切断,防災用複合物切断,通知機能付き複合物切断,超音波カッター複合物切断,硬さ異なる物体の切断方法; ハウジング・ハンドル部設計: A01D34/00,B67B7/00,E05C3/00,E05C1/00,G05G1/00,B26B19/00,F16K27/00,F16L37/00,B26D5/00,B26D7/00,A63B60/00,E05B85/00,B23D51/00,E05B79/00,G01C19/00,B26D1/00,B66B1/00,A45C13/00,B25B15/00,F16L41/00 | keywords: ハウジング,ハンドル部,突出,表面,設計,ハウジング設計,ハンドル形状,操作部,突出部,持ち手構造,食品切断用ハンドル,防災用ハウジング,通知機能付きハンドル,超音波カッターハウジング,硬さ異なる物体用ハンドル設計</t>
  </si>
  <si>
    <t>B26D1/00,B26D5/00,B26B13/00,A01D34/00,B23D19/00,B26D1/00,B26D5/00,B26D7/00,B26B21/00,B26B13/00,B26D5/00,G05G1/00,B26D1/00,B26D7/00,A01D34/00,B26D1/00,B26D3/00,B26D7/00,D06H7/00,A01D34/00,G05G1/00,F16K27/00,B26D7/00,B26D5/00,A01D34/00</t>
  </si>
  <si>
    <t>超音波カッター: 超音波カッター,超音波振動子,振動カッター,超音波切断,刃先振動,硬さ異なる物体切断,食品切断用超音波カッター,刃の無い鈍部,受圧部,外力加圧,偶力作用,被切断物表面反力,当接角度変化,ハンドル部突出,超音波ブレード,超音波工具,超音波カッター装置,切断効率向上,複合材料切断,振動平面; 刃先構造（鈍部形成）: 刃先構造,鈍部形成,刃の無い部分,刃先端部,非鋭利部,安全刃先,端部鈍部,硬さ異なる物体切断,食品用鈍部カッター,超音波カッター鈍部,受圧部,切断効率向上,被切断物混在,反力制御,偶力作用,当接角度変化,ハンドル部突出,刃先振動,表面反力,防災用鈍部刃; 受圧部・外力制御: 受圧部,外力制御,ハンドル部操作,切断角度調整,刃先傾き制御,受圧構造,外力作用点,刃先当接角度,力学的制御,超音波カッター,鈍部付き刃先,硬さ異なる物体切断,食品切断用受圧部,外力による偶力,ハンドル部突出,受圧部位置,刃先振動平面,被切断物表面反力; 硬さ異物混在物体の切断: 異硬度物体切断,複合物切断,多層物体切断,硬軟混在物切断,食品複合物切断,苺入りケーキ切断,超音波カッター,刃先鈍部,受圧部,外力加圧切断,偶力切断,被切断物表面反力,刃先振動,切断角度制御,ハンドル部突出,超音波振動子,複合物体切断方法,硬さ異なる物体切断,切断効率向上,複合食品切断; ハウジング・ハンドル部設計: ハウジング設計,ハンドル形状,操作部,突出部,持ち手構造,受圧部,刃先振動,鈍部形成,超音波カッター,食品切断用ハンドル,硬さ異なる物体切断,被切断物混在,表面反力,当接角度変化,偶力作用,カッター取付,ハンドル部表面,長さ方向中央,外力加圧,切断効率向上</t>
  </si>
  <si>
    <t>直線縁部を有する形状用の高性能回転切断装置</t>
  </si>
  <si>
    <t>B26D1/40</t>
  </si>
  <si>
    <t>B26F1/38;B26F1/44;A61F13/15</t>
  </si>
  <si>
    <t>【課題】切断力が軽減され、切断が滑らかであり、振動のレベルが制限され、金敷の寿命が劇的に向上する回転切断装置を提供する。 【解決手段】支持部に回転可能に取り付けられた切断ユニット１２と、切断ユニット１２に回転可能に設けられ、縦軸を有する回転カッター３０と、回転カッター３０に設けられた少なくとも１つの刃先とを備え、カッターの縦軸に対して角度を成して配向されている、ウェブ材料２６を切断する回転切断装置に関する。切断ユニット１２は、刃先の角度と等価であるか、刃先の角度より小さいか、または刃先の角度より大きい可変角度により、ウェブ材料２６の送り方向に対して逆配向されている。</t>
  </si>
  <si>
    <t>B26D1/00,B67B7/00,A01D34/00,B26D5/00,B23D25/00,B23D19/00,B26B19/00,B65H54/00,B23D45/00,B26D7/00,B65H35/00,B43K24/00,B23Q16/00,B26F1/00,G09F11/00,B21D43/00,B24B39/00,B23B3/00,A61M60/00,B21B39/00,B26D1/00,A01D34/00,B67B7/00,B01F27/00,A24B7/00,B26B19/00,B24B3/00,B27B5/00,B26B21/00,B23B3/00,B23D19/00,B23B27/00,B02C18/00,E21B10/00,A01F29/00,B65H81/00,B02C13/00,A21C11/00,B26B13/00,B23C1/00,B27B5/00,A47C4/00,F04D29/00,B41J19/00,B60N2/00,B64C27/00,A47C17/00,B62B1/00,B67B7/00,B26D1/00,F16L37/00,H01H19/00,F16D65/00,H01H17/00,B29B7/00,B24B3/00,B62D1/00,G11B3/00,A47L13/00,B02C18/00,F16F15/00,B60G11/00,B22C15/00,B27B3/00,H01H50/00,B60W30/00,F01D5/00,E21C27/00,B25D9/00,E05B77/00,B25D11/00,B65G27/00,H04M1/00,B26D7/00,B61G9/00,G04B17/00,E01C19/00,B23B13/00,F01D25/00,B28B21/00</t>
  </si>
  <si>
    <t>回転切断ユニット: B26D1/00,B67B7/00,A01D34/00,B26D5/00,B23D25/00,B23D19/00,B26B19/00,B65H54/00,B23D45/00,B26D7/00,B65H35/00,B43K24/00,B23Q16/00,B26F1/00,G09F11/00,B21D43/00,B24B39/00,B23B3/00,A61M60/00,B21B39/00 | keywords: 切断ユニット,支持部,回転可能,ウェブ材料,回転切断ユニット,切断装置,支持構造,ウェブ材料切断,ユニット構成,防振切断ユニット,寿命向上切断ユニット,滑らか切断ユニット,送り方向対応切断ユニット,回転支持部; 回転カッターと刃先構造: B26D1/00,A01D34/00,B67B7/00,B01F27/00,A24B7/00,B26B19/00,B24B3/00,B27B5/00,B26B21/00,B23B3/00,B23D19/00,B23B27/00,B02C18/00,E21B10/00,A01F29/00,B65H81/00,B02C13/00,A21C11/00,B26B13/00,B23C1/00 | keywords: 回転カッター,縦軸,刃先,角度,配向,回転カッター,刃先角度,カッター軸,刃先配向,カッター構造,滑らか切断刃先,振動抑制刃先,可変角度刃先,防災刃先構造,寿命向上カッター; 可変角度機構: B27B5/00,A47C4/00,F04D29/00,B41J19/00,B60N2/00,B64C27/00,A47C17/00,B62B1/00,B67B7/00,B26D1/00,F16L37/00,H01H19/00,F16D65/00,H01H17/00,B29B7/00,B24B3/00,B62D1/00,G11B3/00,A47L13/00,B02C18/00 | keywords: 可変角度,刃先角度,逆配向,送り方向,可変角度機構,角度調整,逆配向,送り方向制御,角度制御,寿命向上角度調整,振動抑制角度機構,滑らか切断角度,防災角度制御,送り方向逆配向; 振動抑制・寿命向上技術: F16F15/00,B60G11/00,B22C15/00,B27B3/00,H01H50/00,B60W30/00,F01D5/00,E21C27/00,B25D9/00,E05B77/00,B25D11/00,B65G27/00,H04M1/00,B26D7/00,B61G9/00,G04B17/00,E01C19/00,B23B13/00,F01D25/00,B28B21/00 | keywords: 振動レベル,寿命向上,金敷,劇的向上,振動抑制,寿命向上,金敷寿命,耐久性向上,防振技術,滑らか切断防振,寿命向上切断装置,防災耐久性,振動制限機構,金敷保護技術</t>
  </si>
  <si>
    <t>B26D1/00,B26D5/00,B23D19/00,B23D25/00,B26D7/00,B26D1/00,B26B19/00,B27B5/00,B24B3/00,A01D34/00,B27B5/00,B26D1/00,F04D29/00,B64C27/00,B41J19/00,F16F15/00,F01D5/00,B27B3/00,B25D9/00,B22C15/00</t>
  </si>
  <si>
    <t>回転切断ユニット: 回転切断ユニット,ウェブ材料切断,回転カッター,刃先角度,支持部回転取付,可変角度切断,逆配向切断,防振切断,寿命向上切断,滑らか切断,送り方向対応,切断ユニット構成,切断力軽減,振動制限,回転支持構造,切断装置動作,切断ユニット支持,刃先配向,ウェブ材料送り,回転切断装置; 回転カッターと刃先構造: 回転カッター,刃先角度,カッター軸,刃先配向,可変角度刃先,滑らか切断刃先,振動抑制刃先,寿命向上カッター,ウェブ材料切断,逆配向刃先,支持部回転取付,回転切断ユニット,縦軸カッター,刃先設計,刃先配置,切断力軽減,金敷寿命向上,送り方向逆配向,防災刃先構造,切断ユニット; 可変角度機構: 可変角度機構,角度調整,刃先角度,逆配向,送り方向制御,角度制御,回転切断装置,回転カッター,切断ユニット,ウェブ材料切断,寿命向上角度調整,振動抑制角度機構,滑らか切断角度,送り方向逆配向,刃先,可変角度,切断力軽減,回転可能支持部,可変角度刃先,切断装置; 振動抑制・寿命向上技術: 振動抑制,寿命向上,金敷寿命,耐久性向上,防振技術,滑らか切断,切断ユニット,回転カッター,刃先角度,可変角度,ウェブ材料切断,逆配向切断,振動制限機構,金敷保護,防災耐久性,切断力軽減,送り方向制御,回転切断装置,刃先配向,切断装置寿命</t>
  </si>
  <si>
    <t>易開封性複合フィルム</t>
  </si>
  <si>
    <t>B32B27/32</t>
  </si>
  <si>
    <t>【課題】蓋材やレトルトパウチ等の包装袋で、夾雑物を噛み込んでも安定して密封でき、シール面積が小さい場合や、シール部に段差や凹凸が生じる場合でも、高いシール強度を維持しながら、開封時に、フィルムが膜残りする問題がなく、密封性に優れ、開封面が綺麗な易開封性複合フィルムの提供。 【解決手段】基材層とシール層が積層された複合フィルムであって、基材層が、ＭＦＲが２〜２０ｇ／１０分のＨＤＰＥ（ａ１）が７０〜９０重量％と、ＭＦＲが５〜３００ｇ／１０分のＬＤＰＥ（ａ２）が１０〜３０重量％からなり、シール層は、ＭＦＲが２〜２０ｇ／１０分のＬＤＰＥ（ｂ１）が５１〜８７重量％と、ＭＦＲが５０〜３００ｇ／１０分であるＬＤＰＥ（ｂ２）が１０〜４０重量％と、ポリブテン−１（ｂ３）が３〜９重量％と、からなり、複合フィルムのエルメンドルフ引裂強度が、ＭＤとＴＤで共に０．１〜３．０Ｎである易開封性複合フィルム。</t>
  </si>
  <si>
    <t>B65B11/00,B65D75/00,H01M50/00,B29C48/00,B65D71/00,B65D5/00,B65B43/00,B65D41/00,B65D65/00,B65B61/00,B65D50/00,B65D81/00,F16K3/00,B65D77/00,B65D27/00,B65D90/00,F16J15/00,A61F13/00,C04B41/00,B65B9/00,D01F6/00,A61L27/00,B29C70/00,G03C1/00,C08F283/00,C09D11/00,C09G1/00,D06M14/00,D01D5/00,C08J9/00,F16F1/00,C08K9/00,B29K101/00,B29C48/00,A61L31/00,C08J5/00,B29B9/00,A61K9/00,D06P1/00,B32B27/00,F16J15/00,F16L17/00,E06B7/00,F16L19/00,H01M50/00,B65D88/00,B60J10/00,B29C73/00,B65D75/00,F04B1/00,F17B1/00,F16K3/00,F04D29/00,F16L21/00,F16K1/00,F16C33/00,B65D53/00,F01C19/00,F01D11/00,F16L27/00,B21B37/00,D03D49/00,B29C70/00,B21D26/00,B65D17/00,D04H1/00,B65B61/00,H01F1/00,B31B50/00,E01B3/00,B28B21/00,D04B27/00,D05C11/00,B23K11/00,G01L5/00,A44B19/00,B32B7/00,D01H13/00,B65D41/00,A47C23/00,F16J15/00,B65B11/00,B65D75/00,B65D81/00,B65B7/00,B65B9/00,H01M50/00,B65B3/00,B65D88/00,H01J5/00,B65B61/00,B65B19/00,A23L3/00,B65B67/00,B65D71/00,F16L27/00,B65B25/00,B29C73/00,B65B29/00,B65D65/00</t>
  </si>
  <si>
    <t>易開封性複合フィルム構造: B65B11/00,B65D75/00,H01M50/00,B29C48/00,B65D71/00,B65D5/00,B65B43/00,B65D41/00,B65D65/00,B65B61/00,B65D50/00,B65D81/00,F16K3/00,B65D77/00,B65D27/00,B65D90/00,F16J15/00,A61F13/00,C04B41/00,B65B9/00 | keywords: 複合フィルム,基材層,シール層,積層,易開封性,膜残り防止,複合包装材,積層フィルム,易開封性,膜残り防止,密封性,開封性,包装袋,レトルトパウチ,易開封性包装袋,膜残り防止フィルム,密封性複合フィルム,段差対応シール,凹凸対応包装材,高シール強度フィルム,防災包装材,通知機能付き包装; 材料組成・配合比: D01F6/00,A61L27/00,B29C70/00,G03C1/00,C08F283/00,C09D11/00,C09G1/00,D06M14/00,D01D5/00,C08J9/00,F16F1/00,C08K9/00,B29K101/00,B29C48/00,A61L31/00,C08J5/00,B29B9/00,A61K9/00,D06P1/00,B32B27/00 | keywords: HDPE,LDPE,ポリブテン-1,MFR,重量％,配合比,高密度ポリエチレン,低密度ポリエチレン,ポリブテン-1,MFR,樹脂配合,重量比,樹脂組成,フィルム材料,HDPE/LDPE複合,ポリブテン-1添加,MFR制御フィルム,高シール強度材料,易開封性樹脂組成,段差対応材料,凹凸対応樹脂,防災包装材料; シール強度・密封性制御: F16J15/00,F16L17/00,E06B7/00,F16L19/00,H01M50/00,B65D88/00,B60J10/00,B29C73/00,B65D75/00,F04B1/00,F17B1/00,F16K3/00,F04D29/00,F16L21/00,F16K1/00,F16C33/00,B65D53/00,F01C19/00,F01D11/00,F16L27/00 | keywords: シール強度,密封性,段差,凹凸,シール面積,安定密封,シール強度,密封性,段差対応,凹凸対応,安定密封,小面積シール,包装袋密封,レトルトパウチ密封,高シール強度包装材,段差対応密封技術,凹凸対応シール,安定密封フィルム,防災包装密封,通知機能付き密封,膜残り防止密封,易開封性密封; エルメンドルフ引裂強度制御: B21B37/00,D03D49/00,B29C70/00,B21D26/00,B65D17/00,D04H1/00,B65B61/00,H01F1/00,B31B50/00,E01B3/00,B28B21/00,D04B27/00,D05C11/00,B23K11/00,G01L5/00,A44B19/00,B32B7/00,D01H13/00,B65D41/00,A47C23/00 | keywords: エルメンドルフ引裂強度,MD,TD,引裂強度,0.1〜3.0N,引裂強度,エルメンドルフ法,MD方向,TD方向,物理強度,開封性,フィルム強度,包装材強度,易開封性引裂強度,膜残り防止引裂強度,高シール強度引裂,段差対応引裂強度,凹凸対応引裂強度,防災包装引裂強度,通知機能付き引裂強度; 夾雑物対応密封技術: F16J15/00,B65B11/00,B65D75/00,B65D81/00,B65B7/00,B65B9/00,H01M50/00,B65B3/00,B65D88/00,H01J5/00,B65B61/00,B65B19/00,A23L3/00,B65B67/00,B65D71/00,F16L27/00,B65B25/00,B29C73/00,B65B29/00,B65D65/00 | keywords: 夾雑物,噛み込み,密封,シール強度,包装袋,夾雑物対応,噛み込み密封,シール強度維持,包装袋密封,レトルトパウチ密封,異物混入対応,密封性維持,夾雑物対応包装材,噛み込み対応密封,高シール強度夾雑物対応,膜残り防止夾雑物対応,段差対応夾雑物密封,凹凸対応夾雑物密封,防災包装夾雑物対応</t>
  </si>
  <si>
    <t>B65B11/00,B65D75/00,B29C48/00,B65D65/00,B65B43/00,C08F283/00,B29C70/00,D01F6/00,C08J9/00,D06M14/00,F16J15/00,B65D75/00,B65D88/00,B60J10/00,B29C73/00,B29C70/00,B65D17/00,B65B61/00,D04H1/00,B21D26/00,F16J15/00,B65B11/00,B65D75/00,B65B7/00,B65B9/00</t>
  </si>
  <si>
    <t>易開封性複合フィルム構造: 易開封性複合フィルム,積層フィルム,基材層,シール層,膜残り防止,密封性,易開封性包装袋,複合包装材,段差対応シール,凹凸対応包装材,エルメンドルフ引裂強度,HDPE,LDPE,ポリブテン−１,重量比配合,膜残り防止フィルム,密封性複合フィルム,開封面美観,レトルトパウチ,包装袋; 材料組成・配合比: 高密度ポリエチレン,低密度ポリエチレン,ポリブテン-1,MFR制御,樹脂配合比,複合フィルム,易開封性,高シール強度,膜残り防止,エルメンドルフ引裂強度,HDPE/LDPE複合,ポリブテン-1添加,重量％配合,段差・凹凸対応,密封性向上,包装袋用材料,レトルトパウチ,基材層,シール層,複合樹脂; シール強度・密封性制御: 易開封性複合フィルム,高シール強度包装材,安定密封フィルム,段差対応密封技術,凹凸対応シール,膜残り防止,エルメンドルフ引裂強度,基材層積層,シール層構成,HDPE配合,LDPE配合,ポリブテン−１配合,小面積シール,段差対応包装,凹凸対応包装,密封性向上,易開封性包装,複合フィルム密封,包装袋密封,レトルトパウチ密封; エルメンドルフ引裂強度制御: エルメンドルフ引裂強度,MD方向引裂強度,TD方向引裂強度,易開封性複合フィルム,膜残り防止,高シール強度,段差対応シール,凹凸対応シール,複合フィルム積層,基材層HDPE,基材層LDPE,シール層LDPE,シール層ポリブテン-1,重量比調整,物理強度両立,引裂強度調整,開封面美観,密封性向上,包装袋易開封,レトルトパウチ; 夾雑物対応密封技術: 夾雑物対応密封,噛み込み密封,高シール強度,易開封性複合フィルム,膜残り防止,段差対応密封,レトルトパウチ密封,包装袋密封,基材層積層,シール層積層,HDPE配合,LDPE配合,ポリブテン−１配合,エルメンドルフ引裂強度,密封性維持,シール面積最適化,凹凸対応密封,複合フィルム構成,重量比配合,易開封性包装材</t>
  </si>
  <si>
    <t>インクジェットヘッド、インクジェットヘッドの製造方法及びインクジェット記録装置</t>
  </si>
  <si>
    <t>B41J2/14</t>
  </si>
  <si>
    <t>B41J2/16</t>
  </si>
  <si>
    <t>【課題】簡易な構成でインク流路壁面を被覆する保護膜を剥離しにくくすることが可能なインクジェットヘッド、インクジェットヘッドの製造方法及びインクジェット記録装置を提供する。 【解決手段】インクジェットヘッドは、複数のノズル１１と、複数の圧力室３１１と、複数の圧力発生手段（圧電素子４２）と、を有するヘッドチップ２を備えたインクジェットヘッドであって、ヘッドチップ２は、インク導通路４０１と、複数の圧力発生手段（圧電素子４２）を格納する格納部４１を有するスペーサー基板４０を備え、スペーサー基板４０のうち少なくともインク導通路４０１の流路壁面に、金属メッキ層４５と、ポリパラキシリレン又はその誘導体を含有する層４６とが順に積層されていることを特徴とする。</t>
  </si>
  <si>
    <t>B41J2/00,H01R12/00,B41J27/00,C09D11/00,B41L27/00,C08J7/00,F24S70/00,B41K3/00,B41J35/00,D21H23/00,B41K1/00,B05B15/00,B29C48/00,B41J31/00,B41M5/00,B65D41/00,F16L55/00,H01J29/00,B05C1/00,G11B7/00,B41J27/00,C25D5/00,C23F1/00,F24S70/00,C23C18/00,H05K3/00,G11B5/00,B41M5/00,H01L21/00,B22F1/00,D21H19/00,B41J31/00,B05D5/00,B41F31/00,B41K1/00,G01N33/00,C09D11/00,B41L27/00,B41J2/00,H01M4/00,B32B37/00,G03C1/00,H01L21/00,B32B5/00,B29C64/00,H01M50/00,D06N3/00,G03F1/00,B29C48/00,H10K30/00,B32B27/00,B41M5/00,D06M14/00,C04B41/00,H05B33/00,C09D167/00,G02F1/00,B32B3/00,C08L65/00,A61K9/00,B41J2/00,B41L27/00,B41F31/00,B41J27/00,E02F3/00,B41L47/00,B41K1/00,B29C45/00,B41F3/00,B43K8/00,A61M5/00,B41K3/00,F04F5/00,C09D11/00,B05B13/00,B41J35/00,B41J25/00,B43L25/00,H01L27/00,B41J3/00,H01L21/00,B41J27/00,B29C48/00,B41J2/00,B41L27/00,B41M5/00,H05K3/00,G11B5/00,B32B37/00,B41M1/00,G11B7/00,B29C64/00,B05D1/00,B05C9/00,C09D11/00,B29C41/00,B65B9/00,B41C1/00,B41K3/00,C04B41/00</t>
  </si>
  <si>
    <t>インク流路壁面保護膜: B41J2/00,H01R12/00,B41J27/00,C09D11/00,B41L27/00,C08J7/00,F24S70/00,B41K3/00,B41J35/00,D21H23/00,B41K1/00,B05B15/00,B29C48/00,B41J31/00,B41M5/00,B65D41/00,F16L55/00,H01J29/00,B05C1/00,G11B7/00 | keywords: 保護膜,流路壁面,剥離しにくい,インク流路,積層,流路壁面保護,膜剥離防止,インク流路被覆,耐剥離性,保護層,インクジェットヘッド保護膜,流路壁面積層構造,防剥離保護膜,インク流路耐久性,記録装置流路保護; 金属メッキ層: B41J27/00,C25D5/00,C23F1/00,F24S70/00,C23C18/00,H05K3/00,G11B5/00,B41M5/00,H01L21/00,B22F1/00,D21H19/00,B41J31/00,B05D5/00,B41F31/00,B41K1/00,G01N33/00,C09D11/00,B41L27/00,B41J2/00,H01M4/00 | keywords: 金属メッキ層,メッキ,積層,壁面,金属,金属被覆,メッキ処理,金属層形成,導電性メッキ,インク流路メッキ,流路壁面金属メッキ,インクジェットヘッドメッキ層,防剥離メッキ,記録装置金属被覆,メッキ層保護膜; ポリパラキシリレン層: B32B37/00,G03C1/00,H01L21/00,B32B5/00,B29C64/00,H01M50/00,D06N3/00,G03F1/00,B29C48/00,H10K30/00,B32B27/00,B41M5/00,D06M14/00,C04B41/00,H05B33/00,C09D167/00,G02F1/00,B32B3/00,C08L65/00,A61K9/00 | keywords: ポリパラキシリレン,誘導体,層,積層,保護膜,パラキシリレン被覆,ポリパラキシリレン層形成,誘導体層,耐薬品性膜,インク流路ポリマー層,インクジェットヘッドポリパラキシリレン,流路壁面ポリマー保護,防剥離ポリパラキシリレン,記録装置誘導体層,積層保護膜; インクジェットヘッド構成: B41J2/00,B41L27/00,B41F31/00,B41J27/00,E02F3/00,B41L47/00,B41K1/00,B29C45/00,B41F3/00,B43K8/00,A61M5/00,B41K3/00,F04F5/00,C09D11/00,B05B13/00,B41J35/00,B41J25/00,B43L25/00,H01L27/00,B41J3/00 | keywords: インクジェットヘッド,ノズル,圧力室,圧力発生手段,スペーサー基板,ヘッドチップ,ヘッド構成,ノズル配列,圧力室構造,圧電素子,スペーサー基板設計,インクジェット記録装置構成,ヘッドチップ流路設計,圧力発生手段配置,多ノズルヘッド,記録装置ヘッド構造; インクジェットヘッド製造方法: H01L21/00,B41J27/00,B29C48/00,B41J2/00,B41L27/00,B41M5/00,H05K3/00,G11B5/00,B32B37/00,B41M1/00,G11B7/00,B29C64/00,B05D1/00,B05C9/00,C09D11/00,B29C41/00,B65B9/00,B41C1/00,B41K3/00,C04B41/00 | keywords: 製造方法,積層,保護膜形成,メッキ,ポリパラキシリレン,誘導体,インクジェットヘッド製造,流路壁面積層工程,メッキ処理工程,ポリパラキシリレン成膜,誘導体層形成,記録装置製造方法,流路壁面保護膜製造,インク流路積層技術,防剥離膜形成工程,ヘッドチップ製造工程</t>
  </si>
  <si>
    <t>B41J2/00,B41J27/00,C09D11/00,C08J7/00,B41L27/00,B41J27/00,C25D5/00,C23C18/00,C23F1/00,B41M5/00,B32B37/00,B32B5/00,B29C64/00,D06N3/00,B29C48/00,B41J2/00,B41J27/00,B41L27/00,B29C45/00,B41F31/00,B41J2/00,B41J27/00,B32B37/00,B29C48/00,H01L21/00</t>
  </si>
  <si>
    <t>インク流路壁面保護膜: 流路壁面保護膜,インク流路壁面,剥離防止膜,積層保護層,インクジェットヘッド流路,耐剥離性保護膜,金属メッキ層,ポリパラキシリレン層,流路壁面積層構造,インク流路被覆,防剥離保護膜,インク流路耐久性,記録装置流路保護,圧力室壁面保護,圧電素子格納部保護,スペーサー基板保護,インク導通路保護,インクジェット記録装置流路,流路壁面材料,保護膜構造; 金属メッキ層: 金属メッキ層,インク流路壁面,メッキ処理,金属層形成,導電性メッキ,積層構造,防剥離メッキ,インクジェットヘッド,スペーサー基板,インク導通路,圧力室,圧電素子,保護膜,ポリパラキシリレン,誘導体層,流路壁面金属メッキ,インクジェット記録装置,記録装置金属被覆,メッキ層保護膜; ポリパラキシリレン層: ポリパラキシリレン層,パラキシリレン被覆,誘導体層,積層保護膜,インク流路壁面被覆,耐薬品性膜,防剥離ポリパラキシリレン,インクジェットヘッドポリパラキシリレン,流路壁面ポリマー保護,インク流路ポリマー層,ポリパラキシリレン積層,記録装置誘導体層,金属メッキ層,圧力室壁面保護,スペーサー基板被覆,インク導通路保護膜,ポリパラキシリレン形成技術,インクジェット記録装置保護膜; インクジェットヘッド構成: インクジェットヘッド,ノズル配列,圧力室構造,圧電素子,スペーサー基板,インク導通路,流路壁面保護膜,金属メッキ層,ポリパラキシリレン層,多ノズルヘッド,ヘッドチップ設計,圧力発生手段,インクジェット記録装置,ヘッド構成,記録装置ヘッド構造,流路壁面被覆,保護膜剥離防止,積層構造,圧力室配置,格納部設計; インクジェットヘッド製造方法: インクジェットヘッド製造工程,流路壁面積層,保護膜積層,メッキ処理,ポリパラキシリレン成膜,誘導体層形成,防剥離膜形成,インク流路保護膜,ヘッドチップ製造,圧力室構造,ノズル配置,スペーサー基板,金属メッキ層,インク導通路,圧電素子格納部,記録装置製造,インク流路積層技術,流路壁面保護膜製造,積層工程,インクジェット記録装置</t>
  </si>
  <si>
    <t>印刷方法、印刷システム、及び、プログラム</t>
  </si>
  <si>
    <t>B41J2/01</t>
  </si>
  <si>
    <t>【課題】ユーザーの目的に応じて、印刷時間を短縮したり、高画質に印刷したりすることのできる印刷方法を提供する。 【解決手段】インクを吐出する複数のノズルが所定方向に並んだノズル列を有する第１ヘッド及び第２ヘッドが所定方向に並ぶとともに、互いのノズル列の端部が所定方向において重複しているヘッド群による印刷方法であって、第１ヘッド及び第２ヘッドを使用するモードと、第１ヘッドを使用するモードと、第２ヘッドを使用するモードの何れかがユーザーにより選択される工程と、ユーザーにより選択されたモードに応じた印刷データが作成される工程と、印刷データに基づいてヘッド群が印刷する工程と、を有する。</t>
  </si>
  <si>
    <t>B41J2/00,B29C48/00,F04B1/00,B41L47/00,B41J27/00,B41J3/00,G11B5/00,B41J25/00,B41F3/00,B41F5/00,B65H67/00,F04B27/00,B41L27/00,F02M59/00,B05B7/00,B41J35/00,G06K15/00,B41J11/00,B41F7/00,G03G13/00,B41J2/00,B41L47/00,B41J7/00,B41F3/00,B41J3/00,G11B5/00,B41J25/00,G06K15/00,B41J1/00,B41F7/00,B41K3/00,H04N19/00,B41F5/00,B41M1/00,B41L17/00,B41F13/00,G11B15/00,B41J29/00,B41L19/00,G03B27/00,B41J2/00,G06K15/00,B41L47/00,B41M1/00,B41J3/00,B41C1/00,B41J7/00,B41L45/00,B41F5/00,B41N1/00,B41F13/00,H04N21/00,B41L19/00,B41F15/00,B41J17/00,G06V30/00,B41F27/00,B41L29/00,B41J29/00,G03F7/00,G06K15/00,G05B19/00,B41L47/00,B41J2/00,B41J1/00,G03B27/00,B41J3/00,B41M1/00,G11B5/00,B41L29/00,B41J11/00,B41F13/00,B41F5/00,H05K3/00,B41J25/00,B41L17/00,B41C1/00,B30B15/00,G01C11/00,D04C3/00,B41J2/00,B41M1/00,B41L47/00,G06K15/00,B41F1/00,D06F33/00,B41F13/00,B41J35/00,B41F3/00,B41F5/00,B41J7/00,B41C1/00,B41L29/00,B41L19/00,B41N1/00,G06F119/00,B41K1/00,B41J11/00,B41K3/00,G06F30/00</t>
  </si>
  <si>
    <t>印刷ヘッド構成: B41J2/00,B29C48/00,F04B1/00,B41L47/00,B41J27/00,B41J3/00,G11B5/00,B41J25/00,B41F3/00,B41F5/00,B65H67/00,F04B27/00,B41L27/00,F02M59/00,B05B7/00,B41J35/00,G06K15/00,B41J11/00,B41F7/00,G03G13/00 | keywords: 第１ヘッド,第２ヘッド,ノズル列,所定方向,重複,ヘッド群,印刷ヘッド,ノズル配置,ヘッド並列,ノズル重複,複数ヘッド,ヘッド群構成,インクジェットヘッド,ノズル列重複,高画質印刷,印刷時間短縮,防災通知用印刷,モード選択印刷; 印刷モード選択: B41J2/00,B41L47/00,B41J7/00,B41F3/00,B41J3/00,G11B5/00,B41J25/00,G06K15/00,B41J1/00,B41F7/00,B41K3/00,H04N19/00,B41F5/00,B41M1/00,B41L17/00,B41F13/00,G11B15/00,B41J29/00,B41L19/00,G03B27/00 | keywords: モード選択,ユーザー選択,第１ヘッド使用,第２ヘッド使用,両方使用,印刷モード,ユーザー操作,ヘッド選択,印刷設定,モード切替,選択工程,印刷品質選択,印刷速度選択,高画質モード,高速印刷モード,防災通知印刷モード,印刷条件設定; 印刷データ生成: B41J2/00,G06K15/00,B41L47/00,B41M1/00,B41J3/00,B41C1/00,B41J7/00,B41L45/00,B41F5/00,B41N1/00,B41F13/00,H04N21/00,B41L19/00,B41F15/00,B41J17/00,G06V30/00,B41F27/00,B41L29/00,B41J29/00,G03F7/00 | keywords: 印刷データ,データ作成,モードに応じた,ユーザー選択,印刷データ生成,データ処理,モード対応データ,印刷条件反映,データ作成工程,高画質印刷データ,高速印刷データ,防災通知用データ,印刷モード連動データ,ノズル制御データ; 印刷工程制御: G06K15/00,G05B19/00,B41L47/00,B41J2/00,B41J1/00,G03B27/00,B41J3/00,B41M1/00,G11B5/00,B41L29/00,B41J11/00,B41F13/00,B41F5/00,H05K3/00,B41J25/00,B41L17/00,B41C1/00,B30B15/00,G01C11/00,D04C3/00 | keywords: 印刷工程,ヘッド群,印刷実行,データに基づく,印刷制御,ヘッド制御,印刷実行工程,データ駆動印刷,ノズル制御,高画質印刷制御,高速印刷制御,防災通知印刷制御,モード連動印刷,印刷品質制御; 印刷品質・速度最適化: B41J2/00,B41M1/00,B41L47/00,G06K15/00,B41F1/00,D06F33/00,B41F13/00,B41J35/00,B41F3/00,B41F5/00,B41J7/00,B41C1/00,B41L29/00,B41L19/00,B41N1/00,G06F119/00,B41K1/00,B41J11/00,B41K3/00,G06F30/00 | keywords: 印刷時間短縮,高画質,ユーザー目的,最適化,印刷品質,印刷速度,最適化,高画質印刷,高速印刷,ユーザー目的対応,印刷品質制御,印刷速度制御,防災通知高画質印刷,印刷モード最適化,ノズル最適制御</t>
  </si>
  <si>
    <t>B41J2/00,B41J3/00,B41J27/00,B41J25/00,B41L47/00,B41J2/00,B41J3/00,B41J25/00,G06K15/00,B41L47/00,B41J2/00,G06K15/00,B41J3/00,B41M1/00,B41L47/00,G06K15/00,G05B19/00,B41J2/00,B41J1/00,B41J3/00,B41J2/00,B41M1/00,B41L47/00,G06K15/00,B41F1/00</t>
  </si>
  <si>
    <t>印刷ヘッド構成: 印刷ヘッド構成,ノズル列配置,ヘッド並列配置,ノズル重複部,複数印刷ヘッド,インクジェットノズル,ノズル列重複,高画質印刷,印刷時間短縮,ユーザー選択モード,印刷データ生成,ヘッド群制御,端部重複配置,所定方向配置,第１ヘッド,第２ヘッド,印刷工程選択,印刷モード切替,ノズル端部重複,高精度印刷; 印刷モード選択: 印刷モード選択,ユーザー選択,ヘッド選択,印刷設定,モード切替,第１ヘッド使用,第２ヘッド使用,両方使用,印刷品質選択,印刷速度選択,高画質モード,高速印刷モード,ノズル列重複,印刷データ作成,ユーザー操作,印刷工程,ヘッド群印刷,印刷方法,モード工程,印刷目的; 印刷データ生成: 印刷データ生成,印刷モード選択,データ作成工程,モード対応データ,印刷条件反映,ノズル制御データ,高画質印刷データ,高速印刷データ,ユーザー選択印刷,印刷データ処理,印刷モード連動データ,印刷ヘッド制御,印刷工程最適化,印刷品質調整,印刷速度調整,印刷方式切替,印刷パラメータ設定,印刷データ生成処理; 印刷工程制御: 印刷工程制御,ヘッド群制御,印刷実行工程,データ駆動印刷,ノズル制御,高画質印刷制御,高速印刷制御,モード連動印刷,印刷品質制御,印刷データ生成,ユーザー選択印刷モード,ノズル列重複,印刷ヘッド選択,印刷方式切替,印刷速度制御,印刷画質制御,印刷パラメータ設定,印刷条件最適化; 印刷品質・速度最適化: 印刷品質最適化,印刷速度最適化,高画質印刷,高速印刷,印刷モード選択,ノズル制御,印刷データ生成,ユーザー目的対応,印刷工程制御,ノズル列重複,ヘッド群印刷,印刷時間短縮,印刷品質制御,印刷速度制御,印刷モード最適化,ノズル最適制御,高画質,高速化,印刷方式選択,印刷ヘッド切替</t>
  </si>
  <si>
    <t>記録装置および記録方法</t>
  </si>
  <si>
    <t>B41M5/00</t>
  </si>
  <si>
    <t>【課題】  記録媒体の種類によっては前処理液が十分に媒体に浸透せず、定着不十分な前処理液が剥がれ、記録物の風合いを損ねる恐れがある。 【解決手段】  媒体が所定の媒体である場合に、加熱により膜化する成分を含む第２処理液をインクが付与される部分の外側の部分の第１処理液に対して所定の割合で付与し、媒体が所定の媒体よりも処理液の浸透性が高い媒体である場合には、第２処理液を外側の部分に対して所定の割合より低い割合で付与する、あるいは付与しないことを特徴とする記録装置。</t>
  </si>
  <si>
    <t>G11B7/00,H04N5/00,G01D9/00,G01D15/00,G11B11/00,G11B27/00,G06K7/00,G11B15/00,G11B25/00,G11B9/00,B23Q35/00,G11B5/00,G06K19/00,G11B23/00,G11B3/00,A61B5/00,G11B17/00,B41J5/00,G11C11/00,G02F1/00,G03C7/00,D06M23/00,D21H23/00,B41J2/00,G03C5/00,G03B27/00,G03F7/00,B41M5/00,C08F4/00,B05C9/00,G03C8/00,D06B3/00,B05C1/00,H05K3/00,A61B5/00,D06P5/00,F24S70/00,B05C3/00,C23C2/00,C25D13/00,H01L21/00,B41J2/00,C21D1/00,G03G5/00,C23C2/00,C23C18/00,H01C17/00,D06M23/00,B01J38/00,G11B5/00,A23L3/00,C25D5/00,B41M5/00,C08F4/00,D06P5/00,G03C7/00,B22F1/00,C03B37/00,H05K3/00,B22F10/00,B41J2/00,B41J27/00,B41L27/00,G11B15/00,B41F31/00,G11B5/00,G01D15/00,G11B7/00,G03B27/00,G01D9/00,D06B3/00,B41K3/00,G03G15/00,B41M1/00,B05C9/00,B05B12/00,G06K1/00,B41M5/00,B41K1/00,B41F9/00</t>
  </si>
  <si>
    <t>記録媒体の種類判別: G11B7/00,H04N5/00,G01D9/00,G01D15/00,G11B11/00,G11B27/00,G06K7/00,G11B15/00,G11B25/00,G11B9/00,B23Q35/00,G11B5/00,G06K19/00,G11B23/00,G11B3/00,A61B5/00,G11B17/00,B41J5/00,G11C11/00,G02F1/00 | keywords: 記録媒体,媒体の種類,浸透性,所定の媒体,媒体判別,浸透性評価,媒体特性,媒体識別,記録媒体選択,処理液浸透性判定,前処理液適用制御,媒体特性検知,防風合い損失,媒体種別通知; 前処理液の付与制御: G03C7/00,D06M23/00,D21H23/00,B41J2/00,G03C5/00,G03B27/00,G03F7/00,B41M5/00,C08F4/00,B05C9/00,G03C8/00,D06B3/00,B05C1/00,H05K3/00,A61B5/00,D06P5/00,F24S70/00,B05C3/00,C23C2/00,C25D13/00 | keywords: 前処理液,付与,所定の割合,付与しない,第１処理液,第２処理液,処理液付与制御,付与量調整,処理液分配,液滴制御,処理液選択,浸透性媒体対応,膜化成分付与,外側部分処理,記録装置液制御,防剥離処理; 加熱による膜化処理: H01L21/00,B41J2/00,C21D1/00,G03G5/00,C23C2/00,C23C18/00,H01C17/00,D06M23/00,B01J38/00,G11B5/00,A23L3/00,C25D5/00,B41M5/00,C08F4/00,D06P5/00,G03C7/00,B22F1/00,C03B37/00,H05K3/00,B22F10/00 | keywords: 加熱,膜化,膜化する成分,定着,第２処理液,加熱処理,膜形成,定着促進,熱処理,膜化成分,加熱定着制御,防剥離加熱,前処理液膜化,記録物風合い保持,外側部分加熱; 記録装置の処理領域制御: B41J2/00,B41J27/00,B41L27/00,G11B15/00,B41F31/00,G11B5/00,G01D15/00,G11B7/00,G03B27/00,G01D9/00,D06B3/00,B41K3/00,G03G15/00,B41M1/00,B05C9/00,B05B12/00,G06K1/00,B41M5/00,B41K1/00,B41F9/00 | keywords: インク付与部分,外側の部分,付与領域,所定の割合,処理領域制御,外側部分処理,付与範囲調整,インク領域識別,領域別処理液付与,外側部分前処理,媒体外周処理,インク外領域制御,防風合い損失領域,処理液付与領域通知</t>
  </si>
  <si>
    <t>G06K7/00,G11B25/00,G01D15/00,G11B7/00,G01D9/00,B41J2/00,B05C9/00,D21H23/00,D06M23/00,B41M5/00,B41J2/00,C21D1/00,G03G5/00,C23C18/00,D06M23/00,B41J2/00,B41J27/00,B41L27/00,B41F31/00,G11B15/00</t>
  </si>
  <si>
    <t>記録媒体の種類判別: 記録媒体判別,媒体浸透性評価,媒体特性検知,媒体種別識別,前処理液適用制御,処理液浸透性判定,媒体選択制御,風合い損失防止,媒体種類通知,浸透性判定,記録媒体選択,媒体特性評価,媒体識別,処理液付与制御,記録媒体浸透性,媒体種別判定,前処理液制御,媒体特性判定; 前処理液の付与制御: 前処理液付与制御,処理液付与量調整,処理液分配方法,液滴付与制御,処理液選択制御,浸透性媒体対応,膜化成分付与,外側部分処理,記録媒体種類判定,付与割合制御,防剥離処理,記録装置液制御,媒体浸透性判定,前処理液付与方法,付与しない制御,第１処理液付与,第２処理液付与,媒体風合い保持,定着性向上処理,記録物品質保持; 加熱による膜化処理: 加熱処理,膜化成分,前処理液膜化,定着促進,加熱定着制御,防剥離加熱,膜形成,記録媒体浸透性,外側部分加熱,記録物風合い保持,第２処理液,膜化,熱処理,定着不十分防止,媒体種類判定,浸透性制御,膜化処理割合,定着性向上,前処理液定着,記録媒体加熱; 記録装置の処理領域制御: 処理領域制御,外側部分処理,付与範囲調整,インク領域識別,領域別処理液付与,外側部分前処理,媒体外周処理,インク外領域制御,防風合い損失領域,処理液付与領域通知,インク付与部分,付与領域,所定の割合,処理液浸透性,膜化成分付与,前処理液定着,媒体種類判定,外側部分割合制御</t>
  </si>
  <si>
    <t>シュリンクフィルム</t>
  </si>
  <si>
    <t>B29C61/06;C08L23/08;B65D65/40</t>
  </si>
  <si>
    <t>【課題】本発明は、長期にわたる防曇性と透明性に優れたシュリンクフィルムを提供することを目的としている。 【解決手段】本発明のシュリンクフィルムは、エチレン−α−オレフィン共重合体（ｉ）を含む表面層を有し、１２０℃及び１３０℃で熱処理した後の純水による表面被覆時のヘイズ値が０．５〜３．０％であり、１３０℃で熱処理した後の少なくとも一方の表面の表面粗さＲａが４．０〜８．０である、ことを特徴としている。</t>
  </si>
  <si>
    <t>G03C1/00,G02B1/00,G03F7/00,B41M5/00,F24S70/00,G03G5/00,G03C8/00,G03B21/00,G11B7/00,B29C48/00,G02F1/00,C08J7/00,F16K1/00,F21V9/00,B65D41/00,H01B17/00,E06B9/00,G03C5/00,F21S41/00,B65D81/00,G02B1/00,B60J10/00,G03C1/00,C08J7/00,F21S41/00,B05D5/00,C04B103/00,G03B21/00,G11B7/00,F24S70/00,F25D21/00,B05B12/00,G01K1/00,F24F1/00,H01J1/00,C08K3/00,F28C1/00,H04N23/00,B60R1/00,E04B1/00,C21D1/00,B29C48/00,B29C51/00,H01C17/00,G03F7/00,C23C2/00,D21F5/00,A23L3/00,C03B27/00,F01P7/00,C03B32/00,C23C22/00,B29C59/00,G01N3/00,B29C70/00,C21D5/00,A23B4/00,A23L2/00,B41J2/00,G03C5/00,C23C8/00,C21D1/00,C25D5/00,H01L21/00,G01N21/00,C23C10/00,B24C1/00,B05D5/00,G02B1/00,C23C18/00,F21S41/00,C03B13/00,F24S70/00,C03B27/00,G03F7/00,G05D5/00,C03B32/00,C23C22/00,B29C48/00,C08J7/00</t>
  </si>
  <si>
    <t>シュリンクフィルム構造: G03C1/00,G02B1/00,G03F7/00,B41M5/00,F24S70/00,G03G5/00,G03C8/00,G03B21/00,G11B7/00,B29C48/00,G02F1/00,C08J7/00,F16K1/00,F21V9/00,B65D41/00,H01B17/00,E06B9/00,G03C5/00,F21S41/00,B65D81/00 | keywords: シュリンクフィルム,表面層,エチレン−α−オレフィン共重合体,シュリンク包装材,多層フィルム,エチレン系共重合体,表面層構造,透明フィルム,防曇性フィルム,透明性向上,包装用フィルム,食品包装,防曇シュリンクフィルム; 防曇性制御: G02B1/00,B60J10/00,G03C1/00,C08J7/00,F21S41/00,B05D5/00,C04B103/00,G03B21/00,G11B7/00,F24S70/00,F25D21/00,B05B12/00,G01K1/00,F24F1/00,H01J1/00,C08K3/00,F28C1/00,H04N23/00,B60R1/00,E04B1/00 | keywords: 防曇性,ヘイズ値,純水被覆,長期防曇,曇り防止,ヘイズ制御,防曇処理,防曇剤,防曇フィルム,防曇性評価,防曇性シュリンクフィルム,透明性維持,防曇包装,防曇性試験; 熱処理条件: C21D1/00,B29C48/00,B29C51/00,H01C17/00,G03F7/00,C23C2/00,D21F5/00,A23L3/00,C03B27/00,F01P7/00,C03B32/00,C23C22/00,B29C59/00,G01N3/00,B29C70/00,C21D5/00,A23B4/00,A23L2/00,B41J2/00,G03C5/00 | keywords: 熱処理,１２０℃,１３０℃,熱処理後,加熱処理,熱安定性,熱処理条件,高温処理,熱処理フィルム,熱処理による防曇性,熱処理透明性,熱処理包装材,熱処理後ヘイズ,熱処理後表面粗さ; 表面粗さ制御: C23C8/00,C21D1/00,C25D5/00,H01L21/00,G01N21/00,C23C10/00,B24C1/00,B05D5/00,G02B1/00,C23C18/00,F21S41/00,C03B13/00,F24S70/00,C03B27/00,G03F7/00,G05D5/00,C03B32/00,C23C22/00,B29C48/00,C08J7/00 | keywords: 表面粗さ,Ｒａ,表面被覆,表面性状,表面粗さ制御,Ra値,表面改質,表面処理,表面性状評価,防曇性表面粗さ,透明性表面粗さ,熱処理後表面性状,表面粗さ測定,包装フィルム表面粗さ</t>
  </si>
  <si>
    <t>B29C48/00,G02B1/00,B41M5/00,G03F7/00,G03G5/00,G02B1/00,C08J7/00,B05D5/00,C04B103/00,B60J10/00,C21D1/00,B29C48/00,B29C51/00,C03B27/00,C23C2/00,B05D5/00,C21D1/00,G01N21/00,B24C1/00,C23C8/00</t>
  </si>
  <si>
    <t>シュリンクフィルム構造: シュリンクフィルム,防曇性フィルム,透明性向上,表面層構造,エチレン−α−オレフィン共重合体,多層フィルム,シュリンク包装材,透明フィルム,包装用フィルム,食品包装,防曇シュリンクフィルム,表面粗さ,ヘイズ値,熱処理後特性,長期防曇性,材料設計,層構成,表面被覆,純水処理,エチレン系共重合体; 防曇性制御: 防曇性制御,防曇フィルム,ヘイズ値,曇り防止,透明性維持,防曇性評価,防曇性シュリンクフィルム,防曇処理,防曇剤,純水被覆,長期防曇,ヘイズ制御,防曇包装,防曇性試験,表面粗さ,エチレン−α−オレフィン共重合体,熱処理,表面層,表面被覆,シュリンクフィルム; 熱処理条件: 熱処理条件,加熱処理,高温処理,熱処理フィルム,熱安定性,熱処理後ヘイズ,熱処理後表面粗さ,防曇性,透明性,シュリンクフィルム,エチレン−α−オレフィン共重合体,表面層,熱処理包装材,熱処理透明性,１２０℃,１３０℃,熱処理後,熱処理による防曇性,熱処理後透明性; 表面粗さ制御: 表面粗さ制御,Ra値,熱処理後表面性状,防曇性表面粗さ,透明性表面粗さ,表面改質,表面処理,表面性状評価,表面粗さ測定,包装フィルム表面粗さ,エチレン−α−オレフィン共重合体,ヘイズ値,純水表面被覆,透明性,防曇性,シュリンクフィルム,表面被覆,表面性状,表面層,表面粗さRa</t>
  </si>
  <si>
    <t>画像形成装置</t>
  </si>
  <si>
    <t>B41J29/38</t>
  </si>
  <si>
    <t>B41J29/00;B41J29/42;G06F3/01;H04N1/00;G06F21/31</t>
  </si>
  <si>
    <t>【課題】利便性を向上し、且つセキュリティ性を高めることができる画像形成装置を提供する。 【解決手段】画像形成装置５は、ウェアラブルデバイス３と通信自在である。ウェアラブルデバイス３は、ユーザーに所持され、ユーザーのジェスチャを検出する。画像形成装置５は、ユーザーの操作内容に基づき、用紙に画像を形成する画像形成部５１８と、ウェアラブルデバイス３が一定範囲内にある場合、ウェアラブルデバイス３により検出されるユーザーのジェスチャに対応する実ジェスチャ情報を受信する通信部５１３と、通信部により受信される実ジェスチャ情報と記録ジェスチャ情報との合致度に基づき画像形成部５１８を制御する制御部５１０とを含む。制御部５１０は、実ジェスチャ情報の受信が継続されている場合、ユーザーの識別情報と、合致度とに基づき、ユーザーに画像処理の実行操作を許可する。</t>
  </si>
  <si>
    <t>H04N13/00,A63F13/00,G06V10/00,G06F3/00,H04N23/00,H04N1/00,B23Q35/00,E05F15/00,H04M1/00,A61B5/00,G06V40/00,G06T7/00,G05D1/00,G06V30/00,G07C9/00,H04W12/00,G01F1/00,B41B15/00,H01L31/00,G10L21/00,H04W12/00,G06F3/00,A63F13/00,G06F21/00,G06V40/00,H04H60/00,B23Q35/00,G06V10/00,H04N21/00,G06V30/00,H04M1/00,G07C9/00,E05F15/00,H02M7/00,H01H21/00,G07D7/00,A61B5/00,G06V20/00,G05G1/00,G11B13/00,H04N23/00,G06V10/00,H04N1/00,H04N13/00,G06V30/00,H04N25/00,G06T7/00,G03B27/00,G06F3/00,H03K17/00,G06T3/00,B60K35/00,H04N21/00,G03C8/00,G03B7/00,G01C11/00,G06F13/00,B62M6/00,H04N9/00,B41L39/00,H04W12/00,G06V10/00,G06F21/00,G06V30/00,G06V40/00,B23Q35/00,H04N23/00,H04N13/00,H04N21/00,H04H60/00,H04N19/00,G07C9/00,H04M1/00,G06V20/00,G07D7/00,G01S19/00,G08B13/00,B60R25/00,D21H21/00,A63F13/00</t>
  </si>
  <si>
    <t>ウェアラブルデバイス連携: H04N13/00,A63F13/00,G06V10/00,G06F3/00,H04N23/00,H04N1/00,B23Q35/00,E05F15/00,H04M1/00,A61B5/00,G06V40/00,G06T7/00,G05D1/00,G06V30/00,G07C9/00,H04W12/00,G01F1/00,B41B15/00,H01L31/00,G10L21/00 | keywords: ウェアラブルデバイス,通信,ジェスチャ検出,ユーザー所持,ウェアラブル端末,ジェスチャ認識,デバイス連携,ユーザー認証,通信制御,セキュリティ認証,ジェスチャ情報送信,防犯機能,ユーザー識別,画像形成装置連携; ジェスチャ認証・識別: H04W12/00,G06F3/00,A63F13/00,G06F21/00,G06V40/00,H04H60/00,B23Q35/00,G06V10/00,H04N21/00,G06V30/00,H04M1/00,G07C9/00,E05F15/00,H02M7/00,H01H21/00,G07D7/00,A61B5/00,G06V20/00,G05G1/00,G11B13/00 | keywords: ジェスチャ,合致度,記録ジェスチャ情報,実ジェスチャ情報,識別情報,ジェスチャ認証,ジェスチャ識別,本人認証,合致判定,操作許可,セキュリティ強化,ユーザー操作認証,防犯ジェスチャ,画像形成装置認証,ジェスチャ履歴管理; 画像形成部制御: H04N23/00,G06V10/00,H04N1/00,H04N13/00,G06V30/00,H04N25/00,G06T7/00,G03B27/00,G06F3/00,H03K17/00,G06T3/00,B60K35/00,H04N21/00,G03C8/00,G03B7/00,G01C11/00,G06F13/00,B62M6/00,H04N9/00,B41L39/00 | keywords: 画像形成部,制御部,画像処理,実行操作,操作内容,画像形成制御,プリント制御,画像処理実行,ユーザー操作管理,出力許可,セキュリティ制御,認証連動制御,防犯出力管理,ジェスチャ連動画像形成,操作履歴記録; セキュリティ・防犯機能: H04W12/00,G06V10/00,G06F21/00,G06V30/00,G06V40/00,B23Q35/00,H04N23/00,H04N13/00,H04N21/00,H04H60/00,H04N19/00,G07C9/00,H04M1/00,G06V20/00,G07D7/00,G01S19/00,G08B13/00,B60R25/00,D21H21/00,A63F13/00 | keywords: セキュリティ性,防犯,ユーザー識別,認証,許可,セキュリティ機能,防犯制御,認証管理,アクセス制限,不正操作防止,ジェスチャ認証セキュリティ,ウェアラブル認証防犯,画像形成装置セキュリティ,ユーザー識別防犯,認証連動通知</t>
  </si>
  <si>
    <t>G06V10/00,G06F3/00,A61B5/00,H04N1/00,H04N23/00,H04W12/00,G06F21/00,G06V40/00,G06F3/00,G06V30/00,H04N1/00,G06V30/00,G06V10/00,G06F3/00,H04N23/00,H04W12/00,G06F21/00,G06V40/00,G06V30/00,G06V10/00</t>
  </si>
  <si>
    <t>ウェアラブルデバイス連携: ウェアラブルデバイス,ジェスチャ認識,ユーザー認証,画像形成装置連携,通信制御,ジェスチャ情報送信,ユーザー識別,セキュリティ認証,ウェアラブル端末,ジェスチャ検出,防犯機能,デバイス連携,ユーザー所持,画像形成部制御,実ジェスチャ情報,記録ジェスチャ情報,合致度判定,画像処理実行許可; ジェスチャ認証・識別: ジェスチャ認証,ジェスチャ識別,本人認証,合致判定,操作許可,合致度,記録ジェスチャ情報,実ジェスチャ情報,ユーザー識別情報,ジェスチャ履歴管理,セキュリティ強化,ユーザー操作認証,防犯ジェスチャ,画像形成装置認証,ウェアラブルデバイス連携,ジェスチャ検出,画像形成部制御,通信部,制御部,画像処理実行操作; 画像形成部制御: 画像形成部制御,プリント制御,画像処理実行,ユーザー操作管理,出力許可,セキュリティ制御,認証連動制御,防犯出力管理,ジェスチャ連動画像形成,操作履歴記録,ウェアラブルデバイス連携,ジェスチャ認識,ユーザー識別情報,合致度判定,画像形成部,制御部,画像処理,実行操作,操作内容,通信部; セキュリティ・防犯機能: ジェスチャ認証,ウェアラブル認証,ユーザー識別情報,画像形成装置セキュリティ,認証管理,アクセス制限,不正操作防止,防犯制御,ジェスチャ情報,認証連動通知,セキュリティ機能,生体認証パターン,ジェスチャ検出,ユーザー認証,画像処理許可,合致度判定,通信部制御,画像形成部制御</t>
  </si>
  <si>
    <t>積層体の製造方法</t>
  </si>
  <si>
    <t>B32B38/18</t>
  </si>
  <si>
    <t>C09D11/101;B32B27/30;B41M1/30;B41M7/00;B41F23/04;B65D65/40</t>
  </si>
  <si>
    <t>【課題】基材フィルム、紫外線硬化性オフセットインキ層、接着剤層、シーラントフィルムの順に積層された積層体の製造方法であり、基材フィルムへインキを展色し紫外線照射した直後の基材フィルムのシワがなく、紫外線硬化性に優れ、光重合開始剤のマイグレーションが低い積層体の製造方法を提供することである。 【解決手段】基材フィルム１上に紫外線硬化性オフセットインキ層２を設ける工程１と、紫外線硬化性オフセットインキ層２を酸素濃度５％以下の雰囲気で紫外線ランプを使って硬化する工程２と、硬化後の紫外線硬化性オフセットインキ層２上に接着剤層３を設ける工程３と、接着剤層３上にシーラントフィルム４を設ける工程４とを、この順に有する積層体の製造方法であって、積層体の溶出試験により検出される光重合開始剤の検出量が２００ｐｐｂ未満である積層体の製造方法。</t>
  </si>
  <si>
    <t>B41M5/00,B41J2/00,G03C8/00,G03F7/00,G03G5/00,G03C5/00,G03C1/00,B41M1/00,H01L21/00,B41C1/00,G03F1/00,G03C7/00,C09D11/00,B05D5/00,B41K1/00,G03B27/00,B41L17/00,A61C13/00,B41J27/00,B29C41/00,G03C1/00,G03C8/00,G03C5/00,B41J2/00,C09D11/00,G03F7/00,G03C7/00,C21D1/00,G03B27/00,A23L3/00,B41M1/00,C07D301/00,B01J38/00,B41M5/00,D06L4/00,B41J27/00,B41L17/00,A61K9/00,C10B57/00,B41K1/00,H01L21/00,B41M5/00,G03F7/00,B41J2/00,B32B37/00,B41J27/00,B41M1/00,G03C1/00,G03G5/00,G03F1/00,B41L27/00,B29C64/00,G11B7/00,C23C14/00,A61K9/00,G03C7/00,C09J5/00,G03C8/00,G03C5/00,B32B17/00,G03C1/00,B41M5/00,G03C8/00,C08K3/00,D21H21/00,G03F7/00,C04B103/00,B32B37/00,B09B3/00,C09K8/00,G03C7/00,G03G5/00,C23G1/00,C04B41/00,C08J7/00,B65D81/00,F21V7/00,F21V3/00,B01J20/00,D06L4/00,B41M5/00,B32B37/00,D21H27/00,D04H1/00,B32B3/00,B29C48/00,G03C1/00,H01L33/00,B29C64/00,D03D15/00,B31B50/00,B01D69/00,C23C2/00,H10N30/00,A21D13/00,B29C53/00,D01D5/00,C08J7/00,B24D11/00,B29C63/00</t>
  </si>
  <si>
    <t>紫外線硬化性オフセットインキ層形成: B41M5/00,B41J2/00,G03C8/00,G03F7/00,G03G5/00,G03C5/00,G03C1/00,B41M1/00,H01L21/00,B41C1/00,G03F1/00,G03C7/00,C09D11/00,B05D5/00,B41K1/00,G03B27/00,B41L17/00,A61C13/00,B41J27/00,B29C41/00 | keywords: 紫外線硬化性,オフセットインキ層,基材フィルム,展色,紫外線照射,UV硬化インキ,オフセット印刷,インキ層形成,紫外線照射,基材フィルム,紫外線硬化性オフセットインキ,インキ展色,フィルム印刷,防シワ処理,紫外線硬化性積層体; 低酸素雰囲気下での紫外線硬化工程: G03C1/00,G03C8/00,G03C5/00,B41J2/00,C09D11/00,G03F7/00,G03C7/00,C21D1/00,G03B27/00,A23L3/00,B41M1/00,C07D301/00,B01J38/00,B41M5/00,D06L4/00,B41J27/00,B41L17/00,A61K9/00,C10B57/00,B41K1/00 | keywords: 酸素濃度5％以下,紫外線ランプ,硬化,雰囲気,紫外線硬化,低酸素雰囲気,UV硬化,紫外線照射,酸素バリア,紫外線硬化工程,酸素濃度制御,紫外線硬化性インキ,防マイグレーション,積層体製造,光重合開始剤低減; 接着剤層およびシーラントフィルム積層: H01L21/00,B41M5/00,G03F7/00,B41J2/00,B32B37/00,B41J27/00,B41M1/00,G03C1/00,G03G5/00,G03F1/00,B41L27/00,B29C64/00,G11B7/00,C23C14/00,A61K9/00,G03C7/00,C09J5/00,G03C8/00,G03C5/00,B32B17/00 | keywords: 接着剤層,シーラントフィルム,積層,工程,硬化後,接着剤積層,シーラントフィルム積層,積層工程,フィルムラミネート,多層構造,接着剤層形成,シーラントフィルムラミネート,積層体製造方法,紫外線硬化性積層体,防マイグレーション積層体; 光重合開始剤のマイグレーション抑制: G03C1/00,B41M5/00,G03C8/00,C08K3/00,D21H21/00,G03F7/00,C04B103/00,B32B37/00,B09B3/00,C09K8/00,G03C7/00,G03G5/00,C23G1/00,C04B41/00,C08J7/00,B65D81/00,F21V7/00,F21V3/00,B01J20/00,D06L4/00 | keywords: 光重合開始剤,マイグレーション,溶出試験,検出量,200ppb未満,光重合開始剤低減,マイグレーション抑制,溶出試験,低溶出,UV開始剤,光重合開始剤マイグレーション,積層体安全性,紫外線硬化性積層体,食品包装用途,低マイグレーションインキ; 積層体の防シワ性・物性制御: B41M5/00,B32B37/00,D21H27/00,D04H1/00,B32B3/00,B29C48/00,G03C1/00,H01L33/00,B29C64/00,D03D15/00,B31B50/00,B01D69/00,C23C2/00,H10N30/00,A21D13/00,B29C53/00,D01D5/00,C08J7/00,B24D11/00,B29C63/00 | keywords: シワ,基材フィルム,防止,物性,積層体,防シワ処理,フィルム物性制御,積層体耐久性,基材フィルム品質,積層体柔軟性,防シワ積層体,紫外線硬化性積層体,フィルム展色性,積層体製造方法,包装用積層体</t>
  </si>
  <si>
    <t>B41M5/00,B41J2/00,G03F7/00,B41M1/00,G03G5/00,G03C1/00,C09D11/00,G03F7/00,G03C8/00,B41J2/00,B32B37/00,B41M5/00,G03F7/00,B41J2/00,B41J27/00,G03C1/00,B41M5/00,G03C8/00,C08K3/00,B32B37/00,B41M5/00,B32B37/00,B32B3/00,B29C48/00,D21H27/00</t>
  </si>
  <si>
    <t>紫外線硬化性オフセットインキ層形成: 紫外線硬化性オフセットインキ層,UV硬化インキ,オフセット印刷,基材フィルム,インキ展色,紫外線照射,積層体製造方法,光重合開始剤,低マイグレーション,防シワ処理,接着剤層,シーラントフィルム,溶出試験,酸素濃度制御,紫外線ランプ硬化,インキ層形成,フィルム印刷,積層体特性,硬化工程,積層順序; 低酸素雰囲気下での紫外線硬化工程: 低酸素雰囲気,紫外線硬化工程,紫外線照射,UV硬化,酸素濃度制御,紫外線硬化性インキ,光重合開始剤低減,防マイグレーション,積層体製造,基材フィルム,紫外線ランプ,オフセットインキ層,接着剤層,シーラントフィルム,溶出試験,酸素バリア,硬化直後シワ防止,積層順制御; 接着剤層およびシーラントフィルム積層: 接着剤層積層,シーラントフィルム積層,紫外線硬化性オフセットインキ層,積層工程,フィルムラミネート,多層構造,紫外線硬化性積層体,防マイグレーション積層体,接着剤層形成,シーラントフィルムラミネート,積層体製造方法,基材フィルム,光重合開始剤,酸素濃度制御,紫外線照射硬化,溶出試験,低マイグレーション,硬化後積層,積層体品質,積層体シワ防止; 光重合開始剤のマイグレーション抑制: 光重合開始剤低減,マイグレーション抑制,紫外線硬化性オフセットインキ,低マイグレーションインキ,積層体製造方法,酸素濃度制御硬化,溶出試験,低溶出,検出量200ppb未満,積層体安全性,食品包装用途,基材フィルム,接着剤層,シーラントフィルム,紫外線照射,光重合開始剤マイグレーション,紫外線硬化性積層体,硬化工程,積層体溶出試験,光重合開始剤検出量; 積層体の防シワ性・物性制御: 防シワ処理,基材フィルム品質,紫外線硬化性積層体,積層体耐久性,積層体柔軟性,フィルム展色性,積層体製造方法,防シワ積層体,光重合開始剤マイグレーション,積層体溶出試験,接着剤層形成,シーラントフィルム積層,酸素濃度制御硬化,紫外線ランプ硬化,積層体物性制御,積層体シワ防止,基材フィルム展色,積層体品質評価</t>
  </si>
  <si>
    <t>製函装置およびそれを備えた箱詰め装置</t>
  </si>
  <si>
    <t>B31B50/36</t>
  </si>
  <si>
    <t>B65B5/02</t>
  </si>
  <si>
    <t>【課題】  折り畳まれた緩衝箱を機械的に製函する製函装置およびそれを備えた箱詰め装置において、緩衝箱の物品の保持板の折れ曲がりを防止して蓋面板と糊代面との圧着を確実に行い、封函不良の発生を防止する製函装置およびそれを備えた箱詰め装置を提供する。 【解決手段】展開された緩衝箱ＹＡ１を搬送しながら側面板１０５を起立させて製函する製函装置３であって、緩衝箱ＹＡ１は、物品の保持板１０３と、底面板１０２と、側面板１０５に連設された蓋体１０７を有し、製函装置３は、緩衝箱ＹＡ１を搬送する搬送手段１０と、緩衝箱ＹＡ１の供給手段２と、を備え、供給手段２から搬送手段１０に供給された緩衝箱ＹＡ１に対して、側面板１０５の起立に際して底面板１０２と側面板１０５の境界付近に当接して側面板１０５の折り曲げをガイドするガイド手段５１を有する。</t>
  </si>
  <si>
    <t>B65D5/00,B65D81/00,B65D71/00,B60G15/00,H02K5/00,B65H31/00,B65B43/00,B65D77/00,B65D21/00,B65D19/00,B65D25/00,B65D75/00,B60P1/00,H01M50/00,D06F49/00,B61G11/00,F16F9/00,B60P7/00,G21C19/00,H04B1/00,B65B3/00,B61G9/00,B60G15/00,B22C15/00,B65H59/00,F41A9/00,B60R21/00,B61G11/00,B65B43/00,B67C3/00,B31B70/00,B05C7/00,B65D47/00,B25G3/00,B41F13/00,B05B11/00,B60C5/00,A24C5/00,B65B57/00,B07B13/00,B65D5/00,F24S25/00,A47B88/00,B31B50/00,B65B49/00,F41A17/00,A47B1/00,B21B39/00,E05C17/00,A01B73/00,E04D3/00,B65D71/00,B29C53/00,E04F13/00,B62M9/00,H01R12/00,B60P1/00,B21B37/00,B65B7/00,B65H45/00,B65B11/00,B65B7/00,H01M50/00,F16J15/00,B65D75/00,E04F13/00,B65D77/00,B65D3/00,B65D5/00,B31B50/00,F16L19/00,H01J5/00,F16L27/00,B65D33/00,F16K3/00,B65D27/00,B60J10/00,B67B3/00,B65B51/00,B21D26/00,B65B43/00,B65H49/00,B65B11/00,B65B57/00,B65D71/00,A23L3/00,B65H67/00,B65H59/00,B65H54/00,B65D75/00,B65B35/00,B65G47/00,B65B67/00,A24C5/00,B65D21/00,B65B61/00,H01Q9/00,B65H20/00,H02G15/00,G01G13/00</t>
  </si>
  <si>
    <t>緩衝箱の構造: B65D5/00,B65D81/00,B65D71/00,B60G15/00,H02K5/00,B65H31/00,B65B43/00,B65D77/00,B65D21/00,B65D19/00,B65D25/00,B65D75/00,B60P1/00,H01M50/00,D06F49/00,B61G11/00,F16F9/00,B60P7/00,G21C19/00,H04B1/00 | keywords: 緩衝箱,物品保持板,底面板,側面板,蓋体,糊代面,箱構造,保持板,蓋面板,糊代,箱展開,箱折り畳み,箱組立,緩衝箱設計,箱詰め用緩衝箱,防封函不良箱,物品保持板折れ防止,蓋面板圧着構造,箱詰め装置用箱; 製函装置の構成: B65B3/00,B61G9/00,B60G15/00,B22C15/00,B65H59/00,F41A9/00,B60R21/00,B61G11/00,B65B43/00,B67C3/00,B31B70/00,B05C7/00,B65D47/00,B25G3/00,B41F13/00,B05B11/00,B60C5/00,A24C5/00,B65B57/00,B07B13/00 | keywords: 製函装置,搬送手段,供給手段,ガイド手段,箱製函装置,箱搬送,箱供給,箱ガイド,自動製函,箱組立装置,緩衝箱製函装置,箱詰め装置用製函,防封函不良製函,蓋面板圧着製函,物品保持板折れ防止製函,自動箱詰め製函; 折り曲げガイド機構: B65D5/00,F24S25/00,A47B88/00,B31B50/00,B65B49/00,F41A17/00,A47B1/00,B21B39/00,E05C17/00,A01B73/00,E04D3/00,B65D71/00,B29C53/00,E04F13/00,B62M9/00,H01R12/00,B60P1/00,B21B37/00,B65B7/00,B65H45/00 | keywords: ガイド手段,折り曲げ,側面板起立,当接,境界付近,折り曲げガイド,板起立ガイド,当接ガイド,側面板ガイド,箱折り曲げ機構,物品保持板折れ防止ガイド,蓋面板圧着ガイド,防封函不良ガイド,箱詰め装置用折り曲げガイド,緩衝箱折り曲げガイド; 蓋面板と糊代面の圧着: B65B11/00,B65B7/00,H01M50/00,F16J15/00,B65D75/00,E04F13/00,B65D77/00,B65D3/00,B65D5/00,B31B50/00,F16L19/00,H01J5/00,F16L27/00,B65D33/00,F16K3/00,B65D27/00,B60J10/00,B67B3/00,B65B51/00,B21D26/00 | keywords: 蓋面板,糊代面,圧着,封函不良,防止,蓋面板圧着,糊代圧着,封函不良防止,箱封函,圧着機構,糊付け,物品保持板折れ防止圧着,緩衝箱圧着,箱詰め装置用圧着,自動製函圧着,防封函不良圧着; 箱詰め装置との連携: B65B43/00,B65H49/00,B65B11/00,B65B57/00,B65D71/00,A23L3/00,B65H67/00,B65H59/00,B65H54/00,B65D75/00,B65B35/00,B65G47/00,B65B67/00,A24C5/00,B65D21/00,B65B61/00,H01Q9/00,B65H20/00,H02G15/00,G01G13/00 | keywords: 箱詰め装置,製函装置,供給手段,搬送手段,箱詰め装置連携,製函装置連携,箱供給連携,箱搬送連携,自動箱詰め,緩衝箱箱詰め装置,防封函不良箱詰め,物品保持板折れ防止箱詰め,蓋面板圧着箱詰め,自動製函箱詰め連携</t>
  </si>
  <si>
    <t>B65D5/00,B65D81/00,B65D71/00,B65B43/00,B65D77/00,B65B3/00,B65B43/00,B61G11/00,B65H59/00,B22C15/00,B65D5/00,B31B50/00,B65B49/00,A01B73/00,B21B39/00,B65B11/00,B65B7/00,B65D75/00,B65D77/00,B31B50/00,B65B43/00,B65B57/00,B65B11/00,B65D71/00,B65D75/00</t>
  </si>
  <si>
    <t>緩衝箱の構造: 緩衝箱,物品保持板,底面板,側面板,蓋体,箱構造,蓋面板,糊代,箱展開,緩衝箱設計,箱詰め用緩衝箱,防封函不良箱,物品保持板折れ防止,蓋面板圧着構造,折り曲げガイド,製函装置,箱詰め装置,搬送手段,供給手段,ガイド手段; 製函装置の構成: 製函装置,緩衝箱,箱詰め装置,物品保持板,蓋面板圧着,糊代面,側面板起立,底面板,箱搬送,箱供給,箱ガイド,自動製函,防封函不良,折り曲げガイド,展開搬送,蓋体,圧着ガイド,折れ防止,境界当接,供給手段; 折り曲げガイド機構: 折り曲げガイド,側面板起立ガイド,当接ガイド,箱折り曲げ機構,物品保持板折れ防止ガイド,蓋面板圧着ガイド,防封函不良ガイド,箱詰め装置用折り曲げガイド,緩衝箱折り曲げガイド,境界付近ガイド,搬送手段ガイド,供給手段ガイド,ガイド手段,側面板ガイド,底面板ガイド,蓋体ガイド,折り曲げガイド機構,板起立ガイド,折り曲げガイド装置,折り曲げガイド部; 蓋面板と糊代面の圧着: 蓋面板圧着,糊代圧着,封函不良防止,箱封函,圧着機構,物品保持板折れ防止圧着,緩衝箱圧着,箱詰め装置用圧着,自動製函圧着,防封函不良圧着,側面板起立ガイド,底面板側面板境界ガイド,蓋体圧着,糊代面圧着,製函装置搬送手段,緩衝箱供給手段,折り曲げガイド手段,箱詰め装置,製函装置,緩衝箱; 箱詰め装置との連携: 箱詰め装置連携,製函装置連携,箱供給連携,箱搬送連携,自動箱詰め,自動製函箱詰め連携,緩衝箱箱詰め装置,防封函不良箱詰め,物品保持板折れ防止箱詰め,蓋面板圧着箱詰め,緩衝箱供給搬送,保持板折れ防止,蓋面板圧着,側面板起立ガイド,箱組立連携,箱封函連携,製函装置供給手段,製函装置搬送手段</t>
  </si>
  <si>
    <t>印刷制御装置、制御方法、プログラム</t>
  </si>
  <si>
    <t>B41J29/00;H04L9/08</t>
  </si>
  <si>
    <t>【課題】  画像形成装置が、ＳＳＬ通信に関わる処理と印刷処理を並行して実行する場合、ＳＳＬ通信に関わる処理の影響を受けて印刷処理が遅延するおそれがあった。 【解決手段】  画像形成装置は、通信制御手段が暗号化された共通鍵を復号する際の優先度として前記通信制御手段に第１優先度を割り当て、印刷制御手段のために第１優先度よりも高い第２優先度を割り当てる。そして、通信制御手段と印刷制御手段に対する画像形成装置のリソース配分は、優先度に従って決定される。</t>
  </si>
  <si>
    <t>H04N13/00,H04N1/00,G03B27/00,H04N25/00,H04N23/00,B41L47/00,G03G15/00,H04N9/00,B41J2/00,B41F7/00,G06F7/00,G03F7/00,G06K15/00,B41J3/00,B41J27/00,G06F15/00,B41F5/00,G03C8/00,G03G13/00,G03G17/00,H04N21/00,H04N1/00,H04N25/00,H04N19/00,H04N23/00,H04N13/00,H04L9/00,H04N9/00,H04W12/00,G06V10/00,G06T3/00,G09C1/00,G03C5/00,G06T7/00,H04M1/00,G16H30/00,H03M13/00,G06V30/00,G01C19/00,G06F21/00,H04L47/00,H04W72/00,G06F13/00,G09G5/00,G06F12/00,B41J2/00,H04W16/00,H04W40/00,H04L12/00,H04W28/00,H04W52/00,H04N19/00,H04B1/00,G06K15/00,G06F15/00,B41M1/00,H04J3/00,G06F9/00,H04L67/00,H04Q1/00,H04W72/00,H04L47/00,H04N25/00,H04N1/00,H04L12/00,H04L25/00,H04W16/00,H04N21/00,H04L67/00,H02J3/00,H04W28/00,G06F1/00,H04N19/00,G06F9/00,H04W76/00,H04Q1/00,B60L1/00,B25J9/00,G01S7/00,G06F12/00</t>
  </si>
  <si>
    <t>画像形成装置: H04N13/00,H04N1/00,G03B27/00,H04N25/00,H04N23/00,B41L47/00,G03G15/00,H04N9/00,B41J2/00,B41F7/00,G06F7/00,G03F7/00,G06K15/00,B41J3/00,B41J27/00,G06F15/00,B41F5/00,G03C8/00,G03G13/00,G03G17/00 | keywords: 画像形成装置,印刷処理,通信処理,プリンタ,複合機,印刷装置,画像出力装置,印刷機能,印刷遅延,並行処理,リソース配分,防災通知印刷,SSL通信対応プリンタ; SSL通信処理: H04N21/00,H04N1/00,H04N25/00,H04N19/00,H04N23/00,H04N13/00,H04L9/00,H04N9/00,H04W12/00,G06V10/00,G06T3/00,G09C1/00,G03C5/00,G06T7/00,H04M1/00,G16H30/00,H03M13/00,G06V30/00,G01C19/00,G06F21/00 | keywords: SSL通信,暗号化,復号,共通鍵,Secure Sockets Layer,TLS,暗号通信,鍵管理,通信セキュリティ,SSL印刷ジョブ,通信制御手段,暗号化データ転送,防災通知SSL,印刷データ暗号化; 優先度制御: H04L47/00,H04W72/00,G06F13/00,G09G5/00,G06F12/00,B41J2/00,H04W16/00,H04W40/00,H04L12/00,H04W28/00,H04W52/00,H04N19/00,H04B1/00,G06K15/00,G06F15/00,B41M1/00,H04J3/00,G06F9/00,H04L67/00,H04Q1/00 | keywords: 優先度,第１優先度,第２優先度,リソース配分,優先度制御,プロセス優先度,リソース管理,スケジューリング,処理割り当て,印刷優先度制御,SSL通信優先度,並行処理優先度,防災通知優先度,印刷遅延防止; リソース配分制御: H04W72/00,H04L47/00,H04N25/00,H04N1/00,H04L12/00,H04L25/00,H04W16/00,H04N21/00,H04L67/00,H02J3/00,H04W28/00,G06F1/00,H04N19/00,G06F9/00,H04W76/00,H04Q1/00,B60L1/00,B25J9/00,G01S7/00,G06F12/00 | keywords: リソース配分,CPU,メモリ,制御手段,リソース管理,動的割り当て,プロセス分配,システムリソース,処理負荷分散,印刷処理リソース配分,SSL通信リソース配分,防災通知リソース管理,並行処理リソース制御,印刷遅延リソース対策</t>
  </si>
  <si>
    <t>H04N1/00,G03G15/00,B41J2/00,B41L47/00,H04N13/00,H04L9/00,H04W12/00,H04N1/00,H04N19/00,H04N21/00,H04L47/00,H04W72/00,G06F13/00,B41J2/00,H04W28/00,H04W72/00,H04L47/00,H04W16/00,H04L12/00,H04N1/00</t>
  </si>
  <si>
    <t>画像形成装置: 画像形成装置,印刷処理,通信処理,プリンタ,複合機,印刷装置,画像出力装置,印刷機能,印刷遅延,並行処理,リソース配分,SSL通信,優先度制御,共通鍵復号,通信制御手段,印刷制御手段,防災通知印刷,SSL通信対応プリンタ; SSL通信処理: SSL通信,暗号化処理,復号処理,共通鍵管理,通信制御手段,印刷制御手段,優先度制御,リソース配分,TLS,暗号通信,通信セキュリティ,鍵管理,SSL印刷ジョブ,暗号化データ転送,印刷データ暗号化,画像形成装置,SSLプロトコル,セキュリティ認証,データ転送遅延,並行処理; 優先度制御: 優先度制御,印刷処理優先度,通信処理優先度,リソース配分制御,プロセス優先度割り当て,SSL通信処理,印刷遅延防止,並行処理管理,スケジューリング制御,画像形成装置,印刷制御手段,通信制御手段,共通鍵復号,リソース管理,処理割り当て,優先度割当方式,印刷優先度制御,SSL通信優先度,並行処理優先度,リソース配分; リソース配分制御: リソース配分制御,画像形成装置リソース管理,CPU動的割り当て,メモリ動的割り当て,印刷処理優先度制御,SSL通信優先度制御,プロセス分配,システムリソース動的管理,処理負荷分散,印刷遅延対策,並行処理リソース制御,印刷処理リソース配分,SSL通信リソース配分,優先度ベースリソース配分,リソース割当手段,通信制御リソース管理,印刷制御リソース管理,リソース配分アルゴリズム</t>
  </si>
  <si>
    <t>金型洗浄装置及び金型洗浄方法</t>
  </si>
  <si>
    <t>B29C33/72</t>
  </si>
  <si>
    <t>C23G3/00;B08B3/04;B08B3/08</t>
  </si>
  <si>
    <t>【課題】作業性の向上を図って作業者の作業負担や薬液の曝露時間を低減させた金型洗浄装置及び金型洗浄方法を提供する。 【解決手段】薬液タンク部Ｔと金型Ｄとの間に配設される第１薬液配管部１０及び第１薬液配管部とは別の管路で配設される第２薬液配管部２０と、第１薬液配管部の金型側先端部に接続された第１注吸液ノズル部１５と、第２薬液配管部の金型側先端部に接続された第２注吸液ノズル部２５と、第１薬液配管部に配設された第１ポンプ部Ｐ１と、第２薬液配管部に配設された第２ポンプ部Ｐ２と、薬液タンク部と第１ポンプ部より金型側の第１薬液配管部との間に配設される第３薬液配管部３０と、薬液タンク部と第２ポンプ部より金型側の第２薬液配管部との間に配設される第４薬液配管部４０と、薬液タンク部と第１注吸液ノズル部を連通させる第１迂回配管部５０と、薬液タンク部と第２注吸液ノズル部を連通させる第２迂回配管部６０とを備える。</t>
  </si>
  <si>
    <t>B29C45/00,A61M5/00,B41B11/00,B29C48/00,B05C7/00,B05B7/00,B22D11/00,B01F25/00,B22C15/00,B05B5/00,A47L1/00,B04B11/00,E21F15/00,B05C1/00,F17D1/00,B65D83/00,B22C5/00,B05C5/00,H01M50/00,F04F1/00,B29C45/00,C25D5/00,B08B9/00,B08B3/00,C22B9/00,G03C5/00,B01J38/00,C08F4/00,G01D5/00,B41B11/00,C21D3/00,B29C49/00,C23F1/00,H01M50/00,H01J37/00,D21C9/00,A23N12/00,B22D27/00,G21C19/00,G03C7/00,D06M23/00,D06L4/00,B05B15/00,B65D90/00,C09K8/00,B05B5/00,B05B16/00,C08F6/00,B29C64/00,G21C19/00,A61M11/00,G01D5/00,C01F11/00,C10K1/00,G21F9/00,G03G15/00,D06L1/00,C04B103/00,B01J38/00,D06B9/00,B41B11/00,A47L15/00,B08B9/00,E03D1/00,B05B15/00,G21C19/00,B41B9/00,D06F43/00,A47L13/00,B22C17/00,E03B7/00,B28B21/00,B22C5/00,E03D5/00,F28G15/00,B22C9/00,B22C15/00,B01D47/00,B41D3/00,F25C1/00,F16H61/00,B01F25/00,F15B9/00,B29C48/00,F25B41/00,F02C9/00,F02F1/00,F24F3/00,B60T13/00,G05B19/00,G05D13/00,B25D9/00,B63H11/00,F16L41/00,F01L1/00,A61M5/00,F01L7/00,F15B11/00,G01N30/00,F02M69/00</t>
  </si>
  <si>
    <t>薬液供給・循環システム: B29C45/00,A61M5/00,B41B11/00,B29C48/00,B05C7/00,B05B7/00,B22D11/00,B01F25/00,B22C15/00,B05B5/00,A47L1/00,B04B11/00,E21F15/00,B05C1/00,F17D1/00,B65D83/00,B22C5/00,B05C5/00,H01M50/00,F04F1/00 | keywords: 薬液タンク部,薬液配管部,ポンプ部,注吸液ノズル部,迂回配管部,薬液供給,薬液循環,配管システム,ポンプ,ノズル,迂回管路,薬液流路,薬液注入,薬液吸引,金型洗浄用薬液供給,洗浄装置配管構成,薬液タンク連通,薬液流量制御,防曝露薬液循環,作業性向上薬液供給,薬液自動供給,薬液洗浄システム; 金型洗浄方法: B29C45/00,C25D5/00,B08B9/00,B08B3/00,C22B9/00,G03C5/00,B01J38/00,C08F4/00,G01D5/00,B41B11/00,C21D3/00,B29C49/00,C23F1/00,H01M50/00,H01J37/00,D21C9/00,A23N12/00,B22D27/00,G21C19/00,G03C7/00 | keywords: 金型洗浄方法,作業性向上,作業負担低減,曝露時間低減,金型洗浄,洗浄工程,薬液洗浄,作業負担軽減,曝露時間短縮,洗浄手順,自動洗浄,洗浄方法,金型自動洗浄方法,薬液曝露低減洗浄,作業者負担軽減洗浄,防災洗浄手順,洗浄作業効率化,薬液安全洗浄,金型洗浄装置動作方法; 作業者安全・曝露低減技術: D06M23/00,D06L4/00,B05B15/00,B65D90/00,C09K8/00,B05B5/00,B05B16/00,C08F6/00,B29C64/00,G21C19/00,A61M11/00,G01D5/00,C01F11/00,C10K1/00,G21F9/00,G03G15/00,D06L1/00,C04B103/00,B01J38/00,D06B9/00 | keywords: 作業負担,曝露時間,安全,低減,作業者安全,曝露低減,薬液安全対策,作業負担軽減,防護技術,薬液遮断,安全装置,曝露防止,薬液曝露防止装置,作業者保護構成,安全洗浄システム,防災薬液供給,作業性向上安全技術,薬液漏洩防止,自動遮断機構; 金型洗浄装置構成: B41B11/00,A47L15/00,B08B9/00,E03D1/00,B05B15/00,G21C19/00,B41B9/00,D06F43/00,A47L13/00,B22C17/00,E03B7/00,B28B21/00,B22C5/00,E03D5/00,F28G15/00,B22C9/00,B22C15/00,B01D47/00,B41D3/00,F25C1/00 | keywords: 金型洗浄装置,薬液タンク部,配管部,ポンプ部,ノズル部,洗浄装置構成,金型洗浄装置,薬液タンク,配管構成,ポンプ配置,ノズル配置,装置設計,洗浄システム,金型洗浄装置システム,薬液供給装置構成,作業性向上装置設計,安全洗浄装置,防災洗浄装置,自動洗浄装置,薬液循環装置; 複数系統薬液流路制御: F16H61/00,B01F25/00,F15B9/00,B29C48/00,F25B41/00,F02C9/00,F02F1/00,F24F3/00,B60T13/00,G05B19/00,G05D13/00,B25D9/00,B63H11/00,F16L41/00,F01L1/00,A61M5/00,F01L7/00,F15B11/00,G01N30/00,F02M69/00 | keywords: 第１薬液配管部,第２薬液配管部,第１迂回配管部,第２迂回配管部,管路,流路,複数流路制御,薬液流路切替,配管系統,迂回流路,薬液流路分岐,薬液流路管理,薬液流路構成,薬液流路制御,金型洗浄複数流路,薬液供給系統制御,作業性向上流路制御,安全薬液流路切替,防災薬液流路管理,自動流路切替装置</t>
  </si>
  <si>
    <t>B05C7/00,B05B7/00,B29C45/00,B29C48/00,B05B5/00,B08B3/00,B08B9/00,B29C45/00,C25D5/00,C22B9/00,B05B15/00,B05B5/00,B05B16/00,B65D90/00,D06M23/00,B08B9/00,B05B15/00,D06F43/00,A47L15/00,A47L13/00,F25B41/00,B01F25/00,G05B19/00,F15B9/00,B60T13/00</t>
  </si>
  <si>
    <t>薬液供給・循環システム: 薬液供給,薬液循環,薬液タンク部,薬液配管部,ポンプ部,注吸液ノズル部,迂回配管部,金型洗浄用薬液供給,洗浄装置配管構成,薬液タンク連通,薬液流量制御,防曝露薬液循環,金型洗浄,薬液噴霧,配管システム,ノズル,薬液注入,薬液吸引,薬液放出,薬液流路; 金型洗浄方法: 金型洗浄方法,薬液洗浄,洗浄工程,作業性向上,作業負担軽減,曝露時間短縮,自動洗浄,薬液曝露低減,洗浄作業効率化,金型自動洗浄,薬液タンク,薬液配管,注吸液ノズル,ポンプ部,迂回配管,洗浄手順,防災洗浄,作業者負担軽減,洗浄装置,金型洗浄; 作業者安全・曝露低減技術: 作業者安全対策,薬液曝露低減,作業負担軽減,薬液供給配管,注吸液ノズル,薬液タンク部,ポンプ部,迂回配管,安全洗浄構成,薬液防護技術,曝露防止装置,作業性向上技術,作業者保護構成,薬液洗浄方法,金型洗浄装置,薬液流路制御,防災薬液供給,安全洗浄システム; 金型洗浄装置構成: 金型洗浄装置,薬液タンク部,薬液配管部,ポンプ部,注吸液ノズル部,迂回配管部,薬液供給構成,作業性向上設計,曝露時間低減,安全洗浄構成,防災洗浄設計,洗浄装置システム,金型洗浄方法,薬液供給装置,配管構成,ポンプ配置,洗浄装置構成,洗浄装置設計; 複数系統薬液流路制御: 複数薬液流路制御,薬液流路切替,配管系統,迂回流路,薬液流路分岐,薬液供給系統,金型洗浄流路,薬液タンク部,注吸液ノズル,薬液配管部,ポンプ部,作業性向上流路,安全薬液流路,防災薬液流路,薬液曝露低減,流路分配制御,薬液流路管理,薬液流路構成,薬液流路設計,薬液流路運用</t>
  </si>
  <si>
    <t>ビードコアの製造方法、ビードコア、及び空気入りタイヤ</t>
  </si>
  <si>
    <t>B29D30/48</t>
  </si>
  <si>
    <t>B60C15/04</t>
  </si>
  <si>
    <t>【課題】本発明は、生産性に優れた、樹脂材料で被覆されたビードワイヤからなるビードコアを得ることができる、ビードコアの製造方法を提供することを目的とする。また、本発明は、生産性に優れた、樹脂材料で被覆されたビードワイヤからなるビードコア、及びビード部に該ビードコアを有する、軽量化された空気入りタイヤを提供することも目的とする。 【解決手段】本発明のビードコアの製造方法は、１本以上のビードワイヤを樹脂材料で被覆してなるストリップ部材を２周以上巻回してなる環状体を、１種以上複数形成する、形成工程と、前記複数の１種以上の環状体を該環状体の軸方向に接合させる、接合工程と、を含む。本発明のビードコアは、１本以上のビードワイヤを樹脂材料で被覆してなるストリップ部材を２周以上巻回してなる、１種類以上の複数の環状体が、環状体の軸方向に接合されてなる。また、本発明の空気入りタイヤは、一対のビード部を有し、前記ビード部に、上記のビードコアを有する。</t>
  </si>
  <si>
    <t>C06B45/00,C03C25/00,B29C63/00,B29D30/00,C23C18/00,A47C27/00,B32B27/00,C23C4/00,D02G3/00,A61K9/00,C04B41/00,B28B1/00,E04C5/00,B32B15/00,F16L9/00,C23C14/00,B65D41/00,A23G3/00,B65D65/00,C23C20/00,H01F41/00,B29D30/00,B65B11/00,C03B23/00,B65H54/00,B29C70/00,B28B21/00,F16F1/00,H01C3/00,H02K15/00,B29C53/00,B22D13/00,B65B9/00,B29C41/00,B65H81/00,B65H75/00,A61K9/00,F24H1/00,B65D85/00,C03B37/00,F16D1/00,F16D3/00,B29D30/00,F16L37/00,F16L27/00,F04C18/00,F04C2/00,F01C1/00,E05B37/00,B61G1/00,B21D39/00,F16F15/00,F16H15/00,F04D29/00,H01R13/00,D06F61/00,A01B3/00,E04G7/00,F16C19/00,F16J15/00,B29D30/00,B60C5/00,B60B9/00,B60C23/00,A47C27/00,B60C25/00,F16D55/00,B65D81/00,B62D1/00,F16F15/00,B60B15/00,B60C7/00,B60C9/00,B60C15/00,B29C63/00,B60C27/00,F16G1/00,F16G5/00,B60R21/00,B32B5/00</t>
  </si>
  <si>
    <t>樹脂被覆ビードワイヤ: C06B45/00,C03C25/00,B29C63/00,B29D30/00,C23C18/00,A47C27/00,B32B27/00,C23C4/00,D02G3/00,A61K9/00,C04B41/00,B28B1/00,E04C5/00,B32B15/00,F16L9/00,C23C14/00,B65D41/00,A23G3/00,B65D65/00,C23C20/00 | keywords: 樹脂材料,被覆,ビードワイヤ,ストリップ部材,樹脂被覆,ビードワイヤ,ストリップ材,ポリマーコーティング,ワイヤ被覆,防錆樹脂被覆,耐久性向上,軽量化樹脂,タイヤ用ビードワイヤ,防災樹脂被覆; 環状体の巻回・形成工程: H01F41/00,B29D30/00,B65B11/00,C03B23/00,B65H54/00,B29C70/00,B28B21/00,F16F1/00,H01C3/00,H02K15/00,B29C53/00,B22D13/00,B65B9/00,B29C41/00,B65H81/00,B65H75/00,A61K9/00,F24H1/00,B65D85/00,C03B37/00 | keywords: 巻回,環状体,2周以上,形成工程,環状体形成,巻回工程,多層巻回,リング形成,ストリップ巻回,ビードコア巻回,製造工程,自動巻回装置,生産性向上巻回,防災巻回工程; 環状体の軸方向接合: F16D1/00,F16D3/00,B29D30/00,F16L37/00,F16L27/00,F04C18/00,F04C2/00,F01C1/00,E05B37/00,B61G1/00,B21D39/00,F16F15/00,F16H15/00,F04D29/00,H01R13/00,D06F61/00,A01B3/00,E04G7/00,F16C19/00,F16J15/00 | keywords: 軸方向,接合,複数環状体,接合工程,軸方向接合,環状体接合,多層接合,接合方法,ビードコア接合,接合強度向上,生産性接合,タイヤ用接合,防災接合技術,軽量化接合; 軽量化空気入りタイヤ: B29D30/00,B60C5/00,B60B9/00,B60C23/00,A47C27/00,B60C25/00,F16D55/00,B65D81/00,B62D1/00,F16F15/00,B60B15/00,B60C7/00,B60C9/00,B60C15/00,B29C63/00,B60C27/00,F16G1/00,F16G5/00,B60R21/00,B32B5/00 | keywords: 軽量化,空気入りタイヤ,ビード部,ビードコア,軽量タイヤ,空気入りタイヤ,ビード部,ビードコア,タイヤ構造,軽量化防災タイヤ,樹脂被覆タイヤ,生産性向上タイヤ,ビード部構造,タイヤ用ビードコア</t>
  </si>
  <si>
    <t>B29C63/00,B29D30/00,C23C18/00,B32B27/00,C03C25/00,B29D30/00,B65H54/00,B29C70/00,B65B11/00,B28B21/00,B29D30/00,F16D1/00,F16D3/00,F16L37/00,F16L27/00,B29D30/00,B60C5/00,B60C25/00,B60B9/00,B60C23/00</t>
  </si>
  <si>
    <t>樹脂被覆ビードワイヤ: 樹脂被覆ビードワイヤ,ビードコア製造方法,樹脂材料被覆,ストリップ部材巻回,環状体接合,空気入りタイヤ用ビードコア,軽量化樹脂,耐久性向上樹脂,防錆樹脂被覆,ポリマーコーティング,ワイヤ被覆技術,タイヤ用ビードワイヤ,複数環状体構成,軸方向接合,ビード部構造,積層樹脂材,被覆成形技術,化学的被覆,合成樹脂積層,防災樹脂被覆; 環状体の巻回・形成工程: 樹脂被覆ビードワイヤ,環状体巻回,多層巻回,ストリップ部材巻回,巻回工程,環状体形成,ビードコア製造,軸方向接合,生産性向上巻回,空気入りタイヤ用ビードコア,軽量化タイヤ,自動巻回装置,複数環状体接合,ビード部構造,巻回ストリップ部材,ビードコア巻回,製造工程最適化,防災巻回工程; 環状体の軸方向接合: 軸方向接合,環状体接合,多層接合,接合方法,ビードコア接合,接合工程,複数環状体,樹脂被覆ビードワイヤ,ストリップ部材巻回,環状体形成,接合強度向上,生産性接合,タイヤ用接合,軽量化接合,ビード部,空気入りタイヤ,環状体軸方向接合,ビードコア構成,環状体接合技術,ビードコア製造方法; 軽量化空気入りタイヤ: 軽量化空気入りタイヤ,樹脂被覆ビードコア,ビードワイヤ被覆,ビードコア製造方法,ストリップ部材巻回,環状体接合,ビード部構造,軽量タイヤ,空気入りタイヤ構造,生産性向上タイヤ,樹脂被覆タイヤ,ビード部軽量化,タイヤ用ビードコア,タイヤ構造,ビード部接合,空気入りタイヤ用途,ビードコア接合工程,タイヤ軽量化技術</t>
  </si>
  <si>
    <t>インクジェットプリンタ</t>
  </si>
  <si>
    <t>【課題】チェックパターンの視認性を向上させるインクジェットプリンタを提供する。 【解決手段】   本発明に係るプリンタは、照射する光の色を第１照明色と第２照明色とを含む複数の照明色に切替可能であって印刷後の記録媒体５に向かって光を照射する照明装置を備える。また、記録媒体５上に、少なくとも第１のインクおよび第２のインクによって、各ノズルの吐出状態を確認可能なチェックパターンＰ１を印刷させる。第１照明色は、記録媒体５上に印刷されたチェックパターンＰ１において、第２のインクよりも第１のインクに高い視認性を与える色である。第２照明色は、記録媒体５上に印刷されたチェックパターンＰ１において、第１のインクよりも第２のインクに高い視認性を与える色である。</t>
  </si>
  <si>
    <t>H04N9/00,H04N1/00,G03B27/00,H04N23/00,G03C5/00,H04N5/00,B41J2/00,G03G15/00,B41J35/00,B41M1/00,H04N11/00,H05B47/00,G03B21/00,G03B33/00,F21V9/00,G03C7/00,G03B35/00,H10K59/00,H01J31/00,G03F7/00,B41J2/00,B41M1/00,B41J27/00,B41L47/00,B41F3/00,B41K1/00,G06K15/00,B41L27/00,B41M3/00,G06K1/00,B41J7/00,G07D7/00,G01D15/00,E21B10/00,B41F1/00,B41L29/00,B41F5/00,C09D11/00,F02K1/00,B41K3/00,B41J2/00,C09D11/00,B41J27/00,H04N9/00,F21S41/00,B41K3/00,B41J35/00,B41M1/00,G01N21/00,B41M5/00,B41K1/00,D06P3/00,H10K59/00,G02B21/00,G09G3/00,G06V10/00,H05B47/00,B41J3/00,H01J31/00,H04N25/00,F02K1/00,G06V10/00,B41J2/00,F23D11/00,G08B29/00,B23Q35/00,A62C37/00,G01D5/00,B05B15/00,F15C3/00,F04F5/00,B65D25/00,B24C3/00,G01V8/00,F16N5/00,G01S7/00,B01F25/00,G01F1/00,G08B5/00,F21S41/00</t>
  </si>
  <si>
    <t>照明装置の照明色切替: H04N9/00,H04N1/00,G03B27/00,H04N23/00,G03C5/00,H04N5/00,B41J2/00,G03G15/00,B41J35/00,B41M1/00,H04N11/00,H05B47/00,G03B21/00,G03B33/00,F21V9/00,G03C7/00,G03B35/00,H10K59/00,H01J31/00,G03F7/00 | keywords: 照明装置,照明色,切替,第１照明色,第２照明色,光照射,照明色切替,マルチカラー照明,光源切替,可変照明,照射制御,インクジェットプリンタ照明,チェックパターン視認性,記録媒体照射,視認性向上照明,防災通知照明; チェックパターン印刷: B41J2/00,B41M1/00,B41J27/00,B41L47/00,B41F3/00,B41K1/00,G06K15/00,B41L27/00,B41M3/00,G06K1/00,B41J7/00,G07D7/00,G01D15/00,E21B10/00,B41F1/00,B41L29/00,B41F5/00,C09D11/00,F02K1/00,B41K3/00 | keywords: チェックパターン,印刷,ノズル吐出状態,記録媒体,Ｐ１,ノズルチェックパターン,パターン印刷,吐出確認パターン,インクパターン,プリントテストパターン,視認性向上パターン,照明色組み合わせパターン,インクジェットプリンタパターン,防災通知パターン,記録媒体上パターン; インク種別と視認性制御: B41J2/00,C09D11/00,B41J27/00,H04N9/00,F21S41/00,B41K3/00,B41J35/00,B41M1/00,G01N21/00,B41M5/00,B41K1/00,D06P3/00,H10K59/00,G02B21/00,G09G3/00,G06V10/00,H05B47/00,B41J3/00,H01J31/00,H04N25/00 | keywords: 第１のインク,第２のインク,視認性,インク種別,高い視認性,インク視認性,インク種別選択,色認識制御,インクジェットインク,視認性向上インク,照明色インク組み合わせ,チェックパターンインク,記録媒体インク視認性,防災通知インク,インクジェットプリンタインク; ノズル吐出状態の確認方法: F02K1/00,G06V10/00,B41J2/00,F23D11/00,G08B29/00,B23Q35/00,A62C37/00,G01D5/00,B05B15/00,F15C3/00,F04F5/00,B65D25/00,B24C3/00,G01V8/00,F16N5/00,G01S7/00,B01F25/00,G01F1/00,G08B5/00,F21S41/00 | keywords: ノズル吐出状態,確認,チェックパターン,照明色,印刷後,ノズル状態判定,吐出確認方法,パターン判別,視認性判定,プリンタノズル検査,照明色切替判定,インク種別判定,記録媒体上ノズル確認,防災通知ノズル検査,インクジェットプリンタノズル確認</t>
  </si>
  <si>
    <t>B41J2/00,B41J35/00,H04N9/00,H04N1/00,G03B27/00,B41J2/00,B41M3/00,B41J27/00,G06K15/00,G06K1/00,B41J2/00,C09D11/00,B41J27/00,G01N21/00,H04N9/00,B41J2/00,G06V10/00,G01D5/00,B05B15/00,G08B29/00</t>
  </si>
  <si>
    <t>照明装置の照明色切替: 照明色切替,照明装置,マルチカラー照明,光源切替,可変照明,照射制御,インクジェットプリンタ照明,チェックパターン視認性,記録媒体照射,視認性向上照明,ノズル吐出状態確認,複数照明色,第１照明色,第２照明色,インク視認性,チェックパターン印刷,記録媒体,照明色選択,照明色効果,インク種類; チェックパターン印刷: チェックパターン印刷,ノズル吐出状態確認,記録媒体上パターン,インクジェットプリンタ,視認性向上パターン,照明色切替装置,インク組み合わせパターン,プリントテストパターン,吐出確認パターン,ノズルチェックパターン,パターン印刷技術,インクパターン,照明装置,照明色組み合わせ,インク吐出状態,記録媒体照射,パターン視認性,インク種類判別,照明色選択,チェックパターン生成; インク種別と視認性制御: インク視認性,インク種別選択,照明色切替,視認性向上インク,チェックパターン印刷,インクジェットインク,照明装置制御,記録媒体照射,インク組み合わせ,色認識制御,ノズル吐出状態,照明色インク組み合わせ,チェックパターン視認性,記録媒体インク視認性,インクジェットプリンタ,第１インク,第２インク,照明色選択,インク種別視認性,視認性制御; ノズル吐出状態の確認方法: ノズル吐出状態判定,チェックパターン視認性,照明色切替,インク種別判別,プリンタノズル検査,吐出確認方法,パターン判別,視認性判定,記録媒体上ノズル確認,インクジェットプリンタ,照明装置,照明色選択,ノズル状態検査,インク吐出状態,照明色判定,インク視認性,ノズル吐出確認,インクパターン検査</t>
  </si>
  <si>
    <t>防耐火バサルトシート</t>
  </si>
  <si>
    <t>B32B19/02</t>
  </si>
  <si>
    <t>C09K21/12;C09K21/04</t>
  </si>
  <si>
    <t>【課題】不燃材料であるバサルト繊維の織編布表面の毛羽立ちとささくれの発生を防止するとともに防炎性・防火性・耐火性と耐熱性と防水性・耐水性及び柔軟性と屈曲対応性を併せ持つバサルト織編布積層体を提供することを課題とする。 【解決手段】リン系難燃剤を添加したアクリル樹脂塗料で被覆して積層体を形成する。</t>
  </si>
  <si>
    <t>D21H13/00,D04H1/00,C03B37/00,B29C70/00,D01G15/00,D06B3/00,C22C47/00,C04B35/00,F16G1/00,C22C101/00,D03D15/00,B22D41/00,H01H1/00,D21H11/00,B60C9/00,D06M101/00,B23K35/00,D06P3/00,C04B16/00,B32B5/00,B05D5/00,C23C4/00,C08J7/00,F24S70/00,C03C25/00,H05K3/00,C22C47/00,G03C1/00,D06M23/00,C23C18/00,B29D30/00,D21H27/00,D21H19/00,C08J9/00,B65D23/00,C09K3/00,C23C10/00,C06B45/00,D04H3/00,C23C8/00,C04B35/00,D21H13/00,D06M101/00,C06B45/00,H01M4/00,D04H1/00,D06P3/00,C08F4/00,C03B37/00,A61L27/00,D03D15/00,C22C101/00,C03C13/00,H01M50/00,A24D3/00,C07F9/00,C03C25/00,C03C3/00,B29D30/00,C21B7/00,B32B5/00,B29C70/00,B29C63/00,B32B37/00,C03B37/00,G02B6/00,B29D30/00,H01M50/00,B32B17/00,B32B27/00,B28B1/00,G11B7/00,A61F13/00,B65D75/00,E04C5/00,F16J15/00,D04H1/00,H10N30/00,B29C48/00,F16S1/00,G03C1/00,C08J7/00,F24S70/00,A41D31/00,C04B41/00,B29D30/00,F16G5/00,F16G1/00,D21H27/00,C06B45/00,D04H1/00,C22C101/00,A21D13/00,C08J9/00,C03C25/00,C09K3/00,B05D5/00,H05K3/00,B28B21/00,E04D5/00</t>
  </si>
  <si>
    <t>バサルト繊維織編布: D21H13/00,D04H1/00,C03B37/00,B29C70/00,D01G15/00,D06B3/00,C22C47/00,C04B35/00,F16G1/00,C22C101/00,D03D15/00,B22D41/00,H01H1/00,D21H11/00,B60C9/00,D06M101/00,B23K35/00,D06P3/00,C04B16/00,B32B5/00 | keywords: バサルト繊維,織編布,不燃材料,バサルトファイバー,織物,編物,不燃繊維,繊維構造,バサルト繊維積層体,防炎織編布,耐火織物,防水織編布,柔軟性織編布,屈曲対応織編布; 表面処理・被覆技術: B05D5/00,C23C4/00,C08J7/00,F24S70/00,C03C25/00,H05K3/00,C22C47/00,G03C1/00,D06M23/00,C23C18/00,B29D30/00,D21H27/00,D21H19/00,C08J9/00,B65D23/00,C09K3/00,C23C10/00,C06B45/00,D04H3/00,C23C8/00 | keywords: 表面被覆,アクリル樹脂塗料,毛羽立ち防止,ささくれ防止,表面処理,塗料被覆,樹脂コーティング,アクリル塗料,繊維表面改質,リン系難燃剤塗料,防炎被覆,耐火コーティング,防水樹脂被覆,柔軟性被覆,屈曲性被覆; リン系難燃剤: C04B35/00,D21H13/00,D06M101/00,C06B45/00,H01M4/00,D04H1/00,D06P3/00,C08F4/00,C03B37/00,A61L27/00,D03D15/00,C22C101/00,C03C13/00,H01M50/00,A24D3/00,C07F9/00,C03C25/00,C03C3/00,B29D30/00,C21B7/00 | keywords: リン系難燃剤,難燃剤,防炎性,防火性,耐火性,リン化合物,難燃添加剤,難燃処理,防炎剤,耐火剤,リン系難燃樹脂,防炎塗料,耐火積層体,防炎織編布,難燃性被覆,防災難燃剤; 積層体構造: B32B5/00,B29C70/00,B29C63/00,B32B37/00,C03B37/00,G02B6/00,B29D30/00,H01M50/00,B32B17/00,B32B27/00,B28B1/00,G11B7/00,A61F13/00,B65D75/00,E04C5/00,F16J15/00,D04H1/00,H10N30/00,B29C48/00,F16S1/00 | keywords: 積層体,積層構造,形成,バサルト繊維積層体,積層技術,多層構造,複合材料,積層加工,積層体製造,防炎積層体,耐火積層体,防水積層体,柔軟性積層体,屈曲対応積層体,防災積層体; 防水・耐水性付与技術: G03C1/00,C08J7/00,F24S70/00,A41D31/00,C04B41/00,B29D30/00,F16G5/00,F16G1/00,D21H27/00,C06B45/00,D04H1/00,C22C101/00,A21D13/00,C08J9/00,C03C25/00,C09K3/00,B05D5/00,H05K3/00,B28B21/00,E04D5/00 | keywords: 防水性,耐水性,防水,耐水,防水処理,耐水加工,撥水性,防水樹脂,耐水コーティング,防水積層体,防水織編布,耐水性被覆,防災防水処理,防炎防水積層体,耐火防水積層体</t>
  </si>
  <si>
    <t>C03B37/00,B29C70/00,D04H1/00,D06B3/00,C22C101/00,B05D5/00,C03C25/00,C08J7/00,D06M23/00,C23C4/00,D06M101/00,C06B45/00,C03B37/00,D04H1/00,D06P3/00,B32B5/00,B29C70/00,B29C63/00,B32B37/00,B32B17/00,C08J7/00,A41D31/00,C04B41/00,C06B45/00,D21H27/00</t>
  </si>
  <si>
    <t>バサルト繊維織編布: バサルト繊維,バサルトファイバー,織編布,不燃繊維,防炎性,防火性,耐火性,耐熱性,防水性,耐水性,柔軟性,屈曲対応性,積層体,リン系難燃剤,アクリル樹脂塗料,被覆処理,毛羽立ち防止,ささくれ防止,鉱物繊維,複合材料; 表面処理・被覆技術: バサルト繊維織編布,表面被覆,毛羽立ち防止,ささくれ防止,アクリル樹脂塗料,リン系難燃剤,防炎性,防火性,耐火性,耐熱性,防水性,耐水性,柔軟性,屈曲対応性,塗料被覆,樹脂コーティング,繊維表面改質,防炎被覆,耐火コーティング,防水樹脂被覆; リン系難燃剤: リン系難燃剤,難燃添加剤,難燃処理,防炎性,防火性,耐火性,耐熱性,防水性,耐水性,柔軟性,屈曲対応性,バサルト繊維,織編布,積層体,リン化合物,防炎塗料,耐火積層体,防炎織編布,難燃性被覆,アクリル樹脂塗料; 積層体構造: バサルト繊維織編布,バサルト積層体,リン系難燃剤,アクリル樹脂塗料,樹脂被覆層,毛羽立ち防止,ささくれ防止,防炎性,防火性,耐火性,耐熱性,防水性,耐水性,柔軟性,屈曲対応性,積層構造,積層技術,複合材料,積層加工,積層体製造; 防水・耐水性付与技術: バサルト繊維織編布,防水性付与,耐水性付与,防水積層体,耐水積層体,防水被覆,耐水被覆,防水加工,耐水加工,撥水性処理,防水樹脂塗料,リン系難燃剤,アクリル樹脂塗料,防炎防水積層体,防水織編布,耐水性被覆,防災防水処理,柔軟性付与,屈曲対応性,毛羽立ち防止</t>
  </si>
  <si>
    <t>変化をもたらせて鑑賞する絵画</t>
  </si>
  <si>
    <t>B44D2/00</t>
  </si>
  <si>
    <t>A47G1/06</t>
  </si>
  <si>
    <t>【課題】額縁に複数枚の絵画をボードに描き内挿する、ボードを適宜交換し変化をもたらせて鑑賞する。 【解決手段】複数枚の絵画用ボードに描かれた絵画を額縁に内挿し第一の絵画用ボード１、第二の絵画用ボード２、第三の絵画用ボード３、を複数のボードと重ね合わせて形成し、前記ボードを前記額縁６に挿入し、変化する絵画とした。</t>
  </si>
  <si>
    <t>B29C41/00,B32B37/00,E01B11/00,B63B32/00,B63B5/00,E06B3/00,B65G57/00,B65D30/00,B29C39/00,B29C43/00,A47K10/00,B41M1/00,B41L1/00,B41M3/00,A47G1/00,G03B19/00,G03B21/00,B44F1/00,H04N1/00,H04N5/00,G11B17/00,E06B1/00,E06B3/00,A47C4/00,F01C1/00,F04C2/00,F04C18/00,B41F27/00,H02B1/00,A47C23/00,B65D5/00,A47G1/00,B41L29/00,A47B97/00,B22C21/00,H05K7/00,E04G17/00,E04F13/00,B65D71/00,E02D7/00,B63B32/00,B01F27/00,B62B1/00,H04N23/00,B41J25/00,H01H37/00,F04B1/00,B41J19/00,H04N13/00,B23D61/00,B41J7/00,G06F3/00,D03D45/00,A47B97/00,A63C9/00,G08B5/00,A46B7/00,B21B31/00,B21D43/00,G09F7/00,H10K59/00,H04N13/00,B32B37/00,H01M50/00,E06B3/00,F42B5/00,A47C20/00,B29C43/00,B29C39/00,B29C41/00,F16G5/00,C25D11/00,F16C19/00,G03B19/00,E04B2/00,G02B5/00,B27B3/00,G02B30/00,B29D35/00,A63F9/00</t>
  </si>
  <si>
    <t>絵画用ボードの重ね合わせ: B29C41/00,B32B37/00,E01B11/00,B63B32/00,B63B5/00,E06B3/00,B65G57/00,B65D30/00,B29C39/00,B29C43/00,A47K10/00,B41M1/00,B41L1/00,B41M3/00,A47G1/00,G03B19/00,G03B21/00,B44F1/00,H04N1/00,H04N5/00 | keywords: 複数枚,絵画用ボード,重ね合わせ,形成,多層ボード,重ね配置,レイヤー構造,積層,視覚変化,重ね合わせによる絵画変化,防災用表示ボード,通知用ボード,展示変化,組み合わせ絵画; 額縁への内挿・挿入機構: G11B17/00,E06B1/00,E06B3/00,A47C4/00,F01C1/00,F04C2/00,F04C18/00,B41F27/00,H02B1/00,A47C23/00,B65D5/00,A47G1/00,B41L29/00,A47B97/00,B22C21/00,H05K7/00,E04G17/00,E04F13/00,B65D71/00,E02D7/00 | keywords: 額縁,内挿,挿入,ボード挿入,額縁挿入機構,内挿構造,ボード保持,フレーム挿入,絵画交換,額縁交換式,通知用額縁,防災表示額縁,展示用フレーム,多層挿入; ボード交換・変化機構: B63B32/00,B01F27/00,B62B1/00,H04N23/00,B41J25/00,H01H37/00,F04B1/00,B41J19/00,H04N13/00,B23D61/00,B41J7/00,G06F3/00,D03D45/00,A47B97/00,A63C9/00,G08B5/00,A46B7/00,B21B31/00,B21D43/00,G09F7/00 | keywords: 交換,変化,鑑賞,ボード交換,交換機構,可変展示,ボード入替,変化表示,展示切替,防災情報交換,通知表示切替,展示変化機構,多層交換,絵画鑑賞変化; 多層絵画表示システム: H10K59/00,H04N13/00,B32B37/00,H01M50/00,E06B3/00,F42B5/00,A47C20/00,B29C43/00,B29C39/00,B29C41/00,F16G5/00,C25D11/00,F16C19/00,G03B19/00,E04B2/00,G02B5/00,B27B3/00,G02B30/00,B29D35/00,A63F9/00 | keywords: 複数,絵画,ボード,組み合わせ,額縁,多層表示,組み合わせ表示,複合絵画,レイヤー表示,多枚ボード,防災多層表示,通知多層表示,展示用多層システム,絵画組み合わせ表示,多層鑑賞</t>
  </si>
  <si>
    <t>B32B37/00,B65G57/00,B29C41/00,E06B3/00,B29C39/00,E06B1/00,E06B3/00,G11B17/00,B41F27/00,H02B1/00,B41J25/00,B41J19/00,B23D61/00,H04N13/00,H04N23/00,B32B37/00,E06B3/00,B29C43/00,B29C39/00,B29C41/00</t>
  </si>
  <si>
    <t>絵画用ボードの重ね合わせ: 絵画用ボード,重ね合わせ,多層ボード,積層構造,重ね配置,レイヤー構造,視覚変化,展示変化,組み合わせ絵画,交換式ボード,内挿配置,額縁挿入,絵画変化,複数枚配置,展示用ボード,変化する絵画,積層展示,重ね合わせ展示,視覚的変化,展示構成; 額縁への内挿・挿入機構: 額縁挿入機構,絵画用ボード,内挿構造,ボード保持,フレーム挿入,絵画交換,多層挿入,交換式額縁,展示用フレーム,ボード重ね合わせ,挿入構造,額縁交換,表示用額縁,ボード交換,内挿式フレーム,絵画展示,防災表示額縁,通知用額縁; ボード交換・変化機構: 絵画用ボード交換,展示変化機構,可変展示,ボード入替,展示切替,多層交換,絵画鑑賞変化,内挿構造,重ね合わせ表示,額縁挿入,展示体験変化,交換機構,変化表示,展示切替操作,絵画展示切替,ボード重ね合わせ,展示構成変更,鑑賞体験変化; 多層絵画表示システム: 多層表示,絵画用ボード,額縁挿入,複合絵画,組み合わせ表示,レイヤー表示,多枚ボード,重ね合わせ表示,展示用多層システム,絵画組み合わせ表示,多層鑑賞,交換式ボード,内挿表示,変化表示,展示額縁,多層絵画,表示変化,ボード交換,多層構造,組み合わせ鑑賞</t>
  </si>
  <si>
    <t>動的に制御されるインクリザーバを有するインクジェット印刷システム</t>
  </si>
  <si>
    <t>B41J2/175</t>
  </si>
  <si>
    <t>【課題】動的に制御されるインクリザーバを有する、インクジェット印刷システムを提供する。 【解決手段】インクジェット印刷システム２０は、インク受けチャンバ７６および制御チャンバ７４とを有するインクリザーバ６０と、制御チャンバに様々な圧力レベルで制御流体を送達する制御流体供給源８８と、インクリザーバの長手方向軸線の配向を判定して配向信号を生成する配向センサ１００とを備え、制御流体供給源および配向センサに結合されたプロセッサ１２２は、配向センサからの配向信号に基づいて垂直基準軸線に対する長手方向軸線の角度を推測し、推測した角度に基づいて制御チャンバの圧力を所望の圧力となるよう調節可能としている。</t>
  </si>
  <si>
    <t>B41F31/00,B41J2/00,B41J35/00,B41L27/00,B43K5/00,B41J27/00,B41K1/00,C09D11/00,B43K8/00,B41K3/00,B41J31/00,B43K7/00,B43L25/00,B60T11/00,H01R12/00,B41F7/00,B60T15/00,B41F33/00,B41J19/00,F02M69/00,F16H61/00,F02M69/00,B60T8/00,B05B7/00,G01N30/00,B60T15/00,H01H33/00,B41J27/00,B41L27/00,F15B9/00,B60T13/00,B65B3/00,B41J2/00,G05D16/00,B60G15/00,B43K8/00,B05B9/00,B43K7/00,B21D26/00,G08B9/00,G01S3/00,G01S1/00,H04N1/00,B41J33/00,G01L5/00,G01B5/00,G01B7/00,G01C19/00,B61K9/00,G11B15/00,G02F1/00,G01D5/00,F16L55/00,E21B47/00,H03J1/00,F16F7/00,G08G1/00,G09B1/00,B65H81/00,G01N29/00,F16H61/00,H02P21/00,F24F11/00,G05D13/00,B23Q35/00,A01B63/00,F02M7/00,H03J7/00,F02C9/00,A61M60/00,B21B37/00,B60T15/00,B30B15/00,F15B9/00,F02M69/00,F16D43/00,B21D26/00,B60R1/00,G01S7/00,E21B34/00,B41J2/00,B41J27/00,B41L27/00,B41F31/00,E02F3/00,B43K5/00,B41L47/00,B41K3/00,B41K1/00,B41J35/00,B43K8/00,B43L25/00,A61M5/00,B41F7/00,B41J31/00,C09D11/00,F16F15/00,B05B5/00,B41L39/00,B41J1/00</t>
  </si>
  <si>
    <t>インクリザーバ構造: B41F31/00,B41J2/00,B41J35/00,B41L27/00,B43K5/00,B41J27/00,B41K1/00,C09D11/00,B43K8/00,B41K3/00,B41J31/00,B43K7/00,B43L25/00,B60T11/00,H01R12/00,B41F7/00,B60T15/00,B41F33/00,B41J19/00,F02M69/00 | keywords: インクリザーバ,インク受けチャンバ,制御チャンバ,インクリザーバ,インクタンク,インクチャンバ,インク供給部,インク容器,動的制御インクリザーバ,印刷システム用インクリザーバ,インクジェットプリンタ用インクリザーバ,防漏インクリザーバ,圧力調整インクリザーバ; 制御流体供給・圧力調整: F16H61/00,F02M69/00,B60T8/00,B05B7/00,G01N30/00,B60T15/00,H01H33/00,B41J27/00,B41L27/00,F15B9/00,B60T13/00,B65B3/00,B41J2/00,G05D16/00,B60G15/00,B43K8/00,B05B9/00,B43K7/00,B21D26/00,G08B9/00 | keywords: 制御流体供給源,圧力,制御チャンバ,圧力調節,流体供給,圧力調整,制御流体,圧力制御,流体圧力,ポンプ,バルブ,インクリザーバ圧力調整,印刷システム圧力制御,動的圧力調整,インクジェット用流体供給,防災圧力通知; 配向センサ・軸線判定: G01S3/00,G01S1/00,H04N1/00,B41J33/00,G01L5/00,G01B5/00,G01B7/00,G01C19/00,B61K9/00,G11B15/00,G02F1/00,G01D5/00,F16L55/00,E21B47/00,H03J1/00,F16F7/00,G08G1/00,G09B1/00,B65H81/00,G01N29/00 | keywords: 配向センサ,長手方向軸線,配向信号,角度判定,配向センサ,姿勢センサ,傾斜センサ,角度検出,軸線判定,方向検知,インクリザーバ配向判定,印刷システム姿勢検知,軸線角度推測,配向信号生成,配向通知; プロセッサによる動的制御: F16H61/00,H02P21/00,F24F11/00,G05D13/00,B23Q35/00,A01B63/00,F02M7/00,H03J7/00,F02C9/00,A61M60/00,B21B37/00,B60T15/00,B30B15/00,F15B9/00,F02M69/00,F16D43/00,B21D26/00,B60R1/00,G01S7/00,E21B34/00 | keywords: プロセッサ,配向信号,圧力調節,動的制御,プロセッサ制御,動的圧力調整,信号処理,自動制御,圧力設定,センサ連携,配向センサ連動制御,インクリザーバ動的制御,印刷システム自動圧力調整,プロセッサ圧力制御,通知連動制御; インクジェット印刷システム全体構成: B41J2/00,B41J27/00,B41L27/00,B41F31/00,E02F3/00,B43K5/00,B41L47/00,B41K3/00,B41K1/00,B41J35/00,B43K8/00,B43L25/00,A61M5/00,B41F7/00,B41J31/00,C09D11/00,F16F15/00,B05B5/00,B41L39/00,B41J1/00 | keywords: インクジェット印刷システム,インクリザーバ,制御流体供給源,配向センサ,プロセッサ,印刷システム,インクジェットプリンタ,システム構成,インク供給システム,制御システム,動的制御印刷システム,インクリザーバ連動印刷システム,圧力調整印刷システム,配向センサ搭載印刷システム,通知機能付き印刷システム</t>
  </si>
  <si>
    <t>B41J2/00,B41J27/00,B41F31/00,C09D11/00,B41J35/00,B05B7/00,B41J27/00,F15B9/00,G01N30/00,F02M69/00,G01S3/00,G01C19/00,G01B5/00,G01B7/00,G01L5/00,H02P21/00,F24F11/00,G05D13/00,F02M7/00,A61M60/00,B41J2/00,B41J27/00,B41L27/00,B41F31/00,B41J35/00</t>
  </si>
  <si>
    <t>インクリザーバ構造: インクリザーバ,インク受けチャンバ,制御チャンバ,インクタンク,インクチャンバ,インク供給部,インク容器,動的制御インクリザーバ,印刷システム用インクリザーバ,インクジェットプリンタ用インクリザーバ,防漏インクリザーバ,圧力調整インクリザーバ,制御流体供給源,配向センサ,長手方向軸線,垂直基準軸線,圧力調節,配向信号,プロセッサ,圧力レベル; 制御流体供給・圧力調整: 制御流体供給源,圧力調節,制御チャンバ圧力,流体圧力制御,インクリザーバ圧力調整,印刷システム圧力制御,動的圧力調整,インクジェット流体供給,配向センサ,長手方向軸線判定,圧力レベル調整,制御流体供給,圧力推測,圧力調整技術,流体供給制御,圧力制御プロセッサ,インク受けチャンバ,制御流体,圧力調整信号,圧力調整装置; 配向センサ・軸線判定: 配向センサ,軸線判定,長手方向軸線,角度判定,姿勢センサ,傾斜センサ,角度検出,配向信号,配向信号生成,軸線角度推測,インクリザーバ配向判定,印刷システム姿勢検知,配向通知,制御チャンバ圧力調節,配向センサ信号処理,配向センサ連携,配向センサプロセッサ,配向センサ圧力制御,配向センサ角度推測,配向センサ姿勢検知; プロセッサによる動的制御: プロセッサ制御,動的圧力調整,配向センサ連動制御,インクリザーバ動的制御,印刷システム自動圧力調整,圧力設定,信号処理,自動制御,配向信号,圧力調節,プロセッサ圧力制御,通知連動制御,制御流体供給源,制御チャンバ圧力調整,長手方向軸線角度推測,配向信号生成,圧力調整方法,インク受けチャンバ,配向センサ,インクリザーバ圧力調整; インクジェット印刷システム全体構成: インクジェット印刷システム,インクリザーバ,制御流体供給源,配向センサ,プロセッサ,インク受けチャンバ,制御チャンバ,圧力調整機構,長手方向軸線,配向信号,角度推測処理,圧力調節制御,動的制御印刷,インク供給制御,インクリザーバ連動,配向センサ搭載,印刷システム構成,インクジェットプリンタ,インク供給システム,制御システム</t>
  </si>
  <si>
    <t>積層体の製造方法、積層体、及びエアバッグ</t>
  </si>
  <si>
    <t>B32B37/12</t>
  </si>
  <si>
    <t>C08J5/12;B32B25/08;B32B27/36;B32B25/10;B60R21/235</t>
  </si>
  <si>
    <t>【課題】基布と熱可塑性フィルムとを接着させて積層体を製造する方法において、基布と熱可塑性フィルムとの良好な接着を得ることができ、また少ない手間とコストで行うことができる、積層体の製造方法を提供する。 【解決手段】基布と熱可塑性フィルムとを含む積層体の製造方法であって、前記熱可塑性フィルムが、熱可塑性ポリエステル系エラストマーを含む接着層と、当該接着層に接合されており、当該接着層の融点よりも高い融点を有し、ポリマーを含む気密層とを有する多層フィルムであり、前記基布がポリエステルを含み、前記気密層の融点を下回る温度で加熱しながら、前記多層フィルムを前記接着層の側で前記基布に接着させる工程を含む。</t>
  </si>
  <si>
    <t>B32B5/00,B29C70/00,D04H1/00,B32B37/00,C22C47/00,H01M50/00,E04C2/00,B29C41/00,B28B1/00,B63B32/00,C04B35/00,C03B37/00,E04F15/00,B29C63/00,A61L15/00,C08J5/00,D06B3/00,D04B21/00,D21H15/00,B22D41/00,B29C63/00,B29C64/00,B41M5/00,B29C48/00,B32B37/00,G03F1/00,B32B17/00,G03F7/00,B29C70/00,B32B25/00,B32B27/00,B32B5/00,D21H27/00,D04H3/00,H01M50/00,H10K50/00,G11C11/00,G03B21/00,H05B3/00,B23K35/00,D04H1/00,B29C51/00,B65B51/00,H01L21/00,C09J5/00,B41M5/00,B29C70/00,C03B23/00,G03G5/00,A23L3/00,B29C48/00,H01C17/00,C03C27/00,B29C65/00,B29C64/00,B05D5/00,B22F10/00,C23C2/00,B32B37/00,C23C16/00,B22F10/00,B29C70/00,B32B37/00,B29C64/00,B29C41/00,H01M4/00,B29C48/00,B29D35/00,D04H1/00,H01M50/00,B28B21/00,B21D26/00,C08G69/00,B63B32/00,C03B35/00,B27N5/00,D21H27/00,D04H3/00,B32B17/00,B32B15/00</t>
  </si>
  <si>
    <t>基布材料: B32B5/00,B29C70/00,D04H1/00,B32B37/00,C22C47/00,H01M50/00,E04C2/00,B29C41/00,B28B1/00,B63B32/00,C04B35/00,C03B37/00,E04F15/00,B29C63/00,A61L15/00,C08J5/00,D06B3/00,D04B21/00,D21H15/00,B22D41/00 | keywords: 基布,ポリエステル,布,ポリエステル基布,繊維基材,布材料,基材,布地,ポリエステル布,防水布,積層体用基布,接着用基布,低コスト基布; 熱可塑性フィルム構造: B29C63/00,B29C64/00,B41M5/00,B29C48/00,B32B37/00,G03F1/00,B32B17/00,G03F7/00,B29C70/00,B32B25/00,B32B27/00,B32B5/00,D21H27/00,D04H3/00,H01M50/00,H10K50/00,G11C11/00,G03B21/00,H05B3/00,B23K35/00 | keywords: 熱可塑性フィルム,多層フィルム,熱可塑性ポリエステル系エラストマー,接着層,気密層,ポリマー,多層熱可塑性フィルム,ポリエステル系エラストマー,接着層構造,気密層,高融点ポリマー,フィルム積層,防水フィルム,積層体用フィルム,接着性向上フィルム,熱可塑性積層体,コスト削減フィルム; 接着方法・工程: D04H1/00,B29C51/00,B65B51/00,H01L21/00,C09J5/00,B41M5/00,B29C70/00,C03B23/00,G03G5/00,A23L3/00,B29C48/00,H01C17/00,C03C27/00,B29C65/00,B29C64/00,B05D5/00,B22F10/00,C23C2/00,B32B37/00,C23C16/00 | keywords: 接着,加熱,工程,融点,接着層の側,温度,加熱接着,融点制御,接着工程,温度管理,積層工程,熱接着,低コスト接着,省手間接着,積層体製造工程,防水接着方法,多層フィルム接着; 積層体製造コスト・効率化: B22F10/00,B29C70/00,B32B37/00,B29C64/00,B29C41/00,H01M4/00,B29C48/00,B29D35/00,D04H1/00,H01M50/00,B28B21/00,B21D26/00,C08G69/00,B63B32/00,C03B35/00,B27N5/00,D21H27/00,D04H3/00,B32B17/00,B32B15/00 | keywords: 少ない手間,コスト,効率,製造方法,コスト削減,工程簡略化,効率的製造,省力化,低コスト製造,簡易工程,積層体製造コスト,防水積層体効率化,接着工程省力化,多層フィルム省手間,基布接着効率化</t>
  </si>
  <si>
    <t>B32B5/00,B29C70/00,D04H1/00,B32B37/00,B29C41/00,B29C63/00,B32B37/00,B29C48/00,B29C70/00,B32B25/00,C09J5/00,B29C51/00,B29C70/00,D04H1/00,B65B51/00,B32B37/00,B29C70/00,B29C41/00,B29C48/00,D04H1/00</t>
  </si>
  <si>
    <t>基布材料: ポリエステル基布,繊維基材,布材料,積層体用基布,接着用基布,防水布,不織布,熱可塑性フィルム,接着層,気密層,多層フィルム,ポリエステルエラストマー,基布加熱接着,低コスト基布,積層体製造方法,基布特性,布地,ポリエステル布,積層体,基材接着; 熱可塑性フィルム構造: 熱可塑性フィルム,多層フィルム,熱可塑性ポリエステル系エラストマー,接着層,気密層,積層体製造方法,高融点ポリマー,ポリエステル基布,接着性向上,防水フィルム,積層体用フィルム,熱可塑性積層体,コスト削減フィルム,接着層構造,多層熱可塑性フィルム,ポリエステル系エラストマー,接着工程,加熱接着,多層構造フィルム,積層体材料; 接着方法・工程: 加熱接着,融点制御,接着工程,温度管理,積層工程,熱可塑性フィルム,基布接着,多層フィルム,接着層,気密層,ポリエステル系エラストマー,低コスト接着,省手間接着,積層体製造工程,防水接着方法,多層フィルム接着,加熱条件,工程設計; 積層体製造コスト・効率化: 積層体製造方法,基布接着工程,熱可塑性フィルム,多層フィルム,接着層,気密層,ポリエステル系エラストマー,融点差加熱,工程簡略化,コスト削減,効率的製造,省力化,低コスト製造,積層体製造コスト,防水積層体効率化,接着工程省力化,多層フィルム省手間,基布接着効率化</t>
  </si>
  <si>
    <t>カット紙帳票</t>
  </si>
  <si>
    <t>B42D15/04</t>
  </si>
  <si>
    <t>B42D15/00</t>
  </si>
  <si>
    <t>【課題】カット紙帳票のプリンター印字の際に、帳票の重送や不送りという搬送トラブルを少なくすることを課題とする。  【解決手段】本発明のカット紙帳票１０は、プリンターで印字される表面側の印字用基材１１０と該印字用基材背面の全面または一部に、粘着剤層１２２を介して剥離可能に接着された剥離紙１２３を有するカット紙帳票において、前記剥離紙１２３の外面全面に、塗布部分の単位面積当たりの面積比率、静摩擦係数、動摩擦係数が所定の範囲となるように、滑り性を改善する塗布剤が微小な孤立パターン状に、一様に塗布されていることを特徴とする。 なお、滑り性を改善する塗布剤には、紫外線硬化型オフセットインキや同インキに滑剤を添加したインキ、を使用できる。</t>
  </si>
  <si>
    <t>B41J11/00,D21H27/00,H01R12/00,D21H23/00,B41F27/00,B41J3/00,B41L1/00,B41F7/00,G06K15/00,B41F1/00,B41L47/00,B41K3/00,B41F13/00,B41L29/00,B41J17/00,B41L7/00,D21F11/00,B42F21/00,B65H75/00,H10K71/00,D21H23/00,D21H21/00,B05D5/00,B41J19/00,D21H19/00,B05C9/00,C09J7/00,B41J17/00,B41J2/00,B41M5/00,F16C33/00,G03C1/00,F24S70/00,G03F7/00,B41L25/00,B05D1/00,D06B3/00,B65B51/00,B41L23/00,B05D7/00,F24S70/00,B41L23/00,D21H23/00,B05C1/00,G05G5/00,B29C33/00,B65H3/00,C10N30/00,B29C41/00,B41M5/00,D21H19/00,B05D1/00,B65H18/00,B61C15/00,F16N7/00,B29C48/00,F16D43/00,F16H15/00,B05C9/00,D21H21/00,B05D1/00,B05C9/00,B29C41/00,F24S70/00,G03C1/00,B05D5/00,B41J2/00,E01C19/00,C09D5/00,A23P20/00,B01J2/00,B41M5/00,B05D7/00,B05C1/00,F28F25/00,F16C33/00,G02B1/00,C08J7/00,D06B3/00,B22F1/00,B41L47/00,B41J11/00,B41J19/00,B41J17/00,B41J1/00,B41K3/00,B41L5/00,D21F1/00,B41J25/00,B41F13/00,B41L29/00,B41L19/00,B41J7/00,B41F1/00,B41J35/00,B41L1/00,G07D11/00,B41J15/00,B41L7/00,B41L21/00</t>
  </si>
  <si>
    <t>カット紙帳票構造: B41J11/00,D21H27/00,H01R12/00,D21H23/00,B41F27/00,B41J3/00,B41L1/00,B41F7/00,G06K15/00,B41F1/00,B41L47/00,B41K3/00,B41F13/00,B41L29/00,B41J17/00,B41L7/00,D21F11/00,B42F21/00,B65H75/00,H10K71/00 | keywords: カット紙帳票,印字用基材,剥離紙,粘着剤層,帳票構造,多層紙,粘着層,剥離可能接着,基材背面,プリンター搬送,帳票搬送トラブル,重送防止,不送り防止,帳票設計; 滑り性改善塗布剤: D21H23/00,D21H21/00,B05D5/00,B41J19/00,D21H19/00,B05C9/00,C09J7/00,B41J17/00,B41J2/00,B41M5/00,F16C33/00,G03C1/00,F24S70/00,G03F7/00,B41L25/00,B05D1/00,D06B3/00,B65B51/00,B41L23/00,B05D7/00 | keywords: 滑り性,塗布剤,紫外線硬化型オフセットインキ,滑剤,インキ,滑り性向上,塗布剤,UV硬化インキ,滑剤添加,摩擦係数調整,搬送性改善塗布剤,プリンター搬送滑り性,帳票表面処理,防重送塗布剤,防不送り塗布剤; 摩擦係数制御: F24S70/00,B41L23/00,D21H23/00,B05C1/00,G05G5/00,B29C33/00,B65H3/00,C10N30/00,B29C41/00,B41M5/00,D21H19/00,B05D1/00,B65H18/00,B61C15/00,F16N7/00,B29C48/00,F16D43/00,F16H15/00,B05C9/00,D21H21/00 | keywords: 静摩擦係数,動摩擦係数,面積比率,所定範囲,摩擦係数,静摩擦,動摩擦,摩擦制御,面積比率調整,搬送摩擦係数,帳票摩擦調整,重送防止摩擦,不送り防止摩擦,塗布パターン摩擦; 塗布パターン設計: B05D1/00,B05C9/00,B29C41/00,F24S70/00,G03C1/00,B05D5/00,B41J2/00,E01C19/00,C09D5/00,A23P20/00,B01J2/00,B41M5/00,B05D7/00,B05C1/00,F28F25/00,F16C33/00,G02B1/00,C08J7/00,D06B3/00,B22F1/00 | keywords: 微小孤立パターン,一様塗布,塗布部分,単位面積,塗布パターン,孤立パターン,一様分布,微細塗布,面積分布,搬送性塗布パターン,帳票表面パターン,重送防止パターン,不送り防止パターン,塗布剤分布設計; プリンター搬送トラブル防止: B41L47/00,B41J11/00,B41J19/00,B41J17/00,B41J1/00,B41K3/00,B41L5/00,D21F1/00,B41J25/00,B41F13/00,B41L29/00,B41L19/00,B41J7/00,B41F1/00,B41J35/00,B41L1/00,G07D11/00,B41J15/00,B41L7/00,B41L21/00 | keywords: 重送,不送り,搬送トラブル,プリンター印字,搬送トラブル防止,重送防止,不送り防止,プリンター搬送,帳票搬送,帳票搬送安定化,搬送性向上,プリンター用帳票,防重送設計,防不送り設計</t>
  </si>
  <si>
    <t>B41J11/00,D21H27/00,D21H23/00,B41J3/00,B41L1/00,D21H23/00,D21H21/00,B05D5/00,D21H19/00,B41M5/00,B41L23/00,D21H23/00,B05C1/00,C10N30/00,B41M5/00,B05D1/00,B05C9/00,B05D5/00,C09D5/00,B41J2/00,B41J11/00,B41L47/00,B41J17/00,B41J25/00,B41J19/00</t>
  </si>
  <si>
    <t>カット紙帳票構造: カット紙帳票,帳票構造,印字用基材,剥離紙,粘着剤層,多層紙,剥離可能接着,基材背面,滑り性塗布剤,紫外線硬化型インキ,滑剤添加インキ,搬送トラブル防止,重送防止,不送り防止,プリンター搬送,帳票設計,摩擦係数制御,孤立パターン塗布,面積比率制御,塗布部分; 滑り性改善塗布剤: 滑り性改善塗布剤,剥離紙外面塗布,摩擦係数調整,紫外線硬化型オフセットインキ,滑剤添加インキ,搬送性向上処理,防重送塗布剤,防不送り塗布剤,プリンター搬送滑り性,帳票表面処理,孤立パターン塗布,静摩擦係数制御,動摩擦係数制御,微小パターン塗布,塗布剤種類,塗布面積比率,印字用基材,粘着剤層,剥離可能接着,帳票搬送トラブル防止; 摩擦係数制御: 摩擦係数制御,静摩擦係数,動摩擦係数,面積比率調整,塗布パターン,滑り性改善,紫外線硬化型インキ,滑剤添加インキ,剥離紙摩擦調整,搬送摩擦係数,帳票搬送トラブル防止,重送防止,不送り防止,微小孤立パターン,塗布剤選択,印字用基材,粘着剤層,剥離可能接着,表面処理,帳票搬送安定化; 塗布パターン設計: 塗布パターン,微小孤立パターン,一様塗布,面積分布,滑り性塗布剤,搬送性塗布パターン,帳票表面パターン,重送防止パターン,不送り防止パターン,塗布剤分布設計,静摩擦係数,動摩擦係数,紫外線硬化型インキ,滑剤添加インキ,剥離紙外面塗布,微細塗布設計,単位面積比率,孤立パターン分布,塗布部分設計,表面滑り性改善; プリンター搬送トラブル防止: カット紙帳票,プリンター搬送,搬送トラブル防止,重送防止,不送り防止,帳票搬送安定化,搬送性向上,プリンター用帳票,防重送設計,防不送り設計,剥離紙,粘着剤層,滑り性塗布剤,紫外線硬化型インキ,滑剤添加インキ,静摩擦係数,動摩擦係数,孤立パターン塗布,印字用基材,搬送安定化</t>
  </si>
  <si>
    <t>タッチセンサ付きプロテクタ</t>
  </si>
  <si>
    <t>B60J10/273</t>
  </si>
  <si>
    <t>B60J10/86;B60J10/16;B60J10/246</t>
  </si>
  <si>
    <t>【課題】異物の挟み込みを検知した状態において異物に作用する挟み込み荷重を抑制できるタッチセンサ付きプロテクタを提供する。 【解決手段】タッチセンサ付きプロテクタ３０は、車両に設けられる開口の周縁または前記開口を開閉する開閉体の周縁に設けられるタッチセンサ付きプロテクタ３０であって、開口と開閉体との間に異物が挟まれたことを検知する検知部３２と、異物に作用する挟み込み荷重を抑制する荷重低減部３３と、を備える。検知部３２は、内周側に空間部Ｈを有する外郭３２１と、外郭３２１の内周側の周縁において空間部Ｈを介して設けられ、異物の挟み込みによって外郭３２１が圧縮変形することで互いに接触する２つの導電体３２２と、を有する。２つの導電体３２２が接触することで検知部３２が異物の挟み込みを検知している状態において、荷重低減部３３は検知部３２よりも圧縮変形しやすい。</t>
  </si>
  <si>
    <t>B60R21/00,H01R13/00,B41J33/00,B61F19/00,B60R25/00,B60J10/00,B60R22/00,A63F13/00,G01L5/00,B65D90/00,H02H3/00,B62M9/00,B60R19/00,H01R12/00,B65D51/00,B65D55/00,B67B7/00,B41J29/00,G08G1/00,E05B77/00,E05B77/00,B65D51/00,B65D50/00,B65H3/00,B67B7/00,G04C21/00,B41J33/00,B23F23/00,H01H9/00,B65H63/00,B66C1/00,B65D5/00,B21D26/00,G08G1/00,B65D77/00,H02B13/00,H01H31/00,F16K35/00,F16L55/00,B65D27/00,E21D15/00,G05G5/00,G01D11/00,D03D49/00,E05B77/00,B65H31/00,B60W30/00,B60R19/00,G01G13/00,B60G15/00,G01L5/00,F16B1/00,F16K47/00,B66C13/00,G01G23/00,F16H35/00,B61G9/00,B05B15/00,B65D90/00,H02K11/00,H01R4/00,H01R13/00,H01R24/00,H01C10/00,H01H37/00,G05D23/00,H01H29/00,H01H1/00,G01F1/00,G01G19/00,H01R39/00,B65H63/00,B23Q35/00,G05F1/00,E05F15/00,G11B27/00,G01N29/00,G01B7/00,G01B5/00,G01L13/00</t>
  </si>
  <si>
    <t>タッチセンサ付きプロテクタ: B60R21/00,H01R13/00,B41J33/00,B61F19/00,B60R25/00,B60J10/00,B60R22/00,A63F13/00,G01L5/00,B65D90/00,H02H3/00,B62M9/00,B60R19/00,H01R12/00,B65D51/00,B65D55/00,B67B7/00,B41J29/00,G08G1/00,E05B77/00 | keywords: タッチセンサ,プロテクタ,開口部,開閉体,周縁,タッチセンサ,プロテクタ,開口部保護,開閉体周縁,センサ付きプロテクタ,車両用プロテクタ,防災プロテクタ,異物検知プロテクタ,開閉体センサ,安全通知プロテクタ; 異物挟み込み検知機構: E05B77/00,B65D51/00,B65D50/00,B65H3/00,B67B7/00,G04C21/00,B41J33/00,B23F23/00,H01H9/00,B65H63/00,B66C1/00,B65D5/00,B21D26/00,G08G1/00,B65D77/00,H02B13/00,H01H31/00,F16K35/00,F16L55/00,B65D27/00 | keywords: 異物,挟み込み,検知,検知部,導電体,異物挟み込み検知,導電体接触,圧縮変形検知,検知部,異物検出,異物挟み込み通知,安全検知機構,防災検知,車両用挟み込み検知,開閉体異物検知; 荷重低減部・荷重抑制機構: E21D15/00,G05G5/00,G01D11/00,D03D49/00,E05B77/00,B65H31/00,B60W30/00,B60R19/00,G01G13/00,B60G15/00,G01L5/00,F16B1/00,F16K47/00,B66C13/00,G01G23/00,F16H35/00,B61G9/00,B05B15/00,B65D90/00,H02K11/00 | keywords: 荷重低減部,荷重抑制,圧縮変形,抑制,低減,荷重低減,荷重抑制機構,圧縮変形容易,荷重制御,異物保護,挟み込み荷重抑制,安全荷重制御,防災荷重低減,車両用荷重低減,異物保護荷重; 導電体接触検知構造: H01R4/00,H01R13/00,H01R24/00,H01C10/00,H01H37/00,G05D23/00,H01H29/00,H01H1/00,G01F1/00,G01G19/00,H01R39/00,B65H63/00,B23Q35/00,G05F1/00,E05F15/00,G11B27/00,G01N29/00,G01B7/00,G01B5/00,G01L13/00 | keywords: 導電体,接触,圧縮変形,空間部,外郭,導電体接触,圧縮変形,空間部,外郭構造,接触検知,導電体接触検知,圧縮変形検知,異物挟み込み検知構造,安全通知導電体,車両用接触センサ</t>
  </si>
  <si>
    <t>B60R21/00,B61F19/00,B60J10/00,G01L5/00,B60R25/00,E05B77/00,B65D50/00,B65D51/00,H01H9/00,B65H63/00,G05G5/00,B60G15/00,B60R19/00,B60W30/00,G01D11/00,H01R4/00,H01R13/00,H01R24/00,H01C10/00,H01H1/00</t>
  </si>
  <si>
    <t>タッチセンサ付きプロテクタ: タッチセンサ付きプロテクタ,異物挟み込み検知,荷重低減部,開口部周縁,開閉体周縁,圧縮変形検知,導電体接触検知,車両用開口部保護,安全プロテクタ,異物検知センサ,開閉体安全装置,挟み込み防止構造,センサ付き保護部材,車両用タッチセンサ,異物検知プロテクタ,開閉体センサ,安全通知プロテクタ,車両用プロテクタ,防災プロテクタ,開口部保護構造; 異物挟み込み検知機構: 異物挟み込み検知,タッチセンサ付きプロテクタ,圧縮変形検知,導電体接触,荷重低減部,開口部周縁検知,開閉体異物検知,車両用挟み込み検知,安全検知機構,異物検出,異物挟み込み通知,防災検知,検知部構造,空間部介在,圧縮変形部材,導電体配置,挟み込み荷重抑制,検知部圧縮変形,開口部安全装置,開閉体安全装置; 荷重低減部・荷重抑制機構: 荷重低減部,荷重抑制機構,挟み込み荷重抑制,圧縮変形容易,荷重制御,異物保護荷重,安全荷重制御,車両用荷重低減,異物挟み込み検知,導電体接触検知,空間部構造,外郭圧縮変形,開閉体周縁,タッチセンサ付きプロテクタ,検知部,荷重低減部材,荷重低減構造,荷重低減機能,異物保護,荷重抑制; 導電体接触検知構造: 導電体接触検知,圧縮変形検知,異物挟み込み検知構造,空間部,外郭構造,接触検知部,荷重低減部,安全通知導電体,車両用接触センサ,開閉体周縁,タッチセンサ付きプロテクタ,圧縮変形導電体,挟み込み荷重抑制,検知信号発生構造,圧縮変形外郭,導電体圧縮接触,異物検知部,開口部挟み込み検知,圧縮変形空間部,導電体接触構造</t>
  </si>
  <si>
    <t>補強部材およびそれを用いたタイヤ</t>
  </si>
  <si>
    <t>B60C9/20</t>
  </si>
  <si>
    <t>【課題】芯材コード層と、その外側に配置された螺旋状コード層と、を有する補強部材における、芯材コードと補強コードとのフレッティング（擦れ合い）に起因する補強コードの破断を抑制することのできる補強部材、および、それを用いることで、タイヤ寿命を向上したタイヤを提供する。 【解決手段】少なくとも１層の芯材コード層２と、芯材コード層２に螺旋状に巻き付けられた補強コード３ａを含む螺旋状コード層３と、を有する補強部材１であり、芯材コード層２を構成する芯材コード２ａが、変態温度が４０〜２００℃の形状記憶合金素材からなり、変態温度以上の温度域で、芯材コード長手方向に収縮する。</t>
  </si>
  <si>
    <t>B29D30/00,B29C70/00,F16G1/00,B32B5/00,D03D15/00,E04C5/00,D07B1/00,E04C3/00,E04B2/00,D02G3/00,B60C9/00,B65H75/00,B28B21/00,E04B1/00,F16G5/00,B23K35/00,A47C23/00,F16L9/00,B65D85/00,B65H81/00,B60G11/00,D07B1/00,B29D30/00,B65D85/00,B60C9/00,E04B2/00,F16G1/00,F16G5/00,B65B11/00,H01F27/00,B29C70/00,D02G3/00,B29C63/00,B28B21/00,H02K23/00,A47C23/00,B65H81/00,G11B5/00,C04B41/00,H01C1/00,H01R13/00,F41A17/00,H01R12/00,B28B21/00,E04B2/00,G01L5/00,E01B3/00,F16G1/00,F16G5/00,B28B23/00,D01H13/00,D04H5/00,H02M1/00,F16L23/00,F16L11/00,B41J7/00,G02B1/00,D04H1/00,E04C5/00,B29D30/00,H01F1/00,B21B1/00,H01H37/00,H01P1/00,A63B37/00,C22C45/00,C23C18/00,B65D85/00,H02P29/00,B23K35/00,F21V29/00,A61L15/00,B29C70/00,D01D5/00,F42B12/00,H04N5/00,H01Q7/00,G21C7/00,C21D1/00,B22D41/00,B29D30/00,F16D13/00,B29C70/00,E04B2/00,F16G1/00,F16G5/00,B60C7/00,B60B15/00,B60C23/00,B28B21/00,B60C11/00,A43C13/00,C10L10/00,B60C15/00,B60B25/00,F16M11/00,D21H21/00,F16F1/00,E04C5/00,B23K26/00</t>
  </si>
  <si>
    <t>芯材コード層構造: B29D30/00,B29C70/00,F16G1/00,B32B5/00,D03D15/00,E04C5/00,D07B1/00,E04C3/00,E04B2/00,D02G3/00,B60C9/00,B65H75/00,B28B21/00,E04B1/00,F16G5/00,B23K35/00,A47C23/00,F16L9/00,B65D85/00,B65H81/00 | keywords: 芯材コード層,芯材コード,層構造,コード層,芯材層,補強部材,コード配置,層構成,タイヤ補強部材,コード層構造,芯材コード配置,タイヤ寿命向上,補強コードとの関係; 螺旋状コード層: B60G11/00,D07B1/00,B29D30/00,B65D85/00,B60C9/00,E04B2/00,F16G1/00,F16G5/00,B65B11/00,H01F27/00,B29C70/00,D02G3/00,B29C63/00,B28B21/00,H02K23/00,A47C23/00,B65H81/00,G11B5/00,C04B41/00,H01C1/00 | keywords: 螺旋状コード層,補強コード,螺旋状,巻き付け,螺旋巻き,補強コード層,コード巻き付け,外層コード,螺旋構造,タイヤ補強コード,螺旋状補強部材,コード層摩耗,タイヤ寿命,フレッティング抑制; フレッティング抑制技術: H01R13/00,F41A17/00,H01R12/00,B28B21/00,E04B2/00,G01L5/00,E01B3/00,F16G1/00,F16G5/00,B28B23/00,D01H13/00,D04H5/00,H02M1/00,F16L23/00,F16L11/00,B41J7/00,G02B1/00,D04H1/00,E04C5/00,B29D30/00 | keywords: フレッティング,擦れ合い,破断抑制,補強コード破断,フレッティング抑制,摩耗防止,コード破断防止,コード摩耗,耐久性向上,タイヤ寿命向上,補強部材耐久性,フレッティング摩耗,コード層破断,防災補強コード; 形状記憶合金コード: H01F1/00,B21B1/00,H01H37/00,H01P1/00,A63B37/00,C22C45/00,C23C18/00,B65D85/00,H02P29/00,B23K35/00,F21V29/00,A61L15/00,B29C70/00,D01D5/00,F42B12/00,H04N5/00,H01Q7/00,G21C7/00,C21D1/00,B22D41/00 | keywords: 形状記憶合金,変態温度,収縮,芯材コード,合金素材,形状記憶合金コード,変態温度制御,合金収縮,スマートマテリアル,温度応答性素材,タイヤ用形状記憶合金,温度応答型補強部材,収縮型芯材コード,タイヤ寿命向上,補強コード摩耗抑制; タイヤ寿命向上技術: B29D30/00,F16D13/00,B29C70/00,E04B2/00,F16G1/00,F16G5/00,B60C7/00,B60B15/00,B60C23/00,B28B21/00,B60C11/00,A43C13/00,C10L10/00,B60C15/00,B60B25/00,F16M11/00,D21H21/00,F16F1/00,E04C5/00,B23K26/00 | keywords: タイヤ寿命,寿命向上,補強部材,破断抑制,タイヤ耐久性,寿命延長,補強部材改良,タイヤ破断防止,耐摩耗性,タイヤ寿命向上技術,補強コード寿命,タイヤ摩耗抑制,フレッティング防止タイヤ,形状記憶合金タイヤ</t>
  </si>
  <si>
    <t>B29D30/00,B29C70/00,B32B5/00,D03D15/00,D07B1/00,D07B1/00,B60C9/00,B29D30/00,F16G1/00,B60G11/00,B28B21/00,F16G1/00,F16G5/00,B28B23/00,G01L5/00,C22C45/00,B21B1/00,C23C18/00,B23K35/00,H01H37/00,B29D30/00,B29C70/00,B60C7/00,B60C23/00,F16D13/00</t>
  </si>
  <si>
    <t>芯材コード層構造: 芯材コード層,螺旋状コード層,補強部材,芯材コード,補強コード,フレッティング破断,形状記憶合金素材,変態温度,タイヤ寿命向上,コード層構造,芯材コード配置,層構成,タイヤ補強部材,コード配置,芯材層,補強コード抑制,コード間擦れ,収縮特性,コード層技術,タイヤ構造; 螺旋状コード層: 螺旋状コード層,補強コード,螺旋巻き,コード巻き付け,外層コード,螺旋構造,タイヤ補強コード,螺旋状補強部材,コード層摩耗,タイヤ寿命,フレッティング抑制,芯材コード層,形状記憶合金コード,芯材コード収縮,補強部材破断抑制,補強コード破断,芯材コード,補強部材,螺旋状巻き付け,補強コード層; フレッティング抑制技術: フレッティング抑制,摩耗防止,コード破断防止,補強コード破断,コード摩耗,耐久性向上,タイヤ寿命向上,補強部材耐久性,フレッティング摩耗,コード層破断,形状記憶合金コード,芯材コード層,螺旋状コード層,補強部材,芯材コード収縮,補強コード,破断抑制,擦れ合い防止,タイヤ補強部材,温度応答型補強; 形状記憶合金コード: 形状記憶合金コード,変態温度制御,合金収縮,温度応答性素材,スマートマテリアル,芯材コード層,収縮型芯材コード,タイヤ用形状記憶合金,温度応答型補強部材,補強コード摩耗抑制,タイヤ寿命向上,螺旋状コード層,補強部材フレッティング抑制,形状記憶合金素材,収縮挙動,摩耗耐性補強コード,温度域収縮,タイヤ補強部材,芯材コード収縮,補強コード破断抑制; タイヤ寿命向上技術: タイヤ寿命向上,補強部材改良,破断抑制,フレッティング防止,形状記憶合金コード,螺旋状コード層,芯材コード層,補強コード寿命,タイヤ耐久性,タイヤ摩耗抑制,タイヤ破断防止,補強コード破断,タイヤ寿命延長,補強材強度,耐摩耗性向上,コード層収縮,変態温度制御,タイヤ補強構造,補強コード摩耗,タイヤ寿命評価</t>
  </si>
  <si>
    <t>タイヤ</t>
  </si>
  <si>
    <t>B60C9/22</t>
  </si>
  <si>
    <t>B60C9/20;B60C9/00</t>
  </si>
  <si>
    <t>【課題】補強コードを螺旋状に巻回して形成された螺旋状コード層を有するタイヤにおける、螺旋状コード層に起因する偏摩耗の発生を抑制する。 【解決手段】一対のビード部間にトロイド状に延在するカーカス１４と、カーカスのクラウン部タイヤ半径方向外側に配置され、補強コードを螺旋状に巻回して上層１Ａと下層１Ｂとを形成した螺旋状コード層１と、を備えるタイヤである。螺旋状コード層のタイヤ半径方向外側に、コード方向が実質的にタイヤ周方向である周方向ベルト補強層１７が少なくとも１枚以上で配置され、かつ、周方向ベルト補強層のタイヤ幅方向長さＷｃが、螺旋状コード層のタイヤ幅方向長さＷｓの４０％〜９０％の範囲である。</t>
  </si>
  <si>
    <t>B29D30/00,B60C9/00,B01F27/00,B60G11/00,D02G3/00,E04B2/00,B65B11/00,B65D85/00,A63H1/00,B65H54/00,A47C23/00,B60C11/00,B21F3/00,H02K23/00,B29C70/00,B29C63/00,B65H81/00,H01S5/00,F16L33/00,F22B21/00,B29D30/00,B60C9/00,B60R22/00,F16G5/00,F16L33/00,E04B2/00,B29C70/00,B60C11/00,F16G1/00,B60C5/00,B60C7/00,B66D5/00,B60C25/00,F16G3/00,B65G15/00,A47C23/00,F16D13/00,B65D71/00,B65G65/00,B32B7/00,B21B37/00,B29D30/00,B60C9/00,B60T8/00,B65H23/00,B60C23/00,F16D65/00,B60C27/00,B60B15/00,B60C5/00,B60C11/00,B60W40/00,B60W10/00,B62L1/00,G05D5/00,G01B3/00,G01L5/00,B65D85/00,B66C13/00,B60W30/00,B29D30/00,B60C9/00,B60C11/00,B60W30/00,F16H15/00,E01F13/00,B24B39/00,H01R13/00,B29C48/00,B60C27/00,B60C15/00,B62D9/00,H02K11/00,F01L1/00,B60C25/00,B66B5/00,B60B15/00,B65H81/00,B60C23/00,F16F15/00</t>
  </si>
  <si>
    <t>螺旋状コード層構造: B29D30/00,B60C9/00,B01F27/00,B60G11/00,D02G3/00,E04B2/00,B65B11/00,B65D85/00,A63H1/00,B65H54/00,A47C23/00,B60C11/00,B21F3/00,H02K23/00,B29C70/00,B29C63/00,B65H81/00,H01S5/00,F16L33/00,F22B21/00 | keywords: 螺旋状コード層,補強コード,巻回,上層,下層,スパイラルコード,コード巻回,コード層構造,補強層,コード配置,タイヤ偏摩耗防止,螺旋状補強層,コード層設計,タイヤ構造,摩耗抑制技術; 周方向ベルト補強層: B29D30/00,B60C9/00,B60R22/00,F16G5/00,F16L33/00,E04B2/00,B29C70/00,B60C11/00,F16G1/00,B60C5/00,B60C7/00,B66D5/00,B60C25/00,F16G3/00,B65G15/00,A47C23/00,F16D13/00,B65D71/00,B65G65/00,B32B7/00 | keywords: 周方向ベルト補強層,タイヤ周方向,ベルト補強,補強層,配置,ベルト層,周方向補強,ベルト補強構造,コード方向,補強層配置,偏摩耗抑制ベルト,タイヤ補強ベルト,周方向コード,摩耗防止補強層,タイヤ耐久性向上; タイヤ幅方向長さ制御: B21B37/00,B29D30/00,B60C9/00,B60T8/00,B65H23/00,B60C23/00,F16D65/00,B60C27/00,B60B15/00,B60C5/00,B60C11/00,B60W40/00,B60W10/00,B62L1/00,G05D5/00,G01B3/00,G01L5/00,B65D85/00,B66C13/00,B60W30/00 | keywords: タイヤ幅方向長さ,Ｗｃ,Ｗｓ,４０％〜９０％,長さ比率,幅方向長さ制御,補強層幅,コード層幅,長さ比率,タイヤ幅設計,摩耗抑制幅設計,補強層幅比率,タイヤ構造最適化,偏摩耗防止設計,幅方向補強技術; 偏摩耗抑制技術: B29D30/00,B60C9/00,B60C11/00,B60W30/00,F16H15/00,E01F13/00,B24B39/00,H01R13/00,B29C48/00,B60C27/00,B60C15/00,B62D9/00,H02K11/00,F01L1/00,B60C25/00,B66B5/00,B60B15/00,B65H81/00,B60C23/00,F16F15/00 | keywords: 偏摩耗,抑制,発生防止,摩耗抑制,タイヤ摩耗,偏摩耗防止,摩耗抑制技術,タイヤ耐久性,摩耗均一化,摩耗発生抑制,螺旋状コード層摩耗対策,補強層摩耗抑制,タイヤ寿命延長,摩耗分布均一化,防摩耗設計</t>
  </si>
  <si>
    <t>B29D30/00,B60C9/00,B65H54/00,D02G3/00,B60G11/00,B29D30/00,B60C9/00,B29C70/00,B60C11/00,B60C5/00,B29D30/00,B60C9/00,B60C5/00,B60C23/00,B60C27/00,B29D30/00,B60C9/00,B60C11/00,B29C48/00,B60C27/00</t>
  </si>
  <si>
    <t>螺旋状コード層構造: 螺旋状コード層,補強コード,コード巻回,上層下層,スパイラルコード,コード層構造,補強層,コード配置,タイヤ偏摩耗防止,螺旋状補強層,コード層設計,タイヤ構造,摩耗抑制技術,周方向ベルト補強層,タイヤ幅方向長さ,クラウン部,カーカス,ビード部,トロイド状,タイヤ半径方向外側; 周方向ベルト補強層: 周方向ベルト補強層,タイヤ周方向,ベルト補強,補強層配置,ベルト層,周方向補強,ベルト補強構造,コード方向,偏摩耗抑制ベルト,タイヤ補強ベルト,周方向コード,摩耗防止補強層,タイヤ耐久性向上,螺旋状コード層,クラウン部,タイヤ幅方向長さ,ビード部,トロイド状カーカス,補強コード,タイヤ半径方向外側; タイヤ幅方向長さ制御: タイヤ幅方向長さ,補強層幅,コード層幅,長さ比率,幅方向長さ制御,補強層幅比率,摩耗抑制幅設計,タイヤ構造最適化,偏摩耗防止設計,螺旋状コード層,周方向ベルト補強層,クラウン部配置,ビード部間延在,タイヤ幅設計,幅方向補強技術,タイヤ半径方向外側,タイヤ幅方向長さＷｃ,タイヤ幅方向長さＷｓ; 偏摩耗抑制技術: 偏摩耗抑制,螺旋状コード層,摩耗均一化,補強コード巻回,周方向ベルト補強層,タイヤ耐久性,摩耗分布均一化,摩耗発生抑制,偏摩耗防止,摩耗抑制技術,タイヤ寿命延長,防摩耗設計,クラウン部補強,トロイド状カーカス,タイヤ幅方向長さ,コード層摩耗対策,補強層摩耗抑制,タイヤ摩耗,発生防止,上層下層構造</t>
  </si>
  <si>
    <t>移動車両</t>
  </si>
  <si>
    <t>B60F3/00</t>
  </si>
  <si>
    <t>A01B39/18;A01B69/00</t>
  </si>
  <si>
    <t>【課題】車両本体の左右にスクリュー形態の複数の車輪を有し、土壌が柔らかい場所でも前後方向及び左右方向にスムーズに移動できる移動車両を提供する。 【解決手段】車両本体１２と、車両本体１２の左右に取り付けられたスクリュー形態の車輪１４(2L)，１４(2R)を備える。各車輪を駆動する装置であって、各車輪の回転方向及び回転数を個別に制御し、車両本体１２を前後方向及び左右方向に移動させる車輪駆動装置２６(2L)，２６(2R)を備える。車両本体１２が左右方向に移動するとき、各車輪の接地面が移動方向に所定の仰角で傾斜するように、各車輪の車軸２０(2L)，２０(2R)の配置を調節する車軸調節装置１６(2L)，１６(2R)を備える。</t>
  </si>
  <si>
    <t>B60K17/00,B60B15/00,B62M6/00,B60B37/00,B60G21/00,B62D7/00,A01B63/00,B29C48/00,B62D55/00,B62D9/00,B66C9/00,B61C9/00,B62B7/00,B60B11/00,A63C17/00,B61H13/00,B62D11/00,B62B13/00,B62D61/00,E02F3/00,B60T8/00,B60K17/00,B60G21/00,B62D11/00,B62D7/00,B60W10/00,B65H23/00,B62D61/00,B61F5/00,B63H23/00,B66C13/00,B62M6/00,B21B37/00,H02P8/00,F16D41/00,D04B15/00,B62D55/00,B60L15/00,B60K23/00,B64C25/00,B61F5/00,B60T8/00,B60K17/00,B60G11/00,B60B15/00,A01B63/00,F04B1/00,B62D1/00,B64C25/00,B60G21/00,B62M6/00,B62D7/00,F16D65/00,H01H3/00,H01H37/00,B60W10/00,B60B37/00,B62B7/00,B60G5/00,F16H23/00,B60K17/00,B65G67/00,B60T8/00,B60P3/00,E04H6/00,B60K28/00,B60V3/00,B61H13/00,B61D3/00,B62M6/00,B60G11/00,B62D1/00,B60N2/00,B62D12/00,A47L11/00,B60V1/00,B60G21/00,B62L1/00,B65G21/00,A63G1/00</t>
  </si>
  <si>
    <t>スクリュー形態車輪: B60K17/00,B60B15/00,B62M6/00,B60B37/00,B60G21/00,B62D7/00,A01B63/00,B29C48/00,B62D55/00,B62D9/00,B66C9/00,B61C9/00,B62B7/00,B60B11/00,A63C17/00,B61H13/00,B62D11/00,B62B13/00,B62D61/00,E02F3/00 | keywords: スクリュー形態,車輪,左右,複数,土壌,移動,スクリュー車輪,螺旋状車輪,ヘリカルホイール,特殊形状車輪,軟弱地盤対応車輪,土壌走行車両,防災用車両,軟弱地対応,スクリュー駆動,車輪構造,移動車両,左右移動,前後移動; 車輪駆動制御装置: B60T8/00,B60K17/00,B60G21/00,B62D11/00,B62D7/00,B60W10/00,B65H23/00,B62D61/00,B61F5/00,B63H23/00,B66C13/00,B62M6/00,B21B37/00,H02P8/00,F16D41/00,D04B15/00,B62D55/00,B60L15/00,B60K23/00,B64C25/00 | keywords: 車輪駆動装置,回転方向,回転数,個別制御,移動,車輪制御,個別駆動,回転数制御,方向制御,モータ制御,駆動装置,左右独立駆動,前後左右移動制御,土壌対応駆動,スクリュー車輪制御,移動車両制御,防災車両駆動; 車軸調節装置: B61F5/00,B60T8/00,B60K17/00,B60G11/00,B60B15/00,A01B63/00,F04B1/00,B62D1/00,B64C25/00,B60G21/00,B62M6/00,B62D7/00,F16D65/00,H01H3/00,H01H37/00,B60W10/00,B60B37/00,B62B7/00,B60G5/00,F16H23/00 | keywords: 車軸調節装置,車軸,配置調節,仰角,傾斜,接地面,車軸調整,仰角制御,傾斜機構,車輪傾斜,接地面調節,車軸配置,左右移動時傾斜,土壌適応車軸,スクリュー車輪傾斜,移動方向調節,防災車両車軸,車輪接地面制御; 軟弱地盤対応移動車両: B60K17/00,B65G67/00,B60T8/00,B60P3/00,E04H6/00,B60K28/00,B60V3/00,B61H13/00,B61D3/00,B62M6/00,B60G11/00,B62D1/00,B60N2/00,B62D12/00,A47L11/00,B60V1/00,B60G21/00,B62L1/00,B65G21/00,A63G1/00 | keywords: 土壌,柔らかい場所,軟弱地盤,移動車両,スムーズ移動,軟弱地盤走行,土壌対応車両,不整地走行,防災車両,特殊地形対応,移動性能,災害現場車両,土壌走行技術,スクリュー車輪車両,前後左右移動,軟弱地盤移動,防災用途</t>
  </si>
  <si>
    <t>B60B15/00,B60B37/00,B60K17/00,B62D7/00,B60G21/00,B60K17/00,B60W10/00,B62D11/00,B62D7/00,B61F5/00,B61F5/00,B60G11/00,B60B15/00,A01B63/00,B62D1/00,B60K17/00,B60T8/00,B60K28/00,B60V3/00,B62M6/00</t>
  </si>
  <si>
    <t>スクリュー形態車輪: スクリュー車輪,螺旋状車輪,ヘリカルホイール,特殊形状車輪,軟弱地盤対応車輪,土壌走行車両,防災用車両,軟弱地対応,スクリュー駆動,車輪駆動装置,車軸調節装置,左右独立制御,仰角調整,前後左右移動,土壌適応性,複数車輪配置,車輪回転数制御,車輪回転方向制御; 車輪駆動制御装置: 車輪駆動制御,個別回転数制御,回転方向制御,左右独立駆動,前後左右移動制御,スクリュー車輪,車軸調節,土壌対応駆動,移動車両,車輪配置調整,駆動装置,モータ制御,車輪制御,車軸傾斜調整,仰角調節,接地面傾斜,駆動力配分,操向リンク,台車構造,車両本体; 車軸調節装置: 車軸調節装置,車軸配置調節,仰角制御,車輪傾斜,接地面調節,傾斜機構,車軸調整,左右移動時傾斜,土壌適応車軸,スクリュー車輪傾斜,移動方向調節,防災車両車軸,個別回転制御,車輪駆動装置,車軸調節機構,車軸傾斜調節,車輪仰角調整,車輪配置調節,車両本体左右配置,柔軟土壌対応; 軟弱地盤対応移動車両: 軟弱地盤走行,土壌対応車両,不整地走行,スクリュー車輪,車輪駆動装置,車軸調節装置,前後左右移動,土壌走行技術,特殊地形対応,災害現場車両,防災車両,柔らかい土壌,スムーズ移動,個別制御,接地面傾斜,車両本体,仰角調節,駆動制御,回転数制御,移動方向調節</t>
  </si>
  <si>
    <t>サイドエアバッグ装置</t>
  </si>
  <si>
    <t>B60R21/207</t>
  </si>
  <si>
    <t>B60N2/427</t>
  </si>
  <si>
    <t>【課題】展開及び膨張に伴うエアバッグ本体の前後方向の揺動を抑制する。 【解決手段】エアバッグ４０の外殻部分は、膨張部を有するエアバッグ本体４１により構成される。膨張部は、前側ほど高くなるように傾斜した状態で配置された傾斜区画部６０により、同傾斜区画部６０よりも上側の上膨張部と、同傾斜区画部６０よりも下側の下膨張部６８とに区画される。上膨張部は、前後方向に延びるように同上膨張部内に配置された横区画部７０により、同横区画部７０よりも下側に位置し、かつガス発生器３０の少なくともガス噴出部３１ａが配置された支持膨張部７８と、横区画部７０よりも上側の保護膨張部７９とに区画される。傾斜区画部６０及び横区画部７０には、それぞれベントホール６９，８１が形成される。</t>
  </si>
  <si>
    <t>B60R21/00,E02F3/00,B64D17/00,B63C9/00,E04B1/00,B64U20/00,F04B1/00,B65H75/00,B64C1/00,B64C3/00,B65D88/00,F02K9/00,E04H15/00,E04F13/00,H04B1/00,B65D5/00,B60V1/00,F16L55/00,B63B34/00,H01F27/00,B60R21/00,B60N2/00,A47C1/00,A47C17/00,F04B1/00,B64D25/00,B60V1/00,F04C28/00,F01C20/00,B64C9/00,A47C3/00,B64D17/00,D05B27/00,E06B9/00,B63H8/00,F04B27/00,C10G9/00,C10G11/00,C10G35/00,G09F11/00,B60R21/00,B65D5/00,E06B1/00,B60J10/00,B62D21/00,B62M9/00,B60N2/00,A47C17/00,B60G11/00,G03B9/00,F16L37/00,F16L33/00,B60J7/00,B60C25/00,H01Q21/00,B29C73/00,E04B2/00,F16C1/00,A63C19/00,B66C1/00,E21B7/00,F02M9/00,F22B17/00,F16K1/00,F02M69/00,F04B1/00,B04C5/00,F01L5/00,B65D1/00,F16K3/00,F02F1/00,E04G11/00,B25D9/00,B65H3/00,F01C20/00,B65D71/00,E03B3/00,E02D29/00,E21F1/00,H01H33/00,B60R21/00,G21C3/00,F24H9/00,F02M26/00,B63C9/00,F41A5/00,G01V1/00,B61C1/00,A62C13/00,B64B1/00,F23D14/00,C10H21/00,F27B15/00,A47L15/00,F23Q11/00,B65B31/00,C10H9/00,F24C5/00,F24C3/00,H01M50/00</t>
  </si>
  <si>
    <t>エアバッグ本体構造: B60R21/00,E02F3/00,B64D17/00,B63C9/00,E04B1/00,B64U20/00,F04B1/00,B65H75/00,B64C1/00,B64C3/00,B65D88/00,F02K9/00,E04H15/00,E04F13/00,H04B1/00,B65D5/00,B60V1/00,F16L55/00,B63B34/00,H01F27/00 | keywords: エアバッグ本体,膨張部,外殻部分,区画部,エアバッグ構造,膨張区画,外殻,本体形状,区画形成,前後方向揺動抑制,支持膨張部,保護膨張部,膨張部配置,防災エアバッグ構造; 傾斜区画部: B60R21/00,B60N2/00,A47C1/00,A47C17/00,F04B1/00,B64D25/00,B60V1/00,F04C28/00,F01C20/00,B64C9/00,A47C3/00,B64D17/00,D05B27/00,E06B9/00,B63H8/00,F04B27/00,C10G9/00,C10G11/00,C10G35/00,G09F11/00 | keywords: 傾斜区画部,傾斜,区画,膨張部,傾斜配置,傾斜区画,膨張部傾斜,前側高配置,区画部傾斜,揺動抑制傾斜区画,防災傾斜区画,エアバッグ傾斜構造,膨張部区画,前後方向傾斜; 横区画部: B60R21/00,B65D5/00,E06B1/00,B60J10/00,B62D21/00,B62M9/00,B60N2/00,A47C17/00,B60G11/00,G03B9/00,F16L37/00,F16L33/00,B60J7/00,B60C25/00,H01Q21/00,B29C73/00,E04B2/00,F16C1/00,A63C19/00,B66C1/00 | keywords: 横区画部,前後方向,上膨張部,区画,横区画,前後方向区画,膨張部区画,区画部配置,横方向区画,揺動抑制横区画,防災横区画,エアバッグ横区画構造,支持膨張部区画,保護膨張部区画; ベントホール: E21B7/00,F02M9/00,F22B17/00,F16K1/00,F02M69/00,F04B1/00,B04C5/00,F01L5/00,B65D1/00,F16K3/00,F02F1/00,E04G11/00,B25D9/00,B65H3/00,F01C20/00,B65D71/00,E03B3/00,E02D29/00,E21F1/00,H01H33/00 | keywords: ベントホール,ガス排出,圧力調整,区画部,ベント,排気孔,ガス抜き穴,圧力調整孔,区画部ベント,揺動抑制ベントホール,防災ベントホール,エアバッグ排気構造,膨張部ベント,ガス発生器ベント; ガス発生器配置: B60R21/00,G21C3/00,F24H9/00,F02M26/00,B63C9/00,F41A5/00,G01V1/00,B61C1/00,A62C13/00,B64B1/00,F23D14/00,C10H21/00,F27B15/00,A47L15/00,F23Q11/00,B65B31/00,C10H9/00,F24C5/00,F24C3/00,H01M50/00 | keywords: ガス発生器,ガス噴出部,支持膨張部,配置,ガス発生器配置,ガス噴出口,膨張部ガス供給,支持部ガス発生器,ガス供給部,揺動抑制ガス発生器,防災ガス発生器配置,エアバッグガス供給構造,膨張部ガス発生器,ガス発生器ベント</t>
  </si>
  <si>
    <t>B60R21/00,B64D17/00,B63C9/00,B64U20/00,E04B1/00,B60R21/00,B60N2/00,B64D25/00,B60V1/00,A47C1/00,B60R21/00,B60J10/00,B62D21/00,B60N2/00,B60G11/00,F16K1/00,F16K3/00,B65D1/00,F02M9/00,B04C5/00,B60R21/00,B63C9/00,A62C13/00,F02M26/00,F41A5/00</t>
  </si>
  <si>
    <t>エアバッグ本体構造: エアバッグ本体,膨張部,外殻部分,区画部,エアバッグ構造,膨張区画,本体形状,区画形成,前後方向揺動抑制,傾斜区画部,横区画部,ベントホール,支持膨張部,保護膨張部,膨張部配置,ガス発生器,ガス噴出部,防災エアバッグ構造; 傾斜区画部: 傾斜区画部,傾斜配置,膨張部傾斜,前側高配置,区画部傾斜,揺動抑制傾斜区画,エアバッグ傾斜構造,膨張部区画,前後方向傾斜,ベントホール,支持膨張部,保護膨張部,外殻部分,ガス発生器,ガス噴出部,横区画部,上膨張部,下膨張部; 横区画部: 横区画部,前後方向区画,上膨張部区画,区画部配置,横方向区画,揺動抑制横区画,エアバッグ横区画構造,支持膨張部区画,保護膨張部区画,傾斜区画部,ベントホール,ガス発生器噴出部,外殻部分,膨張部,前側傾斜配置,区画技術,膨張部区画構造,前後揺動抑制,エアバッグ展開,膨張部支持; ベントホール: ベントホール,ガス排出孔,圧力調整孔,区画部ベント,揺動抑制ベントホール,エアバッグ排気構造,膨張部ベント,ガス発生器ベント,排気孔,ガス抜き穴,傾斜区画部ベント,横区画部ベント,支持膨張部ベント,保護膨張部ベント,ベントホール構造,ベントホール配置,ベントホール形成,ベントホール設計; ガス発生器配置: ガス発生器配置,ガス噴出口,支持膨張部,膨張部ガス供給,ガス供給部,揺動抑制ガス発生器,エアバッグガス供給構造,膨張部ガス発生器,ガス発生器ベント,傾斜区画部,横区画部,ベントホール,保護膨張部,支持膨張部ガス発生器,ガス噴出部,前後方向揺動抑制,外殻部分,上膨張部,下膨張部,ガス発生器支持部</t>
  </si>
  <si>
    <t>乗物用シート</t>
  </si>
  <si>
    <t>B60N2/80</t>
  </si>
  <si>
    <t>A47C7/38;B60N2/36</t>
  </si>
  <si>
    <t>【課題】シートバックが立設姿勢とされている際に、ヘッドレストが下方にスライドしていることを、着座者に認識させる。 【解決手段】シートバック１４が、シートクッション１２の上に前倒しされた前倒姿勢と、シートクッションに着座可能に立設された立設姿勢との間で揺動する。また、ヘッドレスト１６が、上下方向にスライド可能かつ、前後方向に揺動可能とされている。そして、ヘッドレストが下方にスライドしている場合に、シートバックの立設姿勢への揺動に連動して、ヘッドレストが前方に向かって揺動する。このため、着座者がシートに着座すると、着座者の背部にヘッドレストが接触する。これにより、シートバックが立設姿勢とされている際に、ヘッドレストが下方にスライドしていることを、着座者が認識できる。そして、ヘッドレストを上方にスライドさせることで、ヘッドレストが後方に向かって揺動し、着座者はシートに適切に着座できる。</t>
  </si>
  <si>
    <t>B60N2/00,A47C3/00,G05G7/00,A63G1/00,A47C1/00,A47C17/00,F16H61/00,F16F15/00,B60P1/00,B64D25/00,B23Q5/00,G05G5/00,D04B27/00,H01H17/00,F04C2/00,B65B43/00,B41J13/00,F41A27/00,B24B47/00,F01L29/00,B60N2/00,G11B21/00,A47C17/00,E05F15/00,A47C1/00,A47C3/00,A63G1/00,G11B5/00,H04N13/00,A61G7/00,B61F5/00,F16H23/00,B60R1/00,B60P1/00,B62J1/00,F16H35/00,G21C7/00,B41J19/00,F16F15/00,F41A3/00,B60N2/00,A47C1/00,B64D25/00,A47C3/00,B60R21/00,A47C17/00,G11B5/00,G01G19/00,H01H37/00,H01H1/00,A47C7/00,G11B3/00,B41J33/00,E05B81/00,B60R22/00,A63G1/00,H04N13/00,B42F1/00,G01G11/00,B60W50/00,B60N2/00,A47C1/00,A47C17/00,A47C3/00,A47C23/00,F04C18/00,B64D25/00,B62J1/00,B60R21/00,F16H15/00,A47C7/00,F04C2/00,H01H1/00,B60G21/00,A63G1/00,F15B11/00,F16F15/00,F04C3/00,B41J23/00,G05G7/00</t>
  </si>
  <si>
    <t>シートバックの揺動機構: B60N2/00,A47C3/00,G05G7/00,A63G1/00,A47C1/00,A47C17/00,F16H61/00,F16F15/00,B60P1/00,B64D25/00,B23Q5/00,G05G5/00,D04B27/00,H01H17/00,F04C2/00,B65B43/00,B41J13/00,F41A27/00,B24B47/00,F01L29/00 | keywords: シートバック,揺動,前倒姿勢,立設姿勢,シートバック揺動,リクライニング機構,姿勢切替,シートバック制御,シートバック構造,シートバック防災,シートバック通知,着座者認識,シートバック連動,シートクッション連携; ヘッドレストのスライド・揺動機構: B60N2/00,G11B21/00,A47C17/00,E05F15/00,A47C1/00,A47C3/00,A63G1/00,G11B5/00,H04N13/00,A61G7/00,B61F5/00,F16H23/00,B60R1/00,B60P1/00,B62J1/00,F16H35/00,G21C7/00,B41J19/00,F16F15/00,F41A3/00 | keywords: ヘッドレスト,スライド,上下方向,前後揺動,ヘッドレストスライド,ヘッドレスト揺動,高さ調整,ヘッドレスト機構,ヘッドレスト制御,ヘッドレスト防災,ヘッドレスト通知,着座者認識,ヘッドレスト連動,シートバック連携; 着座者認識・通知機構: B60N2/00,A47C1/00,B64D25/00,A47C3/00,B60R21/00,A47C17/00,G11B5/00,G01G19/00,H01H37/00,H01H1/00,A47C7/00,G11B3/00,B41J33/00,E05B81/00,B60R22/00,A63G1/00,H04N13/00,B42F1/00,G01G11/00,B60W50/00 | keywords: 着座者,認識,通知,接触,着座者認識,通知機構,接触検知,着座検知,認識支援,着座者防災通知,ヘッドレスト状態通知,シートバック状態通知,着座者接触認識,着座者適切着座; シートクッションとの連動構造: B60N2/00,A47C1/00,A47C17/00,A47C3/00,A47C23/00,F04C18/00,B64D25/00,B62J1/00,B60R21/00,F16H15/00,A47C7/00,F04C2/00,H01H1/00,B60G21/00,A63G1/00,F15B11/00,F16F15/00,F04C3/00,B41J23/00,G05G7/00 | keywords: シートクッション,連動,着座可能,前倒し,シートクッション連動,シートクッション機構,シートクッション制御,シートバック連携,ヘッドレスト連携,シートクッション防災,シートクッション通知,着座者認識連動,シートクッション姿勢切替,シートクッション着座支援</t>
  </si>
  <si>
    <t>B60N2/00,A47C3/00,G05G7/00,A47C1/00,F16F15/00,B60N2/00,A47C3/00,A47C1/00,A47C17/00,A61G7/00,B60N2/00,A47C1/00,B60R21/00,A47C3/00,G01G19/00,B60N2/00,A47C1/00,A47C3/00,B60R21/00,B62J1/00</t>
  </si>
  <si>
    <t>シートバックの揺動機構: シートバック揺動,前倒姿勢,立設姿勢,ヘッドレストスライド,ヘッドレスト揺動,着座者認識,シートバック連動,リクライニング機構,姿勢切替,シートバック制御,シートクッション連携,背部接触,ヘッドレスト通知,シートバック構造,着座適正,前方揺動,後方揺動,立設通知,ヘッドレスト前倒,ヘッドレスト後退; ヘッドレストのスライド・揺動機構: ヘッドレストスライド,ヘッドレスト揺動,高さ調整,ヘッドレスト機構,ヘッドレスト制御,着座者認識,ヘッドレスト連動,シートバック連携,ヘッドレスト通知,前倒姿勢,立設姿勢,上下方向スライド,前後揺動,着座者背部接触,ヘッドレスト高さ調整,ヘッドレスト前方揺動,ヘッドレスト後方揺動,着座認識,ヘッドレスト防災,ヘッドレスト構造; 着座者認識・通知機構: 着座者認識,通知機構,ヘッドレスト状態通知,シートバック状態通知,着座者接触認識,着座検知,認識支援,着座者防災通知,ヘッドレスト揺動,ヘッドレストスライド,シートバック揺動,立設姿勢認識,前倒姿勢認識,着座者適切着座,接触検知,着座者背部接触,ヘッドレスト前方揺動,ヘッドレスト後方揺動; シートクッションとの連動構造: シートクッション連動,シートバック揺動,ヘッドレストスライド,ヘッドレスト揺動,着座者認識連動,シートクッション姿勢切替,シートクッション着座支援,シートバック立設姿勢,シートバック前倒姿勢,ヘッドレスト前方揺動,ヘッドレスト後方揺動,着座者背部接触,ヘッドレスト位置認識,シートクッション機構,シートバック連携,ヘッドレスト連携,シートクッション制御,シートクッション通知,シートクッション防災,着座可能構造</t>
  </si>
  <si>
    <t>宇宙機</t>
  </si>
  <si>
    <t>B64G1/64</t>
  </si>
  <si>
    <t>【課題】複数の衛星を搭載して衛星を順に放出することができ、宇宙ゴミの増加を防止でき、かつ長期間利用可能な電源設備を搭載することができる宇宙機を提供する。 【解決手段】ロケットのフェアリング内に搭載され、外部に第１衛星５ａを内部に第２衛星５ｂをそれぞれ搭載可能な衛星搭載装置１０を備える。衛星搭載装置１０は、第１衛星５ａを放出後に、第２衛星５ｂを放出可能な展開位置に展開可能な複数の支持パネル１２を有する。支持パネル１２は、展開位置において発電可能な太陽電池パネル１６を有する。</t>
  </si>
  <si>
    <t>B64D25/00,H02M7/00,G01S7/00,F02K9/00,F41A9/00,E01B33/00,F41F3/00,B65H3/00,F16H63/00,B41J19/00,A01D34/00,G04C23/00,F41A23/00,H04H20/00,F41A19/00,B05B12/00,B60K5/00,A24F15/00,B60T13/00,B64G1/00,F21Y107/00,E04G1/00,B64D17/00,F24S25/00,F16M11/00,E21D23/00,B64U30/00,G09G3/00,H02S20/00,B60J7/00,B62D33/00,A47C1/00,B64C1/00,F24F13/00,H01Q3/00,E21B7/00,B64C3/00,H01Q1/00,B63H1/00,B60P3/00,H01L31/00,F24S20/00,H02S40/00,G09G3/00,H01M8/00,G02F1/00,C25B9/00,H02S10/00,A63H18/00,B64F1/00,A01D34/00,B64U30/00,B64D27/00,H10K39/00,B64B1/00,B60L13/00,H01M50/00,F16H47/00,H01M10/00,B01F27/00,B64G1/00,F41H11/00,B65D90/00,G01S19/00,G03C1/00,B65G69/00,B61L27/00,E01B27/00,H01M50/00,G01S7/00,G01S13/00,H02M1/00,F24S40/00,F02B75/00,F16H61/00,H01F7/00,B65F1/00,C10B43/00,F24F13/00,B05B15/00</t>
  </si>
  <si>
    <t>衛星放出機構: B64D25/00,H02M7/00,G01S7/00,F02K9/00,F41A9/00,E01B33/00,F41F3/00,B65H3/00,F16H63/00,B41J19/00,A01D34/00,G04C23/00,F41A23/00,H04H20/00,F41A19/00,B05B12/00,B60K5/00,A24F15/00,B60T13/00,B64G1/00 | keywords: 衛星放出,順次放出,衛星搭載装置,放出機構,展開位置,衛星分離,衛星リリース,衛星デプロイ,放出装置,衛星排出,順次展開,宇宙ゴミ防止放出,多衛星放出,衛星搭載フェアリング,衛星放出制御,防災衛星放出,通知衛星放出; 支持パネル展開構造: F21Y107/00,E04G1/00,B64D17/00,F24S25/00,F16M11/00,E21D23/00,B64U30/00,G09G3/00,H02S20/00,B60J7/00,B62D33/00,A47C1/00,B64C1/00,F24F13/00,H01Q3/00,E21B7/00,B64C3/00,H01Q1/00,B63H1/00,B60P3/00 | keywords: 支持パネル,展開位置,複数パネル,展開可能,パネル構造,展開機構,パネル展開,支持構造,展開装置,展開型パネル,展開アーム,太陽電池パネル展開,衛星支持パネル,宇宙機展開構造,防災用展開パネル,通知用展開パネル; 太陽電池パネル搭載・発電: H01L31/00,F24S20/00,H02S40/00,G09G3/00,H01M8/00,G02F1/00,C25B9/00,H02S10/00,A63H18/00,B64F1/00,A01D34/00,B64U30/00,B64D27/00,H10K39/00,B64B1/00,B60L13/00,H01M50/00,F16H47/00,H01M10/00,B01F27/00 | keywords: 太陽電池パネル,発電,搭載,展開位置,電源設備,太陽光発電,ソーラーパネル,宇宙機電源,太陽電池展開,長期間電源,発電装置,展開型太陽電池,宇宙機用電源設備,防災衛星電源,通知衛星電源,多衛星電源供給; 宇宙ゴミ防止技術: B64G1/00,F41H11/00,B65D90/00,G01S19/00,G03C1/00,B65G69/00,B61L27/00,E01B27/00,H01M50/00,G01S7/00,G01S13/00,H02M1/00,F24S40/00,F02B75/00,F16H61/00,H01F7/00,B65F1/00,C10B43/00,F24F13/00,B05B15/00 | keywords: 宇宙ゴミ防止,増加防止,衛星放出,長期間利用,衛星搭載装置,デブリ防止,スペースデブリ,宇宙ゴミ削減,衛星廃棄,衛星回収,宇宙環境保護,防災宇宙ゴミ対策,通知宇宙ゴミ管理,多衛星デブリ防止,衛星放出デブリ対策,宇宙機デブリ低減</t>
  </si>
  <si>
    <t>B64D25/00,F02K9/00,F41F3/00,H02M7/00,G01S7/00,F24S25/00,H02S20/00,F16M11/00,B60J7/00,B64D17/00,H01L31/00,H02S10/00,H02S40/00,F24S20/00,B64F1/00,B64G1/00,G01S19/00,B65G69/00,H01M50/00,B65D90/00</t>
  </si>
  <si>
    <t>衛星放出機構: 衛星放出機構,順次放出,衛星搭載装置,衛星分離,衛星リリース,衛星デプロイ,放出装置,衛星排出,宇宙ゴミ防止放出,多衛星放出,衛星搭載フェアリング,衛星放出制御,支持パネル展開,太陽電池パネル展開,長期間電源設備,展開位置,放出順制御,衛星順次排出,宇宙機構造,衛星搭載構造; 支持パネル展開構造: 支持パネル展開,展開位置制御,複数支持パネル,展開型パネル構造,展開機構,パネル展開装置,衛星放出後展開,太陽電池パネル展開,衛星支持パネル,宇宙機展開構造,展開用支持パネル,展開方法,展開装置,展開型太陽電池パネル,展開型衛星支持,展開型パネル支持,展開型構造,展開型パネル展開,展開型パネル展開方法,展開型パネル展開機構; 太陽電池パネル搭載・発電: 太陽電池パネル,太陽光発電,ソーラーパネル,宇宙機電源,太陽電池展開,展開型太陽電池,宇宙機用電源設備,多衛星電源供給,長期間電源,衛星搭載装置,支持パネル,発電設備,展開位置,衛星放出,宇宙ゴミ防止,衛星電源,太陽電池パネル展開,衛星順次放出,防災衛星電源,通知衛星電源; 宇宙ゴミ防止技術: 宇宙ゴミ防止,スペースデブリ削減,衛星放出装置,多衛星搭載,衛星順次放出,衛星廃棄対策,衛星回収技術,宇宙機電源設備,長期間利用衛星,支持パネル展開,太陽電池パネル,デブリ低減構造,衛星搭載構成,宇宙ゴミ管理,衛星放出デブリ対策,防災宇宙ゴミ対策,多衛星デブリ防止,衛星搭載容器,宇宙機構成要素,宇宙ゴミ増加防止</t>
  </si>
  <si>
    <t>自動車用ルーフキャリヤ</t>
  </si>
  <si>
    <t>B60R9/058</t>
  </si>
  <si>
    <t>【課題】運転中において、クロスバーの固定が緩むことがなく、クロスバーがより強く固定される機能を備えたルーフキャリヤの提供。 【解決手段】ルーフキャリヤ１０は、自動車のルーフ１を横断するクロスバー２０と、クロスバー２０の両端部を支持し、ルーフ１上に位置する一対の支脚部材３０と、クロスバー２０に上方へ向かう外力が負荷されることによって、クロスバー２０がより強く固定されるクランプ機構とを備える。</t>
  </si>
  <si>
    <t>B60P7/00,B62B1/00,E01B9/00,E04F13/00,B60R9/00,B60R22/00,B62D33/00,F16B12/00,H02K1/00,E05B67/00,B60J7/00,F16H57/00,A63G21/00,B62D21/00,E01B23/00,H01M50/00,B65G67/00,H05K7/00,B62D1/00,B60N2/00,F16D13/00,E04G7/00,A61B17/00,H01R4/00,F16L37/00,A45D2/00,B27B29/00,F16B12/00,E01B9/00,B27G13/00,F16L55/00,A61F2/00,A61C13/00,F16F15/00,B25B13/00,F16K7/00,B61C9/00,H01M50/00,F16H21/00,F16L23/00,E06C1/00,E04G1/00,E04B1/00,A47C4/00,F16M11/00,E04G5/00,E04G3/00,B62D33/00,E04C3/00,B66C23/00,E21D15/00,B62D21/00,E06C7/00,E04G11/00,E02F9/00,E04G7/00,A47B3/00,B60M1/00,G05G5/00,B66C7/00,B60P7/00,B60R9/00,B60W30/00,B61F5/00,B60R21/00,B60N2/00,B60P3/00,B62B1/00,B65G67/00,B66B17/00,B60R19/00,B66C1/00,B60P1/00,B60R5/00,B62D55/00,B62D9/00,E01F9/00,B68C1/00,B60J10/00,F16H57/00</t>
  </si>
  <si>
    <t>クロスバー固定機構: B60P7/00,B62B1/00,E01B9/00,E04F13/00,B60R9/00,B60R22/00,B62D33/00,F16B12/00,H02K1/00,E05B67/00,B60J7/00,F16H57/00,A63G21/00,B62D21/00,E01B23/00,H01M50/00,B65G67/00,H05K7/00,B62D1/00,B60N2/00 | keywords: クロスバー,固定,緩み防止,強く固定,クロスバー固定,バー保持,バー締結,バーロック,バー安定化,ルーフキャリヤ固定,防振固定,運転中固定,荷物積載時固定,防災固定機構; クランプ機構: F16D13/00,E04G7/00,A61B17/00,H01R4/00,F16L37/00,A45D2/00,B27B29/00,F16B12/00,E01B9/00,B27G13/00,F16L55/00,A61F2/00,A61C13/00,F16F15/00,B25B13/00,F16K7/00,B61C9/00,H01M50/00,F16H21/00,F16L23/00 | keywords: クランプ機構,外力,強く固定,上方外力,クランプ,締付け機構,自動増締,外力応答,バークランプ,荷物積載時クランプ,運転中クランプ,防災クランプ,自動車用クランプ,クロスバー強化クランプ; 支脚部材構造: E06C1/00,E04G1/00,E04B1/00,A47C4/00,F16M11/00,E04G5/00,E04G3/00,B62D33/00,E04C3/00,B66C23/00,E21D15/00,B62D21/00,E06C7/00,E04G11/00,E02F9/00,E04G7/00,A47B3/00,B60M1/00,G05G5/00,B66C7/00 | keywords: 支脚部材,両端部支持,ルーフ上,一対,支脚,支持部材,脚部構造,ルーフ設置,バー端部支持,防振支脚,運転中安定支脚,荷物積載支脚,防災支脚部材,クロスバー支持脚; 運転中の安全性向上: B60P7/00,B60R9/00,B60W30/00,B61F5/00,B60R21/00,B60N2/00,B60P3/00,B62B1/00,B65G67/00,B66B17/00,B60R19/00,B66C1/00,B60P1/00,B60R5/00,B62D55/00,B62D9/00,E01F9/00,B68C1/00,B60J10/00,F16H57/00 | keywords: 運転中,安全性,緩み防止,強く固定,走行中安全,緩み防止機構,荷物落下防止,キャリヤ安全,運転中固定保持,防災安全機構,運転中荷物保持,走行中キャリヤ安定,防振安全設計,クロスバー安全固定</t>
  </si>
  <si>
    <t>B60P7/00,B60R9/00,F16B12/00,B62D33/00,B60R22/00,F16D13/00,F16L37/00,B27B29/00,F16B12/00,E04G7/00,F16M11/00,B62D33/00,E04G1/00,E04G3/00,E04G5/00,B60P7/00,B60R9/00,B60R21/00,B60P3/00,B65G67/00</t>
  </si>
  <si>
    <t>クロスバー固定機構: クロスバー固定,クロスバー締結,クロスバー緩み防止,クロスバー強固固定,バー保持,バーロック,バー安定化,ルーフキャリヤ固定,クランプ機構,支脚部材,荷物積載時固定,運転中固定,防振固定,防災固定機構,自動車ルーフ,外力負荷固定,積載安定化,補助部品固定; クランプ機構: クランプ機構,クロスバー固定,外力応答クランプ,自動増締,締付け機構,運転中固定,荷物積載時クランプ,バークランプ,強化クランプ,支脚部材,上方外力,自動車用クランプ,防災クランプ,クロスバー強化,クランプ構造,クランプ動作方法,固定強化,ルーフキャリヤ,クランプ保持,クランプ連結; 支脚部材構造: 支脚部材,両端部支持,ルーフ設置,クロスバー支持脚,脚部構造,一対支脚,バー端部支持,運転中安定支脚,防振支脚,荷物積載支脚,防災支脚部材,強固定クランプ機構,上方外力負荷,安定設置構造,自動車ルーフ,固定強化機能,支持安定性,端部支持構造; 運転中の安全性向上: クロスバー固定強化,緩み防止機構,走行中安全保持,荷物落下防止,キャリヤ安全設計,運転中固定保持,支脚部材支持,クランプ機構,防振安全設計,運転中荷物保持,走行中キャリヤ安定,防災安全機構,積載物安全保持,荷物安定化,キャリヤ強固固定,クロスバー安全固定,荷物保持機構,キャリヤ固定保持,走行中荷物安定,クロスバー保持機構</t>
  </si>
  <si>
    <t>自転車のチェーンレス動力伝達装置及び自転車</t>
  </si>
  <si>
    <t>B62M17/00</t>
  </si>
  <si>
    <t>【課題】  チェーン式動力伝達装置と交換して、チェーン式自転車に搭載することを可能にする、自転車のチェーンレス動力伝達装置を提供する。 【解決手段】  クランクに取り付けられたクランク歯車の回転が、前部回転軸１７及び後部回転軸１９を通じて、後輪とともに回転する後輪駆動歯車２９に伝えられる。前部回転軸１７には、歯車２１によりクランク歯車１の回転が伝えられる。前部回転軸１７の回転は、ベベル歯車２３、２５により、後部回転軸１９に伝えられる。後部回転軸１９の回転は、ベベル歯車２７により後輪駆動歯車２９に伝えられる。前部回転軸１７、後部回転軸１９、並びにそれらを収容する前部回転軸ケース１８及び後部回転軸ケース２２は、自転車のチェーンステイの上方に配置され、それにより、チェーンステイとの干渉が回避される。</t>
  </si>
  <si>
    <t>B60K17/00,B65G23/00,B66D1/00,F16H15/00,B62M6/00,H02P5/00,B60W10/00,B63H23/00,F16H3/00,B61C9/00,F02B39/00,F16H1/00,F16H57/00,F03D15/00,B62J13/00,B62D11/00,B63B21/00,B62M1/00,B60P1/00,D21B1/00,B61C9/00,A61M60/00,B60K17/00,B01F27/00,F16H39/00,F16D13/00,F04D29/00,B64D35/00,B62M6/00,F02M59/00,G01C19/00,B60K5/00,A63H31/00,F16H29/00,A47C17/00,E05F3/00,F16D125/00,F02C3/00,B63H23/00,B21B13/00,F16H3/00,F16H1/00,B62M6/00,F04C18/00,B61C9/00,F01C1/00,F16H15/00,F16H37/00,E05F15/00,F02B39/00,B30B1/00,F04C2/00,F16H48/00,E05B81/00,B66F3/00,B66D3/00,G11B15/00,B60K17/00,B63H23/00,F04C3/00,F16H29/00,B65G23/00,F16H3/00,B63H23/00,F16H61/00,B66D1/00,F16D125/00,F16F15/00,B60K17/00,F16H48/00,F16H7/00,F16G13/00,F16D23/00,G05G5/00,B62D11/00,F04C18/00,D04B27/00,F16D41/00,A01J15/00,B60T11/00,B65G23/00,F16H29/00,F01C1/00,F04C18/00,F02B39/00,F16H7/00,F16D125/00,B62B1/00,H02P5/00,H01H31/00,F21V21/00,F16D3/00,B01F27/00,A43B21/00,H01R13/00,F16H9/00,F16D21/00,F16H3/00,E05F15/00,F16H57/00</t>
  </si>
  <si>
    <t>チェーンレス動力伝達装置: B60K17/00,B65G23/00,B66D1/00,F16H15/00,B62M6/00,H02P5/00,B60W10/00,B63H23/00,F16H3/00,B61C9/00,F02B39/00,F16H1/00,F16H57/00,F03D15/00,B62J13/00,B62D11/00,B63B21/00,B62M1/00,B60P1/00,D21B1/00 | keywords: チェーンレス,動力伝達装置,自転車,チェーン式交換,チェーンレス,動力伝達,自転車用,チェーン非使用,伝達機構,チェーンレス自転車,防汚動力伝達,メンテナンス軽減,チェーン式交換可能,防災自転車動力伝達; 回転軸構造: B61C9/00,A61M60/00,B60K17/00,B01F27/00,F16H39/00,F16D13/00,F04D29/00,B64D35/00,B62M6/00,F02M59/00,G01C19/00,B60K5/00,A63H31/00,F16H29/00,A47C17/00,E05F3/00,F16D125/00,F02C3/00,B63H23/00,B21B13/00 | keywords: 前部回転軸,後部回転軸,回転軸ケース,軸配置,回転軸,軸構造,軸ケース,軸配置,軸伝達,自転車回転軸,チェーンステイ上方配置,軸干渉回避,防災回転軸構造,軸支持機構; 歯車伝達機構: F16H3/00,F16H1/00,B62M6/00,F04C18/00,B61C9/00,F01C1/00,F16H15/00,F16H37/00,E05F15/00,F02B39/00,B30B1/00,F04C2/00,F16H48/00,E05B81/00,B66F3/00,B66D3/00,G11B15/00,B60K17/00,B63H23/00,F04C3/00 | keywords: クランク歯車,ベベル歯車,後輪駆動歯車,歯車伝達,歯車伝達,ベベルギヤ,クランクギヤ,後輪駆動ギヤ,ギヤ機構,自転車歯車伝達,チェーンレス歯車機構,防災歯車伝達,歯車干渉回避,複合歯車伝達; チェーンステイ干渉回避: F16H29/00,B65G23/00,F16H3/00,B63H23/00,F16H61/00,B66D1/00,F16D125/00,F16F15/00,B60K17/00,F16H48/00,F16H7/00,F16G13/00,F16D23/00,G05G5/00,B62D11/00,F04C18/00,D04B27/00,F16D41/00,A01J15/00,B60T11/00 | keywords: チェーンステイ,干渉回避,上方配置,干渉回避,チェーンステイ,配置技術,上方配置,自転車フレーム,チェーンステイ上方配置,自転車フレーム干渉防止,防災自転車配置,動力伝達装置配置,フレーム構造最適化; 交換可能構造: B65G23/00,F16H29/00,F01C1/00,F04C18/00,F02B39/00,F16H7/00,F16D125/00,B62B1/00,H02P5/00,H01H31/00,F21V21/00,F16D3/00,B01F27/00,A43B21/00,H01R13/00,F16H9/00,F16D21/00,F16H3/00,E05F15/00,F16H57/00 | keywords: 交換,チェーン式,搭載,取り付け,交換可能,チェーン式交換,取り付け構造,互換性,自転車用交換,チェーン式動力伝達交換,自転車互換構造,防災自転車交換,簡易取り付け,チェーンレス交換機構</t>
  </si>
  <si>
    <t>B60K17/00,F16H3/00,F16H15/00,B62M6/00,B65G23/00,B60K17/00,B62M6/00,F16H39/00,F16D13/00,B64D35/00,F16H3/00,F16H1/00,F16H15/00,F16H37/00,B62M6/00,B60K17/00,F16H29/00,F16H3/00,B65G23/00,F16F15/00,B65G23/00,F16H29/00,F16H7/00,F01C1/00,F04C18/00</t>
  </si>
  <si>
    <t>チェーンレス動力伝達装置: チェーンレス動力伝達,自転車用動力伝達,チェーン非使用,伝達機構,クランク歯車,回転軸伝達,ベベル歯車,後輪駆動歯車,チェーンステイ干渉回避,チェーン式交換可能,防汚動力伝達,メンテナンス軽減,防災自転車動力伝達,前部回転軸ケース,後部回転軸ケース,自転車駆動装置,歯車伝達,軸伝達,自転車構成,チェーンレス自転車; 回転軸構造: 前部回転軸,後部回転軸,回転軸ケース,軸配置,軸構造,軸伝達,チェーンレス動力伝達,自転車回転軸,チェーンステイ上方配置,軸干渉回避,ベベル歯車,クランク歯車,後輪駆動歯車,回転軸支持,回転軸連結,前部回転軸ケース,後部回転軸ケース,軸支持機構,動力伝達経路,自転車動力伝達; 歯車伝達機構: チェーンレス動力伝達装置,歯車伝達,クランク歯車,ベベル歯車,後輪駆動歯車,回転軸,歯車干渉回避,前部回転軸ケース,後部回転軸ケース,チェーンステイ上方配置,複合歯車伝達,自転車歯車伝達,チェーン式自転車交換,ベベルギヤ,クランクギヤ,後輪駆動ギヤ,ギヤ機構,チェーンレス歯車機構,防災歯車伝達; チェーンステイ干渉回避: チェーンステイ干渉回避,チェーンステイ上方配置,動力伝達装置配置,自転車フレーム干渉防止,クランク歯車配置,前部回転軸配置,後部回転軸配置,ベベル歯車伝達,後輪駆動歯車配置,回転軸ケース配置,チェーンレス動力伝達,自転車フレーム最適化,チェーンステイ非接触,自転車動力伝達経路,自転車フレーム構造,自転車干渉防止技術,自転車配置技術,自転車駆動系配置,自転車回転軸配置,自転車歯車配置; 交換可能構造: チェーンレス動力伝達装置,交換可能構造,自転車用交換機構,チェーン式交換,取り付け構造,互換性,クランク歯車,回転軸ケース,ベベル歯車,後輪駆動歯車,チェーンステイ干渉回避,簡易取り付け,自転車互換構造,チェーン式動力伝達交換,チェーンレス交換機構,前部回転軸,後部回転軸,防災自転車交換</t>
  </si>
  <si>
    <t>鞍乗型車両の前輪懸架装置</t>
  </si>
  <si>
    <t>B62K21/18</t>
  </si>
  <si>
    <t>B62K21/00</t>
  </si>
  <si>
    <t>【課題】  軽量化とコストの低減が可能な鞍乗型車両の前輪懸架装置を提供する。 【解決手段】  ステアリングシャフトＳの外周に溶接により固定されて、前輪支持部材をステアリングシャフトＳに連結するアンダーブラケットＢを備え、アンダーブラケットＢは、ステアリングシャフトＳが挿通される挿通孔４０が形成されるとともに、挿通孔４０の縁部に上方へ屈曲する屈曲部４ａが形成されたプレート状の天板４を有し、屈曲部４ａの上端に、ヘッドパイプＰとステアリングシャフトＳとの間に介装される下側の転がり軸受３の内輪３１が載置される載置面４ｂが形成されている。</t>
  </si>
  <si>
    <t>B60G11/00,B61F5/00,B62H3/00,A01B3/00,B62K11/00,B62K27/00,E21D23/00,A01B63/00,B60G15/00,B60K17/00,B60G21/00,B62D55/00,B60G3/00,B62K25/00,D01H3/00,H01H3/00,F16F15/00,B41F13/00,B60B37/00,B66C21/00,B62D1/00,F16D65/00,A47B57/00,H02M7/00,F16H15/00,E04B9/00,B61F5/00,E04G1/00,B65H75/00,B62D21/00,F04D29/00,B60G3/00,F16F15/00,F16C35/00,B62J6/00,F01C1/00,B60B35/00,B65B49/00,B62K19/00,B63B3/00,B23K26/00,B23K9/00,H01M50/00,B23K5/00,B62D1/00,B23K11/00,E01B11/00,F16D1/00,F16B5/00,F16C35/00,E04D3/00,B60R25/00,B29C65/00,E01B9/00,B21J15/00,F16L47/00,H01L21/00,B61F5/00,F16L13/00,F16B12/00,F16C19/00,F04D29/00,F16C17/00,F16C35/00,B41F13/00,F16C23/00,F04B1/00,B65H39/00,F16C25/00,F16C27/00,F16C29/00,F16C31/00,F16C43/00,F16C33/00,B60K17/00,H02K5/00,G01G21/00,B41L35/00,B60B37/00,F16H35/00</t>
  </si>
  <si>
    <t>前輪懸架装置構造: B60G11/00,B61F5/00,B62H3/00,A01B3/00,B62K11/00,B62K27/00,E21D23/00,A01B63/00,B60G15/00,B60K17/00,B60G21/00,B62D55/00,B60G3/00,B62K25/00,D01H3/00,H01H3/00,F16F15/00,B41F13/00,B60B37/00,B66C21/00 | keywords: 前輪懸架装置,前輪支持部材,アンダーブラケット,ステアリングシャフト,懸架装置,前輪支持,アンダーブラケット,ステアリングシャフト,サスペンション,軽量化懸架構造,コスト低減懸架,鞍乗型車両用懸架,前輪懸架部材,溶接固定懸架; アンダーブラケットの形状・構造: B62D1/00,F16D65/00,A47B57/00,H02M7/00,F16H15/00,E04B9/00,B61F5/00,E04G1/00,B65H75/00,B62D21/00,F04D29/00,B60G3/00,F16F15/00,F16C35/00,B62J6/00,F01C1/00,B60B35/00,B65B49/00,B62K19/00,B63B3/00 | keywords: アンダーブラケット,プレート状天板,屈曲部,載置面,挿通孔,ブラケット形状,屈曲部,載置面,挿通孔,プレート構造,軽量化ブラケット,コスト低減ブラケット,溶接固定ブラケット,防振ブラケット構造,前輪懸架ブラケット; 溶接固定技術: B23K26/00,B23K9/00,H01M50/00,B23K5/00,B62D1/00,B23K11/00,E01B11/00,F16D1/00,F16B5/00,F16C35/00,E04D3/00,B60R25/00,B29C65/00,E01B9/00,B21J15/00,F16L47/00,H01L21/00,B61F5/00,F16L13/00,F16B12/00 | keywords: 溶接,固定,ステアリングシャフト,アンダーブラケット,溶接固定,溶接技術,接合方法,ステアリングシャフト溶接,ブラケット溶接,軽量化溶接構造,コスト低減溶接,鞍乗型車両溶接,前輪懸架溶接,溶接接合部; 転がり軸受の配置・支持: F16C19/00,F04D29/00,F16C17/00,F16C35/00,B41F13/00,F16C23/00,F04B1/00,B65H39/00,F16C25/00,F16C27/00,F16C29/00,F16C31/00,F16C43/00,F16C33/00,B60K17/00,H02K5/00,G01G21/00,B41L35/00,B60B37/00,F16H35/00 | keywords: 転がり軸受,内輪,載置面,ヘッドパイプ,ステアリングシャフト,転がり軸受,内輪支持,軸受配置,載置構造,ヘッドパイプ軸受,前輪懸架軸受,軽量化軸受配置,コスト低減軸受,鞍乗型車両軸受,軸受載置面</t>
  </si>
  <si>
    <t>B60G11/00,B60G15/00,B62K11/00,B60K17/00,B61F5/00,B62D1/00,B62D21/00,B61F5/00,A47B57/00,F16D65/00,B23K26/00,B23K9/00,B23K5/00,B23K11/00,F16B5/00,F16C19/00,F16C35/00,F16C23/00,F16C25/00,F16C27/00</t>
  </si>
  <si>
    <t>前輪懸架装置構造: 前輪懸架装置,前輪支持部材,アンダーブラケット,ステアリングシャフト,鞍乗型車両,サスペンション,軽量化懸架構造,コスト低減懸架,溶接固定懸架,前輪懸架部材,転がり軸受,載置面,屈曲部,天板,ヘッドパイプ,連結構造,プレート状部材,挿通孔,支持構造,部材配置; アンダーブラケットの形状・構造: アンダーブラケット,プレート状天板,屈曲部,載置面,挿通孔,ブラケット形状,軽量化ブラケット,コスト低減ブラケット,溶接固定ブラケット,前輪懸架ブラケット,防振ブラケット構造,ステアリングシャフト,前輪支持部材,転がり軸受,ヘッドパイプ,載置面構造,屈曲部形状,プレート構造,固定構造,連結部材; 溶接固定技術: 溶接固定,溶接技術,接合方法,ステアリングシャフト溶接,ブラケット溶接,アンダーブラケット溶接,前輪懸架溶接,軽量化溶接構造,コスト低減溶接,鞍乗型車両溶接,溶接接合部,屈曲部溶接,載置面溶接,転がり軸受溶接,プレート状天板溶接,溶接連結,溶接部材,溶接強度,溶接耐久性,溶接応用; 転がり軸受の配置・支持: 転がり軸受,内輪支持,軸受配置,載置構造,ヘッドパイプ軸受,ステアリングシャフト,前輪懸架軸受,軽量化軸受配置,コスト低減軸受,鞍乗型車両軸受,軸受載置面,アンダーブラケット,載置面,屈曲部,天板,前輪支持部材,挿通孔,転がり軸受内輪,ヘッドパイプ,前輪懸架装置</t>
  </si>
  <si>
    <t>車両後方視認装置</t>
  </si>
  <si>
    <t>B60R1/00</t>
  </si>
  <si>
    <t>B60J5/04;B60J5/06;H04N7/18</t>
  </si>
  <si>
    <t>【課題】装置全体の組付工数を低減することができる車両後方視認装置を得る。 【解決手段】車両後方視認装置１０のハウジング部４４は、車両幅方向外側の側面部を構成する外側側部５０と、車両幅方向内側の側面部を構成する内側側部５２とを含んで構成されている。そして、外側側部５０は、カメラ４６の筐体部の一部を構成しており、内側側部５２は、モニタ４８の筐体部の一部を構成している。このため、カメラ４６、モニタ４８及びハウジング部４４を一体化して撮像機能及び画像表示機能を有するモジュールとして車両１２に取り付けることができる。</t>
  </si>
  <si>
    <t>B60R1/00,B60K35/00,B60Q1/00,G02B9/00,G02F1/00,B60Q3/00,B60R25/00,B60K17/00,G11B7/00,B62D33/00,B60J5/00,B60J1/00,H10K59/00,B60K26/00,G09F13/00,F21W102/00,E02F3/00,B60L53/00,B60C23/00,B60P3/00,H04N23/00,B60R1/00,G03B17/00,B60K35/00,H04N5/00,G02B9/00,G03B19/00,B60Q1/00,G03B15/00,E05B83/00,G06V20/00,G03C8/00,B62D43/00,B60J5/00,B60R5/00,B60J1/00,H04N9/00,B61D9/00,G08G1/00,G11B7/00,B60K35/00,B60R1/00,G06V20/00,B60Q1/00,B60Q3/00,G02B9/00,H04N5/00,H04N13/00,A61B5/00,E05B83/00,B62D43/00,B60R25/00,G08G1/00,B60J5/00,B60R5/00,B60J1/00,H02B1/00,H04N1/00,B60W50/00,G05D1/00,H04N23/00,B60R1/00,H01L31/00,G02B9/00,B60Q3/00,H02S40/00,F24F1/00,H01L21/00,B64U20/00,H01M8/00,H01S5/00,H02P5/00,F21K9/00,F41A11/00,H01G11/00,A42B1/00,F02M26/00,B22F12/00,E05B79/00,H01R13/00</t>
  </si>
  <si>
    <t>車両後方視認装置構造: B60R1/00,B60K35/00,B60Q1/00,G02B9/00,G02F1/00,B60Q3/00,B60R25/00,B60K17/00,G11B7/00,B62D33/00,B60J5/00,B60J1/00,H10K59/00,B60K26/00,G09F13/00,F21W102/00,E02F3/00,B60L53/00,B60C23/00,B60P3/00 | keywords: 車両後方視認装置,組付工数,ハウジング部,一体化,モジュール,視認装置,組付け,モジュール化,ハウジング,組立効率,一体構造,車両用視認モジュール,組付工数低減,後方視認装置一体化,防水ハウジング,車載組立,防災通知組付; カメラ筐体部: H04N23/00,B60R1/00,G03B17/00,B60K35/00,H04N5/00,G02B9/00,G03B19/00,B60Q1/00,G03B15/00,E05B83/00,G06V20/00,G03C8/00,B62D43/00,B60J5/00,B60R5/00,B60J1/00,H04N9/00,B61D9/00,G08G1/00,G11B7/00 | keywords: カメラ,筐体部,外側側部,撮像機能,カメラ筐体,撮像ユニット,外側側面,カメラハウジング,撮像装置,車両用カメラ筐体,後方撮像モジュール,防災通知カメラ,一体型カメラ筐体,組付効率カメラ; モニタ筐体部: B60K35/00,B60R1/00,G06V20/00,B60Q1/00,B60Q3/00,G02B9/00,H04N5/00,H04N13/00,A61B5/00,E05B83/00,B62D43/00,B60R25/00,G08G1/00,B60J5/00,B60R5/00,B60J1/00,H02B1/00,H04N1/00,B60W50/00,G05D1/00 | keywords: モニタ,筐体部,内側側部,画像表示機能,モニタ筐体,表示ユニット,内側側面,モニタハウジング,画像表示装置,車両用モニタ筐体,後方画像表示,防災通知モニタ,一体型モニタ筐体,組付効率モニタ; 一体化モジュール化技術: H04N23/00,B60R1/00,H01L31/00,G02B9/00,B60Q3/00,H02S40/00,F24F1/00,H01L21/00,B64U20/00,H01M8/00,H01S5/00,H02P5/00,F21K9/00,F41A11/00,H01G11/00,A42B1/00,F02M26/00,B22F12/00,E05B79/00,H01R13/00 | keywords: 一体化,モジュール,取り付け,撮像機能,画像表示機能,一体型モジュール,統合ユニット,撮像表示一体化,車両取付モジュール,組付一体化,車両後方視認一体モジュール,防災通知一体化,組付工数低減モジュール,撮像表示統合装置,車載一体型視認装置</t>
  </si>
  <si>
    <t>B60R1/00,B60K35/00,B60Q1/00,G02B9/00,B60Q3/00,H04N23/00,B60R1/00,G03B17/00,B60K35/00,G03B19/00,B60K35/00,B60R1/00,G06V20/00,B60Q1/00,H04N5/00,H04N23/00,B60R1/00,H01L31/00,G02B9/00,B60Q3/00</t>
  </si>
  <si>
    <t>車両後方視認装置構造: 車両後方視認装置,組付工数低減,ハウジング部一体化,視認モジュール,撮像機能,画像表示機能,組立効率向上,後方視認装置構造,防水ハウジング,車載組立方法,外側側部,内側側部,カメラ筐体部,モニタ筐体部,モジュール化,車両用視認モジュール,後方視認装置一体化,組付け方法,車両幅方向,撮像システム; カメラ筐体部: カメラ筐体部,車両後方視認装置,外側側部,内側側部,撮像機能,画像表示機能,カメラハウジング,撮像ユニット,一体型モジュール,組付工数低減,後方撮像モジュール,車両用カメラ筐体,撮像装置,モニタ筐体部,組付効率カメラ,防災通知カメラ,外側側面,カメラ筐体,撮像部,車両幅方向; モニタ筐体部: モニタ筐体,表示ユニット,内側側面,モニタハウジング,画像表示装置,車両用モニタ筐体,後方画像表示,一体型モニタ筐体,組付効率モニタ,車両後方視認装置,ハウジング部,内側側部,外側側部,画像表示機能,撮像機能,カメラ筐体部,モジュール化,車両幅方向,取り付け構造,視認支援; 一体化モジュール化技術: 一体型モジュール,統合ユニット,撮像表示一体化,車両取付モジュール,組付一体化,車両後方視認一体モジュール,組付工数低減モジュール,撮像表示統合装置,車載一体型視認装置,カメラ一体化モジュール,モニタ一体化モジュール,ハウジング一体化,撮像機能統合,画像表示機能統合,車両後方視認装置,一体化組付技術,視認支援モジュール,車載撮像表示ユニット</t>
  </si>
  <si>
    <t>自動車用カバー部材およびその取付構造</t>
  </si>
  <si>
    <t>B62D25/08</t>
  </si>
  <si>
    <t>B60R13/04</t>
  </si>
  <si>
    <t>【課題】クリップの突出長が制限された場合でも、フロントフェンダーカバーをカウルトップカバーに確実に固定できるように考慮された構造を提供する。 【解決手段】カウルトップカバー２に対してクリップ１２で固定されるフロントフェンダーカバーの構造であって、プレート状のベース部８と延長部９とを含むカバー本体７と、その裏面に形成された変形菱形状のクリップ部１２と、を備えている。クリップ部１２の一方の外側面は、一方側の保持壁部１５ａとガイド壁部１５ｂとにより略くの字状に屈曲し、他方の外側面は、直立壁部１６に連続する他方側の保持壁部１７ａとガイド壁部１７ｂとにより略くの字状に屈曲している。他方側の保持壁部１７ａの内外二箇所にノッチ部１８，１９が形成されている。</t>
  </si>
  <si>
    <t>E01B9/00,E04F13/00,F16B5/00,F16B39/00,A44B11/00,B65D41/00,F16L33/00,H01M50/00,F16B12/00,B27G13/00,F24S25/00,F16L37/00,A61C13/00,B62J17/00,E04G17/00,E21D15/00,F16L27/00,B65D35/00,F16L23/00,B23B31/00,B65D5/00,E02F3/00,B62D21/00,B65D19/00,H01H85/00,B62J17/00,B62D33/00,B64C1/00,F25D23/00,B62D25/00,B63B5/00,F16H55/00,F16S3/00,G09F11/00,A47B1/00,F21K9/00,B60B7/00,B63B3/00,F23Q2/00,B65D88/00,H01R33/00,A47B88/00,B65H29/00,B65D41/00,G05G5/00,B23B31/00,E01B9/00,B65D43/00,B65H3/00,E06B9/00,B65D5/00,E05C17/00,B66C1/00,F16L37/00,H01R13/00,B65D35/00,A44B11/00,B65B43/00,H01B17/00,F16B12/00,E04B2/00,B65D5/00,F16D3/00,F16L37/00,B65D41/00,B60J10/00,E05C17/00,F16B5/00,F16L11/00,F16B39/00,E04G17/00,F01C1/00,F04C18/00,F04C2/00,E04F13/00,H01R13/00,E04D3/00,G05G5/00,E06B1/00,B64B1/00</t>
  </si>
  <si>
    <t>クリップ固定構造: E01B9/00,E04F13/00,F16B5/00,F16B39/00,A44B11/00,B65D41/00,F16L33/00,H01M50/00,F16B12/00,B27G13/00,F24S25/00,F16L37/00,A61C13/00,B62J17/00,E04G17/00,E21D15/00,F16L27/00,B65D35/00,F16L23/00,B23B31/00 | keywords: クリップ,固定,フロントフェンダーカバー,カウルトップカバー,突出長,クリップ部,固定構造,保持壁部,ガイド壁部,ノッチ部,突出制限,変形菱形状クリップ,くの字状屈曲,クリップ固定,カバー固定構造,突出長制限,防振固定,自動車用カバー,防災固定,通知機構付きクリップ,組付け容易,脱落防止,複合クリップ構造; カバー本体構造: B65D5/00,E02F3/00,B62D21/00,B65D19/00,H01H85/00,B62J17/00,B62D33/00,B64C1/00,F25D23/00,B62D25/00,B63B5/00,F16H55/00,F16S3/00,G09F11/00,A47B1/00,F21K9/00,B60B7/00,B63B3/00,F23Q2/00,B65D88/00 | keywords: カバー本体,ベース部,延長部,プレート状,ベース部,延長部,カバー構造,プレート状,本体形状,裏面形成,自動車用カバー,フロントフェンダーカバー構造,カウルトップカバー連結,防災カバー,通知機能付きカバー,複合カバー構造,組付け性向上,耐久性向上,カバー一体成形,防水カバー,自動車外装部品; 保持・ガイド壁部: H01R33/00,A47B88/00,B65H29/00,B65D41/00,G05G5/00,B23B31/00,E01B9/00,B65D43/00,B65H3/00,E06B9/00,B65D5/00,E05C17/00,B66C1/00,F16L37/00,H01R13/00,B65D35/00,A44B11/00,B65B43/00,H01B17/00,F16B12/00 | keywords: 保持壁部,ガイド壁部,くの字状,屈曲,保持壁,ガイド壁,くの字状屈曲,外側面,誘導構造,連続壁部,直立壁部,保持壁部構造,ガイド壁部構造,防災保持壁,通知ガイド壁,組付けガイド,脱落防止壁,クリップ誘導,複合壁部,自動車用壁部,固定誘導機構; ノッチ部形成: E04B2/00,B65D5/00,F16D3/00,F16L37/00,B65D41/00,B60J10/00,E05C17/00,F16B5/00,F16L11/00,F16B39/00,E04G17/00,F01C1/00,F04C18/00,F04C2/00,E04F13/00,H01R13/00,E04D3/00,G05G5/00,E06B1/00,B64B1/00 | keywords: ノッチ部,保持壁部,内外二箇所,形成,ノッチ,ノッチ部形成,保持壁部ノッチ,内外二箇所,固定性向上,組付け性,クリップノッチ,ノッチ部付きクリップ,防災ノッチ,通知ノッチ,組付け容易ノッチ,脱落防止ノッチ,自動車用ノッチ,複合ノッチ構造,カバー固定ノッチ,クリップ部ノッチ,壁部ノッチ</t>
  </si>
  <si>
    <t>F16B5/00,F16B12/00,A44B11/00,F16B39/00,E04F13/00,B62D21/00,B62D25/00,B62J17/00,B62D33/00,B64C1/00,H01R33/00,A47B88/00,G05G5/00,B23B31/00,E06B9/00,F16B5/00,F16B39/00,E05C17/00,F16L37/00,B60J10/00</t>
  </si>
  <si>
    <t>クリップ固定構造: クリップ固定構造,フロントフェンダーカバー,カウルトップカバー,突出長制限,保持壁部,ガイド壁部,ノッチ部,プレート状ベース部,延長部,変形菱形状クリップ部,略くの字状屈曲,直立壁部,防振固定,自動車用カバー,クリップ部,カバー固定構造,保持壁部ノッチ,ガイド壁部屈曲,固定強度向上,確実固定; カバー本体構造: フロントフェンダーカバー本体,ベース部,延長部,プレート状構造,カバー本体形状,クリップ部,保持壁部,ガイド壁部,直立壁部,ノッチ部,カウルトップカバー連結,突出長制限対応,変形菱形状クリップ,固定構造,略くの字状屈曲,裏面形成部,外側面構造,防護カバー,複合カバー構造,車両外装部品; 保持・ガイド壁部: 保持壁部,ガイド壁部,くの字状屈曲,外側面,誘導構造,ノッチ部,保持壁,ガイド壁,クリップ部,フロントフェンダーカバー,カウルトップカバー,ベース部,延長部,裏面形成,変形菱形状,保持壁部構造,ガイド壁部構造,組付けガイド,固定構造,屈曲壁部; ノッチ部形成: ノッチ部形成,保持壁部ノッチ,内外二箇所ノッチ,固定性向上ノッチ,ノッチ部付きクリップ,組付け容易ノッチ,脱落防止ノッチ,変形菱形状クリップ,保持壁部,ガイド壁部,直立壁部,フロントフェンダーカバー,カウルトップカバー,クリップ部,ベース部,延長部,ノッチ,保持壁部形成,ノッチ部,クリップ固定構造</t>
  </si>
  <si>
    <t>側方映像表示システム</t>
  </si>
  <si>
    <t>B60R1/08</t>
  </si>
  <si>
    <t>【課題】運転者の前側方に生じる死角となる範囲と自動車の後側方との双方のようすを、容易に把握可能に運転者に提示する「側方映像表示システム」を提供する。 【解決手段】左サイドカメラ３は自動車の左側部び位置から自動車の後ろ方向を撮影し、左ミラー４は、左サイドカメラ３から少し後方の位置から、自動車の左側を前方向に見た像を左サイドカメラ３に向けて反射する（ａ）。したがって、左サイドカメラ３の撮影した映像中には、運転席の左前方の死角となる範囲の映像４０１が含まれる。また、左ミラー４の反射面は、左サイドカメラ３から見て車体に重なる位置にあるので、死角となる範囲の映像４０１は、車体の映像に重なる形態で、左サイドカメラ３の撮影した映像中に含まれる（ｂ）。</t>
  </si>
  <si>
    <t>H04N13/00,B60R1/00,G08G1/00,B60Q1/00,B60K35/00,B60T8/00,H04N23/00,B60W30/00,F21W103/00,A63F13/00,B60W10/00,A61B3/00,F16D65/00,B61L27/00,B61L23/00,G02B30/00,G03B35/00,B60G17/00,A63G21/00,G03B13/00,H04N13/00,B60R1/00,H04N23/00,G02B9/00,F16D65/00,G08G1/00,B60W40/00,G06T7/00,B62M7/00,G03B37/00,B60W30/00,G03B17/00,G03B19/00,A61B1/00,B60K35/00,B62D43/00,G06V20/00,A63F13/00,F16D125/00,B60Q1/00,H04N13/00,B60R1/00,A45D42/00,G02B7/00,G02B5/00,H01S3/00,G03H1/00,F24S23/00,G09F13/00,G02B30/00,H03K4/00,H04N5/00,F21V13/00,G02B9/00,H04N23/00,G03B15/00,H01Q15/00,H01Q19/00,G03C5/00,G03B35/00,G08G1/00,B60R1/00,B60T8/00,B60W30/00,B60K35/00,H04N13/00,B60Q1/00,B61L23/00,F16D65/00,B60L3/00,E01F9/00,A63F13/00,G06V20/00,B62J6/00,B60W40/00,H04H60/00,A63H17/00,B62J50/00,B62D9/00,A62C37/00</t>
  </si>
  <si>
    <t>側方映像表示システム: H04N13/00,B60R1/00,G08G1/00,B60Q1/00,B60K35/00,B60T8/00,H04N23/00,B60W30/00,F21W103/00,A63F13/00,B60W10/00,A61B3/00,F16D65/00,B61L27/00,B61L23/00,G02B30/00,G03B35/00,B60G17/00,A63G21/00,G03B13/00 | keywords: 側方映像,表示システム,死角,運転者提示,側方映像表示,死角検知,運転支援,死角映像,車両周辺監視,死角通知システム,防災運転支援,運転者死角表示,車両側方監視,死角領域映像合成; サイドカメラ撮影技術: H04N13/00,B60R1/00,H04N23/00,G02B9/00,F16D65/00,G08G1/00,B60W40/00,G06T7/00,B62M7/00,G03B37/00,B60W30/00,G03B17/00,G03B19/00,A61B1/00,B60K35/00,B62D43/00,G06V20/00,A63F13/00,F16D125/00,B60Q1/00 | keywords: 左サイドカメラ,撮影,後ろ方向,映像取得,サイドカメラ,車載カメラ,側方撮影,死角撮影,後方映像,防災カメラシステム,運転者死角撮影,側方死角検知,車両周辺映像,死角領域撮影; ミラー反射映像合成: H04N13/00,B60R1/00,A45D42/00,G02B7/00,G02B5/00,H01S3/00,G03H1/00,F24S23/00,G09F13/00,G02B30/00,H03K4/00,H04N5/00,F21V13/00,G02B9/00,H04N23/00,G03B15/00,H01Q15/00,H01Q19/00,G03C5/00,G03B35/00 | keywords: 左ミラー,反射面,映像合成,重なる形態,ミラー反射,映像合成,反射映像,死角映像重畳,鏡面利用,死角領域映像合成,運転者死角通知,防災映像合成,車両側方映像重畳,ミラーカメラ連携; 死角領域検知・表示: G08G1/00,B60R1/00,B60T8/00,B60W30/00,B60K35/00,H04N13/00,B60Q1/00,B61L23/00,F16D65/00,B60L3/00,E01F9/00,A63F13/00,G06V20/00,B62J6/00,B60W40/00,H04H60/00,A63H17/00,B62J50/00,B62D9/00,A62C37/00 | keywords: 死角,範囲,運転席左前方,映像表示,死角検知,死角表示,死角領域,運転者通知,死角範囲特定,死角防災表示,運転支援死角通知,側方死角領域表示,車両死角映像,死角領域警告</t>
  </si>
  <si>
    <t>B60R1/00,H04N13/00,H04N23/00,G08G1/00,B60K35/00,B60R1/00,H04N13/00,H04N23/00,G06T7/00,G03B37/00,B60R1/00,H04N13/00,G02B7/00,G02B5/00,G03H1/00,B60R1/00,G08G1/00,B60K35/00,H04N13/00,B60Q1/00</t>
  </si>
  <si>
    <t>側方映像表示システム: 側方映像表示,死角検知,運転支援,死角映像,車両周辺監視,死角通知システム,運転者死角表示,車両側方監視,死角領域映像合成,前側方死角,後側方映像,サイドカメラ,ミラー反射映像,死角領域提示,運転者視認支援,映像合成表示,死角領域重畳,車両死角領域,側方死角映像,運転者映像提示; サイドカメラ撮影技術: サイドカメラ,車載カメラ,側方撮影,死角撮影,後方映像,運転者死角撮影,側方死角検知,車両周辺映像,死角領域撮影,左サイドカメラ,前側方死角,後側方映像,ミラー反射映像,死角範囲提示,映像重畳表示,運転者視認支援,リアルタイム映像取得,側部撮影技術,死角領域検知,車体重畳映像; ミラー反射映像合成: ミラー反射映像合成,死角映像重畳,側方映像表示,反射面映像合成,鏡面利用,左ミラー映像,サイドカメラ映像,死角領域映像,運転者死角通知,車両側方映像,ミラーカメラ連携,映像重畳処理,死角範囲表示,反射映像合成,前側方死角映像,後側方映像表示,防災映像合成,映像合成技術; 死角領域検知・表示: 死角検知,死角表示,死角領域,運転席左前方死角,側方死角映像,死角範囲特定,運転者通知,死角防災表示,運転支援死角通知,側方死角領域表示,車両死角映像,死角領域警告,サイドカメラ映像,ミラー反射映像,死角重畳表示,死角映像合成,死角警告表示,死角領域抽出,死角映像提示,死角領域可視化</t>
  </si>
  <si>
    <t>タイヤ用金属樹脂複合部材及びタイヤ</t>
  </si>
  <si>
    <t>B60C1/00</t>
  </si>
  <si>
    <t>B60C5/01;B60C9/22</t>
  </si>
  <si>
    <t>【課題】熱可塑性樹脂を含むタイヤ骨格体との接合性に優れ、かつタイヤのコーナリングパワーを向上可能なタイヤ用金属樹脂複合部材、及びこのタイヤ用金属樹脂複合部材を備えるタイヤの提供。 【解決手段】金属コードと樹脂層とを備え、前記樹脂層は、ポリエステル系熱可塑性エラストマーと、ガラス転移温度（Ｔｇ）が４０℃以上であり、エステル結合を有する非晶性樹脂と、を含む樹脂混合物から形成され、前記非晶性樹脂の含有率が前記樹脂混合物の５０質量％以下である、タイヤ用金属樹脂複合部材。</t>
  </si>
  <si>
    <t>B29D30/00,F16F15/00,B29C70/00,B28B21/00,B60C9/00,E04C5/00,F16G1/00,F16G5/00,G02B6/00,B62K19/00,F16H15/00,B29C65/00,B32B27/00,E04B1/00,A43B21/00,B60C11/00,E01C5/00,C22C49/00,F16C33/00,B23K103/00,G03C1/00,C08G63/00,B29K701/00,B29K301/00,C08L75/00,D01F6/00,D06M15/00,B29K501/00,B29K101/00,H01B3/00,C09J175/00,B32B25/00,D21H17/00,C09D133/00,C09J133/00,D06P1/00,C09D125/00,B01D71/00,C08L33/00,A61K9/00,C08G63/00,D06M14/00,D06M15/00,C09J133/00,B29K501/00,B29K301/00,C08L33/00,C09D133/00,B29K101/00,D06P1/00,C09D167/00,A61K9/00,B23K35/00,C08G18/00,E01C7/00,C09D7/00,C08L31/00,C08L67/00,B29K701/00,G03F7/00,B29D30/00,H01M50/00,F16F15/00,E04B2/00,H01B1/00,F16C33/00,B60B15/00,F16F1/00,F16D65/00,B28B21/00,F16G1/00,F16G5/00,F16D41/00,A61L27/00,B61C15/00,B33Y70/00,F16D55/00,B60C11/00,F16L9/00,B23K35/00</t>
  </si>
  <si>
    <t>金属樹脂複合部材構造: B29D30/00,F16F15/00,B29C70/00,B28B21/00,B60C9/00,E04C5/00,F16G1/00,F16G5/00,G02B6/00,B62K19/00,F16H15/00,B29C65/00,B32B27/00,E04B1/00,A43B21/00,B60C11/00,E01C5/00,C22C49/00,F16C33/00,B23K103/00 | keywords: 金属樹脂複合部材,金属コード,樹脂層,接合性,複合材料,金属コード接合,樹脂層構造,タイヤ骨格体,接着技術,タイヤ用複合部材,金属樹脂接合,防振複合材,タイヤ強度向上,耐久性複合部材,防災タイヤ部材; ポリエステル系熱可塑性エラストマー: G03C1/00,C08G63/00,B29K701/00,B29K301/00,C08L75/00,D01F6/00,D06M15/00,B29K501/00,B29K101/00,H01B3/00,C09J175/00,B32B25/00,D21H17/00,C09D133/00,C09J133/00,D06P1/00,C09D125/00,B01D71/00,C08L33/00,A61K9/00 | keywords: ポリエステル系熱可塑性エラストマー,熱可塑性樹脂,樹脂混合物,TPEE,ポリエステルエラストマー,熱可塑性エラストマー,タイヤ用樹脂,エラストマー材料,タイヤ樹脂層,耐熱性エラストマー,防災タイヤ樹脂,コーナリングパワー向上樹脂,接着性エラストマー; 非晶性樹脂の選定と配合: C08G63/00,D06M14/00,D06M15/00,C09J133/00,B29K501/00,B29K301/00,C08L33/00,C09D133/00,B29K101/00,D06P1/00,C09D167/00,A61K9/00,B23K35/00,C08G18/00,E01C7/00,C09D7/00,C08L31/00,C08L67/00,B29K701/00,G03F7/00 | keywords: 非晶性樹脂,ガラス転移温度,エステル結合,含有率,樹脂混合物,非晶性ポリエステル,高Tg樹脂,エステル系非晶性樹脂,樹脂配合,樹脂含有率,タイヤ用非晶性樹脂,防災樹脂配合,コーナリングパワー向上樹脂,樹脂層配合技術,タイヤ骨格体樹脂; タイヤのコーナリングパワー向上技術: B29D30/00,H01M50/00,F16F15/00,E04B2/00,H01B1/00,F16C33/00,B60B15/00,F16F1/00,F16D65/00,B28B21/00,F16G1/00,F16G5/00,F16D41/00,A61L27/00,B61C15/00,B33Y70/00,F16D55/00,B60C11/00,F16L9/00,B23K35/00 | keywords: コーナリングパワー,タイヤ性能,向上,複合部材,タイヤグリップ,コーナリング性能,タイヤ剛性,複合部材設計,タイヤ強化技術,防災タイヤ性能,コーナリングパワー向上部材,タイヤ用金属樹脂複合部材,タイヤ骨格体強化,樹脂層による性能向上</t>
  </si>
  <si>
    <t>B29D30/00,B29C70/00,B60C9/00,F16F15/00,E04C5/00,C08G63/00,B29K701/00,B29K301/00,B29K101/00,D01F6/00,C08G63/00,D06M14/00,D06M15/00,C09J133/00,B29K501/00,B29D30/00,B60B15/00,H01B1/00,F16F15/00,F16C33/00</t>
  </si>
  <si>
    <t>金属樹脂複合部材構造: 金属樹脂複合部材,金属コード,樹脂層,ポリエステル系熱可塑性エラストマー,非晶性樹脂,ガラス転移温度,エステル結合,樹脂混合物,接合性向上,タイヤ骨格体,タイヤ用複合部材,金属樹脂接合,タイヤ強度向上,耐久性複合部材,防振複合材,補強材,接着技術,複合材料,金属コード接合,樹脂層構造; ポリエステル系熱可塑性エラストマー: ポリエステル系熱可塑性エラストマー,熱可塑性樹脂,樹脂混合物,タイヤ用樹脂層,TPEE,ポリエステルエラストマー,熱可塑性エラストマー,エラストマー材料,非晶性樹脂,ガラス転移温度,エステル結合,金属コード接着性,コーナリングパワー向上,タイヤ骨格体接合性,耐熱性エラストマー,タイヤ用金属樹脂複合部材,タイヤ樹脂層,防災タイヤ樹脂,接着性エラストマー; 非晶性樹脂の選定と配合: 非晶性樹脂,ガラス転移温度,エステル結合,ポリエステル系熱可塑性エラストマー,樹脂混合物,非晶性ポリエステル,高Tg樹脂,エステル系非晶性樹脂,樹脂配合,樹脂含有率,タイヤ用金属樹脂複合部材,金属コード,樹脂層,タイヤ骨格体,コーナリングパワー向上,タイヤ用非晶性樹脂,樹脂層配合技術,タイヤ骨格体樹脂,接合性向上,高分子化合物; タイヤのコーナリングパワー向上技術: コーナリングパワー向上,タイヤグリップ,タイヤ剛性強化,金属樹脂複合部材,タイヤ骨格体接合性,ポリエステル系熱可塑性エラストマー,非晶性樹脂,樹脂層設計,ガラス転移温度,エステル結合樹脂,樹脂混合物,含有率制御,タイヤ性能向上,コーナリング性能,タイヤ骨格体強化,タイヤ用金属コード,複合部材設計,タイヤ強化技術</t>
  </si>
  <si>
    <t>車両の内装パネル</t>
  </si>
  <si>
    <t>B60R7/06</t>
  </si>
  <si>
    <t>【課題】携帯電子機器や後付けの電気機器と車両を接続するためのケーブルを保持し、その移動を抑制する。 【解決手段】車室内のスマートフォン２８は、車両のＵＳＢレセプタクル２４と接続するためのケーブルを有する。内装パネルであるインストルメントパネル１０には、スマートフォン２８のケーブルを収容し、保持するための保持溝３４が形成されている。保持溝３４にケーブルが保持されることで、ケーブルの移動が抑えられる。さらに、ケーブルに沿って発光部４６を配置することができる。発光部４６によって、周囲が暗くても保持溝３４の位置を示すことができる。</t>
  </si>
  <si>
    <t>H02G3/00,H01R12/00,H01B7/00,H02G7/00,H02G15/00,F16L3/00,F16G11/00,B61B12/00,B61F5/00,E21C29/00,H01R13/00,B66D1/00,H01R33/00,H02G1/00,B23B5/00,B60P7/00,B60P1/00,B66C23/00,E05B77/00,B62M9/00,H02G3/00,F16L3/00,H01R13/00,B60K35/00,B60R21/00,B60Q3/00,B63B32/00,H02B1/00,F24F1/00,B65H75/00,F23M5/00,B60C5/00,F21V27/00,A47B47/00,F16L7/00,B60J7/00,G12B9/00,H02G15/00,F16C1/00,E04F13/00,G02F1/00,F21K9/00,F21S43/00,G02B6/00,G09F13/00,B60Q3/00,F21S41/00,G11B7/00,H01L33/00,F21V17/00,B60Q1/00,G04B19/00,F21S4/00,H10K50/00,B62M9/00,G03B27/00,F21V25/00,F41G1/00,H01J5/00,C09K11/00,B60L53/00,A63F13/00,H01R12/00,H04B1/00,B60K35/00,B60Q3/00,H04W4/00,H04M1/00,B60W50/00,A24F40/00,A61B5/00,E01F9/00,H04W92/00,H01M50/00,B60R25/00,H01M8/00,H02K11/00,B61L3/00,H04L67/00,H05B47/00</t>
  </si>
  <si>
    <t>ケーブル保持構造: H02G3/00,H01R12/00,H01B7/00,H02G7/00,H02G15/00,F16L3/00,F16G11/00,B61B12/00,B61F5/00,E21C29/00,H01R13/00,B66D1/00,H01R33/00,H02G1/00,B23B5/00,B60P7/00,B60P1/00,B66C23/00,E05B77/00,B62M9/00 | keywords: ケーブル,保持,収容,移動抑制,保持溝,ケーブル保持,ケーブル収容,ケーブル固定,保持溝,ケーブルガイド,ケーブルクランプ,車両内装ケーブル保持,スマートフォン接続ケーブル保持,USBケーブル保持,防振ケーブル保持,車室内ケーブル管理; 車両内装パネル構造: H02G3/00,F16L3/00,H01R13/00,B60K35/00,B60R21/00,B60Q3/00,B63B32/00,H02B1/00,F24F1/00,B65H75/00,F23M5/00,B60C5/00,F21V27/00,A47B47/00,F16L7/00,B60J7/00,G12B9/00,H02G15/00,F16C1/00,E04F13/00 | keywords: インストルメントパネル,内装パネル,保持溝,形成,車室内,内装パネル,インストルメントパネル,パネル溝,パネル構造,車両内装部材,ケーブル保持溝付きパネル,車両内装ケーブル収容,スマートフォン用パネル溝,USBレセプタクル搭載パネル,車室内パネル構造; 発光部による位置表示: G02F1/00,F21K9/00,F21S43/00,G02B6/00,G09F13/00,B60Q3/00,F21S41/00,G11B7/00,H01L33/00,F21V17/00,B60Q1/00,G04B19/00,F21S4/00,H10K50/00,B62M9/00,G03B27/00,F21V25/00,F41G1/00,H01J5/00,C09K11/00 | keywords: 発光部,位置表示,暗所,保持溝,配置,発光部,LED照明,溝位置表示,暗所表示,照光保持溝,車両内装発光溝,ケーブル保持溝照明,スマートフォン接続部発光,USBレセプタクル照光,防災通知発光部; 携帯電子機器と車両の接続方法: B60L53/00,A63F13/00,H01R12/00,H04B1/00,B60K35/00,B60Q3/00,H04W4/00,H04M1/00,B60W50/00,A24F40/00,A61B5/00,E01F9/00,H04W92/00,H01M50/00,B60R25/00,H01M8/00,H02K11/00,B61L3/00,H04L67/00,H05B47/00 | keywords: スマートフォン,USBレセプタクル,接続,ケーブル,車両,携帯電子機器接続,スマートフォン接続,USB接続,車両接続方法,端末接続ケーブル,車両内USB接続,スマートフォン車載接続,後付け機器接続,車室内端末接続,車両用接続ケーブル</t>
  </si>
  <si>
    <t>H02G3/00,F16L3/00,H02G15/00,H01B7/00,H01R12/00,H02G3/00,F16L3/00,B60K35/00,B60Q3/00,H01R13/00,F21K9/00,B60Q3/00,G02B6/00,H01L33/00,F21V17/00,H01R12/00,B60Q3/00,B60K35/00,B60L53/00,H04B1/00</t>
  </si>
  <si>
    <t>ケーブル保持構造: ケーブル保持,ケーブル収容,ケーブル固定,保持溝,ケーブルガイド,車両内装ケーブル保持,スマートフォン接続ケーブル保持,USBケーブル保持,防振ケーブル保持,車室内ケーブル管理,インストルメントパネル保持溝,ケーブル移動抑制,発光部付きケーブル保持,ケーブル収納溝,車載ケーブルガイド,車室内ケーブル保持,ケーブルホルダー,ケーブルクリップ,ケーブル支持具,ケーブル配線管理; 車両内装パネル構造: 内装パネル構造,インストルメントパネル,ケーブル保持溝,車両内装部材,スマートフォン用パネル溝,USBレセプタクル搭載パネル,車室内パネル溝,ケーブル収容構造,保持溝形成,車両内装ケーブル収容,発光部配置,ケーブル移動抑制,後付け電気機器接続,車両用ケーブル保持,パネル溝照明,ケーブル誘導溝,車両内装パネル溝,スマートフォン接続ケーブル,内装パネル溝,ケーブル保持部; 発光部による位置表示: 発光部,LED照明,保持溝発光,溝位置表示,暗所表示,照光保持溝,車両内装発光溝,ケーブル保持溝照明,スマートフォン接続部発光,USBレセプタクル照光,発光ガイド,半導体発光素子,ライトガイド,照明部品固定,内装パネル発光,溝沿い発光,位置示唆発光,暗所誘導発光,ケーブル誘導発光,保持溝誘導照明; 携帯電子機器と車両の接続方法: スマートフォン接続,USBレセプタクル,車両用接続ケーブル,携帯電子機器接続,車室内端末接続,保持溝,ケーブル保持,車両内USB接続,スマートフォン車載接続,後付け機器接続,発光部,ケーブル収容,インストルメントパネル,車両接続方法,端末接続ケーブル,車両内照明,ケーブル移動抑制,車載端末,USB接続,車両内装パネル</t>
  </si>
  <si>
    <t>路面状態判別方法及び路面状態判別装置</t>
  </si>
  <si>
    <t>B60C19/00</t>
  </si>
  <si>
    <t>G01W1/00;B60W40/06;G01M17/02</t>
  </si>
  <si>
    <t>【課題】カーネル関数の計算に使用する特徴量を適切に選択することで、ＤＲＹ/ＷＥＴの２路面判別の精度を確保しつつ、計算量を少なくして計算速度を向上させる。 【解決手段】加速度センサーにより検出したタイヤ振動の時系列波形を窓掛け手段により時間Ｔで窓掛けして、時間窓毎のタイヤ振動の時系列波形を抽出して時間窓毎の特徴ベクトルＸを算出した後、時間窓毎の特徴ベクトルＸと、予め算出しておいた路面状態毎に求められたタイヤ振動の時系列波形から算出された時間窓毎の特徴ベクトルである路面特徴ベクトルＹとからカーネル関数Ｋを算出する際に、前記時間窓毎の特徴ベクトルＸと前記路面特徴ベクトルＹとを、前記時間窓毎の時系列波形から抽出される５００Ｈｚ以上の周波数帯域の振動レベルとした。</t>
  </si>
  <si>
    <t>B60T8/00,G01C19/00,B60C23/00,G11B27/00,G01F1/00,G10H3/00,G01S3/00,B62J45/00,G01H1/00,B61K9/00,G01P15/00,A61B5/00,G01S13/00,G11B15/00,G01H3/00,B41J33/00,B60C25/00,G01R9/00,E01C19/00,G05B1/00,H04N25/00,G10L21/00,B29D30/00,H04N5/00,G10L19/00,G01N29/00,G08G1/00,H04N7/00,G06V10/00,G01S13/00,H04N19/00,B60J10/00,G01M13/00,G01S1/00,G21F9/00,B60T8/00,D06F33/00,E06B3/00,G04C23/00,B31B70/00,B60T8/00,G01S7/00,G01S3/00,G06V10/00,H04N19/00,H02P21/00,B60G11/00,G01S1/00,G10L21/00,G06F18/00,B60W40/00,G06T7/00,G10L19/00,G06V30/00,B62D7/00,B62D6/00,G01P15/00,D06F23/00,H02P23/00,B60W30/00,H03L7/00,G01R23/00,G01P3/00,H04Q1/00,G01S7/00,G01H1/00,H03J7/00,G01N29/00,H02M5/00,H04N5/00,H05G1/00,G10H3/00,H05H1/00,G01H3/00,G01R19/00,H04B1/00,H03M1/00,C02F1/00,H04H20/00,B65G27/00,B60T8/00,G06F18/00,G06V10/00,G06T7/00,G01S13/00,G01S3/00,B60W40/00,B23Q35/00,B60W30/00,G01G19/00,B60C23/00,G01S17/00,G06V30/00,G10L19/00,G10L21/00,B62D7/00,G11B15/00,H04N19/00,G01P5/00,G01D5/00</t>
  </si>
  <si>
    <t>タイヤ振動検出: B60T8/00,G01C19/00,B60C23/00,G11B27/00,G01F1/00,G10H3/00,G01S3/00,B62J45/00,G01H1/00,B61K9/00,G01P15/00,A61B5/00,G01S13/00,G11B15/00,G01H3/00,B41J33/00,B60C25/00,G01R9/00,E01C19/00,G05B1/00 | keywords: 加速度センサー,タイヤ振動,時系列波形,振動検出,加速度センサ,タイヤセンサ,時系列データ,車両振動,路面状態判別,DRY/WET判定,防災車両,振動レベル抽出,高周波振動検出; 時間窓処理: H04N25/00,G10L21/00,B29D30/00,H04N5/00,G10L19/00,G01N29/00,G08G1/00,H04N7/00,G06V10/00,G01S13/00,H04N19/00,B60J10/00,G01M13/00,G01S1/00,G21F9/00,B60T8/00,D06F33/00,E06B3/00,G04C23/00,B31B70/00 | keywords: 窓掛け手段,時間T,時間窓,時系列波形,窓関数,時間区間,区間抽出,窓処理,時系列分割,特徴ベクトル算出,路面状態判別,DRY/WET判定,振動波形抽出,計算速度向上; 特徴ベクトル算出: B60T8/00,G01S7/00,G01S3/00,G06V10/00,H04N19/00,H02P21/00,B60G11/00,G01S1/00,G10L21/00,G06F18/00,B60W40/00,G06T7/00,G10L19/00,G06V30/00,B62D7/00,B62D6/00,G01P15/00,D06F23/00,H02P23/00,B60W30/00 | keywords: 特徴ベクトルX,路面特徴ベクトルY,算出,抽出,特徴量抽出,ベクトル化,路面状態特徴,パターン抽出,時系列特徴,DRY/WET判定,高周波特徴量,振動レベル,路面状態判別,計算量削減; 高周波振動レベル抽出: H03L7/00,G01R23/00,G01P3/00,H04Q1/00,G01S7/00,G01H1/00,H03J7/00,G01N29/00,H02M5/00,H04N5/00,H05G1/00,G10H3/00,H05H1/00,G01H3/00,G01R19/00,H04B1/00,H03M1/00,C02F1/00,H04H20/00,B65G27/00 | keywords: 500Hz以上,周波数帯域,振動レベル,抽出,高周波抽出,周波数分析,帯域抽出,スペクトル解析,振動強度,DRY/WET路面判定,特徴量選択,路面状態判別,計算速度向上,防災通知; カーネル関数による路面判別: B60T8/00,G06F18/00,G06V10/00,G06T7/00,G01S13/00,G01S3/00,B60W40/00,B23Q35/00,B60W30/00,G01G19/00,B60C23/00,G01S17/00,G06V30/00,G10L19/00,G10L21/00,B62D7/00,G11B15/00,H04N19/00,G01P5/00,G01D5/00 | keywords: カーネル関数K,路面判別,DRY/WET,特徴ベクトル,カーネル法,非線形判別,路面状態推定,機械学習,パターン認識,特徴量選択,計算量削減,防災通知,路面状態判別,タイヤ振動解析</t>
  </si>
  <si>
    <t>G01H1/00,B60T8/00,B60C23/00,G01C19/00,G01S3/00,G01N29/00,G10L19/00,G10L21/00,B29D30/00,G08G1/00,B60T8/00,G06F18/00,G06V10/00,G10L21/00,G01S7/00,G01R23/00,G01H1/00,G01N29/00,G01P3/00,H03L7/00,B60T8/00,G06F18/00,B60W40/00,G06V10/00,G01S13/00</t>
  </si>
  <si>
    <t>タイヤ振動検出: 加速度センサー,タイヤ振動,時系列波形,振動検出,タイヤセンサ,時系列データ,車両振動,路面状態判別,DRY/WET判定,振動レベル抽出,高周波振動検出,特徴ベクトル抽出,窓掛け処理,周波数帯域分析,路面特徴ベクトル,カーネル関数計算,タイヤ振動波形,路面状態推定,振動レベル判定,加速度波形解析; 時間窓処理: 時間窓処理,窓掛け手段,時系列波形,タイヤ振動,特徴ベクトル算出,周波数帯域抽出,振動レベル,路面状態判別,DRY/WET判定,加速度センサー,時系列分割,窓関数,区間抽出,計算速度向上,路面特徴ベクトル,振動波形抽出,カーネル関数,時間区間,特徴量選択,波形抽出; 特徴ベクトル算出: 特徴ベクトル算出,路面特徴ベクトル,タイヤ振動波形,時系列特徴量,高周波振動レベル,DRY/WET判定,路面状態判別,特徴量抽出,パターン抽出,ベクトル化,計算量削減,窓掛け処理,加速度センサー,時間窓抽出,周波数帯域分析,振動レベル算出,路面状態特徴,時系列波形分析; 高周波振動レベル抽出: 高周波抽出,500Hz以上,周波数帯域,振動レベル,時系列波形,スペクトル解析,帯域抽出,振動強度,特徴ベクトル,加速度センサー,タイヤ振動,DRY/WET路面判定,路面状態判別,特徴量選択,計算速度向上,窓掛け処理,時間窓,路面特徴ベクトル,カーネル関数,防災通知; カーネル関数による路面判別: カーネル関数,路面判別,DRY/WET判別,特徴ベクトル,タイヤ振動解析,特徴量選択,路面状態推定,非線形判別,機械学習,パターン認識,計算量削減,高周波振動レベル,加速度センサー,時系列波形解析,時間窓処理,路面特徴ベクトル,防災通知,路面状態判別,窓掛け処理,周波数帯域抽出</t>
  </si>
  <si>
    <t>電磁サスペンション装置</t>
  </si>
  <si>
    <t>B60G17/018</t>
  </si>
  <si>
    <t>B60G17/015;B60G17/00;F16F15/02;F16F15/03</t>
  </si>
  <si>
    <t>【課題】電磁アクチュエータの各部で生じる機械的な摩擦力の影響を速やかに減殺可能な電磁サスペンション装置を得る。 【解決手段】車両１０の車体と車輪の間に備わるばね部材に並設され減衰動作及び伸縮動作に係る駆動力を発生させる電磁アクチュエータ１３と、電磁アクチュエータ１３のストローク速度を含む車両状態情報を取得する情報取得部５１と、車両状態情報に基づいて電磁アクチュエータ１３の等価摩擦力を算出する等価摩擦力算出部５３と、電磁アクチュエータ１３の目標駆動力を算出すると共に、該算出した目標駆動力を用いて電磁アクチュエータ１３の駆動力制御を行うＥＣＵ１５と、を備える。ＥＣＵ１５は、等価摩擦力算出部５３で算出した等価摩擦力に基づいて目標駆動力の補正を行う。</t>
  </si>
  <si>
    <t>B60G11/00,B61F5/00,A61M60/00,B60N2/00,B61H13/00,B60L13/00,B60G15/00,B41J19/00,H01H50/00,H03K17/00,G01L9/00,B60T13/00,F41A3/00,B60M1/00,H02P7/00,H01H3/00,B60W50/00,B60G13/00,B66C23/00,E21B1/00,H02P21/00,A61M60/00,B60T8/00,G01R11/00,F16H61/00,B65H59/00,H04N23/00,F16F15/00,B21B37/00,H04N5/00,F16H48/00,B62D6/00,F16H1/00,G01R33/00,B60W50/00,H01F7/00,B60N2/00,G12B3/00,G10K9/00,H01H50/00,B60T8/00,G08G1/00,B60L53/00,B60R25/00,G05D13/00,B60W30/00,F02P5/00,B60K35/00,B60C23/00,B60W40/00,H02P5/00,B61L25/00,B60L15/00,B61K9/00,G01F1/00,A63F13/00,F16H61/00,B60K25/00,G01L3/00,F02M69/00,F16H61/00,B60W10/00,H02P23/00,B60T8/00,H02P7/00,G09F11/00,H02P6/00,B23Q35/00,F02M26/00,B60L15/00,B61F5/00,B60W30/00,B60W50/00,A61M60/00,F16D65/00,H02P21/00,B02C18/00,H02K7/00,B60N2/00,G01R11/00</t>
  </si>
  <si>
    <t>電磁アクチュエータ: B60G11/00,B61F5/00,A61M60/00,B60N2/00,B61H13/00,B60L13/00,B60G15/00,B41J19/00,H01H50/00,H03K17/00,G01L9/00,B60T13/00,F41A3/00,B60M1/00,H02P7/00,H01H3/00,B60W50/00,B60G13/00,B66C23/00,E21B1/00 | keywords: 電磁アクチュエータ,駆動力,減衰動作,伸縮動作,電磁式アクチュエータ,アクチュエータ駆動,サスペンションアクチュエータ,電磁駆動,減衰力発生,車両サスペンション,摩擦力低減,電磁サスペンション装置,伸縮制御,防振アクチュエータ; 摩擦力算出・補正技術: H02P21/00,A61M60/00,B60T8/00,G01R11/00,F16H61/00,B65H59/00,H04N23/00,F16F15/00,B21B37/00,H04N5/00,F16H48/00,B62D6/00,F16H1/00,G01R33/00,B60W50/00,H01F7/00,B60N2/00,G12B3/00,G10K9/00,H01H50/00 | keywords: 摩擦力,等価摩擦力,摩擦力算出,補正,摩擦力補正,摩擦力推定,等価摩擦力演算,摩擦力低減,摩擦力制御,摩擦力補正制御,サスペンション摩擦力,駆動力補正,摩擦力影響低減,摩擦力算出部; 車両状態情報取得: B60T8/00,G08G1/00,B60L53/00,B60R25/00,G05D13/00,B60W30/00,F02P5/00,B60K35/00,B60C23/00,B60W40/00,H02P5/00,B61L25/00,B60L15/00,B61K9/00,G01F1/00,A63F13/00,F16H61/00,B60K25/00,G01L3/00,F02M69/00 | keywords: 車両状態情報,ストローク速度,情報取得部,センサ,車両状態検出,ストロークセンサ,状態情報取得,車両挙動検出,サスペンション状態情報,ストローク速度センサ,車両動作情報,サスペンション情報取得,車両センサシステム,状態情報処理; 駆動力制御ECU: F16H61/00,B60W10/00,H02P23/00,B60T8/00,H02P7/00,G09F11/00,H02P6/00,B23Q35/00,F02M26/00,B60L15/00,B61F5/00,B60W30/00,B60W50/00,A61M60/00,F16D65/00,H02P21/00,B02C18/00,H02K7/00,B60N2/00,G01R11/00 | keywords: ＥＣＵ,駆動力制御,目標駆動力,補正,電子制御ユニット,ECU制御,駆動力演算,駆動力補正,サスペンション制御ECU,摩擦力補正ECU,駆動力制御装置,サスペンションECU,車両制御ユニット,駆動力補正制御</t>
  </si>
  <si>
    <t>B60G11/00,B60G15/00,B60L13/00,B61F5/00,B61H13/00,H02P21/00,B60T8/00,F16F15/00,F16H61/00,G01R11/00,B60K35/00,B60W40/00,G05D13/00,B60C23/00,B60W30/00,B60W10/00,H02P23/00,F16H61/00,B60L15/00,H02P7/00</t>
  </si>
  <si>
    <t>電磁アクチュエータ: 電磁アクチュエータ,サスペンション装置,減衰動作,伸縮動作,駆動力制御,摩擦力低減,等価摩擦力算出,車両状態情報,目標駆動力補正,ばね部材,防振アクチュエータ,電磁サスペンション,伸縮制御,減衰力発生,アクチュエータ駆動,電磁駆動,サスペンションアクチュエータ,車両サスペンション,情報取得部,ECU; 摩擦力算出・補正技術: 摩擦力算出,摩擦力補正,等価摩擦力,摩擦力推定,摩擦力低減,摩擦力制御,摩擦力補正制御,サスペンション摩擦力,駆動力補正,摩擦力影響低減,摩擦力演算,摩擦力算出部,電磁アクチュエータ,ストローク速度,車両状態情報,目標駆動力,駆動力制御,等価摩擦力算出,減衰動作,伸縮動作; 車両状態情報取得: 車両状態情報取得,ストローク速度検出,ストロークセンサ,車両挙動検出,サスペンション状態情報,車両状態検出,状態情報処理,車両動作情報,サスペンション情報取得,車両センサシステム,ストローク速度センサ,情報取得部,等価摩擦力算出,駆動力制御,車両状態情報,サスペンションセンサ,車両状態演算,車両状態推定; 駆動力制御ECU: 駆動力制御ECU,電磁アクチュエータ制御,摩擦力補正制御,目標駆動力演算,サスペンション制御ECU,車両状態情報取得,等価摩擦力算出,駆動力補正演算,駆動力制御装置,電子制御ユニット,駆動力補正ECU,サスペンションECU,車両制御ユニット,駆動力補正制御,ストローク速度検出,減衰動作制御,伸縮動作制御,駆動力制御アルゴリズム</t>
  </si>
  <si>
    <t>B60G17/00</t>
  </si>
  <si>
    <t>【課題】ばね部材に予め設定されるばね定数の大きさにかかわらず、乗り心地の改善要求に応答可能な電磁サスペンション装置を得る。 【解決手段】車両１０の車体と車輪の間に備わるばね部材に並設され車体の振動減衰に係る駆動力を発生させる電磁アクチュエータ１３と、電磁アクチュエータ１３のストローク位置の情報を取得する情報取得部５１と、電磁アクチュエータ１３の目標駆動力を算出すると共に、当該算出した目標駆動力を用いて電磁アクチュエータの駆動力制御を行うＥＣＵ１５と、を備える。ＥＣＵ１５は、情報取得部５１で取得したストローク位置が中立位置を含む中立領域ＣＴ１に存する場合、ストローク位置が非中立領域ＣＴ２，ＣＴ３に存する場合に比べてばね部材に係るばね力を弱めるように目標駆動力の補正を行う。</t>
  </si>
  <si>
    <t>B60G11/00,A61M60/00,B65G27/00,B63B39/00,G04C3/00,G10K9/00,F16H21/00,H01S3/00,F16L55/00,G04B17/00,B06B1/00,F16F13/00,H01H3/00,G01R9/00,B41J19/00,A61C1/00,F16F9/00,B41J2/00,B63H1/00,G10H3/00,B23Q35/00,G01P3/00,G05B19/00,G11B27/00,G01S13/00,E05B81/00,A61B5/00,G06K7/00,G01Q10/00,G05D1/00,G01D5/00,G11B19/00,G01L9/00,E05F15/00,B61L25/00,G01N15/00,G01V8/00,G11C15/00,H02K29/00,G06M1/00,F16H61/00,B60T8/00,B23Q35/00,H02P7/00,F15B9/00,G09F11/00,B60W10/00,B60L15/00,B65H23/00,F16D65/00,F15B11/00,H02P8/00,H02P6/00,B60T13/00,F02M26/00,H02P21/00,B60W30/00,A61M60/00,H02P23/00,B02C18/00,B60G11/00,B60G15/00,B61F5/00,G05G7/00,B60G17/00,B21B37/00,F16F1/00,B61G11/00,H03J7/00,H01H13/00,F41A3/00,B60G5/00,D01H5/00,B23Q35/00,H04L25/00,B41J19/00,G11B3/00,G01G3/00,G01R11/00,B62M9/00,B60G11/00,B60T8/00,B61F5/00,B60G17/00,B60W10/00,B60W30/00,B60W40/00,B62D6/00,F16H57/00,B60N2/00,B62D55/00,B60W20/00,G05D1/00,B62D9/00,F16H61/00,G05G7/00,B60R21/00,B21B37/00,D06F33/00,A47C7/00</t>
  </si>
  <si>
    <t>電磁アクチュエータ: B60G11/00,A61M60/00,B65G27/00,B63B39/00,G04C3/00,G10K9/00,F16H21/00,H01S3/00,F16L55/00,G04B17/00,B06B1/00,F16F13/00,H01H3/00,G01R9/00,B41J19/00,A61C1/00,F16F9/00,B41J2/00,B63H1/00,G10H3/00 | keywords: 電磁アクチュエータ,駆動力,振動減衰,電磁式アクチュエータ,アクチュエータ駆動力,電磁駆動,サスペンションアクチュエータ,振動制御,電磁サスペンション装置,車両振動減衰,乗り心地改善,ばね部材並設,防振制御; ストローク位置情報取得: B23Q35/00,G01P3/00,G05B19/00,G11B27/00,G01S13/00,E05B81/00,A61B5/00,G06K7/00,G01Q10/00,G05D1/00,G01D5/00,G11B19/00,G01L9/00,E05F15/00,B61L25/00,G01N15/00,G01V8/00,G11C15/00,H02K29/00,G06M1/00 | keywords: ストローク位置,情報取得部,位置情報,ストロークセンサ,位置検出,ストローク情報,アクチュエータ位置検出,ストローク測定,ストローク位置制御,中立領域検出,サスペンションストローク情報,車両サスペンション位置,ストローク情報通知; 駆動力制御ECU: F16H61/00,B60T8/00,B23Q35/00,H02P7/00,F15B9/00,G09F11/00,B60W10/00,B60L15/00,B65H23/00,F16D65/00,F15B11/00,H02P8/00,H02P6/00,B60T13/00,F02M26/00,H02P21/00,B60W30/00,A61M60/00,H02P23/00,B02C18/00 | keywords: ECU,目標駆動力,駆動力制御,電子制御ユニット,駆動力算出,アクチュエータ制御,制御ECU,駆動力補正,サスペンション制御ECU,乗り心地制御,ばね力補正,ストローク領域判定,防振ECU制御; ばね定数補正制御: B60G11/00,B60G15/00,B61F5/00,G05G7/00,B60G17/00,B21B37/00,F16F1/00,B61G11/00,H03J7/00,H01H13/00,F41A3/00,B60G5/00,D01H5/00,B23Q35/00,H04L25/00,B41J19/00,G11B3/00,G01G3/00,G01R11/00,B62M9/00 | keywords: ばね定数,ばね力,補正,中立領域,非中立領域,ばね定数補正,ばね力制御,ばね部材補正,ストローク領域補正,サスペンションばね力,乗り心地改善補正,ばね力調整,中立領域ばね力弱化,サスペンションばね定数制御,防振ばね力補正; 乗り心地改善技術: B60G11/00,B60T8/00,B61F5/00,B60G17/00,B60W10/00,B60W30/00,B60W40/00,B62D6/00,F16H57/00,B60N2/00,B62D55/00,B60W20/00,G05D1/00,B62D9/00,F16H61/00,G05G7/00,B60R21/00,B21B37/00,D06F33/00,A47C7/00 | keywords: 乗り心地,改善要求,振動減衰,乗り心地改善,振動制御,快適性向上,サスペンション乗り心地,車両快適性,乗り心地制御ECU,ばね定数調整による乗り心地,防振乗り心地改善,駆動力制御乗り心地,サスペンション快適性</t>
  </si>
  <si>
    <t>B60G11/00,B65G27/00,B63B39/00,G04B17/00,F16H21/00,G01Q10/00,G05D1/00,G01P3/00,G05B19/00,G06K7/00,B60W10/00,H02P7/00,F15B9/00,B60T8/00,B60L15/00,B60G11/00,B60G15/00,B60G17/00,F16F1/00,B61G11/00,B60G11/00,B60G17/00,B60W10/00,B60W30/00,B60W40/00</t>
  </si>
  <si>
    <t>電磁アクチュエータ: 電磁アクチュエータ,電磁サスペンション装置,振動減衰制御,駆動力制御,ストローク位置情報,ばね部材並設,乗り心地改善,目標駆動力補正,車両振動制御,防振制御,サスペンションアクチュエータ,電磁駆動,アクチュエータ駆動力,中立領域判定,非中立領域判定,ばね定数調整,車体振動減衰,駆動力発生,ECU制御,情報取得部; ストローク位置情報取得: ストローク位置情報取得,ストロークセンサ,位置検出技術,ストローク情報測定,アクチュエータ位置検出,ストローク測定,ストローク位置制御,中立領域検出,サスペンションストローク情報,車両サスペンション位置,ストローク情報通知,ストローク位置補正,ストローク領域判定,ストローク信号処理,ストロークデータ取得,ストローク情報演算,ストローク状態判定,ストローク情報伝送,ストローク情報解析,ストローク情報フィードバック; 駆動力制御ECU: 駆動力制御ECU,電磁アクチュエータ制御,目標駆動力算出,駆動力補正,ストローク位置情報取得,中立領域判定,ばね力補正,乗り心地制御,サスペンション制御ECU,防振ECU制御,車体振動減衰,ストローク領域制御,車両サブユニット制御,電子制御ユニット,アクチュエータ駆動力制御,車両制御ECU,駆動力目標値補正,サーボモータ追従制御,制御部材位置判定,車両推進制御; ばね定数補正制御: ばね定数補正,ばね力制御,ストローク位置補正,中立領域補正,非中立領域補正,サスペンションばね力,電磁サスペンション制御,乗り心地改善補正,ばね力調整,中立領域ばね力弱化,サスペンションばね定数制御,防振ばね力補正,電磁アクチュエータ駆動力,ストローク領域判定,目標駆動力補正,車体振動減衰,情報取得部ストローク検出,ECU駆動力制御; 乗り心地改善技術: 乗り心地改善,振動制御,サスペンション乗り心地,快適性向上,車両快適性,ばね定数調整,電磁サスペンション,駆動力制御,ストローク位置情報,目標駆動力補正,振動減衰,乗り心地制御ECU,防振乗り心地改善,サスペンション快適性,電磁アクチュエータ,中立領域制御,非中立領域制御,ばね力補正,情報取得部,車体振動減衰</t>
  </si>
  <si>
    <t>空気入りタイヤ</t>
  </si>
  <si>
    <t>B60C9/18</t>
  </si>
  <si>
    <t>B60C9/22;B60C1/00;B60C9/20</t>
  </si>
  <si>
    <t>【課題】本発明は、タイヤの耐久性を向上させた空気入りタイヤを提供することを目的とする。 【解決手段】本発明の空気入りタイヤは、被覆樹脂により被覆されたワイヤからなる樹脂被覆ベルトを備え、前記樹脂被覆ベルトのタイヤ径方向内側に、前記樹脂被覆ベルトのタイヤ幅方向外側端に接するベースリングが設けられており、前記ベースリング内には、補強繊維が配置されている。</t>
  </si>
  <si>
    <t>B29D30/00,B29C70/00,B29C63/00,F16G1/00,F16F15/00,B65G15/00,D02G3/00,B28B21/00,F16G5/00,B63B5/00,B65B27/00,B32B27/00,B60C27/00,B28B23/00,E04C3/00,B65H81/00,A61K9/00,B60C5/00,D04B9/00,F17C1/00,B29D30/00,F01C1/00,F04C2/00,F04C18/00,F16J15/00,B60C5/00,F16D1/00,B60B25/00,F16D13/00,C21D9/00,H01R13/00,F16G1/00,B60B30/00,F16J9/00,F16K41/00,F16L55/00,B60B3/00,B60C25/00,F16D3/00,F16G3/00,B29D30/00,B29C70/00,E04C3/00,E04C2/00,F16L11/00,B28B21/00,E04B2/00,F16G1/00,F16G5/00,G02B6/00,B60C5/00,B65D1/00,B28B23/00,A43B13/00,B60C9/00,E04B5/00,B60C15/00,B31F5/00,F16L9/00,A47C27/00,B29D30/00,B60C23/00,B60C5/00,B60R21/00,F16D55/00,B60B15/00,B60C15/00,B60B11/00,B60C19/00,B60V1/00,A47C27/00,B60B21/00,A61F5/00,E03B11/00,G03B1/00,B60B9/00,B63H8/00,B29C33/00,B03D1/00,B61F5/00</t>
  </si>
  <si>
    <t>樹脂被覆ベルト: B29D30/00,B29C70/00,B29C63/00,F16G1/00,F16F15/00,B65G15/00,D02G3/00,B28B21/00,F16G5/00,B63B5/00,B65B27/00,B32B27/00,B60C27/00,B28B23/00,E04C3/00,B65H81/00,A61K9/00,B60C5/00,D04B9/00,F17C1/00 | keywords: 樹脂被覆ベルト,ワイヤ,被覆樹脂,ベルト補強,ワイヤ補強,樹脂コーティング,補強ベルト,タイヤベルト,耐久性向上ベルト,防錆樹脂,タイヤ補強構造,樹脂被覆ワイヤ,防災タイヤベルト; ベースリング構造: B29D30/00,F01C1/00,F04C2/00,F04C18/00,F16J15/00,B60C5/00,F16D1/00,B60B25/00,F16D13/00,C21D9/00,H01R13/00,F16G1/00,B60B30/00,F16J9/00,F16K41/00,F16L55/00,B60B3/00,B60C25/00,F16D3/00,F16G3/00 | keywords: ベースリング,タイヤ径方向,タイヤ幅方向外側端,リング部材,ベース部材,タイヤ内側リング,端部接続リング,補強リング,耐久性ベースリング,タイヤ補強リング,樹脂ベースリング,防災タイヤリング,ベルト端部リング; 補強繊維配置: B29D30/00,B29C70/00,E04C3/00,E04C2/00,F16L11/00,B28B21/00,E04B2/00,F16G1/00,F16G5/00,G02B6/00,B60C5/00,B65D1/00,B28B23/00,A43B13/00,B60C9/00,E04B5/00,B60C15/00,B31F5/00,F16L9/00,A47C27/00 | keywords: 補強繊維,ベースリング内,配置,繊維補強,補強材配置,タイヤ補強繊維,繊維強化,内部補強繊維,耐久性補強繊維,タイヤ構造補強,防災補強繊維,ベースリング補強材,繊維配置技術; 空気入りタイヤ構造: B29D30/00,B60C23/00,B60C5/00,B60R21/00,F16D55/00,B60B15/00,B60C15/00,B60B11/00,B60C19/00,B60V1/00,A47C27/00,B60B21/00,A61F5/00,E03B11/00,G03B1/00,B60B9/00,B63H8/00,B29C33/00,B03D1/00,B61F5/00 | keywords: 空気入りタイヤ,耐久性,タイヤ構造,タイヤ設計,空気充填タイヤ,耐久性タイヤ,タイヤ構造体,タイヤ補強技術,防災タイヤ構造,耐久性向上タイヤ,空気入り補強タイヤ,樹脂ベルトタイヤ,補強繊維タイヤ</t>
  </si>
  <si>
    <t>B29D30/00,B29C70/00,B29C63/00,F16G1/00,D02G3/00,B29D30/00,B60C5/00,B60B25/00,F16J15/00,F16D1/00,B29D30/00,B29C70/00,F16G1/00,F16G5/00,B28B21/00,B29D30/00,B60C5/00,B60C19/00,B60C15/00,B60B15/00</t>
  </si>
  <si>
    <t>樹脂被覆ベルト: 樹脂被覆ベルト,ワイヤ補強,被覆樹脂,ベルト補強,補強ベルト,樹脂コーティング,タイヤベルト,耐久性向上ベルト,防錆樹脂,タイヤ補強構造,樹脂被覆ワイヤ,補強繊維,ベースリング,タイヤ径方向,タイヤ幅方向,空気入りタイヤ,補強部材,防災タイヤベルト; ベースリング構造: ベースリング,樹脂被覆ベルト,タイヤ径方向内側,タイヤ幅方向外側端,補強繊維,リング部材,端部接続リング,補強リング,耐久性ベースリング,タイヤ補強リング,樹脂ベースリング,ベルト端部リング,ベース部材,タイヤ内側リング,補強ベースリング,被覆ワイヤ,ベースリング構造,補強部材,タイヤ構造,リング状部材; 補強繊維配置: 補強繊維配置,ベースリング内部補強,タイヤ耐久性向上,樹脂被覆ベルト,補強材配置技術,繊維強化タイヤ,ベースリング補強材,タイヤ構造補強,耐久性補強繊維,タイヤ補強繊維,繊維補強技術,内部補強繊維,補強繊維技術,補強材ベルト,樹脂被覆ワイヤー,補強繊維ベースリング,繊維配置技術,タイヤ幅方向端部補強,補強繊維配置構造,補強繊維ベルト; 空気入りタイヤ構造: 空気入りタイヤ,耐久性向上,樹脂被覆ベルト,補強繊維,ベースリング,タイヤ構造,タイヤ設計,空気充填タイヤ,耐久性タイヤ,タイヤ構造体,タイヤ補強技術,補強タイヤ,樹脂ベルトタイヤ,補強繊維タイヤ,防災タイヤ構造,空気入り補強タイヤ,耐久性向上タイヤ</t>
  </si>
  <si>
    <t>【課題】本発明は、樹脂被覆ベルトの端部での故障の発生を抑制することのできる、空気入りタイヤを提供することを目的とする。 【解決手段】本発明の空気入りタイヤは、被覆樹脂により被覆されたワイヤをタイヤ幅方向に配列してなる樹脂被覆ベルトを備え、前記樹脂被覆ベルトのタイヤ径方向内側に、前記樹脂被覆ベルトのタイヤ幅方向外側端に接するベースリングを設け、前記ベースリングのタイヤ幅方向内側端は、前記樹脂被覆ベルトのタイヤ幅方向外側端よりタイヤ幅方向内側に位置し、かつ、前記ベースリングのタイヤ幅方向外側端は、前記樹脂被覆ベルトのタイヤ幅方向外側端よりタイヤ幅方向外側に位置し、前記樹脂被覆ベルトは、前記ベースリングのタイヤ幅方向内側端から前記樹脂被覆ベルトのタイヤ幅方向外側端までのタイヤ幅方向領域に、タイヤ幅方向内側からタイヤ幅方向外側に向かって剛性が変化する剛性変化部を有する。</t>
  </si>
  <si>
    <t>B29D30/00,B60C9/00,B29C63/00,B60C11/00,F16G1/00,B32B5/00,E04F13/00,B32B25/00,B65G15/00,F16F15/00,A61F2/00,B60C25/00,H01R12/00,G21C3/00,A47C23/00,B41F30/00,B65H81/00,B65D63/00,B65G39/00,G02B6/00,B29D30/00,B60C9/00,B60C25/00,F16G3/00,B60B15/00,B21B37/00,F16H15/00,B62D55/00,B21B39/00,E04F13/00,B65D71/00,B60B21/00,B65G39/00,B60C15/00,B60R22/00,B60C11/00,F16L55/00,F16K41/00,B65G15/00,H01R13/00,B60T8/00,B29D30/00,H01H19/00,A61M60/00,B60C25/00,B60C5/00,B60B15/00,B60C9/00,B60K17/00,B60C27/00,B60W40/00,B60J10/00,F16D65/00,B62B13/00,B62D7/00,B62L1/00,B60C11/00,B62K5/00,B62J6/00,H01H17/00,B60R22/00,E04B2/00,B65G15/00,B65G23/00,B65B13/00,F16G3/00,B60C11/00,B60W30/00,D01H13/00,A44B19/00,B65G43/00,E04G7/00,F16G5/00,B65G35/00,B29D30/00,B65D63/00,A44B11/00,E05F15/00,G11B23/00,B24B21/00</t>
  </si>
  <si>
    <t>樹脂被覆ベルト構造: B29D30/00,B60C9/00,B29C63/00,B60C11/00,F16G1/00,B32B5/00,E04F13/00,B32B25/00,B65G15/00,F16F15/00,A61F2/00,B60C25/00,H01R12/00,G21C3/00,A47C23/00,B41F30/00,B65H81/00,B65D63/00,B65G39/00,G02B6/00 | keywords: 樹脂被覆ベルト,ワイヤ,タイヤ幅方向,被覆樹脂,ベルト構造,樹脂被覆,ワイヤ配列,タイヤ補強ベルト,ベルト材質,タイヤ補強ベルト構造,樹脂被覆ワイヤ,タイヤ端部補強,防故障ベルト,タイヤ耐久性向上; ベースリング配置: B29D30/00,B60C9/00,B60C25/00,F16G3/00,B60B15/00,B21B37/00,F16H15/00,B62D55/00,B21B39/00,E04F13/00,B65D71/00,B60B21/00,B65G39/00,B60C15/00,B60R22/00,B60C11/00,F16L55/00,F16K41/00,B65G15/00,H01R13/00 | keywords: ベースリング,タイヤ径方向,タイヤ幅方向外側端,タイヤ幅方向内側端,ベースリング配置,端部位置関係,タイヤ構造部材,リング部材,タイヤ端部支持,ベースリング端部配置,タイヤ補強リング,樹脂ベルト端部接触,タイヤ端部故障防止,防災タイヤ構造; 剛性変化部設計: B60T8/00,B29D30/00,H01H19/00,A61M60/00,B60C25/00,B60C5/00,B60B15/00,B60C9/00,B60K17/00,B60C27/00,B60W40/00,B60J10/00,F16D65/00,B62B13/00,B62D7/00,B62L1/00,B60C11/00,B62K5/00,B62J6/00,H01H17/00 | keywords: 剛性変化部,タイヤ幅方向領域,剛性,内側,外側,剛性変化,剛性分布,タイヤ剛性設計,剛性調整部,剛性勾配,タイヤ端部剛性制御,剛性変化ベルト,故障抑制剛性設計,タイヤ耐久性剛性,樹脂ベルト剛性変化; 端部故障抑制技術: B60R22/00,E04B2/00,B65G15/00,B65G23/00,B65B13/00,F16G3/00,B60C11/00,B60W30/00,D01H13/00,A44B19/00,B65G43/00,E04G7/00,F16G5/00,B65G35/00,B29D30/00,B65D63/00,A44B11/00,E05F15/00,G11B23/00,B24B21/00 | keywords: 故障抑制,端部,樹脂被覆ベルト,タイヤ故障,端部故障防止,故障抑制構造,タイヤ端部保護,耐久性向上,端部補強,樹脂ベルト端部故障抑制,タイヤ端部耐久性,防災タイヤ端部,端部補強設計,タイヤ故障通知</t>
  </si>
  <si>
    <t>B29D30/00,B60C9/00,B29C63/00,B32B5/00,B32B25/00,B29D30/00,B60C9/00,B60B15/00,F16G3/00,B60C25/00,B29D30/00,B60C9/00,B60C5/00,B60C25/00,B60B15/00,B60C11/00,B65G15/00,F16G3/00,B65G23/00,B65B13/00</t>
  </si>
  <si>
    <t>樹脂被覆ベルト構造: 樹脂被覆ベルト,ワイヤ配列,タイヤ幅方向,被覆樹脂,ベルト構造,タイヤ補強ベルト,ベルト材質,樹脂被覆ワイヤ,タイヤ端部補強,防故障ベルト,タイヤ耐久性向上,剛性変化部,ベースリング,タイヤ径方向,タイヤ幅方向外側端,タイヤ幅方向内側端,タイヤ補強,端部故障抑制,積層構造,ゴム積層体; ベースリング配置: ベースリング配置,樹脂被覆ベルト,端部位置関係,タイヤ径方向内側,タイヤ幅方向外側端,タイヤ幅方向内側端,剛性変化部,タイヤ構造部材,リング部材,タイヤ端部支持,ベースリング端部配置,タイヤ補強リング,樹脂ベルト端部接触,タイヤ端部故障防止,補強プライ配列,タイヤ補強構造,タイヤ端部補強,タイヤ補強ベルト,防災タイヤ構造,タイヤ端部剛性; 剛性変化部設計: 剛性変化部,タイヤ幅方向領域,剛性分布,剛性勾配,剛性調整部,剛性変化ベルト,タイヤ端部剛性制御,故障抑制剛性設計,タイヤ耐久性剛性,樹脂ベルト剛性変化,ベースリング,樹脂被覆ベルト,タイヤ剛性設計,タイヤ補強,プライ配列,タイヤ端部故障抑制,タイヤ剛性分布,タイヤ幅方向剛性,タイヤ剛性勾配,タイヤ剛性変化; 端部故障抑制技術: 樹脂被覆ベルト,端部故障抑制,タイヤ端部保護,端部補強,剛性変化部,ベースリング,タイヤ幅方向,耐久性向上,故障抑制構造,タイヤ故障,樹脂ベルト端部故障抑制,タイヤ端部耐久性,端部補強設計,端部故障防止,タイヤ径方向,タイヤ幅方向外側端,タイヤ幅方向内側端</t>
  </si>
  <si>
    <t>ビードコア及びその製造方法、並びに空気入りタイヤ</t>
  </si>
  <si>
    <t>【課題】タイヤの周方向のユニフォーミティを損なうことなく、形状保持性にも優れたビードコア及びその製造方法と、周方向のユニフォーミティを損なうことなく操縦安定性を向上させた、空気入りタイヤの提供。 【解決手段】断面形状が非円形である１本以上のビードワイヤ２が複数回巻回された環状のビードコア１であり、ビードコア１の軸方向断面視で、ビードワイヤ２は、ビードコア１の軸方向に複数列、かつ径方向に複数段形成されており、ビードワイヤ２の周囲は樹脂材料４で被覆され、かつ、各ビードワイヤ２間には樹脂材料３が介在しているビードコア１。ビードコア１を得るための製造方法であり、断面形状が非円形であるビードワイヤ２を樹脂材料３で被覆した、１本以上の樹脂被覆ワイヤを複数回巻回する、巻回工程と、隣接した樹脂被覆ワイヤの樹脂材料３同士を接合する、接合工程と、を含み、ビード部にビードコア１を備える空気入りタイヤ。</t>
  </si>
  <si>
    <t>E04B2/00,B29C48/00,H01M50/00,B29D30/00,G11B7/00,E04C3/00,H01R4/00,B24B5/00,B21B1/00,B21K21/00,D03D15/00,D04H1/00,D04B9/00,H01T13/00,D04B1/00,E21B10/00,F01C1/00,F16G5/00,B31B110/00,B65D5/00,C03C25/00,B29D30/00,B29C41/00,G21C3/00,B29C63/00,C06B45/00,F16L59/00,B65H81/00,C23C18/00,E04C5/00,B23K35/00,F16L3/00,B23K26/00,H02K3/00,B29C70/00,C23C4/00,F16F1/00,H01L21/00,H05K3/00,C23C20/00,B29C48/00,F16C19/00,B60C9/00,B29D30/00,B29C70/00,B23K35/00,E06C1/00,E21B10/00,E04B2/00,A61F2/00,D07B1/00,E04B1/00,G01R7/00,B29C44/00,H01P3/00,E21D15/00,F04C2/00,B29D35/00,F04C18/00,B65H67/00,B29D30/00,H01F41/00,B65H54/00,B29C70/00,H01M4/00,B28B1/00,B29C53/00,H02K15/00,B21K21/00,B29C41/00,E21B25/00,B65H81/00,B65B11/00,B28B5/00,B28B21/00,C07D213/00,D01F1/00,B65B9/00,H01F27/00,B21B1/00,B29D30/00,B60C5/00,B60T8/00,B60B15/00,B60B11/00,B60V1/00,B62D1/00,F16D55/00,B60C23/00,B60C9/00,F16D65/00,B60B9/00,B60C25/00,B60C15/00,B21B37/00,F16F13/00,B60C19/00,B60K17/00,B60R21/00,B60W10/00</t>
  </si>
  <si>
    <t>非円形断面ビードワイヤ: E04B2/00,B29C48/00,H01M50/00,B29D30/00,G11B7/00,E04C3/00,H01R4/00,B24B5/00,B21B1/00,B21K21/00,D03D15/00,D04H1/00,D04B9/00,H01T13/00,D04B1/00,E21B10/00,F01C1/00,F16G5/00,B31B110/00,B65D5/00 | keywords: 非円形,断面形状,ビードワイヤ,非円形断面,異形断面,ビードワイヤ,ワイヤ形状,断面構造,タイヤユニフォーミティ,操縦安定性,形状保持性,ビードコア構造,防振ワイヤ,空気入りタイヤ; 樹脂被覆・樹脂介在構造: C03C25/00,B29D30/00,B29C41/00,G21C3/00,B29C63/00,C06B45/00,F16L59/00,B65H81/00,C23C18/00,E04C5/00,B23K35/00,F16L3/00,B23K26/00,H02K3/00,B29C70/00,C23C4/00,F16F1/00,H01L21/00,H05K3/00,C23C20/00 | keywords: 樹脂材料,被覆,介在,ビードワイヤ,接合,樹脂被覆,樹脂介在,樹脂接合,ポリマーコーティング,ワイヤ間樹脂,形状保持性,タイヤユニフォーミティ,耐久性向上,ビードコア樹脂構造,防災タイヤ,樹脂接合工程; ビードコア多列・多段構造: B29C48/00,F16C19/00,B60C9/00,B29D30/00,B29C70/00,B23K35/00,E06C1/00,E21B10/00,E04B2/00,A61F2/00,D07B1/00,E04B1/00,G01R7/00,B29C44/00,H01P3/00,E21D15/00,F04C2/00,B29D35/00,F04C18/00,B65H67/00 | keywords: 複数列,複数段,軸方向,径方向,ビードコア,多列配置,多段配置,ビードコア構造,ワイヤ配列,環状コア,操縦安定性,タイヤユニフォーミティ,空気入りタイヤ,ビード部構造,高強度コア,形状保持性; ビードコア製造方法: B29D30/00,H01F41/00,B65H54/00,B29C70/00,H01M4/00,B28B1/00,B29C53/00,H02K15/00,B21K21/00,B29C41/00,E21B25/00,B65H81/00,B65B11/00,B28B5/00,B28B21/00,C07D213/00,D01F1/00,B65B9/00,H01F27/00,B21B1/00 | keywords: 製造方法,巻回工程,接合工程,樹脂被覆,ビードコア,巻回工程,接合工程,樹脂被覆工程,ビードコア製造,ワイヤ巻回,樹脂接合,タイヤ製造工程,ビード部製造,操縦安定性向上,形状保持性工程,防災タイヤ製造,ユニフォーミティ維持; 空気入りタイヤの操縦安定性・ユニフォーミティ: B29D30/00,B60C5/00,B60T8/00,B60B15/00,B60B11/00,B60V1/00,B62D1/00,F16D55/00,B60C23/00,B60C9/00,F16D65/00,B60B9/00,B60C25/00,B60C15/00,B21B37/00,F16F13/00,B60C19/00,B60K17/00,B60R21/00,B60W10/00 | keywords: 空気入りタイヤ,操縦安定性,ユニフォーミティ,ビード部,操縦安定性,タイヤユニフォーミティ,空気入りタイヤ,ビード部構造,形状保持性,防災タイヤ,高性能タイヤ,ビードコア改良,タイヤ性能向上,樹脂被覆タイヤ,多列多段ビードコア</t>
  </si>
  <si>
    <t>B29D30/00,B29C48/00,B21B1/00,B21K21/00,B24B5/00,B29D30/00,B29C41/00,B29C63/00,B65H81/00,C03C25/00,B60C9/00,B29D30/00,B29C70/00,B29C48/00,B23K35/00,B29D30/00,B29C70/00,B65H54/00,B29C41/00,B29C53/00,B29D30/00,B60C5/00,B60C9/00,B60C15/00,B60C23/00</t>
  </si>
  <si>
    <t>非円形断面ビードワイヤ: 非円形断面,異形断面,ビードワイヤ,ワイヤ形状,断面構造,ビードコア,樹脂被覆ワイヤ,巻回工程,接合工程,タイヤユニフォーミティ,操縦安定性,形状保持性,ビードコア構造,防振ワイヤ,空気入りタイヤ,複数列配置,複数段形成,樹脂材料被覆,周方向ユニフォーミティ,断面非円形; 樹脂被覆・樹脂介在構造: 樹脂被覆,樹脂介在,樹脂接合,ビードワイヤ,非円形断面ワイヤ,ワイヤ巻回,ワイヤ間樹脂,ビードコア,樹脂材料,形状保持性,タイヤユニフォーミティ,耐久性向上,ビードコア樹脂構造,空気入りタイヤ,操縦安定性,巻回工程,接合工程,樹脂被覆ワイヤ,複数列配置,複数段形成; ビードコア多列・多段構造: ビードコア多列配置,ビードコア多段配置,軸方向ワイヤ配列,径方向ワイヤ配列,非円形断面ワイヤ,樹脂被覆ワイヤ,環状ビードコア,ビード部構造,操縦安定性向上,タイヤユニフォーミティ,空気入りタイヤ,高強度コア,複数回巻回,樹脂材料被覆,ワイヤ接合工程,多層構造タイヤ,補強材成形,プライ配列,タイヤ部品製造,ビードワイヤ配置; ビードコア製造方法: ビードコア製造,非円形断面ビードワイヤ,樹脂被覆ワイヤ,巻回工程,接合工程,樹脂材料被覆,複数列ワイヤ配置,複数段ワイヤ配置,タイヤ周方向ユニフォーミティ,形状保持性向上,操縦安定性向上,ビード部構造,タイヤ製造工程,ビード部製造,ワイヤ巻回,樹脂材料介在,空気入りタイヤ,防災タイヤ製造,ビードコア接合,ビードコア巻回; 空気入りタイヤの操縦安定性・ユニフォーミティ: 空気入りタイヤ,操縦安定性,タイヤユニフォーミティ,ビードコア,ビード部構造,非円形断面ビードワイヤ,樹脂被覆ワイヤ,ビードコア製造方法,複数列ビードワイヤ,複数段ビードワイヤ,樹脂材料被覆,樹脂材料接合,形状保持性,タイヤ性能向上,ビードコア改良,高性能タイヤ,防災タイヤ,操縦安定性向上,ユニフォーミティ向上,ビード部強化</t>
  </si>
  <si>
    <t>B60C11/12</t>
  </si>
  <si>
    <t>B60C5/00;B60C11/03;B60C11/00</t>
  </si>
  <si>
    <t>【課題】高速走行時の旋回性能を向上させたタイヤを提供する。 【解決手段】本発明のタイヤは、タイヤのトレッド踏面１に、タイヤ周方向に沿って延びる複数の周方向溝及びトレッド端ＴＥにて区画される、複数の陸部を有するタイヤであって、複数の前記周方向溝のみで区画される中間陸部のうち最も車両装着外側の第１中間陸部３ｂは、タイヤ幅方向に延びるサイプを有し、前記サイプは、前記第１中間陸部３ｂの車両装着外側に隣接する前記周方向溝２ａに連通し、前記第１中間陸部３ｂ内で終端する第１サイプＳｏと、前記第１中間陸部３ｂの車両装着内側に隣接する前記周方向溝２ｂに連通し、前記第１中間陸部３ｂ内で終端する第２サイプＳｉとを含み、前記第１サイプＳｏと前記第２サイプＳｉとは、タイヤ周方向に交互に存在し、前記第１サイプＳｏのサイプ幅は、前記第２サイプＳｉのサイプ幅よりも大きい。</t>
  </si>
  <si>
    <t>B60C11/00,B29D30/00,A47B57/00,E04B2/00,B60C9/00,E02D29/00,B60C23/00,B24B53/00,B60C15/00,B62B13/00,F16H15/00,B60C27/00,B60B15/00,B60C25/00,B27B27/00,A43D27/00,E01B21/00,B60K17/00,E01C19/00,B65G17/00,B29D30/00,B60C9/00,B60C23/00,B60B15/00,B60C11/00,F16D3/00,B60C5/00,B60C15/00,F16D41/00,B60B11/00,B60G21/00,B60C25/00,B62B13/00,A61K31/00,A44B1/00,B60C27/00,B60C13/00,C07D209/00,E04B2/00,E04G7/00,B60T8/00,B60W30/00,B60B15/00,B29D30/00,B60C25/00,F16D65/00,B62D7/00,B60B11/00,B60C9/00,B62B13/00,F16D43/00,H01H19/00,B66C9/00,B60C7/00,B60W40/00,B61F5/00,B66C5/00,B63B23/00,B60C23/00,B66D1/00,B60C11/00,E04B2/00,B60C9/00,F04C18/00,B60B25/00,B29D30/00,B24B53/00,B62B13/00,A61F13/00,A61K31/00,F16D3/00,B60C15/00,B65D5/00,B60C23/00,H01T4/00,H01R4/00,B29C48/00,B29D5/00,F04C3/00,B24B37/00</t>
  </si>
  <si>
    <t>タイヤトレッド構造: B60C11/00,B29D30/00,A47B57/00,E04B2/00,B60C9/00,E02D29/00,B60C23/00,B24B53/00,B60C15/00,B62B13/00,F16H15/00,B60C27/00,B60B15/00,B60C25/00,B27B27/00,A43D27/00,E01B21/00,B60K17/00,E01C19/00,B65G17/00 | keywords: トレッド踏面,周方向溝,陸部,トレッド端,トレッドパターン,溝構造,陸部配置,踏面設計,タイヤ表面,周方向溝,トレッド端,高速走行用トレッド,旋回性能向上トレッド,防滑トレッドパターン,タイヤ溝設計,防災タイヤトレッド,通知用トレッドパターン; サイプ構造と配置: B29D30/00,B60C9/00,B60C23/00,B60B15/00,B60C11/00,F16D3/00,B60C5/00,B60C15/00,F16D41/00,B60B11/00,B60G21/00,B60C25/00,B62B13/00,A61K31/00,A44B1/00,B60C27/00,B60C13/00,C07D209/00,E04B2/00,E04G7/00 | keywords: サイプ,第１サイプＳｏ,第２サイプＳｉ,サイプ幅,連通,終端,サイプ構造,サイプ幅,サイプ配置,サイプ設計,溝連通,終端サイプ,交互配置,高速旋回用サイプ,外側サイプ幅,内側サイプ幅,防滑サイプ,旋回性能サイプ,通知用サイプ構造; 高速走行時の旋回性能向上技術: B60T8/00,B60W30/00,B60B15/00,B29D30/00,B60C25/00,F16D65/00,B62D7/00,B60B11/00,B60C9/00,B62B13/00,F16D43/00,H01H19/00,B66C9/00,B60C7/00,B60W40/00,B61F5/00,B66C5/00,B63B23/00,B60C23/00,B66D1/00 | keywords: 高速走行,旋回性能,向上,タイヤ,旋回性能向上,高速走行タイヤ,コーナリング性能,グリップ力,安定性,操縦性,タイヤ性能,高速旋回用トレッド,旋回時安定性,防災旋回性能,通知用旋回性能,高速走行グリップ,旋回性能評価; タイヤ周方向溝の連通・区画技術: B60C11/00,E04B2/00,B60C9/00,F04C18/00,B60B25/00,B29D30/00,B24B53/00,B62B13/00,A61F13/00,A61K31/00,F16D3/00,B60C15/00,B65D5/00,B60C23/00,H01T4/00,H01R4/00,B29C48/00,B29D5/00,F04C3/00,B24B37/00 | keywords: 周方向溝,連通,区画,中間陸部,車両装着外側,車両装着内側,溝連通,溝区画,周方向溝設計,陸部区画,外側溝,内側溝,中間陸部,高速走行溝連通,旋回性能溝設計,防災溝区画,通知用溝構造,タイヤ溝連通技術,溝区画パターン</t>
  </si>
  <si>
    <t>B60C11/00,B29D30/00,B60C9/00,B60C15/00,B60C23/00,B29D30/00,B60C9/00,B60C11/00,B60B15/00,B60C5/00,B60B15/00,B60C9/00,B29D30/00,B60W30/00,B62D7/00,B60C11/00,B60C9/00,B29D30/00,B60B25/00,B24B53/00</t>
  </si>
  <si>
    <t>タイヤトレッド構造: トレッド踏面,周方向溝,陸部配置,トレッド端,トレッドパターン,溝構造,踏面設計,タイヤ表面,高速走行用トレッド,旋回性能向上トレッド,防滑トレッドパターン,タイヤ溝設計,サイプ,中間陸部,サイプ幅,車両装着外側,車両装着内側,トレッド端区画,周方向溝連通,防災タイヤトレッド; サイプ構造と配置: サイプ構造,サイプ幅,サイプ配置,サイプ設計,溝連通,中間陸部サイプ,外側サイプ幅,内側サイプ幅,防滑サイプ,旋回性能サイプ,高速旋回用サイプ,トレッド踏面,周方向溝,陸部区画,第１中間陸部,第１サイプＳｏ,第２サイプＳｉ,サイプ終端,車両装着外側,車両装着内側; 高速走行時の旋回性能向上技術: 高速走行旋回性能,タイヤトレッドパターン,中間陸部サイプ,周方向溝,車両装着外側,車両装着内側,サイプ幅,コーナリング安定性,高速グリップ力,旋回時安定性,高速走行タイヤ,グリップ性能,トレッド端部,陸部区画,タイヤ構造,旋回性能向上,タイヤ幅方向,サイプ配置,踏面設計,高速旋回用トレッド; タイヤ周方向溝の連通・区画技術: 周方向溝,溝連通,溝区画,中間陸部,サイプ,トレッド踏面,陸部区画,外側溝,車両装着外側,車両装着内側,サイプ幅,周方向溝設計,旋回性能,高速走行,第１中間陸部,第２サイプ,第１サイプ,トレッド端,溝構造,タイヤ溝連通技術</t>
  </si>
  <si>
    <t>車両エネルギー管理および自律運転のためのリアルタイム車両状態軌道予測</t>
  </si>
  <si>
    <t>B60W30/10</t>
  </si>
  <si>
    <t>G08G1/00;G08G1/01;B60R21/00;B60W40/02</t>
  </si>
  <si>
    <t>【課題】予測された車両軌道および速度に基づいて車両を制御すること。 【解決手段】管理装置１０２は、ネットワーク１００に通信可能に結合された、１つまたは複数の車両１０１から経路情報を受信し、他の車両が走行した車両経路からの過去の情報を考慮する機械学習関数から車両１０１の予測速度軌道を決定し、車両１０１に送信する。１つまたは複数の車両１０１は、管理装置１０２から受信したデータに基づいて経路の１つまたは複数の部分について予想速度を修正する。</t>
  </si>
  <si>
    <t>H04N19/00,B60W30/00,G05D1/00,G06V10/00,B60T8/00,A63F13/00,G10L19/00,B61L27/00,G09B9/00,G01S13/00,G08G1/00,G06V20/00,B60Q1/00,B65G67/00,A63H18/00,B66C5/00,G01C21/00,B62D11/00,E01B25/00,B60R1/00,B60W30/00,B60T8/00,G05D1/00,B61L27/00,B60L15/00,B60W50/00,G05B19/00,B61L23/00,B60W20/00,B65H23/00,E05B81/00,B60K35/00,F16D43/00,B66C5/00,B61G1/00,B60W10/00,G05G7/00,B21B37/00,B60K28/00,A63F13/00,H04N21/00,H04L41/00,B61L27/00,H04H60/00,G05D1/00,B61L23/00,H04W4/00,H04H20/00,H04L67/00,H04W8/00,H04L45/00,B60L53/00,B61L13/00,H04W92/00,G05B19/00,H04W72/00,H04L12/00,B60L15/00,H04B3/00,B61L3/00,G05B19/00,H04W40/00,G08G1/00,G05D1/00,G06F16/00,G11B27/00,B60W30/00,H03F3/00,H04W4/00,G01S1/00,G06V20/00,G01C21/00,B60Q3/00,B60T8/00,A61B5/00,B61L3/00,G01S19/00,B61L27/00,B60K35/00,B61L25/00</t>
  </si>
  <si>
    <t>車両軌道予測: H04N19/00,B60W30/00,G05D1/00,G06V10/00,B60T8/00,A63F13/00,G10L19/00,B61L27/00,G09B9/00,G01S13/00,G08G1/00,G06V20/00,B60Q1/00,B65G67/00,A63H18/00,B66C5/00,G01C21/00,B62D11/00,E01B25/00,B60R1/00 | keywords: 車両軌道,予測速度,機械学習関数,過去情報,経路情報,軌道予測,速度予測,走行履歴,機械学習,経路推定,予測モデル,車両経路データ,AI予測,防災経路予測,交通流予測,軌道修正,予測通知; 車両制御: B60W30/00,B60T8/00,G05D1/00,B61L27/00,B60L15/00,B60W50/00,G05B19/00,B61L23/00,B60W20/00,B65H23/00,E05B81/00,B60K35/00,F16D43/00,B66C5/00,B61G1/00,B60W10/00,G05G7/00,B21B37/00,B60K28/00,A63F13/00 | keywords: 車両制御,速度修正,経路修正,走行制御,自動運転制御,走行制御,速度調整,経路変更,制御信号,予測情報に基づく制御,車両制御通知,防災走行制御,リアルタイム制御,車両群制御; 管理装置・通信システム: H04N21/00,H04L41/00,B61L27/00,H04H60/00,G05D1/00,B61L23/00,H04W4/00,H04H20/00,H04L67/00,H04W8/00,H04L45/00,B60L53/00,B61L13/00,H04W92/00,G05B19/00,H04W72/00,H04L12/00,B60L15/00,H04B3/00,B61L3/00 | keywords: 管理装置,ネットワーク,通信,データ送信,データ受信,車両通信,管理サーバ,ネットワーク接続,データ交換,情報送信,車両間通信,経路情報通知,防災情報送信,リアルタイムデータ通信,クラウド管理装置; 経路情報収集・利用: G05B19/00,H04W40/00,G08G1/00,G05D1/00,G06F16/00,G11B27/00,B60W30/00,H03F3/00,H04W4/00,G01S1/00,G06V20/00,G01C21/00,B60Q3/00,B60T8/00,A61B5/00,B61L3/00,G01S19/00,B61L27/00,B60K35/00,B61L25/00 | keywords: 経路情報,過去情報,走行履歴,車両データ,経路データ収集,走行履歴利用,過去経路情報,データベース,履歴解析,防災経路情報,車両群履歴,経路情報通知,履歴データ解析,交通履歴利用</t>
  </si>
  <si>
    <t>B60W30/00,G05D1/00,G06V10/00,B61L27/00,G01S13/00,B60W30/00,G05D1/00,B60T8/00,B60L15/00,B60W50/00,H04L41/00,H04W4/00,H04L67/00,G05D1/00,H04W8/00,G05B19/00,H04W40/00,G08G1/00,G05D1/00,G06F16/00</t>
  </si>
  <si>
    <t>車両軌道予測: 車両軌道予測,予測速度,機械学習,経路情報,走行履歴,速度推定,軌道修正,AI予測,交通流予測,車両経路データ,経路推定,過去走行情報,管理装置,ネットワーク通信,予測軌道,制御システム,自動運転,経路学習,速度制御,軌道推定; 車両制御: 車両制御,予測軌道制御,速度調整,経路修正,自動運転制御,走行制御,制御信号,予測情報,機械学習関数,リアルタイム制御,車両群制御,速度修正,経路情報,管理装置,通信ネットワーク,過去走行情報,予測速度,部分経路修正; 管理装置・通信システム: 車両通信,経路情報通知,予測速度軌道,管理装置通信,ネットワーク接続,データ送信受信,リアルタイムデータ通信,クラウド管理装置,車両間通信,情報送信,データ交換,機械学習関数,予測データ送信,経路修正,走行履歴情報,管理サーバ,予測軌道制御,過去情報考慮,通信システム,ネットワーク管理; 経路情報収集・利用: 経路情報収集,走行履歴利用,過去経路情報,車両データ解析,履歴データベース,経路予測制御,予測速度軌道,車両群履歴,履歴解析,交通履歴利用,経路情報通知,防災経路情報,経路データ解析,管理装置通信,機械学習関数,予想速度修正,走行履歴データ,経路情報解析</t>
  </si>
  <si>
    <t>エアバッグ装置のカバー体</t>
  </si>
  <si>
    <t>B60R21/203</t>
  </si>
  <si>
    <t>B60R21/215</t>
  </si>
  <si>
    <t>【課題】複数のエンブレム体を備えるエンブレムを簡単な構造でカバー本体部に確実に固定できるエアバッグ装置のカバー体を提供する。 【解決手段】エンブレム20は、カバー本体部19の正面板部23を貫通して設けたカバー開口部28と連通する連通開口部47を有する第２のエンブレム体32を備える。エンブレム20は、連通開口部47及びカバー開口部28に挿通して係合するピン37を有し第２のエンブレム体32の一部を覆って第２のエンブレム体32とともにカバー本体部19の正面板部23の反エアバッグ側に固定する第１のエンブレム体31を備える。カバー本体部19は、正面板部23を貫通して設けられた挿通開口部29を備える。第２のエンブレム体32は、挿通開口部29に挿通されて係合される係合ピン48を有する。</t>
  </si>
  <si>
    <t>B65D5/00,H01R13/00,E04F13/00,B65D19/00,F16K3/00,A61F13/00,B64C1/00,G02F1/00,B65D71/00,B65D75/00,C03C25/00,F16K1/00,B65D51/00,H01L23/00,B62D25/00,B65D88/00,B42D1/00,F28F1/00,B60C5/00,F02M26/00,B65D5/00,F16D3/00,F16L37/00,B65D17/00,H01R13/00,F16K3/00,B65D77/00,A47B57/00,B65D41/00,E04F13/00,B65D88/00,H02B1/00,F16B21/00,A61F13/00,D06F37/00,F16H57/00,B60R21/00,E06B9/00,F04C18/00,F04C2/00,F16B21/00,H01R13/00,F16B5/00,A44B9/00,E04F13/00,F16D3/00,E21D15/00,G05G5/00,F16B19/00,B21G3/00,F16L37/00,B23B31/00,F16L33/00,E05C17/00,H05K7/00,B61G3/00,E04G17/00,B31B50/00,E04B2/00,E05B15/00,B60R21/00,F16H57/00,B29C63/00,B60R19/00,F02M26/00,B60J11/00,B65D88/00,B62D25/00,B60N2/00,B62K27/00,B64C25/00,B64D25/00,B62J1/00,F16D3/00,B60B7/00,D06F37/00,B60C5/00,E05B77/00,F16L59/00,B61F19/00</t>
  </si>
  <si>
    <t>エンブレム体の構造: B65D5/00,H01R13/00,E04F13/00,B65D19/00,F16K3/00,A61F13/00,B64C1/00,G02F1/00,B65D71/00,B65D75/00,C03C25/00,F16K1/00,B65D51/00,H01L23/00,B62D25/00,B65D88/00,B42D1/00,F28F1/00,B60C5/00,F02M26/00 | keywords: エンブレム体,第１のエンブレム体,第２のエンブレム体,複数,覆う,エンブレム構造,多層エンブレム,複数エンブレム,エンブレム部材,エンブレム組立,エアバッグカバー用エンブレム,カバー本体部へのエンブレム固定,防災エンブレム,自動車用エンブレム,エンブレム体の配置; カバー本体部の開口部構造: B65D5/00,F16D3/00,F16L37/00,B65D17/00,H01R13/00,F16K3/00,B65D77/00,A47B57/00,B65D41/00,E04F13/00,B65D88/00,H02B1/00,F16B21/00,A61F13/00,D06F37/00,F16H57/00,B60R21/00,E06B9/00,F04C18/00,F04C2/00 | keywords: カバー本体部,正面板部,カバー開口部,連通開口部,挿通開口部,開口部構造,貫通部,挿通孔,連通孔,カバー部開口,エアバッグ装置カバー開口,エンブレム固定用開口,防災カバー開口部,ピン挿通開口,カバー本体部の設計; ピンによる固定・係合機構: F16B21/00,H01R13/00,F16B5/00,A44B9/00,E04F13/00,F16D3/00,E21D15/00,G05G5/00,F16B19/00,B21G3/00,F16L37/00,B23B31/00,F16L33/00,E05C17/00,H05K7/00,B61G3/00,E04G17/00,B31B50/00,E04B2/00,E05B15/00 | keywords: ピン,係合ピン,挿通,係合,固定,ピン固定,係合機構,挿通ピン,ロックピン,ピンによる結合,エンブレム体のピン固定,カバー本体部へのピン係合,防災装置ピン固定,エアバッグカバーのピン結合,ピン挿通構造; エアバッグ装置用カバー体: B60R21/00,F16H57/00,B29C63/00,B60R19/00,F02M26/00,B60J11/00,B65D88/00,B62D25/00,B60N2/00,B62K27/00,B64C25/00,B64D25/00,B62J1/00,F16D3/00,B60B7/00,D06F37/00,B60C5/00,E05B77/00,F16L59/00,B61F19/00 | keywords: エアバッグ装置,カバー体,カバー本体部,正面板部,反エアバッグ側,エアバッグカバー,自動車用カバー体,安全装置カバー,カバー本体部,正面板部,エアバッグ装置の防災カバー,エンブレム付きエアバッグカバー,カバー体の固定構造,自動車安全装置カバー,エンブレム体との連携</t>
  </si>
  <si>
    <t>B65D5/00,E04F13/00,B65D19/00,B65D71/00,B65D75/00,B65D17/00,B65D5/00,B65D41/00,F16D3/00,F16L37/00,F16B21/00,F16B5/00,F16B19/00,A44B9/00,B21G3/00,B60R21/00,B60J11/00,B29C63/00,B62D25/00,B60R19/00</t>
  </si>
  <si>
    <t>エンブレム体の構造: エンブレム体,第１のエンブレム体,第２のエンブレム体,複数エンブレム体,エンブレム構造,多層エンブレム,エンブレム部材,エンブレム組立,カバー本体部,カバー開口部,連通開口部,挿通開口部,係合ピン,固定構造,覆う部材,自動車用エンブレム,エアバッグカバー用エンブレム,カバー本体部へのエンブレム固定; カバー本体部の開口部構造: カバー本体部開口部,正面板部貫通部,エンブレム挿通孔,ピン係合開口,連通開口部,挿通開口部,エアバッグ装置カバー開口,エンブレム固定用開口,防災カバー開口部,ピン挿通開口,カバー部開口,貫通部設計,開口部構造,連通孔,挿通孔,カバー本体部設計,エンブレム体固定,正面板部開口,係合ピン挿通部,カバー開口部; ピンによる固定・係合機構: ピン固定,係合ピン,挿通ピン,ロックピン,ピンによる結合,ピン係合構造,ピン挿通機構,ピン結合部,ピン固定方法,ピン係合部,エンブレム体ピン固定,カバー本体部ピン係合,エアバッグカバーピン結合,防災装置ピン固定,ピン挿通部,ピン係合機構,ピン挿通構造,ピン固定構造; エアバッグ装置用カバー体: エアバッグ装置用カバー体,エアバッグカバー,カバー本体部,正面板部,エンブレム体,エンブレム付きカバー,固定構造,連通開口部,挿通開口部,係合ピン,反エアバッグ側,自動車安全装置カバー,エンブレム体の連携,防災カバー,自動車用カバー体,安全装置カバー,カバー開口部,第１のエンブレム体,第２のエンブレム体,ピン係合</t>
  </si>
  <si>
    <t>パレットおよび梱包箱</t>
  </si>
  <si>
    <t>B65D19/34</t>
  </si>
  <si>
    <t>B65D85/64</t>
  </si>
  <si>
    <t>【課題】  使用現場での組み立てを容易に行うことができるパレットを提供する。 【解決手段】  パレット本体１１と、パレット本体１１の下面に設けられる複数のケタ１２とを備える段ボール製のパレット１０であって、パレット本体１１は、矩形状の底部１１１と、底部１１１の対向する２辺に沿ってそれぞれ複数設けられた蓋部１１２とを備え、ケタ１２は、両端が開口する筒状に形成されており、蓋部１１２は、底部１１１に接続されてケタ１２の開口を覆うように起立される蓋部本体１１２ａと、蓋部本体１１２ａに接続されて折り曲げによりケタ１２の開口に挿入されるフラップ１１２ｂとを備える。</t>
  </si>
  <si>
    <t>B65D71/00,B65D5/00,B65D19/00,B63B32/00,E04B1/00,B65D25/00,B65D21/00,E06B3/00,B65B43/00,B65H75/00,E04C2/00,F24S25/00,F16J15/00,B65B11/00,B27H5/00,B65D81/00,F16S1/00,E21D15/00,E04G1/00,B27M3/00,B65D5/00,B65D41/00,B67B7/00,H01M50/00,B65D75/00,B65D21/00,B65D19/00,B65B61/00,B65D47/00,F22B9/00,B65D51/00,B65D71/00,B65D77/00,B65D1/00,B65D88/00,F16L37/00,B65C3/00,B01F23/00,B01F27/00,H01J19/00,B65D5/00,B67B7/00,B65B7/00,F16L37/00,B65B11/00,B64C9/00,F16K31/00,B65D33/00,E05C17/00,D06F37/00,B67B3/00,B65D27/00,B31B50/00,B65D77/00,B23Q16/00,B01F23/00,F04B1/00,C10B25/00,A61F13/00,B65D39/00,B62B1/00,B65D19/00,E04B2/00,B29D30/00,E04B1/00,B65D21/00,B29C65/00,B41B11/00,H01R13/00,A63H33/00,C10G45/00,C10G49/00,C10G47/00,H01H1/00,E04H4/00,B28B21/00,E04G1/00,B29C73/00,B32B37/00,H05K13/00</t>
  </si>
  <si>
    <t>段ボール製パレット構造: B65D71/00,B65D5/00,B65D19/00,B63B32/00,E04B1/00,B65D25/00,B65D21/00,E06B3/00,B65B43/00,B65H75/00,E04C2/00,F24S25/00,F16J15/00,B65B11/00,B27H5/00,B65D81/00,F16S1/00,E21D15/00,E04G1/00,B27M3/00 | keywords: 段ボール,パレット,パレット本体,底部,蓋部,段ボールパレット,紙製パレット,パレット構造,底部構造,蓋部構造,矩形状底部,組み立て容易,現場組立,防災パレット,通知パレット,軽量パレット,環境配慮型パレット; ケタ構造と接続方法: B65D5/00,B65D41/00,B67B7/00,H01M50/00,B65D75/00,B65D21/00,B65D19/00,B65B61/00,B65D47/00,F22B9/00,B65D51/00,B65D71/00,B65D77/00,B65D1/00,B65D88/00,F16L37/00,B65C3/00,B01F23/00,B01F27/00,H01J19/00 | keywords: ケタ,筒状,両端開口,下面,接続,ケタ構造,筒状ケタ,開口部,ケタ接続,ケタ固定,下面設置,組み立てケタ,現場組立ケタ,防災通知ケタ,パレット強度,パレット安定性,ケタ挿入; 蓋部およびフラップの起立・挿入機構: B65D5/00,B67B7/00,B65B7/00,F16L37/00,B65B11/00,B64C9/00,F16K31/00,B65D33/00,E05C17/00,D06F37/00,B67B3/00,B65D27/00,B31B50/00,B65D77/00,B23Q16/00,B01F23/00,F04B1/00,C10B25/00,A61F13/00,B65D39/00 | keywords: 蓋部,蓋部本体,起立,フラップ,挿入,折り曲げ,蓋部起立,フラップ挿入,折り曲げ機構,開口覆い,蓋部固定,挿入構造,組み立て蓋部,現場組立フラップ,防災通知蓋部,パレット組立方法,フラップ固定,蓋部強度; 現場での組み立て容易化技術: B62B1/00,B65D19/00,E04B2/00,B29D30/00,E04B1/00,B65D21/00,B29C65/00,B41B11/00,H01R13/00,A63H33/00,C10G45/00,C10G49/00,C10G47/00,H01H1/00,E04H4/00,B28B21/00,E04G1/00,B29C73/00,B32B37/00,H05K13/00 | keywords: 組み立て容易,現場,組み立て,提供,現場組立,簡易組立,組立手順,工具不要,組立効率,パレット組立方法,防災現場組立,通知現場組立,現場作業効率,パレット現場組立,組立時間短縮,現場対応型パレット</t>
  </si>
  <si>
    <t>B65D19/00,B65D5/00,B65D71/00,B65B43/00,B65D21/00,B65D5/00,B65D19/00,B65D21/00,B65D75/00,B65B61/00,B65D5/00,B65B7/00,B65B11/00,B65D33/00,E05C17/00,B65D19/00,B65D21/00,B29C65/00,E04B2/00,E04B1/00</t>
  </si>
  <si>
    <t>段ボール製パレット構造: 段ボールパレット,紙製パレット,パレット本体,底部構造,蓋部構造,ケタ構造,筒状ケタ,蓋部本体,フラップ挿入,矩形底部,現場組立,組み立て容易,軽量パレット,構成部材設計,開口覆い,底部対向辺,パレット設計,段ボール素材,防災パレット,パレット構造; ケタ構造と接続方法: ケタ構造,筒状ケタ,両端開口ケタ,ケタ接続方法,ケタ固定方法,パレット下面ケタ,蓋部接続,蓋部本体,フラップ挿入,現場組立ケタ,組み立て容易化,パレット強度,パレット安定性,段ボールパレット,矩形底部,開口部覆い,筒状構造,底部対向辺,蓋部起立,ケタ挿入; 蓋部およびフラップの起立・挿入機構: 蓋部起立,フラップ挿入,折り曲げ機構,開口覆い,蓋部固定,組み立て蓋部,現場組立フラップ,パレット本体,底部構造,ケタ開口,筒状ケタ,蓋部本体,フラップ固定,パレット組立方法,矩形底部,蓋部本体起立,フラップ折り曲げ,開口挿入,蓋部接続,ケタ覆い; 現場での組み立て容易化技術: 現場組立,組立容易化,パレット本体,ケタ構造,蓋部設計,筒状ケタ,フラップ挿入,底部形状,工具不要組立,組立効率化,組立手順簡略化,現場作業効率,組立時間短縮,段ボールパレット,現場対応設計,簡易組立構造,蓋部本体,開口覆い,現場作業性,パレット現場組立</t>
  </si>
  <si>
    <t>保冷容器、保冷機能付き乗物用コンソールボックス</t>
  </si>
  <si>
    <t>B65D81/20</t>
  </si>
  <si>
    <t>B60R7/04;B65D81/38</t>
  </si>
  <si>
    <t>【課題】電源が不要でありながら、比較的長時間にわたり内部の温度を保つことが可能な保冷容器、さらには保冷機能付き乗物用コンソールボックスを提供する。 【解決手段】樹脂製の第１容器１０内に、金属製かつその内側に収容物を収容可能な第２容器２０が設けられた、多層構造の保冷容器１００であって、前記第１容器１０を構成する第１壁部１１と前記第２容器２０を構成する第２壁部２１との間には、一定の空間Ｓ１が確保され、前記第１容器１０及び前記第２容器２０を密閉する蓋３１を備えつつ、前記空間Ｓ１内の空気を前記蓋３１の容器外側から吸引することで前記空間Ｓ１を低圧状態にする圧力調整機構１５０を備えることを特徴とする。</t>
  </si>
  <si>
    <t>H02K9/00,A47J27/00,F16D65/00,H01M50/00,B65D81/00,B65D21/00,B65D77/00,G01M3/00,A23L3/00,H01J5/00,B65D30/00,C03C25/00,D06F21/00,F25C5/00,H05B3/00,B29D35/00,F16L59/00,G11B5/00,C04B41/00,F02M26/00,B67C3/00,B22C15/00,G03B27/00,B65D90/00,F01K1/00,G01K5/00,B67D7/00,B41J9/00,B65H3/00,B03D1/00,F01P7/00,E21D23/00,E03D3/00,B60T13/00,F02M69/00,B01J3/00,E03C1/00,B60T8/00,F24F11/00,B65H1/00,B65D41/00,B65D77/00,B65B11/00,G21C13/00,B65B7/00,F16J15/00,H01L23/00,B65D43/00,A47J27/00,A45D33/00,H01C1/00,B65D51/00,F16D65/00,A47J36/00,B65D45/00,B67D7/00,F17C13/00,F01D11/00,B67C3/00,F24B1/00,F16H57/00,H01L23/00,A47J47/00,H02K9/00,F02M26/00,F16D65/00,F02F1/00,E05B83/00,F25D3/00,B60R9/00,F01P9/00,B62B1/00,B62J9/00,A45C11/00,F21S45/00,B65D75/00,B65D83/00,G21F5/00,F21V29/00,B22D41/00</t>
  </si>
  <si>
    <t>多層構造保冷容器: H02K9/00,A47J27/00,F16D65/00,H01M50/00,B65D81/00,B65D21/00,B65D77/00,G01M3/00,A23L3/00,H01J5/00,B65D30/00,C03C25/00,D06F21/00,F25C5/00,H05B3/00,B29D35/00,F16L59/00,G11B5/00,C04B41/00,F02M26/00 | keywords: 多層構造,保冷容器,樹脂製,金属製,第１容器,第２容器,多層容器,断熱構造,保冷機能,樹脂外層,金属内層,二重構造,保温容器,長時間保冷,電源不要,乗物用コンソールボックス,内部温度保持,断熱壁,保冷性能; 圧力調整機構: B67C3/00,B22C15/00,G03B27/00,B65D90/00,F01K1/00,G01K5/00,B67D7/00,B41J9/00,B65H3/00,B03D1/00,F01P7/00,E21D23/00,E03D3/00,B60T13/00,F02M69/00,B01J3/00,E03C1/00,B60T8/00,F24F11/00,B65H1/00 | keywords: 圧力調整機構,低圧状態,空間Ｓ１,吸引,蓋,容器外側,減圧機構,真空化,空気吸引,圧力制御,低圧容器,密閉蓋,真空断熱,保冷容器減圧,断熱空間,保冷性能向上,乗物用コンソールボックス減圧,電源不要減圧,蓋付き減圧容器; 密閉蓋構造: B65D41/00,B65D77/00,B65B11/00,G21C13/00,B65B7/00,F16J15/00,H01L23/00,B65D43/00,A47J27/00,A45D33/00,H01C1/00,B65D51/00,F16D65/00,A47J36/00,B65D45/00,B67D7/00,F17C13/00,F01D11/00,B67C3/00,F24B1/00 | keywords: 蓋,密閉,容器密閉,蓋３１,密閉蓋,シール構造,気密蓋,容器蓋,圧力保持蓋,断熱蓋,保冷容器用蓋,減圧対応蓋,乗物用コンソールボックス蓋,保冷機能付き蓋,長時間保冷蓋; 乗物用コンソールボックス応用: F16H57/00,H01L23/00,A47J47/00,H02K9/00,F02M26/00,F16D65/00,F02F1/00,E05B83/00,F25D3/00,B60R9/00,F01P9/00,B62B1/00,B62J9/00,A45C11/00,F21S45/00,B65D75/00,B65D83/00,G21F5/00,F21V29/00,B22D41/00 | keywords: 乗物用,コンソールボックス,保冷機能付き,応用,車載コンソールボックス,乗用車用保冷容器,自動車用保冷ボックス,乗物用保冷機能,車載保冷装置,乗物用保冷コンソール,電源不要保冷ボックス,断熱コンソールボックス,乗物用減圧保冷容器,車載密閉保冷容器</t>
  </si>
  <si>
    <t>B65D81/00,B65D21/00,A47J27/00,G01M3/00,A23L3/00,B65D90/00,B67C3/00,B67D7/00,F01K1/00,B22C15/00,B65D41/00,B65D43/00,F16J15/00,B65B7/00,G21C13/00,A47J47/00,F25D3/00,B60R9/00,E05B83/00,F16H57/00</t>
  </si>
  <si>
    <t>多層構造保冷容器: 多層構造保冷容器,樹脂外層,金属内層,断熱構造,長時間保冷,電源不要,圧力調整機構,気密性,低圧空間,乗物用コンソールボックス,内部温度保持,断熱壁,多層容器,保冷機能,蓋密閉,空気吸引,収容物収納,貯蔵容器,食品保存,密閉蓋; 圧力調整機構: 圧力調整機構,減圧機構,真空化,低圧状態,空気吸引,圧力制御,低圧容器,保冷容器減圧,断熱空間,保冷性能向上,乗物用コンソールボックス減圧,電源不要減圧,多層構造容器,樹脂製容器,金属製容器,密閉蓋,空間Ｓ１,蓋吸引,圧力調整バルブ,長時間保冷; 密閉蓋構造: 密閉蓋構造,容器密閉,圧力調整機構,保冷容器,多層構造容器,減圧対応蓋,気密蓋,シール構造,圧力保持蓋,保冷機能付き蓋,乗物用コンソールボックス蓋,長時間保冷蓋,樹脂製容器,金属製容器,空間Ｓ１,密閉蓋,蓋３１,低圧状態,収容物,蓋密閉; 乗物用コンソールボックス応用: 乗物用コンソールボックス,保冷機能付きコンソール,車載保冷容器,自動車用保冷ボックス,乗物用保冷機能,断熱コンソールボックス,電源不要保冷容器,多層構造保冷容器,減圧保冷容器,密閉保冷容器,圧力調整機構,樹脂製容器,金属製容器,空間低圧化,蓄冷材,車載収納部,乗用車用保冷容器,車載密閉保冷容器</t>
  </si>
  <si>
    <t>フィルム包装体製造方法及びフィルム包装体</t>
  </si>
  <si>
    <t>B65B9/12</t>
  </si>
  <si>
    <t>B65D75/46;B65B51/22;B65B51/10</t>
  </si>
  <si>
    <t>【課題】ピンホールの発生をゼロにするという究極の製造方法に近づけること。 【解決手段】縦シール工程と；充填工程と；内容物が充填された前記筒状フィルムに対して、所定間隔毎の内容物の不在部を扁平に形成するしごき工程と；扁平な面を横断する方向に集束する集束工程と；集束した不在部を囲むようにテープを重ねるテープ供給工程と；テープが重ねられた不在部を横断方向にシールする横シール工程と；横シール工程でシールされた部分で、筒状フィルムを切断する切断工程と；行うフィルム包装体製造方法であって、横シール工程が被溶着物を溶融して圧着させる溶着であって、溶着面に凹凸模様を有するアンビルを用いること、及び／又は、溶着の厚さを制御する手段を用いることを特徴とするフィルム包装体製造方法である。</t>
  </si>
  <si>
    <t>G03B1/00,B29C48/00,B65B61/00,F16J15/00,B65D75/00,G03B21/00,H01B7/00,C23C2/00,B65B51/00,E21B33/00,B65B57/00,D01D5/00,B65D65/00,B21G7/00,A21D13/00,C03B40/00,B65B11/00,B65H54/00,B01D65/00,H01J5/00,B65B11/00,B65D75/00,B65H54/00,B65B9/00,B65D71/00,B65B61/00,B65B19/00,B65D77/00,B60J10/00,B65D5/00,B65B25/00,A24C5/00,B65B43/00,B65B21/00,B65C3/00,B65B51/00,B21K21/00,B29C63/00,C03B23/00,G03D3/00,B29C70/00,B28B21/00,B29C53/00,C03B9/00,B65D71/00,B28B1/00,B65B11/00,B31B50/00,B65D5/00,B29C44/00,B21D26/00,B65H45/00,B29C45/00,C03B23/00,B65B43/00,B28B3/00,B28B23/00,D04H1/00,B21D9/00,B31C7/00,A44B19/00,B29D30/00,B65B9/00,B65B11/00,B65D75/00,B29C70/00,B65B51/00,B32B37/00,B41J5/00,G01B3/00,B29C53/00,B21B17/00,D21F11/00,B28B21/00,B23K35/00,B05D1/00,E02D19/00,B21C37/00,B65H67/00,B65B13/00,B21B37/00,B29C53/00,D04H1/00,B05D1/00,B65B51/00,B29C64/00,B05D7/00,B32B37/00,B65D27/00,B23K26/00,B27F1/00,B23K9/00,B31B50/00,B65D33/00,B41K1/00,B28B1/00,B65B11/00,B29C70/00,B24C1/00,B41M5/00</t>
  </si>
  <si>
    <t>ピンホール防止技術: G03B1/00,B29C48/00,B65B61/00,F16J15/00,B65D75/00,G03B21/00,H01B7/00,C23C2/00,B65B51/00,E21B33/00,B65B57/00,D01D5/00,B65D65/00,B21G7/00,A21D13/00,C03B40/00,B65B11/00,B65H54/00,B01D65/00,H01J5/00 | keywords: ピンホール,発生ゼロ,防止,製造方法,ピンホール防止,微細穴防止,フィルム欠陥防止,包装体品質,穴発生抑制,ピンホール検査,防災包装,内容物漏れ防止,包装体強度,品質管理工程; フィルムシール工程: B65B11/00,B65D75/00,B65H54/00,B65B9/00,B65D71/00,B65B61/00,B65B19/00,B65D77/00,B60J10/00,B65D5/00,B65B25/00,A24C5/00,B65B43/00,B65B21/00,B65C3/00,B65B51/00,B21K21/00,B29C63/00,C03B23/00,G03D3/00 | keywords: 縦シール工程,横シール工程,溶着,圧着,シール,フィルムシール,溶着シール,圧着シール,封止工程,シール強度,凹凸アンビルシール,溶着厚さ制御,包装体シール,防災シール,内容物漏れ防止シール; しごき・集束工程: B29C70/00,B28B21/00,B29C53/00,C03B9/00,B65D71/00,B28B1/00,B65B11/00,B31B50/00,B65D5/00,B29C44/00,B21D26/00,B65H45/00,B29C45/00,C03B23/00,B65B43/00,B28B3/00,B28B23/00,D04H1/00,B21D9/00,B31C7/00 | keywords: しごき工程,集束工程,内容物不在部,扁平形成,しごき,集束,扁平形成,内容物不在部処理,フィルム変形,集束包装,扁平部シール,防災集束,内容物分離工程,包装体形状制御; テープ供給・重ね工程: A44B19/00,B29D30/00,B65B9/00,B65B11/00,B65D75/00,B29C70/00,B65B51/00,B32B37/00,B41J5/00,G01B3/00,B29C53/00,B21B17/00,D21F11/00,B28B21/00,B23K35/00,B05D1/00,E02D19/00,B21C37/00,B65H67/00,B65B13/00 | keywords: テープ供給工程,テープ重ね,不在部,囲む,テープ供給,テープ重ね,補強テープ,シール部補強,密封性向上,防災テープ,包装体補強,内容物漏れ防止テープ,集束部テープ,包装体強度向上; 溶着厚さ制御・凹凸アンビル: B21B37/00,B29C53/00,D04H1/00,B05D1/00,B65B51/00,B29C64/00,B05D7/00,B32B37/00,B65D27/00,B23K26/00,B27F1/00,B23K9/00,B31B50/00,B65D33/00,B41K1/00,B28B1/00,B65B11/00,B29C70/00,B24C1/00,B41M5/00 | keywords: 溶着厚さ制御,凹凸模様,アンビル,溶着面,溶着厚さ,厚さ制御,凹凸アンビル,模様アンビル,溶着面制御,凹凸模様シール,厚さ制御シール,防災溶着,包装体溶着強度,内容物漏れ防止溶着</t>
  </si>
  <si>
    <t>B29C48/00,B65B61/00,F16J15/00,B65D75/00,B65B51/00,B65B11/00,B65D75/00,B65B9/00,B65B61/00,B65D77/00,B29C53/00,B28B21/00,B65B11/00,B29C70/00,B65D71/00,B65B9/00,B65B11/00,B65D75/00,B29C70/00,B32B37/00,B65B51/00,B29C53/00,B32B37/00,B23K26/00,B29C64/00</t>
  </si>
  <si>
    <t>ピンホール防止技術: ピンホール防止,微細穴防止,フィルム欠陥防止,包装体品質,穴発生抑制,ピンホール検査,内容物漏れ防止,包装体強度,品質管理工程,縦シール工程,横シール工程,しごき工程,集束工程,テープ供給工程,溶着面凹凸模様,溶着厚さ制御,フィルム包装体,製造工程,筒状フィルム,切断工程; フィルムシール工程: フィルムシール工程,縦シール工程,横シール工程,溶着シール,圧着シール,封止工程,シール強度,凹凸アンビルシール,溶着厚さ制御,包装体シール,内容物漏れ防止シール,ピンホール防止,充填工程,しごき工程,集束工程,テープ供給工程,切断工程,筒状フィルム,内容物不在部,溶着面凹凸模様; しごき・集束工程: しごき工程,集束工程,内容物不在部,扁平形成,内容物不在部処理,フィルム変形,集束包装,扁平部シール,内容物分離工程,包装体形状制御,ピンホール防止,縦シール,横シール,テープ供給,溶着面凹凸模様,厚さ制御,筒状フィルム,切断工程,アンビル,充填工程; テープ供給・重ね工程: テープ供給工程,テープ重ね,補強テープ,シール部補強,密封性向上,内容物不在部,集束部テープ,包装体補強,内容物漏れ防止テープ,包装体強度向上,横シール工程,溶着面凹凸模様,アンビル,溶着厚さ制御,扁平形成,集束工程,テープ供給,テープ重ね工程; 溶着厚さ制御・凹凸アンビル: 溶着厚さ制御,凹凸アンビル,模様アンビル,溶着面制御,横シール工程,溶着面凹凸,厚さ制御シール,内容物漏れ防止溶着,包装体溶着強度,扁平形成しごき,集束工程,テープ供給工程,横断方向シール,溶着厚さ,凹凸模様シール,溶着強度制御,アンビル模様,溶着面厚さ,ピンホール防止,切断工程</t>
  </si>
  <si>
    <t>コンテナ</t>
  </si>
  <si>
    <t>B65D19/12</t>
  </si>
  <si>
    <t>B65D19/10;B65D90/18;B65D88/12;B65D6/08;B65D25/20</t>
  </si>
  <si>
    <t>【課題】使用性の向上、且つ、安全性の向上が可能なコンテナを提供すること。 【解決手段】コンテナは、底壁フレーム及び前記底壁フレームに設けられた底壁メッシュ部材を有する底壁部と、前記底壁フレームの長手方向の両端に設けられた一対の支持部材、前記一対の支持部材に関して回転可能に設けられた一対の第１側壁フレーム、及び、前記一対のフレームに設けられた一対の第１側壁メッシュ部材を有する第１側壁部と、前記底壁フレームの短手方向の両端に設けられ、前記底壁フレームに関して回転可能に設けられた一対の第２側壁メッシュ部材、及び、前記第２側壁メッシュ部材の上縁に設けられた一対の第２側壁フレームを有する第２側壁部と、前記底壁フレームの長手方向の両端の下面に設けられた脚部材と、前記底壁フレームの長手方向の両端の下面、且つ、前記脚部材よりも前記底壁フレームの短手方向の両端側にそれぞれ設けられた引掛部材と、を備える。</t>
  </si>
  <si>
    <t>B65D5/00,A43B13/00,E04B5/00,B65D1/00,E04B1/00,E04B2/00,E04G17/00,A47C23/00,B65D21/00,E02D5/00,E04G9/00,B62D21/00,B01F27/00,C25C3/00,B62K19/00,E01B11/00,F16S3/00,E06B1/00,E06B3/00,B42F17/00,B65D5/00,E04B2/00,A47B57/00,E02D5/00,B01F27/00,F24S25/00,E06B1/00,B65D90/00,E04G17/00,B66C1/00,E06C1/00,E04B1/00,B65D21/00,B62D33/00,E04C2/00,B23Q1/00,F16L11/00,B65D1/00,B63B11/00,B62K19/00,E04G1/00,F24S25/00,A47C23/00,B65D5/00,E04B1/00,A47C4/00,B62B1/00,E04G11/00,A47B3/00,E04G17/00,B60P1/00,E02F9/00,H01R13/00,E21D15/00,E04B5/00,E04B9/00,G21C5/00,H02K5/00,D06F37/00,E06C7/00,F16D13/00,A47C4/00,A47C17/00,H01H50/00,E06B3/00,G08B5/00,B43K24/00,F02K1/00,F23L13/00,A61G7/00,F16L37/00,F16H25/00,E05D7/00,H01H17/00,H01H19/00,B65H29/00,G09B1/00,E04B1/00,B60C25/00,F16M11/00,E04G17/00,B65D63/00,F24S25/00,E04B2/00,F16D3/00,E04G7/00,E04F13/00,E04G11/00,E04B9/00,A47C23/00,E05C17/00,A47B88/00,E06B1/00,E02D5/00,E04D3/00,H01M50/00,E04G1/00,F16B13/00,B65D5/00,E05C19/00</t>
  </si>
  <si>
    <t>底壁構造: B65D5/00,A43B13/00,E04B5/00,B65D1/00,E04B1/00,E04B2/00,E04G17/00,A47C23/00,B65D21/00,E02D5/00,E04G9/00,B62D21/00,B01F27/00,C25C3/00,B62K19/00,E01B11/00,F16S3/00,E06B1/00,E06B3/00,B42F17/00 | keywords: 底壁フレーム,底壁メッシュ部材,底壁部,底部構造,底壁,メッシュ底,底壁フレーム,底壁メッシュ,安全性向上底壁,使用性向上底部,防滑底壁,強化底部,底部支持構造; 側壁構造: B65D5/00,E04B2/00,A47B57/00,E02D5/00,B01F27/00,F24S25/00,E06B1/00,B65D90/00,E04G17/00,B66C1/00,E06C1/00,E04B1/00,B65D21/00,B62D33/00,E04C2/00,B23Q1/00,F16L11/00,B65D1/00,B63B11/00,B62K19/00 | keywords: 第１側壁フレーム,第１側壁メッシュ部材,第２側壁メッシュ部材,第２側壁フレーム,側壁部,側壁構造,メッシュ側壁,側壁フレーム,回転側壁,第１側壁,第２側壁,安全性向上側壁,使用性向上側壁,折畳み側壁,防災側壁,側壁支持部材; 支持・脚部材: E04G1/00,F24S25/00,A47C23/00,B65D5/00,E04B1/00,A47C4/00,B62B1/00,E04G11/00,A47B3/00,E04G17/00,B60P1/00,E02F9/00,H01R13/00,E21D15/00,E04B5/00,E04B9/00,G21C5/00,H02K5/00,D06F37/00,E06C7/00 | keywords: 支持部材,脚部材,底壁フレーム両端,下面,支持部材,脚部材,安定化部材,底部支持,設置脚,安全性向上脚部,防災設置脚,使用性向上支持部,耐荷重脚部,脚部構造; 回転・可動機構: F16D13/00,A47C4/00,A47C17/00,H01H50/00,E06B3/00,G08B5/00,B43K24/00,F02K1/00,F23L13/00,A61G7/00,F16L37/00,F16H25/00,E05D7/00,H01H17/00,H01H19/00,B65H29/00,G09B1/00,E04B1/00,B60C25/00,F16M11/00 | keywords: 回転可能,側壁フレーム,支持部材,底壁フレーム,回転機構,可動側壁,ヒンジ構造,折畳み機構,回動部材,安全性向上回転機構,使用性向上可動側壁,防災回転構造,側壁開閉機構,回転支持部材; 引掛部材・固定機構: E04G17/00,B65D63/00,F24S25/00,E04B2/00,F16D3/00,E04G7/00,E04F13/00,E04G11/00,E04B9/00,A47C23/00,E05C17/00,A47B88/00,E06B1/00,E02D5/00,E04D3/00,H01M50/00,E04G1/00,F16B13/00,B65D5/00,E05C19/00 | keywords: 引掛部材,底壁フレーム,短手方向両端側,引掛部材,固定機構,連結部材,フック部材,ロック機構,安全性向上引掛部,使用性向上固定機構,防災連結部材,側壁固定部,引掛・ロック構造</t>
  </si>
  <si>
    <t>B65D5/00,B65D1/00,B65D21/00,A43B13/00,E04B5/00,B65D5/00,B65D90/00,A47B57/00,E06B1/00,E04B2/00,E04G1/00,B65D5/00,E04B1/00,A47C23/00,F24S25/00,A47C4/00,E06B3/00,A61G7/00,F16D13/00,B43K24/00,E04G17/00,B65D63/00,E04G7/00,F16D3/00,E04B2/00</t>
  </si>
  <si>
    <t>底壁構造: 底壁フレーム,底壁メッシュ部材,底壁部,底部構造,メッシュ底,底壁メッシュ,安全性向上底壁,使用性向上底部,防滑底壁,強化底部,底部支持構造,支持部材,側壁フレーム,側壁メッシュ部材,脚部材,引掛部材,回転可能側壁,長手方向端部,短手方向端部,コンテナ底部; 側壁構造: 側壁構造,メッシュ側壁,側壁フレーム,回転側壁,第１側壁,第２側壁,底壁フレーム,底壁メッシュ部材,支持部材,安全性向上側壁,使用性向上側壁,折畳み側壁,防災側壁,側壁支持部材,脚部材,引掛部材,コンテナ側壁,フレーム部材,メッシュ部材,長手方向端部; 支持・脚部材: 支持部材,脚部材,底壁フレーム両端,底壁フレーム下面,安定化部材,底部支持,設置脚,安全性向上脚部,防災設置脚,使用性向上支持部,耐荷重脚部,脚部構造,底壁メッシュ部材,側壁フレーム,側壁メッシュ部材,引掛部材,支持安定性,設置安定性,回転可能支持部,両端支持; 回転・可動機構: 回転機構,可動側壁,側壁フレーム,底壁フレーム,支持部材,ヒンジ構造,折畳み機構,回動部材,安全性向上回転機構,使用性向上可動側壁,防災回転構造,側壁開閉機構,回転支持部材,底壁メッシュ部材,第１側壁メッシュ部材,第２側壁メッシュ部材,第１側壁部,第２側壁部,脚部材,引掛部材; 引掛部材・固定機構: 引掛部材,固定機構,底壁フレーム,短手方向両端側,連結部材,フック部材,ロック機構,安全性向上引掛部,使用性向上固定機構,防災連結部材,側壁固定部,引掛・ロック構造</t>
  </si>
  <si>
    <t>野菜の保存用容器</t>
  </si>
  <si>
    <t>B65D85/50</t>
  </si>
  <si>
    <t>A47G19/00</t>
  </si>
  <si>
    <t>【課題】  収容する野菜の大きさの大小や、その量の多寡にかかわらず、ほぼ垂直に野菜を立てて保存することができる野菜の保存用容器を提供する。 【解決手段】  容器本体（２）と、その容器本体（２）の中に収容される野菜支持具（３）からなる野菜の保存用容器（１）である。前記容器本体（２）は、底部と、側壁（２２）と、開放された上面を有する。前記野菜支持具（３）は、合成樹脂からなり、上方に向かって起立する複数の突起（３１）を有する。</t>
  </si>
  <si>
    <t>B65D1/00,B65D21/00,B65B7/00,A47J36/00,B65D51/00,B65D81/00,G07F11/00,G21C13/00,A47J47/00,A01G9/00,B65B3/00,H01J5/00,A23B4/00,A23B7/00,B65B1/00,H01L25/00,B01F25/00,D06F37/00,B02C17/00,G21F5/00,G07F11/00,B65H39/00,A01G9/00,D06F37/00,E04B1/00,B01F29/00,B65D21/00,A47G7/00,B62J6/00,B65H75/00,E04H17/00,G12B9/00,F16M11/00,B65D19/00,B62B3/00,A47B77/00,E04B9/00,G21C5/00,B60P1/00,A01G27/00,G07F11/00,G11B17/00,B67B7/00,E06B9/00,C05F17/00,B65D21/00,A23B4/00,A23B7/00,A47J27/00,B65B43/00,A01D75/00,D05C9/00,C10B47/00,B65G1/00,F16M11/00,F22B13/00,C03B29/00,E04H17/00,A47C17/00,A01G9/00,B65D21/00,B67B7/00,G07F11/00,A47J27/00,A47J47/00,A23B7/00,A47B77/00,B62B1/00,H01J5/00,B65H31/00,A47G29/00,A01F25/00,H04M1/00,B65G69/00,B65H49/00,F24C15/00,B65B3/00,B65D5/00,A47J36/00,B65B25/00</t>
  </si>
  <si>
    <t>野菜保存用容器本体: B65D1/00,B65D21/00,B65B7/00,A47J36/00,B65D51/00,B65D81/00,G07F11/00,G21C13/00,A47J47/00,A01G9/00,B65B3/00,H01J5/00,A23B4/00,A23B7/00,B65B1/00,H01L25/00,B01F25/00,D06F37/00,B02C17/00,G21F5/00 | keywords: 容器本体,底部,側壁,開放上面,保存容器,食品容器,野菜容器,容器構造,開口部,底面,側壁,野菜保存,野菜収納容器,防腐容器,通気性容器,野菜立て保存,防湿容器,冷蔵庫用容器,野菜収納,保存用容器; 野菜支持具: G07F11/00,B65H39/00,A01G9/00,D06F37/00,E04B1/00,B01F29/00,B65D21/00,A47G7/00,B62J6/00,B65H75/00,E04H17/00,G12B9/00,F16M11/00,B65D19/00,B62B3/00,A47B77/00,E04B9/00,G21C5/00,B60P1/00,A01G27/00 | keywords: 野菜支持具,合成樹脂,突起,起立,支持具,野菜立て具,突起部,合成樹脂製,立体支持,野菜保持具,野菜スタンド,野菜垂直支持,野菜立て保存,野菜収納支持具,防腐支持具,野菜量調整支持,野菜サイズ対応支持具,保存容器用支持具,野菜保持突起; 野菜の垂直立て保存機構: G07F11/00,G11B17/00,B67B7/00,E06B9/00,C05F17/00,B65D21/00,A23B4/00,A23B7/00,A47J27/00,B65B43/00,A01D75/00,D05C9/00,C10B47/00,B65G1/00,F16M11/00,F22B13/00,C03B29/00,E04H17/00,A47C17/00,A01G9/00 | keywords: 垂直,立てて保存,野菜,支持,垂直支持,立体保存,野菜立て収納,野菜垂直配置,立て保存機構,野菜保持方法,野菜垂直保存容器,野菜立て収納容器,野菜量調整保存,大小野菜対応保存,野菜サイズ対応立て保存,野菜立て防腐,野菜立て通知; 野菜サイズ・量対応機能: B65D21/00,B67B7/00,G07F11/00,A47J27/00,A47J47/00,A23B7/00,A47B77/00,B62B1/00,H01J5/00,B65H31/00,A47G29/00,A01F25/00,H04M1/00,B65G69/00,B65H49/00,F24C15/00,B65B3/00,B65D5/00,A47J36/00,B65B25/00 | keywords: 大きさ,大小,量,多寡,対応,サイズ対応,量調整,可変支持,多様野菜対応,野菜サイズ調整,野菜量調整,フレキシブル支持,大小野菜対応容器,野菜量調整保存容器,多品種野菜保存,野菜サイズ可変支持具,野菜量通知,野菜サイズ通知,野菜収納調整</t>
  </si>
  <si>
    <t>B65D1/00,B65D21/00,B65D81/00,A47J47/00,A01G9/00,A01G9/00,B65D21/00,A47G7/00,B65H39/00,B01F29/00,A23B7/00,B65D21/00,B65B43/00,A47J27/00,C05F17/00,B65D21/00,A23B7/00,A47J47/00,B65H31/00,A47B77/00</t>
  </si>
  <si>
    <t>野菜保存用容器本体: 野菜保存容器,容器本体,野菜支持具,側壁,底部,開放上面,保存容器,食品容器,野菜容器,容器構造,開口部,野菜立て保存,野菜収納容器,通気性容器,防腐容器,合成樹脂突起,垂直保存,野菜収容,起立突起,野菜収納; 野菜支持具: 野菜支持具,野菜垂直支持,野菜立て保存,野菜収納支持具,合成樹脂製支持具,突起部支持,立体支持構造,野菜量調整支持,起立突起,防腐支持具,容器本体,側壁付き容器,底部付き容器,野菜立て具,野菜保存容器,野菜収納容器,野菜支持構造,野菜保存技術,野菜収納技術,野菜支持材; 野菜の垂直立て保存機構: 野菜垂直保存容器,垂直支持具,野菜立て収納,野菜サイズ対応保存,野菜量調整保存,立て保存機構,野菜支持突起,容器本体,側壁付き容器,開放上面容器,合成樹脂支持具,大小野菜対応,野菜垂直配置,野菜収納方法,野菜保存技術,野菜立体保存,野菜収容容器,野菜保存容器,野菜支持構造,野菜保存用具; 野菜サイズ・量対応機能: 野菜保存容器,サイズ対応容器,量調整容器,可変支持具,多様野菜対応,野菜サイズ調整,大小野菜対応,野菜量調整,多品種野菜保存,野菜支持突起,合成樹脂支持具,垂直立て保存,容器本体側壁,容器底部,開放上面容器,野菜収容,野菜量対応,野菜サイズ可変,野菜支持構造,野菜保存機能</t>
  </si>
  <si>
    <t>パレット、板材分離支援装置、板材載置装置、及びそのパレットを収納する板材搬出入装置</t>
  </si>
  <si>
    <t>B65D19/28</t>
  </si>
  <si>
    <t>B65G59/04;B65G47/91</t>
  </si>
  <si>
    <t>【課題】パレットを収納する収納棚の取り付け間隔を狭くできるように、載置物を載置したときの全高を低くしたパレット、パレットに載置された板材を分離する板材分離支援装置、パレット上に板材を載置する板材載置装置、及び装置の全高を高くすることなく、より多くのパレットを収納可能にする板材搬出入装置を提供することを目的とする。 【解決手段】パレット１２の長辺方向に沿って離間対向した一対の桁部と、一対の桁部に対してパレット１２の短辺方向に沿って架設された複数の梁部とを備え、載置物Ｐが載置される複数の梁部の高さ寸法は一対の桁部の高さ寸法よりも低くすると共に、載置物Ｐは一対の桁部の互いに対向する側面の間に載置することで、パレット１２と載置物Ｐとの合計の全高を低くすることができる。</t>
  </si>
  <si>
    <t>B65D19/00,B65G1/00,B65D21/00,E04G1/00,E06C1/00,E21D15/00,G07F11/00,B65D5/00,B66C1/00,A47B57/00,B65G57/00,F16H15/00,E06C5/00,E04B5/00,A47B88/00,F01B19/00,B62B1/00,E06B9/00,B65G69/00,B66F9/00,B65H3/00,B65H1/00,B65D19/00,A47B1/00,B27B29/00,B27G19/00,B21D43/00,B67B7/00,E21D23/00,E21D15/00,F24S25/00,E01B29/00,B65H31/00,D01G15/00,E01B11/00,B28B11/00,B21K27/00,B65B61/00,B41F1/00,B01F27/00,B21D43/00,E01B29/00,E01B9/00,B27B29/00,B65D19/00,F21Y107/00,E01B3/00,B65G47/00,B26D7/00,B62B1/00,F24H9/00,B41F27/00,F16H61/00,C05F17/00,E06B3/00,B65G1/00,B41J11/00,B60P1/00,A47B1/00,B63B32/00,B65D19/00,E01B29/00,B65G47/00,B65H31/00,B65H59/00,B65G57/00,B65G65/00,F27D3/00,B62B1/00,B65G1/00,B21D43/00,B60P3/00,B07B13/00,C10B47/00,H02B11/00,B65G69/00,B60P1/00,B21B39/00,C10G9/00,C10G11/00</t>
  </si>
  <si>
    <t>低全高パレット構造: B65D19/00,B65G1/00,B65D21/00,E04G1/00,E06C1/00,E21D15/00,G07F11/00,B65D5/00,B66C1/00,A47B57/00,B65G57/00,F16H15/00,E06C5/00,E04B5/00,A47B88/00,F01B19/00,B62B1/00,E06B9/00,B65G69/00,B66F9/00 | keywords: パレット,全高,桁部,梁部,高さ寸法,載置物,低全高パレット,桁部高さ,梁部高さ,パレット構造,載置物配置,高さ低減,収納棚間隔,省スペース収納,パレット全高低減,防災パレット,パレット収納効率,載置物高さ制御; 板材分離支援装置: B65H3/00,B65H1/00,B65D19/00,A47B1/00,B27B29/00,B27G19/00,B21D43/00,B67B7/00,E21D23/00,E21D15/00,F24S25/00,E01B29/00,B65H31/00,D01G15/00,E01B11/00,B28B11/00,B21K27/00,B65B61/00,B41F1/00,B01F27/00 | keywords: 板材,分離,分離支援装置,パレット上,載置,板材分離,分離装置,板材搬送,分離支援,パレット板材分離,分離機構,板材分離通知,板材分離効率,防災板材分離,収納棚板材分離,板材分離方法,板材分離自動化; 板材載置装置: B21D43/00,E01B29/00,E01B9/00,B27B29/00,B65D19/00,F21Y107/00,E01B3/00,B65G47/00,B26D7/00,B62B1/00,F24H9/00,B41F27/00,F16H61/00,C05F17/00,E06B3/00,B65G1/00,B41J11/00,B60P1/00,A47B1/00,B63B32/00 | keywords: 板材,載置,載置装置,パレット上,板材載置,板材載置,載置装置,板材配置,パレット板材載置,載置機構,板材積載,板材載置自動化,板材載置効率,防災板材載置,収納棚板材載置,板材載置方法,板材載置通知; 板材搬出入装置: B65D19/00,E01B29/00,B65G47/00,B65H31/00,B65H59/00,B65G57/00,B65G65/00,F27D3/00,B62B1/00,B65G1/00,B21D43/00,B60P3/00,B07B13/00,C10B47/00,H02B11/00,B65G69/00,B60P1/00,B21B39/00,C10G9/00,C10G11/00 | keywords: 板材,搬出入,搬出入装置,パレット収納,全高,板材搬出入,搬出入装置,パレット搬送,収納効率,全高制限,板材搬送,板材搬出入自動化,板材搬出入効率,防災板材搬出入,収納棚搬出入,板材搬出入方法,パレット搬出入通知</t>
  </si>
  <si>
    <t>B65D19/00,B65G1/00,B65D21/00,A47B57/00,B65D5/00,B65H3/00,B65H1/00,B65D19/00,B27B29/00,B21D43/00,B65D19/00,B21D43/00,B65G47/00,B27B29/00,B26D7/00,B65D19/00,B65G47/00,B65G1/00,B65G57/00,B65G65/00</t>
  </si>
  <si>
    <t>低全高パレット構造: 低全高パレット,桁部高さ,梁部高さ,パレット構造,載置物配置,収納棚間隔,省スペース収納,パレット全高低減,板材分離支援装置,板材載置装置,板材搬出入装置,パレット収納効率,防災パレット,桁部配置,梁部配置,載置物全高,パレット寸法設計,収納効率向上,パレット積載,パレット収納棚; 板材分離支援装置: 板材分離支援装置,板材分離,パレット板材分離,板材搬送,分離装置,板材載置,板材分離効率,板材分離方法,収納棚板材分離,板材分離通知,分離支援,板材分離効率化,板材分離作業,板材分離構成,板材分離動作,板材分離技術,板材分離工程,板材分離制御,板材分離支援技術,板材分離支援構成; 板材載置装置: 板材載置,パレット板材載置,板材配置,載置装置,板材分離支援,板材搬出入,収納棚板材載置,板材載置自動化,板材載置効率,板材載置方法,板材クランプ,板材保持,板材移送,板材給送,板材位置決め,板材貯蔵,板材昇降,板材積載,板材搬送,パレット全高低減; 板材搬出入装置: 板材搬出入,板材搬出入装置,パレット収納,全高制限,収納効率,板材搬出入自動化,板材搬出入効率,板材分離支援,板材載置,パレット搬送,収納棚搬出入,板材搬出入方法,パレット全高低減,梁部高さ低減,桁部配置,載置物配置,板材収納数増加,板材搬出入技術,パレット構造,板材収納棚</t>
  </si>
  <si>
    <t>エレベータの呼び登録装置およびエレベータの呼び登録画面表示方法</t>
  </si>
  <si>
    <t>B66B3/00</t>
  </si>
  <si>
    <t>B66B1/14</t>
  </si>
  <si>
    <t>【課題】  タッチパネルの限られた表示領域に、利用者に対してわかりやすい状態で効率よく行先階指定ボタンの情報を表示させるエレベータの呼び登録装置およびエレベータの呼び登録画面表示方法を提供する。 【解決手段】  エレベータの呼び登録装置は、タッチパネルと表示情報生成部とを備える。表示情報生成部は、タッチパネルに表示させる表示情報として、建物内の複数階床が分類された各階床群に対応する複数のタブ情報と、複数のタブ情報の中の１つに対応する階床群に含まれる階床ごとに設けられた行先階指定ボタンと、付加情報を表示させる付加情報エリアとを有する呼び登録画面情報を生成し、表示された呼び登録画面上で現在表示されている行先階指定ボタンに対応するタブ情報と異なるタブ情報が指定されると、当該指定されたタブ情報に対応する階床群に含まれる階床ごとの行先階指定ボタンを表示させるように、呼び登録画面情報を更新する。</t>
  </si>
  <si>
    <t>B60K35/00,G06F3/00,G09F11/00,G09G3/00,G01F23/00,G05B19/00,H04M1/00,G05D1/00,G09G5/00,H10K59/00,G01S7/00,G05B11/00,G08G1/00,G08B5/00,B25J13/00,D06F34/00,A63F13/00,B62M6/00,D06F33/00,B60L1/00,E04B5/00,C10B49/00,G06F12/00,E04F11/00,E04F15/00,B29C48/00,B65D5/00,G06F18/00,E04B1/00,B01J8/00,B29D35/00,E04F13/00,A47F5/00,B29C44/00,C10B55/00,E04B2/00,B63B5/00,C01B3/00,C10G45/00,C10G47/00,E06B9/00,E04F11/00,B66B1/00,B66B23/00,G09G5/00,G05B19/00,B66B9/00,B66B17/00,G08G1/00,H04Q3/00,G08B5/00,E05C9/00,G05G1/00,B62D57/00,A24F15/00,B41B11/00,G11B7/00,G11B3/00,B66B21/00,C10G49/00,E04B5/00,H04N21/00,G06F16/00,H04N13/00,H04H60/00,H04M1/00,E06B9/00,G08G1/00,B66B13/00,E04F15/00,H04M3/00,B60K35/00,A63F13/00,C10G35/00,C10G9/00,C10G11/00,B65G57/00,B60Q1/00,B01F27/00,B66B9/00,H04N21/00,H04M1/00,G06F16/00,G06F3/00,H04M3/00,H04L67/00,H04W68/00,H04W8/00,H04L61/00,H04Q3/00,H04W48/00,H04W4/00,H04L65/00,H04Q9/00,H04L41/00,H04M5/00,B60K35/00,H04L45/00,B65H23/00,H03J5/00</t>
  </si>
  <si>
    <t>タッチパネル表示制御: B60K35/00,G06F3/00,G09F11/00,G09G3/00,G01F23/00,G05B19/00,H04M1/00,G05D1/00,G09G5/00,H10K59/00,G01S7/00,G05B11/00,G08G1/00,G08B5/00,B25J13/00,D06F34/00,A63F13/00,B62M6/00,D06F33/00,B60L1/00 | keywords: タッチパネル,表示領域,表示情報,画面表示,タッチパネル制御,表示画面,表示領域最適化,ユーザーインターフェース,画面更新,エレベータ呼び登録画面,階指定ボタン表示,表示情報生成,防災情報表示,効率的表示方法; 階床群分類・タブ情報管理: E04B5/00,C10B49/00,G06F12/00,E04F11/00,E04F15/00,B29C48/00,B65D5/00,G06F18/00,E04B1/00,B01J8/00,B29D35/00,E04F13/00,A47F5/00,B29C44/00,C10B55/00,E04B2/00,B63B5/00,C01B3/00,C10G45/00,C10G47/00 | keywords: 階床群,分類,タブ情報,複数階床,階床分類,階群管理,タブ切替,階層グループ,階床群表示,階床群タブ表示,階指定ボタン群,階床群切替,階床群付加情報,エレベータ階床管理; 行先階指定ボタン生成・表示: E06B9/00,E04F11/00,B66B1/00,B66B23/00,G09G5/00,G05B19/00,B66B9/00,B66B17/00,G08G1/00,H04Q3/00,G08B5/00,E05C9/00,G05G1/00,B62D57/00,A24F15/00,B41B11/00,G11B7/00,G11B3/00,B66B21/00,C10G49/00 | keywords: 行先階指定ボタン,階床ごと,ボタン表示,呼び登録,階指定ボタン,行先階選択,階床ボタン生成,階床ごと表示,呼び登録ボタン,階床群ボタン表示,階指定ボタン付加情報,エレベータ行先選択,階床群切替時ボタン更新,防災階指定ボタン; 付加情報表示エリア: E04B5/00,H04N21/00,G06F16/00,H04N13/00,H04H60/00,H04M1/00,E06B9/00,G08G1/00,B66B13/00,E04F15/00,H04M3/00,B60K35/00,A63F13/00,C10G35/00,C10G9/00,C10G11/00,B65G57/00,B60Q1/00,B01F27/00,B66B9/00 | keywords: 付加情報,付加情報エリア,表示,呼び登録画面,付加情報表示,情報エリア,階床付加情報,階群付加情報,画面付加情報領域,防災付加情報表示,階床群付加情報エリア,エレベータ付加情報,階指定ボタン付加情報,呼び登録画面付加情報; 呼び登録画面情報の動的更新: H04N21/00,H04M1/00,G06F16/00,G06F3/00,H04M3/00,H04L67/00,H04W68/00,H04W8/00,H04L61/00,H04Q3/00,H04W48/00,H04W4/00,H04L65/00,H04Q9/00,H04L41/00,H04M5/00,B60K35/00,H04L45/00,B65H23/00,H03J5/00 | keywords: 画面情報更新,タブ指定,動的更新,呼び登録画面,画面動的更新,タブ切替時更新,表示情報切替,ユーザー操作反映,呼び登録画面更新,階床群切替動的表示,階指定ボタン動的生成,付加情報動的表示,エレベータ画面更新,防災情報動的切替</t>
  </si>
  <si>
    <t>G06F3/00,G09G3/00,G09G5/00,G05B19/00,G09F11/00,G06F12/00,G06F18/00,E04B5/00,E04F11/00,E04B1/00,B66B1/00,B66B9/00,G09G5/00,G05B19/00,B66B17/00,G06F16/00,H04N21/00,H04N13/00,E04B5/00,B66B13/00,G06F3/00,G06F16/00,H04N21/00,H04Q3/00,H04W68/00</t>
  </si>
  <si>
    <t>タッチパネル表示制御: タッチパネル表示制御,表示領域最適化,エレベータ呼び登録画面,階指定ボタン表示,表示情報生成,ユーザーインターフェース,画面更新,タブ情報切替,階床群分類,付加情報エリア,効率的表示方法,呼び登録装置,呼び登録画面情報,行先階指定ボタン,表示情報更新,階床群表示,画面表示制御,表示情報管理; 階床群分類・タブ情報管理: 階床群分類,階床群表示,階群管理,タブ情報管理,階床群タブ表示,階床分類,階層グループ,タブ切替,階指定ボタン群,階床群切替,階床群付加情報,エレベータ階床管理,呼び登録画面,表示情報生成部,行先階指定ボタン,付加情報エリア; 行先階指定ボタン生成・表示: 行先階指定ボタン,階床群ボタン表示,階床ごと表示,呼び登録画面,階床ボタン生成,階指定ボタン付加情報,階床群切替時ボタン更新,エレベータ行先選択,行先階選択,呼び登録ボタン,タッチパネル表示,付加情報エリア,階床群分類,防災階指定ボタン,階床ごと行先指定,階床群タブ情報,行先階指定画面,階床群切替操作,階床群表示更新,階床群付加情報; 付加情報表示エリア: 付加情報表示,付加情報エリア,呼び登録画面付加情報,階床付加情報,階床群付加情報,階指定ボタン付加情報,防災付加情報表示,画面付加情報領域,階群付加情報,エレベータ付加情報,階床群付加情報エリア,付加情報領域,付加情報設計,付加情報生成,付加情報更新,階床関連付加情報,付加情報表示方法,付加情報表示技術; 呼び登録画面情報の動的更新: 呼び登録画面動的更新,タブ切替表示更新,階床群動的切替,行先階指定ボタン生成,付加情報エリア表示,ユーザー操作反映更新,階床群分類表示,呼び登録画面情報生成,タッチパネル表示制御,階床群タブ情報,行先階指定ボタン表示,付加情報動的表示,エレベータ画面情報更新,防災情報動的切替,階床群ごとの表示切替,呼び登録画面情報更新,階床ごとのボタン表示,タブ情報指定,表示情報生成部,呼び登録画面情報更新処理</t>
  </si>
  <si>
    <t>短繊維状物供給装置</t>
  </si>
  <si>
    <t>B65G65/48</t>
  </si>
  <si>
    <t>B01J4/02;B65D88/68</t>
  </si>
  <si>
    <t>【課題】底板と回転羽根の間に短繊維状物が挟まることがなく、スムーズに短繊維状物を排出口から排出できる短繊維状物供給装置を提供する。 【解決手段】短繊維状物供給装置は、底板３を有する円筒容器と４、円筒容器４内に配置された複数の回転羽根６と、回転羽根６に連結され、回転羽根６を回転させるモーターとを備える。底板３は、短繊維状物の排出口５を有しており、円筒容器４内に投入された短繊維状物を回転羽根６の回転により排出口５を通じて円筒容器４外へ排出させるように構成される。排出口５は、回転しているときの回転羽根６の前方サイドエッジ６ａが、該排出口５の外周側縁５ｂと下流側縁５ｄとの交点より該排出口５の中心側縁５ａと下流側縁５ｄとの交点を先に通過する形状である。</t>
  </si>
  <si>
    <t>B65H54/00,D01H1/00,D01G15/00,B65B11/00,B65H75/00,B65B9/00,D01B1/00,C03B37/00,C05F17/00,B65H81/00,B65H67/00,B65H51/00,D04H1/00,D01D5/00,D04B15/00,D01H4/00,B65H49/00,B65B39/00,B65B57/00,B04B1/00,D06F37/00,B02C13/00,F16H39/00,H02K17/00,B01F29/00,B65H54/00,D01B1/00,F03B3/00,B65B1/00,B65H3/00,F01D1/00,G01F1/00,A21C5/00,D06F13/00,A47L5/00,A63H1/00,C14B1/00,D01H4/00,B01F25/00,B01J8/00,B64C27/00,H02P21/00,B64D35/00,B64U30/00,B64C11/00,F16H61/00,E05F15/00,F02C9/00,B66C13/00,B65H23/00,B43K24/00,B62M9/00,E05F11/00,F15B13/00,H02P7/00,H02P23/00,E05C5/00,F16D43/00,B64U50/00,B23Q35/00,B29C48/00,B05B1/00,E03C1/00,B61D7/00,B04C5/00,A01D34/00,D04H1/00,B65D35/00,H01M50/00,B60R21/00,B65G47/00,D01D5/00,F16K47/00,B63H11/00,C05F17/00,B05B3/00,F23M3/00,B65D33/00,E21B10/00,E21B21/00,E03C1/00,F16K47/00,B01F25/00,B05B15/00,F02K1/00,B04C5/00,F24S40/00,B01F23/00,D01H5/00,B63H11/00,B05B1/00,F24F13/00,C05F17/00,E21B21/00,B29C48/00,F02B25/00,A01D63/00,B05B3/00,B61D9/00,F22B37/00</t>
  </si>
  <si>
    <t>短繊維状物供給装置構造: B65H54/00,D01H1/00,D01G15/00,B65B11/00,B65H75/00,B65B9/00,D01B1/00,C03B37/00,C05F17/00,B65H81/00,B65H67/00,B65H51/00,D04H1/00,D01D5/00,D04B15/00,D01H4/00,B65H49/00,B65B39/00,B65B57/00,B04B1/00 | keywords: 短繊維状物供給装置,円筒容器,底板,排出口,供給装置,円筒容器,底板構造,排出口形状,短繊維状物,短繊維状物排出,供給装置構造,防詰まり,排出口配置,繊維供給システム; 回転羽根機構: D06F37/00,B02C13/00,F16H39/00,H02K17/00,B01F29/00,B65H54/00,D01B1/00,F03B3/00,B65B1/00,B65H3/00,F01D1/00,G01F1/00,A21C5/00,D06F13/00,A47L5/00,A63H1/00,C14B1/00,D01H4/00,B01F25/00,B01J8/00 | keywords: 回転羽根,複数,回転,前方サイドエッジ,回転羽根,羽根構造,サイドエッジ,回転機構,繊維搬送,羽根回転動作,繊維排出機構,防詰まり羽根,羽根配置,排出口連携; モーター駆動制御: B64C27/00,H02P21/00,B64D35/00,B64U30/00,B64C11/00,F16H61/00,E05F15/00,F02C9/00,B66C13/00,B65H23/00,B43K24/00,B62M9/00,E05F11/00,F15B13/00,H02P7/00,H02P23/00,E05C5/00,F16D43/00,B64U50/00,B23Q35/00 | keywords: モーター,回転,連結,駆動,モーター駆動,回転制御,駆動機構,羽根連結,繊維供給駆動,モーター制御方式,供給装置駆動,繊維搬送モーター,排出口動作,防詰まり駆動; 排出口形状・配置: B29C48/00,B05B1/00,E03C1/00,B61D7/00,B04C5/00,A01D34/00,D04H1/00,B65D35/00,H01M50/00,B60R21/00,B65G47/00,D01D5/00,F16K47/00,B63H11/00,C05F17/00,B05B3/00,F23M3/00,B65D33/00,E21B10/00,E21B21/00 | keywords: 排出口,外周側縁,中心側縁,下流側縁,交点,形状,排出口形状,排出口配置,外周側縁,中心側縁,下流側縁,防詰まり排出口,繊維排出形状,排出口設計,羽根通過位置,供給装置排出口; 防詰まり・スムーズ排出技術: E03C1/00,F16K47/00,B01F25/00,B05B15/00,F02K1/00,B04C5/00,F24S40/00,B01F23/00,D01H5/00,B63H11/00,B05B1/00,F24F13/00,C05F17/00,E21B21/00,B29C48/00,F02B25/00,A01D63/00,B05B3/00,B61D9/00,F22B37/00 | keywords: 挟まる,スムーズ,排出,防止,防詰まり,スムーズ排出,繊維挟み防止,排出効率,供給装置トラブル防止,短繊維状物防詰まり,排出口詰まり防止,羽根構造による防詰まり,供給装置排出効率,繊維搬送トラブル防止</t>
  </si>
  <si>
    <t>B65H54/00,D01H1/00,D01G15/00,B65H75/00,D01B1/00,B02C13/00,B01F29/00,D06F37/00,B65H54/00,D01B1/00,H02P21/00,F16H61/00,B65H23/00,B66C13/00,B64D35/00,B29C48/00,B05B1/00,B65D35/00,D04H1/00,B04C5/00,B01F25/00,B01F23/00,B04C5/00,D01H5/00,F16K47/00</t>
  </si>
  <si>
    <t>短繊維状物供給装置構造: 短繊維状物供給装置,円筒容器,底板,排出口,回転羽根,排出口形状,底板構造,短繊維状物排出,供給装置構造,防詰まり,排出口配置,繊維供給システム,短繊維状物搬送,回転羽根配置,排出口位置,短繊維状物供給経路,短繊維状物流路,短繊維状物排出経路; 回転羽根機構: 回転羽根,羽根構造,サイドエッジ,回転機構,短繊維状物,繊維搬送,排出口,羽根回転動作,繊維排出機構,防詰まり羽根,羽根配置,排出口連携,円筒容器,底板,前方サイドエッジ,モーター連結,排出形状,外周側縁,下流側縁,中心側縁; モーター駆動制御: モーター駆動制御,回転羽根駆動,羽根連結機構,短繊維供給装置,排出口形状,防詰まり構造,繊維搬送モーター,回転制御方式,供給装置駆動,排出口動作,短繊維排出,円筒容器構成,底板排出口,回転羽根前方エッジ,短繊維搬送,モーター連結,駆動機構,排出口配置; 排出口形状・配置: 排出口形状,排出口配置,外周側縁,中心側縁,下流側縁,交点位置,短繊維状物排出,防詰まり排出口,繊維排出形状,排出口設計,羽根通過位置,供給装置排出口,円筒容器底板,回転羽根,排出口外周側縁,排出口中心側縁,排出口下流側縁,排出口交点,短繊維供給装置,繊維排出口; 防詰まり・スムーズ排出技術: 短繊維状物防詰まり,スムーズ排出,繊維挟み防止,排出口詰まり防止,羽根構造防詰まり,供給装置排出効率,繊維搬送トラブル防止,底板排出口形状,回転羽根前方サイドエッジ,円筒容器排出構造,排出口外周側縁,排出口中心側縁,排出口下流側縁,回転羽根連結モーター,供給装置トラブル防止,繊維搬送効率,短繊維状物供給装置,排出口通過順序,回転羽根配置,繊維排出形状</t>
  </si>
  <si>
    <t>乗客コンベア</t>
  </si>
  <si>
    <t>B66B29/04</t>
  </si>
  <si>
    <t>B66B23/22</t>
  </si>
  <si>
    <t>【課題】乗客が衝突した際の衝撃を確実に緩和することができる、巻き込まれ防止部材を有する乗客コンベアを提供する。 【解決手段】本発明の実施形態は、無端状に連結され循環移動する複数の踏段１と、踏段１の両側に配置されたスカートガードパネル２と、長方形状であって、その長手方向が踏段１の移動方向に沿うようにスカートガードパネル２に設けられた基台７と、基台７に取り付けられた蓋部９と、蓋部９の内部に設けられた弾性体とを有する、巻き込まれ防止部材６とを有し、蓋部９が、乗客の体の一部が衝突し荷重を受けた際に、スカートガードパネル２の法線方向に変位し、除荷された際に、弾性体が蓋部９の変位を元の位置に復元することを特徴とする乗客コンベアである。</t>
  </si>
  <si>
    <t>B60R21/00,B60R22/00,G05G5/00,A01D17/00,B65G47/00,E05C17/00,B60R19/00,B66C13/00,B66B23/00,E21C35/00,B66B29/00,B60N2/00,B66C15/00,B63B43/00,B65G25/00,A63H1/00,E06C7/00,E06B9/00,E21F13/00,B65G19/00,B60R21/00,B60G15/00,F41A3/00,B64C25/00,B65D81/00,F16F9/00,B61G11/00,E05B77/00,B60R19/00,B60N2/00,B25D9/00,B65D90/00,B60V1/00,B62B9/00,B61G9/00,B60T7/00,B60G13/00,F42C1/00,B64D17/00,B41J19/00,E01B11/00,B65G19/00,B60R21/00,B66B23/00,E05B83/00,E04H6/00,B64C9/00,E01B5/00,B65D5/00,B60P1/00,B66B13/00,B62J17/00,B23Q1/00,E04B2/00,B60J10/00,A47B88/00,B01F27/00,E06B7/00,B63B27/00,A47B57/00,B65G47/00,F41A9/00,E04H6/00,B65G17/00,B65G15/00,B65G25/00,B65G23/00,B65G35/00,B65B35/00,B65G65/00,G06M1/00,A01D17/00,B08B9/00,F16D3/00,B65H54/00,B62M6/00,B65G67/00,B60G21/00,E21F13/00,E21D23/00</t>
  </si>
  <si>
    <t>巻き込まれ防止部材: B60R21/00,B60R22/00,G05G5/00,A01D17/00,B65G47/00,E05C17/00,B60R19/00,B66C13/00,B66B23/00,E21C35/00,B66B29/00,B60N2/00,B66C15/00,B63B43/00,B65G25/00,A63H1/00,E06C7/00,E06B9/00,E21F13/00,B65G19/00 | keywords: 巻き込まれ防止,防止部材,蓋部,弾性体,基台,巻き込まれ防止装置,安全部材,防護カバー,弾性復元,衝突緩和,乗客コンベア用防止部材,スカートガードパネル防護,衝撃吸収部材,巻き込まれ事故防止,防災安全部材; 衝撃緩和機構: B60R21/00,B60G15/00,F41A3/00,B64C25/00,B65D81/00,F16F9/00,B61G11/00,E05B77/00,B60R19/00,B60N2/00,B25D9/00,B65D90/00,B60V1/00,B62B9/00,B61G9/00,B60T7/00,B60G13/00,F42C1/00,B64D17/00,B41J19/00 | keywords: 衝撃緩和,弾性体,変位,復元,荷重,衝撃吸収,衝撃緩和構造,弾性復元機構,衝突安全,荷重除去,乗客衝突緩和,防災衝撃吸収,安全復元機構,コンベア衝撃緩和,蓋部変位復元; スカートガードパネル構造: E01B11/00,B65G19/00,B60R21/00,B66B23/00,E05B83/00,E04H6/00,B64C9/00,E01B5/00,B65D5/00,B60P1/00,B66B13/00,B62J17/00,B23Q1/00,E04B2/00,B60J10/00,A47B88/00,B01F27/00,E06B7/00,B63B27/00,A47B57/00 | keywords: スカートガードパネル,両側配置,法線方向,基台,スカートガード,パネル構造,側面防護,パネル配置,基台設置,乗客コンベア側面防護,防災パネル構造,巻き込まれ防止パネル,踏段両側パネル,安全基台パネル; 踏段循環移動機構: B65G47/00,F41A9/00,E04H6/00,B65G17/00,B65G15/00,B65G25/00,B65G23/00,B65G35/00,B65B35/00,B65G65/00,G06M1/00,A01D17/00,B08B9/00,F16D3/00,B65H54/00,B62M6/00,B65G67/00,B60G21/00,E21F13/00,E21D23/00 | keywords: 踏段,循環移動,無端状,連結,踏段連結,循環コンベア,無端ベルト,踏段駆動,乗客搬送,乗客コンベア踏段循環,防災踏段機構,安全搬送機構,踏段連結構造,コンベア駆動部</t>
  </si>
  <si>
    <t>B66B23/00,B60R21/00,B60R19/00,B65G47/00,E05C17/00,B60R21/00,B60G15/00,F16F9/00,B61G11/00,B60R19/00,B66B23/00,B65G19/00,B60R21/00,E01B5/00,E05B83/00,B65G47/00,B65G17/00,B65G15/00,B65G23/00,B65G35/00</t>
  </si>
  <si>
    <t>巻き込まれ防止部材: 巻き込まれ防止部材,乗客コンベア,スカートガードパネル,衝突緩和,弾性復元,防護カバー,衝撃吸収部材,安全部材,蓋部,基台,巻き込まれ事故防止,乗客コンベア用防止部材,防災安全部材,スカートガードパネル防護,踏段,循環移動,弾性体,除荷,長方形状,法線方向; 衝撃緩和機構: 衝撃緩和,衝撃吸収,弾性体,弾性復元機構,衝撃緩和構造,衝突安全,荷重除去,乗客衝突緩和,巻き込まれ防止部材,蓋部変位復元,スカートガードパネル,基台,踏段,循環移動,安全復元機構,コンベア衝撃緩和,防災衝撃吸収,変位,復元,荷重; スカートガードパネル構造: スカートガードパネル,踏段両側配置,巻き込まれ防止部材,法線方向変位,弾性体復元,基台設置,蓋部構造,側面防護パネル,乗客衝突緩和,安全基台,パネル配置,乗客コンベア,防災パネル,踏段側面防護,巻き込まれ防止パネル,衝撃緩和機能,安全パネル構造,基台パネル,蓋部変位,乗客安全対策; 踏段循環移動機構: 踏段循環移動,踏段連結,乗客コンベア,無端状連結,踏段駆動,循環コンベア,無端ベルト,安全搬送機構,防災踏段機構,踏段連結構造,コンベア駆動部,巻き込まれ防止部材,スカートガードパネル,基台,蓋部,弾性体,衝撃緩和,荷重変位,復元機構,乗客搬送</t>
  </si>
  <si>
    <t>シート巻取装置およびシート巻取方法</t>
  </si>
  <si>
    <t>B65H18/16</t>
  </si>
  <si>
    <t>B65H18/26;B65H20/10;B65H19/26;B65H19/28</t>
  </si>
  <si>
    <t>【課題】シートの浮き上がりを防止し、巻取済みのロールコアと新たなロールコアとの間での切替の失敗を大きく低減させることが可能な、シート巻取装置を提供する。 【解決手段】シート巻取装置１は、サーフェイスワインディング方式のシート巻取装置であって、駆動ローラ２と、駆動ローラ２の駆動力により回転してシートＳを巻き取るロールコア３と、駆動ローラ２に至る前の帯状のシートＳを切断するスリット機構４と、シートＳの切断箇所に対して上流側のシートＳを、駆動ローラ２に向けて搬送する搬送装置５と、シートＳの前端が駆動ローラ２とロールコア３との間を通るように、シートＳの浮き上がりを抑える浮上抑制装置７とを備えていることを特徴とする。</t>
  </si>
  <si>
    <t>B65H19/00,B21C47/00,B65H54/00,B65H20/00,B65H18/00,B65H67/00,H01F41/00,B29C63/00,B29D30/00,B65H23/00,D07B3/00,A63H1/00,D01G27/00,H02K15/00,B65H75/00,C14B1/00,G11B5/00,B65D85/00,F16F1/00,B66D1/00,G05G5/00,D05C9/00,B65H51/00,B61G9/00,E05B67/00,B65H54/00,F41A3/00,D06F37/00,B41L35/00,D06F39/00,B66B23/00,D04C3/00,B41F1/00,E05D11/00,B41L27/00,B61G11/00,B41F13/00,B65H1/00,F41A17/00,B64C25/00,B65H19/00,B65H67/00,B21B13/00,B65H54/00,B65H20/00,B21B31/00,B28B3/00,A01B3/00,H01F41/00,B65H51/00,D06C15/00,B41L47/00,B41F13/00,B41L5/00,D01G27/00,B41L1/00,B21B37/00,B65D77/00,B65H45/00,B41L27/00,B41F13/00,B24B7/00,F26B13/00,B65H51/00,A21C11/00,B26D3/00,A24B7/00,A47L13/00,B41J33/00,B65H35/00,C14B1/00,G03B9/00,B31B70/00,E21C27/00,D01G27/00,B31B50/00,B23D19/00,B21K27/00,D04H17/00,B65H75/00,B65G47/00,B65H20/00,B41J19/00,B23Q5/00,B27B25/00,B65H51/00,D01B1/00,B21D43/00,D05C9/00,B02C18/00,E21C27/00,D01B5/00,B23B39/00,B65H5/00,B29C53/00,B65G25/00,A24C1/00,D01G19/00,B67B7/00,F26B15/00</t>
  </si>
  <si>
    <t>サーフェイスワインディング方式: B65H19/00,B21C47/00,B65H54/00,B65H20/00,B65H18/00,B65H67/00,H01F41/00,B29C63/00,B29D30/00,B65H23/00,D07B3/00,A63H1/00,D01G27/00,H02K15/00,B65H75/00,C14B1/00,G11B5/00,B65D85/00,F16F1/00,B66D1/00 | keywords: サーフェイスワインディング,巻取方式,駆動ローラ,ロールコア,表面巻取,surface winding,駆動ローラ,ロールコア,巻取装置,シート巻取,防浮上,切替失敗低減,ロールコア切替,巻取工程,防災巻取方式; 浮上抑制装置: G05G5/00,D05C9/00,B65H51/00,B61G9/00,E05B67/00,B65H54/00,F41A3/00,D06F37/00,B41L35/00,D06F39/00,B66B23/00,D04C3/00,B41F1/00,E05D11/00,B41L27/00,B61G11/00,B41F13/00,B65H1/00,F41A17/00,B64C25/00 | keywords: 浮上抑制装置,浮き上がり防止,シート前端,駆動ローラ,ロールコア,浮上防止,浮上抑制,シートガイド,前端制御,浮き上がり抑制,巻取装置浮上防止,切替失敗防止,防災浮上抑制,搬送中浮上防止,シート搬送浮上抑制; ロールコア切替機構: B65H19/00,B65H67/00,B21B13/00,B65H54/00,B65H20/00,B21B31/00,B28B3/00,A01B3/00,H01F41/00,B65H51/00,D06C15/00,B41L47/00,B41F13/00,B41L5/00,D01G27/00,B41L1/00,B21B37/00,B65D77/00,B65H45/00,B41L27/00 | keywords: ロールコア,切替,巻取済み,新たなロールコア,切替失敗低減,ロールコア切替,コア交換,巻取コア切替,切替機構,切替制御,切替失敗防止,巻取装置切替,防災切替機構,自動切替,シート切替制御; スリット機構: B41F13/00,B24B7/00,F26B13/00,B65H51/00,A21C11/00,B26D3/00,A24B7/00,A47L13/00,B41J33/00,B65H35/00,C14B1/00,G03B9/00,B31B70/00,E21C27/00,D01G27/00,B31B50/00,B23D19/00,B21K27/00,D04H17/00,B65H75/00 | keywords: スリット機構,切断,帯状シート,切断箇所,スリット,切断装置,シート切断,スリッター,切断機構,巻取装置切断,防災切断機構,切替用切断,シート搬送切断,切断工程; 搬送装置: B65G47/00,B65H20/00,B41J19/00,B23Q5/00,B27B25/00,B65H51/00,D01B1/00,B21D43/00,D05C9/00,B02C18/00,E21C27/00,D01B5/00,B23B39/00,B65H5/00,B29C53/00,B65G25/00,A24C1/00,D01G19/00,B67B7/00,F26B15/00 | keywords: 搬送装置,シート搬送,駆動ローラ,上流側,搬送機構,シート搬送,搬送制御,搬送ローラ,搬送装置,巻取装置搬送,防災搬送装置,切替時搬送,浮上抑制搬送,シート搬送工程</t>
  </si>
  <si>
    <t>B65H19/00,B65H18/00,B65H20/00,B65H54/00,B65H67/00,G05G5/00,B65H51/00,B65H54/00,D05C9/00,B61G9/00,B65H19/00,B65H67/00,B65H54/00,B65H20/00,B65H51/00,B26D3/00,B65H35/00,B41F13/00,B65H51/00,F26B13/00,B65G47/00,B65H20/00,B65H51/00,B21D43/00,B27B25/00</t>
  </si>
  <si>
    <t>サーフェイスワインディング方式: サーフェイスワインディング,表面巻取,巻取方式,シート巻取,駆動ローラ,ロールコア,巻取装置,浮上抑制,切替失敗低減,ロールコア切替,巻取工程,スリット機構,搬送装置,シート切断,帯状シート搬送,前端搬送,浮き上がり防止,巻取済みロールコア,新規ロールコア,巻取切替; 浮上抑制装置: 浮上抑制装置,浮き上がり防止,シート前端,駆動ローラ,ロールコア,浮上防止,浮上抑制,シートガイド,前端制御,巻取装置浮上防止,切替失敗防止,搬送中浮上防止,シート搬送浮上抑制,スリット機構,搬送装置,サーフェイスワインディング方式,帯状シート搬送,巻取済みロールコア,新規ロールコア,浮き上がり抑制; ロールコア切替機構: ロールコア切替,巻取コア切替,コア交換,切替機構,切替制御,切替失敗低減,切替失敗防止,巻取装置切替,自動切替,シート切替制御,浮上抑制装置,サーフェイスワインディング方式,駆動ローラ,スリット機構,搬送装置,シート浮き上がり防止,巻取済みロールコア,新たなロールコア,帯状シート搬送,シート前端搬送; スリット機構: スリット機構,切断装置,帯状シート切断,シート切断,スリッター,切断機構,巻取装置切断,切替用切断,シート搬送切断,切断工程,浮上抑制,駆動ローラ,ロールコア,搬送装置,切断箇所,サーフェイスワインディング,巻取済みロールコア,新規ロールコア,切替失敗防止,浮き上がり防止; 搬送装置: シート搬送装置,搬送ローラ,搬送制御,巻取装置搬送,切替時搬送,浮上抑制搬送,シート搬送工程,駆動ローラ,スリット機構,上流側搬送,シート切断箇所,ロールコア搬送,帯状シート搬送,搬送経路,搬送速度制御,搬送タイミング,搬送失敗低減,巻取切替,浮き上がり防止搬送,搬送安定化</t>
  </si>
  <si>
    <t>ボウル型振動パーツフィーダ及びそれを用いた供給部品切換方法</t>
  </si>
  <si>
    <t>B65G47/14</t>
  </si>
  <si>
    <t>【課題】複数種類の部品を供給し、その切換を容易にする。 【解決手段】ボウル型振動パーツフィーダ１０は、所定の振幅で振動するボウル１１と、ボウル１１内の部品１４を振動により搬送する螺旋搬送路１３と、螺旋搬送路１３に搬送される部品１４を姿勢により選別して排出口１７ａへ送る選別路１８，１９とを備える。選別路が並列に複数形成され、螺旋搬送路１３を流れる部品１４を複数の選別路のいずれかに流通させる切換ゲート２１が設けられる。複数の選別路の下流側に複数の選別路を単一の排出口１７ａに連結する合流部２０が形成され部品１４をボウル１１の外部に導く排出ゲート３１が形成される。供給部品切換方法は、一の選別路１８を通過させた一の種類の部品１４ａを先に供給し、ボウル１１に残存する一の種類の部品１４ａを排出ゲート３１から排出し、次に供給する他の種類の部品１４ｂをボウル１１に投入して供給する。</t>
  </si>
  <si>
    <t>B01F31/00,B65G27/00,B03C1/00,F16H9/00,B65H59/00,B02C13/00,G01G13/00,F41A9/00,B65H1/00,A01D17/00,B03B5/00,B24B31/00,F26B17/00,C03B7/00,H04L25/00,B26D7/00,B01D33/00,B65G47/00,F16F15/00,A01F12/00,B01F27/00,A01D17/00,B65H54/00,F26B17/00,B03C1/00,B65G25/00,B65G47/00,B24B31/00,F41A9/00,B60G11/00,B65H20/00,B65G35/00,B65G27/00,F27B9/00,B03C7/00,E04H6/00,B01F29/00,A23C3/00,D05C9/00,D21B1/00,H03K17/00,E02B7/00,B65G47/00,G05B19/00,F02M9/00,H04L25/00,H04Q3/00,F16H61/00,B65H29/00,B66B13/00,B07C1/00,H04Q1/00,B23Q7/00,B61L29/00,B07C5/00,B65H59/00,H04B1/00,H02P25/00,G01S13/00,H10B41/00,B65G47/00,B05B1/00,B07C5/00,B04C5/00,B65H29/00,A01D34/00,B07B13/00,B65H3/00,G08C19/00,F16L41/00,E03D1/00,B29C48/00,B05B7/00,A01D17/00,F02M59/00,F02M26/00,F27D3/00,B61D7/00,F23C10/00,F41A9/00,B65G47/00,H02M7/00,B65H5/00,F16H61/00,B65G1/00,B28B21/00,H02M3/00,G01F11/00,B65B57/00,F15B11/00,B29C48/00,H01R33/00,F16H29/00,H01R43/00,A23C3/00,B65B3/00,F41A9/00,H04L25/00,H02P25/00,B29C49/00</t>
  </si>
  <si>
    <t>ボウル型振動パーツフィーダ: B01F31/00,B65G27/00,B03C1/00,F16H9/00,B65H59/00,B02C13/00,G01G13/00,F41A9/00,B65H1/00,A01D17/00,B03B5/00,B24B31/00,F26B17/00,C03B7/00,H04L25/00,B26D7/00,B01D33/00,B65G47/00,F16F15/00,A01F12/00 | keywords: ボウル型,振動,パーツフィーダ,ボウル11,部品14,振動フィーダ,ボウルフィーダ,部品供給装置,パーツフィーダ,部品搬送,複数部品供給,部品切換,防振構造,自動供給,防災部品供給,通知機能付きフィーダ; 螺旋搬送路: B01F27/00,A01D17/00,B65H54/00,F26B17/00,B03C1/00,B65G25/00,B65G47/00,B24B31/00,F41A9/00,B60G11/00,B65H20/00,B65G35/00,B65G27/00,F27B9/00,B03C7/00,E04H6/00,B01F29/00,A23C3/00,D05C9/00,D21B1/00 | keywords: 螺旋搬送路,搬送,部品14,ボウル11,螺旋搬送,スパイラル搬送路,部品搬送路,振動搬送,搬送経路,複数部品搬送路,搬送路切換,防災部品搬送,通知付き搬送路,自動搬送路; 選別路・切換ゲート: H03K17/00,E02B7/00,B65G47/00,G05B19/00,F02M9/00,H04L25/00,H04Q3/00,F16H61/00,B65H29/00,B66B13/00,B07C1/00,H04Q1/00,B23Q7/00,B61L29/00,B07C5/00,B65H59/00,H04B1/00,H02P25/00,G01S13/00,H10B41/00 | keywords: 選別路,切換ゲート,部品選別,排出口,流通,選別路,切換ゲート,部品選別装置,流路切換,排出口,複数選別路,部品切換方法,防災部品選別,通知付き選別路,自動選別ゲート; 合流部・排出ゲート: B65G47/00,B05B1/00,B07C5/00,B04C5/00,B65H29/00,A01D34/00,B07B13/00,B65H3/00,G08C19/00,F16L41/00,E03D1/00,B29C48/00,B05B7/00,A01D17/00,F02M59/00,F02M26/00,F27D3/00,B61D7/00,F23C10/00,F41A9/00 | keywords: 合流部,排出ゲート,排出口,部品排出,合流部,排出ゲート,排出口,部品排出装置,排出経路,複数選別路合流,部品排出方法,防災部品排出,通知付き排出ゲート,自動排出部; 部品供給切換方法: B65G47/00,H02M7/00,B65H5/00,F16H61/00,B65G1/00,B28B21/00,H02M3/00,G01F11/00,B65B57/00,F15B11/00,B29C48/00,H01R33/00,F16H29/00,H01R43/00,A23C3/00,B65B3/00,F41A9/00,H04L25/00,H02P25/00,B29C49/00 | keywords: 部品供給切換方法,部品14a,部品14b,供給,排出,部品切換方法,供給切換,部品交換,供給順序,排出方法,複数部品供給切換,防災部品供給切換,通知付き供給切換,自動供給切換,部品残存排出</t>
  </si>
  <si>
    <t>B01F31/00,B65G27/00,G01G13/00,B65H1/00,A01D17/00,B65G25/00,B65G47/00,A01D17/00,F26B17/00,B24B31/00,B65G47/00,B65H29/00,B66B13/00,G05B19/00,H04Q3/00,B65G47/00,B07C5/00,B65H29/00,B05B1/00,B07B13/00,B65G47/00,B65H5/00,B65G1/00,B65B57/00,G01F11/00</t>
  </si>
  <si>
    <t>ボウル型振動パーツフィーダ: ボウル型振動フィーダ,パーツフィーダ,部品供給装置,部品搬送,螺旋搬送路,選別路,切換ゲート,合流部,排出ゲート,複数部品供給,部品切換,自動供給,振動搬送,部品選別,部品排出,部品投入,供給部品切換方法,振動機構,防振構造,部品流通; 螺旋搬送路: 螺旋搬送路,振動搬送,部品搬送路,搬送経路,搬送路切換,複数部品搬送,切換ゲート,選別路,合流部,排出ゲート,ボウル型フィーダ,部品選別,部品供給切換,部品排出,螺旋路構造,部品流通,並列選別路,部品搬送方法; 選別路・切換ゲート: 選別路,切換ゲート,部品選別,流路切換,排出口,部品供給,螺旋搬送路,合流部,部品排出,部品振り分け,複数選別路,部品切換方法,選別路切換,自動選別ゲート,部品搬送,部品流通,選別路合流,排出ゲート,部品姿勢選別,部品種類切換; 合流部・排出ゲート: 合流部,排出ゲート,排出口,部品排出,選別路合流,切換ゲート,螺旋搬送路,部品搬送,部品選別,排出経路,部品供給切換,部品排出方法,複数選別路,部品排出装置,排出ゲート制御,合流部形成,排出ゲート開閉,部品流通切換,排出ゲート通知,自動排出; 部品供給切換方法: 部品供給切換方法,複数部品供給切換,部品切換手順,部品交換,供給順序,排出方法,切換ゲート,選別路,合流部,排出ゲート,螺旋搬送路,ボウル型振動フィーダ,部品選別,部品残存排出,自動供給切換,通知付き供給切換,防災部品供給切換,部品搬送,部品姿勢選別,部品供給装置</t>
  </si>
  <si>
    <t>重量物横移動用のリフト</t>
  </si>
  <si>
    <t>B65G7/02</t>
  </si>
  <si>
    <t>【課題】  取り扱う重量物の大きさ等の変動に対応でき、汎用性の高い重量物横移動用のリフトを提供する。 【解決手段】  長手方向に沿って転動する複数のコロを備えてなるベース部材１０と、ベース部材の上面に摺動自由に設けられたスライド部材２０と、スライド部材の上面に設けられた昇降機構２５と、重量物が載置されるパレットの下面側に位置させて昇降機構の上に載置された荷受け台３０とを備え、昇降機構は、互いに平行な傾斜面を接して重ねられてスライド部材の上面に固定された第１ブロック２６及び傾斜面を下向きにして荷受け台の下面に固定された第２ブロック２７と、第１ブロックと第２ブロックの互いの傾斜面を滑らせる方向に相対的に移動させる駆動部４０とを備え、荷受け台３０は、ベース部材１０に対して昇降自由に、かつベース部材に対する長手方向の動きを拘束する昇降連結部材を介して連結されてなる。</t>
  </si>
  <si>
    <t>B62L1/00,B65G47/00,B62M9/00,B65G21/00,E05F11/00,B61F5/00,B65H29/00,B65G17/00,B65G25/00,B60P1/00,B61G1/00,E04H6/00,F16M11/00,F16L3/00,B29C53/00,F16H25/00,B66C21/00,F16D27/00,F16D43/00,B65H51/00,A47B88/00,B23Q1/00,B65H29/00,E05C17/00,B41B11/00,E05F11/00,G03B9/00,E05D15/00,B60N2/00,F41A3/00,B23Q5/00,B65G21/00,F01C1/00,F16H15/00,D01H7/00,F16D13/00,F41B11/00,B43K24/00,B21D53/00,A47B17/00,E04H6/00,B66D3/00,B66F7/00,B66C23/00,B66B17/00,E06B9/00,E05F11/00,B66C13/00,A62B1/00,B62B1/00,B66B9/00,B65G57/00,B66F9/00,B66F3/00,F04B1/00,E05F13/00,B65G65/00,E21C29/00,B65G17/00,B65G25/00,B65G17/00,B66C1/00,B60P1/00,E04G17/00,B65D19/00,G05G5/00,B66F9/00,F16L37/00,B61D3/00,B62D33/00,A47C23/00,B65D21/00,B62B1/00,B65G57/00,B61F5/00,B64C25/00,E04G7/00,B63B35/00,G01G13/00,B62B3/00,A47C4/00,E04F13/00,A47C1/00,F41A25/00,F41A23/00,B41J19/00,G11B3/00,F04D29/00,B62B1/00,B29C48/00,B62D55/00,B62D1/00,F16H55/00,F21V21/00,B65H75/00,H04M1/00,A61F2/00,B65G11/00,A43B7/00,H01M50/00</t>
  </si>
  <si>
    <t>重量物横移動機構: B62L1/00,B65G47/00,B62M9/00,B65G21/00,E05F11/00,B61F5/00,B65H29/00,B65G17/00,B65G25/00,B60P1/00,B61G1/00,E04H6/00,F16M11/00,F16L3/00,B29C53/00,F16H25/00,B66C21/00,F16D27/00,F16D43/00,B65H51/00 | keywords: 重量物,横移動,ベース部材,コロ,転動,重量物搬送,横移動機構,ローラー,転動装置,ベース部材,重量物横移動リフト,汎用搬送装置,防災重量物搬送,横移動ローラー,重量物移動通知; スライド部材構造: A47B88/00,B23Q1/00,B65H29/00,E05C17/00,B41B11/00,E05F11/00,G03B9/00,E05D15/00,B60N2/00,F41A3/00,B23Q5/00,B65G21/00,F01C1/00,F16H15/00,D01H7/00,F16D13/00,F41B11/00,B43K24/00,B21D53/00,A47B17/00 | keywords: スライド部材,摺動,位置調整,摺動部材,スライド機構,可動部材,位置調整機構,摺動構造,重量物スライド搬送,防災用スライド部材,汎用スライド機構,横移動摺動部材,重量物位置調整; 昇降機構: E04H6/00,B66D3/00,B66F7/00,B66C23/00,B66B17/00,E06B9/00,E05F11/00,B66C13/00,A62B1/00,B62B1/00,B66B9/00,B65G57/00,B66F9/00,B66F3/00,F04B1/00,E05F13/00,B65G65/00,E21C29/00,B65G17/00,B65G25/00 | keywords: 昇降機構,傾斜面,第１ブロック,第２ブロック,駆動部,昇降装置,リフト機構,傾斜面ブロック,昇降駆動部,昇降連結部材,重量物昇降リフト,防災昇降機構,汎用昇降装置,昇降通知機能,重量物昇降搬送; 荷受け台・パレット連結: B65G17/00,B66C1/00,B60P1/00,E04G17/00,B65D19/00,G05G5/00,B66F9/00,F16L37/00,B61D3/00,B62D33/00,A47C23/00,B65D21/00,B62B1/00,B65G57/00,B61F5/00,B64C25/00,E04G7/00,B63B35/00,G01G13/00,B62B3/00 | keywords: 荷受け台,パレット,連結,昇降連結部材,荷受け台構造,パレット連結,昇降連結部材,重量物載置,連結機構,重量物荷受け台,防災パレット連結,汎用荷受け構造,重量物昇降連結,荷受け台通知; 汎用性・変動対応設計: A47C4/00,E04F13/00,A47C1/00,F41A25/00,F41A23/00,B41J19/00,G11B3/00,F04D29/00,B62B1/00,B29C48/00,B62D55/00,B62D1/00,F16H55/00,F21V21/00,B65H75/00,H04M1/00,A61F2/00,B65G11/00,A43B7/00,H01M50/00 | keywords: 汎用性,変動対応,大きさ,調整,汎用設計,サイズ調整,変動対応機構,重量物適応,調整機構,重量物汎用リフト,防災汎用搬送,サイズ変動対応,汎用調整機構,重量物変動通知</t>
  </si>
  <si>
    <t>B65G47/00,B65G17/00,B65G25/00,B61F5/00,B65G21/00,A47B88/00,B23Q1/00,B65H29/00,E05C17/00,E05F11/00,B66D3/00,B66F7/00,B66B17/00,B66C23/00,B66C13/00,B65D19/00,B66C1/00,B66F9/00,B65G17/00,G05G5/00,B62B1/00,F04D29/00,A47C1/00,A47C4/00,E04F13/00</t>
  </si>
  <si>
    <t>重量物横移動機構: 重量物横移動,ベース部材,転動機構,コロ,ローラー,重量物搬送,横移動機構,昇降機構,荷受け台,スライド部材,昇降連結部材,駆動部,パレット搬送,汎用搬送装置,防災重量物搬送,横移動ローラー,重量物横移動リフト,重量物移動通知; スライド部材構造: スライド部材,摺動部材,位置調整機構,重量物スライド搬送,横移動摺動部材,昇降機構,荷受け台,ベース部材,摺動構造,可動部材,汎用スライド機構,防災用スライド部材,長手方向転動コロ,昇降連結部材,パレット下面,傾斜面ブロック,駆動部,重量物位置調整; 昇降機構: 重量物昇降リフト,傾斜面ブロック,昇降駆動部,昇降連結部材,スライド部材,荷受け台,ベース部材,長手方向転動コロ,昇降機構,重量物搬送,汎用昇降装置,昇降通知機能,防災昇降機構,パレット下面支持,昇降自由連結,昇降拘束機構,駆動部,重量物対応,横移動リフト,昇降プラットフォーム; 荷受け台・パレット連結: 荷受け台連結,パレット下面連結,昇降連結部材,重量物載置構造,荷受け台昇降拘束,パレット荷受け台固定,重量物昇降機構,荷受け台スライド部材,連結機構,荷受け台パレット連結,重量物横移動,荷受け台駆動部,荷受け台昇降連結,重量物荷受け台,汎用荷受け構造,パレット昇降拘束,荷受け台昇降機構,重量物パレット連結,荷受け台固定機構,重量物連結構造; 汎用性・変動対応設計: 汎用設計,変動対応機構,重量物適応,サイズ調整,調整機構,重量物汎用リフト,サイズ変動対応,汎用調整機構,昇降機構,荷受け台,スライド部材,ベース部材,昇降連結部材,駆動部,傾斜面ブロック,パレット下面,長手方向転動,摺動自由,重量物搬送,防災汎用搬送</t>
  </si>
  <si>
    <t>エレベーター装置及びその制御方法</t>
  </si>
  <si>
    <t>B66B1/06</t>
  </si>
  <si>
    <t>【課題】   一般利用者が車椅子利用者用の副操作盤を操作しても扉が開く時間を延長することはなく、運転効率の低下しないこと。 【解決手段】   本発明のエレベーター装置は、上記課題を解決するために、乗りかご内と各階の乗り場のそれぞれに設置されている車椅子利用者用の副操作盤のそれぞれの斜め上方にセンサを設け、このセンサの検知状態に応じて、前記車椅子利用者用の副操作盤を操作した利用者が一般利用者か車椅子利用者かを制御装置で判断し、行先登録階に到着した際の扉開時間を制御することを特徴とする。</t>
  </si>
  <si>
    <t>B60T8/00,G08G1/00,G06F3/00,H04H60/00,B60K35/00,B64C13/00,A61G3/00,G01S13/00,G11B19/00,B60N2/00,B60R1/00,H01H21/00,G06V20/00,B60W50/00,B41J33/00,B62K5/00,B23Q35/00,G05G1/00,B60R25/00,B60W10/00,A61G3/00,B60L15/00,B62D55/00,B66B1/00,G05G1/00,H01H13/00,B60K35/00,B63B27/00,H03J5/00,B66B23/00,B62J7/00,B60T8/00,G09G5/00,B66D3/00,B60J1/00,F16K31/00,B60R21/00,A61G1/00,B62M6/00,F41A3/00,G06F3/00,B60T8/00,B23Q35/00,B60R25/00,B41J33/00,E05B81/00,G01L5/00,B07C3/00,B60W50/00,B62J45/00,B60K35/00,E05F15/00,G03B27/00,G08B13/00,B65D90/00,G05B19/00,F16H61/00,A63B60/00,G01F1/00,A62C37/00,E05B77/00,B66B13/00,G06F13/00,E05B81/00,G07C9/00,G03B9/00,H04H60/00,H02P1/00,E05B83/00,G01S13/00,B21D26/00,H04N23/00,D01H5/00,G06F1/00,E02B7/00,D06F33/00,H04M1/00,G08G1/00,H02P7/00,D06F45/00</t>
  </si>
  <si>
    <t>車椅子利用者判別: B60T8/00,G08G1/00,G06F3/00,H04H60/00,B60K35/00,B64C13/00,A61G3/00,G01S13/00,G11B19/00,B60N2/00,B60R1/00,H01H21/00,G06V20/00,B60W50/00,B41J33/00,B62K5/00,B23Q35/00,G05G1/00,B60R25/00,B60W10/00 | keywords: 車椅子利用者,一般利用者,判別,センサ,検知状態,利用者判定,車椅子判別,センサ検知,利用者識別,副操作盤操作,車椅子利用者用副操作盤,利用者判別制御,センサ連動判定,エレベーター利用者識別,防災対応利用者判別; 副操作盤設置・構成: A61G3/00,B60L15/00,B62D55/00,B66B1/00,G05G1/00,H01H13/00,B60K35/00,B63B27/00,H03J5/00,B66B23/00,B62J7/00,B60T8/00,G09G5/00,B66D3/00,B60J1/00,F16K31/00,B60R21/00,A61G1/00,B62M6/00,F41A3/00 | keywords: 副操作盤,乗りかご内,各階乗り場,設置,斜め上方,副操作盤設置,車椅子用操作盤,乗り場操作盤,エレベーター副操作盤,設置構成,副操作盤センサ設置,車椅子利用者用副操作盤構成,乗り場副操作盤配置,防災対応副操作盤,通知機能付き副操作盤; センサ配置・検知方法: G06F3/00,B60T8/00,B23Q35/00,B60R25/00,B41J33/00,E05B81/00,G01L5/00,B07C3/00,B60W50/00,B62J45/00,B60K35/00,E05F15/00,G03B27/00,G08B13/00,B65D90/00,G05B19/00,F16H61/00,A63B60/00,G01F1/00,A62C37/00 | keywords: センサ,斜め上方,検知状態,設置,センサ配置,利用者検知,斜め上方設置,検知方法,エレベーターセンサ,副操作盤センサ検知,車椅子利用者検知センサ,乗り場センサ配置,防災通知センサ,利用者判別センサ; 扉開時間制御: E05B77/00,B66B13/00,G06F13/00,E05B81/00,G07C9/00,G03B9/00,H04H60/00,H02P1/00,E05B83/00,G01S13/00,B21D26/00,H04N23/00,D01H5/00,G06F1/00,E02B7/00,D06F33/00,H04M1/00,G08G1/00,H02P7/00,D06F45/00 | keywords: 扉開時間,制御,到着,行先登録階,扉開時間制御,ドア開放時間,エレベーター扉制御,利用者判別連動制御,到着階扉制御,車椅子利用者用扉開時間延長,一般利用者用扉開時間短縮,防災対応扉開時間制御,通知連動扉制御,副操作盤連動扉開制御</t>
  </si>
  <si>
    <t>A61G3/00,G06F3/00,G01S13/00,B60N2/00,B60K35/00,B66B1/00,G05G1/00,H01H13/00,A61G3/00,B60K35/00,G06F3/00,G01L5/00,B60W50/00,B62J45/00,B60R25/00,B66B13/00,G07C9/00,G01S13/00,G06F13/00,H02P1/00</t>
  </si>
  <si>
    <t>車椅子利用者判別: 車椅子利用者判別,副操作盤操作,センサ検知情報,利用者識別制御,車椅子利用者用副操作盤,利用者判定処理,センサ連動判定,エレベーター利用者識別,扉開時間制御,利用者判別アルゴリズム,斜め上方センサ配置,車椅子判別技術,利用者属性判定,防災対応利用者判別,乗り場副操作盤,乗りかご副操作盤,検知状態判定,利用者種別判定,判別制御装置,利用者判別センサ; 副操作盤設置・構成: 副操作盤設置,車椅子用操作盤,乗り場操作盤,エレベーター副操作盤,設置構成,副操作盤センサ設置,車椅子利用者用副操作盤構成,乗り場副操作盤配置,防災対応副操作盤,通知機能付き副操作盤,乗りかご内副操作盤,各階乗り場副操作盤,斜め上方センサ,扉開時間制御,利用者判定制御,センサ検知状態,車椅子利用者判定,副操作盤操作判定,扉開延長防止,運転効率維持; センサ配置・検知方法: センサ配置,斜め上方設置,利用者検知方法,副操作盤センサ,車椅子利用者検知,乗り場センサ,検知状態判定,扉開時間制御,利用者判別制御,エレベーターセンサ,センサ検知制御,副操作盤利用判定,車椅子利用者判定,センサ設置位置,利用者属性判別,扉開閉制御,乗りかごセンサ,利用者属性検知,副操作盤操作判定,車椅子利用者用センサ; 扉開時間制御: 扉開時間制御,エレベーター扉制御,利用者判別連動制御,車椅子利用者用扉開時間延長,一般利用者用扉開時間短縮,副操作盤連動扉開制御,到着階扉制御,ドア開放時間,センサ検知連動制御,乗り場副操作盤,車椅子利用者判定,扉開時間自動調整,利用者属性判別,扉開時間最適化,扉開時間短縮,扉開時間延長,到着階判定,扉開時間設定,扉開時間管理,扉開時間判定</t>
  </si>
  <si>
    <t>振動搬送装置</t>
  </si>
  <si>
    <t>B65G27/28</t>
  </si>
  <si>
    <t>【課題】搬送面上において所望の方向に搬送される搬送対象物を、振動搬送路と空間的に分離した無振動搬送路を用いることなく、所定の供給先に等ピッチで供給する供給処理能力の低下を防止・抑制可能な振動搬送装置を提供する。 【解決手段】リニア搬送面１１に臨むガイド面２１のうち搬送方向Ｆ下流端部分を多孔質材２２によって構成した多孔質面２３に設定した搬送路１と、多孔質面２３（吸引対象面）の所定方向から多孔質材２２を通じてエアを吸引し且つ振動によりリニア搬送面１１上を搬送中の搬送対象物Ｗを多孔質面２３側に引き付ける吸引部４とを備え、吸引部４による吸引力を、多孔質面２３側に引き付けた搬送対象物Ｗが当該多孔質面２３よりも上流のリニア搬送面１１を搬送中の搬送対象物Ｗよりも遅い搬送速度で搬送される吸引力に設定した。</t>
  </si>
  <si>
    <t>B65G47/00,B01F31/00,B65G27/00,F26B15/00,B03C1/00,A01D17/00,F16F15/00,B06B1/00,D06F37/00,B07B1/00,F26B3/00,B63H1/00,B22C15/00,F16H23/00,A01F12/00,G03B41/00,G01P15/00,B65B35/00,C25D17/00,B01D33/00,B05D1/00,H01M8/00,B65G53/00,B24D3/00,B65H29/00,D06B23/00,B63C9/00,B03C1/00,B05C19/00,F24S10/00,B01J2/00,B65H1/00,C01B3/00,E21F15/00,F42D1/00,B65G19/00,B29C64/00,B29C41/00,F27D3/00,E21C25/00,A47L5/00,B65G53/00,G03B27/00,B01D46/00,F02M7/00,F02M69/00,F02M35/00,B65B1/00,A61C17/00,E21B21/00,B64C21/00,F02M37/00,F02M26/00,A01M1/00,F01N3/00,B01D53/00,F02C9/00,B65H3/00,F26B5/00,A47L7/00,B65G47/00,B65B35/00,B65G25/00,B41J11/00,B65G51/00,F41A9/00,G01G13/00,F26B15/00,B41J19/00,B65G35/00,B65H51/00,B03C1/00,B65H59/00,A23C3/00,B07B13/00,B21K27/00,G09F11/00,B65B43/00,G05D13/00,D21B1/00</t>
  </si>
  <si>
    <t>振動搬送装置: B65G47/00,B01F31/00,B65G27/00,F26B15/00,B03C1/00,A01D17/00,F16F15/00,B06B1/00,D06F37/00,B07B1/00,F26B3/00,B63H1/00,B22C15/00,F16H23/00,A01F12/00,G03B41/00,G01P15/00,B65B35/00,C25D17/00,B01D33/00 | keywords: 振動搬送装置,搬送対象物,振動搬送路,リニア搬送面,振動搬送,リニア搬送,搬送装置,振動供給,搬送路,供給処理能力,等ピッチ供給,防振構造,搬送速度制御,防災搬送装置,通知機能付き搬送; 多孔質材ガイド面: B05D1/00,H01M8/00,B65G53/00,B24D3/00,B65H29/00,D06B23/00,B63C9/00,B03C1/00,B05C19/00,F24S10/00,B01J2/00,B65H1/00,C01B3/00,E21F15/00,F42D1/00,B65G19/00,B29C64/00,B29C41/00,F27D3/00,E21C25/00 | keywords: 多孔質材,ガイド面,多孔質面,搬送路,多孔質ガイド,吸引対象面,多孔質構造,ガイド材,搬送路ガイド,吸引搬送路,多孔質吸着,防振ガイド面,供給先誘導,通知ガイド面,防災用多孔質材; 吸引部・吸引力制御: A47L5/00,B65G53/00,G03B27/00,B01D46/00,F02M7/00,F02M69/00,F02M35/00,B65B1/00,A61C17/00,E21B21/00,B64C21/00,F02M37/00,F02M26/00,A01M1/00,F01N3/00,B01D53/00,F02C9/00,B65H3/00,F26B5/00,A47L7/00 | keywords: 吸引部,吸引力,エア吸引,多孔質面,吸引対象面,吸引制御,エア吸着,吸引搬送,吸着力調整,吸引装置,搬送速度調整,吸引力通知,防災吸引部,供給先吸引,吸引力制御方法,等ピッチ吸引搬送; 搬送速度・等ピッチ供給: B65G47/00,B65B35/00,B65G25/00,B41J11/00,B65G51/00,F41A9/00,G01G13/00,F26B15/00,B41J19/00,B65G35/00,B65H51/00,B03C1/00,B65H59/00,A23C3/00,B07B13/00,B21K27/00,G09F11/00,B65B43/00,G05D13/00,D21B1/00 | keywords: 搬送速度,等ピッチ供給,供給処理能力,供給先,速度制御,ピッチ供給,供給能力,搬送速度調整,供給先設定,吸引力速度制御,防災供給処理,通知付き供給,多孔質供給路,等間隔搬送,供給先通知</t>
  </si>
  <si>
    <t>B65G47/00,B65G27/00,B06B1/00,F16F15/00,B01F31/00,B65G53/00,B65H29/00,B05C19/00,B05D1/00,B24D3/00,B65G53/00,B01D46/00,F02M35/00,E21B21/00,A47L5/00,B65G47/00,B65G25/00,B65G51/00,B65B35/00,B65G35/00</t>
  </si>
  <si>
    <t>振動搬送装置: 振動搬送装置,振動搬送路,リニア搬送面,搬送対象物,多孔質面,吸引部,搬送速度制御,等ピッチ供給,供給処理能力,振動供給,防振構造,搬送路,吸引力,搬送方向,下流端部分,多孔質材,吸引対象面,搬送速度,供給先,分離搬送; 多孔質材ガイド面: 多孔質材ガイド面,多孔質面,搬送路ガイド,吸引対象面,多孔質構造,吸引搬送路,多孔質吸着,防振ガイド面,供給先誘導,ガイド材,リニア搬送面,搬送対象物制御,等ピッチ供給,吸引部,搬送速度制御,振動搬送装置,多孔質材,ガイド面,搬送路,吸引力設定; 吸引部・吸引力制御: 吸引部,吸引力制御,多孔質面,エア吸引,吸着力調整,吸引搬送,搬送速度調整,吸引制御,吸引装置,吸引対象面,エア吸着,供給先吸引,吸引力通知,吸引力調整,振動搬送路,リニア搬送面,搬送対象物,吸引力設定,吸引力抑制,吸引力作用; 搬送速度・等ピッチ供給: 搬送速度制御,等ピッチ供給,供給処理能力,搬送対象物,振動搬送路,無振動搬送路,多孔質面吸引,吸引力調整,リニア搬送面,供給先設定,搬送速度調整,等間隔搬送,多孔質供給路,吸引部構成,搬送路分離,供給能力維持,下流端吸引,搬送速度差,供給先供給,ピッチ供給</t>
  </si>
  <si>
    <t>搬送装置および記録装置</t>
  </si>
  <si>
    <t>B65H5/22</t>
  </si>
  <si>
    <t>B41J2/01;B41J11/06</t>
  </si>
  <si>
    <t>【課題】任意の寸法の記録媒体でも、適切な吸引をしながら搬送することができる搬送装置および記録装置を提供すること。 【解決手段】吸引口を介して媒体を吸引しつつ搬送する搬送手段と、吸引口を、搬送手段が搬送する媒体の搬送方向と交差する幅方向におけるサイズに応じて、幅方向に移動可能とする移動手段とを設け、記録媒体の幅に関する情報を取得して、その情報に基づいて吸引口を移動する。</t>
  </si>
  <si>
    <t>G11B15/00,G11B7/00,G11B5/00,G11B3/00,H04N5/00,G11B23/00,G11B27/00,G11B25/00,H04N1/00,G11B21/00,G06K1/00,G06K13/00,G08B3/00,G11B9/00,G01D9/00,G05B19/00,F27D3/00,G08B5/00,B41J17/00,G11B11/00,G11B15/00,G11B5/00,E02F3/00,F02M69/00,G11B17/00,D01H9/00,B65H59/00,G11B21/00,B65G53/00,A61C17/00,B05B3/00,B65H51/00,A47L5/00,B26D5/00,F02B25/00,B41L21/00,F02C9/00,B65B43/00,B05B15/00,B65H54/00,G11B27/00,G01D9/00,G11B15/00,G03B1/00,B23Q35/00,G11B5/00,B41F13/00,G07D11/00,G11B23/00,B21B38/00,B41J17/00,H04H60/00,G06K21/00,B41L5/00,G11B3/00,B41L47/00,G06K1/00,B65H63/00,B65C9/00,B07C5/00,G11B15/00,G11B5/00,G11B7/00,G11B3/00,G11B25/00,G11B23/00,H04N5/00,G11B27/00,G11B17/00,G06K13/00,G06K1/00,G11B21/00,G11B9/00,B65B35/00,B65G47/00,G11B13/00,G11B11/00,G06F3/00,B31B50/00,B08B9/00</t>
  </si>
  <si>
    <t>記録媒体搬送: G11B15/00,G11B7/00,G11B5/00,G11B3/00,H04N5/00,G11B23/00,G11B27/00,G11B25/00,H04N1/00,G11B21/00,G06K1/00,G06K13/00,G08B3/00,G11B9/00,G01D9/00,G05B19/00,F27D3/00,G08B5/00,B41J17/00,G11B11/00 | keywords: 搬送装置,搬送手段,記録媒体,搬送方向,媒体搬送,搬送機構,搬送路,搬送ローラ,記録媒体搬送,搬送制御,吸引搬送,幅可変搬送,防止搬送不良,媒体サイズ対応搬送,記録装置搬送; 吸引口制御: G11B15/00,G11B5/00,E02F3/00,F02M69/00,G11B17/00,D01H9/00,B65H59/00,G11B21/00,B65G53/00,A61C17/00,B05B3/00,B65H51/00,A47L5/00,B26D5/00,F02B25/00,B41L21/00,F02C9/00,B65B43/00,B05B15/00,B65H54/00 | keywords: 吸引口,吸引,吸引搬送,幅方向,移動,吸引口移動,吸引制御,吸着口,吸引機構,吸引搬送制御,吸引口幅調整,媒体幅連動吸引,搬送装置吸引口,記録媒体吸着,防止搬送不良吸引,幅方向吸引制御; 媒体サイズ検知: G11B27/00,G01D9/00,G11B15/00,G03B1/00,B23Q35/00,G11B5/00,B41F13/00,G07D11/00,G11B23/00,B21B38/00,B41J17/00,H04H60/00,G06K21/00,B41L5/00,G11B3/00,B41L47/00,G06K1/00,B65H63/00,B65C9/00,B07C5/00 | keywords: 幅情報,サイズ,寸法,取得,媒体幅,媒体サイズ検知,幅検出,寸法センサ,サイズ情報取得,媒体寸法認識,幅方向情報,搬送装置サイズ検知,記録媒体幅検知,自動サイズ認識,吸引口幅調整連動,防止搬送不良サイズ検知; 吸引搬送方式: G11B15/00,G11B5/00,G11B7/00,G11B3/00,G11B25/00,G11B23/00,H04N5/00,G11B27/00,G11B17/00,G06K13/00,G06K1/00,G11B21/00,G11B9/00,B65B35/00,B65G47/00,G11B13/00,G11B11/00,G06F3/00,B31B50/00,B08B9/00 | keywords: 吸引,吸引搬送,吸着,搬送手段,吸引口,吸引搬送方式,吸着搬送,真空搬送,吸引機構,吸引力制御,吸引搬送装置,媒体サイズ対応吸引搬送,幅方向吸引搬送,防止搬送不良吸引方式,記録装置吸引搬送,吸引口移動連動搬送</t>
  </si>
  <si>
    <t>G11B15/00,G11B7/00,G11B5/00,G11B3/00,G11B23/00,G11B15/00,G11B17/00,B65G53/00,G11B5/00,B65H59/00,G11B27/00,G01D9/00,G11B15/00,G03B1/00,G11B23/00,G11B15/00,G11B5/00,G11B7/00,G11B3/00,G06K13/00</t>
  </si>
  <si>
    <t>記録媒体搬送: 記録媒体搬送,搬送装置,吸引搬送,幅可変搬送,搬送手段,搬送路,搬送ローラ,媒体サイズ対応搬送,防止搬送不良,吸引口,媒体幅情報取得,吸引口移動,記録装置搬送,搬送方向,搬送機構,媒体搬送,記録媒体,媒体搬送制御,媒体案内,媒体搬送方法; 吸引口制御: 吸引口移動,吸引制御,吸引搬送,幅方向吸引制御,媒体幅連動吸引,搬送装置吸引口,記録媒体吸着,吸引機構,吸着口,吸引搬送制御,防止搬送不良吸引,記録媒体搬送,幅方向移動,媒体幅情報取得,吸引口幅調整,搬送手段,記録媒体幅検知,吸引口位置制御; 媒体サイズ検知: 媒体サイズ検知,幅情報取得,寸法センサ,サイズ情報取得,媒体寸法認識,幅検出,記録媒体幅検知,自動サイズ認識,吸引口幅調整連動,搬送装置サイズ検知,防止搬送不良サイズ検知,媒体幅,媒体寸法,記録媒体サイズ,搬送媒体寸法,媒体サイズ情報,幅方向サイズ検知,媒体幅調整,寸法情報取得,媒体サイズ認識; 吸引搬送方式: 吸引搬送方式,吸着搬送,真空搬送,吸引口,吸引力制御,搬送手段,媒体サイズ対応吸引搬送,幅方向吸引搬送,吸引口移動,記録媒体搬送,搬送不良防止,記録装置吸引搬送,吸引口移動連動搬送,幅方向移動手段,搬送方向交差,媒体幅情報取得,吸引搬送制御,記録媒体サイズ対応,吸引搬送構成,吸引搬送技術</t>
  </si>
  <si>
    <t>コンクリートの製造方法およびコンクリート</t>
  </si>
  <si>
    <t>C04B28/02</t>
  </si>
  <si>
    <t>C04B24/12;C04B20/10;C04B14/04;B28B11/24</t>
  </si>
  <si>
    <t>【課題】ひび割れ抵抗性と放射線遮蔽性に優れたコンクリートの製造方法及びコンクリートの提供。 【解決手段】尿素を含む水溶液に軽量骨材を含浸させるステップと、含浸させた後の軽量骨材と、セメントと、水とを混練するステップと、混練した後、所定期間養生して硬化させるステップとを備えるコンクリートを製造する方法。さらに、所定期間養生する前または途中のコンクリート表面に、コンクリート中の水分の蒸発を抑制するための表面保護材をさらに設けるステップを備えるコンクリートの製造方法。この製造方法によって製造する放射線遮蔽コンクリート。</t>
  </si>
  <si>
    <t>C07C275/00,C08J9/00,C04B41/00,C09K8/00,B28B1/00,B28B21/00,B29C70/00,C07C273/00,E01C7/00,C07C7/00,C08L75/00,B01J41/00,B29C41/00,C07C51/00,B29C64/00,G21C19/00,C01F11/00,E02D3/00,C12P7/00,C08J11/00,E01C7/00,C04B7/00,B29C70/00,E02D5/00,E01C19/00,C10L5/00,C09K8/00,E01D101/00,C21D1/00,E02D15/00,C04B9/00,E04B1/00,E01C11/00,B28B21/00,B22F10/00,E02D27/00,B01J38/00,E04C3/00,C04B35/00,B22F3/00,C23G1/00,G02B1/00,E02D19/00,F24F1/00,E21F5/00,C21D1/00,B05D5/00,C09K8/00,B65D90/00,C08J7/00,E04B1/00,H01B7/00,F24H9/00,F16L59/00,C23C16/00,B65C9/00,F24S70/00,F28F19/00,A21D13/00,C01F11/00,C09K8/00,C06B45/00,E04B1/00,G01J5/00,A21D13/00,E01C11/00,B28B1/00,E04D3/00,E02D5/00,G21F1/00,G21C7/00,G21C11/00,A61F13/00,G21F5/00,H01T13/00,B29C63/00,G03C1/00,E06B5/00,E01C7/00,A61B6/00,C04B35/00,E04B2/00,E04B1/00,C09K8/00,F16L11/00,E01C11/00,E04C3/00,B29C70/00,E01C19/00,A21D13/00,E01C7/00,B28B21/00,E01D101/00,E02D5/00,H10N30/00,B28B23/00,H01L29/00,B24D3/00,F16K17/00,C04B7/00</t>
  </si>
  <si>
    <t>尿素含浸軽量骨材: C07C275/00,C08J9/00,C04B41/00,C09K8/00,B28B1/00,B28B21/00,B29C70/00,C07C273/00,E01C7/00,C07C7/00,C08L75/00,B01J41/00,B29C41/00,C07C51/00,B29C64/00,G21C19/00,C01F11/00,E02D3/00,C12P7/00,C08J11/00 | keywords: 尿素,水溶液,軽量骨材,含浸,尿素含浸,軽量骨材,尿素水溶液,骨材処理,含浸工程,尿素含浸軽量骨材,放射線遮蔽骨材,ひび割れ抵抗性骨材,防水骨材処理,骨材改質,コンクリート用骨材; コンクリート混練・養生工程: E01C7/00,C04B7/00,B29C70/00,E02D5/00,E01C19/00,C10L5/00,C09K8/00,E01D101/00,C21D1/00,E02D15/00,C04B9/00,E04B1/00,E01C11/00,B28B21/00,B22F10/00,E02D27/00,B01J38/00,E04C3/00,C04B35/00,B22F3/00 | keywords: 混練,養生,硬化,セメント,水,コンクリート混練,養生工程,硬化処理,セメント混合,水分管理,ひび割れ抵抗性養生,放射線遮蔽コンクリート養生,混練方法,コンクリート製造工程,水分蒸発抑制養生,特殊養生方法; 表面保護材による水分蒸発抑制: C23G1/00,G02B1/00,E02D19/00,F24F1/00,E21F5/00,C21D1/00,B05D5/00,C09K8/00,B65D90/00,C08J7/00,E04B1/00,H01B7/00,F24H9/00,F16L59/00,C23C16/00,B65C9/00,F24S70/00,F28F19/00,A21D13/00,C01F11/00 | keywords: 表面保護材,水分蒸発抑制,コンクリート表面,表面保護材,蒸発抑制材,コンクリート表面処理,水分保持,表面コーティング,ひび割れ防止表面材,放射線遮蔽コンクリート表面保護,養生中表面処理,水分蒸発抑制コンクリート,表面保護工程,コンクリート表面養生; 放射線遮蔽性コンクリート: C09K8/00,C06B45/00,E04B1/00,G01J5/00,A21D13/00,E01C11/00,B28B1/00,E04D3/00,E02D5/00,G21F1/00,G21C7/00,G21C11/00,A61F13/00,G21F5/00,H01T13/00,B29C63/00,G03C1/00,E06B5/00,E01C7/00,A61B6/00 | keywords: 放射線遮蔽性,コンクリート,遮蔽,放射線遮蔽コンクリート,遮蔽性材料,放射線防護,遮蔽コンクリート,高遮蔽性,尿素含浸骨材遮蔽コンクリート,ひび割れ抵抗性遮蔽コンクリート,防災遮蔽コンクリート,放射線防護建材,遮蔽性コンクリート製造方法,特殊遮蔽コンクリート; ひび割れ抵抗性コンクリート: C04B35/00,E04B2/00,E04B1/00,C09K8/00,F16L11/00,E01C11/00,E04C3/00,B29C70/00,E01C19/00,A21D13/00,E01C7/00,B28B21/00,E01D101/00,E02D5/00,H10N30/00,B28B23/00,H01L29/00,B24D3/00,F16K17/00,C04B7/00 | keywords: ひび割れ抵抗性,コンクリート,抵抗性,ひび割れ抵抗性コンクリート,耐ひび割れ性,クラック抑制,高耐久性,ひび割れ防止,尿素含浸骨材ひび割れ抵抗性,表面保護材ひび割れ防止,養生工程ひび割れ抑制,防災コンクリート,耐久性向上コンクリート,ひび割れ抑制製造方法</t>
  </si>
  <si>
    <t>C04B41/00,C08J9/00,C07C275/00,B28B1/00,C09K8/00,C04B7/00,E01C19/00,E02D15/00,B29C70/00,E01C7/00,B05D5/00,C08J7/00,E02D19/00,E21F5/00,C21D1/00,G21F1/00,E04B1/00,B28B1/00,C06B45/00,C09K8/00,C04B35/00,E04B2/00,E04B1/00,E01C11/00,C09K8/00</t>
  </si>
  <si>
    <t>尿素含浸軽量骨材: 尿素含浸軽量骨材,尿素含浸,軽量骨材,尿素水溶液,骨材処理,含浸工程,放射線遮蔽コンクリート,ひび割れ抵抗性コンクリート,表面保護材,蒸発抑制,養生工程,骨材改質,防水骨材処理,放射線遮蔽骨材,ひび割れ抵抗性骨材,コンクリート製造方法,尿素改質骨材,含浸処理,コンクリート硬化,骨材含浸; コンクリート混練・養生工程: コンクリート混練,養生工程,硬化処理,尿素含浸軽量骨材,セメント混合,水分管理,ひび割れ抵抗性養生,放射線遮蔽コンクリート養生,混練方法,コンクリート製造工程,水分蒸発抑制養生,表面保護材,軽量骨材含浸,放射線遮蔽性,ひび割れ抵抗性,養生期間管理,表面保護処理,蒸発抑制処理; 表面保護材による水分蒸発抑制: 表面保護材,水分蒸発抑制,コンクリート表面処理,蒸発抑制材,水分保持,表面コーティング,ひび割れ防止表面材,放射線遮蔽コンクリート表面保護,養生中表面処理,水分蒸発抑制コンクリート,表面保護工程,軽量骨材含浸,尿素水溶液含浸,コンクリート養生,硬化促進,表面保護ステップ,コンクリートひび割れ抵抗性,放射線遮蔽性コンクリート,表面保護材設置,コンクリート水分管理; 放射線遮蔽性コンクリート: 放射線遮蔽コンクリート,遮蔽性材料,放射線防護,高遮蔽性,尿素含浸骨材,ひび割れ抵抗性,表面保護材,軽量骨材,遮蔽性コンクリート製造方法,放射線防護建材,防災遮蔽コンクリート,養生工程,蒸発抑制,コンクリート組成,遮蔽コンクリート,骨材含浸,放射線遮蔽性,遮蔽性向上,コンクリート硬化,遮蔽性付与; ひび割れ抵抗性コンクリート: ひび割れ抵抗性コンクリート,耐ひび割れ性,クラック抑制,高耐久性コンクリート,ひび割れ防止技術,尿素含浸骨材,表面保護材,養生工程,放射線遮蔽コンクリート,軽量骨材含浸,蒸発抑制,耐久性向上,防災コンクリート,骨材含浸工程,表面保護処理,遮蔽性コンクリート,養生期間管理,ひび割れ抑制材料</t>
  </si>
  <si>
    <t>コンクリート用添加剤及びコンクリート用添加剤の製造方法</t>
  </si>
  <si>
    <t>C04B22/00</t>
  </si>
  <si>
    <t>C04B22/06;C04B24/38;C08G59/00</t>
  </si>
  <si>
    <t>【課題】様々な機能性材料の、機能発現までの時間を遅くすることが可能な、コンクリート用添加剤、及びこの添加剤の製造方法の提供。 【解決手段】機能性材料１と、機能性材料１を被覆し、水蒸気透過度が２００ｇ／ｍ・ｄａｙ以下である樹脂を含む樹脂層２とを備える、コンクリート用添加剤。好ましくは、機能性材料１が、膨張剤、増粘剤、凝結・硬化調整剤、防錆剤、発泡剤、気泡剤、繊維質補強剤、ポリマー混和剤及びシリカ質混和剤促進剤から選ばれる少なくとも1種である、コンクリート添加剤。更に好ましくは、樹脂層２が、特定の樹脂を少なくとも1種含むコンクリート用添加剤。</t>
  </si>
  <si>
    <t>C09K8/00,E01C19/00,C23G1/00,C04B103/00,C09D1/00,B05D1/00,C10M169/00,C04B35/00,B01F101/00,C04B28/00,B41M5/00,C04B111/00,E04C5/00,H01M8/00,E04H7/00,B29C70/00,E01C11/00,C04B38/00,D21H21/00,C04B11/00,C08J7/00,C03C25/00,F24S70/00,C23C4/00,B41M5/00,G03C1/00,B29C63/00,C04B41/00,A23P20/00,A61L27/00,C23C8/00,A61L29/00,A61L31/00,C23C14/00,C23C18/00,B05D5/00,C09D11/00,B23K35/00,B32B27/00,C23C22/00,C09K8/00,E04B2/00,C23G1/00,F28F1/00,C04B103/00,B05D1/00,D06L4/00,D04H1/00,E01C19/00,C05G3/00,C04B7/00,G03C1/00,D01H5/00,H01M8/00,E04B1/00,B01F101/00,C10L10/00,F24S70/00,B22F10/00,G03F7/00,H01M50/00,B41M5/00,C08J9/00,E01C19/00,B28B1/00,B22F10/00,G03F7/00,C09K8/00,D21H23/00,C10M169/00,C04B7/00,D06P1/00,C08K9/00,C08J3/00,A46B3/00,E04D1/00,E04C3/00,A23P10/00,B32B5/00,B28B11/00</t>
  </si>
  <si>
    <t>機能性材料の種類: C09K8/00,E01C19/00,C23G1/00,C04B103/00,C09D1/00,B05D1/00,C10M169/00,C04B35/00,B01F101/00,C04B28/00,B41M5/00,C04B111/00,E04C5/00,H01M8/00,E04H7/00,B29C70/00,E01C11/00,C04B38/00,D21H21/00,C04B11/00 | keywords: 機能性材料,膨張剤,増粘剤,凝結調整剤,硬化調整剤,防錆剤,発泡剤,気泡剤,繊維質補強剤,ポリマー混和剤,シリカ質混和剤促進剤,コンクリート用機能性材料,膨張材,増粘材,凝結調整材,硬化調整材,防錆材,発泡材,気泡材,繊維補強材,混和剤,機能性材料遅延,コンクリート添加剤,防災コンクリート,機能発現遅延,複合機能性材料,材料選択,材料組成,機能性材料通知,コンクリート性能向上; 樹脂層による被覆技術: C08J7/00,C03C25/00,F24S70/00,C23C4/00,B41M5/00,G03C1/00,B29C63/00,C04B41/00,A23P20/00,A61L27/00,C23C8/00,A61L29/00,A61L31/00,C23C14/00,C23C18/00,B05D5/00,C09D11/00,B23K35/00,B32B27/00,C23C22/00 | keywords: 樹脂層,被覆,水蒸気透過度,２００ｇ／ｍ・ｄａｙ以下,樹脂,被覆技術,樹脂被覆,低透過性樹脂,水蒸気バリア,樹脂層形成,機能性材料被覆,コンクリート用樹脂層,遅延型添加剤,機能発現遅延,コンクリート樹脂被覆,防災樹脂層,樹脂層通知,複合樹脂層,樹脂層製造方法,コンクリート耐久性向上; 機能発現遅延技術: C09K8/00,E04B2/00,C23G1/00,F28F1/00,C04B103/00,B05D1/00,D06L4/00,D04H1/00,E01C19/00,C05G3/00,C04B7/00,G03C1/00,D01H5/00,H01M8/00,E04B1/00,B01F101/00,C10L10/00,F24S70/00,B22F10/00,G03F7/00 | keywords: 機能発現,遅延,時間制御,遅くする,発現遅延,機能発現遅延,遅延制御,効果発現時間,遅延型コンクリート添加剤,遅延技術,発現タイミング制御,遅延型機能性材料,コンクリート遅延添加剤,防災遅延技術,遅延通知,遅延型樹脂層,複合遅延技術,機能発現遅延方法,コンクリート施工管理; コンクリート用添加剤の製造方法: H01M50/00,B41M5/00,C08J9/00,E01C19/00,B28B1/00,B22F10/00,G03F7/00,C09K8/00,D21H23/00,C10M169/00,C04B7/00,D06P1/00,C08K9/00,C08J3/00,A46B3/00,E04D1/00,E04C3/00,A23P10/00,B32B5/00,B28B11/00 | keywords: 製造方法,添加剤製造,樹脂層形成,機能性材料混合,コンクリート用添加剤,コンクリート添加剤製造,樹脂層製造方法,機能性材料被覆工程,複合材料製造,製造プロセス,製造技術,遅延型添加剤製造,防災用添加剤製造,機能発現遅延製造方法,樹脂層通知製造,複合製造工程,コンクリート性能向上製造,製造管理方法,製造方法通知</t>
  </si>
  <si>
    <t>C04B28/00,C04B103/00,C09K8/00,B01F101/00,C09D1/00,C08J7/00,C04B41/00,B29C63/00,C23C4/00,C03C25/00,C04B103/00,C09K8/00,E01C19/00,B05D1/00,E04B2/00,C08J9/00,B28B1/00,C09K8/00,C10M169/00,E01C19/00</t>
  </si>
  <si>
    <t>機能性材料の種類: コンクリート用機能性材料,膨張剤,増粘剤,凝結調整剤,硬化調整剤,防錆剤,発泡剤,気泡剤,繊維質補強剤,ポリマー混和剤,シリカ質混和剤促進剤,機能性材料遅延,機能発現遅延,複合機能性材料,樹脂層,水蒸気透過度,被覆樹脂,コンクリート添加剤,製造方法,防災コンクリート; 樹脂層による被覆技術: 樹脂層被覆,機能性材料遅延,水蒸気透過度低減,コンクリート用添加剤,低透過性樹脂,機能発現遅延,樹脂バリア層,膨張剤被覆,増粘剤被覆,凝結調整剤被覆,硬化調整剤被覆,防錆剤被覆,発泡剤被覆,気泡剤被覆,繊維質補強剤被覆,ポリマー混和剤被覆,シリカ質混和剤促進剤被覆,遅延型樹脂添加剤,コンクリート樹脂被覆,水蒸気バリア樹脂; 機能発現遅延技術: 機能発現遅延,遅延制御,効果発現時間,遅延型コンクリート添加剤,機能性材料被覆,樹脂層透過度,膨張剤遅延,増粘剤遅延,凝結調整遅延,硬化調整遅延,防錆剤遅延,発泡剤遅延,気泡剤遅延,繊維質補強遅延,ポリマー混和遅延,シリカ質混和促進遅延,遅延型樹脂層,コンクリート遅延添加剤,遅延型機能性材料,遅延技術; コンクリート用添加剤の製造方法: コンクリート用添加剤製造,機能性材料被覆工程,樹脂層形成,複合材料製造,遅延型添加剤製造,膨張剤被覆,増粘剤混合,凝結調整剤製造,防錆剤添加,発泡剤製造,気泡剤混合,繊維質補強剤製造,ポリマー混和剤製造,シリカ質混和剤促進,機能発現遅延製造方法,複合製造工程,樹脂層製造方法,防災用添加剤製造</t>
  </si>
  <si>
    <t>燃焼資材の製造方法および製造装置</t>
  </si>
  <si>
    <t>C05D9/00</t>
  </si>
  <si>
    <t>B09B3/00</t>
  </si>
  <si>
    <t>【課題】廃棄処分されるヨシを未使用資源と位置付けて、水稲へのケイ酸養分の供給源として有効利用を図る。 【解決手段】容器本体１１内に充填したヨシを、最上層から下層に向けて順次燻し焼きして灰化を防止しつつ炭化させて燻炭とする炭化段階と、炭化段階にてヨシの最下層まで炭化させた後、続いて燻炭を最下層から上層に向けて順次灰化させて燃焼資材とする灰化段階と、を含み、炭化段階の開始から灰化段階の終了までの間、空気導入口２０による送気条件および煙突３０による排気条件を固定したままで、炭化段階の最高温度より高くなる灰化段階の最高温度が７００℃以下となるように、空気導入口２０の開口面積および煙突３０の傾斜角度が予め設定されている。</t>
  </si>
  <si>
    <t>C10J3/00,C23C8/00,C10B57/00,C10L5/00,C22B1/00,A24B3/00,A23K10/00,A23L3/00,C21D1/00,C08J11/00,C10B21/00,D21C11/00,F23G5/00,C08G64/00,C02F11/00,C21C5/00,C07C2/00,B01J38/00,C07C7/00,E21B43/00,C10J3/00,C22B1/00,C10B57/00,C10B21/00,C04B35/00,C10L5/00,C21D1/00,C08J11/00,D21C11/00,G01N7/00,E21B43/00,H01F1/00,A62D3/00,C09C3/00,C10K1/00,C04B18/00,C01B33/00,B01J38/00,F23D14/00,C07C2/00,F23C10/00,C10B21/00,F02M26/00,F02M7/00,F24F11/00,F23R3/00,F24B1/00,C10B5/00,C21D1/00,C10H15/00,F23D14/00,C21C5/00,F23B80/00,F02M31/00,B60L1/00,F23C13/00,F24H9/00,C10B31/00,F24B5/00,F02F3/00,A23K10/00,C10L5/00,C01B32/00,C23C8/00,C10H15/00,C23G1/00,C10J3/00,C04B7/00,C05F11/00,C12P7/00,B65H29/00,C05D3/00,C10G17/00,C04B11/00,F23C10/00,H01M8/00,C09K17/00,C05F9/00,C22C1/00,C04B35/00</t>
  </si>
  <si>
    <t>ヨシの炭化処理: C10J3/00,C23C8/00,C10B57/00,C10L5/00,C22B1/00,A24B3/00,A23K10/00,A23L3/00,C21D1/00,C08J11/00,C10B21/00,D21C11/00,F23G5/00,C08G64/00,C02F11/00,C21C5/00,C07C2/00,B01J38/00,C07C7/00,E21B43/00 | keywords: ヨシ,燻し焼き,炭化,燻炭,容器本体,ヨシ炭化,燻炭生成,炭化処理,未使用資源利用,植物性炭化,炭化段階,廃棄ヨシ再利用,炭化温度制御,防災資材炭化,炭化容器構造; 灰化処理と燃焼資材化: C10J3/00,C22B1/00,C10B57/00,C10B21/00,C04B35/00,C10L5/00,C21D1/00,C08J11/00,D21C11/00,G01N7/00,E21B43/00,H01F1/00,A62D3/00,C09C3/00,C10K1/00,C04B18/00,C01B33/00,B01J38/00,F23D14/00,C07C2/00 | keywords: 灰化,燃焼資材,灰化段階,最下層,最上層,灰化処理,燃焼資材化,燻炭灰化,灰化温度制御,植物灰利用,灰化段階,灰化温度設定,資源循環灰化,防災灰化資材,灰化工程管理; 温度・空気流制御機構: F23C10/00,C10B21/00,F02M26/00,F02M7/00,F24F11/00,F23R3/00,F24B1/00,C10B5/00,C21D1/00,C10H15/00,F23D14/00,C21C5/00,F23B80/00,F02M31/00,B60L1/00,F23C13/00,F24H9/00,C10B31/00,F24B5/00,F02F3/00 | keywords: 空気導入口,煙突,送気条件,排気条件,開口面積,傾斜角度,温度制御,空気流制御,温度管理,煙突構造,送気装置,排気装置,開口面積設定,炭化温度調整,灰化温度調整,防災資材温度管理,容器内空気流,燃焼工程制御; ケイ酸養分供給: A23K10/00,C10L5/00,C01B32/00,C23C8/00,C10H15/00,C23G1/00,C10J3/00,C04B7/00,C05F11/00,C12P7/00,B65H29/00,C05D3/00,C10G17/00,C04B11/00,F23C10/00,H01M8/00,C09K17/00,C05F9/00,C22C1/00,C04B35/00 | keywords: ケイ酸養分,水稲,供給源,燻炭,灰,ケイ酸供給,水稲施用,燻炭肥料,植物灰肥料,ケイ酸資材,水稲ケイ酸施肥,防災資材ケイ酸供給,灰化資材施用,未使用資源肥料化,ケイ酸養分循環</t>
  </si>
  <si>
    <t>C10B57/00,C10J3/00,C10L5/00,C08J11/00,C22B1/00,C10J3/00,C10B57/00,C10L5/00,C04B35/00,C08J11/00,F23C10/00,C10B21/00,F02M26/00,F02M7/00,F24F11/00,C05F11/00,C01B32/00,C10L5/00,C10J3/00,A23K10/00</t>
  </si>
  <si>
    <t>ヨシの炭化処理: ヨシ炭化,燻し焼き処理,燻炭生成,炭化段階,灰化段階,炭化温度制御,空気導入口,煙突排気,容器本体,未使用資源利用,廃棄ヨシ再利用,植物性炭化,燃焼資材化,炭化容器構造,炭素質燃料,部分的酸化処理,乾留方法,固体燃料化,廃物処理,予備的処理; 灰化処理と燃焼資材化: ヨシ炭化,灰化処理,燃焼資材化,燻炭灰化,灰化温度制御,植物灰利用,灰化段階,灰化温度設定,資源循環灰化,灰化工程管理,燻炭製造,炭化段階,空気導入口設定,煙突傾斜角度,温度管理,未使用資源活用,ケイ酸供給,水稲用灰資材,廃棄ヨシ利用,燃焼温度制御; 温度・空気流制御機構: 空気導入口,煙突,空気流制御,温度管理,炭化温度調整,灰化温度調整,送気条件,排気条件,開口面積,煙突構造,送気装置,排気装置,容器内空気流,燃焼工程制御,防災資材温度管理,炭化段階,灰化段階,燃焼資材,傾斜角度,温度制御; ケイ酸養分供給: ケイ酸養分供給,水稲施用,ヨシ燻炭,ヨシ灰,ケイ酸資材,燻炭肥料,植物灰肥料,未使用資源肥料化,灰化資材施用,ケイ酸養分循環,水稲ケイ酸施肥,炭化段階,灰化段階,空気導入口,煙突排気,温度制御,燃焼資材,送気条件,排気条件,ヨシ炭化</t>
  </si>
  <si>
    <t>化粧料用組成物</t>
  </si>
  <si>
    <t>A61K8/73</t>
  </si>
  <si>
    <t>A61K8/34;A61K8/60;A61K8/86;A61K8/44;A61Q19/00</t>
  </si>
  <si>
    <t>【課題】高い保湿効果を有しながらもべたつきが軽減され、使用感に優れた化粧料用組成物の提供。 【解決手段】成分Ａ〜Ｃを含む化粧料用組成物。成分Ａ：多価アルコール、ポリオキシアルキレンアルキルグルコシド、ポリオキシブチレンポリオキシエチレンポリオキシプロピレングリセロールから選ばれる２種以上、成分Ｂ：ジヒドロキシプロピルアルギニンＨＣｌ、成分Ｃ：シロキクラゲ多糖体。好ましくは、成分Ｂが０．００１〜２質量％及び成分Ｃが０．０００１〜１質量％含み、更に好ましくは、液状である化粧用組成物。</t>
  </si>
  <si>
    <t>C09K8/00,D06P1/00,C08K9/00,C25D3/00,B01F101/00,F24S70/00,G03C1/00,A21D13/00,A23P10/00,D21H19/00,G03F7/00,C06B45/00,C09D7/00,A61K9/00,C08L101/00,C08J9/00,A45D33/00,C09G1/00,C08K13/00,C10M125/00,C07F9/00,C07C31/00,C08G59/00,D06P1/00,C11D1/00,D01F6/00,C08G65/00,D06M23/00,C08G18/00,C08J9/00,C09D129/00,C08F20/00,C08F220/00,C07C69/00,C08L29/00,C08F120/00,C11D10/00,C09D171/00,D04H1/00,C08F218/00,D06M13/00,A61K31/00,C09B35/00,C08G63/00,C04B35/00,C10M129/00,C09D177/00,C01B21/00,C08G59/00,C08K5/00,C07F9/00,C01B25/00,G03F7/00,C10M105/00,D06P1/00,C01F7/00,C08L77/00,C10M133/00,D06M15/00,C09J177/00,A61K47/00,C09K8/00,C09K23/00,A61K31/00,D06P1/00,A61K8/00,C08K9/00,A23L5/00,C25D3/00,G03C1/00,B01J20/00,D06M14/00,C08G63/00,D01F6/00,B41M5/00,A61K9/00,A23L33/00,C04B35/00,A61L101/00,A61Q19/00,C09K8/00,C09B67/00,B05D1/00,A01D34/00,G03C1/00,B01F23/00,A47L1/00,G01N33/00,C23C10/00,B05C9/00,B29C64/00,B05C1/00,B25J9/00,H01M8/00,C09D11/00,D06P1/00,B01J38/00,D04H1/00,B01F101/00,C23C8/00</t>
  </si>
  <si>
    <t>化粧料用組成物: C09K8/00,D06P1/00,C08K9/00,C25D3/00,B01F101/00,F24S70/00,G03C1/00,A21D13/00,A23P10/00,D21H19/00,G03F7/00,C06B45/00,C09D7/00,A61K9/00,C08L101/00,C08J9/00,A45D33/00,C09G1/00,C08K13/00,C10M125/00 | keywords: 化粧料,組成物,保湿,べたつき軽減,使用感,化粧品組成,保湿化粧料,べたつき防止,使用感向上,液状化粧料,高保湿化粧品,べたつき低減組成,化粧品使用感,液状組成物,防乾燥化粧料; 多価アルコールおよび界面活性剤の複合使用: C07F9/00,C07C31/00,C08G59/00,D06P1/00,C11D1/00,D01F6/00,C08G65/00,D06M23/00,C08G18/00,C08J9/00,C09D129/00,C08F20/00,C08F220/00,C07C69/00,C08L29/00,C08F120/00,C11D10/00,C09D171/00,D04H1/00,C08F218/00 | keywords: 多価アルコール,ポリオキシアルキレンアルキルグルコシド,ポリオキシブチレンポリオキシエチレンポリオキシプロピレングリセロール,グリセリン,プロピレングリコール,界面活性剤,複合成分,ポリオキシアルキレン系,多価アルコール配合化粧料,界面活性剤組み合わせ,保湿成分複合,べたつき軽減成分,化粧品成分最適化; ジヒドロキシプロピルアルギニンHClの利用: D06M13/00,A61K31/00,C09B35/00,C08G63/00,C04B35/00,C10M129/00,C09D177/00,C01B21/00,C08G59/00,C08K5/00,C07F9/00,C01B25/00,G03F7/00,C10M105/00,D06P1/00,C01F7/00,C08L77/00,C10M133/00,D06M15/00,C09J177/00 | keywords: ジヒドロキシプロピルアルギニンHCl,成分B,０．００１〜２質量％,ジヒドロキシプロピルアルギニン塩酸塩,アミノ酸誘導体,保湿成分,特定含有量,化粧品用アミノ酸,ジヒドロキシプロピルアルギニン配合,保湿アミノ酸化粧料,成分B含有化粧品,べたつき軽減アミノ酸,防乾燥アミノ酸成分; シロキクラゲ多糖体の利用: A61K47/00,C09K8/00,C09K23/00,A61K31/00,D06P1/00,A61K8/00,C08K9/00,A23L5/00,C25D3/00,G03C1/00,B01J20/00,D06M14/00,C08G63/00,D01F6/00,B41M5/00,A61K9/00,A23L33/00,C04B35/00,A61L101/00,A61Q19/00 | keywords: シロキクラゲ多糖体,成分C,０．０００１〜１質量％,シロキクラゲエキス,多糖類,保湿多糖体,特定含有量,天然由来保湿成分,シロキクラゲ配合化粧料,多糖体保湿化粧品,成分C含有化粧品,天然保湿成分組成,べたつき低減多糖体; 液状化粧料組成物: C09K8/00,C09B67/00,B05D1/00,A01D34/00,G03C1/00,B01F23/00,A47L1/00,G01N33/00,C23C10/00,B05C9/00,B29C64/00,B05C1/00,B25J9/00,H01M8/00,C09D11/00,D06P1/00,B01J38/00,D04H1/00,B01F101/00,C23C8/00 | keywords: 液状,化粧料,組成物,液状化粧品,液体化粧料,液状組成,流動性化粧料,液状保湿剤,液状高保湿化粧品,液状べたつき軽減化粧料,液状成分配合,液状使用感向上,液状防乾燥化粧料</t>
  </si>
  <si>
    <t>C08K9/00,B01F101/00,D06P1/00,D21H19/00,A23P10/00,C07C31/00,C11D1/00,C08G65/00,C08G59/00,C07F9/00,A61K31/00,C08K5/00,C08G63/00,C01B21/00,D06M13/00,A61K8/00,A61K31/00,A61K47/00,C09K23/00,C08K9/00,B01F23/00,B05D1/00,B05C9/00,G01N33/00,C09B67/00</t>
  </si>
  <si>
    <t>化粧料用組成物: 化粧料用組成物,高保湿化粧品,べたつき低減組成,保湿化粧料,べたつき防止,使用感向上,液状化粧料,多価アルコール,ポリオキシアルキレンアルキルグルコシド,ポリオキシブチレンポリオキシエチレンポリオキシプロピレングリセロール,ジヒドロキシプロピルアルギニンHCl,シロキクラゲ多糖体,防乾燥化粧料,化粧品使用感,液状組成物; 多価アルコールおよび界面活性剤の複合使用: 多価アルコール,ポリオキシアルキレンアルキルグルコシド,ポリオキシブチレンポリオキシエチレンポリオキシプロピレングリセロール,ジヒドロキシプロピルアルギニンHCl,シロキクラゲ多糖体,保湿効果,べたつき軽減,化粧料用組成物,複合成分配合,界面活性剤組み合わせ,多価アルコール配合化粧料,保湿成分複合,化粧品成分最適化,液状化粧料,グリセリン,プロピレングリコール,ポリオキシアルキレン系,複合使用技術; ジヒドロキシプロピルアルギニンHClの利用: ジヒドロキシプロピルアルギニンHCl,ジヒドロキシプロピルアルギニン塩酸塩,アミノ酸誘導体,保湿成分,特定含有量,化粧品用アミノ酸,多価アルコール,ポリオキシアルキレンアルキルグルコシド,ポリオキシブチレンポリオキシエチレンポリオキシプロピレングリセロール,シロキクラゲ多糖体,保湿アミノ酸化粧料,成分B含有化粧品,べたつき軽減アミノ酸,防乾燥アミノ酸成分,液状化粧料組成物,化粧料用組成物,０．００１〜２質量％,０．０００１〜１質量％; シロキクラゲ多糖体の利用: シロキクラゲ多糖体,シロキクラゲエキス,多糖類,保湿多糖体,特定含有量,天然由来保湿成分,多糖体保湿化粧品,シロキクラゲ配合化粧料,成分C含有化粧品,天然保湿成分組成,べたつき低減多糖体,多価アルコール,ポリオキシアルキレンアルキルグルコシド,ポリオキシブチレンポリオキシエチレンポリオキシプロピレングリセロール,ジヒドロキシプロピルアルギニンHCl,液状化粧料組成物,保湿効果,使用感向上,低粘度化粧料,高保湿化粧品; 液状化粧料組成物: 液状化粧料組成物,液状化粧品,液体化粧料,液状組成,流動性化粧料,液状保湿剤,液状高保湿化粧品,液状べたつき軽減化粧料,液状成分配合,液状使用感向上,液状防乾燥化粧料,多価アルコール,ポリオキシアルキレンアルキルグルコシド,ポリオキシブチレンポリオキシエチレンポリオキシプロピレングリセロール,ジヒドロキシプロピルアルギニンHCl,シロキクラゲ多糖体,保湿効果,べたつき軽減,使用感向上,液状成分</t>
  </si>
  <si>
    <t>ジオールの製造方法</t>
  </si>
  <si>
    <t>C07C29/141</t>
  </si>
  <si>
    <t>C07C29/80;C07C31/20;B01J25/02</t>
  </si>
  <si>
    <t>【課題】脂環骨格上の１つの炭素原子にメチロール基を２つ有するジオールの、安価でかつ廃棄物が少ない製造方法の提供。 【解決手段】Ｃ３〜Ｃ１０の脂環アルデヒドとホルムアルデヒドとを第三級アミン存在下で反応させる工程（Ｉ）と、前記工程（Ｉ）で得られた反応生成物を遷移金属触媒存在下で還元する工程（II）を含む、下式（２）で表されるジオールの製造方法。  （ＺはＣ３〜Ｃ１０の脂環構造であり、Ｚを構成する１つ以上の炭素がＯ、Ｓ又はＮにより置換されていてもよく、Ｚは置換基を有していてもよいが、Ｚにおいて隣接する２つの炭素が共にＯ、Ｓ又はＮにより置換されない）</t>
  </si>
  <si>
    <t>C09D161/00,C07C303/00,C08L61/00,C09J161/00,C07C51/00,C09B62/00,C07C37/00,C07C67/00,C07C45/00,C07C17/00,C07C2/00,C09B43/00,C07F9/00,C07C49/00,C07C29/00,C09B47/00,C07C263/00,A61L27/00,C10M129/00,C10L1/00,C07C215/00,C09B29/00,C07C37/00,C07C277/00,C09B45/00,C09B47/00,C09B11/00,C08G65/00,C01B33/00,C07D251/00,C07C17/00,C09B3/00,C07D213/00,C07D243/00,C07C51/00,C07D235/00,C07D501/00,C08G63/00,C08B3/00,C01B32/00,C07C209/00,C08F4/00,C10G67/00,C10G45/00,C01B3/00,C01B33/00,F01N3/00,C10G47/00,C23C18/00,C07C29/00,C25B11/00,B01J23/00,C01B17/00,C10G61/00,C10K1/00,B01J27/00,C10G11/00,H01M8/00,B01D53/00,B01J38/00,C07C323/00,C07C229/00,C07C215/00,C07C217/00,C07C205/00,C07C233/00,C07D295/00,C07C311/00,C07C255/00,A01N57/00,C07C235/00,C07C49/00,C07C13/00,C07D211/00,C07C211/00,C07C237/00,C07C251/00,C07D499/00,C07C59/00,C07C57/00</t>
  </si>
  <si>
    <t>脂環アルデヒドの選択的反応: C09D161/00,C07C303/00,C08L61/00,C09J161/00,C07C51/00,C09B62/00,C07C37/00,C07C67/00,C07C45/00,C07C17/00,C07C2/00,C09B43/00,C07F9/00,C07C49/00,C07C29/00,C09B47/00,C07C263/00,A61L27/00,C10M129/00,C10L1/00 | keywords: 脂環アルデヒド,C3〜C10,ホルムアルデヒド,第三級アミン,反応,脂環式アルデヒド,環状アルデヒド,ホルムアルデヒド反応,第三級アミン触媒,選択的反応,脂環骨格,置換脂環アルデヒド,防廃棄物反応,低コスト原料,防災化学品製造; ジオールの合成方法: C07C215/00,C09B29/00,C07C37/00,C07C277/00,C09B45/00,C09B47/00,C09B11/00,C08G65/00,C01B33/00,C07D251/00,C07C17/00,C09B3/00,C07D213/00,C07D243/00,C07C51/00,C07D235/00,C07D501/00,C08G63/00,C08B3/00,C01B32/00 | keywords: ジオール,メチロール基,脂環骨格,製造方法,ジオール合成,メチロール化,脂環ジオール,二価アルコール,製造工程,低廃棄物合成,安価製造,防災用途ジオール,通知用化学品,脂環ジオール製造方法; 遷移金属触媒による還元工程: C07C209/00,C08F4/00,C10G67/00,C10G45/00,C01B3/00,C01B33/00,F01N3/00,C10G47/00,C23C18/00,C07C29/00,C25B11/00,B01J23/00,C01B17/00,C10G61/00,C10K1/00,B01J27/00,C10G11/00,H01M8/00,B01D53/00,B01J38/00 | keywords: 遷移金属触媒,還元,反応生成物,工程II,還元反応,遷移金属,触媒還元,金属触媒,還元工程,低廃棄物還元,防災還元工程,通知用還元触媒,脂環ジオール還元,安価触媒還元; 脂環骨格の構造多様性: C07C323/00,C07C229/00,C07C215/00,C07C217/00,C07C205/00,C07C233/00,C07D295/00,C07C311/00,C07C255/00,A01N57/00,C07C235/00,C07C49/00,C07C13/00,C07D211/00,C07C211/00,C07C237/00,C07C251/00,C07D499/00,C07C59/00,C07C57/00 | keywords: 脂環骨格,炭素置換,O,S,N,置換基,脂環構造,ヘテロ環,置換脂環,炭素置換,構造多様性,防災脂環構造,通知用脂環化合物,脂環ジオール構造,低廃棄物脂環,安価脂環骨格</t>
  </si>
  <si>
    <t>C07C45/00,C07C37/00,C07C303/00,C07C51/00,C07C67/00,C07C215/00,C07C37/00,C08G65/00,C07D251/00,C07C277/00,C07C29/00,C07C209/00,C10G67/00,C10G45/00,C08F4/00,C07C323/00,C07C215/00,C07C217/00,C07D295/00,C07C229/00</t>
  </si>
  <si>
    <t>脂環アルデヒドの選択的反応: 脂環アルデヒド,C3〜C10脂環アルデヒド,環状アルデヒド,ホルムアルデヒド,第三級アミン,第三級アミン触媒,脂環骨格,ジオール製造,選択的反応,還元工程,遷移金属触媒,低廃棄物製造,低コスト原料,置換脂環アルデヒド,防廃棄物反応,防災化学品製造,反応生成物,脂環式アルデヒド,ホルムアルデヒド反応,製造方法; ジオールの合成方法: 脂環ジオール,メチロール基,ジオール合成,脂環骨格,二価アルコール,メチロール化,低廃棄物合成,安価製造,第三級アミン反応,脂環アルデヒド,ホルムアルデヒド,遷移金属触媒還元,製造工程,置換脂環構造,防災用途ジオール,脂環ジオール製造方法; 遷移金属触媒による還元工程: 遷移金属触媒,還元工程,脂環ジオール,低廃棄物製造,第三級アミン反応,水素化処理,還元反応,触媒還元,脂環アルデヒド,ホルムアルデヒド反応,遷移金属還元,安価触媒,ジオール製造,反応生成物還元,工程II,脂環骨格,置換脂環構造,還元触媒,遷移金属,還元方法; 脂環骨格の構造多様性: 脂環骨格,炭素置換,ヘテロ環,脂環構造,置換脂環,脂環ジオール,メチロール基,第三級アミン反応,遷移金属触媒還元,低廃棄物製造,安価製造方法,構造多様性,O置換脂環,S置換脂環,N置換脂環,脂環アルデヒド,ホルムアルデヒド反応,ジオール製造,置換基有脂環,複素環式化合物</t>
  </si>
  <si>
    <t>防カビ剤、防カビ樹脂フィルム、防カビ積層フィルム及び防カビ包装体</t>
  </si>
  <si>
    <t>A01N35/04</t>
  </si>
  <si>
    <t>B32B27/18;A01N25/10;A01N25/34;A01P3/00;C08L101/00;C08K5/07;C08K5/06;B65D81/28;B65D65/40</t>
  </si>
  <si>
    <t>【課題】食品等の保存用として使用可能な防カビ包装体、並びにこれを構成するのに好適な防カビ樹脂フィルム、及び前記防カビ樹脂フィルムを構成するのに好適な防カビ剤の提供。 【解決手段】防カビ樹脂フィルム１２、第１樹脂層１１及び第２樹脂層１３を備え、防カビ樹脂フィルム１２が第１樹脂層１１及び第２樹脂層１３間に配置されてなる防カビ積層フィルム１において、第１樹脂層１１を、２５℃、６５％ＲＨの雰囲気下における酸素ガス透過量が３０００ｃｍ／ｍ・ａｔｍ・ｄａｙ以上のものとし、防カビ樹脂フィルム１２を、防カビ剤及び樹脂を含むものとし、前記防カビ剤として、式（２）で表される化合物又はその塩を有効成分とする、防カビ剤。</t>
  </si>
  <si>
    <t>B65D81/00,B65B11/00,A23L3/00,B65B25/00,B65B55/00,B65D71/00,B65D75/00,B60R21/00,A23B4/00,H01J5/00,C09K8/00,E04B1/00,F16J15/00,A47J47/00,B65D65/00,B65H49/00,A47G19/00,B65D83/00,G04B3/00,B60C5/00,D06M15/00,B65D81/00,A61K9/00,B65B55/00,G03C1/00,B65D41/00,C23G1/00,C06B45/00,D21H21/00,B01D69/00,B65D75/00,B32B17/00,B32B23/00,B29D7/00,B41M5/00,A47C27/00,C09D11/00,B32B15/00,B29C63/00,G03B21/00,B32B37/00,B32B5/00,B29C63/00,D21H27/00,H01M50/00,B32B17/00,B29C48/00,G11B7/00,G03F7/00,G02B1/00,B32B25/00,F23D5/00,G11B5/00,H01M8/00,B29C70/00,B32B27/00,H01C17/00,B63B32/00,B23K35/00,A23P20/00,A23L3/00,B01J38/00,B65B57/00,G01N27/00,A62B7/00,C07D301/00,B65B55/00,C08K5/00,G03B7/00,G03B27/00,C08G65/00,A47J47/00,B65D75/00,C07C51/00,C01B15/00,H01J61/00,B65D90/00,C01F7/00,A61B5/00,B65B31/00,G03C1/00,C23G1/00,C09K8/00,C04B35/00,C08K3/00,C04B103/00,C06B45/00,D06M11/00,A23B5/00,D21H21/00,D06M15/00,A23B4/00,A23B7/00,A61K9/00,C08J9/00,H01M50/00,A23J3/00,D06M13/00,E21B43/00,G01N33/00</t>
  </si>
  <si>
    <t>防カビ包装体: B65D81/00,B65B11/00,A23L3/00,B65B25/00,B65B55/00,B65D71/00,B65D75/00,B60R21/00,A23B4/00,H01J5/00,C09K8/00,E04B1/00,F16J15/00,A47J47/00,B65D65/00,B65H49/00,A47G19/00,B65D83/00,G04B3/00,B60C5/00 | keywords: 防カビ包装体,保存用,食品,防カビ,防カビパッケージ,保存包装,抗菌包装,食品保存,防カビ機能,防カビ包装体 食品保存,防カビ包装体 防災,防カビ包装体 通知,防カビ包装体 積層構造,防カビ包装体 樹脂フィルム; 防カビ樹脂フィルム: D06M15/00,B65D81/00,A61K9/00,B65B55/00,G03C1/00,B65D41/00,C23G1/00,C06B45/00,D21H21/00,B01D69/00,B65D75/00,B32B17/00,B32B23/00,B29D7/00,B41M5/00,A47C27/00,C09D11/00,B32B15/00,B29C63/00,G03B21/00 | keywords: 防カビ樹脂フィルム,樹脂フィルム,防カビ剤,フィルム,抗菌樹脂フィルム,防カビフィルム,樹脂積層フィルム,防カビ剤含有フィルム,食品包装フィルム,防カビ樹脂フィルム 食品保存,防カビ樹脂フィルム 防災,防カビ樹脂フィルム 通知,防カビ樹脂フィルム 酸素透過,防カビ樹脂フィルム 積層構造; 積層フィルム構造: B32B37/00,B32B5/00,B29C63/00,D21H27/00,H01M50/00,B32B17/00,B29C48/00,G11B7/00,G03F7/00,G02B1/00,B32B25/00,F23D5/00,G11B5/00,H01M8/00,B29C70/00,B32B27/00,H01C17/00,B63B32/00,B23K35/00,A23P20/00 | keywords: 積層フィルム,第１樹脂層,第２樹脂層,防カビ積層フィルム,多層フィルム,積層構造,樹脂層,層間配置,ラミネートフィルム,積層フィルム 酸素透過,積層フィルム 防カビ,積層フィルム 食品保存,積層フィルム 防災,積層フィルム 通知; 酸素透過制御: A23L3/00,B01J38/00,B65B57/00,G01N27/00,A62B7/00,C07D301/00,B65B55/00,C08K5/00,G03B7/00,G03B27/00,C08G65/00,A47J47/00,B65D75/00,C07C51/00,C01B15/00,H01J61/00,B65D90/00,C01F7/00,A61B5/00,B65B31/00 | keywords: 酸素ガス透過量,２５℃,６５％ＲＨ,酸素透過,酸素バリア,ガス透過制御,透過量測定,酸素透過性,バリア性樹脂,酸素透過 防カビ,酸素透過 食品保存,酸素透過 積層フィルム,酸素透過 防災,酸素透過 通知; 防カビ剤の化学構造: G03C1/00,C23G1/00,C09K8/00,C04B35/00,C08K3/00,C04B103/00,C06B45/00,D06M11/00,A23B5/00,D21H21/00,D06M15/00,A23B4/00,A23B7/00,A61K9/00,C08J9/00,H01M50/00,A23J3/00,D06M13/00,E21B43/00,G01N33/00 | keywords: 防カビ剤,式（２）,化合物,塩,有効成分,防カビ化合物,抗菌剤,有効成分,防カビ剤塩,化学式,防カビ剤 食品保存,防カビ剤 樹脂フィルム,防カビ剤 積層構造,防カビ剤 防災,防カビ剤 通知</t>
  </si>
  <si>
    <t>B65D81/00,B65B11/00,A23L3/00,B65B55/00,B65B25/00,B65D81/00,B65B55/00,D06M15/00,A61K9/00,D21H21/00,B32B37/00,B32B5/00,B29C63/00,B32B17/00,B29C48/00,A23L3/00,B65B55/00,C08K5/00,G01N27/00,B65B57/00,C08K3/00,C04B103/00,D21H21/00,D06M11/00,C04B35/00</t>
  </si>
  <si>
    <t>防カビ包装体: 防カビ包装体,防カビ樹脂フィルム,防カビ剤,防カビ積層フィルム,食品保存包装,抗菌包装,保存用包装,酸素ガス透過性,樹脂層,食品保存,防カビ機能,積層構造,食品用防カビ,防カビパッケージ,抗菌樹脂フィルム,保存用途,防カビ化合物,防カビ成分,防カビ効果,食品包装; 防カビ樹脂フィルム: 防カビ樹脂フィルム,防カビ剤含有フィルム,樹脂積層フィルム,防カビ積層フィルム,食品包装フィルム,抗菌樹脂フィルム,防カビフィルム,食品保存用包装体,酸素透過性樹脂層,防カビ剤,防カビ化合物,防カビ剤有効成分,防カビ樹脂層,第１樹脂層,第２樹脂層,防カビ包装体,防カビ樹脂フィルム食品保存,防カビ樹脂フィルム酸素透過,防カビ樹脂フィルム積層構造; 積層フィルム構造: 防カビ積層フィルム,防カビ樹脂フィルム,防カビ剤,酸素透過性樹脂層,多層フィルム,積層構造,層間配置,ラミネートフィルム,食品保存用包装,第１樹脂層,第２樹脂層,積層フィルム防カビ,積層フィルム酸素透過,積層フィルム食品保存,防カビ積層構造,防カビ剤化合物,積層フィルム配置方法,防カビ包装体,積層フィルム樹脂層,積層フィルムラミネート; 酸素透過制御: 酸素ガス透過量,酸素透過制御,酸素バリア,防カビ樹脂フィルム,防カビ剤,積層フィルム,バリア性樹脂,食品保存用包装体,酸素透過性評価,酸素透過量測定,酸素透過食品保存,酸素透過防カビ,酸素透過積層フィルム,酸素透過防災,酸素透過環境制御,酸素透過層構造,酸素透過樹脂層,酸素透過化合物,酸素透過有効成分,酸素透過RH制御; 防カビ剤の化学構造: 防カビ剤化学式,防カビ化合物,防カビ剤塩,有効成分,抗菌剤,防カビ樹脂フィルム,防カビ積層フィルム,食品保存用防カビ剤,防カビ剤食品包装,防カビ剤樹脂層,酸素ガス透過性樹脂,防カビ剤無機化合物,防カビ剤有機化合物,防カビ剤添加剤,防カビ剤活性成分,防カビ剤コーティング,防カビ剤処理,防カビ剤複合材料,防カビ剤成分,防カビ剤構造</t>
  </si>
  <si>
    <t>ギ酸生成デバイスの作成方法、ギ酸生成デバイス、ギ酸生成装置及び水素供給システム</t>
  </si>
  <si>
    <t>C07C51/00</t>
  </si>
  <si>
    <t>C12M1/40;C07C53/02;C01B3/26;H01M8/0606</t>
  </si>
  <si>
    <t>【課題】酵素を必ずしも必要とすることなく、従来よりもさらに効率的に水素源をギ酸に変換して貯蔵することができるギ酸生成デバイスの作成方法、ギ酸生成デバイス、ギ酸生成装置及び水素供給システムを提供する。 【解決手段】必ずしも酵素を必要とすることなく人工光合成によりギ酸を生成するためのギ酸生成デバイスの作成方法であって、酸化チタン微粒子と高分子ビーズの混合液を基板に塗布する塗布工程Ｓ１と、基板を乾燥させる乾燥工程Ｓ２と、基板を加熱して高分子ビーズを焼失させ、該基板の表面に酸化チタン微粒子による多孔質層を形成する加熱処理工程Ｓ３と、基板の表面の多孔質層に少なくとも色素及びビオローゲン化合物を担持させる担持工程Ｓ４とを有する。</t>
  </si>
  <si>
    <t>C07C51/00,C05B11/00,C07C231/00,C07C29/00,C10G17/00,D06L4/00,C09B29/00,C12P7/00,C01F7/00,C08G63/00,C01B21/00,C10G27/00,C01B17/00,C01D7/00,C01B25/00,C07C277/00,C01B32/00,C01C1/00,C01B3/00,C08G64/00,H01L21/00,C04B35/00,B24D3/00,C23C8/00,C25B11/00,C08J9/00,H10N30/00,H01M8/00,B22F1/00,B32B5/00,H01M4/00,C01F7/00,B22F3/00,C23C14/00,H10K71/00,C23C18/00,G03G5/00,C04B38/00,C23C20/00,B22F10/00,D06P3/00,G03C1/00,G03C8/00,D06P1/00,B41M5/00,G03G5/00,C25B11/00,H01S3/00,C12N11/00,C01B3/00,H10K71/00,C10G47/00,G03C7/00,C09C3/00,D06M23/00,C07C37/00,C07C51/00,H01J1/00,F24S70/00,H01M8/00,C08J9/00,C04B35/00,H01L21/00,C22B1/00,B29C44/00,C22C47/00,C21D1/00,B22F10/00,B22F3/00,B29C41/00,C03B19/00,B29C67/00,B28B1/00,H01G11/00,B29C64/00,C01B32/00,D04H3/00,C01B33/00,B24D11/00,B29C70/00,C01B3/00,C07C29/00,C10G67/00,B65G53/00,H01M8/00,B01J19/00,G01N21/00,A62C13/00,C25B1/00,H01J9/00,H01M50/00,H01S5/00,B01J38/00,A61H33/00,F02M26/00,A61M16/00,C01B15/00,F02C6/00,B01D53/00,B01L5/00</t>
  </si>
  <si>
    <t>人工光合成によるギ酸生成: C07C51/00,C05B11/00,C07C231/00,C07C29/00,C10G17/00,D06L4/00,C09B29/00,C12P7/00,C01F7/00,C08G63/00,C01B21/00,C10G27/00,C01B17/00,C01D7/00,C01B25/00,C07C277/00,C01B32/00,C01C1/00,C01B3/00,C08G64/00 | keywords: 人工光合成,ギ酸生成,水素源,酵素不要,人工光合成,ギ酸合成,水素変換,酵素非依存,光触媒反応,ギ酸生成デバイス,ギ酸生成装置,水素供給システム,防災用途ギ酸生成,光触媒ギ酸生成; 酸化チタン微粒子多孔質層形成: H01L21/00,C04B35/00,B24D3/00,C23C8/00,C25B11/00,C08J9/00,H10N30/00,H01M8/00,B22F1/00,B32B5/00,H01M4/00,C01F7/00,B22F3/00,C23C14/00,H10K71/00,C23C18/00,G03G5/00,C04B38/00,C23C20/00,B22F10/00 | keywords: 酸化チタン微粒子,多孔質層,基板,塗布,加熱処理,酸化チタン,TiO2,多孔質膜,微粒子層,基板形成,加熱処理,酸化チタン多孔質層,ギ酸生成用基板,光触媒多孔質層,防災用多孔質膜,多孔質層担持; 色素およびビオローゲン化合物の担持: D06P3/00,G03C1/00,G03C8/00,D06P1/00,B41M5/00,G03G5/00,C25B11/00,H01S3/00,C12N11/00,C01B3/00,H10K71/00,C10G47/00,G03C7/00,C09C3/00,D06M23/00,C07C37/00,C07C51/00,H01J1/00,F24S70/00,H01M8/00 | keywords: 色素,ビオローゲン化合物,担持,多孔質層,色素担持,ビオローゲン,電子伝達体,多孔質層担持,光反応促進,ギ酸生成用色素,防災用途色素担持,ビオローゲン化合物担持,光触媒色素複合体,ギ酸生成デバイス色素; 高分子ビーズ焼失による構造形成: C08J9/00,C04B35/00,H01L21/00,C22B1/00,B29C44/00,C22C47/00,C21D1/00,B22F10/00,B22F3/00,B29C41/00,C03B19/00,B29C67/00,B28B1/00,H01G11/00,B29C64/00,C01B32/00,D04H3/00,C01B33/00,B24D11/00,B29C70/00 | keywords: 高分子ビーズ,焼失,加熱処理,多孔質構造,高分子ビーズ,焼失工程,加熱分解,多孔質形成,構造制御,ギ酸生成用多孔質構造,防災用途多孔質形成,高分子ビーズ焼失法,基板多孔質化,ギ酸生成デバイス構造; ギ酸生成デバイス・装置・システム構成: C01B3/00,C07C29/00,C10G67/00,B65G53/00,H01M8/00,B01J19/00,G01N21/00,A62C13/00,C25B1/00,H01J9/00,H01M50/00,H01S5/00,B01J38/00,A61H33/00,F02M26/00,A61M16/00,C01B15/00,F02C6/00,B01D53/00,B01L5/00 | keywords: ギ酸生成デバイス,ギ酸生成装置,水素供給システム,ギ酸生成装置,ギ酸生成デバイス,水素供給,システム構成,装置設計,防災用ギ酸生成システム,ギ酸貯蔵装置,水素供給デバイス,ギ酸生成システム構成,ギ酸生成装置設計</t>
  </si>
  <si>
    <t>C07C51/00,C12P7/00,C07C29/00,C10G17/00,C08G63/00,C04B35/00,C08J9/00,B32B5/00,C23C8/00,H01L21/00,D06P3/00,G03C1/00,G03C8/00,D06P1/00,C12N11/00,C08J9/00,C04B35/00,H01L21/00,B29C44/00,B29C41/00,C01B3/00,C07C29/00,H01M8/00,B01J19/00,C25B1/00</t>
  </si>
  <si>
    <t>人工光合成によるギ酸生成: 人工光合成,ギ酸生成,ギ酸合成,水素源変換,酵素非依存,光触媒反応,酸化チタン微粒子,高分子ビーズ,多孔質層形成,色素担持,ビオローゲン化合物,ギ酸生成デバイス,ギ酸生成装置,水素供給システム,防災用途ギ酸生成,光触媒ギ酸生成,加熱処理工程,塗布工程,乾燥工程,担持工程; 酸化チタン微粒子多孔質層形成: 酸化チタン微粒子,多孔質層,基板塗布,加熱処理工程,高分子ビーズ焼失,多孔質膜形成,色素担持,ビオローゲン化合物担持,人工光合成,ギ酸生成,光触媒多孔質層,ギ酸生成用基板,酸化チタン多孔質層,微粒子層,基板形成,担持工程,塗布工程,乾燥工程,多孔質層担持,ギ酸生成デバイス; 色素およびビオローゲン化合物の担持: 色素担持,ビオローゲン化合物担持,多孔質層担持,光反応促進,ギ酸生成用色素,電子伝達体,光触媒色素複合体,ギ酸生成デバイス色素,酸化チタン微粒子,高分子ビーズ,人工光合成,加熱処理工程,担持工程,乾燥工程,塗布工程,ギ酸生成装置,水素供給システム; 高分子ビーズ焼失による構造形成: 高分子ビーズ焼失法,多孔質構造形成,加熱分解工程,基板多孔質化,酸化チタン微粒子,多孔質層担持,ギ酸生成デバイス,人工光合成用基板,色素担持工程,ビオローゲン化合物担持,焼失工程,構造制御技術,ギ酸生成用多孔質構造,高分子ビーズ混合液塗布,加熱処理工程,乾燥工程,多孔質層形成,ギ酸生成装置,水素供給システム,基板加熱処理; ギ酸生成デバイス・装置・システム構成: ギ酸生成デバイス,ギ酸生成装置,ギ酸生成方法,ギ酸生成システム,水素供給システム,ギ酸貯蔵,人工光合成,酸化チタン微粒子,多孔質層,高分子ビーズ,色素担持,ビオローゲン化合物,基板塗布,乾燥工程,加熱処理工程,担持工程,水素源変換,ギ酸生成効率,酵素非依存,防災用ギ酸生成</t>
  </si>
  <si>
    <t>免疫賦活剤、血糖値抑制剤およびＡＧＥｓ生産抑制剤</t>
  </si>
  <si>
    <t>A61K36/42</t>
  </si>
  <si>
    <t>A61P3/10;A61P37/04;A61P43/00</t>
  </si>
  <si>
    <t>【課題】ツルレイシに含まれる成分の機能を解明し、その用途を見出す。 【解決手段】ツルレイシ抽出物は、免疫賦活剤、血糖値抑制剤、ＡＧＥｓ生産抑制剤に用いることができる。ツルレイシは着花した花および着蕾した蕾の少なくとも一部を除去しながら栽培されることが好ましい。</t>
  </si>
  <si>
    <t>C09B35/00,A23F3/00,C08K5/00,A61K31/00,D06M13/00,C07C277/00,C01B33/00,G03C1/00,C10M129/00,C10M105/00,C09B11/00,C09B47/00,C08G63/00,C12N9/00,C08K9/00,A61K36/00,C08B30/00,D01B1/00,C11B1/00,A61L33/00,G01N33/00,C12Q1/00,A61K39/00,C12N15/00,C09B35/00,A23F3/00,A61K35/00,C12N9/00,A61P37/00,A61P31/00,A23K10/00,C07K1/00,A61K47/00,C07K14/00,C23C18/00,A01N25/00,A61M60/00,C12H1/00,C08K5/00,C12P19/00,A61K31/00,A61P5/00,C07H19/00,C12N9/00,C12P19/00,C09B35/00,C06B31/00,A23F3/00,A61P3/00,C08G75/00,C10M129/00,C10M105/00,C12Q1/00,C06B25/00,A61K38/00,A23D7/00,C11D1/00,C07H15/00,C04B24/00,A61K47/00,C12N9/00,C07H19/00,C08G63/00,A61K31/00,C12P19/00,C09B35/00,A61P5/00,C07K14/00,C12Q1/00,C10M129/00,D06M15/00,C09K8/00,C10M105/00,A23F3/00,G03C1/00,C04B35/00,D06M13/00,B05D7/00,C13K1/00,C09D161/00,A61K36/00,A01G20/00,A23N15/00,A01G18/00,A01G23/00,A01D34/00,A01D46/00,A01G31/00,A01G5/00,A01G3/00,A01D23/00,A24B1/00,C12R1/00,A23F3/00,A23B7/00,A01H1/00,A01C1/00,A47G7/00,D06C13/00,A01G9/00</t>
  </si>
  <si>
    <t>ツルレイシ抽出物: C09B35/00,A23F3/00,C08K5/00,A61K31/00,D06M13/00,C07C277/00,C01B33/00,G03C1/00,C10M129/00,C10M105/00,C09B11/00,C09B47/00,C08G63/00,C12N9/00,C08K9/00,A61K36/00,C08B30/00,D01B1/00,C11B1/00,A61L33/00 | keywords: ツルレイシ,抽出物,成分,ニガウリ,ゴーヤ,ツルレイシ抽出物,ニガウリ抽出物,ゴーヤ抽出物,植物抽出物,成分分析,ツルレイシ成分,抽出方法,植物由来成分,機能性成分,抽出物用途,防災用途,通知用途; 免疫賦活作用: G01N33/00,C12Q1/00,A61K39/00,C12N15/00,C09B35/00,A23F3/00,A61K35/00,C12N9/00,A61P37/00,A61P31/00,A23K10/00,C07K1/00,A61K47/00,C07K14/00,C23C18/00,A01N25/00,A61M60/00,C12H1/00,C08K5/00,C12P19/00 | keywords: 免疫賦活,免疫賦活剤,免疫機能,活性化,免疫賦活作用,免疫増強,免疫調節,免疫活性化,免疫応答,ツルレイシ免疫賦活,抽出物免疫作用,植物免疫賦活剤,免疫賦活用途,健康食品免疫,防災免疫通知; 血糖値抑制作用: A61K31/00,A61P5/00,C07H19/00,C12N9/00,C12P19/00,C09B35/00,C06B31/00,A23F3/00,A61P3/00,C08G75/00,C10M129/00,C10M105/00,C12Q1/00,C06B25/00,A61K38/00,A23D7/00,C11D1/00,C07H15/00,C04B24/00,A61K47/00 | keywords: 血糖値抑制,血糖値抑制剤,血糖値低下,糖尿病,血糖値抑制作用,血糖降下,抗糖尿病,血糖調節,糖代謝改善,ツルレイシ血糖値抑制,抽出物血糖降下,植物血糖値抑制剤,血糖値抑制用途,健康食品血糖,防災血糖通知; AGEs生産抑制作用: C12N9/00,C07H19/00,C08G63/00,A61K31/00,C12P19/00,C09B35/00,A61P5/00,C07K14/00,C12Q1/00,C10M129/00,D06M15/00,C09K8/00,C10M105/00,A23F3/00,G03C1/00,C04B35/00,D06M13/00,B05D7/00,C13K1/00,C09D161/00 | keywords: AGEs生産抑制,AGEs,終末糖化産物,抑制剤,AGEs抑制,終末糖化産物抑制,糖化反応抑制,抗糖化,AGEs生成抑制,ツルレイシAGEs抑制,抽出物AGEs抑制,植物AGEs抑制剤,AGEs抑制用途,健康食品AGEs,防災AGEs通知; 栽培方法（着花・着蕾除去）: A61K36/00,A01G20/00,A23N15/00,A01G18/00,A01G23/00,A01D34/00,A01D46/00,A01G31/00,A01G5/00,A01G3/00,A01D23/00,A24B1/00,C12R1/00,A23F3/00,A23B7/00,A01H1/00,A01C1/00,A47G7/00,D06C13/00,A01G9/00 | keywords: 栽培方法,着花除去,着蕾除去,花除去,蕾除去,ツルレイシ栽培,着花除去栽培,着蕾除去栽培,花・蕾除去,植物栽培管理,ツルレイシ着花除去,ツルレイシ着蕾除去,抽出物品質向上栽培,機能性成分栽培方法,防災栽培通知,栽培管理方法</t>
  </si>
  <si>
    <t>A61K31/00,A23F3/00,C08K5/00,C07C277/00,C09B35/00,A61K35/00,A61K39/00,A61P37/00,C12Q1/00,G01N33/00,A61K31/00,A61P5/00,C07H19/00,C12N9/00,A61P3/00,C12N9/00,C07H19/00,A61K31/00,C12P19/00,A61P5/00,A01G20/00,A23N15/00,A01G5/00,A01G3/00,A01D46/00</t>
  </si>
  <si>
    <t>ツルレイシ抽出物: ツルレイシ抽出物,ニガウリ抽出物,ゴーヤ抽出物,ツルレイシ成分,植物抽出物,植物由来成分,機能性成分,抽出方法,成分分析,免疫賦活作用,血糖値抑制,AGEs生産抑制,着花除去栽培,用途探索,成分機能解明,抽出物用途,栽培方法,着蕾除去,免疫賦活剤,血糖値抑制剤; 免疫賦活作用: ツルレイシ抽出物,免疫賦活作用,免疫増強,免疫調節,免疫活性化,免疫応答,免疫賦活剤,植物免疫賦活,抽出物免疫作用,免疫賦活用途,健康食品免疫,血糖値抑制,ＡＧＥｓ生産抑制,着花除去栽培,着蕾除去栽培,機能性成分,生理活性物質,免疫機能活性化,植物由来免疫,栽培条件; 血糖値抑制作用: 血糖値抑制作用,血糖値抑制,血糖値低下,血糖降下,血糖調節,糖代謝改善,抗糖尿病,ツルレイシ抽出物,ツルレイシ血糖値抑制,抽出物血糖降下,植物血糖値抑制剤,血糖値抑制用途,健康食品血糖,免疫賦活,ＡＧＥｓ生産抑制,着花除去栽培,着蕾除去栽培,成分機能解明,糖尿病予防,糖尿病改善; AGEs生産抑制作用: AGEs生産抑制,終末糖化産物抑制,糖化反応抑制,抗糖化,AGEs生成抑制,ツルレイシ抽出物,ツルレイシAGEs抑制,抽出物AGEs抑制,植物AGEs抑制剤,AGEs抑制用途,健康食品AGEs,血糖値抑制,免疫賦活,着花除去栽培,着蕾除去栽培,植物抽出物,機能性成分,AGEs関連疾患,抗糖化食品,AGEs抑制剤; 栽培方法（着花・着蕾除去）: ツルレイシ栽培,着花除去栽培,着蕾除去栽培,花・蕾除去,植物栽培管理,ツルレイシ着花除去,ツルレイシ着蕾除去,抽出物品質向上栽培,機能性成分栽培方法,着花した花除去,着蕾した蕾除去,栽培方法,花除去,蕾除去,着花管理,着蕾管理,成分機能解明,免疫賦活成分栽培,血糖値抑制成分栽培,ＡＧＥｓ抑制成分栽培</t>
  </si>
  <si>
    <t>油中水型液状乳化組成物</t>
  </si>
  <si>
    <t>A61K8/894</t>
  </si>
  <si>
    <t>A61K8/39;A61K8/06;A61Q19/00</t>
  </si>
  <si>
    <t>【課題】本発明の目的は、塗布時に伸びが良好であり、べたつきがなく、安定性に優れた油中水型液状乳化組成物を提供することを目的とする。 【解決手段】油中水型液状乳化組成物であって、次の成分（ａ）から（ｃ）；（ａ）セチルジメチコンコポリオール、（ｂ）ジイソステアリン酸ポリグリセリル、（ｃ）水、を含有し、（ｃ）水の含有量が油中水型液状乳化組成物に対して５０質量％以上８０質量％以下である油中水型液状乳化組成物である。</t>
  </si>
  <si>
    <t>C09K8/00,C08F2/00,A61K8/00,B01F101/00,B01F23/00,A23G1/00,C08J3/00,A61K9/00,C11D10/00,A23C19/00,C10K1/00,C09D11/00,C11D17/00,C23F1/00,C10N50/00,A23C9/00,C09G1/00,A23G9/00,C09K23/00,C10M125/00,B01F101/00,C09K8/00,C08F2/00,C08K9/00,C08K13/00,C08J3/00,B01F23/00,B01F35/00,G01N30/00,C09B35/00,G03C1/00,A23C9/00,A23G1/00,C11D10/00,A61K8/00,C09B33/00,A61K47/00,D06F33/00,A23F5/00,D01F6/00,A61K8/00,C09K23/00,A61K47/00,C08G63/00,C11D1/00,C08F2/00,G03F7/00,C09B35/00,D06M13/00,B41M5/00,C11D17/00,C11D9/00,C11D10/00,C08G59/00,D21H23/00,D01F6/00,C08L67/00,B01J20/00,A24D3/00,C11D3/00,C09K8/00,C08F2/00,G03C1/00,B05C9/00,A01N25/00,B05D1/00,E01C19/00,C11D10/00,D01F2/00,B05C1/00,A61K9/00,G05D11/00,G01C9/00,B01F35/00,C09D5/00,D06P1/00,B05D5/00,G01N30/00,H01M50/00,B05C11/00</t>
  </si>
  <si>
    <t>油中水型乳化組成物: C09K8/00,C08F2/00,A61K8/00,B01F101/00,B01F23/00,A23G1/00,C08J3/00,A61K9/00,C11D10/00,A23C19/00,C10K1/00,C09D11/00,C11D17/00,C23F1/00,C10N50/00,A23C9/00,C09G1/00,A23G9/00,C09K23/00,C10M125/00 | keywords: 油中水型,液状乳化組成物,乳化,W/O型,油中水型乳化,液状乳化,エマルジョン,W/Oエマルジョン,乳化技術,安定性向上乳化,べたつき防止乳化,伸び性乳化,防腐乳化組成物,化粧品乳化組成物; 成分配合比率: B01F101/00,C09K8/00,C08F2/00,C08K9/00,C08K13/00,C08J3/00,B01F23/00,B01F35/00,G01N30/00,C09B35/00,G03C1/00,A23C9/00,A23G1/00,C11D10/00,A61K8/00,C09B33/00,A61K47/00,D06F33/00,A23F5/00,D01F6/00 | keywords: 水の含有量,５０質量％以上,８０質量％以下,配合比率,成分配合,含有量制御,水分量,質量％,配合設計,高含水乳化組成物,安定性配合比率,べたつき防止配合,化粧品成分配合,乳化剤配合比率; 界面活性剤の選択: A61K8/00,C09K23/00,A61K47/00,C08G63/00,C11D1/00,C08F2/00,G03F7/00,C09B35/00,D06M13/00,B41M5/00,C11D17/00,C11D9/00,C11D10/00,C08G59/00,D21H23/00,D01F6/00,C08L67/00,B01J20/00,A24D3/00,C11D3/00 | keywords: セチルジメチコンコポリオール,ジイソステアリン酸ポリグリセリル,界面活性剤,シリコーン系界面活性剤,ポリグリセリル系界面活性剤,乳化剤,成分選択,界面活性剤配合,伸び性向上界面活性剤,安定性界面活性剤,べたつき防止界面活性剤,化粧品用界面活性剤,乳化組成物用界面活性剤; 物性・使用感の制御: C09K8/00,C08F2/00,G03C1/00,B05C9/00,A01N25/00,B05D1/00,E01C19/00,C11D10/00,D01F2/00,B05C1/00,A61K9/00,G05D11/00,G01C9/00,B01F35/00,C09D5/00,D06P1/00,B05D5/00,G01N30/00,H01M50/00,B05C11/00 | keywords: 伸びが良好,べたつきがない,安定性,塗布時,使用感制御,物性調整,伸展性,非べたつき,安定性向上,化粧品使用感,塗布性改善,乳化組成物安定性,べたつき防止技術,高伸展性乳化組成物</t>
  </si>
  <si>
    <t>A61K8/00,B01F23/00,B01F101/00,A61K9/00,C08J3/00,B01F101/00,B01F23/00,C08K9/00,C08K13/00,C08J3/00,A61K8/00,C09K23/00,A61K47/00,C11D1/00,C08G63/00,C11D10/00,B05D1/00,B05C1/00,C08F2/00,A01N25/00</t>
  </si>
  <si>
    <t>油中水型乳化組成物: 油中水型乳化組成物,液状乳化組成物,油中水型乳化,W/O型乳化,W/Oエマルジョン,液状乳化,エマルジョン安定化,伸び性乳化,べたつき防止乳化,安定性向上乳化,化粧品乳化組成物,防腐乳化組成物,セチルジメチコンコポリオール,ジイソステアリン酸ポリグリセリル,高含水乳化,乳化技術,乳化剤,水分含有乳化,油中水型化粧品,液状エマルジョン; 成分配合比率: 油中水型乳化組成物,成分配合比率,水分量制御,高含水乳化組成物,セチルジメチコンコポリオール配合,ジイソステアリン酸ポリグリセリル配合,安定性配合比率,べたつき防止配合,化粧品成分配合,乳化剤配合比率,質量％制御,配合設計,含有量調整,液状乳化組成物,伸び性向上配合,乳化安定化技術,油中水型配合,成分含有量,配合成分選択,乳化組成物安定化; 界面活性剤の選択: セチルジメチコンコポリオール,ジイソステアリン酸ポリグリセリル,シリコーン系界面活性剤,ポリグリセリル系界面活性剤,乳化剤,油中水型乳化組成物,界面活性剤配合,成分選択,伸び性向上界面活性剤,安定性界面活性剤,べたつき防止界面活性剤,化粧品用界面活性剤,乳化組成物用界面活性剤,液状乳化組成物,水含有量制御,乳化安定性,塗布性向上,化粧品乳化技術,乳化組成物安定化,界面活性剤選択; 物性・使用感の制御: 油中水型乳化組成物,液状乳化組成物,伸展性向上,非べたつき,安定性改善,塗布性制御,物性調整技術,使用感向上,セチルジメチコンコポリオール,ジイソステアリン酸ポリグリセリル,高含水率乳化組成物,塗布時伸び,べたつき防止,乳化組成物安定化,化粧品使用感,塗布性改善,高伸展性乳化組成物,乳化組成物物性制御</t>
  </si>
  <si>
    <t>単分散グリコーゲン及びフィトグリコーゲンナノ粒子、並びに、化粧料、医薬品及び食品における添加剤としてのそれらの使用</t>
  </si>
  <si>
    <t>A61K9/08;A61K9/10;A61K47/36;A61Q19/00;A61Q17/00;A61Q1/00;A61Q5/00;A23L29/00</t>
  </si>
  <si>
    <t>【課題】水性又はアルコール系製剤のレオロジー挙動を変化させる方法の提供。 【解決手段】単分散グリコーゲンナノ粒子又は単分散フィトグリコーゲンナノ粒子は、水性又はアルコール系化粧料、医薬品又は食品製剤での使用に適した多機能添加剤である。ナノ粒子は様々な原料（例えば、トウモロコシ）から単離し得て、任意で幅広い有機成分（例えば、オクテニルこはく酸）で改質される。グリコーゲン／フィトグリコーゲンの単分散で粒状の性質が、そのような物質を、レオロジー改質剤（チキソトロピー挙動の調節を含む）、有機及び生物材料の安定化剤及び日焼け止めにおける光安定剤として有用なものにすると考えられる。製剤に単分散グリコーゲンナノ粒子又は単分散フィトグリコーゲンナノ粒子の組成物を添加する工程を含むことを特徴とするレオロジー挙動改善方法。</t>
  </si>
  <si>
    <t>D06P3/00,A61K9/00,B01J2/00,C10G45/00,C12N9/00,B01J8/00,C08J3/00,B22F1/00,C01B3/00,C01B33/00,G01N15/00,B05D1/00,C08F2/00,A61K47/00,G01N1/00,D06M13/00,C01B32/00,A23C9/00,G21C3/00,B01J47/00,B05D1/00,G01F11/00,B01F35/00,B01D53/00,G05D11/00,B01J2/00,B05C11/00,B05C1/00,B65G53/00,B05C9/00,C01B3/00,B29C48/00,C30B11/00,H01H33/00,B28B21/00,B60Q1/00,B01J38/00,G01D5/00,C30B15/00,C04B103/00,C04B35/00,C12P7/00,C09K8/00,D06M14/00,C08F4/00,D01F9/00,C01F7/00,C09J177/00,A23K10/00,C08G69/00,A23L29/00,C12C7/00,C10L5/00,C08G63/00,C08L77/00,A21D2/00,D01F6/00,C09D177/00,C08B5/00,C07C47/00,B22F1/00,A61K9/00,G03C1/00,G03F7/00,C12N9/00,C08J3/00,D06P1/00,A61L27/00,G03C7/00,C09D1/00,B41M5/00,B02C4/00,B05D1/00,D06L4/00,A61K47/00,C09K8/00,C08G59/00,A23G4/00,B29C44/00,B29C64/00,G03C1/00,C08J3/00,C08K9/00,D21H23/00,G03F7/00,A23P10/00,A23C19/00,D06M23/00,C07C51/00,C01F7/00,A23F5/00,G03C7/00,H01M8/00,A61K9/00,B01F35/00,C06B45/00,C07C17/00,B41M5/00,D21H21/00,D06P1/00</t>
  </si>
  <si>
    <t>単分散グリコーゲンナノ粒子: D06P3/00,A61K9/00,B01J2/00,C10G45/00,C12N9/00,B01J8/00,C08J3/00,B22F1/00,C01B3/00,C01B33/00,G01N15/00,B05D1/00,C08F2/00,A61K47/00,G01N1/00,D06M13/00,C01B32/00,A23C9/00,G21C3/00,B01J47/00 | keywords: 単分散,グリコーゲンナノ粒子,フィトグリコーゲンナノ粒子,ナノ粒子,単分散粒子,グリコーゲン,フィトグリコーゲン,ナノ粒子,粒径制御,粒状性質,粒子分散,粒子改質,ナノ粒子添加剤,化粧料用ナノ粒子,医薬品用ナノ粒子,食品用ナノ粒子,レオロジー改質ナノ粒子,防災用途ナノ粒子,通知機能付きナノ粒子; レオロジー改質方法: B05D1/00,G01F11/00,B01F35/00,B01D53/00,G05D11/00,B01J2/00,B05C11/00,B05C1/00,B65G53/00,B05C9/00,C01B3/00,B29C48/00,C30B11/00,H01H33/00,B28B21/00,B60Q1/00,B01J38/00,G01D5/00,C30B15/00,C04B103/00 | keywords: レオロジー,レオロジー挙動,改質,チキソトロピー,調節,レオロジー改質,流動特性調整,粘度調整,チキソトロピー制御,流動性改善,レオロジー調節剤,レオロジー改質剤添加,化粧料レオロジー,医薬品レオロジー,食品レオロジー,防災製剤レオロジー,通知機能付きレオロジー改質,粒子分散によるレオロジー調整; 原料由来ナノ粒子の単離・改質: C04B35/00,C12P7/00,C09K8/00,D06M14/00,C08F4/00,D01F9/00,C01F7/00,C09J177/00,A23K10/00,C08G69/00,A23L29/00,C12C7/00,C10L5/00,C08G63/00,C08L77/00,A21D2/00,D01F6/00,C09D177/00,C08B5/00,C07C47/00 | keywords: 原料,トウモロコシ,単離,改質,オクテニルこはく酸,有機成分,ナノ粒子単離,原料由来粒子,トウモロコシ由来,粒子改質,有機改質剤,オクテニルこはく酸改質,食品原料ナノ粒子,化粧料原料ナノ粒子,医薬品原料ナノ粒子,防災用途原料ナノ粒子,通知機能付き改質粒子,多機能改質ナノ粒子; 多機能添加剤としての用途: B22F1/00,A61K9/00,G03C1/00,G03F7/00,C12N9/00,C08J3/00,D06P1/00,A61L27/00,G03C7/00,C09D1/00,B41M5/00,B02C4/00,B05D1/00,D06L4/00,A61K47/00,C09K8/00,C08G59/00,A23G4/00,B29C44/00,B29C64/00 | keywords: 多機能添加剤,化粧料,医薬品,食品製剤,安定化剤,光安定剤,日焼け止め,多機能添加剤,安定化剤,光安定剤,日焼け止め用添加剤,化粧料用添加剤,医薬品用添加剤,食品用添加剤,防災用途添加剤,通知機能付き添加剤,レオロジー改質添加剤,粒子分散型添加剤,機能性添加剤,粒子安定化剤; 製剤への添加工程: G03C1/00,C08J3/00,C08K9/00,D21H23/00,G03F7/00,A23P10/00,A23C19/00,D06M23/00,C07C51/00,C01F7/00,A23F5/00,G03C7/00,H01M8/00,A61K9/00,B01F35/00,C06B45/00,C07C17/00,B41M5/00,D21H21/00,D06P1/00 | keywords: 添加工程,組成物,水性製剤,アルコール系製剤,粒子添加,製剤添加,組成物添加,水性製剤,アルコール系製剤,粒子添加工程,ナノ粒子組成物,化粧料製剤添加,医薬品製剤添加,食品製剤添加,防災製剤添加,通知機能付き製剤添加,レオロジー改質製剤添加</t>
  </si>
  <si>
    <t>A61K9/00,B01J2/00,C08J3/00,C12N9/00,B01J8/00,B05D1/00,G05D11/00,B01F35/00,B01J2/00,B05C1/00,C12P7/00,C04B35/00,C09K8/00,C08G69/00,D06M14/00,A61K9/00,C08J3/00,A61L27/00,D06P1/00,C12N9/00,C08J3/00,C08K9/00,A23P10/00,D21H23/00,D06M23/00</t>
  </si>
  <si>
    <t>単分散グリコーゲンナノ粒子: 単分散グリコーゲンナノ粒子,単分散フィトグリコーゲンナノ粒子,粒径制御ナノ粒子,粒子分散技術,ナノ粒子添加剤,化粧料用ナノ粒子,医薬品用ナノ粒子,食品製剤用ナノ粒子,レオロジー改質剤,チキソトロピー調節,粒子改質,光安定化剤,多機能添加剤,有機成分改質,グリコーゲン粒子,フィトグリコーゲン粒子,ナノ粒子組成物,粒状安定化剤,原料由来ナノ粒子,単分散粒子技術; レオロジー改質方法: レオロジー改質,レオロジー挙動調整,流動特性改善,粘度調整,チキソトロピー制御,単分散グリコーゲンナノ粒子,単分散フィトグリコーゲンナノ粒子,ナノ粒子添加,化粧料製剤,医薬品製剤,食品製剤,多機能添加剤,粒状改質剤,有機成分改質,オクテニルこはく酸改質,光安定剤,安定化剤,流動性向上,粒子分散,製剤レオロジー; 原料由来ナノ粒子の単離・改質: ナノ粒子単離,原料由来粒子,トウモロコシ由来,粒子改質,有機改質剤,グリコーゲンナノ粒子,フィトグリコーゲンナノ粒子,単分散粒子,オクテニルこはく酸,レオロジー改質剤,チキソトロピー調節,化粧料用ナノ粒子,医薬品用ナノ粒子,食品用ナノ粒子,光安定剤,安定化剤,多機能添加剤,粒状性質,有機成分改質,原料単離工程; 多機能添加剤としての用途: 単分散グリコーゲンナノ粒子,フィトグリコーゲンナノ粒子,多機能添加剤,レオロジー改質剤,チキソトロピー調節剤,光安定剤,安定化剤,化粧料用添加剤,医薬品用添加剤,食品製剤用添加剤,粒子分散型添加剤,機能性添加剤,日焼け止め用添加剤,オクテニルこはく酸改質,原料由来ナノ粒子,水性製剤用添加剤,アルコール系製剤用添加剤,改質グリコーゲン粒子,粒状安定化剤,多用途ナノ粒子; 製剤への添加工程: 単分散グリコーゲンナノ粒子,単分散フィトグリコーゲンナノ粒子,グリコーゲンナノ粒子,フィトグリコーゲンナノ粒子,粒子添加工程,水性製剤,アルコール系製剤,化粧料製剤添加,医薬品製剤添加,食品製剤添加,レオロジー改質剤,チキソトロピー調節,安定化剤,光安定剤,オクテニルこはく酸改質,多機能添加剤,原料由来ナノ粒子,組成物添加,製剤添加,粒状性質</t>
  </si>
  <si>
    <t>細胞傷害性Ｔリンパ球応答を低下させる寛容原性合成ナノキャリア</t>
  </si>
  <si>
    <t>A61K47/69</t>
  </si>
  <si>
    <t>A61P37/06;A61K39/00;A61K31/436;A61K39/35;A61P37/08;A61P29/00</t>
  </si>
  <si>
    <t>【課題】対象において望ましくないＣＤ８＋  Ｔ細胞免疫応答に関連する抗原に特異的な望ましくないＣＤ８＋  Ｔ細胞免疫応答の発生を低下させるのに有利になるよう免疫応答をシフトさせること。 【解決手段】（ｉ）免疫抑制薬にカップリングされた合成ナノキャリアの第１の集団と、（ｉｉ）望ましくないＣＤ８＋  Ｔ細胞免疫応答に関連する抗原のＭＨＣクラスＩ拘束性および／またはＭＨＣクラスＩＩ拘束性エピトープにカップリングされた合成ナノキャリアの第２の集団とを含む組成物、該組成物を含む剤形およびこれらを作製する方法を提供すること。</t>
  </si>
  <si>
    <t>G01N33/00,C07K14/00,A61P5/00,C12N15/00,C07K16/00,C12Q1/00,H04N25/00,H04B1/00,A61P31/00,A61K35/00,A61P37/00,G01N29/00,B60T8/00,F21V29/00,H04M1/00,B60W30/00,H04N5/00,A61K39/00,H01J23/00,H01P1/00,G01N33/00,C12N15/00,A61K39/00,A61K47/00,C09B31/00,C07K17/00,C07K16/00,C12Q1/00,C12N11/00,A61P37/00,C09B3/00,C09B1/00,C09B29/00,C08G59/00,A61K9/00,B22F1/00,A61K38/00,C08F271/00,C07C5/00,C12N7/00,G01N33/00,A61P5/00,C12N15/00,A61K47/00,A61P31/00,A61K39/00,E05B37/00,C07K16/00,C23G1/00,C07K17/00,A61P25/00,C09B31/00,C06B25/00,C06B31/00,A61P37/00,C07K14/00,A61P7/00,C07D453/00,C09B29/00,D21H21/00,C12Q1/00,G01N33/00,C12N15/00,A61K39/00,C07K16/00,A61B5/00,A61K35/00,C12N5/00,C07K14/00,C07K7/00,H03K17/00,C12N9/00,A61K47/00,A61P37/00,A61K38/00,G16B25/00,H01J41/00,G01S13/00,A61K8/00,C09B31/00,G01N33/00,A61K9/00,A61K47/00,G03C1/00,A61K39/00,C12Q1/00,C07K17/00,A61P37/00,C12N15/00,C06B45/00,C12N11/00,B41M5/00,A61K49/00,A61K51/00,A01N25/00,C04B35/00,B01J19/00,C12P7/00,C11D15/00,A61K33/00</t>
  </si>
  <si>
    <t>CD8+ T細胞免疫応答制御: G01N33/00,C07K14/00,A61P5/00,C12N15/00,C07K16/00,C12Q1/00,H04N25/00,H04B1/00,A61P31/00,A61K35/00,A61P37/00,G01N29/00,B60T8/00,F21V29/00,H04M1/00,B60W30/00,H04N5/00,A61K39/00,H01J23/00,H01P1/00 | keywords: CD8+ T細胞,免疫応答,望ましくない免疫,低下,シフト,CD8陽性T細胞,細胞性免疫応答,免疫調節,免疫抑制,免疫応答シフト,抗原特異的免疫応答,防御免疫応答,免疫抑制薬組成物,免疫応答制御方法,防災免疫応答; 合成ナノキャリア: G01N33/00,C12N15/00,A61K39/00,A61K47/00,C09B31/00,C07K17/00,C07K16/00,C12Q1/00,C12N11/00,A61P37/00,C09B3/00,C09B1/00,C09B29/00,C08G59/00,A61K9/00,B22F1/00,A61K38/00,C08F271/00,C07C5/00,C12N7/00 | keywords: 合成ナノキャリア,カップリング,集団,合成キャリア,ナノ粒子キャリア,ドラッグデリバリー,ナノマテリアル,キャリア集団,ナノキャリア複合体,免疫抑制薬ナノキャリア,抗原ナノキャリア,ナノキャリア組成物,防災ナノキャリア,通知ナノキャリア; 免疫抑制薬: G01N33/00,A61P5/00,C12N15/00,A61K47/00,A61P31/00,A61K39/00,E05B37/00,C07K16/00,C23G1/00,C07K17/00,A61P25/00,C09B31/00,C06B25/00,C06B31/00,A61P37/00,C07K14/00,A61P7/00,C07D453/00,C09B29/00,D21H21/00 | keywords: 免疫抑制薬,カップリング,薬剤,免疫抑制剤,免疫調節薬,薬剤カップリング,免疫抑制薬組成物,免疫抑制薬剤形,ナノキャリア免疫抑制薬,防災免疫抑制薬,通知免疫抑制薬,免疫応答抑制薬,免疫抑制薬製剤; 抗原エピトープのMHC拘束性: C12Q1/00,G01N33/00,C12N15/00,A61K39/00,C07K16/00,A61B5/00,A61K35/00,C12N5/00,C07K14/00,C07K7/00,H03K17/00,C12N9/00,A61K47/00,A61P37/00,A61K38/00,G16B25/00,H01J41/00,G01S13/00,A61K8/00,C09B31/00 | keywords: 抗原,MHCクラスI,MHCクラスII,エピトープ,拘束性,MHC拘束性エピトープ,抗原ペプチド,クラスIエピトープ,クラスIIエピトープ,抗原特異的エピトープ,防災抗原エピトープ,通知抗原エピトープ,ナノキャリア抗原エピトープ,免疫応答抗原エピトープ,抗原エピトープ組成物; 組成物および剤形: G01N33/00,A61K9/00,A61K47/00,G03C1/00,A61K39/00,C12Q1/00,C07K17/00,A61P37/00,C12N15/00,C06B45/00,C12N11/00,B41M5/00,A61K49/00,A61K51/00,A01N25/00,C04B35/00,B01J19/00,C12P7/00,C11D15/00,A61K33/00 | keywords: 組成物,剤形,作製方法,含有,医薬組成物,製剤,剤形設計,組成物作製方法,ナノキャリア製剤,免疫抑制薬組成物,抗原エピトープ剤形,防災組成物,通知組成物,ナノキャリア剤形</t>
  </si>
  <si>
    <t>C07K14/00,C07K16/00,C12N15/00,A61K35/00,C12Q1/00,A61K47/00,A61K39/00,C07K17/00,C12N15/00,A61P37/00,A61K47/00,A61K39/00,C07K17/00,C12N15/00,C07K16/00,C12Q1/00,G01N33/00,C12N15/00,A61K39/00,C07K16/00,A61K9/00,A61K47/00,A61K39/00,A61P37/00,C07K17/00</t>
  </si>
  <si>
    <t>CD8+ T細胞免疫応答制御: CD8+ T細胞,CD8陽性T細胞,細胞性免疫応答,免疫応答シフト,免疫調節,免疫抑制,抗原特異的免疫応答,MHCクラスIエピトープ,MHCクラスIIエピトープ,ナノキャリア,免疫抑制薬,免疫抑制薬組成物,免疫応答制御方法,抗原ペプチド,抗体,モノクローナル抗体,ポリクローナル抗体,遺伝子工学,遺伝子改変,医薬品製剤; 合成ナノキャリア: 合成ナノキャリア,ナノ粒子キャリア,ドラッグデリバリー,ナノマテリアル,キャリア集団,ナノキャリア複合体,免疫抑制薬ナノキャリア,抗原ナノキャリア,ナノキャリア組成物,エピトープカップリング,MHCクラスIエピトープ,MHCクラスIIエピトープ,CD8+T細胞応答抑制,免疫応答シフト,抗原特異的免疫調節,ナノキャリア剤形,合成キャリア,ナノキャリア技術,免疫抑制ナノキャリア,抗原ペプチドナノキャリア; 免疫抑制薬: 免疫抑制薬,免疫調節薬,薬剤カップリング,ナノキャリア,合成ナノキャリア,免疫抑制剤,免疫応答抑制,抗原特異的免疫応答,CD8＋T細胞,MHCクラスIエピトープ,MHCクラスIIエピトープ,抗原カップリング,担体結合ペプチド,抗体医薬品,抗原医薬品,医薬品製剤,免疫抑制薬組成物,免疫抑制薬剤形,遺伝子工学,標的剤; 抗原エピトープのMHC拘束性: MHC拘束性エピトープ,抗原ペプチド,クラスIエピトープ,クラスIIエピトープ,抗原特異的エピトープ,CD8+T細胞免疫応答,MHCクラスI抗原,MHCクラスII抗原,ナノキャリア抗原エピトープ,免疫抑制薬カップリング,抗原エピトープ組成物,エピトープ技術,抗原エピトープ検出,抗原エピトープ分析,抗原エピトープ低減,MHC拘束性ペプチド,抗原エピトープ剤形,免疫応答シフト,抗原エピトープ作製方法,抗原エピトープ関連抗体; 組成物および剤形: 免疫抑制薬ナノキャリア,抗原エピトープナノキャリア,CD8＋T細胞応答抑制,MHCクラスIエピトープ,MHCクラスIIエピトープ,医薬組成物設計,ナノキャリア製剤,剤形設計,組成物作製方法,免疫応答シフト,抗原特異的免疫抑制,合成ナノキャリア,標的化医薬品,担体結合ペプチド,活性成分修飾,不活性担体,抗体含有製剤,抗原含有製剤,免疫治療剤,エピトープ組成物</t>
  </si>
  <si>
    <t>洗浄剤組成物、洗浄剤、及び洗浄方法</t>
  </si>
  <si>
    <t>C11D3/04</t>
  </si>
  <si>
    <t>C11D1/14;C11D1/75;C11D3/20;C11D3/395;B08B3/08</t>
  </si>
  <si>
    <t>【課題】水と混合して発泡した洗浄剤とした場合に、優れた起泡力及び滞留性を発揮し、さらに、高温環境で長期間保管された場合の塩素安定性に優れており、ガスの発生も抑制されたことに例示される保存安定性の高い洗浄剤組成物を提供する。 【解決手段】（Ａ）アルカリ剤と、（Ｂ）アニオン界面活性剤と、（Ｃ）炭素原子数８〜１８のアルキル基またはアルキレン基を有するアルキルジメチルアミンオキシドと、（Ｄ）炭素原子数が６〜１４の脂肪酸又はその塩と、（Ｅ）塩素系酸化剤と、（Ｆ）ホスホノアルカントリカルボン酸又はその塩と、（Ｇ）アルカリ土類金属塩と、を含み、前記（Ｄ）炭素原子数が６〜１４の脂肪酸又はその塩の含有量が、４．１〜１０．０質量％であり、前記（Ｆ）ホスホノアルカントリカルボン酸又はその塩の含有量が、０．１〜１．８質量％である、洗浄剤組成物。</t>
  </si>
  <si>
    <t>A23B4/00,C23G1/00,A23B5/00,A23L3/00,A23B7/00,C01F7/00,A23B9/00,A47L15/00,A62D3/00,G03C1/00,D06M11/00,D21C9/00,C01F11/00,H01M8/00,A47L13/00,C25B1/00,A61P39/00,C01B32/00,C11D7/00,C10G27/00,C08J9/00,D21H21/00,D06L4/00,A45D27/00,B01F23/00,C09K8/00,C04B103/00,A23P10/00,B32B5/00,D06M23/00,A47K5/00,C11D10/00,D06F33/00,A61L15/00,A01N25/00,C11D7/00,C02F5/00,A47C27/00,B01J2/00,D06F103/00,D06L4/00,C11D1/00,C01F7/00,C25B1/00,C10G17/00,C11D10/00,C08F2/00,C11D17/00,C10K1/00,C11D9/00,C10G19/00,C23F3/00,B41M5/00,D06B23/00,D04H1/00,A47L15/00,A24D3/00,A47K5/00,A47L13/00,C11D15/00,C07D501/00,C08G63/00,C10M129/00,C11D1/00,C09K23/00,C07C219/00,C07C69/00,A61K9/00,C07C51/00,A61K31/00,C12P7/00,C10M145/00,D06M15/00,C09J177/00,C10M105/00,D06M13/00,C08F220/00,C04B24/00,A01N37/00,A23L33/00,D06M11/00,C01F7/00,C25B1/00,C11D1/00,H01M4/00,G03C1/00,C08F4/00,C11D10/00,D06L4/00,C01B11/00,C07D239/00,C05B11/00,C01B17/00,C07C51/00,C10G19/00,C07C7/00,A23B4/00,C01B15/00,C09C3/00,C13B20/00</t>
  </si>
  <si>
    <t>洗浄剤組成物の保存安定性: A23B4/00,C23G1/00,A23B5/00,A23L3/00,A23B7/00,C01F7/00,A23B9/00,A47L15/00,A62D3/00,G03C1/00,D06M11/00,D21C9/00,C01F11/00,H01M8/00,A47L13/00,C25B1/00,A61P39/00,C01B32/00,C11D7/00,C10G27/00 | keywords: 保存安定性,塩素安定性,ガス発生抑制,高温環境,長期間保管,保存安定性,塩素安定性,ガス発生抑制,高温保存,長期安定性,高温保存安定性,塩素系洗浄剤,ガス発生防止,防災洗浄剤,保存安定型組成物,長期保存洗浄剤; 起泡力および滞留性向上技術: C08J9/00,D21H21/00,D06L4/00,A45D27/00,B01F23/00,C09K8/00,C04B103/00,A23P10/00,B32B5/00,D06M23/00,A47K5/00,C11D10/00,D06F33/00,A61L15/00,A01N25/00,C11D7/00,C02F5/00,A47C27/00,B01J2/00,D06F103/00 | keywords: 起泡力,滞留性,発泡,水と混合,洗浄剤,起泡性,滞留性,発泡洗浄剤,泡保持,泡安定性,高起泡性洗浄剤,滞留型洗浄剤,発泡性組成物,泡持続性,防災用途発泡剤,泡滞留性向上; アルカリ剤・界面活性剤の複合使用: D06L4/00,C11D1/00,C01F7/00,C25B1/00,C10G17/00,C11D10/00,C08F2/00,C11D17/00,C10K1/00,C11D9/00,C10G19/00,C23F3/00,B41M5/00,D06B23/00,D04H1/00,A47L15/00,A24D3/00,A47K5/00,A47L13/00,C11D15/00 | keywords: アルカリ剤,アニオン界面活性剤,複合使用,洗浄剤組成物,アルカリ剤,界面活性剤,アニオン性界面活性剤,複合洗浄剤,成分配合,アルカリ性洗浄剤,界面活性剤配合,複合成分洗浄剤,防災洗浄剤組成,多成分洗浄剤; 脂肪酸・ホスホノアルカントリカルボン酸の特定含有量: C07D501/00,C08G63/00,C10M129/00,C11D1/00,C09K23/00,C07C219/00,C07C69/00,A61K9/00,C07C51/00,A61K31/00,C12P7/00,C10M145/00,D06M15/00,C09J177/00,C10M105/00,D06M13/00,C08F220/00,C04B24/00,A01N37/00,A23L33/00 | keywords: 脂肪酸,炭素数6〜14,ホスホノアルカントリカルボン酸,特定含有量,塩,脂肪酸塩,炭素数6-14,ホスホノアルカントリカルボン酸塩,成分含有量,特定配合量,脂肪酸配合洗浄剤,ホスホノ酸系洗浄剤,成分量制御,防災用途脂肪酸,特定成分含有洗浄剤; 塩素系酸化剤およびアルカリ土類金属塩の配合: D06M11/00,C01F7/00,C25B1/00,C11D1/00,H01M4/00,G03C1/00,C08F4/00,C11D10/00,D06L4/00,C01B11/00,C07D239/00,C05B11/00,C01B17/00,C07C51/00,C10G19/00,C07C7/00,A23B4/00,C01B15/00,C09C3/00,C13B20/00 | keywords: 塩素系酸化剤,アルカリ土類金属塩,配合,洗浄剤,塩素酸化剤,アルカリ土類金属塩,酸化剤配合,金属塩洗浄剤,成分配合技術,塩素系洗浄剤,酸化剤含有洗浄剤,金属塩安定化,防災用途酸化剤,安定化組成物</t>
  </si>
  <si>
    <t>C23G1/00,A62D3/00,A47L15/00,C01F7/00,A23L3/00,C08J9/00,B01F23/00,C04B103/00,C09K8/00,D21H21/00,C11D1/00,C11D10/00,C11D17/00,C11D9/00,D06L4/00,C11D1/00,C09K23/00,C07C51/00,C07C69/00,C08G63/00,C11D1/00,C11D10/00,C01B11/00,D06M11/00,C01F7/00</t>
  </si>
  <si>
    <t>洗浄剤組成物の保存安定性: 保存安定性,塩素安定性,ガス発生抑制,高温保存,長期安定性,高温保存安定性,塩素系洗浄剤,ガス発生防止,防災洗浄剤,保存安定型組成物,アルカリ剤,アニオン界面活性剤,アルキルジメチルアミンオキシド,脂肪酸塩,塩素系酸化剤,ホスホノアルカントリカルボン酸塩,アルカリ土類金属塩,発泡洗浄剤,滞留性向上,高温環境保管; 起泡力および滞留性向上技術: 起泡力,滞留性,発泡洗浄剤,泡保持,泡安定性,高起泡性洗浄剤,滞留型洗浄剤,発泡性組成物,泡持続性,塩素安定性,保存安定性,アルカリ剤,アニオン界面活性剤,アルキルジメチルアミンオキシド,脂肪酸塩,塩素系酸化剤,ホスホノアルカントリカルボン酸塩,アルカリ土類金属塩,高温環境保管,ガス発生抑制; アルカリ剤・界面活性剤の複合使用: アルカリ剤,アニオン界面活性剤,複合洗浄剤,洗浄剤組成物,脂肪酸塩,アルキルジメチルアミンオキシド,塩素系酸化剤,ホスホノアルカントリカルボン酸塩,アルカリ土類金属塩,起泡力,滞留性,保存安定性,塩素安定性,高温保管,ガス発生抑制,成分配合,界面活性剤配合,多成分洗浄剤,複合成分洗浄剤,アルカリ性洗浄剤; 脂肪酸・ホスホノアルカントリカルボン酸の特定含有量: 脂肪酸塩,炭素数6-14脂肪酸,ホスホノアルカントリカルボン酸塩,特定成分含有量,洗浄剤組成物,界面活性剤配合,塩素系酸化剤,アルカリ剤配合,起泡力,滞留性,保存安定性,高温保管安定性,ガス発生抑制,脂肪酸配合洗浄剤,ホスホノ酸系洗浄剤,成分量制御,特定配合量,アルカリ土類金属塩,アニオン界面活性剤,アルキルジメチルアミンオキシド; 塩素系酸化剤およびアルカリ土類金属塩の配合: 塩素系酸化剤,アルカリ土類金属塩,洗浄剤組成物,表面活性化合物,アニオン界面活性剤,アルキルジメチルアミンオキシド,脂肪酸塩,ホスホノアルカントリカルボン酸塩,酸化剤配合,金属塩安定化,保存安定性,高温保管安定性,起泡力,滞留性,ガス発生抑制,成分配合技術,酸化剤含有洗浄剤,塩素系洗浄剤,防災用途酸化剤,安定化組成物</t>
  </si>
  <si>
    <t>地盤注入用薬液組成物</t>
  </si>
  <si>
    <t>C09K17/30</t>
  </si>
  <si>
    <t>C08G18/40;C08G18/66;E02D3/12</t>
  </si>
  <si>
    <t>【課題】薬液の容易な注入作業を確保しつつ、大量の漏水や湧水下でも流出せずに、止水することが出来、且つ水と触れた際の水の白濁の発生を効果的に防止せしめて、薬液の流出を有利に抑え得るようにした薬液組成物を提供する。 【解決手段】活性水素基含有化合物を主成分とするＡ液と、ポリイソシアネートを主成分とするＢ液とからなる地盤注入用薬液組成物において、前記活性水素基含有化合物が、ヒドロキシル基を有するポリオール化合物からなる第一の活性水素基含有化合物を９０質量％以上の割合で含有し、更に、該第一の活性水素基含有化合物より反応速度の速い第二の活性水素基含有化合物を少なくとも含有するように構成した。</t>
  </si>
  <si>
    <t>C09K8/00,B01F101/00,E01C19/00,B27K3/00,C10M169/00,D06P1/00,C08K9/00,C30B11/00,H01F1/00,A61K8/00,D21H21/00,C08K13/00,D06L4/00,A01N25/00,B41M5/00,A61L15/00,F42D1/00,A61K9/00,F42B5/00,B05B7/00,C10M129/00,C07C43/00,C08G18/00,C07C69/00,C07D233/00,D06M11/00,C08F4/00,C07C59/00,C01B15/00,C07C29/00,C07C47/00,C08K5/00,D06M13/00,C10M105/00,C07C303/00,C09B35/00,A61K47/00,C07C62/00,C07C45/00,C07C51/00,D01F6/00,C08G63/00,D06P1/00,C08G18/00,G03C1/00,A61K47/00,H01M8/00,D01F8/00,A61L15/00,C11D1/00,A01N25/00,C09K8/00,C08L75/00,C08G59/00,C10L1/00,C04B28/00,C08L77/00,C08G75/00,C08G73/00,C09D183/00,D06L4/00,G03C7/00,C09K8/00,G03C1/00,B28C1/00,C30B31/00,B01F23/00,C23C8/00,D06M23/00,G01N21/00,C05G3/00,C07C51/00,G21C19/00,C09D7/00,C10J1/00,C09C1/00,B01D21/00,C01F11/00,A21D13/00,C03B5/00,E21B43/00,C09K8/00,E02D19/00,E02D3/00,E03F5/00,F24T10/00,B60Q1/00,E03B3/00,B65B21/00,C01B3/00,G01L5/00,F16L1/00,F22B23/00,A46B11/00,E21D5/00,E21B47/00,E03C1/00,E21B21/00,E21B33/00,G01D5/00</t>
  </si>
  <si>
    <t>薬液組成物: C09K8/00,B01F101/00,E01C19/00,B27K3/00,C10M169/00,D06P1/00,C08K9/00,C30B11/00,H01F1/00,A61K8/00,D21H21/00,C08K13/00,D06L4/00,A01N25/00,B41M5/00,A61L15/00,F42D1/00,A61K9/00,F42B5/00,B05B7/00 | keywords: 薬液組成物,地盤注入,止水,薬液,漏水防止,薬液配合,注入用薬液,止水剤,地盤改良薬液,漏水抑制薬液,防災止水薬液,湧水対策薬液,薬液流出防止,白濁防止薬液,大量漏水下注入; 活性水素基含有化合物: C10M129/00,C07C43/00,C08G18/00,C07C69/00,C07D233/00,D06M11/00,C08F4/00,C07C59/00,C01B15/00,C07C29/00,C07C47/00,C08K5/00,D06M13/00,C10M105/00,C07C303/00,C09B35/00,A61K47/00,C07C62/00,C07C45/00,C07C51/00 | keywords: 活性水素基含有化合物,ヒドロキシル基,ポリオール化合物,第一の活性水素基含有化合物,第二の活性水素基含有化合物,活性水素基,ポリオール,ヒドロキシル基化合物,反応速度,化合物選択,止水用活性水素基,薬液反応速度制御,白濁防止活性水素基,漏水下反応性,注入薬液成分; ポリイソシアネート系成分: D01F6/00,C08G63/00,D06P1/00,C08G18/00,G03C1/00,A61K47/00,H01M8/00,D01F8/00,A61L15/00,C11D1/00,A01N25/00,C09K8/00,C08L75/00,C08G59/00,C10L1/00,C04B28/00,C08L77/00,C08G75/00,C08G73/00,C09D183/00 | keywords: ポリイソシアネート,B液,主成分,薬液組成物,イソシアネート化合物,ポリイソシアネート系,B液成分,反応性イソシアネート,止水反応剤,止水用ポリイソシアネート,防災薬液イソシアネート,白濁防止イソシアネート,漏水下イソシアネート反応,注入薬液イソシアネート; 白濁防止技術: D06L4/00,G03C7/00,C09K8/00,G03C1/00,B28C1/00,C30B31/00,B01F23/00,C23C8/00,D06M23/00,G01N21/00,C05G3/00,C07C51/00,G21C19/00,C09D7/00,C10J1/00,C09C1/00,B01D21/00,C01F11/00,A21D13/00,C03B5/00 | keywords: 白濁防止,水の白濁,白濁発生防止,薬液流出抑制,白濁現象防止,水中白濁抑制,薬液透明化,止水薬液白濁防止,流出抑制技術,防災白濁防止,漏水下白濁抑制,注入薬液白濁防止,止水薬液透明化,湧水下白濁防止; 大量漏水・湧水下での止水技術: E21B43/00,C09K8/00,E02D19/00,E02D3/00,E03F5/00,F24T10/00,B60Q1/00,E03B3/00,B65B21/00,C01B3/00,G01L5/00,F16L1/00,F22B23/00,A46B11/00,E21D5/00,E21B47/00,E03C1/00,E21B21/00,E21B33/00,G01D5/00 | keywords: 大量漏水,湧水,流出防止,止水,薬液流出抑制,漏水下止水,湧水環境止水,薬液流出防止,止水性能,大量水流下止水,防災漏水止水,湧水下薬液注入,流出抑制止水技術,白濁防止止水,薬液組成物漏水対策</t>
  </si>
  <si>
    <t>C09K8/00,B01F101/00,C08K9/00,B27K3/00,E01C19/00,C08G18/00,C07C59/00,C07C29/00,C07C43/00,C07C69/00,C08G18/00,C08G63/00,D01F6/00,D01F8/00,A61K47/00,C09K8/00,B01F23/00,G01N21/00,B28C1/00,C30B31/00,C09K8/00,E02D19/00,E02D3/00,E21B43/00,E03F5/00</t>
  </si>
  <si>
    <t>薬液組成物: 薬液組成物,地盤注入薬液,止水用途,活性水素基含有化合物,ヒドロキシル基ポリオール,ポリイソシアネート,止水剤配合,漏水防止薬液,湧水対策薬液,薬液流出防止,白濁防止薬液,大量漏水下注入,反応速度制御薬液,地盤改良薬液,薬液配合技術,注入作業性,薬液流出抑制,止水効果向上,薬液注入方法,薬液成分選択; 活性水素基含有化合物: 活性水素基含有化合物,ヒドロキシル基,ポリオール化合物,第一の活性水素基含有化合物,第二の活性水素基含有化合物,止水用活性水素基,薬液反応速度制御,白濁防止活性水素基,漏水下反応性,注入薬液成分,反応速度,化合物選択,ポリイソシアネート,地盤注入用薬液,薬液組成物,流出抑制,湧水下止水,白濁防止,薬液注入作業,主成分選択; ポリイソシアネート系成分: ポリイソシアネート,イソシアネート化合物,B液成分,薬液組成物,止水反応剤,活性水素基含有化合物,ヒドロキシル基ポリオール,反応性イソシアネート,止水用ポリイソシアネート,注入薬液イソシアネート,漏水下イソシアネート反応,白濁防止イソシアネート,防災薬液イソシアネート,湧水下止水薬液,薬液流出抑制,地盤注入薬液,反応速度制御イソシアネート,第一活性水素基化合物,第二活性水素基化合物,大量漏水止水; 白濁防止技術: 白濁防止,水中白濁抑制,薬液透明化,止水薬液白濁防止,薬液流出抑制,流出抑制技術,防災白濁防止,漏水下白濁抑制,注入薬液白濁防止,止水薬液透明化,湧水下白濁防止,活性水素基含有化合物,ヒドロキシル基ポリオール,ポリイソシアネート,反応速度制御,薬液組成物,地盤注入薬液,白濁現象防止,薬液注入作業,止水技術; 大量漏水・湧水下での止水技術: 大量漏水止水,湧水環境止水,薬液流出防止,止水性能向上,漏水下薬液注入,湧水下薬液注入,流出抑制止水,白濁防止止水,薬液組成物漏水対策,活性水素基含有化合物,ヒドロキシル基ポリオール,ポリイソシアネート,反応速度制御薬液,止水薬液組成物,地盤注入止水,漏水環境薬液注入,止水薬液流出抑制,湧水下止水技術</t>
  </si>
  <si>
    <t>トレッド用ゴム組成物、トレッド部材、およびタイヤ</t>
  </si>
  <si>
    <t>C08L9/00</t>
  </si>
  <si>
    <t>C08L101/12;B60C1/00</t>
  </si>
  <si>
    <t>【課題】ウェットグリップ性能に優れたトレッド用ゴム組成物、トレッド部材及びタイヤを提供する。 【解決手段】ジエン系重合体を含有するゴム成分を含む未加硫ゴム組成物を加硫した、連続相２と１相以上の非連続相４とを有するトレッド用ゴム組成物であって、充填剤６及び液状ポリマーを含み、充填剤６及び液状ポリマーが連続相２に局在し、２連続相を構成するゴム成分のガラス転移温度Ｔｇ１と、非連続相４を構成するゴム成分のガラス転移温度Ｔｇ２が、Ｔｇ１＞Ｔｇ２である。</t>
  </si>
  <si>
    <t>D01F6/00,B32B25/00,B01D71/00,D06M15/00,C08G59/00,C09D139/00,C08F283/00,C09J139/00,C08L23/00,F16D3/00,C09J125/00,C08L39/00,C09J129/00,C09D123/00,A43B21/00,A61K9/00,B60C11/00,C09J123/00,C09J115/00,C08F2/00,H01M50/00,D06M14/00,B60C11/00,C08J3/00,C08J9/00,B32B25/00,B21B17/00,C08L57/00,G03C1/00,C09D175/00,F16C33/00,D04H1/00,D21H27/00,C08L75/00,C08L9/00,A61F13/00,C09J125/00,C09D125/00,B29C48/00,D06P1/00,C08J3/00,G03C1/00,B29D30/00,C08J9/00,B29C41/00,D04H1/00,B05C1/00,G03F7/00,B29C64/00,D06P1/00,C09C3/00,A43B21/00,A61K47/00,C08J5/00,B32B25/00,H01F1/00,B01F25/00,B65B3/00,B05D1/00,B60C11/00,B29C64/00,C03B13/00,D06M15/00,F16D3/00,H01M10/00,B32B25/00,C03B25/00,B21B37/00,H02P29/00,C03B23/00,C03B37/00,G03C1/00,B29C48/00,B29K301/00,C09J115/00,C03B5/00,H01H37/00,F24F11/00,A61K9/00,G01N25/00,B29D30/00,B60T8/00,B60C11/00,A43D21/00,B60C27/00,A43B21/00,B60B15/00,A61K9/00,C04B103/00,B32B25/00,B60C23/00,G01P3/00,C08C1/00,A63C5/00,D06M15/00,F24S70/00,D21H21/00,B60C15/00,B60C7/00,C10L10/00</t>
  </si>
  <si>
    <t>ジエン系重合体ゴム成分: D01F6/00,B32B25/00,B01D71/00,D06M15/00,C08G59/00,C09D139/00,C08F283/00,C09J139/00,C08L23/00,F16D3/00,C09J125/00,C08L39/00,C09J129/00,C09D123/00,A43B21/00,A61K9/00,B60C11/00,C09J123/00,C09J115/00,C08F2/00 | keywords: ジエン系重合体,ゴム成分,未加硫ゴム,加硫,ジエン系ポリマー,ブタジエンゴム,スチレンブタジエンゴム,合成ゴム,ゴム重合体,トレッド用ゴム,ウェットグリップ性能,タイヤ用ゴム,ゴム組成物,ガラス転移温度; 相構造（連続相・非連続相）: H01M50/00,D06M14/00,B60C11/00,C08J3/00,C08J9/00,B32B25/00,B21B17/00,C08L57/00,G03C1/00,C09D175/00,F16C33/00,D04H1/00,D21H27/00,C08L75/00,C08L9/00,A61F13/00,C09J125/00,C09D125/00,B29C48/00,D06P1/00 | keywords: 連続相,非連続相,２相,多相構造,相分離,多相ゴム,相構造制御,分散相,マトリックス相,ウェットグリップ性能,トレッド部材,ガラス転移温度差,充填剤局在,液状ポリマー局在; 充填剤および液状ポリマーの局在化: C08J3/00,G03C1/00,B29D30/00,C08J9/00,B29C41/00,D04H1/00,B05C1/00,G03F7/00,B29C64/00,D06P1/00,C09C3/00,A43B21/00,A61K47/00,C08J5/00,B32B25/00,H01F1/00,B01F25/00,B65B3/00,B05D1/00,B60C11/00 | keywords: 充填剤,液状ポリマー,局在,連続相,充填剤分散,液状ポリマー添加,局在化技術,補強材,可塑剤,ウェットグリップ向上,トレッド用ゴム,相構造制御,タイヤ性能,ゴム組成物改質; ガラス転移温度制御: B29C64/00,C03B13/00,D06M15/00,F16D3/00,H01M10/00,B32B25/00,C03B25/00,B21B37/00,H02P29/00,C03B23/00,C03B37/00,G03C1/00,B29C48/00,B29K301/00,C09J115/00,C03B5/00,H01H37/00,F24F11/00,A61K9/00,G01N25/00 | keywords: ガラス転移温度,Tg1,Tg2,温度制御,ガラス転移点,Tg制御,ゴム物性,温度差,物性調整,ウェットグリップ性能,トレッド部材,多相ゴム,タイヤ性能,ゴム組成物設計; ウェットグリップ性能向上技術: B29D30/00,B60T8/00,B60C11/00,A43D21/00,B60C27/00,A43B21/00,B60B15/00,A61K9/00,C04B103/00,B32B25/00,B60C23/00,G01P3/00,C08C1/00,A63C5/00,D06M15/00,F24S70/00,D21H21/00,B60C15/00,B60C7/00,C10L10/00 | keywords: ウェットグリップ性能,トレッド部材,タイヤ,ウェットグリップ,濡れ路面性能,制動性能,タイヤトレッド,グリップ向上,ゴム組成物,充填剤添加,液状ポリマー,ガラス転移温度制御,防滑性能</t>
  </si>
  <si>
    <t>D01F6/00,B32B25/00,C08F283/00,C08L23/00,C09D139/00,B60C11/00,C08J3/00,B32B25/00,C08J9/00,C08L57/00,C08J3/00,B29D30/00,C08J9/00,B29C41/00,B29C64/00,B32B25/00,D06M15/00,B29C64/00,C03B13/00,C03B25/00,B29D30/00,B60C11/00,B32B25/00,B60C27/00,B60B15/00</t>
  </si>
  <si>
    <t>ジエン系重合体ゴム成分: ジエン系重合体,ゴム成分,未加硫ゴム,加硫,ジエン系ポリマー,ブタジエンゴム,スチレンブタジエンゴム,合成ゴム,ゴム重合体,トレッド用ゴム,ウェットグリップ性能,タイヤ用ゴム,ゴム組成物,ガラス転移温度,充填剤,液状ポリマー,連続相,非連続相,トレッド部材,タイヤ; 相構造（連続相・非連続相）: 連続相,非連続相,多相構造,相分離,多相ゴム,相構造制御,分散相,マトリックス相,ウェットグリップ性能,トレッド用ゴム組成物,トレッド部材,ガラス転移温度差,充填剤局在,液状ポリマー局在,ジエン系重合体,未加硫ゴム組成物,加硫,ゴム成分,充填剤,液状ポリマー; 充填剤および液状ポリマーの局在化: 充填剤分散,液状ポリマー添加,局在化技術,連続相制御,非連続相構造,トレッド用ゴム組成物,ガラス転移温度差,ウェットグリップ向上,タイヤ性能改良,ジエン系重合体,可塑剤利用,補強材分布,相構造制御,ゴム成分選択,加硫処理,トレッド部材,ゴム改質技術,充填剤局在化,液状ポリマー局在化,連続相特性; ガラス転移温度制御: ガラス転移温度,Tg制御,連続相ゴム,非連続相ゴム,温度差制御,ゴム組成物,ウェットグリップ性能,トレッド部材,多相ゴム,タイヤ性能,ゴム物性調整,充填剤局在,液状ポリマー,ジエン系重合体,加硫処理,物性調整技術,ガラス転移点,トレッド用ゴム,ゴム成分設計,温度制御; ウェットグリップ性能向上技術: ウェットグリップ性能,濡れ路面制動,トレッド用ゴム組成物,タイヤトレッド,グリップ向上,防滑性能,充填剤添加,液状ポリマー,ガラス転移温度制御,ジエン系重合体,未加硫ゴム,加硫ゴム,連続相,非連続相,局在化,トレッド部材,滑り止め,牽引力増大,積層ゴム,タイヤ部品</t>
  </si>
  <si>
    <t>フィラー、成形体、及び放熱材料</t>
  </si>
  <si>
    <t>C08L101/00</t>
  </si>
  <si>
    <t>C08K7/22</t>
  </si>
  <si>
    <t>【課題】プラスチック、硬化性樹脂、ゴム等の樹脂に配合されて、得られる樹脂組成物の成形体の強度、熱伝導率を高めることができるフィラー、並びに、強度、熱伝導率が高い成形体及び放熱材料を提供する。 【解決手段】フィラーと樹脂とを含有する樹脂組成物を成形して成形体とし、この成形体から放熱材料を得る。フィラーは、内部に空隙部を有し且つ空隙率が３体積％以上６０体積％以下である。</t>
  </si>
  <si>
    <t>E04B2/00,E21F15/00,B65B1/00,B65D90/00,B24D3/00,B29C70/00,B29C44/00,B65B3/00,B05D1/00,C08J9/00,A21D13/00,A61L27/00,E06B3/00,C09K8/00,F42B12/00,F16L55/00,C04B20/00,H01M8/00,C04B14/00,B65D6/00,B29C70/00,B28B21/00,B29C41/00,B29C45/00,B29B11/00,C08J9/00,B29C51/00,C08J5/00,B28B1/00,B29C44/00,B22F10/00,C11D13/00,C22C47/00,B29C43/00,B28B23/00,C09D11/00,B29C48/00,C03B23/00,F16F1/00,B27N3/00,H05B3/00,C04B35/00,H10N30/00,B22F10/00,B28B21/00,B29C51/00,B29C41/00,B22F3/00,B29C39/00,C25F1/00,B29C70/00,B29C61/00,C23C16/00,C23C18/00,C30B13/00,C23C22/00,H01M8/00,B29C69/00,B29C48/00,B23K35/00,B29C70/00,B29C41/00,H05B3/00,B29C48/00,B29C44/00,G21C15/00,B28B21/00,B29C51/00,B05D1/00,F21V29/00,B28B13/00,B29B11/00,B29C45/00,B27N3/00,E04B1/00,B29K101/00,C10G9/00,H01M10/00,C21D1/00,B29C49/00</t>
  </si>
  <si>
    <t>空隙部を有するフィラー: E04B2/00,E21F15/00,B65B1/00,B65D90/00,B24D3/00,B29C70/00,B29C44/00,B65B3/00,B05D1/00,C08J9/00,A21D13/00,A61L27/00,E06B3/00,C09K8/00,F42B12/00,F16L55/00,C04B20/00,H01M8/00,C04B14/00,B65D6/00 | keywords: フィラー,空隙部,空隙率,3体積％,60体積％,空隙フィラー,多孔質フィラー,空隙率制御,内部空隙,体積空隙,空孔フィラー,放熱用空隙フィラー,高熱伝導率フィラー,強度向上フィラー,樹脂組成物用フィラー,成形体用空隙フィラー; 樹脂組成物の成形: B29C70/00,B28B21/00,B29C41/00,B29C45/00,B29B11/00,C08J9/00,B29C51/00,C08J5/00,B28B1/00,B29C44/00,B22F10/00,C11D13/00,C22C47/00,B29C43/00,B28B23/00,C09D11/00,B29C48/00,C03B23/00,F16F1/00,B27N3/00 | keywords: 樹脂組成物,成形,成形体,配合,硬化性樹脂,ゴム,樹脂成形,成形方法,射出成形,押出成形,樹脂配合,成形体製造,フィラー配合成形,放熱成形体,高強度成形体,熱伝導性樹脂成形,防熱成形体; 高熱伝導率・高強度成形体: H05B3/00,C04B35/00,H10N30/00,B22F10/00,B28B21/00,B29C51/00,B29C41/00,B22F3/00,B29C39/00,C25F1/00,B29C70/00,B29C61/00,C23C16/00,C23C18/00,C30B13/00,C23C22/00,H01M8/00,B29C69/00,B29C48/00,B23K35/00 | keywords: 強度,熱伝導率,高い成形体,放熱材料,高熱伝導率,高強度,放熱成形体,熱伝導性材料,強度向上材料,高熱伝導率樹脂,高強度樹脂,放熱樹脂成形体,熱伝導率強化,強度強化成形体; 放熱材料の用途: B29C70/00,B29C41/00,H05B3/00,B29C48/00,B29C44/00,G21C15/00,B28B21/00,B29C51/00,B05D1/00,F21V29/00,B28B13/00,B29B11/00,B29C45/00,B27N3/00,E04B1/00,B29K101/00,C10G9/00,H01M10/00,C21D1/00,B29C49/00 | keywords: 放熱材料,用途,成形体,熱伝導,放熱用途,熱拡散材料,電子機器冷却,ヒートシンク,熱管理材料,放熱樹脂組成物,電子部品用放熱材料,高熱伝導率放熱体,成形体放熱用途,熱伝導性放熱材料</t>
  </si>
  <si>
    <t>B29C70/00,C08J9/00,B29C44/00,B24D3/00,B05D1/00,B29C70/00,B29C45/00,C08J9/00,C08J5/00,B29C41/00,C04B35/00,B29C51/00,B29C41/00,B22F10/00,B29C39/00,B29C70/00,B29C41/00,B29C48/00,B29C44/00,B29C51/00</t>
  </si>
  <si>
    <t>空隙部を有するフィラー: 空隙フィラー,多孔質フィラー,空隙率制御,内部空隙,体積空隙,放熱用空隙フィラー,高熱伝導率フィラー,強度向上フィラー,樹脂組成物用フィラー,成形体用空隙フィラー,空隙部,空隙率3体積％,空隙率60体積％,放熱材料,成形体強度,成形体熱伝導率,硬化性樹脂フィラー,ゴム用フィラー; 樹脂組成物の成形: 樹脂組成物,フィラー配合,放熱成形体,高強度成形体,熱伝導性樹脂,多孔性フィラー,空隙部フィラー,空隙率制御,硬化性樹脂,射出成形,押出成形,成形方法,樹脂成形,放熱材料,強度向上,熱伝導率向上,成形体物性,複合材料成形,充填材,補強材; 高熱伝導率・高強度成形体: 高熱伝導率成形体,高強度成形体,放熱材料,熱伝導性樹脂,強度向上フィラー,空隙率制御フィラー,熱伝導率強化,強度強化成形体,放熱樹脂成形体,高熱伝導率樹脂,高強度樹脂,熱伝導率向上材料,放熱性フィラー,樹脂組成物,硬化性樹脂,ゴム系樹脂,プラスチック成形体,空隙部フィラー; 放熱材料の用途: 放熱材料,成形体放熱用途,熱伝導性フィラー,高熱伝導率成形体,放熱樹脂組成物,電子機器冷却,ヒートシンク,熱管理材料,熱拡散材料,電子部品用放熱材料,空隙部フィラー,熱伝導率向上,強度向上成形体,放熱用途,高熱伝導率放熱体,成形体用途,熱伝導性放熱材料,樹脂フィラー,放熱成形体,放熱材料応用</t>
  </si>
  <si>
    <t>紫外・赤外線吸収剤</t>
  </si>
  <si>
    <t>C09K3/00</t>
  </si>
  <si>
    <t>C01G9/00</t>
  </si>
  <si>
    <t>【課題】透光性に優れ、紫外・赤外線吸収能を有して熱吸収性が高い紫外・赤外線吸収剤、特に樹脂添加の際に分散性に優れた、樹脂用セラミックス添加剤（フィラー）を提供することを課題とする。 【解決手段】［ＺｎＡｌ(ＯＨ)］［Ａ・ＨＯ］（式中、Ａは硝酸根およびホウ酸根から選択されるアニオン、Ｘは０．２〜０．４、ｎはアニオンの価数である）で表されるＺｎ−Ａｌ系層状複水酸化物を構成成分として含む紫外・赤外線吸収剤により、上記の課題を解決する。</t>
  </si>
  <si>
    <t>G03C1/00,D06P3/00,G01N21/00,H01L31/00,B41M5/00,F24S70/00,H04N25/00,A23L3/00,F04B37/00,G03F1/00,F21V9/00,A61F13/00,H04N23/00,H01J1/00,B41J2/00,F01N1/00,H01M10/00,B42D25/00,C03C25/00,H01S3/00,C04B35/00,C01F7/00,C08F4/00,C03C3/00,C01B6/00,G03C1/00,B01J23/00,H01S5/00,D06M11/00,B01J29/00,C01B39/00,A61K6/00,H01M4/00,C10G45/00,C22C45/00,C01B33/00,C09C1/00,C03C10/00,C22C101/00,B01J31/00,C04B35/00,C09K8/00,B41M5/00,G03C1/00,H01B1/00,D21H23/00,G03F7/00,D21H21/00,A61L27/00,C08G59/00,B24D3/00,C09D1/00,C09K17/00,C09K19/00,A23L5/00,C08J5/00,D01F2/00,C10M169/00,C04B103/00,C01B33/00,G03C1/00,D06P3/00,D01F2/00,G02F1/00,D01D5/00,C09K8/00,D06L4/00,C08J5/00,G03C7/00,C03C25/00,C08F2/00,B01J2/00,D01F1/00,B41M5/00,F21S41/00,B32B27/00,B29C64/00,H01J1/00,G03F1/00,A23L5/00</t>
  </si>
  <si>
    <t>紫外・赤外線吸収剤: G03C1/00,D06P3/00,G01N21/00,H01L31/00,B41M5/00,F24S70/00,H04N25/00,A23L3/00,F04B37/00,G03F1/00,F21V9/00,A61F13/00,H04N23/00,H01J1/00,B41J2/00,F01N1/00,H01M10/00,B42D25/00,C03C25/00,H01S3/00 | keywords: 紫外線吸収剤,赤外線吸収剤,熱吸収性,UV吸収剤,IR吸収剤,紫外線遮蔽,赤外線遮蔽,熱遮蔽,光吸収材,防災用途吸収剤,樹脂用吸収剤,分散性吸収剤,セラミックス吸収剤,透光性吸収剤,紫外・赤外線複合吸収剤; Zn-Al系層状複水酸化物: C04B35/00,C01F7/00,C08F4/00,C03C3/00,C01B6/00,G03C1/00,B01J23/00,H01S5/00,D06M11/00,B01J29/00,C01B39/00,A61K6/00,H01M4/00,C10G45/00,C22C45/00,C01B33/00,C09C1/00,C03C10/00,C22C101/00,B01J31/00 | keywords: Zn-Al系,層状複水酸化物,ZnAl(OH),硝酸根,ホウ酸根,Zn-Al layered double hydroxide,層状水酸化物,ZnAl LDH,Zn-Al複水酸化物,アニオン交換,Zn-Alフィラー,樹脂用Zn-Alフィラー,紫外線吸収Zn-Al複水酸化物,赤外線吸収Zn-Al複水酸化物,分散性Zn-Alフィラー,セラミックスZn-Alフィラー; 樹脂用セラミックス添加剤: C04B35/00,C09K8/00,B41M5/00,G03C1/00,H01B1/00,D21H23/00,G03F7/00,D21H21/00,A61L27/00,C08G59/00,B24D3/00,C09D1/00,C09K17/00,C09K19/00,A23L5/00,C08J5/00,D01F2/00,C10M169/00,C04B103/00,C01B33/00 | keywords: 樹脂添加,セラミックス添加剤,フィラー,分散性,樹脂用フィラー,樹脂用セラミックスフィラー,分散性フィラー,樹脂複合材料,樹脂用添加剤,セラミックスフィラー,樹脂分散性,紫外線吸収樹脂フィラー,赤外線吸収樹脂フィラー,熱吸収樹脂フィラー,防災樹脂フィラー,透光性樹脂フィラー; 分散性・透光性制御技術: G03C1/00,D06P3/00,D01F2/00,G02F1/00,D01D5/00,C09K8/00,D06L4/00,C08J5/00,G03C7/00,C03C25/00,C08F2/00,B01J2/00,D01F1/00,B41M5/00,F21S41/00,B32B27/00,B29C64/00,H01J1/00,G03F1/00,A23L5/00 | keywords: 分散性,透光性,樹脂分散,均一分散,分散技術,透光性制御,均一分散,透明性維持,分散安定化,樹脂透明性,紫外線吸収分散技術,赤外線吸収分散技術,セラミックス分散技術,樹脂用分散安定化,防災用途分散技術</t>
  </si>
  <si>
    <t>G03C1/00,D06P3/00,G01N21/00,F24S70/00,B41M5/00,C04B35/00,C01F7/00,B01J23/00,C01B6/00,B01J29/00,C04B35/00,C08G59/00,A61L27/00,C09K8/00,D21H21/00,C08J5/00,C03C25/00,D01F2/00,D06P3/00,G02F1/00</t>
  </si>
  <si>
    <t>紫外・赤外線吸収剤: 紫外線吸収剤,赤外線吸収剤,熱吸収性材料,UV吸収剤,IR吸収剤,紫外線遮蔽,赤外線遮蔽,熱遮蔽,樹脂用吸収剤,分散性吸収剤,セラミックス吸収剤,透光性吸収剤,Zn-Al系層状複水酸化物,硝酸根,ホウ酸根,樹脂添加剤,フィラー,高分子材料用吸収剤; Zn-Al系層状複水酸化物: Zn-Al系層状複水酸化物,ZnAl(OH),Zn-Al layered double hydroxide,Zn-Al LDH,Zn-Al複水酸化物,アニオン交換,硝酸根,ホウ酸根,紫外線吸収Zn-Al複水酸化物,赤外線吸収Zn-Al複水酸化物,樹脂用Zn-Alフィラー,分散性Zn-Alフィラー,セラミックスZn-Alフィラー,紫外線吸収剤,赤外線吸収剤,熱吸収性フィラー,樹脂添加剤,層状水酸化物,複水酸化物フィラー,Zn-Alフィラー; 樹脂用セラミックス添加剤: 樹脂用セラミックスフィラー,分散性フィラー,紫外線吸収樹脂フィラー,赤外線吸収樹脂フィラー,熱吸収樹脂フィラー,透光性樹脂フィラー,樹脂複合材料,樹脂用添加剤,セラミックスフィラー,Zn-Al系層状複水酸化物,硝酸根ホウ酸根アニオン,紫外線吸収剤,赤外線吸収剤,熱吸収性フィラー,樹脂分散性,機能性フィラー,樹脂添加,フィラー分散性,樹脂機能付与,セラミックス添加剤; 分散性・透光性制御技術: 分散性向上,透光性制御,紫外線吸収剤,赤外線吸収剤,樹脂分散安定化,セラミックスフィラー,層状複水酸化物,Zn-Al系複水酸化物,均一分散技術,透明性維持,紫外線遮蔽,赤外線遮蔽,樹脂用添加剤,分散安定化技術,光学特性制御,分散剤,フィラー分散,樹脂複合材料,熱吸収性材料,分散安定性</t>
  </si>
  <si>
    <t>熱伝導性シリコーン組成物</t>
  </si>
  <si>
    <t>C08L83/07</t>
  </si>
  <si>
    <t>C08L83/06;C08L83/05;C08K5/3472;C08K5/29;C08K5/5465;C08K5/56;C08G18/71;C08K5/00</t>
  </si>
  <si>
    <t>【課題】硬化後の高温エージング時の硬度上昇が小さく、同時に硬化速度の低下を抑制した熱伝導性シリコーン組成物を提供する。 【解決手段】（Ａ）１分子中に少なくとも２個のアルケニル基を有する、２５℃の動粘度が１０〜１００，０００ｍｍ／ｓのオルガノポリシロキサン（Ｂ）片末端３官能の加水分解性メチルポリシロキサン（Ｃ）１０Ｗ／ｍ・℃以上の熱伝導率を有する熱伝導性充填材（Ｄ）１分子中に少なくとも２個のケイ素原子に直結した水素原子を含有するオルガノハイドロジェンポリシロキサン（Ｅ）白金及び白金化合物からなる群より選択される触媒（Ｆ）特定量のトリアゾール系化合物（Ｇ）特定量のイソシアネート系化合物を含有する熱伝導性シリコーン組成物。</t>
  </si>
  <si>
    <t>H05B3/00,B23K35/00,H01B1/00,C09K8/00,C21D1/00,C08F4/00,C01B33/00,G21C1/00,C04B35/00,H01L23/00,C04B103/00,C08G59/00,H01M10/00,B22C1/00,A61K9/00,H01C7/00,G21F1/00,F24S80/00,D06P1/00,B29K501/00,C08G63/00,A61K31/00,C08G18/00,C07F9/00,C08G59/00,C08G77/00,A61K47/00,C10M105/00,D21H19/00,C10M129/00,C11D1/00,A61K8/00,C09B35/00,C09D183/00,D06M14/00,C07D265/00,C07C39/00,C08L79/00,C09D179/00,C09B29/00,H05B3/00,B29C70/00,H01M4/00,H05K3/00,E04B2/00,H01B1/00,B65B1/00,A21D13/00,H01L23/00,B01F25/00,B65B3/00,C01B33/00,C04B111/00,H01M8/00,B24D3/00,H01B7/00,B22C1/00,C09K8/00,F24S80/00,B29C44/00,C08F4/00,C25B11/00,C10G45/00,C01B3/00,C08G59/00,C10G47/00,C08J9/00,G03C1/00,C04B103/00,B01J23/00,C01B32/00,B01J38/00,C10G11/00,C08G18/00,C08F297/00,B01J27/00,B29C64/00,A61K31/00,C07C7/00,C07C67/00,C21D1/00,G01N3/00,B22C1/00,C08G59/00,F24S80/00,C25F1/00,C08J3/00,F02F3/00,C04B40/00,C04B7/00,H01M10/00,G21C1/00,B29C48/00,G21C15/00,B22F10/00,G21C5/00,A41D31/00,B28B7/00,C10N30/00,G01K1/00</t>
  </si>
  <si>
    <t>熱伝導性シリコーン組成物: H05B3/00,B23K35/00,H01B1/00,C09K8/00,C21D1/00,C08F4/00,C01B33/00,G21C1/00,C04B35/00,H01L23/00,C04B103/00,C08G59/00,H01M10/00,B22C1/00,A61K9/00,H01C7/00,G21F1/00,F24S80/00,D06P1/00,B29K501/00 | keywords: 熱伝導性,シリコーン,組成物,硬化,硬度,エージング,熱伝導性シリコーン,シリコーン組成物,熱伝導率,硬化速度,硬度上昇,高温エージング,硬化制御,防熱材料,熱伝導性充填材,硬化特性,熱伝導性シリコーン組成物,防災用途,熱伝導性接着剤; オルガノポリシロキサンおよびオルガノハイドロジェンポリシロキサン: C08G63/00,A61K31/00,C08G18/00,C07F9/00,C08G59/00,C08G77/00,A61K47/00,C10M105/00,D21H19/00,C10M129/00,C11D1/00,A61K8/00,C09B35/00,C09D183/00,D06M14/00,C07D265/00,C07C39/00,C08L79/00,C09D179/00,C09B29/00 | keywords: オルガノポリシロキサン,アルケニル基,動粘度,オルガノハイドロジェンポリシロキサン,ケイ素原子,水素原子,ポリシロキサン,アルケニル基含有,オルガノハイドロジェンポリシロキサン,ケイ素直結水素,シリコーン樹脂,加成反応型シリコーン,硬化促進,高分子シリコーン,熱伝導性シリコーン組成物,硬化速度制御,防災シリコーン材料; 熱伝導性充填材: H05B3/00,B29C70/00,H01M4/00,H05K3/00,E04B2/00,H01B1/00,B65B1/00,A21D13/00,H01L23/00,B01F25/00,B65B3/00,C01B33/00,C04B111/00,H01M8/00,B24D3/00,H01B7/00,B22C1/00,C09K8/00,F24S80/00,B29C44/00 | keywords: 熱伝導性充填材,熱伝導率,10W/m・℃以上,熱伝導性フィラー,高熱伝導率,充填材,熱伝導性材料,熱伝導率向上,熱伝導性シリコーン組成物,防災用途充填材,硬化特性改善,熱伝導性接着剤,高温エージング対応; 触媒および硬化促進剤: C08F4/00,C25B11/00,C10G45/00,C01B3/00,C08G59/00,C10G47/00,C08J9/00,G03C1/00,C04B103/00,B01J23/00,C01B32/00,B01J38/00,C10G11/00,C08G18/00,C08F297/00,B01J27/00,B29C64/00,A61K31/00,C07C7/00,C07C67/00 | keywords: 白金,白金化合物,触媒,トリアゾール系化合物,イソシアネート系化合物,硬化促進,白金触媒,硬化促進剤,トリアゾール化合物,イソシアネート化合物,加成反応触媒,硬化速度制御,熱伝導性シリコーン組成物,防災用途触媒,高温エージング対応触媒,硬化特性調整; 硬化特性および高温エージング耐性: C21D1/00,G01N3/00,B22C1/00,C08G59/00,F24S80/00,C25F1/00,C08J3/00,F02F3/00,C04B40/00,C04B7/00,H01M10/00,G21C1/00,B29C48/00,G21C15/00,B22F10/00,G21C5/00,A41D31/00,B28B7/00,C10N30/00,G01K1/00 | keywords: 硬化特性,高温エージング,硬度上昇,硬化速度低下抑制,高温エージング耐性,硬度上昇抑制,硬化速度維持,耐熱性,硬化特性制御,熱伝導性シリコーン組成物,防災用途硬化特性,高温耐性材料,硬化特性改善,エージング耐性シリコーン</t>
  </si>
  <si>
    <t>C01B33/00,C08F4/00,C04B35/00,C21D1/00,C09K8/00,C08G77/00,C08G18/00,C08G59/00,C07F9/00,C08G63/00,B29C70/00,H01B1/00,H01L23/00,B01F25/00,H05K3/00,C08F4/00,C08G59/00,B01J23/00,C04B103/00,C08J9/00,C21D1/00,C08J3/00,C08G59/00,C04B40/00,G01N3/00</t>
  </si>
  <si>
    <t>熱伝導性シリコーン組成物: 熱伝導性シリコーン組成物,熱伝導率,硬化速度,硬度上昇,高温エージング,硬化制御,熱伝導性充填材,オルガノポリシロキサン,加水分解性メチルポリシロキサン,オルガノハイドロジェンポリシロキサン,トリアゾール系化合物,イソシアネート系化合物,白金触媒,シリコーンベース,硬化特性,防熱材料,熱伝導性材料,組成物設計,硬化反応,熱処理; オルガノポリシロキサンおよびオルガノハイドロジェンポリシロキサン: オルガノポリシロキサン,アルケニル基含有,動粘度制御,オルガノハイドロジェンポリシロキサン,ケイ素直結水素,加成反応型シリコーン,硬化促進剤,高分子シリコーン,熱伝導性シリコーン組成物,硬化速度制御,熱伝導性充填材,白金触媒,トリアゾール系化合物,イソシアネート系化合物,シリコーン樹脂,高温エージング耐性,硬度上昇抑制,硬化速度低下抑制; 熱伝導性充填材: 熱伝導性充填材,熱伝導率向上,高熱伝導率,熱伝導性フィラー,熱伝導性材料,シリコーン組成物,硬化特性改善,高温エージング対応,熱伝導性接着剤,アルケニル基含有ポリシロキサン,加水分解性メチルポリシロキサン,オルガノハイドロジェンポリシロキサン,白金触媒,トリアゾール系化合物,イソシアネート系化合物,熱伝導率10W/m・℃以上,防災用途充填材,硬度上昇抑制,硬化速度低下抑制,熱伝導性シリコーン組成物; 触媒および硬化促進剤: 白金触媒,トリアゾール化合物,イソシアネート化合物,硬化促進剤,加成反応触媒,硬化速度制御,熱伝導性シリコーン組成物,高温エージング対応触媒,硬化特性調整,オルガノポリシロキサン,加水分解性メチルポリシロキサン,熱伝導性充填材,オルガノハイドロジェンポリシロキサン,白金化合物,硬化反応促進,防災用途触媒,エポキシ基硬化剤,官能基制御,分子内アルケニル基,熱伝導率向上; 硬化特性および高温エージング耐性: 硬化特性制御,高温エージング耐性,硬度上昇抑制,硬化速度維持,熱伝導性シリコーン組成物,耐熱性向上,硬化速度低下防止,エージング耐性材料,硬化特性改善,熱伝導率向上,加水分解性メチルポリシロキサン,オルガノポリシロキサン,オルガノハイドロジェンポリシロキサン,トリアゾール系化合物,イソシアネート系化合物,白金触媒,熱伝導性充填材,防災用途硬化特性,高温耐性材料,硬化特性評価</t>
  </si>
  <si>
    <t>制振部材用ポリアミド樹脂、および制振部材用ポリアミド樹脂組成物、ならびにそれらの成形品</t>
  </si>
  <si>
    <t>C08G69/02</t>
  </si>
  <si>
    <t>C08L77/00</t>
  </si>
  <si>
    <t>【課題】   本発明は、特定の末端変性ポリアミド樹脂を含むことにより得られる、溶融流動性、滞留安定性、成形サイクル性、制振性および高温剛性に優れた制振部材用ポリアミド樹脂および制振部材用ポリアミド樹脂組成物、ならびにそれらの制振部材を提供する。 【解決手段】   本発明の制振部材は、下記一般式（Ｉ）で表される末端構造を１〜２０質量％および下記一般式（ＩＩ）で表される末端構造を０．１〜５質量％含有する末端変性ポリアミド樹脂を含む、（Ａ）制振部材用ポリアミド樹脂である。 −Ｘ−（Ｒ−Ｏ）−Ｒ                                  （Ｉ） 上記一般式（Ｉ）中、ｍは２〜１００の範囲を表す。Ｒは炭素数２〜１０の２価の炭化水素基、Ｒは炭素数１〜３０の１価の炭化水素基を表す。−Ｘ−は−ＮＨ−、−Ｎ（ＣＨ）−または−（Ｃ＝Ｏ）−を表す。一般式（Ｉ）中に含まれるｍ個のＲは同じでも異なってもよい。 −Ｙ−Ｒ                                                （ＩＩ） 上記一般式（ＩＩ）中、Ｒは炭素数１〜３０の１価の炭化水素基を表す。前記一般式（Ｉ）におけるＸが−ＮＨ−または−Ｎ（ＣＨ）−の場合、上記一般式（ＩＩ）における−Ｙ−は−（Ｃ＝Ｏ）−を表し、前記一般式（Ｉ）におけるＸが−（Ｃ＝Ｏ）−の場合、上記一般式（ＩＩ）におけるＹは−ＮＨ−または−Ｎ（ＣＨ）−を表す。</t>
  </si>
  <si>
    <t>D06M15/00,C09J133/00,C09D133/00,C08L67/00,C08G59/00,D01F6/00,C08L75/00,D21H17/00,B01D71/00,C03C25/00,B29K301/00,C09D177/00,C08L33/00,C09D131/00,C09J131/00,C09J177/00,C09J163/00,C08G63/00,A61K31/00,C09D163/00,F16F15/00,B60G11/00,E04B1/00,F16D3/00,F16F13/00,F16F1/00,F01C5/00,F16D41/00,F16H15/00,E06C1/00,H01H50/00,F01D5/00,E05B77/00,B65D81/00,F16L11/00,F16L9/00,B60G13/00,B62K27/00,F16B39/00,F16H29/00,B29C48/00,C08J9/00,C08J3/00,G01F11/00,H01M8/00,D04H1/00,C08G63/00,C08J5/00,D01D5/00,B29C45/00,H01M50/00,D01D1/00,D04H3/00,C01F7/00,C04B35/00,D01D10/00,B29C44/00,B29K301/00,B29K701/00,B29K501/00,H01M8/00,H01M50/00,C08G18/00,F16F15/00,A61L27/00,C08G69/00,D06M14/00,B24D3/00,A61K47/00,C09D11/00,B32B27/00,D04H3/00,B29K61/00,B62D27/00,E06C5/00,E06C1/00,C08F283/00,F16F13/00,B29K261/00,A61K9/00</t>
  </si>
  <si>
    <t>末端変性ポリアミド樹脂: D06M15/00,C09J133/00,C09D133/00,C08L67/00,C08G59/00,D01F6/00,C08L75/00,D21H17/00,B01D71/00,C03C25/00,B29K301/00,C09D177/00,C08L33/00,C09D131/00,C09J131/00,C09J177/00,C09J163/00,C08G63/00,A61K31/00,C09D163/00 | keywords: 末端変性,ポリアミド樹脂,一般式（Ｉ）,一般式（ＩＩ）,炭化水素基,−ＮＨ−,−Ｎ（ＣＨ）−,−（Ｃ＝Ｏ）−,末端変性ポリアミド,ポリアミド樹脂,末端構造,変性ポリアミド,一般式I,一般式II,炭化水素基,アミド基,高分子末端変性,制振部材用ポリアミド,制振樹脂組成物,高温剛性ポリアミド,滞留安定性樹脂,成形サイクル性向上,制振性樹脂,防振ポリアミド,高分子末端修飾,ポリアミド樹脂防振用途,制振部材用高分子材料; 制振部材: F16F15/00,B60G11/00,E04B1/00,F16D3/00,F16F13/00,F16F1/00,F01C5/00,F16D41/00,F16H15/00,E06C1/00,H01H50/00,F01D5/00,E05B77/00,B65D81/00,F16L11/00,F16L9/00,B60G13/00,B62K27/00,F16B39/00,F16H29/00 | keywords: 制振部材,制振性,防振,部材,ポリアミド樹脂,制振部材,防振部材,制振性,振動抑制,ポリアミド部材,高温剛性部材,制振用途,制振樹脂部材,制振部材用ポリアミド樹脂,制振部材組成物,成形サイクル性制振部材,滞留安定性制振部材,高温剛性制振部材,防振ポリアミド部材,制振部材防災用途,制振部材通知機能,制振部材高分子材料,制振部材成形方法; 溶融流動性・滞留安定性: B29C48/00,C08J9/00,C08J3/00,G01F11/00,H01M8/00,D04H1/00,C08G63/00,C08J5/00,D01D5/00,B29C45/00,H01M50/00,D01D1/00,D04H3/00,C01F7/00,C04B35/00,D01D10/00,B29C44/00,B29K301/00,B29K701/00,B29K501/00 | keywords: 溶融流動性,滞留安定性,成形サイクル性,ポリアミド樹脂,成形,溶融流動性,滞留安定性,成形サイクル性,ポリアミド成形,高分子流動性,樹脂滞留安定性,成形安定性,流動性制御,制振部材用溶融流動性,制振部材滞留安定性,高温剛性成形性,制振部材成形サイクル性,防振部材成形安定性,ポリアミド樹脂成形方法,制振部材成形工程,成形サイクル短縮,滞留安定性向上,溶融流動性制御技術; 高温剛性・制振性: H01M8/00,H01M50/00,C08G18/00,F16F15/00,A61L27/00,C08G69/00,D06M14/00,B24D3/00,A61K47/00,C09D11/00,B32B27/00,D04H3/00,B29K61/00,B62D27/00,E06C5/00,E06C1/00,C08F283/00,F16F13/00,B29K261/00,A61K9/00 | keywords: 高温剛性,制振性,ポリアミド樹脂,防振,振動抑制,高温剛性,制振性,防振性,高温耐性,振動抑制,ポリアミド高温剛性,制振ポリアミド,高温環境部材,制振部材高温剛性,高温剛性制振部材,防振性ポリアミド樹脂,高温剛性防振部材,制振部材高温耐性,高温剛性成形性,制振性向上技術,高温剛性制振用途,防振部材高温環境,高温剛性制振樹脂</t>
  </si>
  <si>
    <t>C08L67/00,C09J133/00,C09D133/00,C08G59/00,C08L75/00,F16F15/00,B60G11/00,F16F13/00,F16D3/00,F16F1/00,B29C48/00,C08J3/00,C08J5/00,B29C45/00,C08G63/00,C08G69/00,C08G18/00,F16F15/00,A61L27/00,D06M14/00</t>
  </si>
  <si>
    <t>末端変性ポリアミド樹脂: 末端変性ポリアミド樹脂,末端構造,一般式I,一般式II,炭化水素基,制振部材用ポリアミド,制振樹脂組成物,高温剛性ポリアミド,滞留安定性樹脂,成形サイクル性向上,制振性,溶融流動性,ポリアミド樹脂,変性ポリアミド,制振部材,末端変性ポリアミド,ポリアミド末端変性,高分子化合物,脂肪族基,カルボキシル基; 制振部材: 制振部材,制振性,防振部材,振動抑制,ポリアミド樹脂,末端変性ポリアミド樹脂,制振部材用ポリアミド樹脂,制振部材組成物,成形サイクル性,滞留安定性,高温剛性,炭化水素基,末端構造,一般式（Ｉ）,一般式（ＩＩ）,質量％含有,制振性ポリアミド部材,高温剛性制振部材,滞留安定性制振部材,成形サイクル性制振部材; 溶融流動性・滞留安定性: 溶融流動性,滞留安定性,成形サイクル性,ポリアミド樹脂,末端変性ポリアミド樹脂,制振部材用ポリアミド樹脂,制振部材用樹脂組成物,高分子流動性,ポリアミド成形,制振部材成形サイクル性,高温剛性成形性,制振部材滞留安定性,防振部材成形安定性,押出成形,射出成形,高分子処理方法,高分子混合方法,成形品製造,カルボン酸エステル連結基,高分子化合物; 高温剛性・制振性: 高温剛性,制振性,ポリアミド樹脂,末端変性ポリアミド樹脂,制振部材,高温耐性,防振性,振動抑制,成形サイクル性,滞留安定性,溶融流動性,高温剛性制振部材,防振性ポリアミド樹脂,高温剛性防振部材,制振部材高温耐性,末端構造,炭化水素基,カルボン酸アミド連結基,イソシアネート重合,グラフト重合</t>
  </si>
  <si>
    <t>セルロースの処理方法、及びセルロースの糖化方法</t>
  </si>
  <si>
    <t>C08B15/00</t>
  </si>
  <si>
    <t>C13B5/00;C13K1/02</t>
  </si>
  <si>
    <t>【課題】エネルギー消費が少なく、耐薬品性の設備を要せず、かつ副産物が少ない、セルロースの糖化の前処理方法、及び、グルコースの生成割合が高い、セルロースの糖化方法の提供。 【解決手段】セルロース及び水を含む水性溶液を液中プラズマで処理する工程を含む、セルロースの処理方法。当該水性溶液が、ブレンステッド酸等の電解質を更に含み、液中プラズマによりＨラジカルが水性溶液中に発生する、当該セルロースの処理方法により、液中プラズマで処理されたセルロースを生成する工程、及び、液中プラズマで処理されたセルロースを水熱処理する工程を含む、セルロースの糖化方法。</t>
  </si>
  <si>
    <t>B01J38/00,D06M23/00,C10K1/00,C10G19/00,C10G67/00,C01F7/00,C05F17/00,C08J11/00,D06B3/00,C07C37/00,C07C67/00,A23L3/00,D06L1/00,C08F6/00,H05K3/00,C21C7/00,C23C22/00,D06Q1/00,A62D3/00,H05H1/00,H01M8/00,C08G18/00,H01M10/00,H01M6/00,H05K3/00,C01F7/00,C01B15/00,H01G11/00,C23C22/00,C07C17/00,C23F11/00,H05H1/00,C07C29/00,C10L9/00,A61B5/00,B03C3/00,H01M4/00,C05B11/00,G01N27/00,C07K1/00,C10G67/00,A23L3/00,C08J11/00,B09B3/00,D21B1/00,B29C48/00,C21D1/00,A47J31/00,D06L4/00,C08B17/00,D06M23/00,C10G9/00,D01C1/00,C03B27/00,B22F3/00,C10C1/00,C03C25/00,C10G55/00,C01F7/00,C10G65/00,C08B3/00,C08L1/00,C09D101/00,C12P19/00,C10B57/00,C12C7/00,C08B15/00,C08B1/00,D04H1/00,C09J101/00,C08B5/00,C08B17/00,A61K31/00,C12N9/00,D21H13/00,B01D71/00,C13K1/00,D21C3/00,D06P3/00,C12G1/00,C08B1/00,C10K1/00,C08B3/00,C08B17/00,C09C3/00,C12C7/00,C10G53/00,C08B5/00,A23K30/00,C10G61/00,D06M23/00,D06B23/00,C10G65/00,D04H1/00,C07C45/00,C07C29/00,B05D7/00,D01F13/00,D06P3/00,A23L2/00</t>
  </si>
  <si>
    <t>液中プラズマ処理: B01J38/00,D06M23/00,C10K1/00,C10G19/00,C10G67/00,C01F7/00,C05F17/00,C08J11/00,D06B3/00,C07C37/00,C07C67/00,A23L3/00,D06L1/00,C08F6/00,H05K3/00,C21C7/00,C23C22/00,D06Q1/00,A62D3/00,H05H1/00 | keywords: 液中プラズマ,プラズマ処理,セルロース,水性溶液,液中プラズマ,プラズマ反応,プラズマ分解,プラズマ化学,プラズマ処理装置,セルロース糖化,副産物低減,エネルギー消費削減,耐薬品性不要,防災プラズマ処理,プラズマによる前処理; 電解質添加とラジカル生成: H01M8/00,C08G18/00,H01M10/00,H01M6/00,H05K3/00,C01F7/00,C01B15/00,H01G11/00,C23C22/00,C07C17/00,C23F11/00,H05H1/00,C07C29/00,C10L9/00,A61B5/00,B03C3/00,H01M4/00,C05B11/00,G01N27/00,C07K1/00 | keywords: 電解質,ブレンステッド酸,Hラジカル,水性溶液,電解質添加,酸性電解質,ブレンステッド酸,ラジカル生成,水素ラジカル,プラズマラジカル反応,副産物抑制,耐薬品性設備不要,防災ラジカル生成,糖化促進ラジカル; 水熱処理工程: C10G67/00,A23L3/00,C08J11/00,B09B3/00,D21B1/00,B29C48/00,C21D1/00,A47J31/00,D06L4/00,C08B17/00,D06M23/00,C10G9/00,D01C1/00,C03B27/00,B22F3/00,C10C1/00,C03C25/00,C10G55/00,C01F7/00,C10G65/00 | keywords: 水熱処理,セルロース,工程,糖化,水熱処理,ハイドロサーマル処理,セルロース糖化,高温高圧処理,水熱分解,副産物低減水熱処理,グルコース生成割合向上,耐薬品性水熱工程,防災水熱処理,前処理後水熱処理; セルロース糖化方法: C08B3/00,C08L1/00,C09D101/00,C12P19/00,C10B57/00,C12C7/00,C08B15/00,C08B1/00,D04H1/00,C09J101/00,C08B5/00,C08B17/00,A61K31/00,C12N9/00,D21H13/00,B01D71/00,C13K1/00,D21C3/00,D06P3/00,C12G1/00 | keywords: セルロース,糖化,グルコース,副産物,生成割合,セルロース糖化,グルコース生成,副産物低減,高効率糖化,糖化工程,エネルギー消費低減糖化,耐薬品性糖化方法,防災糖化プロセス,プラズマ糖化,水熱糖化; エネルギー消費・耐薬品性設計: C08B1/00,C10K1/00,C08B3/00,C08B17/00,C09C3/00,C12C7/00,C10G53/00,C08B5/00,A23K30/00,C10G61/00,D06M23/00,D06B23/00,C10G65/00,D04H1/00,C07C45/00,C07C29/00,B05D7/00,D01F13/00,D06P3/00,A23L2/00 | keywords: エネルギー消費,耐薬品性,設備不要,副産物少ない,省エネルギー,耐薬品性不要,設備簡素化,副産物低減,環境負荷低減,防災設備設計,エネルギー消費削減プロセス,耐薬品性セルロース処理,副産物抑制設計,糖化工程最適化</t>
  </si>
  <si>
    <t>D06M23/00,B01J38/00,C08J11/00,C05F17/00,D06B3/00,C01B15/00,C23C22/00,C08G18/00,C07C17/00,C01F7/00,C08J11/00,D21B1/00,C08B17/00,C10G67/00,B09B3/00,C12P19/00,C08B1/00,C08B3/00,C08B15/00,C08L1/00,C08B1/00,C08B3/00,C08B17/00,C08B5/00,C10K1/00</t>
  </si>
  <si>
    <t>液中プラズマ処理: 液中プラズマ,プラズマ処理,セルロース糖化,水性溶液,プラズマ反応,プラズマ分解,プラズマ化学,副産物低減,エネルギー消費削減,耐薬品性不要,グルコース生成,水熱処理,電解質添加,Ｈラジカル発生,繊維材料処理,触媒再生,生物化学的処理,廃物処理,防災プラズマ処理; 電解質添加とラジカル生成: 電解質添加,酸性電解質,ブレンステッド酸,ラジカル生成,水素ラジカル,液中プラズマ,プラズマラジカル反応,副産物抑制,耐薬品性設備不要,糖化促進ラジカル,水性溶液,セルロース糖化,水熱処理,グルコース生成割合,前処理方法,セルロース処理工程,Hラジカル発生,電解質水溶液,糖化方法,ラジカル反応; 水熱処理工程: 水熱処理,ハイドロサーマル処理,セルロース糖化,高温高圧処理,水熱分解,副産物低減水熱処理,グルコース生成割合向上,耐薬品性水熱工程,前処理後水熱処理,液中プラズマ処理,ブレンステッド酸添加,Ｈラジカル発生,水性溶液処理,セルロース前処理,糖化効率向上,水熱反応,セルロース分解,グルコース生成,耐薬品性,副産物低減; セルロース糖化方法: セルロース糖化,グルコース生成,副産物低減,高効率糖化,糖化工程,エネルギー消費低減糖化,耐薬品性糖化方法,プラズマ糖化,水熱糖化,液中プラズマ処理,ブレンステッド酸電解質,Ｈラジカル生成,水性溶液処理,セルロース前処理,糖化副産物抑制,グルコース高収率,セルロース水熱処理,糖化プロセス最適化; エネルギー消費・耐薬品性設計: セルロース糖化,液中プラズマ処理,省エネルギー設計,耐薬品性不要,副産物低減,設備簡素化,環境負荷低減,水熱処理工程,電解質添加,Ｈラジカル生成,糖化工程最適化,エネルギー消費削減,耐薬品性セルロース処理,副産物抑制設計,グルコース生成割合向上,前処理方法,セルロース処理プロセス,ブレンステッド酸,水性溶液処理,防災設備設計</t>
  </si>
  <si>
    <t>樹脂組成物、プリプレグ、金属張積層板及びプリント配線板</t>
  </si>
  <si>
    <t>C08F299/02</t>
  </si>
  <si>
    <t>C08J5/24;B32B15/08;H05K1/03</t>
  </si>
  <si>
    <t>【課題】絶縁層を作製するために使用でき、絶縁層の低比誘電率を達成できる樹脂組成物を提供する。 【解決手段】樹脂組成物は、炭素−炭素二重結合を有する置換基を末端に有する変性ポリフェニレンエーテル（Ａ）、炭素−炭素二重結合を有する架橋剤（Ｂ）及びフッ素樹脂を含む粒子（Ｃ）を含有する。</t>
  </si>
  <si>
    <t>C08G63/00,A61K47/00,C08F283/00,D06M14/00,D06M15/00,C09J129/00,C09D129/00,C10M107/00,C08F263/00,C09J151/00,C08F212/00,D01F9/00,D21H19/00,D21H13/00,C08L55/00,D01F6/00,C08F291/00,C08F112/00,D01F11/00,A61L15/00,D06M14/00,C10M107/00,C04B41/00,C09D151/00,C08L51/00,C08F16/00,C08F32/00,G03F7/00,C07C217/00,C07C5/00,C10M119/00,C10M145/00,D21H13/00,C08G79/00,D21H19/00,C10M151/00,C10M149/00,C10M153/00,C08F257/00,D01F9/00,C08J9/00,C04B35/00,H01L21/00,A61K9/00,G03C1/00,B22F1/00,H05B3/00,C08F4/00,H05K3/00,C08F291/00,H01F1/00,H01B5/00,H01M8/00,C01B7/00,H01B17/00,E04F15/00,B32B5/00,B29B9/00,B29K427/00,C23C24/00,H01L21/00,H05B3/00,H10N30/00,H05K3/00,H01G11/00,H01G4/00,H01B17/00,G11B5/00,H01L23/00,H01M4/00,H01T13/00,G03G5/00,H01F41/00,H01B7/00,H01C17/00,B29C64/00,H01M50/00,H01B5/00,G11B7/00,A61K9/00</t>
  </si>
  <si>
    <t>変性ポリフェニレンエーテル: C08G63/00,A61K47/00,C08F283/00,D06M14/00,D06M15/00,C09J129/00,C09D129/00,C10M107/00,C08F263/00,C09J151/00,C08F212/00,D01F9/00,D21H19/00,D21H13/00,C08L55/00,D01F6/00,C08F291/00,C08F112/00,D01F11/00,A61L15/00 | keywords: 変性ポリフェニレンエーテル,炭素−炭素二重結合,末端置換基,PPE,ポリフェニレンエーテル,変性PPE,末端二重結合,置換基,エンジニアリングプラスチック,低誘電率樹脂,絶縁層用PPE,樹脂組成物,防湿性PPE,絶縁材料; 炭素−炭素二重結合架橋剤: D06M14/00,C10M107/00,C04B41/00,C09D151/00,C08L51/00,C08F16/00,C08F32/00,G03F7/00,C07C217/00,C07C5/00,C10M119/00,C10M145/00,D21H13/00,C08G79/00,D21H19/00,C10M151/00,C10M149/00,C10M153/00,C08F257/00,D01F9/00 | keywords: 炭素−炭素二重結合,架橋剤,架橋構造,二重結合架橋剤,架橋反応,架橋性化合物,架橋促進剤,架橋ポリマー,低誘電率架橋,絶縁層架橋剤,樹脂架橋,防湿架橋剤,絶縁材料架橋; フッ素樹脂粒子: C08J9/00,C04B35/00,H01L21/00,A61K9/00,G03C1/00,B22F1/00,H05B3/00,C08F4/00,H05K3/00,C08F291/00,H01F1/00,H01B5/00,H01M8/00,C01B7/00,H01B17/00,E04F15/00,B32B5/00,B29B9/00,B29K427/00,C23C24/00 | keywords: フッ素樹脂,粒子,分散,PTFE,フッ素ポリマー,フッ素樹脂粒子,PTFE粒子,フッ素系ポリマー,粒子分散,絶縁層用フッ素樹脂,低誘電率フッ素樹脂,絶縁層粒子分散,樹脂組成物粒子,防湿フッ素樹脂,絶縁材料フッ素粒子; 低比誘電率絶縁層: H01L21/00,H05B3/00,H10N30/00,H05K3/00,H01G11/00,H01G4/00,H01B17/00,G11B5/00,H01L23/00,H01M4/00,H01T13/00,G03G5/00,H01F41/00,H01B7/00,H01C17/00,B29C64/00,H01M50/00,H01B5/00,G11B7/00,A61K9/00 | keywords: 低比誘電率,絶縁層,誘電率,絶縁材料,低誘電率絶縁層,誘電率制御,絶縁膜,低誘電率材料,絶縁層形成,樹脂組成物絶縁層,防湿絶縁層,低誘電率樹脂,絶縁層用途,電子部品絶縁層</t>
  </si>
  <si>
    <t>C08G63/00,C08F283/00,C09D129/00,C09J129/00,C08F263/00,C09D151/00,C08L51/00,C08F16/00,C08F32/00,D06M14/00,C08J9/00,C04B35/00,H01L21/00,C08F291/00,C08F4/00,H01L21/00,H05K3/00,H01B17/00,H01G11/00,H01G4/00</t>
  </si>
  <si>
    <t>変性ポリフェニレンエーテル: 変性ポリフェニレンエーテル,炭素−炭素二重結合,末端置換基,低誘電率樹脂,絶縁層用PPE,樹脂組成物,防湿性PPE,絶縁材料,変性PPE,末端二重結合,エンジニアリングプラスチック,フッ素樹脂粒子,架橋剤,炭素二重結合末端,誘電率低減,絶縁層形成,高分子化合物,グラフト重合,不飽和脂肪族基,ポリフェニレンエーテル; 炭素−炭素二重結合架橋剤: 炭素−炭素二重結合,架橋剤,架橋構造,二重結合架橋剤,架橋反応,架橋性化合物,架橋促進剤,架橋ポリマー,低誘電率架橋,絶縁層架橋剤,樹脂架橋,防湿架橋剤,絶縁材料架橋,変性ポリフェニレンエーテル,フッ素樹脂粒子,低比誘電率樹脂,絶縁層形成,炭素−炭素二重結合末端基,グラフト重合,不飽和脂肪族基; フッ素樹脂粒子: フッ素樹脂粒子,PTFE粒子,フッ素系ポリマー,粒子分散,絶縁層用フッ素樹脂,低誘電率フッ素樹脂,絶縁層粒子分散,樹脂組成物粒子,防湿フッ素樹脂,絶縁材料フッ素粒子,変性ポリフェニレンエーテル,炭素−炭素二重結合架橋剤,絶縁層特性向上,低比誘電率絶縁層,フッ素樹脂分散技術,粒子含有樹脂組成物,絶縁層形成材料,フッ素樹脂複合材料,粒子分散絶縁層,絶縁層用粒子; 低比誘電率絶縁層: 低比誘電率絶縁層,樹脂組成物,低誘電率材料,絶縁膜形成,誘電率制御,変性ポリフェニレンエーテル,炭素−炭素二重結合,架橋剤,フッ素樹脂粒子,絶縁層用途,電子部品絶縁層,防湿絶縁層,低誘電率樹脂,絶縁層形成技術,絶縁材料,絶縁膜,低誘電率絶縁膜,絶縁層構造,絶縁層製造,誘電率低減</t>
  </si>
  <si>
    <t>後処理液、光輝性インク及び後処理液のセット、印刷方法、及び印刷装置</t>
  </si>
  <si>
    <t>C09D11/54</t>
  </si>
  <si>
    <t>B41J2/01;B41M5/00</t>
  </si>
  <si>
    <t>【課題】  光輝性インクを用いた印刷後に樹脂を含む後処理液を付着させる場合に、樹脂の含有量が少ないと耐擦性が不足し、樹脂の含有量が多いと画像の金属光沢性が低下するので、耐擦性及び金属光沢性の両立は、困難である。 【解決手段】  後処理液は、銀粒子を２質量％以上１５質量％以下含有する光輝性インクを用いた印刷における後処理に用いられ、水と、樹脂粒子と、を含有し、樹脂粒子の体積平均粒径は、１０ｎｍ以上１００ｎｍ以下であり、樹脂粒子の含有量は、２質量％以上２０質量％以下である</t>
  </si>
  <si>
    <t>G03C1/00,B41J2/00,B41M1/00,G03F7/00,G02F1/00,G03C5/00,C09D11/00,G03B27/00,G03C8/00,G03G5/00,B41M5/00,G03G15/00,G01D15/00,G03G13/00,H05B33/00,B41J27/00,H04N9/00,H10K71/00,B41L17/00,G06K15/00,G03C7/00,G03C5/00,B41M5/00,G03C1/00,B41J2/00,H01L21/00,D06M23/00,G03C8/00,G03F7/00,D06B3/00,D06L4/00,G03B27/00,D21H23/00,G03G15/00,H05K3/00,C25D11/00,B41J27/00,C08G65/00,B41L27/00,B09B3/00,B41J2/00,B05D5/00,B41M1/00,F24S70/00,B23D73/00,D21H19/00,B41M5/00,G01N21/00,B28B7/00,G02B1/00,G01N19/00,H10K71/00,B23K35/00,B41L23/00,A21D13/00,B29C48/00,B24D3/00,B41F23/00,C23C4/00,B41L25/00,C25D5/00,C08F4/00,B41M1/00,H05K3/00,D21H19/00,G03C5/00,G02B1/00,C23C18/00,B41J2/00,B41M5/00,G03C7/00,C23C22/00,C21D1/00,H01L21/00,C14B1/00,G03C1/00,B05D1/00,G03F7/00,C23F1/00,C23C8/00,C08J9/00,H01M8/00,A61K9/00,A23P10/00,C06B45/00,B22F1/00,B05C19/00,B01J2/00,B22D39/00,B65B1/00,C08J3/00,B05D1/00,H01F1/00,B29C48/00,A61K6/00,C01B33/00,B05B14/00,B24D3/00,B27N3/00,G03C1/00</t>
  </si>
  <si>
    <t>光輝性インク印刷: G03C1/00,B41J2/00,B41M1/00,G03F7/00,G02F1/00,G03C5/00,C09D11/00,G03B27/00,G03C8/00,G03G5/00,B41M5/00,G03G15/00,G01D15/00,G03G13/00,H05B33/00,B41J27/00,H04N9/00,H10K71/00,B41L17/00,G06K15/00 | keywords: 光輝性インク,銀粒子,印刷,金属光沢性,銀インク,メタリックインク,銀粒子含有量,金属光沢,光輝性印刷,耐擦性インク,高光沢印刷,防擦性メタリック印刷,銀粒子分散,光輝性インク後処理; 後処理液組成: G03C7/00,G03C5/00,B41M5/00,G03C1/00,B41J2/00,H01L21/00,D06M23/00,G03C8/00,G03F7/00,D06B3/00,D06L4/00,G03B27/00,D21H23/00,G03G15/00,H05K3/00,C25D11/00,B41J27/00,C08G65/00,B41L27/00,B09B3/00 | keywords: 後処理液,樹脂粒子,水,含有量,後処理液組成,樹脂粒子含有量,水性後処理液,体積平均粒径,樹脂分散液,耐擦性後処理液,光沢性維持液,印刷後処理液,樹脂粒子分散,防擦性後処理液; 耐擦性向上技術: B41J2/00,B05D5/00,B41M1/00,F24S70/00,B23D73/00,D21H19/00,B41M5/00,G01N21/00,B28B7/00,G02B1/00,G01N19/00,H10K71/00,B23K35/00,B41L23/00,A21D13/00,B29C48/00,B24D3/00,B41F23/00,C23C4/00,B41L25/00 | keywords: 耐擦性,樹脂粒子,含有量,後処理,耐擦性付与,防擦性,樹脂粒子サイズ,耐摩耗性,耐擦性処理,耐擦性後処理液,防擦性印刷物,耐擦性樹脂粒子,耐摩耗性インク,耐擦性・光沢性両立; 金属光沢性維持技術: C25D5/00,C08F4/00,B41M1/00,H05K3/00,D21H19/00,G03C5/00,G02B1/00,C23C18/00,B41J2/00,B41M5/00,G03C7/00,C23C22/00,C21D1/00,H01L21/00,C14B1/00,G03C1/00,B05D1/00,G03F7/00,C23F1/00,C23C8/00 | keywords: 金属光沢性,銀粒子,光輝性,後処理液,金属光沢維持,高光沢性,銀粒子分散,光輝性保持,光沢性低下防止,光沢性・耐擦性両立,高光沢印刷後処理,銀粒子含有後処理液,金属光沢性印刷,光輝性インク後処理; 樹脂粒子制御技術: C08J9/00,H01M8/00,A61K9/00,A23P10/00,C06B45/00,B22F1/00,B05C19/00,B01J2/00,B22D39/00,B65B1/00,C08J3/00,B05D1/00,H01F1/00,B29C48/00,A61K6/00,C01B33/00,B05B14/00,B24D3/00,B27N3/00,G03C1/00 | keywords: 樹脂粒子,体積平均粒径,含有量,後処理液,樹脂粒子サイズ制御,粒径分布,樹脂粒子含有量調整,ナノ粒子樹脂,微粒子樹脂,粒径制御後処理液,樹脂粒子分散技術,耐擦性・光沢性制御,ナノサイズ樹脂粒子,粒径調整印刷後処理</t>
  </si>
  <si>
    <t>C09D11/00,B41J2/00,B41M1/00,G03F7/00,G03C1/00,B41M5/00,B41J2/00,G03C7/00,G03C5/00,G03F7/00,B41J2/00,B05D5/00,B41M1/00,D21H19/00,B41M5/00,B41M1/00,D21H19/00,B41M5/00,C23C18/00,B41J2/00,C08J9/00,B01J2/00,B05C19/00,C06B45/00,B22F1/00</t>
  </si>
  <si>
    <t>光輝性インク印刷: 光輝性インク,銀粒子,銀インク,メタリックインク,銀粒子含有量,金属光沢性,耐擦性,高光沢印刷,防擦性メタリック印刷,銀粒子分散,光輝性印刷,後処理液,樹脂粒子,体積平均粒径,樹脂粒子含有量,耐擦性インク,金属光沢,印刷後処理,高耐擦性,高金属光沢; 後処理液組成: 後処理液組成,樹脂粒子含有量,水性後処理液,体積平均粒径,樹脂分散液,耐擦性後処理液,光沢性維持液,印刷後処理液,樹脂粒子分散,防擦性後処理液,銀粒子含有液,金属光沢性液,樹脂粒子サイズ,含有量制御技術,印刷耐擦性,金属光沢維持,粒子分散技術,後処理液成分,印刷表面処理,後処理液粒径; 耐擦性向上技術: 耐擦性付与,防擦性印刷物,耐擦性後処理液,樹脂粒子サイズ,樹脂粒子含有量,銀粒子含有インク,金属光沢性,耐摩耗性インク,体積平均粒径,後処理液組成,印刷物耐擦性,耐擦性・光沢性両立,光輝性インク,樹脂粒子分散,印刷後処理,防擦性付与方法,耐擦性樹脂粒子,耐摩耗性向上,後処理液付着,印刷物表面処理; 金属光沢性維持技術: 金属光沢性維持,高光沢性,銀粒子分散,光輝性保持,耐擦性向上,銀粒子含有後処理液,高光沢印刷後処理,金属光沢性印刷,光輝性インク後処理,樹脂粒子分散,体積平均粒径制御,金属光沢性低下防止,光輝性インク,後処理液配合,銀粒子含有インク,樹脂粒子含有量調整,耐擦性・光沢性両立,印刷物後処理,銀粒子含有率,樹脂粒子粒径; 樹脂粒子制御技術: 樹脂粒子サイズ制御,体積平均粒径,粒径分布,樹脂粒子含有量調整,ナノ粒子樹脂,微粒子樹脂,粒径制御後処理液,樹脂粒子分散技術,耐擦性制御,金属光沢性制御,銀粒子含有インク,粒径調整印刷後処理,ナノサイズ樹脂粒子,後処理液樹脂粒子,樹脂粒子含有量,粒径調整技術,樹脂粒子分散,印刷後処理液,耐擦性・光沢性両立,粒径調整樹脂粒子</t>
  </si>
  <si>
    <t>化学増幅型レジスト組成物のためのヨウ素含有ポリマー</t>
  </si>
  <si>
    <t>C08F20/30</t>
  </si>
  <si>
    <t>C07C69/76;C07C309/12;C09K3/00;G03F7/004;G03F7/039;G03F7/20</t>
  </si>
  <si>
    <t>【課題】良好な溶解性を有し、ＥＵＶ露光下で改善された感度を付与する、ヨウ素含有モノマーから誘導されるコポリマーを提供する。 【解決手段】単環式もしくは多環式の非置換もしくは置換Ｃ６−３０アリーレン基、または単環式もしくは多環式の非置換もしくは置換Ｃ３−３０ヘテロアリーレン基に結合したヨウ素基を有する特定の（メタ）アクリル酸エステル系モノマー及び該モノマーから誘導されるコポリマー及びフォトレジスト組成物。</t>
  </si>
  <si>
    <t>C08L33/00,C09D133/00,C09J133/00,C08F220/00,C08F120/00,C08F20/00,D06M13/00,A61K47/00,D06M15/00,C09J131/00,C09D131/00,C10M145/00,D21H17/00,D21H19/00,D01F6/00,A61K9/00,C07C219/00,C08G63/00,C09D151/00,C08L31/00,C07C217/00,C07C215/00,C07D239/00,C07C323/00,C07C59/00,C09B35/00,C09B62/00,C07C39/00,C07D233/00,C08F4/00,C09D133/00,C07D499/00,C08F212/00,C07D277/00,C07C43/00,C09J129/00,C07C205/00,C07C219/00,C07C309/00,C09B1/00,A61K47/00,D21H19/00,D06M14/00,C10M107/00,D06N3/00,D21H17/00,D21H13/00,C08F291/00,C08G63/00,A61L15/00,C08G69/00,D06M13/00,A61K9/00,C09J151/00,C10M119/00,D06M15/00,C09J167/00,C10M145/00,C08J3/00,C08F297/00,G03C1/00,G03F7/00,G03G5/00,G02F1/00,G03B27/00,G02B1/00,G03C8/00,H10K50/00,G03C5/00,F24S70/00,H04N23/00,H05B33/00,G11B7/00,F21V9/00,H01J1/00,H04N25/00,H01L33/00,G03B17/00,F21V7/00,G03F1/00,G03C1/00,B41M5/00,G03F7/00,H01H85/00,G03C7/00,D06P1/00,G03C8/00,C09K8/00,C09D11/00,F24S70/00,D06B9/00,H01L21/00,G03C5/00,B41J2/00,G03G9/00,C11D3/00,C30B15/00,G03G15/00,G21C3/00,C30B7/00</t>
  </si>
  <si>
    <t>ヨウ素含有モノマー: C08L33/00,C09D133/00,C09J133/00,C08F220/00,C08F120/00,C08F20/00,D06M13/00,A61K47/00,D06M15/00,C09J131/00,C09D131/00,C10M145/00,D21H17/00,D21H19/00,D01F6/00,A61K9/00,C07C219/00,C08G63/00,C09D151/00,C08L31/00 | keywords: ヨウ素含有,ヨウ素基,（メタ）アクリル酸エステル,モノマー,ヨウ素置換,ヨウ素基導入,ヨウ素含有モノマー,（メタ）アクリル酸エステル,ヨウ素化合物,ヨウ素含有感光性材料,ヨウ素基コポリマー,ヨウ素基フォトレジスト,防災ヨウ素基,ヨウ素基通知材料; アリーレン・ヘテロアリーレン基構造: C07C217/00,C07C215/00,C07D239/00,C07C323/00,C07C59/00,C09B35/00,C09B62/00,C07C39/00,C07D233/00,C08F4/00,C09D133/00,C07D499/00,C08F212/00,C07D277/00,C07C43/00,C09J129/00,C07C205/00,C07C219/00,C07C309/00,C09B1/00 | keywords: アリーレン基,ヘテロアリーレン基,単環式,多環式,非置換,置換,C6-30,C3-30,アリーレン構造,ヘテロアリーレン構造,芳香環,置換基,多環式芳香族,単環式芳香族,アリーレン基防災材料,ヘテロアリーレン基通知材料,芳香族ヨウ素基,多環式感光性材料,置換芳香族フォトレジスト; コポリマー誘導・合成方法: A61K47/00,D21H19/00,D06M14/00,C10M107/00,D06N3/00,D21H17/00,D21H13/00,C08F291/00,C08G63/00,A61L15/00,C08G69/00,D06M13/00,A61K9/00,C09J151/00,C10M119/00,D06M15/00,C09J167/00,C10M145/00,C08J3/00,C08F297/00 | keywords: コポリマー,誘導,合成,ヨウ素含有モノマー,コポリマー合成,重合方法,ヨウ素含有コポリマー,共重合,ポリマー誘導体,ヨウ素基コポリマー合成,防災コポリマー,通知コポリマー,感光性コポリマー,EUV対応コポリマー; EUV露光感度向上技術: G03C1/00,G03F7/00,G03G5/00,G02F1/00,G03B27/00,G02B1/00,G03C8/00,H10K50/00,G03C5/00,F24S70/00,H04N23/00,H05B33/00,G11B7/00,F21V9/00,H01J1/00,H04N25/00,H01L33/00,G03B17/00,F21V7/00,G03F1/00 | keywords: EUV露光,感度,改善,フォトレジスト,組成物,EUV感度,極端紫外線,EUVフォトレジスト,感度向上,EUV対応材料,EUV露光防災通知,EUV感度改善コポリマー,EUV対応ヨウ素基,EUV感光性材料,EUVフォトレジスト組成物; 溶解性制御技術: G03C1/00,B41M5/00,G03F7/00,H01H85/00,G03C7/00,D06P1/00,G03C8/00,C09K8/00,C09D11/00,F24S70/00,D06B9/00,H01L21/00,G03C5/00,B41J2/00,G03G9/00,C11D3/00,C30B15/00,G03G15/00,G21C3/00,C30B7/00 | keywords: 溶解性,良好な溶解性,フォトレジスト,組成物,溶解性制御,溶解度改善,溶媒適合性,フォトレジスト溶解性,コポリマー溶解性,溶解性防災材料,通知溶解性組成物,EUV溶解性改善,ヨウ素基溶解性,溶解性調整フォトレジスト</t>
  </si>
  <si>
    <t>C08L33/00,C09D133/00,C09J133/00,C08F220/00,C08F120/00,C07D239/00,C07D233/00,C07C39/00,C07C323/00,C07C59/00,C08F291/00,C08G63/00,D06M14/00,C10M107/00,D06N3/00,G03C1/00,G03F7/00,G03G5/00,G03C8/00,G03C5/00,G03C1/00,G03F7/00,G03C7/00,G03C8/00,B41M5/00</t>
  </si>
  <si>
    <t>ヨウ素含有モノマー: ヨウ素含有モノマー,ヨウ素基導入,ヨウ素置換,ヨウ素含有感光性材料,ヨウ素基コポリマー,ヨウ素基フォトレジスト,ヨウ素化合物,（メタ）アクリル酸エステル,アリーレン基,ヘテロアリーレン基,EUV露光感度,溶解性改善,単環式アリーレン,多環式アリーレン,単環式ヘテロアリーレン,多環式ヘテロアリーレン,ヨウ素基,コポリマー設計,フォトレジスト組成物,ヨウ素基材料; アリーレン・ヘテロアリーレン基構造: アリーレン基,ヘテロアリーレン基,単環式芳香族,多環式芳香族,非置換芳香族,置換芳香族,芳香族ヨウ素基,ヨウ素含有モノマー,（メタ）アクリル酸エステル系モノマー,芳香環構造,複素環式化合物,ジアジン環,ジアゾール環,縮合環系,水素添加環,カルボキシル基結合芳香族,ハロゲン置換芳香族,感光性コポリマー,フォトレジスト組成物,溶解性改善材料; コポリマー誘導・合成方法: ヨウ素含有モノマー,ヨウ素基コポリマー,コポリマー合成,共重合,重合方法,感光性コポリマー,EUV対応コポリマー,アクリル酸エステル系モノマー,ポリマー誘導体,単環式アリーレン基,多環式アリーレン基,ヘテロアリーレン基,溶解性改善,感度向上,フォトレジスト組成物,ヨウ素基,誘導コポリマー,非置換アリーレン基,置換アリーレン基,置換ヘテロアリーレン基; EUV露光感度向上技術: EUV露光感度,EUV感度改善,ヨウ素含有モノマー,EUV対応コポリマー,EUVフォトレジスト,感度向上材料,EUV感光性組成物,アクリル酸エステル系モノマー,アリーレン基ヨウ素基,ヘテロアリーレン基ヨウ素基,EUV露光材料設計,EUV感度向上技術,EUV対応ヨウ素基,EUV感度改善コポリマー,EUVフォトレジスト組成物,EUV感光性材料,EUV対応材料,EUV露光感度向上,EUV露光感度改善,EUV感度付与; 溶解性制御技術: 溶解性制御,溶解度改善,溶媒適合性,フォトレジスト溶解性,コポリマー溶解性,EUV感度改善,ヨウ素含有モノマー,ヨウ素基コポリマー,（メタ）アクリル酸エステル系モノマー,多環式アリーレン基,ヘテロアリーレン基,フォトレジスト組成物,EUV露光,溶解性調整フォトレジスト,溶解性改善材料,感光材料,パターン化材料,単環式アリーレン基,ヨウ素基溶解性,溶解性防災材料</t>
  </si>
  <si>
    <t>便器の汚れおよび便器の喫水線に付着したカビ汚れの噴射除去製品</t>
  </si>
  <si>
    <t>C11D17/04</t>
  </si>
  <si>
    <t>B08B3/02;A47K11/10;C11D17/08</t>
  </si>
  <si>
    <t>【課題】用便後に水洗しきれずに残った便などの汚れや喫水線に発生したカビやヌメリ汚れを、ブラシ等を使うことなく簡単に除去できる便器の汚れおよび便器の喫水線に付着したカビ汚れの噴射除去製品が望まれていた。 【解決手段】本発明に係る便器の汚れおよび便器の喫水線に付着したカビ汚れの噴射除去製品は、噴射距離２０ｃｍにおける噴射力が２〜１０ｇ・ｆとなるように設定されたトリガー式噴射装置を用い、トリガー式噴射装置より洗浄剤組成物を噴射するようになしたることを特徴とする。</t>
  </si>
  <si>
    <t>B08B9/00,E03D11/00,A47L15/00,F02K9/00,E03D9/00,E03D1/00,B05B3/00,A47K11/00,E03D5/00,B24C3/00,B05B15/00,F23D11/00,B05B1/00,B05B16/00,F02M69/00,B05B14/00,A47L13/00,B65D25/00,B03B5/00,A61C17/00,E03D9/00,A47L15/00,C08K9/00,B08B3/00,C11D10/00,C09K8/00,B05B15/00,D06L4/00,B08B9/00,A47L1/00,E03D5/00,E03D11/00,A47L13/00,A23B7/00,D06B1/00,C25B1/00,B05B14/00,C02F1/00,D06M23/00,B01D47/00,B08B9/00,A47L15/00,E03D9/00,E03D1/00,B01D46/00,B05B15/00,B24C3/00,G01D5/00,A47K11/00,E03D11/00,B29C49/00,A47J31/00,A61M5/00,A47L11/00,A47K7/00,A47L13/00,B03B5/00,B05B14/00,B05D1/00,B24C5/00,E03D11/00,B08B9/00,E03D9/00,E03C1/00,E03F5/00,A47L15/00,E03D1/00,E03F7/00,A61F5/00,A47K13/00,A47K10/00,B63B59/00,E03D5/00,A47K11/00,C10L10/00,B63B57/00,B05B15/00,B05B1/00,E02B15/00,C09K8/00</t>
  </si>
  <si>
    <t>トリガー式噴射装置: B08B9/00,E03D11/00,A47L15/00,F02K9/00,E03D9/00,E03D1/00,B05B3/00,A47K11/00,E03D5/00,B24C3/00,B05B15/00,F23D11/00,B05B1/00,B05B16/00,F02M69/00,B05B14/00,A47L13/00,B65D25/00,B03B5/00,A61C17/00 | keywords: トリガー式,噴射装置,噴射力,20cm,2〜10g・f,トリガー噴射,噴射機構,噴射力設定,手動噴射,ノズル,スプレー装置,便器用噴射装置,防カビ噴射,汚れ除去噴射,洗浄剤噴射,喫水線対応噴射,簡易洗浄スプレー; 洗浄剤組成物: E03D9/00,A47L15/00,C08K9/00,B08B3/00,C11D10/00,C09K8/00,B05B15/00,D06L4/00,B08B9/00,A47L1/00,E03D5/00,E03D11/00,A47L13/00,A23B7/00,D06B1/00,C25B1/00,B05B14/00,C02F1/00,D06M23/00,B01D47/00 | keywords: 洗浄剤,組成物,カビ除去,ヌメリ除去,洗浄成分,防カビ剤,除菌剤,界面活性剤,便器用洗剤,化学組成,便器用洗浄剤,喫水線用洗浄剤,カビ防止洗剤,噴射式洗浄剤,汚れ除去剤,簡易洗浄剤; 便器の汚れ除去方法: B08B9/00,A47L15/00,E03D9/00,E03D1/00,B01D46/00,B05B15/00,B24C3/00,G01D5/00,A47K11/00,E03D11/00,B29C49/00,A47J31/00,A61M5/00,A47L11/00,A47K7/00,A47L13/00,B03B5/00,B05B14/00,B05D1/00,B24C5/00 | keywords: 汚れ除去,カビ除去,ヌメリ除去,噴射,ブラシ不要,非接触洗浄,噴射洗浄,ブラシレス洗浄,便器清掃方法,喫水線洗浄,簡易洗浄方法,防カビ洗浄方法,便器汚れ噴射除去,喫水線カビ除去,ヌメリ防止洗浄,トイレ清掃簡易化,洗浄剤噴射清掃; 便器の喫水線汚れ対策: E03D11/00,B08B9/00,E03D9/00,E03C1/00,E03F5/00,A47L15/00,E03D1/00,E03F7/00,A61F5/00,A47K13/00,A47K10/00,B63B59/00,E03D5/00,A47K11/00,C10L10/00,B63B57/00,B05B15/00,B05B1/00,E02B15/00,C09K8/00 | keywords: 喫水線,カビ汚れ,ヌメリ汚れ,便器,喫水線防カビ,喫水線洗浄,便器カビ対策,ヌメリ防止,便器汚れ対策,トイレ喫水線,喫水線カビ除去噴射,便器喫水線洗浄剤,防カビ噴射装置,喫水線汚れ簡易除去,便器用防ヌメリ剤,トイレ喫水線清掃</t>
  </si>
  <si>
    <t>B08B9/00,E03D11/00,B05B3/00,E03D9/00,E03D5/00,C11D10/00,B08B3/00,E03D9/00,B05B15/00,C08K9/00,B08B9/00,E03D9/00,B05B15/00,A47L15/00,E03D1/00,E03D11/00,B08B9/00,E03D9/00,E03D1/00,A47K13/00</t>
  </si>
  <si>
    <t>トリガー式噴射装置: トリガー式噴射装置,噴射力設定,洗浄剤噴射,便器汚れ除去,喫水線カビ除去,手動噴射機構,ノズル構造,噴射距離20cm,2〜10g・f噴射力,防カビ噴射,汚れ除去噴射,便器用噴射装置,噴射除去製品,ヌメリ汚れ対応,カビ汚れ対応,トリガー噴射,洗浄剤組成物,噴射装置,便器洗浄,噴射機構; 洗浄剤組成物: 便器用洗浄剤,洗浄剤組成物,カビ除去洗浄剤,ヌメリ除去洗浄剤,防カビ成分,除菌成分,界面活性剤,噴射式洗浄剤,喫水線用洗浄剤,汚れ除去成分,トリガー式噴射装置,洗浄剤配合技術,便器汚れ除去,カビ防止洗剤,噴射力調整,洗浄成分,便器用洗剤,洗浄剤噴射方法; 便器の汚れ除去方法: 便器汚れ除去,喫水線カビ除去,噴射洗浄,非接触洗浄,ブラシレス洗浄,ヌメリ除去,防カビ洗浄,便器清掃方法,便器汚れ噴射除去,トリガー式噴射装置,洗浄剤組成物噴射,便器喫水線洗浄,ヌメリ防止洗浄,トイレ清掃簡易化,カビ汚れ噴射除去,便器カビ除去,便器ヌメリ除去,噴射力調整,洗浄剤噴射,便器非接触清掃; 便器の喫水線汚れ対策: 喫水線汚れ除去,喫水線カビ対策,便器ヌメリ防止,便器カビ除去,喫水線洗浄剤,防カビ噴射装置,便器用防ヌメリ剤,喫水線防カビ,便器汚れ対策,便器喫水線洗浄,カビ汚れ噴射除去,ヌメリ汚れ除去,便器洗浄噴射,トリガー式噴射装置,洗浄剤組成物,便器喫水線カビ除去,便器喫水線防カビ,便器喫水線ヌメリ防止</t>
  </si>
  <si>
    <t>マイクロカプセル型硬化性樹脂組成物</t>
  </si>
  <si>
    <t>C08G59/66</t>
  </si>
  <si>
    <t>C09J163/02;C09J11/08;C09J11/04</t>
  </si>
  <si>
    <t>【課題】本発明は、硬化剤を内包したマイクロカプセルが量産可能であることから著しく安価に製造することができ、加えて、優れた固着力及び保存安定性を有するマイクロカプセル型硬化性樹脂組成物を提供する。とりわけ、ねじ等の螺着部材に適用した際、低温硬化性、硬化速度に優れ、また、ねじの緩み止めに用いた際には、著しく良好な効果を発揮するマイクロカプセル型硬化性樹脂組成物を提供する。 【解決手段】本発明は、３個以上のチオール基を有する化合物（ａ）のみを内包するマイクロカプセル、上記の３個以上のチオール基を有する化合物と反応して硬化し得る物質（ｂ）、及び、マイクロカプセルを被着体に接着し得るバインダー（ｃ）を含むマイクロカプセル型硬化性樹脂組成物である。該硬化性樹脂組成物は、好ましくは、螺着部材接着用として使用される。</t>
  </si>
  <si>
    <t>A61K9/00,A23P10/00,C08J9/00,G03C7/00,B41M5/00,C04B103/00,C04B35/00,B01J2/00,C01B33/00,A61J3/00,A01N25/00,B01J13/00,A23B5/00,A23B9/00,B65B31/00,D06F21/00,B24D9/00,C12N11/00,B29C64/00,F21K5/00,C07C323/00,C08G59/00,C07C321/00,C09B35/00,C07C51/00,C07C7/00,D06M14/00,D06M13/00,C10M135/00,A01N47/00,A61K31/00,A01N37/00,D06M11/00,C30B29/00,C07C319/00,C08K5/00,C10G73/00,C08G12/00,C07C47/00,A01N25/00,C08G59/00,C04B35/00,G03C1/00,C07C51/00,D06M14/00,C07C67/00,C08J11/00,D06M11/00,A61K31/00,C07C303/00,D06P1/00,C22C29/00,C10G17/00,C08C19/00,A61L33/00,D06M15/00,C09B31/00,B29C64/00,C07C45/00,C07C37/00,D04H1/00,A61K9/00,C10L5/00,B65B51/00,B09B3/00,B65D27/00,C06B45/00,G03F7/00,F41A9/00,H01F1/00,B41M5/00,D06M17/00,E04B2/00,B65B35/00,A61B5/00,G02F1/00,H01M4/00,B41F27/00,B65D33/00,B42D25/00,H01R4/00,F16B39/00,B65D41/00,F16B12/00,B05D1/00,D04H1/00,B65B51/00,F16B5/00,B65D45/00,B25B13/00,F16B13/00,B23B31/00,F16B19/00,E04G7/00,H01H5/00,F16K7/00,F16B25/00,F16L19/00,B29B7/00,B65D27/00</t>
  </si>
  <si>
    <t>マイクロカプセル化技術: A61K9/00,A23P10/00,C08J9/00,G03C7/00,B41M5/00,C04B103/00,C04B35/00,B01J2/00,C01B33/00,A61J3/00,A01N25/00,B01J13/00,A23B5/00,A23B9/00,B65B31/00,D06F21/00,B24D9/00,C12N11/00,B29C64/00,F21K5/00 | keywords: マイクロカプセル,内包,量産,保存安定性,硬化剤,マイクロカプセル化,カプセル化技術,内包材,保存安定性,量産性,硬化剤カプセル,マイクロカプセル型樹脂,防災用途カプセル,低温硬化性カプセル,螺着部材用カプセル,緩み止め用カプセル,固着力向上カプセル; チオール基化合物: C07C323/00,C08G59/00,C07C321/00,C09B35/00,C07C51/00,C07C7/00,D06M14/00,D06M13/00,C10M135/00,A01N47/00,A61K31/00,A01N37/00,D06M11/00,C30B29/00,C07C319/00,C08K5/00,C10G73/00,C08G12/00,C07C47/00,A01N25/00 | keywords: チオール基,３個以上,化合物,硬化剤,多価チオール,ポリチオール,チオール基化合物,硬化剤,硫黄含有化合物,チオール基硬化剤,低温硬化性チオール,螺着部材用チオール,保存安定性チオール,緩み止め用チオール; 硬化反応物質: C08G59/00,C04B35/00,G03C1/00,C07C51/00,D06M14/00,C07C67/00,C08J11/00,D06M11/00,A61K31/00,C07C303/00,D06P1/00,C22C29/00,C10G17/00,C08C19/00,A61L33/00,D06M15/00,C09B31/00,B29C64/00,C07C45/00,C07C37/00 | keywords: 硬化し得る物質,反応,硬化,チオール基,硬化反応物質,硬化促進剤,反応性樹脂,硬化性樹脂,架橋剤,低温硬化性樹脂,螺着部材用硬化物質,緩み止め用硬化物質,保存安定性硬化物質,固着力向上硬化物質; バインダー技術: D04H1/00,A61K9/00,C10L5/00,B65B51/00,B09B3/00,B65D27/00,C06B45/00,G03F7/00,F41A9/00,H01F1/00,B41M5/00,D06M17/00,E04B2/00,B65B35/00,A61B5/00,G02F1/00,H01M4/00,B41F27/00,B65D33/00,B42D25/00 | keywords: バインダー,接着,被着体,ねじ,螺着部材,バインダー,接着剤,樹脂バインダー,被着体接着,螺着部材接着,緩み止め用バインダー,低温硬化性バインダー,保存安定性バインダー,固着力向上バインダー,マイクロカプセル型樹脂バインダー; 螺着部材への応用: H01R4/00,F16B39/00,B65D41/00,F16B12/00,B05D1/00,D04H1/00,B65B51/00,F16B5/00,B65D45/00,B25B13/00,F16B13/00,B23B31/00,F16B19/00,E04G7/00,H01H5/00,F16K7/00,F16B25/00,F16L19/00,B29B7/00,B65D27/00 | keywords: 螺着部材,ねじ,緩み止め,接着,固着力,螺着部材,ねじ,緩み止め,接着用途,固着力,ねじ用樹脂,低温硬化性ねじ用樹脂,保存安定性ねじ用樹脂,マイクロカプセル型緩み止め,螺着部材用硬化性樹脂,防災用途ねじ用樹脂</t>
  </si>
  <si>
    <t>C08J9/00,B01J2/00,A61K9/00,A61J3/00,C04B103/00,C07C323/00,C08G59/00,C07C321/00,C10M135/00,D06M14/00,C08G59/00,C07C303/00,C07C51/00,C07C67/00,C04B35/00,B65B51/00,G03F7/00,C06B45/00,A61K9/00,D04H1/00,F16B39/00,F16B12/00,B05D1/00,B65B51/00,H01R4/00</t>
  </si>
  <si>
    <t>マイクロカプセル化技術: マイクロカプセル化,硬化剤内包,保存安定性,量産性,低温硬化性,硬化性樹脂組成物,螺着部材接着用,緩み止め効果,チオール基化合物,バインダー接着,反応性物質,マイクロカプセル型樹脂,固着力向上,防災用途カプセル,低温硬化性カプセル,螺着部材用カプセル,緩み止め用カプセル,内包材,カプセル化技術,保存安定性向上; チオール基化合物: 多価チオール,ポリチオール,チオール基化合物,硬化剤,硫黄含有化合物,チオール基硬化剤,低温硬化性チオール,螺着部材用チオール,保存安定性チオール,緩み止め用チオール,マイクロカプセル型硬化性樹脂,マイクロカプセル硬化剤,螺着部材接着用樹脂,固着力向上樹脂,樹脂組成物,マイクロカプセル樹脂,チオール基樹脂,硬化性樹脂組成物,加硫樹脂,チオール反応性樹脂; 硬化反応物質: 硬化反応物質,チオール基化合物,硬化性樹脂組成物,マイクロカプセル型樹脂,硬化促進剤,反応性樹脂,架橋剤,低温硬化性樹脂,螺着部材用硬化物質,緩み止め用硬化物質,保存安定性硬化物質,固着力向上硬化物質,バインダー,固着力,保存安定性,硬化速度,量産性,マイクロカプセル,螺着部材,緩み止め; バインダー技術: マイクロカプセル型樹脂バインダー,螺着部材接着,低温硬化性バインダー,緩み止め用バインダー,保存安定性バインダー,固着力向上バインダー,被着体接着,チオール基化合物内包マイクロカプセル,硬化性樹脂組成物,ねじ接着,バインダー選定技術,硬化速度向上,マイクロカプセル製造,量産性バインダー,安価製造バインダー,樹脂バインダー,硬化剤内包マイクロカプセル,螺着部材緩み止め,接着安定性,被着体安定接着; 螺着部材への応用: 螺着部材,ねじ,緩み止め,接着用途,固着力,低温硬化性樹脂,保存安定性樹脂,マイクロカプセル型樹脂,硬化性樹脂組成物,チオール基化合物,マイクロカプセル内包硬化剤,バインダー接着,螺着部材用硬化性樹脂,マイクロカプセル型緩み止め,防災用途ねじ用樹脂,硬化速度,樹脂組成物応用,螺着部材接着,保存安定性,低温硬化性</t>
  </si>
  <si>
    <t>ダイヤモンド状炭素膜構造体およびその製造方法</t>
  </si>
  <si>
    <t>C23C16/02</t>
  </si>
  <si>
    <t>C23C16/27;C23C14/02;C01B32/05</t>
  </si>
  <si>
    <t>【課題】ダイヤモンド状炭素膜（ＤＬＣ膜）と基材との間に中間層を設けることなく、基材の接合面にダイヤモンド粒による機械的処理で、ＤＬＣ膜と基板の密着性に優れたダイヤモンド状炭素膜構造体を提供する。 【解決手段】表面が粗面化された基板上にダイヤモンド状炭素膜が形成されてなるダイヤモンド状炭素膜構造体。たとえば、基板表面をダイヤモンド粒により傷付けて粗面化し、ついで粗面化された基板上にダイヤモンド状炭素膜を堆積させることにより得られる。</t>
  </si>
  <si>
    <t>H01L21/00,C25B11/00,H01M8/00,C23C8/00,C01B32/00,C23C10/00,B29C64/00,H05K3/00,C08J7/00,B22F10/00,H01M4/00,C23C14/00,C23C18/00,H01B1/00,C08J11/00,C30B23/00,H01F41/00,G11B5/00,F21Y107/00,B22F7/00,H01L21/00,B23D73/00,B24C1/00,B24B9/00,B29C53/00,C08F4/00,C23C10/00,B23F5/00,B24B7/00,H01C17/00,B23D63/00,B05D5/00,D02J3/00,B23H9/00,H05K3/00,B24B11/00,C23C8/00,B01J3/00,B26D3/00,B44F9/00,H01L21/00,H01L23/00,H03F3/00,H05B3/00,G03G5/00,H01R13/00,H01R12/00,G11B7/00,H01L31/00,G05F1/00,F21Y107/00,H01J1/00,H01R4/00,H01L27/00,B32B15/00,B22F10/00,B29C48/00,H10K30/00,H01C17/00,H01B17/00,H01L21/00,B23D73/00,B24B7/00,B24B9/00,B23F5/00,B24C1/00,B23C3/00,C23F1/00,B26D3/00,B28D1/00,B24B19/00,B23D63/00,A23L3/00,B24C3/00,E21C27/00,H01F41/00,B24C5/00,B05C19/00,B23F1/00,H05K3/00</t>
  </si>
  <si>
    <t>ダイヤモンド状炭素膜（DLC膜）形成: H01L21/00,C25B11/00,H01M8/00,C23C8/00,C01B32/00,C23C10/00,B29C64/00,H05K3/00,C08J7/00,B22F10/00,H01M4/00,C23C14/00,C23C18/00,H01B1/00,C08J11/00,C30B23/00,H01F41/00,G11B5/00,F21Y107/00,B22F7/00 | keywords: ダイヤモンド状炭素膜,DLC膜,堆積,形成,ダイヤモンドライクカーボン,DLCコーティング,炭素膜堆積,薄膜形成,DLC成膜,DLC膜構造体,防摩耗DLC膜,高密着性DLC膜,基板上DLC膜,DLC膜防錆; 基板表面粗面化処理: H01L21/00,B23D73/00,B24C1/00,B24B9/00,B29C53/00,C08F4/00,C23C10/00,B23F5/00,B24B7/00,H01C17/00,B23D63/00,B05D5/00,D02J3/00,B23H9/00,H05K3/00,B24B11/00,C23C8/00,B01J3/00,B26D3/00,B44F9/00 | keywords: 基板表面,粗面化,ダイヤモンド粒,傷付け,表面粗化,機械的粗面化,ダイヤモンド粒子処理,サンドブラスト,表面改質,粗面化基板,防摩耗粗面化,DLC膜密着性向上,防錆粗面化,粗面化処理方法; 中間層非設置構造: H01L21/00,H01L23/00,H03F3/00,H05B3/00,G03G5/00,H01R13/00,H01R12/00,G11B7/00,H01L31/00,G05F1/00,F21Y107/00,H01J1/00,H01R4/00,H01L27/00,B32B15/00,B22F10/00,B29C48/00,H10K30/00,H01C17/00,H01B17/00 | keywords: 中間層なし,直接密着,基板とDLC膜,中間層非設置,直接接合,中間層レス,基板直結,DLC膜直堆積,中間層なしDLC膜,防摩耗中間層レス,高密着性中間層非設置,防錆中間層レス,粗面化基板直堆積; ダイヤモンド粒による機械的処理: H01L21/00,B23D73/00,B24B7/00,B24B9/00,B23F5/00,B24C1/00,B23C3/00,C23F1/00,B26D3/00,B28D1/00,B24B19/00,B23D63/00,A23L3/00,B24C3/00,E21C27/00,H01F41/00,B24C5/00,B05C19/00,B23F1/00,H05K3/00 | keywords: ダイヤモンド粒,機械的処理,傷付け,粗面化,ダイヤモンド粒子,機械的表面処理,粒子衝撃,表面傷付け,粗面化加工,ダイヤモンド粒粗面化,防摩耗ダイヤモンド粒処理,DLC膜密着性機械的処理,防錆ダイヤモンド粒加工,基板表面ダイヤモンド粒処理</t>
  </si>
  <si>
    <t>C23C8/00,C01B32/00,H01L21/00,C25B11/00,C08J7/00,H01L21/00,B24C1/00,B23D73/00,B24B9/00,B24B7/00,H01L21/00,H01L23/00,H01L31/00,H05B3/00,G03G5/00,H01L21/00,B23D73/00,B24B7/00,B24B9/00,B24C1/00</t>
  </si>
  <si>
    <t>ダイヤモンド状炭素膜（DLC膜）形成: ダイヤモンド状炭素膜,DLC膜,ダイヤモンドライクカーボン,DLCコーティング,炭素膜堆積,薄膜形成,DLC成膜,DLC膜構造体,高密着性DLC膜,基板上DLC膜,防摩耗DLC膜,DLC膜防錆,ダイヤモンド粒粗面化,基板粗面化,ダイヤモンド粒機械的処理,密着性向上DLC膜,ダイヤモンド粒傷付け,DLC膜堆積方法; 基板表面粗面化処理: 基板表面粗面化,ダイヤモンド粒子処理,機械的粗面化,サンドブラスト,表面改質,粗面化基板,DLC膜密着性向上,防摩耗粗面化,粗面化処理方法,ダイヤモンド状炭素膜,ダイヤモンド粒,傷付け粗面化,粗面化技術,防錆粗面化,表面粗化,密着性向上処理,粗面化工程,基板粗面化処理,ダイヤモンド粒子粗面化,粗面化表面; 中間層非設置構造: 中間層非設置,中間層なし,中間層レス,直接密着,直接接合,基板直結,DLC膜直堆積,粗面化基板,ダイヤモンド粒粗面化,高密着性DLC膜,防摩耗中間層レス,防錆中間層レス,ダイヤモンド状炭素膜,基板表面粗面化,ダイヤモンド粒機械処理,密着性向上DLC膜,基板DLC膜接合,中間層なしDLC膜,高密着性中間層非設置,粗面化基板直堆積; ダイヤモンド粒による機械的処理: ダイヤモンド粒,ダイヤモンド粒子,ダイヤモンド粒粗面化,機械的表面処理,粗面化加工,表面傷付け,粒子衝撃,DLC膜密着性機械的処理,基板表面ダイヤモンド粒処理,防摩耗ダイヤモンド粒処理,防錆ダイヤモンド粒加工,ダイヤモンド粒子衝撃,ダイヤモンド粒傷付け,ダイヤモンド粒粗面化加工,ダイヤモンド粒表面処理,ダイヤモンド粒密着性向上,ダイヤモンド粒摩耗防止,ダイヤモンド粒防錆処理</t>
  </si>
  <si>
    <t>磁性材料の電気めっき工程方法</t>
  </si>
  <si>
    <t>C25D7/06</t>
  </si>
  <si>
    <t>C25D3/56</t>
  </si>
  <si>
    <t>【課題】ワイヤレス充電過程において、導線の高周波スキンエフェクト抵抗を下げ、電感値を高め、インダクタQ値を上げ、充電インダクタの電磁転化率を明らかに向上させる磁性材料の電気めっき工程方法を提供する。 【解決手段】磁性材料の電気めっき工程方法は、定張力コード放出、アルカリ洗後水洗、脱脂処理、酸洗後水洗、湯洗、連続電気めっき、水洗、乾燥、赤外線で直径を測定、そしてリード巻上げというステップを含む。本発明は導体表面に、めっき層が均一で緻密な鉄ニッケルめっき層を整備でき、厚みは２〜１０μmであり、導体の外側に鉄ニッケルめっき層をめっきする。導体が非磁性体であるが、めっき層成形後充電インダクタ全体が磁性を備えた磁性材料となる。</t>
  </si>
  <si>
    <t>B60L53/00,H01F41/00,H03H9/00,H01F27/00,H01P1/00,G11C19/00,G11B5/00,H05H1/00,G01F1/00,G01R33/00,H04B5/00,G11C11/00,H01Q5/00,H05B6/00,H03K17/00,H01F19/00,H02K35/00,A24F40/00,H01F17/00,B60L15/00,C25D5/00,C23C8/00,C23C18/00,C23C22/00,H01L21/00,H05K3/00,C23C10/00,G11B5/00,B22F1/00,C08J7/00,C23C2/00,C23C4/00,F24S70/00,H01F41/00,C23C14/00,C21D7/00,B23K35/00,H10K50/00,H01C17/00,H01J1/00,C25D5/00,G11B5/00,C23C22/00,C23C18/00,C23C8/00,H01L21/00,H05K3/00,C23C2/00,C23C10/00,B03C1/00,H01F41/00,C08F4/00,B41J2/00,C25D11/00,B23H5/00,B23H7/00,C23C14/00,B41M5/00,D06M23/00,C10G53/00,G11B5/00,H05B3/00,H02K3/00,H01F41/00,H01P1/00,H05K3/00,H02K15/00,H01L21/00,H02K23/00,H01F10/00,H02P7/00,G01R33/00,G11C11/00,H02K1/00,H01F3/00,H01B17/00,H01F1/00,H01J1/00,H01F17/00,G11C5/00,H01F27/00,H05K3/00,H02K3/00,H02P9/00,G01R33/00,H01J23/00,H02K19/00,H01R13/00,H05B3/00,H02K23/00,H02K15/00,H04B3/00,H01B13/00,H02P6/00,H02K13/00,H03F1/00,G11C11/00,H01F41/00,H05G1/00,H01P1/00</t>
  </si>
  <si>
    <t>ワイヤレス充電用インダクタ: B60L53/00,H01F41/00,H03H9/00,H01F27/00,H01P1/00,G11C19/00,G11B5/00,H05H1/00,G01F1/00,G01R33/00,H04B5/00,G11C11/00,H01Q5/00,H05B6/00,H03K17/00,H01F19/00,H02K35/00,A24F40/00,H01F17/00,B60L15/00 | keywords: ワイヤレス充電,充電インダクタ,電磁転化率,インダクタQ値,ワイヤレス給電,誘導充電,インダクタ,磁性材料,Q値,電磁変換効率,高周波スキンエフェクト,防災インダクタ,充電通知,インダクタ性能向上,磁性インダクタ,電磁転化率改善; 鉄ニッケルめっき層形成: C25D5/00,C23C8/00,C23C18/00,C23C22/00,H01L21/00,H05K3/00,C23C10/00,G11B5/00,B22F1/00,C08J7/00,C23C2/00,C23C4/00,F24S70/00,H01F41/00,C23C14/00,C21D7/00,B23K35/00,H10K50/00,H01C17/00,H01J1/00 | keywords: 鉄ニッケルめっき,めっき層,厚み2〜10μm,均一,緻密,Fe-Niめっき,鉄ニッケル合金,めっき厚さ,表面処理,均一層,緻密層,防災めっき層,充電インダクタめっき,通知用めっき層,高周波対応めっき,インダクタ外層形成; 電気めっき工程方法: C25D5/00,G11B5/00,C23C22/00,C23C18/00,C23C8/00,H01L21/00,H05K3/00,C23C2/00,C23C10/00,B03C1/00,H01F41/00,C08F4/00,B41J2/00,C25D11/00,B23H5/00,B23H7/00,C23C14/00,B41M5/00,D06M23/00,C10G53/00 | keywords: 電気めっき工程,定張力コード放出,アルカリ洗,脱脂処理,酸洗,湯洗,連続電気めっき,水洗,乾燥,赤外線測定,リード巻上げ,電気めっき,工程管理,連続処理,洗浄工程,脱脂工程,酸洗工程,乾燥工程,赤外線測定,巻上げ工程,防災めっき工程,充電インダクタ製造工程,通知用工程管理,高周波対応工程,磁性材料製造プロセス; 導体の磁性化技術: G11B5/00,H05B3/00,H02K3/00,H01F41/00,H01P1/00,H05K3/00,H02K15/00,H01L21/00,H02K23/00,H01F10/00,H02P7/00,G01R33/00,G11C11/00,H02K1/00,H01F3/00,H01B17/00,H01F1/00,H01J1/00,H01F17/00,G11C5/00 | keywords: 非磁性体,導体,磁性材料,めっき層成形,磁性化,導体磁性化,非磁性導体,磁性付与,鉄ニッケルめっき,磁性材料化,インダクタ磁性化,防災磁性化,充電通知磁性化,高周波対応磁性化,インダクタ磁性材料,めっき層による磁性化; 高周波スキンエフェクト低減: H01F27/00,H05K3/00,H02K3/00,H02P9/00,G01R33/00,H01J23/00,H02K19/00,H01R13/00,H05B3/00,H02K23/00,H02K15/00,H04B3/00,H01B13/00,H02P6/00,H02K13/00,H03F1/00,G11C11/00,H01F41/00,H05G1/00,H01P1/00 | keywords: 高周波スキンエフェクト,抵抗低減,インダクタQ値,電感値向上,スキン効果低減,高周波抵抗,Q値向上,電感値増加,高周波対応,導線抵抗低減,防災高周波低減,充電通知高周波低減,インダクタ高周波特性,磁性材料高周波対応,めっき層高周波低減</t>
  </si>
  <si>
    <t>H01F41/00,H01F27/00,B60L53/00,G01R33/00,H03H9/00,C25D5/00,C23C10/00,C23C8/00,C23C18/00,C23C22/00,C25D5/00,C23C22/00,C23C18/00,C23C8/00,C23C2/00,H01F41/00,H01F10/00,H02K3/00,H05K3/00,H02K15/00,H01F27/00,H02K3/00,H05K3/00,G01R33/00,H01J23/00</t>
  </si>
  <si>
    <t>ワイヤレス充電用インダクタ: ワイヤレス充電,充電インダクタ,磁性材料,鉄ニッケルめっき,電気めっき工程,インダクタQ値,電磁転化率,高周波スキンエフェクト,導体表面,めっき層厚み,非磁性体導体,磁性インダクタ,インダクタ性能向上,誘導充電,定張力コード放出,脱脂処理,酸洗,赤外線測定,リード巻上げ,連続電気めっき; 鉄ニッケルめっき層形成: 鉄ニッケルめっき,鉄ニッケル合金,Fe-Niめっき,めっき層,めっき厚さ,厚み2〜10μm,均一層,緻密層,表面処理,高周波スキンエフェクト抵抗低減,インダクタQ値向上,電感値向上,充電インダクタ外層,磁性材料電気めっき,導体表面めっき,鉄ニッケルめっき工程,連続電気めっき,非磁性体導体,磁性材料化,電磁転化率向上; 電気めっき工程方法: 電気めっき工程,磁性材料電気めっき,鉄ニッケルめっき層,充電インダクタ製造,高周波スキンエフェクト抵抗低減,インダクタQ値向上,電磁転化率向上,定張力コード放出,アルカリ洗浄,脱脂処理,酸洗処理,湯洗工程,連続電気めっき,乾燥工程,赤外線直径測定,リード巻上げ工程,均一緻密めっき層,非磁性体導体,磁性材料化,工程管理; 導体の磁性化技術: 導体磁性化,非磁性導体,鉄ニッケルめっき,磁性付与,磁性材料化,充電インダクタ,高周波スキンエフェクト,インダクタQ値,電磁転化率,電気めっき工程,均一めっき層,緻密めっき層,めっき層厚み,定張力コード放出,アルカリ洗浄,脱脂処理,酸洗浄,連続電気めっき,赤外線測定,リード巻上げ; 高周波スキンエフェクト低減: 高周波スキンエフェクト低減,導線高周波抵抗低減,インダクタQ値向上,電感値増加,磁性材料電気めっき,鉄ニッケルめっき層,充電インダクタ高周波特性,めっき層均一化,非磁性体導体,磁性材料高周波対応,電磁転化率向上,定張力コード放出,アルカリ洗浄工程,脱脂処理工程,酸洗工程,連続電気めっき工程,赤外線直径測定,リード巻上げ工程</t>
  </si>
  <si>
    <t>酸化物被膜及びその酸化物被膜を備える構造体</t>
  </si>
  <si>
    <t>C23C14/10</t>
  </si>
  <si>
    <t>C03C17/245;C03C17/34;H01M10/0562;H01B1/06</t>
  </si>
  <si>
    <t>【課題】親水性及びイオン伝導性の少なくとも一つを向上させた酸化物被膜を備える構造体の提供。 【解決手段】酸化物被膜１４中のＳｉＯの含有率を６７．０〜７２．０質量％好ましくは、６８．８〜６９．６質量％、又は６８．８〜７０．３質量％、ＡｌＯの含有率を、１２．０〜１６．０質量％好ましくは１３．２〜１５．３質量％、又は１３．２〜１５．６質量％とすることで、酸化物被膜１４に含まれるＳｉＯの水に対する濡れ性、親水性、プロトン伝導性の電解質としての機能、及び、ＡｌＯの親水性の機能、イオン電導性の機能とを高めた、酸化物被膜１４を備える構造体１０。</t>
  </si>
  <si>
    <t>C04B35/00,H01M4/00,H01L21/00,H01M8/00,H01L31/00,C08F4/00,C01F7/00,C03C25/00,G02B1/00,C23C18/00,H05B33/00,C08J7/00,C03C3/00,C23C20/00,C23C16/00,C23C14/00,C22C101/00,H01G11/00,F24S70/00,H05K3/00,F24S70/00,B05D5/00,H05K3/00,C08J7/00,D21H21/00,C04B103/00,C06B45/00,H01J37/00,C11D3/00,C23C18/00,C07C7/00,C10N30/00,C23C22/00,C10G71/00,C01B17/00,C07D301/00,C07C41/00,C08F4/00,C07C51/00,D21H19/00,H01M8/00,H01M4/00,H01L21/00,C25B11/00,H05K3/00,C11D1/00,B01J47/00,H10K30/00,C03C25/00,H05B3/00,G01N27/00,B01J49/00,G03G5/00,C01F7/00,H01B1/00,C01F17/00,B03C3/00,B01J39/00,C23C8/00,C22C101/00,H01L21/00,C23C8/00,C23C10/00,C23C18/00,C08J7/00,C23C14/00,G02B1/00,C03C25/00,H05K3/00,C23C4/00,B05D5/00,H01C17/00,B29C41/00,H01B17/00,G03G5/00,H10N30/00,C03C17/00,H01F41/00,A61K9/00,C01F7/00</t>
  </si>
  <si>
    <t>酸化物被膜組成: C04B35/00,H01M4/00,H01L21/00,H01M8/00,H01L31/00,C08F4/00,C01F7/00,C03C25/00,G02B1/00,C23C18/00,H05B33/00,C08J7/00,C03C3/00,C23C20/00,C23C16/00,C23C14/00,C22C101/00,H01G11/00,F24S70/00,H05K3/00 | keywords: 酸化物被膜,SiO,AlO,含有率,質量％,酸化物膜組成,シリカ,アルミナ,成分比率,化学組成,SiO2,Al2O3,含有量制御,親水性酸化物被膜,イオン伝導性酸化物被膜,膜材料設計,防汚機能,電解質膜,構造体表面処理; 親水性向上技術: F24S70/00,B05D5/00,H05K3/00,C08J7/00,D21H21/00,C04B103/00,C06B45/00,H01J37/00,C11D3/00,C23C18/00,C07C7/00,C10N30/00,C23C22/00,C10G71/00,C01B17/00,C07D301/00,C07C41/00,C08F4/00,C07C51/00,D21H19/00 | keywords: 親水性,濡れ性,水,酸化物被膜,親水化,濡れ性向上,表面改質,水分散性,表面エネルギー,親水性材料,親水性酸化物被膜,防汚性,親水性構造体,親水性電解質,親水性表面処理,親水性向上方法; イオン伝導性機能: H01M8/00,H01M4/00,H01L21/00,C25B11/00,H05K3/00,C11D1/00,B01J47/00,H10K30/00,C03C25/00,H05B3/00,G01N27/00,B01J49/00,G03G5/00,C01F7/00,H01B1/00,C01F17/00,B03C3/00,B01J39/00,C23C8/00,C22C101/00 | keywords: イオン伝導性,プロトン伝導性,電解質,酸化物被膜,イオン伝導膜,プロトン伝導体,電解質機能,イオン移動度,イオン電導性材料,伝導性酸化物,イオン伝導性酸化物被膜,電解質膜,親水性電解質,イオン伝導性構造体,イオン伝導性表面処理,防災用途電解質; 構造体への被膜形成: H01L21/00,C23C8/00,C23C10/00,C23C18/00,C08J7/00,C23C14/00,G02B1/00,C03C25/00,H05K3/00,C23C4/00,B05D5/00,H01C17/00,B29C41/00,H01B17/00,G03G5/00,H10N30/00,C03C17/00,H01F41/00,A61K9/00,C01F7/00 | keywords: 構造体,被膜,形成,酸化物被膜,被膜形成方法,コーティング技術,表面処理,酸化物被膜形成,成膜プロセス,表面改質,親水性被膜形成,イオン伝導性被膜形成,構造体表面処理,酸化物被膜コーティング,防汚被膜形成,電解質被膜形成</t>
  </si>
  <si>
    <t>C04B35/00,C01F7/00,H01M4/00,H01M8/00,C03C25/00,B05D5/00,C23C18/00,C04B103/00,C08J7/00,D21H21/00,H01M8/00,H01M4/00,B01J47/00,C25B11/00,C03C25/00,C23C8/00,C23C10/00,C23C18/00,C23C14/00,H01L21/00</t>
  </si>
  <si>
    <t>酸化物被膜組成: 酸化物被膜,酸化物膜組成,SiO含有率,AlO含有率,質量比率,シリカ,アルミナ,成分比率,化学組成制御,親水性向上,イオン伝導性向上,親水性酸化物被膜,イオン伝導性酸化物被膜,膜材料設計,プロトン伝導性,電解質膜,防汚機能,濡れ性,材料設計技術,酸化物被膜構造体; 親水性向上技術: 親水性酸化物被膜,親水性向上,濡れ性向上,表面改質,親水化処理,イオン伝導性,水分散性,表面エネルギー制御,親水性構造体,親水性電解質,親水性表面処理,防汚性,酸化物被膜組成,SiO含有率,AlO含有率,プロトン伝導性,電解質機能,濡れ性評価,親水性材料,親水性添加剤; イオン伝導性機能: イオン伝導性酸化物被膜,プロトン伝導性,イオン伝導膜,電解質膜,親水性電解質,イオン伝導性材料,イオン移動度,イオン伝導性構造体,イオン伝導性表面処理,酸化物被膜,SiO含有率,AlO含有率,濡れ性向上,親水性向上,電解質機能,プロトン伝導体,イオン電導性,イオン伝導性向上,イオン電導性材料,電解質機能向上; 構造体への被膜形成: 酸化物被膜形成,親水性被膜,イオン伝導性被膜,表面処理技術,被膜コーティング,成膜プロセス,化学的表面処理,固相拡散,反応性ガス処理,真空蒸着,スパッタリング,イオン注入,液相被覆,接触メッキ,けい素含有被膜,アルミナ含有被膜,親水性向上,イオン伝導性向上</t>
  </si>
  <si>
    <t>ウォーキングビーム搬送装置</t>
  </si>
  <si>
    <t>C21D1/00</t>
  </si>
  <si>
    <t>【課題】駆動ビームの下降による重力エネルギーを有効活用できるウォーキングビーム搬送装置を提供する。 【解決手段】ワークＷを載置可能であり、ワークＷの搬送方向に延伸するように固定された固定ビーム１と、固定ビーム１と平行して延伸し、ワークＷを所定数だけ支持可能な長さを有し、上昇することによって固定ビーム１上に載置されたワークＷを取り上げ、下降することによって支持しているワークＷを固定ビーム１に載置可能な駆動ビーム２と、駆動ビーム２を昇降させる昇降装置３と、圧縮空気製造装置４と、を備えており、圧縮空気製造装置４は、駆動ビーム２を支持する支持部４１と、支持部４１の下方に位置し、上下方向に延びるシリンダ４２と、支持部４１に接触可能であり、シリンダ４２内を上下に移動するピストン４３と、を備えていることを特徴とする。</t>
  </si>
  <si>
    <t>B65G47/00,E04H6/00,B65G17/00,F26B15/00,B65G25/00,B08B9/00,B65G63/00,E21C29/00,B66C21/00,B66F7/00,B65G21/00,D01H3/00,A01D19/00,F42C15/00,E21B19/00,B66C17/00,B62M9/00,E01B33/00,B65G57/00,B66C11/00,D04B27/00,B41J23/00,B60T13/00,G01V1/00,F03B13/00,B60L50/00,B60K6/00,F03D9/00,D06B5/00,B65B35/00,B65G53/00,B60L5/00,B66C13/00,E05B81/00,G04C3/00,B60S1/00,A63H29/00,B22D27/00,B60G13/00,B27B19/00,F04B1/00,F41A19/00,F03C1/00,A47J43/00,B02C18/00,E21B19/00,B60T13/00,E06B9/00,E01B33/00,B41J29/00,E05F15/00,F01P5/00,F02B33/00,A22C11/00,B66C13/00,E04G11/00,F16H39/00,B62M6/00,B66B1/00,E04H6/00,B60T13/00,B29C33/00,G03B27/00,B65B1/00,B22C15/00,B66F7/00,B22D27/00,B31B50/00,F02M69/00,B65G47/00,B65G53/00,B23D51/00,B66C13/00,F25B49/00,F02B13/00,G10K9/00,B65B35/00,B60S1/00,B66F5/00,A47L5/00</t>
  </si>
  <si>
    <t>ウォーキングビーム搬送機構: B65G47/00,E04H6/00,B65G17/00,F26B15/00,B65G25/00,B08B9/00,B65G63/00,E21C29/00,B66C21/00,B66F7/00,B65G21/00,D01H3/00,A01D19/00,F42C15/00,E21B19/00,B66C17/00,B62M9/00,E01B33/00,B65G57/00,B66C11/00 | keywords: ウォーキングビーム,搬送装置,駆動ビーム,固定ビーム,ワーク搬送,ウォーキングビーム,搬送機構,駆動ビーム,固定ビーム,ワーク支持,昇降動作,重力エネルギー利用,ワーク搬送方向,防振搬送,自動搬送装置,ビーム昇降搬送,防災搬送,通知搬送; 重力エネルギー活用技術: D04B27/00,B41J23/00,B60T13/00,G01V1/00,F03B13/00,B60L50/00,B60K6/00,F03D9/00,D06B5/00,B65B35/00,B65G53/00,B60L5/00,B66C13/00,E05B81/00,G04C3/00,B60S1/00,A63H29/00,B22D27/00,B60G13/00,B27B19/00 | keywords: 重力エネルギー,下降,有効活用,駆動ビーム,エネルギー回収,重力利用,エネルギー回生,下降エネルギー,エネルギー変換,重力駆動,エネルギー効率,重力エネルギー通知,防災エネルギー活用,重力エネルギー搬送,省エネ搬送装置,エネルギー回収搬送,重力エネルギー制御; 昇降装置・シリンダ機構: F04B1/00,F41A19/00,F03C1/00,A47J43/00,B02C18/00,E21B19/00,B60T13/00,E06B9/00,E01B33/00,B41J29/00,E05F15/00,F01P5/00,F02B33/00,A22C11/00,B66C13/00,E04G11/00,F16H39/00,B62M6/00,B66B1/00,E04H6/00 | keywords: 昇降装置,シリンダ,ピストン,上下移動,支持部,昇降機構,シリンダ装置,ピストン機構,上下動作,昇降制御,支持部,昇降通知,防災昇降装置,昇降搬送,シリンダ昇降搬送,昇降エネルギー活用,昇降装置制御; 圧縮空気製造・利用技術: B60T13/00,B29C33/00,G03B27/00,B65B1/00,B22C15/00,B66F7/00,B22D27/00,B31B50/00,F02M69/00,B65G47/00,B65G53/00,B23D51/00,B66C13/00,F25B49/00,F02B13/00,G10K9/00,B65B35/00,B60S1/00,B66F5/00,A47L5/00 | keywords: 圧縮空気,圧縮空気製造装置,シリンダ,ピストン,空気圧,圧縮空気供給,空気圧駆動,圧縮空気装置,空気圧シリンダ,圧縮空気利用,空気圧制御,圧縮空気搬送,防災空気圧装置,圧縮空気通知,省エネ空気圧搬送,圧縮空気昇降,圧縮空気エネルギー活用</t>
  </si>
  <si>
    <t>B65G47/00,B65G25/00,B65G17/00,B66F7/00,F26B15/00,F03B13/00,B41J23/00,B60T13/00,B60K6/00,B60L50/00,F04B1/00,F03C1/00,B60T13/00,E01B33/00,E21B19/00,B60T13/00,B66F7/00,B65G47/00,B22C15/00,B29C33/00</t>
  </si>
  <si>
    <t>ウォーキングビーム搬送機構: ウォーキングビーム搬送,駆動ビーム昇降,固定ビーム支持,ワーク搬送方向,重力エネルギー利用,昇降装置,圧縮空気製造装置,ピストンシリンダ機構,ワーク支持部,防振搬送,自動搬送装置,ビーム昇降搬送,搬送機構,ワーク取り上げ,ワーク載置,周期的搬送運動,往復運動コンベヤ,プラットフォームリフト,荷運搬器,押送部材; 重力エネルギー活用技術: 重力エネルギー活用,駆動ビーム下降,エネルギー回収,重力利用搬送,エネルギー回生,下降エネルギー変換,重力駆動装置,圧縮空気製造,昇降装置,ワーク搬送,支持部シリンダ,ピストン上下移動,省エネ搬送,エネルギー回収搬送,重力エネルギー搬送,固定ビーム支持,搬送方向延伸,ワーク取り上げ,重力エネルギー変換,重力エネルギー回生; 昇降装置・シリンダ機構: 昇降装置,シリンダ機構,ピストン機構,上下移動,駆動ビーム昇降,昇降制御,支持部昇降,圧縮空気利用,昇降エネルギー活用,昇降搬送,昇降通知,シリンダ昇降搬送,昇降機構,上下動作,駆動ビーム支持,昇降ピストン,昇降シリンダ,昇降ワーク搬送; 圧縮空気製造・利用技術: 圧縮空気製造装置,圧縮空気供給,空気圧駆動,空気圧シリンダ,圧縮空気利用,圧縮空気搬送,圧縮空気昇降,ピストン昇降,省エネ空気圧搬送,駆動ビーム昇降,支持部昇降,ワーク搬送,搬送装置昇降,昇降装置,圧縮空気支持部,空気圧ピストン,圧縮空気制御,空気圧搬送,圧縮空気作用,空気圧昇降</t>
  </si>
  <si>
    <t>精錬用上吹きランス及び溶銑の精錬方法</t>
  </si>
  <si>
    <t>C21C5/46</t>
  </si>
  <si>
    <t>C21C5/35</t>
  </si>
  <si>
    <t>【課題】  転炉に収容された溶銑の浴面に精錬用酸素ガス及び精錬用フラックスを吹き付けて溶銑の酸化精錬を行う精錬用上吹きランスにおいて、上吹きランス先端に設けられたランスノズルへの地金差しを確実に防止することができ、且つ、精錬用フラックスの滓化を促進することのできる精錬用上吹きランスを提供する。 【解決手段】  本発明の精錬用上吹きランス３は、上吹きランスの先端に、鉛直下向きまたは斜め下向き方向の主孔ノズル３３のみを有し、上吹きランスの内部に、精錬用酸素ガスを供給する酸素ガス供給流路４０及び搬送用ガスとともに精錬用フラックスを供給するフラックス供給流路４１を別々に有し、上吹きランスの内部で、前記酸素ガス供給流路と前記フラックス供給流路とが合流し、前記主孔ノズルから、精錬用酸素ガスと精錬用フラックスとが同時に噴出するように構成されている。</t>
  </si>
  <si>
    <t>C21C5/00,C10B25/00,B29C48/00,B24C3/00,B22D11/00,C03B9/00,C21B7/00,G21C15/00,B22D18/00,C10B31/00,B28B21/00,C04B35/00,B22D13/00,C03B5/00,C22C47/00,C22B9/00,C21B13/00,C21B3/00,B22D39/00,B22C9/00,B01J38/00,E21B10/00,F02B25/00,B02C23/00,F02M26/00,B29C48/00,B65G53/00,C23C16/00,F23B80/00,B24C3/00,C21C5/00,F24B1/00,G01N30/00,F41A13/00,H01M8/00,F23R3/00,G21C15/00,B01F25/00,H01J7/00,F22G5/00,C21C5/00,B29C48/00,F02M26/00,F23R3/00,F24F3/00,F02K9/00,C10J3/00,H01M8/00,F23C10/00,B65G53/00,C23C16/00,G21C19/00,B01J38/00,F23B80/00,F41A13/00,F02B25/00,F22G5/00,G21C15/00,F24B1/00,G21C3/00,F04F5/00,B01F25/00,B29C48/00,B05B7/00,F02M69/00,B01F23/00,B01J38/00,F23C10/00,B24C3/00,F23D11/00,F02K9/00,F02M31/00,F23K5/00,F02M11/00,F02B13/00,E21B10/00,F02M71/00,A61M5/00,F15C3/00,F02M45/00,F02K1/00,B05B15/00,B29C48/00,B24C5/00,E03C1/00,F23D11/00,F02K9/00,F04F5/00,E21B10/00,B65D25/00,B24C3/00,B41J2/00,G21C15/00,B05B1/00,E21B43/00,H05K3/00,B21C23/00,F16N5/00,B65B31/00,B24C1/00</t>
  </si>
  <si>
    <t>上吹きランス構造: C21C5/00,C10B25/00,B29C48/00,B24C3/00,B22D11/00,C03B9/00,C21B7/00,G21C15/00,B22D18/00,C10B31/00,B28B21/00,C04B35/00,B22D13/00,C03B5/00,C22C47/00,C22B9/00,C21B13/00,C21B3/00,B22D39/00,B22C9/00 | keywords: 上吹きランス,先端,主孔ノズル,鉛直下向き,斜め下向き,ランス構造,ノズル配置,主孔ノズル,下向きノズル,ランス先端設計,転炉精錬用ランス,地金差し防止構造,精錬用上吹きランス,ノズル滓化促進,防止機構; 酸素ガス供給流路: B01J38/00,E21B10/00,F02B25/00,B02C23/00,F02M26/00,B29C48/00,B65G53/00,C23C16/00,F23B80/00,B24C3/00,C21C5/00,F24B1/00,G01N30/00,F41A13/00,H01M8/00,F23R3/00,G21C15/00,B01F25/00,H01J7/00,F22G5/00 | keywords: 酸素ガス供給流路,酸素ガス,供給,酸素供給路,酸素ガス流路,精錬用酸素,ガス供給経路,酸化精錬,酸素ガス噴出,転炉酸素供給,精錬用ガス流路,酸素ガス合流部,酸素ガス滓化促進; フラックス供給流路: C21C5/00,B29C48/00,F02M26/00,F23R3/00,F24F3/00,F02K9/00,C10J3/00,H01M8/00,F23C10/00,B65G53/00,C23C16/00,G21C19/00,B01J38/00,F23B80/00,F41A13/00,F02B25/00,F22G5/00,G21C15/00,F24B1/00,G21C3/00 | keywords: フラックス供給流路,精錬用フラックス,搬送用ガス,供給,フラックス流路,フラックス供給路,搬送ガス,精錬フラックス,フラックス噴出,フラックス滓化促進,転炉フラックス供給,フラックス合流部,精錬用フラックス流路,フラックス防止機構; 流路合流・同時噴出機構: F04F5/00,B01F25/00,B29C48/00,B05B7/00,F02M69/00,B01F23/00,B01J38/00,F23C10/00,B24C3/00,F23D11/00,F02K9/00,F02M31/00,F23K5/00,F02M11/00,F02B13/00,E21B10/00,F02M71/00,A61M5/00,F15C3/00,F02M45/00 | keywords: 合流,同時噴出,主孔ノズル,酸素ガス,フラックス,流路合流部,同時噴出機構,ガス・フラックス合流,主孔ノズル噴出,合流設計,精錬用同時噴出,転炉合流流路,酸素・フラックス同時供給,滓化促進合流,防止合流機構; 地金差し防止技術: F02K1/00,B05B15/00,B29C48/00,B24C5/00,E03C1/00,F23D11/00,F02K9/00,F04F5/00,E21B10/00,B65D25/00,B24C3/00,B41J2/00,G21C15/00,B05B1/00,E21B43/00,H05K3/00,B21C23/00,F16N5/00,B65B31/00,B24C1/00 | keywords: 地金差し防止,ノズル,防止,地金差し防止構造,ノズル防止機構,地金侵入防止,ランスノズル保護,防止技術,転炉地金差し防止,精錬用ノズル防止,防止滓化促進,地金差し防止設計,防止機構合流</t>
  </si>
  <si>
    <t>C21C5/00,C21B7/00,B29C48/00,B24C3/00,B22D11/00,B65G53/00,F23B80/00,B29C48/00,C23C16/00,B01J38/00,C21C5/00,B65G53/00,C10J3/00,F23C10/00,B29C48/00,B05B7/00,F04F5/00,B01F25/00,B01F23/00,B29C48/00,F02K1/00,B05B15/00,B29C48/00,B24C5/00,F23D11/00</t>
  </si>
  <si>
    <t>上吹きランス構造: 上吹きランス構造,転炉精錬用ランス,主孔ノズル,ランス先端設計,ノズル配置,下向きノズル,鉛直下向き,斜め下向き,酸素ガス供給流路,フラックス供給流路,精錬用フラックス噴出,地金差し防止構造,ノズル滓化促進,精錬用上吹きランス,酸化精錬,溶銑浴面,フラックス滓化促進,合流流路,噴出機構,防止機構; 酸素ガス供給流路: 酸素ガス供給流路,酸素ガス流路,精錬用酸素ガス,酸素供給路,ガス供給経路,酸化精錬,精錬用フラックス,フラックス供給流路,主孔ノズル,上吹きランス,ランスノズル,酸素ガス噴出,転炉酸素供給,精錬用ガス流路,酸素ガス合流部,酸素ガス滓化促進,溶銑酸化,滓化促進,鉛直下向きノズル,斜め下向きノズル; フラックス供給流路: フラックス供給流路,精錬用フラックス,搬送用ガス,主孔ノズル,酸素ガス供給流路,フラックス流路,フラックス供給路,精錬フラックス,フラックス噴出,フラックス滓化促進,転炉フラックス供給,フラックス合流部,精錬用フラックス流路,フラックス防止機構,酸化精錬,上吹きランス,ランスノズル,地金差し防止,滓化促進,流路設計; 流路合流・同時噴出機構: 流路合流部,同時噴出機構,主孔ノズル噴出,酸素ガス供給流路,フラックス供給流路,ガス・フラックス合流,精錬用同時噴出,転炉合流流路,酸素・フラックス同時供給,滓化促進合流,防止合流機構,鉛直下向きノズル,斜め下向きノズル,噴出流路設計,酸化精錬噴出,フラックス滓化促進,地金差し防止,精錬用上吹きランス,合流設計,噴出流体混合; 地金差し防止技術: 地金差し防止構造,ノズル防止機構,地金侵入防止,ランスノズル保護,精錬用上吹きランス,主孔ノズル,酸素ガス供給流路,フラックス供給流路,滓化促進,精錬用フラックス噴出,転炉地金差し防止,精錬用ノズル防止,防止滓化促進,地金差し防止設計,防止機構合流</t>
  </si>
  <si>
    <t>ＭｏＷターゲット材</t>
  </si>
  <si>
    <t>C23C14/34</t>
  </si>
  <si>
    <t>C22C27/04</t>
  </si>
  <si>
    <t>【課題】  膜組成のずれを抑制し、安定したＴＦＴ特性が得られるＭｏＷ合金薄膜を形成可能なＭｏＷターゲット材を提供する。 【解決手段】  Ｗを３０〜４０原子％含有し、残部がＭｏおよび不可避的不純物からなる組成を有し、Ｘ線回折法によるｂｃｃの（１１０）面におけるＣｏＫα線源で測定されるＷ相の最大強度が４７．３０°＜回折角（２θ）≦４７．５０°にある焼結体で構成されるＭｏＷターゲット材、前記回折角（２θ）は、４７．３５°≦回折角（２θ）≦４７．４５°の範囲であることが好ましい。</t>
  </si>
  <si>
    <t>C08F4/00,B01J29/00,B01J23/00,B01J27/00,H01L29/00,H01L31/00,C22C38/00,B23K35/00,H01M4/00,C21C5/00,C03C3/00,C04B35/00,C22C29/00,C22C1/00,C22C45/00,C10G45/00,D06M11/00,C22F1/00,C23C16/00,C23C18/00,C04B35/00,H01M4/00,C22B1/00,C21C5/00,C01B32/00,C01F7/00,B22F10/00,C21D1/00,C01B33/00,F27B21/00,B22F3/00,C10B57/00,H01C17/00,B22C9/00,H10N30/00,C08G69/00,C23C22/00,H01F1/00,B29C41/00,C10G45/00,G01N23/00,G01N21/00,G01T1/00,G01J3/00,G02F1/00,G08B13/00,B22F1/00,C30B15/00,E21B10/00,C08F4/00,H05B33/00,B01J35/00,G01V8/00,G01B11/00,G01S3/00,B23K35/00,G01V5/00,G01M11/00,G01B21/00,F21S43/00,H01L21/00,H10K59/00,E04B2/00,G02F1/00,H01M8/00,H10K50/00,H05B33/00,H01L31/00,H01J1/00,G11B5/00,F24S70/00,G11B7/00,C08J7/00,H05K3/00,G02B1/00,C25B11/00,H05B3/00,G03G5/00,C23C14/00,H01L29/00</t>
  </si>
  <si>
    <t>MoWターゲット材の組成: C08F4/00,B01J29/00,B01J23/00,B01J27/00,H01L29/00,H01L31/00,C22C38/00,B23K35/00,H01M4/00,C21C5/00,C03C3/00,C04B35/00,C22C29/00,C22C1/00,C22C45/00,C10G45/00,D06M11/00,C22F1/00,C23C16/00,C23C18/00 | keywords: MoWターゲット材,W含有,Mo,不可避的不純物,組成,モリブデン・タングステン合金,W原子％,MoW合金,ターゲット組成,不純物管理,膜組成制御,ターゲット材純度,薄膜形成用ターゲット,防災用途ターゲット材,通知用ターゲット材; 焼結体の構造・製造方法: C04B35/00,H01M4/00,C22B1/00,C21C5/00,C01B32/00,C01F7/00,B22F10/00,C21D1/00,C01B33/00,F27B21/00,B22F3/00,C10B57/00,H01C17/00,B22C9/00,H10N30/00,C08G69/00,C23C22/00,H01F1/00,B29C41/00,C10G45/00 | keywords: 焼結体,構成,形成,焼結,焼結方法,焼結体構造,ターゲット焼結,合金焼結,焼結工程,焼結体特性,防災用焼結体,通知用焼結体,薄膜用焼結体,焼結体製造プロセス; X線回折による相判定: G01N23/00,G01N21/00,G01T1/00,G01J3/00,G02F1/00,G08B13/00,B22F1/00,C30B15/00,E21B10/00,C08F4/00,H05B33/00,B01J35/00,G01V8/00,G01B11/00,G01S3/00,B23K35/00,G01V5/00,G01M11/00,G01B21/00,F21S43/00 | keywords: X線回折法,bcc,(110)面,CoKα線源,回折角,2θ,W相,最大強度,XRD,回折角測定,結晶相判定,面方位分析,CoKα線源,膜組成評価,防災用途X線回折,通知用X線分析,薄膜特性評価,ターゲット材XRD; TFT特性の安定化: H01L21/00,H10K59/00,E04B2/00,G02F1/00,H01M8/00,H10K50/00,H05B33/00,H01L31/00,H01J1/00,G11B5/00,F24S70/00,G11B7/00,C08J7/00,H05K3/00,G02B1/00,C25B11/00,H05B3/00,G03G5/00,C23C14/00,H01L29/00 | keywords: TFT特性,安定,膜組成,薄膜,形成,薄膜トランジスタ,TFT安定性,薄膜特性,膜組成均一性,TFT用MoW薄膜,防災用TFT,通知用TFT特性,薄膜形成方法,ターゲット材によるTFT特性,TFT特性評価</t>
  </si>
  <si>
    <t>B01J23/00,B23K35/00,C22C38/00,H01L29/00,H01L31/00,C04B35/00,B22F10/00,C22B1/00,C21D1/00,F27B21/00,G01N23/00,G01N21/00,G01T1/00,G01J3/00,B22F1/00,H01L21/00,H01L31/00,G02F1/00,H10K50/00,H10K59/00</t>
  </si>
  <si>
    <t>MoWターゲット材の組成: MoWターゲット材,モリブデン・タングステン合金,W含有量,Mo比率,不可避的不純物,ターゲット組成,膜組成制御,ターゲット材純度,薄膜形成用ターゲット,焼結体,X線回折法,bcc構造,回折角,W相最大強度,原子％,TFT特性,合金薄膜,不純物管理,安定特性,材料組成; 焼結体の構造・製造方法: MoWターゲット材,焼結体,焼結方法,合金焼結,焼結工程,焼結体構造,焼結体特性,薄膜用焼結体,焼結体製造プロセス,組成制御,原子比,X線回折,bcc構造,回折角,焼結体形成,焼結体安定性,不可避的不純物,焼結体焼結助剤,焼結体粉末,焼結体焼結温度; X線回折による相判定: X線回折法,結晶相判定,回折角測定,面方位分析,CoKα線源,MoWターゲット材,bcc構造,(110)面,焼結体,薄膜特性評価,膜組成評価,ターゲット材XRD,最大強度,回折角範囲,不可避的不純物,原子％W含有,材料分析,XRD,X線分析,単結晶成長; TFT特性の安定化: TFT特性安定化,MoWターゲット材,膜組成均一性,薄膜形成,焼結体,回折角,bcc構造,W含有率,薄膜トランジスタ,TFT用MoW薄膜,TFT特性評価,薄膜特性,ターゲット材組成,X線回折法,不可避的不純物,TFT安定性,MoW合金薄膜,TFT用ターゲット材,TFT用薄膜形成方法,TFT膜組成</t>
  </si>
  <si>
    <t>めっき装置、及びプログラムを記録した記録媒体</t>
  </si>
  <si>
    <t>C25D21/12</t>
  </si>
  <si>
    <t>C25D17/10;C25D21/00</t>
  </si>
  <si>
    <t>【課題】めっき槽における部材の位置確認方法を向上させること。 【解決手段】基板にめっき処理を施すめっき装置であって、めっき槽と、前記めっき槽に配置された第１部材と、前記めっき槽において前記第１部材に対向して配置された第２部材と、前記第１及び第２部材の何れか一方に配置される光学センサと、前記第１及び第２部材の他方に配置され、前記光学センサによって検出可能である複数の被検出部と、を備えた、めっき装置。</t>
  </si>
  <si>
    <t>H01M8/00,H01M50/00,C25B9/00,E04B1/00,E03C1/00,B01D3/00,E03F5/00,B01J8/00,F22D1/00,B01D29/00,B22D41/00,C23F13/00,H05B3/00,A23P20/00,E04G17/00,H01L23/00,B22D11/00,A47L15/00,A47B57/00,B23H7/00,B23Q35/00,G01L5/00,G01V8/00,G01D5/00,G21C17/00,G02F1/00,G01Q10/00,B24B49/00,G01N29/00,H04N1/00,H01J49/00,B23K26/00,H02P21/00,H01S5/00,G06T7/00,G02B27/00,H01L31/00,G11B7/00,G01C9/00,H02P6/00,G01J1/00,G11B7/00,H04N25/00,G08B13/00,G01T1/00,H01L31/00,G06V10/00,B23Q35/00,H04N1/00,G01S3/00,G01J3/00,G01P3/00,G05B1/00,G02F1/00,G01S7/00,G01D5/00,G02B6/00,G01N30/00,G01S13/00,H03K5/00,B23H7/00,G01N29/00,G21C17/00,G05G5/00,B21B39/00,H01R13/00,E04G17/00,E01C23/00,G01N23/00,G01N27/00,H01H85/00,H01L21/00,B23Q15/00,G11B15/00,H01J37/00,E04B2/00,H01J1/00,E06B9/00,B41L3/00,B23K9/00</t>
  </si>
  <si>
    <t>めっき槽構造: H01M8/00,H01M50/00,C25B9/00,E04B1/00,E03C1/00,B01D3/00,E03F5/00,B01J8/00,F22D1/00,B01D29/00,B22D41/00,C23F13/00,H05B3/00,A23P20/00,E04G17/00,H01L23/00,B22D11/00,A47L15/00,A47B57/00,B23H7/00 | keywords: めっき槽,第１部材,第２部材,配置,めっき装置,めっき槽構造,部材配置,槽内部構成,基板保持部材,防錆部材配置,めっき槽内部部材,部材位置確認,防災めっき槽,部材配置方法; 光学センサによる位置検出: B23Q35/00,G01L5/00,G01V8/00,G01D5/00,G21C17/00,G02F1/00,G01Q10/00,B24B49/00,G01N29/00,H04N1/00,H01J49/00,B23K26/00,H02P21/00,H01S5/00,G06T7/00,G02B27/00,H01L31/00,G11B7/00,G01C9/00,H02P6/00 | keywords: 光学センサ,検出,位置確認,光学検出,センサ配置,位置センサ,光センサ,部材位置検出,光学センサによる部材位置確認,めっき槽内光学検出,防災通知センサ,光学式位置測定,センサ検出方法; 被検出部の設計: G01J1/00,G11B7/00,H04N25/00,G08B13/00,G01T1/00,H01L31/00,G06V10/00,B23Q35/00,H04N1/00,G01S3/00,G01J3/00,G01P3/00,G05B1/00,G02F1/00,G01S7/00,G01D5/00,G02B6/00,G01N30/00,G01S13/00,H03K5/00 | keywords: 被検出部,複数,配置,検出可能,検出対象部材,検出部設計,被検出部配置,検出部構造,光学検出部,防災被検出部,めっき槽検出部,通知用検出部,複数検出部配置,検出部材設計; 部材位置確認方法: B23H7/00,G01N29/00,G21C17/00,G05G5/00,B21B39/00,H01R13/00,E04G17/00,E01C23/00,G01N23/00,G01N27/00,H01H85/00,H01L21/00,B23Q15/00,G11B15/00,H01J37/00,E04B2/00,H01J1/00,E06B9/00,B41L3/00,B23K9/00 | keywords: 位置確認方法,向上,部材位置,確認,部材位置確認,位置検証方法,部材配置確認,位置特定手法,部材検出方法,防災位置確認,めっき槽部材位置通知,光学センサ位置確認,部材位置確認手順,自動位置確認方法</t>
  </si>
  <si>
    <t>C25B9/00,B01J8/00,B01D3/00,B01D29/00,H01M50/00,G01V8/00,G01Q10/00,G01D5/00,G02F1/00,B23Q35/00,G01J1/00,H01L31/00,G06V10/00,H04N25/00,G01S3/00,B23H7/00,G01N29/00,G01N27/00,G01N23/00,G05G5/00</t>
  </si>
  <si>
    <t>めっき槽構造: めっき槽,めっき装置,部材配置,槽内部構成,基板保持部材,部材位置確認,光学センサ,被検出部,めっき槽内部部材,部材配置方法,防錆部材配置,防災めっき槽,部材対向配置,基板めっき処理,部材検出,部材構成,部材検知,部材配置精度,部材配置改善,部材配置技術; 光学センサによる位置検出: 光学センサ,部材位置検出,めっき槽内検出,光学検出,センサ配置,光センサ,位置センサ,光学式位置測定,被検出部,光学センサによる部材位置確認,めっき処理部材検出,光学センサ配置,部材対向配置,光学センサ検出方法,めっき槽部材配置,光学センサ検出部,光学センサ信号,部材位置確認,光学センサ応用,光学センサ検出精度; 被検出部の設計: 被検出部設計,光学センサ配置,複数被検出部,検出部構造,検出対象部材,光学検出部,被検出部配置,めっき槽検出部,検出部材設計,複数検出部配置,通知用検出部,防災被検出部,検出可能部材,検出部設計,光学検出構造,被検出部構造,検出部配置,光学センサ検出,検出部材配置,検出部構成; 部材位置確認方法: 部材位置確認,めっき槽部材配置,光学センサ検出,部材位置特定,部材配置検証,被検出部検出,部材位置通知,自動位置確認,部材検出方法,位置確認手順,部材配置特定,めっき処理部材検出,部材対向配置,部材位置向上,部材配置通知,光学センサ位置確認,部材位置検証方法,部材配置確認,部材位置検出,部材配置手法</t>
  </si>
  <si>
    <t>コロイド状金属ナノ粒子の製造方法</t>
  </si>
  <si>
    <t>B22F9/24</t>
  </si>
  <si>
    <t>B82Y30/00;B82Y40/00</t>
  </si>
  <si>
    <t>【課題】コロイド状金属ナノ粒子の製造方法を提供する。 【解決手段】この方法は、金属水溶液と還元剤とを混合して反応槽内で混合溶液を形成する工程と、前記混合溶液を加熱して還元反応させて金属ナノ粒子、残留物および気体を含む組成物を生成する工程であって、前記残留物の量が前記混合液溶の２０体積％未満であり、前記気体が前記反応槽から導出される工程と、金属ナノ粒子を媒質に分散させてコロイド状金属ナノ粒子を得る工程とを有する。還元反応工程と分散工程とを分離することにより、このコロイド状金属ナノ粒子の製造方法は、簡便、安全、時間効果、費用効果が高く、歩留まりが高いという利点がある。</t>
  </si>
  <si>
    <t>C01F7/00,C07C209/00,B22F9/00,C23C18/00,C04B35/00,H01L21/00,C01B33/00,C22B5/00,C22B19/00,C10G67/00,B22D11/00,B22F1/00,C01B3/00,C07C29/00,C01B17/00,B22C9/00,C23F1/00,C01B25/00,C07C31/00,C07C47/00,B01J38/00,H01L21/00,C10J3/00,C10G67/00,B01D53/00,D21C11/00,C10K1/00,C01B17/00,H01M8/00,C21D1/00,C23C18/00,C22B5/00,C23C16/00,G21F9/00,C10G17/00,C10B49/00,C01B33/00,C01F7/00,C02F103/00,C09C3/00,H01L21/00,B22F1/00,D06P3/00,C01B33/00,B01J2/00,C08J3/00,C22B9/00,B22F9/00,C01F7/00,H01F1/00,B65G47/00,C10G67/00,B22F10/00,H05K3/00,B22F3/00,C22C47/00,C23C10/00,B01D21/00,C04B35/00,A61K9/00,B21B1/00,C10G67/00,C10G65/00,C10G53/00,B01D59/00,C01B17/00,B21B17/00,C10G55/00,D06L1/00,C07C27/00,C10G63/00,C07C47/00,C07C51/00,C10G51/00,C10G61/00,C10K1/00,G21C15/00,C08G65/00,F22G1/00,E21B43/00</t>
  </si>
  <si>
    <t>金属ナノ粒子の還元反応: C01F7/00,C07C209/00,B22F9/00,C23C18/00,C04B35/00,H01L21/00,C01B33/00,C22B5/00,C22B19/00,C10G67/00,B22D11/00,B22F1/00,C01B3/00,C07C29/00,C01B17/00,B22C9/00,C23F1/00,C01B25/00,C07C31/00,C07C47/00 | keywords: 金属水溶液,還元剤,還元反応,加熱,金属ナノ粒子,金属イオン還元,還元工程,加熱処理,ナノ粒子生成,金属ナノ粒子製造,反応槽加熱,還元反応制御,歩留まり向上,安全性確保,簡便製造方法; 残留物および気体の管理: B01J38/00,H01L21/00,C10J3/00,C10G67/00,B01D53/00,D21C11/00,C10K1/00,C01B17/00,H01M8/00,C21D1/00,C23C18/00,C22B5/00,C23C16/00,G21F9/00,C10G17/00,C10B49/00,C01B33/00,C01F7/00,C02F103/00,C09C3/00 | keywords: 残留物,気体,反応槽,導出,20体積％未満,副生成物管理,残渣量制御,ガス排出,反応槽管理,残留物除去,安全性向上,環境負荷低減,反応槽気体処理,歩留まり改善,簡便操作; 分散工程によるコロイド化: H01L21/00,B22F1/00,D06P3/00,C01B33/00,B01J2/00,C08J3/00,C22B9/00,B22F9/00,C01F7/00,H01F1/00,B65G47/00,C10G67/00,B22F10/00,H05K3/00,B22F3/00,C22C47/00,C23C10/00,B01D21/00,C04B35/00,A61K9/00 | keywords: 分散,媒質,コロイド状,金属ナノ粒子,コロイド化,分散工程,分散媒,ナノ粒子分散,安定化処理,分散安定性,コロイド分散方法,歩留まり向上,簡便分散操作,安全分散工程; 工程分離による製造効率化: B21B1/00,C10G67/00,C10G65/00,C10G53/00,B01D59/00,C01B17/00,B21B17/00,C10G55/00,D06L1/00,C07C27/00,C10G63/00,C07C47/00,C07C51/00,C10G51/00,C10G61/00,C10K1/00,G21C15/00,C08G65/00,F22G1/00,E21B43/00 | keywords: 工程分離,簡便,安全,時間効果,費用効果,歩留まり,工程独立化,製造効率化,安全製造,簡便操作,高歩留まり,分離工程設計,製造コスト削減,時間短縮,安全性向上,分散工程分離</t>
  </si>
  <si>
    <t>B22F9/00,C22B5/00,C23C18/00,C04B35/00,H01L21/00,B01D53/00,B01J38/00,C10J3/00,C10K1/00,D21C11/00,B22F9/00,B22F1/00,B01J2/00,C08J3/00,C22B9/00,C10G67/00,C10G65/00,C10G53/00,C10G55/00,B01D59/00</t>
  </si>
  <si>
    <t>金属ナノ粒子の還元反応: 金属ナノ粒子製造,還元反応工程,金属水溶液混合,還元剤添加,加熱処理,コロイド状分散,歩留まり向上,安全性確保,簡便製造方法,反応槽加熱,還元反応制御,ナノ粒子生成,残留物低減,気体導出,分散工程分離,金属イオン還元,混合溶液形成,費用効果,粒径制御,反応時間短縮; 残留物および気体の管理: 残留物管理,副生成物制御,残渣量低減,気体導出,ガス排出処理,反応槽管理,残留物除去,反応槽気体処理,歩留まり向上,安全性向上,環境負荷低減,簡便操作,還元反応工程,分散工程分離,コロイド状金属ナノ粒子,金属ナノ粒子製造,加熱還元反応,混合溶液形成,媒質分散,20体積％未満; 分散工程によるコロイド化: コロイド状金属ナノ粒子,分散工程,分散媒,ナノ粒子分散,コロイド化,分散安定性,コロイド分散方法,歩留まり向上,簡便分散操作,安全分散工程,還元反応,媒質分散,残留物低減,加熱還元,懸濁液生成,分離工程,安定化処理,粒子分散,金属水溶液,還元剤混合; 工程分離による製造効率化: 工程分離,還元反応工程,分散工程,製造効率化,工程独立化,高歩留まり,安全製造,簡便操作,分離工程設計,製造コスト削減,時間短縮,安全性向上,分散工程分離,金属ナノ粒子製造,コロイド状金属ナノ粒子,還元剤混合,加熱還元反応,残留物低減,気体導出,媒質分散</t>
  </si>
  <si>
    <t>水面下構造物用の電位測定治具及びこれを用いた電位測定方法並びに発生電流の検証方法</t>
  </si>
  <si>
    <t>C23F13/04</t>
  </si>
  <si>
    <t>G01N17/04;G01N27/416;C23F13/02</t>
  </si>
  <si>
    <t>【課題】  照合電極を回転させることなく垂直に沈降させることを可能とし、ノイズなどの外乱を抑えて取得される電位差データにより、数値解析の精度を高めることを可能とする水面下構造物用の電位測定治具及びこれを用いた電位測定方法を提供することを課題とする。 【解決手段】  照合電極（１２）を搭載して平面的又は立体的に組み立てられた移動体（１）と、移動体（１）に設けられたガイド部材（２）と、ガイド部材（２）と共に移動体（１）の移動を案内するガイド（５）と、を有する構成とする。</t>
  </si>
  <si>
    <t>H01G5/00,H02K1/00,B23C1/00,G11B17/00,A01D19/00,A01B33/00,A47C17/00,E06B9/00,B43K24/00,C25B9/00,G01C19/00,H01H67/00,G11B3/00,A47C3/00,G01V8/00,H01J1/00,G01N29/00,B22C11/00,B65G67/00,H01J35/00,A47B88/00,H01J29/00,G01N29/00,D04B27/00,H05B7/00,D04C3/00,B23H7/00,D05C11/00,B21C47/00,B65H54/00,B65G17/00,B63B23/00,D01H7/00,G03B7/00,G05B19/00,G03B9/00,B30B15/00,E01B33/00,E05C9/00,G11B5/00,G01S7/00,H04N25/00,H04N5/00,G01S3/00,G01S13/00,G01P5/00,H04B1/00,H02M1/00,E21B47/00,G01N29/00,G05D1/00,G01F1/00,G01P3/00,G01S15/00,G10L21/00,F24F1/00,G01H3/00,H04Q1/00,H05G1/00,H04N23/00,H10N30/00,B03C3/00,C25B9/00,B23H7/00,G02F1/00,G11B7/00,H01M8/00,H01J1/00,H05B7/00,H01G11/00,H01J11/00,G11B5/00,H01R24/00,H01L21/00,H01G5/00,C23F13/00,A61B5/00,H01M6/00,G01N29/00,H05B31/00,E21B47/00,E02D29/00,F16L1/00,E21B7/00,G01R1/00,F42B22/00,G01R17/00,E21B41/00,E01C23/00,B63C11/00,G01F1/00,E02D5/00,E21B49/00,H01M50/00,E02B17/00,G06K7/00,E04H17/00,G01Q60/00,G01R27/00,G01V1/00</t>
  </si>
  <si>
    <t>照合電極の垂直沈降機構: H01G5/00,H02K1/00,B23C1/00,G11B17/00,A01D19/00,A01B33/00,A47C17/00,E06B9/00,B43K24/00,C25B9/00,G01C19/00,H01H67/00,G11B3/00,A47C3/00,G01V8/00,H01J1/00,G01N29/00,B22C11/00,B65G67/00,H01J35/00 | keywords: 照合電極,垂直沈降,回転なし,垂直移動,沈降機構,非回転,電極沈降,電極移動,水面下構造物,電位測定治具,沈降ガイド,防振構造,ノイズ抑制沈降; ガイド部材・ガイド機構: A47B88/00,H01J29/00,G01N29/00,D04B27/00,H05B7/00,D04C3/00,B23H7/00,D05C11/00,B21C47/00,B65H54/00,B65G17/00,B63B23/00,D01H7/00,G03B7/00,G05B19/00,G03B9/00,B30B15/00,E01B33/00,E05C9/00,G11B5/00 | keywords: ガイド部材,ガイド,移動案内,案内機構,ガイド構造,移動体ガイド,沈降ガイド,安定化ガイド,ノイズ抑制ガイド,水面下ガイド,電位測定ガイド,外乱低減ガイド,防災構造ガイド; 電位差データ取得・ノイズ抑制: G01S7/00,H04N25/00,H04N5/00,G01S3/00,G01S13/00,G01P5/00,H04B1/00,H02M1/00,E21B47/00,G01N29/00,G05D1/00,G01F1/00,G01P3/00,G01S15/00,G10L21/00,F24F1/00,G01H3/00,H04Q1/00,H05G1/00,H04N23/00 | keywords: 電位差データ,ノイズ抑制,外乱抑制,精度向上,電位測定,ノイズ低減,外乱除去,高精度測定,データ取得,水面下電位測定,数値解析精度,防災電位測定,沈降時ノイズ抑制,測定治具ノイズ対策; 移動体の構成・組立方法: H10N30/00,B03C3/00,C25B9/00,B23H7/00,G02F1/00,G11B7/00,H01M8/00,H01J1/00,H05B7/00,H01G11/00,H01J11/00,G11B5/00,H01R24/00,H01L21/00,H01G5/00,C23F13/00,A61B5/00,H01M6/00,G01N29/00,H05B31/00 | keywords: 移動体,平面的組立,立体的組立,搭載,移動体構成,組立方法,電極搭載,平面構造,立体構造,水面下移動体,電位測定移動体,防災用移動体,沈降移動体,ガイド付き移動体; 水面下構造物用電位測定治具・方法: E21B47/00,E02D29/00,F16L1/00,E21B7/00,G01R1/00,F42B22/00,G01R17/00,E21B41/00,E01C23/00,B63C11/00,G01F1/00,E02D5/00,E21B49/00,H01M50/00,E02B17/00,G06K7/00,E04H17/00,G01Q60/00,G01R27/00,G01V1/00 | keywords: 水面下構造物,電位測定治具,電位測定方法,水中構造物,電位測定,測定治具,測定方法,水面下測定,防災電位測定,沈降式電位測定,ノイズ抑制測定方法,ガイド付き測定治具,構造物電位差測定</t>
  </si>
  <si>
    <t>H01G5/00,C25B9/00,B43K24/00,G11B17/00,E06B9/00,A47B88/00,D05C11/00,B23H7/00,G01N29/00,B65H54/00,G01S7/00,G01S3/00,G01N29/00,E21B47/00,G01P5/00,C25B9/00,H10N30/00,H01G11/00,B23H7/00,H01J1/00,E02D29/00,G01R17/00,G01R1/00,E21B47/00,B63C11/00</t>
  </si>
  <si>
    <t>照合電極の垂直沈降機構: 照合電極,垂直沈降,非回転沈降,沈降ガイド,電極移動機構,水面下構造物,電位測定治具,ノイズ抑制沈降,防振構造,垂直移動案内,電極沈降,ガイド部材,移動体組立,外乱抑制,電位差データ,数値解析精度,沈降案内機構,沈降精度向上; ガイド部材・ガイド機構: ガイド部材,ガイド機構,移動体案内,沈降ガイド,安定化ガイド,照合電極案内,ノイズ抑制ガイド,外乱低減ガイド,水面下ガイド,電位測定ガイド,案内構造,移動体ガイド,防災構造ガイド,垂直沈降ガイド,ガイド部材組立,ガイド案内路,沈降安定化,電位差測定,数値解析精度,ガイド付き移動体; 電位差データ取得・ノイズ抑制: 電位差データ取得,ノイズ抑制,外乱抑制,高精度電位測定,水面下構造物測定,沈降時ノイズ低減,照合電極ガイド,測定治具ノイズ対策,数値解析精度向上,水面下電位測定,外乱除去技術,移動体ガイド部材,電位差解析,防災電位測定,沈降制御測定,電位測定治具,高精度データ取得,ノイズ低減処理; 移動体の構成・組立方法: 照合電極搭載移動体,平面的組立方法,立体的組立方法,電位測定治具,垂直沈降移動体,ガイド部材構成,水面下構造物用移動体,電極組立体,電位差データ取得,ノイズ抑制構造,外乱抑制技術,数値解析精度向上,沈降ガイド機構,防災用水中移動体,電位測定方法,移動体案内ガイド,電極−隔膜組立体,電気二重層構造,圧電装置構成,放電加工技術; 水面下構造物用電位測定治具・方法: 水面下構造物,電位測定治具,電位測定方法,水中構造物,電位差測定,沈降式測定,ノイズ抑制,ガイド部材,照合電極,移動体,ガイド付き測定,防災電位測定,垂直沈降,外乱抑制,数値解析精度,測定精度向上,構造物電位差,水面下測定,測定治具構成,ガイド案内</t>
  </si>
  <si>
    <t>電気接点部材、めっき付き端子、端子付き電線、及びワイヤーハーネス</t>
  </si>
  <si>
    <t>C25D7/00</t>
  </si>
  <si>
    <t>C25D5/12;C25D5/10;C25D21/12</t>
  </si>
  <si>
    <t>【課題】耐摩耗性及び電気接点信頼性に優れた電気接点部材を提供する。 【解決手段】導電性母材（２）と、導電性母材（２）上に設けられたＡｇ−Ｓｎ合金めっき層（７）と、を有し、Ａｇ−Ｓｎ合金めっき層（７）が、最表層から順に、Ｓｎ濃度が５〜３８ａｔ％であり、かつ、ビッカース硬度が１００Ｈｖ以上３００Ｈｖ未満の第１のＡｇ−Ｓｎ合金めっき層（９）と、ビッカース硬度が第１のＡｇ−Ｓｎ合金めっき層よりも大きい第２のＡｇ−Ｓｎ合金めっき層（８）とを有する、電気接点部材（１）である。</t>
  </si>
  <si>
    <t>H01R13/00,H01R4/00,H01R24/00,H01R43/00,H01R11/00,H01L23/00,H01L21/00,H01C10/00,H01H1/00,H01H13/00,H01R12/00,H05K3/00,H01H50/00,F16B12/00,H01R9/00,H10N30/00,H01J1/00,H01L31/00,H10K59/00,H01G11/00,C25D5/00,C23C18/00,C23F1/00,C23C22/00,C22F1/00,H01F1/00,C08F4/00,C25D3/00,H01L21/00,C22C19/00,A61K31/00,C23C10/00,C22C5/00,C07C29/00,B22F1/00,B01J29/00,G03C1/00,C23C8/00,C04B35/00,C10G29/00,H01R4/00,H01R13/00,H01H1/00,H02M7/00,H01H50/00,H01R24/00,H01H13/00,H02M1/00,H01R43/00,H01C10/00,H01B7/00,H01C1/00,H01H31/00,H01R39/00,H02M3/00,F16D27/00,H01H9/00,H05K3/00,H01R11/00,H05B7/00,H01R4/00,H01R13/00,H01H1/00,H01R24/00,H01R12/00,H01R11/00,H01H50/00,H05K3/00,H01R43/00,H01H13/00,H01R9/00,H02M1/00,H01H9/00,G01R31/00,H02M7/00,H01C1/00,H05B7/00,H10K39/00,H01R33/00,F16B12/00</t>
  </si>
  <si>
    <t>電気接点部材構造: H01R13/00,H01R4/00,H01R24/00,H01R43/00,H01R11/00,H01L23/00,H01L21/00,H01C10/00,H01H1/00,H01H13/00,H01R12/00,H05K3/00,H01H50/00,F16B12/00,H01R9/00,H10N30/00,H01J1/00,H01L31/00,H10K59/00,H01G11/00 | keywords: 電気接点部材,導電性母材,Ag-Sn合金めっき層,接点部材,導電性基材,銀-スズ合金めっき,多層構造,電気接点,耐摩耗性接点,信頼性接点,防食接点,複層めっき接点,防災用途接点,通知機能付き接点; Ag-Sn合金めっき層特性: C25D5/00,C23C18/00,C23F1/00,C23C22/00,C22F1/00,H01F1/00,C08F4/00,C25D3/00,H01L21/00,C22C19/00,A61K31/00,C23C10/00,C22C5/00,C07C29/00,B22F1/00,B01J29/00,G03C1/00,C23C8/00,C04B35/00,C10G29/00 | keywords: Ag-Sn合金,Sn濃度,ビッカース硬度,めっき層,銀-スズ合金,Sn含有率,硬度,合金層,表面処理,耐摩耗性めっき,高硬度めっき,信頼性向上めっき,防災用途めっき,通知対応めっき; 耐摩耗性技術: H01R4/00,H01R13/00,H01H1/00,H02M7/00,H01H50/00,H01R24/00,H01H13/00,H02M1/00,H01R43/00,H01C10/00,H01B7/00,H01C1/00,H01H31/00,H01R39/00,H02M3/00,F16D27/00,H01H9/00,H05K3/00,H01R11/00,H05B7/00 | keywords: 耐摩耗性,摩耗,硬度,接点摩耗,摩耗耐性,耐摩耗材料,摩耗試験,摩耗防止,高硬度層,耐摩耗性接点部材,防災対応摩耗防止,通知機能付き耐摩耗部材,信頼性向上摩耗対策,複層めっき摩耗防止; 電気接点信頼性向上技術: H01R4/00,H01R13/00,H01H1/00,H01R24/00,H01R12/00,H01R11/00,H01H50/00,H05K3/00,H01R43/00,H01H13/00,H01R9/00,H02M1/00,H01H9/00,G01R31/00,H02M7/00,H01C1/00,H05B7/00,H10K39/00,H01R33/00,F16B12/00 | keywords: 電気接点信頼性,通電安定性,接点寿命,接点信頼性,通電性能,長寿命接点,安定接触,接点劣化防止,防災用途信頼性接点,通知機能付き信頼性接点,耐摩耗性信頼性接点,複層めっき信頼性向上,高性能接点部材</t>
  </si>
  <si>
    <t>H01R4/00,H01R13/00,H01R24/00,H01H1/00,H01R43/00,C25D5/00,C23C18/00,C23C22/00,C22F1/00,C25D3/00,H01R4/00,H01H1/00,H01R13/00,H01R24/00,H01R43/00,H01R4/00,H01R13/00,H01H1/00,H01R24/00,H01R12/00</t>
  </si>
  <si>
    <t>電気接点部材構造: 電気接点部材,導電性母材,Ag-Sn合金めっき層,銀-スズ合金めっき,多層構造,耐摩耗性接点,信頼性接点,防食接点,複層めっき接点,接点硬度,ビッカース硬度,接点信頼性,導電性基材,接点構造,防災用途接点,接点材料,接点表層,接点めっき,接点摩耗,接点性能; Ag-Sn合金めっき層特性: Ag-Sn合金,銀-スズ合金,Sn濃度,Sn含有率,ビッカース硬度,高硬度めっき,耐摩耗性めっき,信頼性向上めっき,合金めっき層,表面処理,導電性母材,電気接点部材,めっき層構成,多層めっき,硬度制御,物理的特性,化学的特性,接点信頼性,摩耗耐性,硬度分布; 耐摩耗性技術: 耐摩耗性接点部材,摩耗耐性,高硬度層,Ａｇ−Ｓｎ合金めっき層,導電性母材,接点摩耗,摩耗防止,複層めっき,ビッカース硬度,信頼性向上摩耗対策,摩耗試験,耐摩耗材料,第１のＡｇ−Ｓｎ合金めっき層,第２のＡｇ−Ｓｎ合金めっき層,電気接点信頼性,Ｓｎ濃度,導電接続,接触部材,嵌合装置,集電装置; 電気接点信頼性向上技術: 電気接点信頼性,耐摩耗性接点部材,Ａｇ−Ｓｎ合金めっき層,導電性母材,ビッカース硬度,複層めっき,接点寿命,通電安定性,安定接触,接点劣化防止,長寿命接点,高性能接点部材,接点構造,信頼性向上技術,防災用途信頼性接点,通知機能付き信頼性接点,第１のＡｇ−Ｓｎ合金めっき層,第２のＡｇ−Ｓｎ合金めっき層</t>
  </si>
  <si>
    <t>成膜装置及び成膜方法並びに太陽電池の製造方法</t>
  </si>
  <si>
    <t>C23C14/56</t>
  </si>
  <si>
    <t>H01L21/363;H01L31/0747;H01L31/18;H01L31/0224</t>
  </si>
  <si>
    <t>【課題】複数の基板保持器を用いる通過型の成膜装置において、基板の両面に良質な透明導電酸化物層を効率良く形成するとともに、装置の小型化及び構成の簡素化を達成しうるヘテロ接合型太陽電池の製造技術を提供する。     【解決手段】単一の真空雰囲気が形成される真空槽２内に、基板保持器１１に保持された基板１０の第１面上に第１の透明導電酸化物層の成膜を行うスパッタ手段４Ｔを有する第１の成膜領域４と、基板保持器１１に保持された基板１０の第２面上に第２の透明導電酸化物層の成膜を行う反応性プラズマ蒸着手段５Ｒを有する第２の成膜領域５とを設ける。鉛直面に対する投影形状が一連の環状となるように形成された搬送経路に沿って複数の基板保持器１１を搬送して第１及び第２の成膜領域４、５を通過させ、基板１０の両面上に透明導電酸化物層を形成する。</t>
  </si>
  <si>
    <t>H01L21/00,G03G5/00,H05K3/00,H01M4/00,H01L31/00,H10K71/00,C25B11/00,H10K30/00,H10K50/00,H01M50/00,H01M8/00,H01J1/00,H05B33/00,H10K59/00,H05B3/00,H01L23/00,G02B1/00,G11B7/00,G02F1/00,C23C14/00,B65G47/00,B21D43/00,B03C1/00,F26B15/00,B41B21/00,B41L47/00,G03B1/00,B03C7/00,A01D17/00,B65H51/00,B41J17/00,B41F1/00,B65G35/00,H05B6/00,B21C1/00,B41J1/00,B65H29/00,D21B1/00,B65H3/00,D05C9/00,H01L21/00,H01C17/00,C23C14/00,C23C10/00,C25D5/00,B22F10/00,G11B5/00,C23C16/00,H10N30/00,G02B1/00,C04B35/00,C23C18/00,C23C4/00,G03G5/00,H01F41/00,C30B25/00,C30B23/00,B05C19/00,C04B41/00,H01F1/00,H01L21/00,H03F3/00,H01L31/00,H05K3/00,H02M7/00,H01M8/00,H02M3/00,H02M5/00,G03B17/00,G03G15/00,H01M50/00,G11C11/00,H10K71/00,C08J5/00,B41M5/00,D06B23/00,G02F1/00,B01D63/00,G03C8/00,C07C7/00,H01L21/00,H01L31/00,H02S40/00,C25B9/00,H01M8/00,H01M50/00,H10N30/00,H01G11/00,H01L29/00,H10K39/00,H10K30/00,H10K50/00,G02B6/00,G02F1/00,F24S20/00,H01M12/00,H01L23/00,H03D11/00,H01Q5/00,G05F1/00</t>
  </si>
  <si>
    <t>透明導電酸化物層の成膜: H01L21/00,G03G5/00,H05K3/00,H01M4/00,H01L31/00,H10K71/00,C25B11/00,H10K30/00,H10K50/00,H01M50/00,H01M8/00,H01J1/00,H05B33/00,H10K59/00,H05B3/00,H01L23/00,G02B1/00,G11B7/00,G02F1/00,C23C14/00 | keywords: 透明導電酸化物層,成膜,両面,高品質,透明導電膜,酸化物成膜,両面成膜,導電性酸化物,TCO,成膜品質,両面同時成膜,太陽電池用透明導電膜,ヘテロ接合型太陽電池,成膜効率,防汚透明導電膜; 基板保持器と搬送機構: B65G47/00,B21D43/00,B03C1/00,F26B15/00,B41B21/00,B41L47/00,G03B1/00,B03C7/00,A01D17/00,B65H51/00,B41J17/00,B41F1/00,B65G35/00,H05B6/00,B21C1/00,B41J1/00,B65H29/00,D21B1/00,B65H3/00,D05C9/00 | keywords: 基板保持器,搬送,通過型,複数,搬送経路,基板搬送,保持器,搬送機構,通過型装置,基板支持,環状搬送,基板保持器搬送,成膜領域通過,小型化搬送機構,太陽電池製造搬送,基板両面搬送; 成膜手段（スパッタ・プラズマ蒸着）: H01L21/00,H01C17/00,C23C14/00,C23C10/00,C25D5/00,B22F10/00,G11B5/00,C23C16/00,H10N30/00,G02B1/00,C04B35/00,C23C18/00,C23C4/00,G03G5/00,H01F41/00,C30B25/00,C30B23/00,B05C19/00,C04B41/00,H01F1/00 | keywords: スパッタ手段,反応性プラズマ蒸着,成膜領域,第１面,第２面,スパッタリング,プラズマ蒸着,反応性蒸着,成膜方法,両面成膜技術,成膜装置,スパッタ成膜領域,プラズマ蒸着成膜,透明導電膜成膜方法,太陽電池成膜,両面同時成膜技術; 装置構成の小型化・簡素化: H01L21/00,H03F3/00,H01L31/00,H05K3/00,H02M7/00,H01M8/00,H02M3/00,H02M5/00,G03B17/00,G03G15/00,H01M50/00,G11C11/00,H10K71/00,C08J5/00,B41M5/00,D06B23/00,G02F1/00,B01D63/00,G03C8/00,C07C7/00 | keywords: 装置の小型化,構成の簡素化,単一真空雰囲気,真空槽,装置小型化,構成簡素化,真空槽,単一真空,省スペース設計,装置設計,小型成膜装置,簡素化搬送機構,太陽電池製造装置小型化,単一真空雰囲気成膜,省スペース太陽電池装置; ヘテロ接合型太陽電池製造: H01L21/00,H01L31/00,H02S40/00,C25B9/00,H01M8/00,H01M50/00,H10N30/00,H01G11/00,H01L29/00,H10K39/00,H10K30/00,H10K50/00,G02B6/00,G02F1/00,F24S20/00,H01M12/00,H01L23/00,H03D11/00,H01Q5/00,G05F1/00 | keywords: ヘテロ接合型太陽電池,製造技術,基板,透明導電酸化物層,ヘテロ接合太陽電池,太陽電池製造,HITセル,製造工程,太陽電池基板,透明導電膜太陽電池,ヘテロ接合型太陽電池成膜,両面透明導電膜太陽電池,太陽電池装置小型化,太陽電池製造装置,ヘテロ接合型太陽電池搬送</t>
  </si>
  <si>
    <t>H01L21/00,H01L31/00,H05K3/00,H01M4/00,H10K71/00,B65G47/00,B21D43/00,F26B15/00,A01D17/00,B65H51/00,H01L21/00,C23C14/00,C23C16/00,G02B1/00,C23C10/00,H01L21/00,H01L31/00,H05K3/00,H01M8/00,H02M7/00,H01L21/00,H01L31/00,H02S40/00,C25B9/00,H01L29/00</t>
  </si>
  <si>
    <t>透明導電酸化物層の成膜: 透明導電酸化物層,両面成膜,高品質成膜,透明導電膜,酸化物成膜,導電性酸化物,TCO,両面同時成膜,太陽電池用透明導電膜,ヘテロ接合型太陽電池,成膜効率,防汚透明導電膜,基板保持器,真空槽,スパッタ成膜,反応性プラズマ蒸着,搬送経路,成膜領域,通過型成膜装置,装置小型化; 基板保持器と搬送機構: 基板保持器搬送,通過型成膜装置,基板両面搬送,成膜領域通過,搬送経路環状,基板支持機構,複数保持器,小型化搬送機構,太陽電池製造搬送,透明導電酸化物層形成,真空槽搬送,スパッタ成膜搬送,反応性プラズマ蒸着搬送,基板第１面成膜,基板第２面成膜,搬送経路設計,基板搬送効率化,成膜装置構成簡素化; 成膜手段（スパッタ・プラズマ蒸着）: スパッタリング,反応性プラズマ蒸着,成膜領域,両面成膜技術,透明導電酸化物層,太陽電池成膜,基板保持器搬送,真空槽,ヘテロ接合型太陽電池,透明導電膜成膜方法,両面同時成膜,成膜方法,環状搬送経路,第１面成膜,第２面成膜,スパッタ成膜領域,プラズマ蒸着成膜,成膜装置小型化,成膜装置簡素化,基板両面処理; 装置構成の小型化・簡素化: 装置小型化,構成簡素化,単一真空雰囲気,真空槽,省スペース設計,小型成膜装置,簡素化搬送機構,太陽電池製造装置小型化,単一真空雰囲気成膜,省スペース太陽電池装置,基板保持器,通過型成膜装置,透明導電酸化物層,両面成膜,ヘテロ接合型太陽電池,スパッタ成膜,反応性プラズマ蒸着,搬送経路,環状搬送,両面透明導電層; ヘテロ接合型太陽電池製造: ヘテロ接合型太陽電池,太陽電池製造,透明導電酸化物層,両面成膜,基板保持器,通過型成膜装置,真空槽,スパッタ成膜,反応性プラズマ蒸着,成膜領域,搬送経路,太陽電池基板,装置小型化,構成簡素化,HITセル,両面透明導電膜,太陽電池製造装置,基板搬送,透明導電膜形成,ヘテロ接合型太陽電池成膜</t>
  </si>
  <si>
    <t>降伏比と加工性に優れた超高強度鋼板</t>
  </si>
  <si>
    <t>C22C38/00</t>
  </si>
  <si>
    <t>C22C38/06;C22C38/54</t>
  </si>
  <si>
    <t>【課題】引張強度が１４７０ＭＰａ以上、降伏比が０．７５以上で、かつ全伸びが１０％以上を満足しうる、降伏比と加工性に優れた超高強度鋼板を提供する。 【解決手段】質量％で、Ｃ：０．１５〜０．３５％、Ｓｉ：０．５〜３．０％、Ｍｎ：０．５〜１．５％、Ａｌ：０．００１〜０．１０％をそれぞれ含み、残部が鉄および不可避的不純物からなり、前記不可避的不純物のうち、Ｐ、Ｓ、Ｎが、Ｐ：０．１％以下、Ｓ：０．０１％以下、Ｎ：０．０１％以下にそれぞれ制限される成分組成を有し、全組織に対する面積率で、マルテンサイト：９０％以上、残留オーステナイト：０．５％以上からなる組織を有し、局所のＭｎ濃度が、鋼板全体のＭｎ含有量の１．２倍以上となる領域が、面積率で１％以上存在し、引張強度が１４７０ＭＰａ以上、降伏比が０．７５以上で、かつ全伸びが１０％以上である超高強度高板。</t>
  </si>
  <si>
    <t>C22C38/00,B21B37/00,E04C3/00,C21C5/00,B23K35/00,C04B35/00,C08F4/00,B23K26/00,E04B1/00,H01L29/00,B28B23/00,B01J29/00,C03B27/00,G21C7/00,B28B21/00,C23C18/00,C21D1/00,F16G1/00,F16G5/00,B21B1/00,C23C8/00,C23C22/00,B21B37/00,C21C5/00,G21C7/00,B29C53/00,B21B1/00,C25D5/00,B22D39/00,C23C10/00,G05D5/00,E06B9/00,C23F1/00,C22C38/00,G01R7/00,B23K35/00,C07C7/00,C21B5/00,C22C33/00,H01F1/00,B21B1/00,B21B37/00,G01L1/00,G01L5/00,B21D11/00,E01B9/00,G01G3/00,B21B38/00,B21D3/00,G01N3/00,H01H5/00,B23K20/00,F16F1/00,F16F15/00,C03B13/00,G09F11/00,F16F3/00,A47C23/00,E21D15/00,B60J7/00,C23C22/00,C21C5/00,B21B1/00,C21D1/00,C23C8/00,B29C48/00,H01M4/00,B21J1/00,C21D7/00,H01L21/00,C23C10/00,C08G69/00,C25D5/00,C21D5/00,B21D31/00,C22C47/00,B21D3/00,C22C1/00,B29C51/00,B22F3/00</t>
  </si>
  <si>
    <t>成分組成制御: C22C38/00,B21B37/00,E04C3/00,C21C5/00,B23K35/00,C04B35/00,C08F4/00,B23K26/00,E04B1/00,H01L29/00,B28B23/00,B01J29/00,C03B27/00,G21C7/00,B28B21/00,C23C18/00,C21D1/00,F16G1/00,F16G5/00,B21B1/00 | keywords: Ｃ：０．１５〜０．３５％,Ｓｉ：０．５〜３．０％,Ｍｎ：０．５〜１．５％,Ａｌ：０．００１〜０．１０％,Ｐ：０．１％以下,Ｓ：０．０１％以下,Ｎ：０．０１％以下,不可避的不純物,成分組成,元素含有量,化学成分制御,合金設計,不純物制限,炭素鋼,マンガン鋼,シリコン添加,アルミニウム添加,リン・硫黄・窒素制限,超高強度鋼板の成分組成,防災用鋼材の成分設計,加工性向上のための元素制御,引張強度向上成分,降伏比改善成分,伸び特性改善成分,鋼板成分組成の通知,鋼板成分組成の管理; 組織制御・相構成: C23C8/00,C23C22/00,B21B37/00,C21C5/00,G21C7/00,B29C53/00,B21B1/00,C25D5/00,B22D39/00,C23C10/00,G05D5/00,E06B9/00,C23F1/00,C22C38/00,G01R7/00,B23K35/00,C07C7/00,C21B5/00,C22C33/00,H01F1/00 | keywords: マルテンサイト：９０％以上,残留オーステナイト：０．５％以上,局所のＭｎ濃度,面積率,組織,領域,鋼板全体のＭｎ含有量の１．２倍以上,１％以上存在,組織制御,相構成,マルテンサイト組織,残留オーステナイト,局所濃度分布,微細組織,面積率制御,マンガン濃度分布,鋼板組織設計,相分布制御,超高強度鋼板の組織制御,防災用鋼材の相構成,加工性向上のための組織設計,引張強度向上組織,降伏比改善組織,伸び特性改善組織,鋼板組織の通知,鋼板組織の管理; 機械的特性・性能: B21B1/00,B21B37/00,G01L1/00,G01L5/00,B21D11/00,E01B9/00,G01G3/00,B21B38/00,B21D3/00,G01N3/00,H01H5/00,B23K20/00,F16F1/00,F16F15/00,C03B13/00,G09F11/00,F16F3/00,A47C23/00,E21D15/00,B60J7/00 | keywords: 引張強度１４７０ＭＰａ以上,降伏比０．７５以上,全伸び１０％以上,加工性,超高強度,性能,特性,機械的特性,引張強度,降伏比,伸び,加工性,超高強度鋼板,性能規定,物性値,強度特性,延性,防災用鋼材の機械的特性,通知機能付き鋼板性能,加工性向上鋼板,高強度・高延性鋼板,鋼板性能の通知,鋼板性能の管理,引張強度と降伏比の両立,伸び特性の改善; 製造方法・熱処理: C23C22/00,C21C5/00,B21B1/00,C21D1/00,C23C8/00,B29C48/00,H01M4/00,B21J1/00,C21D7/00,H01L21/00,C23C10/00,C08G69/00,C25D5/00,C21D5/00,B21D31/00,C22C47/00,B21D3/00,C22C1/00,B29C51/00,B22F3/00 | keywords: 製造方法,熱処理,加工性,組織制御,成分組成,鋼板,局所濃度,面積率,鋼板製造方法,熱処理工程,組織制御技術,成分調整工程,局所濃度制御,相構成制御,加工性向上工程,超高強度鋼板製造,鋼材熱処理,鋼板加工,防災用鋼材の製造方法,通知機能付き鋼板製造,高強度鋼板の熱処理,組織制御型鋼板製造,成分組成調整工程,鋼板製造工程の管理,鋼板製造工程の通知,加工性向上製造方法</t>
  </si>
  <si>
    <t>C22C38/00,C21C5/00,B21B37/00,B23K35/00,C04B35/00,C21C5/00,B21B37/00,C23C8/00,B21B1/00,C23C22/00,G01N3/00,G01L1/00,B21B1/00,B21B37/00,B21B38/00,C21C5/00,C21D1/00,C21D7/00,B21B1/00,C23C22/00</t>
  </si>
  <si>
    <t>成分組成制御: 超高強度鋼板,成分組成制御,化学成分範囲,元素含有量,合金設計,不純物制限,引張強度向上,降伏比改善,全伸び特性,マルテンサイト組織,残留オーステナイト,局所Mn濃度,加工性向上,防災用鋼材,成分組成最適化,元素制御技術,高強度鋼材,組織制御,Mn濃度分布,成分設計; 組織制御・相構成: マルテンサイト組織,残留オーステナイト,局所Ｍｎ濃度分布,面積率制御,超高強度鋼板,降伏比改善,引張強度向上,組織制御技術,相構成設計,微細組織制御,加工性向上,成分組成制限,局所濃度領域,組織設計,防災用鋼材,炭素鋼製造,マルテンサイト相,オーステナイト相,伸び特性,鋼板組織; 機械的特性・性能: 引張強度1470MPa以上,降伏比0.75以上,全伸び10%以上,超高強度鋼板,加工性向上,マルテンサイト組織,残留オーステナイト,Mn濃度局所領域,成分組成制限,防災用鋼材機械的特性,高強度高延性鋼板,鋼板性能通知,面積率組織,不可避的不純物制限,局所Mn濃度1.2倍以上,P・S・N含有量制限,引張強度・降伏比・伸び,鋼板加工性,鋼板性能評価,鋼板組織構成; 製造方法・熱処理: 超高強度鋼板,引張強度1470MPa以上,降伏比0.75以上,全伸び10％以上,成分組成制御,マルテンサイト組織,残留オーステナイト,局所Mn濃度制御,加工性向上,鋼板製造工程,熱処理技術,組織制御技術,成分調整工程,面積率制御,不可避的不純物制限,炭素含有量調整,シリコン含有量調整,マンガン含有量調整,アルミニウム含有量調整,物理的性質改良</t>
  </si>
  <si>
    <t>車両内装用複合材</t>
  </si>
  <si>
    <t>D06J1/12</t>
  </si>
  <si>
    <t>B32B7/12;B60R13/02</t>
  </si>
  <si>
    <t>【課題】立体的で高級感のある意匠を備えるとともに、車両内装材に適した耐摩耗性および引裂き強度を有する複合材を提供する。 【解決手段】車両内装用の複合材であって、前記複合材の一方の最外に配置される表皮材と、前記複合材の他方の最外に配置される裏材と、前記表皮材と前記裏材との間に介在し、前記裏材に隣接する第１の接着剤層と、を備えており、前記表皮材は、複数の第１のプリーツを備え、前記表皮材の前記第１のプリーツを引き伸ばしたときの単位面積当たりの質量が２００〜４００ｇ／ｍであり、前記表皮材と前記裏材との間の前記第１の接着剤層による剥離強度が１７０Ｎ以上である、車両内装用複合材。</t>
  </si>
  <si>
    <t>B29C70/00,B29C63/00,B44C1/00,D06N3/00,A21D13/00,D04H1/00,A47C27/00,B60R21/00,B63B32/00,B29C64/00,B28B21/00,A61L27/00,B05D7/00,B65D75/00,B65D19/00,B29C39/00,B32B3/00,B29C43/00,B29C41/00,B29C44/00,G01N3/00,G01N19/00,F24S80/00,H01M50/00,E04C3/00,B23K35/00,H01L23/00,H01G11/00,B24B37/00,E04F13/00,B22D41/00,F16C33/00,A63C5/00,F16H57/00,H04B17/00,F16H55/00,G01N11/00,G01L5/00,G09F11/00,B65D65/00,A61F13/00,B32B15/00,B32B25/00,C09J7/00,A61B5/00,B31B70/00,G03F7/00,C09J5/00,B32B27/00,B32B13/00,B32B23/00,B31F5/00,B65D27/00,B32B17/00,B29C48/00,B32B21/00,G09F3/00,B32B7/00,B65D33/00,B32B37/00,H01M50/00,B29C70/00,B29C63/00,C04B35/00,B32B37/00,B32B17/00,D21H27/00,B65D75/00,E04F13/00,F42B5/00,C04B41/00,H01L27/00,B32B3/00,B63B5/00,B29D35/00,B28B21/00,B28B1/00,B29C39/00,F16S1/00,B29C41/00</t>
  </si>
  <si>
    <t>立体意匠表皮材: B29C70/00,B29C63/00,B44C1/00,D06N3/00,A21D13/00,D04H1/00,A47C27/00,B60R21/00,B63B32/00,B29C64/00,B28B21/00,A61L27/00,B05D7/00,B65D75/00,B65D19/00,B29C39/00,B32B3/00,B29C43/00,B29C41/00,B29C44/00 | keywords: 立体的,高級感,意匠,表皮材,プリーツ,立体意匠,表皮材,プリーツ加工,デザイン表面,高級感,三次元形状,車両内装意匠,立体プリーツ,高級感表現,複合材表皮,装飾表面,内装デザイン; 耐摩耗性・引裂き強度: G01N3/00,G01N19/00,F24S80/00,H01M50/00,E04C3/00,B23K35/00,H01L23/00,H01G11/00,B24B37/00,E04F13/00,B22D41/00,F16C33/00,A63C5/00,F16H57/00,H04B17/00,F16H55/00,G01N11/00,G01L5/00,G09F11/00,B65D65/00 | keywords: 耐摩耗性,引裂き強度,車両内装材,複合材,耐摩耗,引裂き強度,物性評価,耐久性,強度試験,車両用複合材,内装材耐摩耗,引裂き強度試験,耐久性評価,車両内装耐性,複合材物性,摩耗試験; 接着剤層・剥離強度: A61F13/00,B32B15/00,B32B25/00,C09J7/00,A61B5/00,B31B70/00,G03F7/00,C09J5/00,B32B27/00,B32B13/00,B32B23/00,B31F5/00,B65D27/00,B32B17/00,B29C48/00,B32B21/00,G09F3/00,B32B7/00,B65D33/00,B32B37/00 | keywords: 接着剤層,剥離強度,第１の接着剤層,１７０Ｎ以上,接着剤層,剥離強度,接着技術,接着層構造,接着剤選定,複合材接着,車両内装接着,高剥離強度,複合材接着層,接着剤層耐性,剥離強度評価,内装材接着; 複合材構造: H01M50/00,B29C70/00,B29C63/00,C04B35/00,B32B37/00,B32B17/00,D21H27/00,B65D75/00,E04F13/00,F42B5/00,C04B41/00,H01L27/00,B32B3/00,B63B5/00,B29D35/00,B28B21/00,B28B1/00,B29C39/00,F16S1/00,B29C41/00 | keywords: 複合材,表皮材,裏材,層構成,車両内装用,複合材構造,層配置,表皮材,裏材,多層構造,車両内装複合材,車両内装層構成,複合材層配置,表皮材裏材構造,多層複合材,内装材複合構造,複合材設計</t>
  </si>
  <si>
    <t>B29C70/00,B29C63/00,B44C1/00,D06N3/00,D04H1/00,G01N3/00,G01N19/00,E04F13/00,E04C3/00,B23K35/00,C09J7/00,C09J5/00,B32B25/00,B32B27/00,B32B15/00,B29C70/00,B29C63/00,B32B37/00,C04B35/00,B65D75/00</t>
  </si>
  <si>
    <t>立体意匠表皮材: 立体意匠,高級感表現,表皮材構造,プリーツ加工,車両内装複合材,装飾表面,耐摩耗性表皮,引裂き強度,複合材表皮,立体プリーツ,車両内装意匠,接着剤層,剥離強度,デザイン表面,人工皮革,積層材被覆,不織布表皮,高分子被覆,裏材構造,表皮材質量; 耐摩耗性・引裂き強度: 耐摩耗性,引裂き強度,車両内装材,複合材,表皮材,裏材,接着剤層,剥離強度,プリーツ,単位面積質量,耐久性,強度試験,物性評価,内装材耐摩耗,引裂き強度試験,耐久性評価,車両内装耐性,複合材物性; 接着剤層・剥離強度: 接着剤層,剥離強度,接着技術,接着層構造,接着剤選定,車両内装接着,高剥離強度,複合材接着層,接着剤層耐性,剥離強度評価,表皮材プリーツ,質量２００〜４００ｇ／ｍ,裏材,第１の接着剤層,１７０Ｎ以上,耐摩耗性,引裂き強度,車両内装材,複合材,高級感意匠; 複合材構造: 車両内装用複合材,複合材層構成,表皮材プリーツ,裏材配置,接着剤層,剥離強度,耐摩耗性,引裂き強度,多層複合材,高級感意匠,立体意匠,表皮材質量,複合材層配置,車両内装材,複合材構造,表皮材裏材構造,内装材複合構造,積層方法,被覆材,補強材</t>
  </si>
  <si>
    <t>着衣のずり落ち防止具</t>
  </si>
  <si>
    <t>A41F17/02</t>
  </si>
  <si>
    <t>【課題】本発明は、トイレを使用する場合において、ゆるみの大きいズボン類がずり落ちて床や便器に付くことを防ぎ、且つ用便や身仕舞いを容易にすることを目的とする、着衣のずり落ち防止具を提供しようとする。 【解決手段】本発明は、両端にフックａ２・ｂ３を付けた弾性素材の紐１を、ぜんまい内臓の容器４に入れて自動巻き取り式にしたものであり、紐の長さを半分に折って収めることで、引き出す長さを短くしたことを特徴とする。さらに容器が無い形として、弾性素材の紐１と両端に付けたフックａ２・ｂ３から成るもので、いずれの形も着脱が簡単であり、着衣の上から必要個所を１本の紐で括ることで、裾と股上のずり落ちを同時に防止することを特徴とする。</t>
  </si>
  <si>
    <t>A47C23/00,E01B9/00,F16D3/00,H01R13/00,F16F3/00,D02G3/00,B65H23/00,D01H5/00,G02C5/00,B65D45/00,A47C7/00,B41J7/00,B60G5/00,B60Q1/00,F16B2/00,A43C9/00,A43B3/00,E06B7/00,F16F1/00,H02G7/00,A47G25/00,F16L37/00,A41F11/00,D05B3/00,A43C11/00,A41H37/00,F16B45/00,A44B11/00,A43D100/00,B21D53/00,A41F1/00,A41B1/00,A45C13/00,A43C3/00,A47H13/00,A45D8/00,A43D11/00,A63C1/00,E01F9/00,B66C1/00,B65H54/00,B65H75/00,B21C47/00,B60G11/00,B65H67/00,A63H1/00,B41J33/00,G07F11/00,D01H9/00,G11B23/00,D01G27/00,F41A9/00,B65D77/00,B65H51/00,D06F37/00,B67C3/00,D06F49/00,B65D51/00,A47C23/00,G04B3/00,A47G25/00,A61F13/00,A47K13/00,A61F5/00,A47K3/00,A47F7/00,A41F3/00,A43B7/00,A41F11/00,B08B17/00,A43B11/00,A47K11/00,E03D11/00,A63C10/00,A41H9/00,A41B11/00,E03C1/00,A47L23/00,A47K10/00,B29D30/00,E03D11/00,A47K13/00,A47C7/00,B60N2/00,E03C1/00,D06F45/00,B63B19/00,A47K3/00,B65D50/00,A47K1/00,A61G7/00,B62B1/00,A01B35/00,A47L13/00,E04B2/00,B63B23/00,B60D1/00,A47C3/00,B65H75/00,E03D9/00</t>
  </si>
  <si>
    <t>弾性素材紐: A47C23/00,E01B9/00,F16D3/00,H01R13/00,F16F3/00,D02G3/00,B65H23/00,D01H5/00,G02C5/00,B65D45/00,A47C7/00,B41J7/00,B60G5/00,B60Q1/00,F16B2/00,A43C9/00,A43B3/00,E06B7/00,F16F1/00,H02G7/00 | keywords: 弾性素材,紐,伸縮性,ずり落ち防止,伸縮性紐,エラスティックコード,弾性バンド,ゴム紐,着衣用紐,防止具紐,トイレ用弾性紐,着衣ずり落ち防止,裾防止紐,身仕舞い補助紐,衣類固定用紐; フック付き留め具: A47G25/00,F16L37/00,A41F11/00,D05B3/00,A43C11/00,A41H37/00,F16B45/00,A44B11/00,A43D100/00,B21D53/00,A41F1/00,A41B1/00,A45C13/00,A43C3/00,A47H13/00,A45D8/00,A43D11/00,A63C1/00,E01F9/00,B66C1/00 | keywords: フック,留め具,着脱,両端,簡単,フック付き留め具,クリップ,着衣固定具,着脱式フック,衣類用フック,端部留め具,トイレ用フック,着衣ずり落ち防止フック,裾固定フック,身仕舞い補助留め具,防災着衣留め具; 自動巻き取り容器: B65H54/00,B65H75/00,B21C47/00,B60G11/00,B65H67/00,A63H1/00,B41J33/00,G07F11/00,D01H9/00,G11B23/00,D01G27/00,F41A9/00,B65D77/00,B65H51/00,D06F37/00,B67C3/00,D06F49/00,B65D51/00,A47C23/00,G04B3/00 | keywords: 自動巻き取り,容器,ぜんまい,収納,巻き取り式,巻き取り容器,リトラクター,ぜんまい式収納,自動巻き取り機構,紐収納容器,着衣用巻き取り具,トイレ用巻き取り容器,着衣ずり落ち防止巻き取り,身仕舞い補助巻き取り,裾防止巻き取り容器,防災着衣巻き取り具; 着衣のずり落ち防止方法: A47G25/00,A61F13/00,A47K13/00,A61F5/00,A47K3/00,A47F7/00,A41F3/00,A43B7/00,A41F11/00,B08B17/00,A43B11/00,A47K11/00,E03D11/00,A63C10/00,A41H9/00,A41B11/00,E03C1/00,A47L23/00,A47K10/00,B29D30/00 | keywords: ずり落ち防止,裾,股上,床,便器,防止,括る,着衣ずり落ち防止,裾防止方法,股上防止方法,衣類固定方法,トイレ用着衣防止,身仕舞い補助方法,トイレ用着衣ずり落ち防止,裾・股上同時防止,着衣防災方法,身仕舞い容易化方法,着衣固定防止具; 着脱容易性構造: E03D11/00,A47K13/00,A47C7/00,B60N2/00,E03C1/00,D06F45/00,B63B19/00,A47K3/00,B65D50/00,A47K1/00,A61G7/00,B62B1/00,A01B35/00,A47L13/00,E04B2/00,B63B23/00,B60D1/00,A47C3/00,B65H75/00,E03D9/00 | keywords: 着脱,簡単,容易,着衣,防止具,着脱容易構造,ワンタッチ着脱,クイックリリース,簡易着脱具,着衣用着脱機構,防止具着脱,トイレ用着脱容易具,身仕舞い補助着脱,着衣ずり落ち防止着脱,裾防止着脱構造,防災着衣着脱具</t>
  </si>
  <si>
    <t>D02G3/00,F16F3/00,B65D45/00,F16D3/00,B65H23/00,A47G25/00,A41H37/00,A44B11/00,F16B45/00,A41F11/00,B65H54/00,B65H75/00,B65H67/00,D01H9/00,B41J33/00,A41F3/00,A47G25/00,B08B17/00,A61F5/00,A41F11/00,B65D50/00,A47C7/00,A47K13/00,A47K1/00,E03D11/00</t>
  </si>
  <si>
    <t>弾性素材紐: 弾性素材紐,伸縮性紐,エラスティックコード,弾性バンド,ゴム紐,着衣用紐,着衣ずり落ち防止,裾防止紐,身仕舞い補助紐,衣類固定用紐,トイレ用弾性紐,自動巻き取り紐,フック付き紐,弾性素材,伸縮性,着脱容易紐,紐部材,着衣固定具; フック付き留め具: フック付き留め具,着衣ずり落ち防止具,弾性紐,自動巻き取り式紐,着脱式フック,両端フック,裾固定フック,身仕舞い補助具,着衣固定具,トイレ用フック,クリップ留め具,衣類用フック,防災着衣留め具,紐長さ調整,簡単着脱,着衣上から括る,股上ずり落ち防止,容器内蔵紐,フック構造,着衣補助具; 自動巻き取り容器: 自動巻き取り容器,弾性紐収納,ぜんまい内蔵巻き取り,巻き取り機構,フック付き弾性紐,着衣ずり落ち防止具,トイレ用巻き取り容器,身仕舞い補助巻き取り,裾防止巻き取り容器,紐収納容器,リトラクター,巻き取り式収納,弾性素材紐,自動巻き取り具,着脱簡易巻き取り,半分折り収納,ずり落ち防止紐,着衣補助具,防災着衣巻き取り具,巻き取り収納容器; 着衣のずり落ち防止方法: 着衣ずり落ち防止,裾ずり落ち防止,股上ずり落ち防止,トイレ用着衣防止,衣類固定方法,着衣固定防止具,裾・股上同時防止,着衣防災方法,身仕舞い容易化,弾性紐,自動巻き取り式紐,フック付き紐,着脱簡易具,床付着防止,便器付着防止,トイレ利用時着衣防止,着衣裾防止,着衣股上防止; 着脱容易性構造: 着脱容易構造,ワンタッチ着脱,クイックリリース,簡易着脱具,着衣用着脱機構,トイレ用着脱容易具,身仕舞い補助着脱,着衣ずり落ち防止着脱,裾防止着脱構造,防災着衣着脱具,弾性紐フック,自動巻き取り式紐,着衣ずり落ち防止具,着衣裾防止,着衣股上防止,着衣用フック,着衣用弾性紐,着衣着脱補助,着衣着脱防止,着衣着脱支援</t>
  </si>
  <si>
    <t>遮蔽装置</t>
  </si>
  <si>
    <t>E06B9/262</t>
  </si>
  <si>
    <t>【課題】遮蔽部材の形状による装飾性を向上可能とした遮蔽装置を提供する。 【解決手段】スクリーン１２と、スクリーン１２の下方に位置する１体のウェイトバー１３と、ウェイトバー１３に接続された昇降コード１４と、昇降コード１４を吊り下げるヘッドボックス１１と、を備える。昇降コード１４は、ウェイトバー１３の長手方向の一端部から上方のヘッドボックス１１へ案内されており、ウェイトバー１３の長手方向の両端部のうち一端部のみでウェイトバーを上昇させる。</t>
  </si>
  <si>
    <t>E04F13/00,B44C1/00,E06B3/00,E06B9/00,F21S41/00,F24S25/00,E04B2/00,B29C63/00,B22F10/00,E04D3/00,B65D41/00,E21F17/00,E06B7/00,B29C41/00,B29C43/00,B29C39/00,H01J29/00,H01R13/00,B60J10/00,G21F1/00,G01G3/00,G01G23/00,E05C17/00,B41J1/00,A47C23/00,E05C9/00,B65H23/00,A01D34/00,G01G19/00,E06B9/00,G01G13/00,E05F11/00,B66C13/00,E05D15/00,A47B27/00,G11B3/00,B07B1/00,B62C5/00,B60C25/00,B41J7/00,E21C29/00,F21V21/00,E06B9/00,B66D3/00,E05F11/00,B66D1/00,B66B17/00,B66C23/00,H02G7/00,A47C23/00,B63B23/00,B61B12/00,E05C9/00,G11B3/00,A01D37/00,B65G19/00,E06C1/00,B66B5/00,E04H6/00,E05F7/00,E06B9/00,G11B5/00,G11B3/00,H02G15/00,B66D3/00,B66B11/00,G11B7/00,D21F1/00,B66B17/00,B63B23/00,G11B21/00,B65G65/00,E02B17/00,H02G7/00,E21C27/00,E21C29/00,F16M11/00,B60N2/00,B66C21/00,E06C7/00</t>
  </si>
  <si>
    <t>遮蔽部材の形状・装飾性: E04F13/00,B44C1/00,E06B3/00,E06B9/00,F21S41/00,F24S25/00,E04B2/00,B29C63/00,B22F10/00,E04D3/00,B65D41/00,E21F17/00,E06B7/00,B29C41/00,B29C43/00,B29C39/00,H01J29/00,H01R13/00,B60J10/00,G21F1/00 | keywords: 遮蔽部材,形状,装飾性,スクリーン,意匠,デザイン,装飾スクリーン,形状工夫,装飾遮蔽部材,装飾性向上,遮蔽装置デザイン,インテリア用途,意匠性スクリーン,防災装飾; ウェイトバー構造: G01G3/00,G01G23/00,E05C17/00,B41J1/00,A47C23/00,E05C9/00,B65H23/00,A01D34/00,G01G19/00,E06B9/00,G01G13/00,E05F11/00,B66C13/00,E05D15/00,A47B27/00,G11B3/00,B07B1/00,B62C5/00,B60C25/00,B41J7/00 | keywords: ウェイトバー,一体,長手方向,端部,ウェイトバー構造,一体型ウェイトバー,端部仕様,スクリーン下部バー,バー形状,ウェイトバー装飾,端部デザイン,遮蔽装置バー,防災ウェイトバー,装飾性ウェイトバー; 昇降コード案内・接続方式: E21C29/00,F21V21/00,E06B9/00,B66D3/00,E05F11/00,B66D1/00,B66B17/00,B66C23/00,H02G7/00,A47C23/00,B63B23/00,B61B12/00,E05C9/00,G11B3/00,A01D37/00,B65G19/00,E06C1/00,B66B5/00,E04H6/00,E05F7/00 | keywords: 昇降コード,案内,接続,吊り下げ,一端部,昇降コード機構,コード案内方式,一端部接続,吊り下げ構造,昇降装置,昇降コード装飾,防災昇降コード,スクリーン昇降,片側昇降,装飾性昇降機構; ヘッドボックス構造: E06B9/00,G11B5/00,G11B3/00,H02G15/00,B66D3/00,B66B11/00,G11B7/00,D21F1/00,B66B17/00,B63B23/00,G11B21/00,B65G65/00,E02B17/00,H02G7/00,E21C27/00,E21C29/00,F16M11/00,B60N2/00,B66C21/00,E06C7/00 | keywords: ヘッドボックス,吊り下げ,配置,スクリーン上部,ヘッドボックス構造,吊り下げボックス,スクリーン収納部,昇降機構ボックス,上部ボックス,装飾性ヘッドボックス,防災ヘッドボックス,遮蔽装置ヘッドボックス,デザインヘッドボックス,スクリーン収納構造</t>
  </si>
  <si>
    <t>E04F13/00,B44C1/00,E06B3/00,E06B9/00,E04B2/00,E06B9/00,B65H23/00,E05C17/00,E05C9/00,G01G23/00,E06B9/00,E05F11/00,B66D1/00,F21V21/00,B66D3/00,E06B9/00,B66D3/00,B66B11/00,B66B17/00,H02G15/00</t>
  </si>
  <si>
    <t>遮蔽部材の形状・装飾性: 遮蔽部材形状,装飾性向上,スクリーン意匠,ウェイトバー形状,昇降コード配置,装飾スクリーン,遮蔽装置デザイン,インテリア用途,意匠性スクリーン,形状工夫,装飾遮蔽部材,装飾性スクリーン,スクリーン装飾,遮蔽部材意匠,装飾用途スクリーン,装飾性遮蔽装置,意匠性遮蔽部材,防災装飾,装飾性部材,遮蔽装置形状; ウェイトバー構造: ウェイトバー構造,一体型ウェイトバー,端部仕様,スクリーン下部バー,バー形状,ウェイトバー装飾,端部デザイン,遮蔽装置バー,装飾性ウェイトバー,昇降コード案内,ヘッドボックス連結,長手方向端部,一端部昇降,遮蔽部材形状,装飾性向上,遮蔽装置構造,ウェイトバー一体構造,端部接続,スクリーン昇降,ウェイトバー端部; 昇降コード案内・接続方式: 昇降コード機構,コード案内方式,一端部接続,吊り下げ構造,ウェイトバー,ヘッドボックス,スクリーン昇降,片側昇降,装飾性昇降機構,遮蔽装置,遮蔽部材,昇降装置,昇降コード装飾,防災昇降コード,昇降コード案内,昇降コード接続,昇降コード吊り下げ,昇降コード一端部,昇降コード昇降,昇降コード片側; ヘッドボックス構造: ヘッドボックス構造,昇降コード案内,スクリーン収納部,吊り下げボックス,ウェイトバー接続,昇降機構ボックス,上部ボックス配置,遮蔽装置装飾性,スクリーン上部構造,装飾性ヘッドボックス,防災ヘッドボックス,遮蔽装置ヘッドボックス,デザインヘッドボックス,スクリーン収納構造,昇降コード一端案内,ウェイトバー昇降,遮蔽部材形状,スクリーン昇降機構</t>
  </si>
  <si>
    <t>防水シート及び防水施工方法</t>
  </si>
  <si>
    <t>E02D27/38</t>
  </si>
  <si>
    <t>C09J7/20;C09J183/04;C09J183/05;C09J183/07;C09K3/10</t>
  </si>
  <si>
    <t>【解決手段】基材層に粘着層を積層した防水シートであり、粘着層が、（Ａ）２個以上のアルケニル基を含有するオルガノポリシロキサン、（Ｂ）ＲＳｉＯ単位とＳｉＯ単位とを主成分とする樹脂質共重合体、（Ｃ）２個以上のＳｉＨ基を含有するオルガノハイドロジェンポリシロキサン、（Ｄ）付加反応触媒を含有する付加反応硬化型シリコーン組成物の硬化物からなり、硬化後の硬さがＣＳＲ−２型硬度計で３〜２０であり、基材層が、主成分のポリマーにシリコーンを含まず、かつ上記（Ｃ）成分及び（Ｄ）成分を含有するエラストマー組成物の硬化物からなる防水シート。 【効果】屋外タンクの底部側と土台部分との境界部分に雨水の浸入を目的として敷設され、長期に亘り安定した貼着特性を保持すると共に、落下物の衝撃等に耐え得る特性を有するため、破損による雨水の浸入も起こり難く、敷設された構造物の劣化が抑制されることで、長期使用が可能となる。</t>
  </si>
  <si>
    <t>H01M50/00,B29C63/00,B32B5/00,B32B37/00,A61F13/00,B32B13/00,B65D75/00,B32B23/00,B32B27/00,B32B25/00,H01M8/00,B32B17/00,B32B15/00,D21H27/00,B32B21/00,B29C70/00,B32B3/00,E04D5/00,E04C3/00,D21F11/00,C08G59/00,H01M8/00,G03G5/00,G03F7/00,C04B103/00,H01B3/00,C04B28/00,B05D5/00,C08F291/00,A61K9/00,C09J7/00,C09B31/00,B22C1/00,C10M123/00,A61F5/00,C08C1/00,C08L73/00,C09D5/00,C09J5/00,F04B19/00,C08L33/00,D01F6/00,D06M15/00,C08G59/00,D06P1/00,B32B23/00,B32B17/00,A61K9/00,C08F283/00,C08L29/00,D06M17/00,C09J129/00,D06M101/00,C09D133/00,C09J133/00,C09J183/00,C09D183/00,C08F291/00,C09J169/00,C08F271/00,E01C19/00,C08F4/00,E04D3/00,B01J20/00,C04B35/00,E04C2/00,C09K8/00,H01M50/00,B32B25/00,C09G1/00,B32B27/00,C04B28/00,E04D1/00,H01B1/00,A61K9/00,D21H19/00,F16L9/00,B41M5/00,D06P1/00,B32B17/00,E02D27/00,E02D19/00,E21B33/00,A43B13/00,E02D29/00,E02B3/00,E02D5/00,C09K8/00,F22B23/00,B65D88/00,E04G7/00,E21F15/00,E04F15/00,B67D7/00,E02D3/00,E03B3/00,E21D11/00,H01M50/00,F24S25/00,E02D15/00</t>
  </si>
  <si>
    <t>防水シート構造: H01M50/00,B29C63/00,B32B5/00,B32B37/00,A61F13/00,B32B13/00,B65D75/00,B32B23/00,B32B27/00,B32B25/00,H01M8/00,B32B17/00,B32B15/00,D21H27/00,B32B21/00,B29C70/00,B32B3/00,E04D5/00,E04C3/00,D21F11/00 | keywords: 防水シート,基材層,粘着層,積層,硬化物,防水膜,積層構造,基材,粘着材,シート構造,防水層,屋外タンク用防水シート,境界部防水,長期貼着特性,衝撃耐性防水シート,構造物劣化防止; 付加反応硬化型シリコーン組成物: C08G59/00,H01M8/00,G03G5/00,G03F7/00,C04B103/00,H01B3/00,C04B28/00,B05D5/00,C08F291/00,A61K9/00,C09J7/00,C09B31/00,B22C1/00,C10M123/00,A61F5/00,C08C1/00,C08L73/00,C09D5/00,C09J5/00,F04B19/00 | keywords: 付加反応硬化型,シリコーン組成物,付加反応触媒,硬化物,硬度,シリコーン樹脂,付加反応型,硬化型粘着剤,触媒,硬度制御,CSR-2型硬度計,防水シート用シリコーン粘着層,長期安定粘着,衝撃耐性粘着層,屋外防水用途,耐久性粘着剤; オルガノポリシロキサンおよび樹脂質共重合体: C08L33/00,D01F6/00,D06M15/00,C08G59/00,D06P1/00,B32B23/00,B32B17/00,A61K9/00,C08F283/00,C08L29/00,D06M17/00,C09J129/00,D06M101/00,C09D133/00,C09J133/00,C09J183/00,C09D183/00,C08F291/00,C09J169/00,C08F271/00 | keywords: オルガノポリシロキサン,アルケニル基,樹脂質共重合体,RSｉO単位,SiO単位,ポリシロキサン,アルケニル基含有,樹脂共重合体,シリコーン樹脂,RSｉO/SiO構造,防水シート用ポリシロキサン,粘着層樹脂共重合体,耐衝撃性樹脂,屋外防水樹脂,長期耐久性樹脂; エラストマー組成物基材層: E01C19/00,C08F4/00,E04D3/00,B01J20/00,C04B35/00,E04C2/00,C09K8/00,H01M50/00,B32B25/00,C09G1/00,B32B27/00,C04B28/00,E04D1/00,H01B1/00,A61K9/00,D21H19/00,F16L9/00,B41M5/00,D06P1/00,B32B17/00 | keywords: エラストマー組成物,基材層,硬化物,シリコーン非含有,C成分,D成分,エラストマー,基材,硬化型エラストマー,シリコーンフリー,防水基材層,防水シート基材エラストマー,屋外防水基材,耐衝撃基材層,長期耐久基材,防水構造物基材; 屋外タンク・構造物防水用途: E02D27/00,E02D19/00,E21B33/00,A43B13/00,E02D29/00,E02B3/00,E02D5/00,C09K8/00,F22B23/00,B65D88/00,E04G7/00,E21F15/00,E04F15/00,B67D7/00,E02D3/00,E03B3/00,E21D11/00,H01M50/00,F24S25/00,E02D15/00 | keywords: 屋外タンク,境界部分,雨水浸入防止,構造物劣化防止,長期使用,屋外防水,タンク防水,境界部防水,雨水侵入防止,構造物保護,屋外タンク底部防水,土台境界部防水,長期耐久防水シート,衝撃耐性防水用途,構造物長寿命化</t>
  </si>
  <si>
    <t>B32B5/00,B32B27/00,B32B25/00,B29C63/00,B32B37/00,C08G59/00,C08F291/00,B05D5/00,H01B3/00,C04B103/00,C08L33/00,D01F6/00,D06M15/00,C08G59/00,C08F283/00,E04D3/00,E04C2/00,B32B25/00,C08F4/00,C04B35/00,E02D27/00,E02D19/00,E02D29/00,E02B3/00,B65D88/00</t>
  </si>
  <si>
    <t>防水シート構造: 防水シート,積層構造,基材層,粘着層,硬化物,防水膜,粘着材,屋外タンク用防水シート,境界部防水,長期貼着特性,衝撃耐性防水シート,構造物劣化防止,エラストマー組成物,付加反応硬化型シリコーン,オルガノポリシロキサン,オルガノハイドロジェンポリシロキサン,樹脂質共重合体,硬度計,貼着特性,雨水浸入防止; 付加反応硬化型シリコーン組成物: 付加反応硬化型シリコーン組成物,付加反応型粘着層,シリコーン樹脂粘着剤,付加反応触媒,硬化物硬度制御,エラストマー硬化物,防水シート粘着層,長期安定粘着特性,衝撃耐性粘着層,屋外防水用途,耐久性粘着剤,基材層非シリコーン,オルガノポリシロキサン,樹脂質共重合体,オルガノハイドロジェンポリシロキサン,ＣＳＲ−２型硬度計,雨水浸入防止,屋外タンク底部,境界部防水,構造物劣化抑制; オルガノポリシロキサンおよび樹脂質共重合体: オルガノポリシロキサン,アルケニル基含有ポリシロキサン,樹脂質共重合体,RSｉO単位,SiO単位,シリコーン樹脂,付加反応硬化型シリコーン,オルガノハイドロジェンポリシロキサン,防水シート用ポリシロキサン,粘着層樹脂共重合体,耐衝撃性樹脂,屋外防水樹脂,長期耐久性樹脂,硬化物,エラストマー組成物,CSR-2型硬度計,屋外タンク底部防水,境界部雨水浸入防止,貼着特性,衝撃耐性; エラストマー組成物基材層: エラストマー組成物,基材層硬化物,シリコーン非含有,防水シート基材,屋外防水基材,耐衝撃基材層,長期耐久基材,防水構造物基材,硬化型エラストマー,粘着層積層,付加反応硬化型シリコーン,オルガノポリシロキサン,樹脂質共重合体,オルガノハイドロジェンポリシロキサン,ＣＳＲ−２型硬度計,屋外タンク底部防水,土台境界防水,雨水浸入防止,貼着特性安定,衝撃耐性防水; 屋外タンク・構造物防水用途: 屋外タンク底部防水,境界部防水,土台境界部防水,雨水浸入防止,長期耐久防水シート,衝撃耐性防水用途,構造物劣化防止,構造物保護,長期使用,防水シート硬化物,粘着層積層,付加反応硬化型シリコーン,オルガノポリシロキサン,樹脂質共重合体,オルガノハイドロジェンポリシロキサン,エラストマー組成物硬化物,屋外防水,タンク防水,構造物長寿命化,基材層</t>
  </si>
  <si>
    <t>水栓</t>
  </si>
  <si>
    <t>E03C1/042</t>
  </si>
  <si>
    <t>【課題】吐水管と接続管の相対回転を好適に抑制する。 【解決手段】接続管３０は、壁部１１に接続される本体部３１と、吐水管２０の上流側端部２１に挿入される挿入部３２とを備える。接続管３０の挿入部３２には、吐水管２０の上流側端部２１に挿入して回転させることにより吐水管２０に係止される抜け止め部が設けられている。吐水管２０の上流側端部２１の端面は、挿入部３２の挿入方向に垂直な面に対して傾斜した傾斜面２１Ａを有し、接続管３０に取り付けられて、傾斜面２１Ａに接触することで吐水管２０と接続管３０との相対回転を抑制する環状の回転止め部材４０を備える。</t>
  </si>
  <si>
    <t>E03C1/00,F22B37/00,F16L41/00,F16L47/00,F16L37/00,F16L25/00,F16L1/00,G01M3/00,E03D11/00,A61M39/00,F28F9/00,F16L19/00,B01F25/00,F22B17/00,H01J19/00,E03F3/00,F22B21/00,B29C65/00,F02D9/00,F22B23/00,F16L41/00,F16L55/00,A61M39/00,F16L33/00,F16L37/00,F16L47/00,F16H39/00,A61M60/00,F16H15/00,F41A3/00,B26D1/00,F16L19/00,F16B39/00,H01J19/00,G05G5/00,E05B37/00,E05F3/00,B65H39/00,H02K11/00,E05C17/00,E03C1/00,F16L41/00,F16L47/00,H01J19/00,E03D11/00,A61M39/00,F16L25/00,F16L19/00,F16L55/00,F16L37/00,G01M3/00,B61G1/00,F16D3/00,B05B1/00,F16B12/00,H01R13/00,E04D13/00,F16L13/00,B65D63/00,F04B9/00,B65B11/00,F16L37/00,F16L47/00,E03C1/00,F16L55/00,F16L19/00,B05B15/00,F16D55/00,F16L27/00,F16K3/00,B04C5/00,A61M39/00,F04B1/00,F16L41/00,B65D75/00,B41F17/00,C10H5/00,F24T10/00,B62D9/00,F16K1/00</t>
  </si>
  <si>
    <t>吐水管と接続管の接続構造: E03C1/00,F22B37/00,F16L41/00,F16L47/00,F16L37/00,F16L25/00,F16L1/00,G01M3/00,E03D11/00,A61M39/00,F28F9/00,F16L19/00,B01F25/00,F22B17/00,H01J19/00,E03F3/00,F22B21/00,B29C65/00,F02D9/00,F22B23/00 | keywords: 吐水管,接続管,挿入部,上流側端部,本体部,管接続,パイプジョイント,挿入構造,端部挿入,管継手,接続構造,パイプ接続,管端部,防回転接続,回転抑制構造,水道管接続,管継手構造,防災用管接続,通知機能付き接続管,壁部接続,抜け止め付き管接続; 回転止め部材: F16L41/00,F16L55/00,A61M39/00,F16L33/00,F16L37/00,F16L47/00,F16H39/00,A61M60/00,F16H15/00,F41A3/00,B26D1/00,F16L19/00,F16B39/00,H01J19/00,G05G5/00,E05B37/00,E05F3/00,B65H39/00,H02K11/00,E05C17/00 | keywords: 回転止め部材,環状,傾斜面,接触,抑制,回転防止,アンチローテーション,環状部材,回転抑制部材,止め輪,ロックリング,傾斜面接触,回転止め構造,防災用回転止め,通知機能付き回転止め,管継手回転防止,傾斜面利用回転止め,水道管回転抑制,抜け止め部材,壁部回転止め; 抜け止め部: E03C1/00,F16L41/00,F16L47/00,H01J19/00,E03D11/00,A61M39/00,F16L25/00,F16L19/00,F16L55/00,F16L37/00,G01M3/00,B61G1/00,F16D3/00,B05B1/00,F16B12/00,H01R13/00,E04D13/00,F16L13/00,B65D63/00,F04B9/00 | keywords: 抜け止め部,係止,挿入,回転,吐水管,抜け防止,ロック機構,係止部,抜け止め構造,パイプロック,管抜け止め,挿入ロック,回転係止,防災用抜け止め,通知機能付き抜け止め,管継手抜け防止,回転式抜け止め,傾斜面抜け止め,壁部抜け止め,水道管抜け止め; 傾斜面接触機構: B65B11/00,F16L37/00,F16L47/00,E03C1/00,F16L55/00,F16L19/00,B05B15/00,F16D55/00,F16L27/00,F16K3/00,B04C5/00,A61M39/00,F04B1/00,F16L41/00,B65D75/00,B41F17/00,C10H5/00,F24T10/00,B62D9/00,F16K1/00 | keywords: 傾斜面,端面,接触,挿入方向,垂直,傾斜面構造,端面傾斜,面接触,斜面接触,回転抑制傾斜,管端傾斜,傾斜面利用,挿入方向制御,防災用傾斜面,通知機能付き傾斜面,傾斜面回転止め,傾斜面抜け止め,管継手傾斜面,水道管傾斜面,壁部傾斜面</t>
  </si>
  <si>
    <t>E03C1/00,F16L41/00,F16L47/00,F16L37/00,F16L25/00,F16L41/00,F16L55/00,F16L33/00,F16L37/00,F16L47/00,F16L41/00,F16L47/00,F16L25/00,F16L19/00,F16L37/00,F16L37/00,F16L47/00,F16L19/00,F16L27/00,E03C1/00</t>
  </si>
  <si>
    <t>吐水管と接続管の接続構造: 吐水管接続構造,接続管挿入部,上流側端部挿入,管継手,パイプジョイント,防回転接続,回転抑制部材,抜け止め部,傾斜面接触,回転止め環状部材,端部挿入構造,壁部接続,管接続構造,水道管接続,管継手構造,防災用管接続,挿入方向制御,相対回転抑制,本体部接続,環状回転止め; 回転止め部材: 回転止め部材,回転防止部材,回転抑制部材,アンチローテーション部材,止め輪,環状部材,傾斜面接触,抜け止め部,管継手回転防止,吐水管接続,接続管挿入部,相対回転抑制,環状回転止め,傾斜面利用回転止め,水道管回転抑制,防災用回転止め,通知機能付き回転止め,端部傾斜面,回転止め設置方法,壁部接続; 抜け止め部: 抜け止め部,抜け防止機構,係止部,回転止め部材,挿入部,傾斜面係止,パイプロック,管継手抜け防止,回転式抜け止め,抜け止め構造,ロック機構,防災用抜け止め,通知機能付き抜け止め,吐水管接続,接続管,環状回転止め,端部係止,壁部接続,抜け止め部材,管接続部; 傾斜面接触機構: 傾斜面接触,端面傾斜,回転抑制傾斜,抜け止め部,挿入部,吐水管端部,接続管,回転止め部材,環状部材,面接触,斜面接触,管継手傾斜面,傾斜面回転止め,傾斜面抜け止め,挿入方向,垂直面,壁部接続,上流側端部,接触機構,回転抑制機構</t>
  </si>
  <si>
    <t>逆止弁</t>
  </si>
  <si>
    <t>E21D11/00</t>
  </si>
  <si>
    <t>F16K15/14</t>
  </si>
  <si>
    <t>【課題】  推進工法又はシールド工法等において、グラウト材料の注入ができるとともに、センサを備えた棒状部材を埋設管内から地山側へ挿入して、テールボイドへのグラウト材料の注入状態を確認することができ、かつ、地山側からのグラウト材料等の液状物の逆流を防止することが可能な逆止弁を提供する。 【解決手段】  埋設管５の管壁５１を管内壁面側から地山側に貫通して設られたグラウト材料注入孔６に装着する逆止弁１であって、円管状の枠体部１１と、枠体部の内側に設けられたグラウト材料を注入するためのグラウト材料用逆止弁部２と、枠体部の内側に設けられた、棒状部材７が抜き差し可能な弾性逆止弁部３とを備え、弾性逆止弁部には、弾性体３１と、該弾性体を管内壁面側から地山側に貫通する挿通孔３２が設けられ、挿通孔に棒状部材を抜き差ししたときに、弾性体の弾性復元力により液状物の逆流を防止する止水機能を有することを特徴とする。</t>
  </si>
  <si>
    <t>B60T11/00,B05B15/00,E03C1/00,F02M69/00,B65D49/00,B29C48/00,F16K3/00,B65B3/00,B65D47/00,B05B1/00,F16K1/00,F25B41/00,A61M5/00,F02K1/00,F16K17/00,F02M9/00,E21B47/00,G01F11/00,F16L37/00,B65D83/00,F16L55/00,E02D17/00,E21C25/00,E21B7/00,B01F25/00,B27K3/00,E04B2/00,A01C5/00,E02D3/00,E02F5/00,B05C7/00,E03B3/00,E02D29/00,E21B47/00,C09K8/00,B65H29/00,E04H17/00,F22B37/00,B60B39/00,A61F2/00,E21B47/00,F16L55/00,E02F5/00,G01L5/00,E21C25/00,G21C17/00,E21B49/00,B65H29/00,E02D3/00,E21B33/00,E21B19/00,H05B7/00,A01G25/00,B60J10/00,A61M60/00,B23Q35/00,F16L11/00,F17D3/00,G01N29/00,E21B7/00,E02D3/00,C09K8/00,B05C7/00,B65H29/00,E21C25/00,B28B21/00,E21D9/00,E02F5/00,E21D11/00,F24T10/00,E02D5/00,C40B50/00,E21B7/00,F41A5/00,E02D15/00,B05C19/00,C04B18/00,B01F23/00,B29C48/00,E02D17/00</t>
  </si>
  <si>
    <t>逆止弁構造: B60T11/00,B05B15/00,E03C1/00,F02M69/00,B65D49/00,B29C48/00,F16K3/00,B65B3/00,B65D47/00,B05B1/00,F16K1/00,F25B41/00,A61M5/00,F02K1/00,F16K17/00,F02M9/00,E21B47/00,G01F11/00,F16L37/00,B65D83/00 | keywords: 逆止弁,弾性逆止弁部,止水機能,弾性体,弾性復元力,逆流防止弁,チェックバルブ,弾性体逆止弁,止水弁,液体逆流防止,グラウト逆止弁,テールボイド逆流防止,埋設管逆止弁,防災逆止弁,注入孔逆止弁; グラウト材料注入機構: F16L55/00,E02D17/00,E21C25/00,E21B7/00,B01F25/00,B27K3/00,E04B2/00,A01C5/00,E02D3/00,E02F5/00,B05C7/00,E03B3/00,E02D29/00,E21B47/00,C09K8/00,B65H29/00,E04H17/00,F22B37/00,B60B39/00,A61F2/00 | keywords: グラウト材料,注入孔,グラウト材料用逆止弁部,円管状枠体部,グラウト注入,注入機構,注入孔,グラウト供給,管壁貫通注入,シールド工法グラウト注入,推進工法グラウト供給,テールボイド注入,埋設管グラウト注入,防災グラウト注入; センサ付き棒状部材挿入機構: E21B47/00,F16L55/00,E02F5/00,G01L5/00,E21C25/00,G21C17/00,E21B49/00,B65H29/00,E02D3/00,E21B33/00,E21B19/00,H05B7/00,A01G25/00,B60J10/00,A61M60/00,B23Q35/00,F16L11/00,F17D3/00,G01N29/00,E21B7/00 | keywords: センサ,棒状部材,抜き差し可能,挿通孔,注入状態確認,センサ付き挿入部材,棒状センサ,挿通孔,注入状態検知,監視棒,グラウト注入監視センサ,テールボイド注入確認,埋設管センサ挿入,防災監視棒,逆止弁監視センサ; テールボイド管理: E02D3/00,C09K8/00,B05C7/00,B65H29/00,E21C25/00,B28B21/00,E21D9/00,E02F5/00,E21D11/00,F24T10/00,E02D5/00,C40B50/00,E21B7/00,F41A5/00,E02D15/00,B05C19/00,C04B18/00,B01F23/00,B29C48/00,E02D17/00 | keywords: テールボイド,グラウト材料,注入状態,地山側,逆流防止,テールボイド充填,ボイド管理,グラウト注入管理,地山側注入,ボイド逆流防止,シールド工法ボイド管理,推進工法ボイド充填,防災ボイド管理,注入状態通知,テールボイド監視</t>
  </si>
  <si>
    <t>B05B15/00,B65D49/00,F16K3/00,B05B1/00,B65D47/00,F16L55/00,E02D17/00,E02D3/00,E21B7/00,B01F25/00,E21B47/00,F16L55/00,E21B49/00,E02D3/00,E21B33/00,E02D3/00,C09K8/00,B05C7/00,E21D9/00,E21D11/00</t>
  </si>
  <si>
    <t>逆止弁構造: 逆止弁構造,弾性逆止弁部,止水機能,弾性体,弾性復元力,逆流防止弁,チェックバルブ,液体逆流防止,グラウト逆止弁,テールボイド逆流防止,埋設管逆止弁,注入孔逆止弁,棒状部材挿通,グラウト材料注入,逆流防止機能,止水弁,液状物逆流防止,弾性体止水,逆止弁部,防災逆止弁; グラウト材料注入機構: グラウト材料注入,逆止弁,注入孔,弾性逆止弁部,円管状枠体部,棒状部材挿入,テールボイド注入,グラウト供給,管壁貫通注入,埋設管グラウト注入,シールド工法グラウト注入,推進工法グラウト供給,止水機能,液状物逆流防止,センサ付き棒状部材,地山側注入,グラウト材料用逆止弁部,防災グラウト注入; センサ付き棒状部材挿入機構: センサ付き挿入部材,棒状センサ,挿通孔,注入状態検知,監視棒,グラウト注入監視センサ,テールボイド注入確認,埋設管センサ挿入,逆止弁監視センサ,弾性逆止弁部,止水機能,液状物逆流防止,グラウト材料注入孔,地山側挿入,弾性体挿通孔,棒状部材抜き差し,グラウト材料用逆止弁部,埋設管監視,防災監視棒,注入状態確認; テールボイド管理: テールボイド充填,グラウト材料注入,逆止弁止水機能,棒状部材挿入,地山側注入,グラウト逆流防止,注入状態監視,シールド工法ボイド管理,推進工法ボイド充填,弾性逆止弁部,グラウト注入管理,管壁貫通注入孔,テールボイド監視,防災ボイド管理,注入状態通知,グラウト材料用逆止弁部,枠体部構造,弾性体復元力,液状物逆流防止,地山側止水</t>
  </si>
  <si>
    <t>防水具</t>
  </si>
  <si>
    <t>E06B5/00</t>
  </si>
  <si>
    <t>A01G9/02</t>
  </si>
  <si>
    <t>【課題】建物出入口に大水が出たときの浸水防止のために設置される防水具であって、従来の防水具よりもより安価で、雨水が急激に増大する緊急時にも迅速に対応することができ、また不使用時には格納する必要がなく、目に付いても外観を損なうことのない防水具を提供する。 【解決手段】通常は建物出入口２０の両側の出入りに邪魔とならない位置に配置される花木栽培用或いは菜園用のプランターよりなり、増水により出入口２０からの侵入が予想される緊急時には出入口両側のプランターを出入口２０に移し、防水具として使用する。</t>
  </si>
  <si>
    <t>E03C1/00,A47L15/00,B60P3/00,F25D3/00,B63H5/00,F22D5/00,B65D47/00,E02D29/00,B05B3/00,B05C3/00,F16K17/00,B65G47/00,C10H5/00,B63C11/00,A01B19/00,B65H1/00,B63B34/00,B64U60/00,E01D15/00,B41B21/00,G01M3/00,A01G9/00,A01G25/00,F22B37/00,A01B3/00,A47G7/00,A45F4/00,E03B11/00,A01B13/00,E03B3/00,A01G31/00,A01G27/00,B63C9/00,A47K3/00,B63B34/00,E03C1/00,E02B11/00,C10H1/00,F16D31/00,E03B1/00,E03C1/00,A01G25/00,E04D13/00,A45B25/00,B60T15/00,E03B3/00,E03F5/00,B60C17/00,B63B43/00,E02B3/00,E02B7/00,B63B29/00,E21B33/00,F16L55/00,F22D5/00,E04H9/00,B64D17/00,A01B13/00,B60R22/00,B61D9/00,F24F1/00,E06B9/00,E04D1/00,E04D13/00,B60J7/00,B65F1/00,A42B1/00,H02S20/00,B01D29/00,B65D88/00,B21D26/00,B63B25/00,E06B7/00,B65D77/00,B63H5/00,E04G3/00,E01F7/00,E04B1/00,A45B25/00,E03C1/00</t>
  </si>
  <si>
    <t>可搬型防水具: E03C1/00,A47L15/00,B60P3/00,F25D3/00,B63H5/00,F22D5/00,B65D47/00,E02D29/00,B05B3/00,B05C3/00,F16K17/00,B65G47/00,C10H5/00,B63C11/00,A01B19/00,B65H1/00,B63B34/00,B64U60/00,E01D15/00,B41B21/00 | keywords: 防水具,浸水防止,可搬,移動,設置,可搬防水具,移動式防水装置,浸水対策,出入口防水,防水バリア,緊急時設置,迅速対応防水具,建物出入口防水,防災用防水具,雨水侵入防止; プランター兼用防水具: G01M3/00,A01G9/00,A01G25/00,F22B37/00,A01B3/00,A47G7/00,A45F4/00,E03B11/00,A01B13/00,E03B3/00,A01G31/00,A01G27/00,B63C9/00,A47K3/00,B63B34/00,E03C1/00,E02B11/00,C10H1/00,F16D31/00,E03B1/00 | keywords: プランター,花木栽培,菜園用,兼用,防水具,プランター防水具,兼用防水装置,園芸用防水具,多用途防水具,植栽防水バリア,景観配慮防水具,外観損なわない防水具,防災兼用プランター,建物出入口プランター,格納不要防水具; 迅速設置機構: E03C1/00,A01G25/00,E04D13/00,A45B25/00,B60T15/00,E03B3/00,E03F5/00,B60C17/00,B63B43/00,E02B3/00,E02B7/00,B63B29/00,E21B33/00,F16L55/00,F22D5/00,E04H9/00,B64D17/00,A01B13/00,B60R22/00,B61D9/00 | keywords: 迅速,緊急時,設置,対応,増水,迅速設置,緊急対応,短時間設置,即時防水,増水時防水具,緊急時防災,雨水急増対応,出入口迅速防水,防災設置方法,災害時設置機構; 外観・景観配慮設計: F24F1/00,E06B9/00,E04D1/00,E04D13/00,B60J7/00,B65F1/00,A42B1/00,H02S20/00,B01D29/00,B65D88/00,B21D26/00,B63B25/00,E06B7/00,B65D77/00,B63H5/00,E04G3/00,E01F7/00,E04B1/00,A45B25/00,E03C1/00 | keywords: 外観,景観,損なわない,格納不要,目に付く,景観配慮,外観保持,格納不要防水具,意匠設計,美観維持,建物外観防水具,防災兼用景観設計,プランター型防水具,目立たない防水具,常設型防水具</t>
  </si>
  <si>
    <t>E02D29/00,E03C1/00,F22D5/00,B65D47/00,B05B3/00,A01G9/00,A45F4/00,G01M3/00,A47G7/00,E03B11/00,E03C1/00,E04D13/00,E03F5/00,E02B3/00,A01G25/00,E06B9/00,E04D13/00,B65D88/00,B65F1/00,B60J7/00</t>
  </si>
  <si>
    <t>可搬型防水具: 可搬防水具,移動式防水装置,浸水対策,出入口防水,防水バリア,緊急時設置,迅速対応防水具,建物出入口防水,防災用防水具,雨水侵入防止,プランター防水利用,格納不要防水具,外観損なわない防水具,低コスト防水具,花木栽培用防水具,菜園用防水具,出入口浸水防止,移動設置型防水具; プランター兼用防水具: プランター防水具,兼用防水装置,園芸用防水具,多用途防水具,植栽防水バリア,防災兼用プランター,景観配慮防水具,外観損なわない防水具,建物出入口プランター,格納不要防水具,花木栽培プランター,菜園用プランター,緊急時防水具,出入口防水バリア,移動式防水具,雨水浸水防止具,迅速設置防水具,目立たない防水具; 迅速設置機構: 迅速設置,緊急対応,短時間設置,即時防水,増水時防水具,出入口防水,防水プランター,格納不要防水具,外観非損傷防水具,雨水急増対応,災害時設置機構,出入口迅速防水,防災設置方法,緊急時防災,花木栽培プランター,菜園用プランター,移動式防水具,建物出入口防水,浸水防止具,緊急設置防水具; 外観・景観配慮設計: 景観配慮設計,外観保持防水具,格納不要防水具,美観維持設計,建物外観防水具,防災兼用景観設計,プランター型防水具,目立たない防水具,常設型防水具,花木栽培プランター,菜園用プランター,出入口防水具,緊急時防水具,外観損なわない防水具,意匠設計防水具,建物出入口防水具,外観配慮防水具,景観保持防水具</t>
  </si>
  <si>
    <t>足場におけるカバー部材用パネル装置</t>
  </si>
  <si>
    <t>E04G5/00</t>
  </si>
  <si>
    <t>E04G21/32</t>
  </si>
  <si>
    <t>【課題】足場構築体を外側から被うカバー部材を設けた足場におけるカバー部材用パネル装置を提供する。 【解決手段】養生シートや防音シート等のカバー部材により外側から被われた足場構築体において、支柱の左右両側に位置する一対のカバー部材の対向する側縁部に跨設されるパネル装置であり、支柱(2a)の外側に沿って上下方向に延びるパネル本体(9)と、前記支柱に固設された緊結部材(7)の緊結手段のうち足場構築体の外側に臨む緊結手段に前記パネル本体を固着する固着具(10)を備えており、前記パネル本体(9)は、前記支柱(2a)と共に前記カバー部材(5)の対向する側縁部(5a)を足場構築体の外側から被うパネル部(11)と、該パネル部の両側から両カバー部材の側縁部に臨まされる骨部(12,12)を備えている。</t>
  </si>
  <si>
    <t>E04G1/00,E06C1/00,E04B1/00,E04G11/00,E04G21/00,E04G7/00,E04G5/00,E06C7/00,E04G3/00,F24S25/00,E01C23/00,B66C23/00,E04B5/00,E02B17/00,E04C3/00,A47B3/00,F16M11/00,E01B29/00,E21D15/00,B60P3/00,B29C63/00,E04F13/00,B65D41/00,F16L3/00,B60J11/00,C06B45/00,A23G9/00,B29C41/00,B29C43/00,B29C39/00,C23C14/00,E04G1/00,D01H5/00,F23Q2/00,B21D53/00,F24C15/00,D21H27/00,F24F1/00,H01J5/00,B41L38/00,F24S25/00,E04F13/00,E04G3/00,E04G1/00,E04B2/00,H05B3/00,B62D33/00,E01B11/00,E04G21/00,E04D3/00,B62D21/00,E01C23/00,B64B1/00,B60J7/00,E04G5/00,B62D25/00,H01R9/00,B01F27/00,H02K5/00,E04G7/00,F24S25/00,E04G7/00,F16B12/00,H01R13/00,E04B2/00,B65D63/00,E04F13/00,F16B5/00,F16L37/00,E04D3/00,B23B31/00,E04G17/00,E04H17/00,E04D13/00,E21D15/00,E01B9/00,B64B1/00,A61C13/00,G09F7/00,E06B3/00,E04F13/00,E04D3/00,E01B11/00,B65D5/00,F16B12/00,F01C1/00,F04C18/00,F04C2/00,F24S25/00,E06B3/00,B66C1/00,A44B19/00,B31B50/00,H01R13/00,E04B9/00,E04B2/00,B64C3/00,B21L1/00,A43D8/00,D21H27/00</t>
  </si>
  <si>
    <t>足場構築体: E04G1/00,E06C1/00,E04B1/00,E04G11/00,E04G21/00,E04G7/00,E04G5/00,E06C7/00,E04G3/00,F24S25/00,E01C23/00,B66C23/00,E04B5/00,E02B17/00,E04C3/00,A47B3/00,F16M11/00,E01B29/00,E21D15/00,B60P3/00 | keywords: 足場構築体,支柱,仮設足場,足場,仮設構造,支柱構造,足場枠,足場支柱,足場外側被覆,足場用カバー,防音足場,養生足場,足場パネル装置; カバー部材: B29C63/00,E04F13/00,B65D41/00,F16L3/00,B60J11/00,C06B45/00,A23G9/00,B29C41/00,B29C43/00,B29C39/00,C23C14/00,E04G1/00,D01H5/00,F23Q2/00,B21D53/00,F24C15/00,D21H27/00,F24F1/00,H01J5/00,B41L38/00 | keywords: カバー部材,養生シート,防音シート,被覆部材,外側カバー,シート材,防護シート,養生材,足場カバー部材,防災カバー,防音カバー,足場用養生シート,カバー部材固定; パネル装置: F24S25/00,E04F13/00,E04G3/00,E04G1/00,E04B2/00,H05B3/00,B62D33/00,E01B11/00,E04G21/00,E04D3/00,B62D21/00,E01C23/00,B64B1/00,B60J7/00,E04G5/00,B62D25/00,H01R9/00,B01F27/00,H02K5/00,E04G7/00 | keywords: パネル装置,パネル本体,パネル部,骨部,パネル,パネル構造,跨設パネル,側縁部パネル,骨部材,足場パネル装置,カバー部材用パネル,防音パネル,養生パネル,パネル部材固定; 緊結・固着手段: F24S25/00,E04G7/00,F16B12/00,H01R13/00,E04B2/00,B65D63/00,E04F13/00,F16B5/00,F16L37/00,E04D3/00,B23B31/00,E04G17/00,E04H17/00,E04D13/00,E21D15/00,E01B9/00,B64B1/00,A61C13/00,G09F7/00,E06B3/00 | keywords: 緊結部材,緊結手段,固着具,固着,固定具,締結具,クランプ,ボルト締結,固着手段,足場パネル固定,カバー部材緊結,パネル固着具,外側緊結手段,防災パネル固定; 側縁部構造: E04F13/00,E04D3/00,E01B11/00,B65D5/00,F16B12/00,F01C1/00,F04C18/00,F04C2/00,F24S25/00,E06B3/00,B66C1/00,A44B19/00,B31B50/00,H01R13/00,E04B9/00,E04B2/00,B64C3/00,B21L1/00,A43D8/00,D21H27/00 | keywords: 側縁部,対向する側縁部,側縁部(5a),側縁部に臨む,側縁,エッジ部,端部構造,接合部,縁部固定,カバー部材側縁,パネル側縁部,側縁部接合,足場側縁部,防音側縁部</t>
  </si>
  <si>
    <t>E04G1/00,E04G5/00,E04G7/00,E04G3/00,E04B1/00,B29C63/00,E04F13/00,B65D41/00,F16L3/00,B60J11/00,E04F13/00,E04G3/00,E04G1/00,E04B2/00,E04G21/00,E04G7/00,F16B5/00,F16B12/00,E04B2/00,B65D63/00,E04F13/00,E04D3/00,E06B3/00,F16B12/00,B65D5/00</t>
  </si>
  <si>
    <t>足場構築体: 足場構築体,仮設足場,足場支柱,支柱構造,足場枠,足場外側被覆,足場用カバー,防音足場,養生足場,足場パネル装置,カバー部材,パネル本体,緊結部材,固着具,パネル部,骨部,側縁部,外側被覆,仮設構造,被覆パネル; カバー部材: カバー部材,養生シート,防音シート,足場構築体,外側被覆,パネル装置,側縁部固定,緊結部材,固着具,パネル本体,骨部,防護シート,足場カバー部材,防災カバー,防音カバー,足場用養生シート,カバー部材固定,被覆部材,外側カバー,シート材; パネル装置: 足場パネル装置,カバー部材用パネル,防音パネル,養生パネル,パネル本体,パネル部,骨部材,側縁部パネル,跨設パネル,パネル部材固定,足場構築体,カバー部材,緊結部材,固着具,支柱外側,上下方向延伸,対向側縁部,外側被覆,骨部,パネル構造; 緊結・固着手段: 足場パネル固定,カバー部材緊結,パネル固着具,外側緊結手段,防災パネル固定,緊結部材,緊結手段,固着具,固着,固定具,締結具,クランプ,ボルト締結,固着手段,支柱外側固定,側縁部跨設,骨部構造,養生シート固着,防音シート緊結,上下方向延伸パネル; 側縁部構造: 側縁部構造,対向側縁部,側縁部接合,縁部固定,パネル側縁部,カバー部材側縁,足場側縁部,防音側縁部,エッジ部,端部構造,接合部,パネル装置,パネル本体,固着具,緊結部材,骨部,養生シート,防音シート</t>
  </si>
  <si>
    <t>バラスト軌道の補修工法</t>
  </si>
  <si>
    <t>E01B37/00</t>
  </si>
  <si>
    <t>E01B27/18</t>
  </si>
  <si>
    <t>【課題】  細粒土の混入し劣化したバラストを回復させ、つき固めによる保守効果を生成、持続させる補修工法の提供。 【解決手段】  レールを固定された枕木をバラストによって保持させたバラスト軌道の補修工法である。枕木の下に液状充填材を含浸させ、バラスト及びこの間にある細粒土を液状充填材で一体に硬化させる。この後、細粒土部分を破砕し造粒する。</t>
  </si>
  <si>
    <t>E01B27/00,E02D3/00,C09K8/00,E21F5/00,E01B29/00,B05D1/00,E01B31/00,B65H29/00,B62D55/00,B63B43/00,E02F5/00,B24C1/00,F24H9/00,B65H31/00,B05B14/00,B05C19/00,F16H1/00,F41H11/00,E21B7/00,E01C23/00,B29C70/00,B28B21/00,C09K8/00,E02D3/00,E02D5/00,E04B2/00,E01C19/00,E21F15/00,B27K3/00,B65H29/00,B65B1/00,B29C64/00,E02D15/00,B28B1/00,E02D27/00,B63C9/00,H01M8/00,D04H1/00,A61K6/00,B27K5/00,B02C23/00,C08J9/00,C04B35/00,E21C27/00,B02C19/00,B65H29/00,E01B27/00,B05D1/00,C03B37/00,C21C5/00,C10K1/00,B01D41/00,B02C17/00,B28C1/00,B65G47/00,D21C11/00,B63B43/00,B01D46/00,B65G69/00,B28B21/00,E01B9/00,E01B3/00,E01B29/00,E01B25/00,E01B11/00,E21D15/00,D01H7/00,E01B27/00,D04C3/00,E04B1/00,B66C21/00,A47H1/00,E01B5/00,A47B88/00,E21C35/00,F16D65/00,E04G13/00,E06C1/00,E02F9/00,E01B7/00</t>
  </si>
  <si>
    <t>バラスト軌道補修工法: E01B27/00,E02D3/00,C09K8/00,E21F5/00,E01B29/00,B05D1/00,E01B31/00,B65H29/00,B62D55/00,B63B43/00,E02F5/00,B24C1/00,F24H9/00,B65H31/00,B05B14/00,B05C19/00,F16H1/00,F41H11/00,E21B7/00,E01C23/00 | keywords: バラスト,軌道,補修工法,保守効果,バラスト補修,軌道保守,線路補修,鉄道軌道,バラスト回復,バラスト劣化防止,保守工法,鉄道保守,バラスト軌道補修,細粒土混入対策; 液状充填材含浸・硬化技術: B29C70/00,B28B21/00,C09K8/00,E02D3/00,E02D5/00,E04B2/00,E01C19/00,E21F15/00,B27K3/00,B65H29/00,B65B1/00,B29C64/00,E02D15/00,B28B1/00,E02D27/00,B63C9/00,H01M8/00,D04H1/00,A61K6/00,B27K5/00 | keywords: 液状充填材,含浸,硬化,枕木下,バラスト,細粒土,充填材硬化,液体充填材,含浸処理,硬化処理,バラスト一体化,液状充填材含浸,バラスト硬化,枕木下充填,細粒土硬化,補修工法硬化処理; 細粒土破砕・造粒技術: B02C23/00,C08J9/00,C04B35/00,E21C27/00,B02C19/00,B65H29/00,E01B27/00,B05D1/00,C03B37/00,C21C5/00,C10K1/00,B01D41/00,B02C17/00,B28C1/00,B65G47/00,D21C11/00,B63B43/00,B01D46/00,B65G69/00,B28B21/00 | keywords: 細粒土,破砕,造粒,バラスト,硬化後,細粒土破砕,造粒処理,粒状化,バラスト造粒,細粒土処理,細粒土破砕造粒,バラスト性能回復,硬化後造粒,補修工法造粒,細粒土分離; 枕木保持・レール固定構造: E01B9/00,E01B3/00,E01B29/00,E01B25/00,E01B11/00,E21D15/00,D01H7/00,E01B27/00,D04C3/00,E04B1/00,B66C21/00,A47H1/00,E01B5/00,A47B88/00,E21C35/00,F16D65/00,E04G13/00,E06C1/00,E02F9/00,E01B7/00 | keywords: 枕木,レール,固定,保持,バラスト,枕木保持構造,レール固定,軌道構造,鉄道枕木,バラスト保持,枕木下補修,レール固定方法,バラスト軌道構造,補修工法枕木,鉄道軌道保持</t>
  </si>
  <si>
    <t>E01B27/00,E01B29/00,E02D3/00,C09K8/00,E21F5/00,B29C70/00,E02D3/00,C09K8/00,E21F15/00,B27K3/00,B02C23/00,C04B35/00,B02C19/00,E01B27/00,B05D1/00,E01B9/00,E01B3/00,E01B29/00,E01B27/00,E01B25/00</t>
  </si>
  <si>
    <t>バラスト軌道補修工法: バラスト軌道補修,細粒土混入対策,液状充填材含浸,バラスト硬化,枕木下充填,バラスト劣化防止,軌道保守工法,線路補修方法,バラスト造粒,細粒土破砕,鉄道軌道保守,バラスト回復,バラスト補修,鉄道保守技術,バラスト交換,バラスト処理,バラストふるい分け,バラスト保持,枕木詰め込み,バラスト施工; 液状充填材含浸・硬化技術: 液状充填材,含浸処理,硬化処理,枕木下部,バラスト一体化,細粒土硬化,充填材硬化,液体充填材,バラスト硬化,枕木下充填,補修工法硬化処理,細粒土造粒,バラスト補修,バラスト回復,つき固め保守,液状充填材含浸,バラスト補強,枕木保持,バラスト劣化回復,造粒処理; 細粒土破砕・造粒技術: 細粒土破砕,造粒処理,バラスト造粒,硬化後造粒,細粒土分離,粒状化,補修工法造粒,バラスト性能回復,液状充填材含浸,枕木下処理,細粒土処理,バラスト補修,細粒土混入劣化,一体硬化,造粒技術,破砕技術,バラスト回復,細粒土造粒,バラスト保持,枕木保持; 枕木保持・レール固定構造: 枕木保持構造,レール固定,バラスト軌道,液状充填材含浸,細粒土硬化,枕木下補修,バラスト保持,鉄道枕木,軌道補修工法,造粒破砕,レール支持,バラスト交換,軌道構造,鉄道軌道保持,補修効果持続,枕木詰め込み,バラスト処理,軌道敷設,補修機械,鉄道構造</t>
  </si>
  <si>
    <t>止水壁の構築方法</t>
  </si>
  <si>
    <t>E02D7/00</t>
  </si>
  <si>
    <t>E02D5/06;E02D17/08;E02D5/28</t>
  </si>
  <si>
    <t>【課題】間隔をおいて設置される複数の鋼管杭と隣り合う鋼管杭同士の間を閉塞する閉塞部材（例えば杭間パイプ）を用いた止水壁の止水性を向上させる。 【解決手段】隣り合う第１の鋼管杭２ａと第２の鋼管杭２ｂとを設置する際に、第１の鋼管杭２ａを設置した後、第１の鋼管杭２ａの周囲の地盤のうち、第１の鋼管杭２ａと、その後設置される第２の鋼管杭２ｂと、その後設置される２本の閉塞部材３ａ、３ｂとで囲まれる地盤の先行掘削を行い、先行掘削後、第２の鋼管杭２ｂを設置し、２本の杭間パイプ３ａ、３ｂを用いて、第１の鋼管杭２ａおよび第２の鋼管杭２ｂにそれぞれ接し、かつ、該鋼管杭２ａ、２ｂ間の隙間を囲むように設置し、第１の鋼管杭２ａ、第２の鋼管杭２ｂ、および２本の前記閉塞部材３ａ、３ｂで囲まれた杭間領域Ｒの洗浄を行い、杭間領域Ｒに固化材を充填することで止水壁１を構築する。</t>
  </si>
  <si>
    <t>E02D5/00,F16L1/00,E04H17/00,E02D7/00,F22B37/00,H02G7/00,F16L41/00,F16L3/00,A61B17/00,E21B47/00,G21C13/00,F16L33/00,E04G1/00,D05C15/00,E21B19/00,F16L59/00,E04G7/00,B21J15/00,E04G21/00,F16L55/00,E02D5/00,F16L55/00,E04B2/00,H01M50/00,E06B9/00,E21B17/00,E06B3/00,E04G7/00,E06B5/00,E04B5/00,E04H17/00,G02F1/00,F16L25/00,E21D11/00,E04G17/00,B65G19/00,E01B11/00,E01B5/00,F16B12/00,F16L3/00,E02D5/00,E21B47/00,E21B7/00,E02F3/00,E02F5/00,E02D17/00,E21C25/00,E21B19/00,E02D27/00,E02D7/00,E02D3/00,E21B10/00,E21B33/00,F16L55/00,E02D29/00,F16L1/00,E21D9/00,E21B23/00,E02D1/00,E01C23/00,E02D5/00,E02D3/00,C09K8/00,E02D19/00,E04B2/00,E21B47/00,B08B9/00,F16L55/00,B28B21/00,E21B43/00,E21B7/00,E21D5/00,F16L1/00,E21F15/00,B21D26/00,E04D13/00,E02F5/00,B27K3/00,B65D75/00,F16L11/00,E02D5/00,F16L55/00,E04B2/00,G01M3/00,E02D19/00,C09K8/00,F16L37/00,E03C1/00,E02D3/00,E21B47/00,E04D13/00,E02D29/00,B21C37/00,C21D9/00,E02B3/00,F16L33/00,F16L41/00,E21B33/00,F16L1/00,E21B17/00</t>
  </si>
  <si>
    <t>鋼管杭の設置方法: E02D5/00,F16L1/00,E04H17/00,E02D7/00,F22B37/00,H02G7/00,F16L41/00,F16L3/00,A61B17/00,E21B47/00,G21C13/00,F16L33/00,E04G1/00,D05C15/00,E21B19/00,F16L59/00,E04G7/00,B21J15/00,E04G21/00,F16L55/00 | keywords: 鋼管杭,設置,隣り合う,間隔,地盤,鋼管杭設置,杭配置,杭間隔,杭施工,杭打設,止水壁構築,防水構造,杭間閉塞,地盤改良,杭間領域; 閉塞部材の構造と設置: E02D5/00,F16L55/00,E04B2/00,H01M50/00,E06B9/00,E21B17/00,E06B3/00,E04G7/00,E06B5/00,E04B5/00,E04H17/00,G02F1/00,F16L25/00,E21D11/00,E04G17/00,B65G19/00,E01B11/00,E01B5/00,F16B12/00,F16L3/00 | keywords: 閉塞部材,杭間パイプ,隙間,囲む,設置,閉塞部材設置,杭間パイプ,止水部材,閉塞構造,隙間閉塞,止水壁閉塞,防水閉塞部材,杭間防水,閉塞部材洗浄,閉塞部材充填; 先行掘削技術: E02D5/00,E21B47/00,E21B7/00,E02F3/00,E02F5/00,E02D17/00,E21C25/00,E21B19/00,E02D27/00,E02D7/00,E02D3/00,E21B10/00,E21B33/00,F16L55/00,E02D29/00,F16L1/00,E21D9/00,E21B23/00,E02D1/00,E01C23/00 | keywords: 先行掘削,地盤,囲まれる,杭間領域,施工,先行掘削,地盤掘削,掘削工程,杭設置前掘削,施工管理,止水壁施工,防水掘削,杭間領域掘削,閉塞部材設置前掘削,掘削後洗浄; 杭間領域の洗浄・充填: E02D5/00,E02D3/00,C09K8/00,E02D19/00,E04B2/00,E21B47/00,B08B9/00,F16L55/00,B28B21/00,E21B43/00,E21B7/00,E21D5/00,F16L1/00,E21F15/00,B21D26/00,E04D13/00,E02F5/00,B27K3/00,B65D75/00,F16L11/00 | keywords: 洗浄,充填,固化材,杭間領域,止水性,領域洗浄,固化材充填,止水材,杭間領域処理,止水壁充填,防水洗浄,止水壁充填材,杭間領域止水,閉塞部材充填,洗浄後充填; 止水壁の構築・性能向上: E02D5/00,F16L55/00,E04B2/00,G01M3/00,E02D19/00,C09K8/00,F16L37/00,E03C1/00,E02D3/00,E21B47/00,E04D13/00,E02D29/00,B21C37/00,C21D9/00,E02B3/00,F16L33/00,F16L41/00,E21B33/00,F16L1/00,E21B17/00 | keywords: 止水壁,止水性,構築,向上,防水,止水壁構築,止水性向上,防水壁,止水性能,壁体施工,杭間止水壁,閉塞部材止水,防水性能改善,止水壁施工方法,止水壁領域</t>
  </si>
  <si>
    <t>E02D5/00,E02D7/00,F16L1/00,F16L41/00,F16L3/00,E02D5/00,F16L55/00,E04B2/00,E21B17/00,E04G7/00,E02D5/00,E21B7/00,E02F3/00,E02F5/00,E02D7/00,E02D5/00,E02D3/00,C09K8/00,E02D19/00,B08B9/00,E02D5/00,E02D19/00,E02D3/00,E04B2/00,C09K8/00</t>
  </si>
  <si>
    <t>鋼管杭の設置方法: 鋼管杭設置,杭配置,杭間隔,杭施工,杭打設,止水壁構築,防水構造,杭間閉塞,地盤改良,杭間領域,閉塞部材,杭間パイプ,先行掘削,固化材充填,洗浄工程,隣接杭,杭間隙間,地盤囲い,止水性向上,杭設置手順; 閉塞部材の構造と設置: 閉塞部材設置,杭間パイプ,止水部材,閉塞構造,隙間閉塞,止水壁閉塞,防水閉塞部材,杭間防水,閉塞部材洗浄,閉塞部材充填,鋼管杭,杭間領域,固化材充填,先行掘削,隣接杭,囲む配置,止水性向上,閉塞部材材質,閉塞部材形状,閉塞部材接合; 先行掘削技術: 先行掘削,地盤掘削,杭設置前掘削,掘削工程管理,止水壁施工,防水掘削,杭間領域掘削,閉塞部材設置前掘削,掘削後洗浄,鋼管杭設置,杭間パイプ,閉塞部材,杭間領域,固化材充填,止水性向上,地盤囲い込み,施工手順,工程管理,先行掘削地盤,杭間隙間閉塞; 杭間領域の洗浄・充填: 杭間領域洗浄,固化材充填,止水壁構築,閉塞部材設置,止水性向上,先行掘削,鋼管杭設置,杭間パイプ,領域洗浄後充填,止水材充填,杭間領域止水,防水洗浄,止水壁充填材,閉塞部材充填,杭間領域処理,止水壁充填,洗浄後充填,鋼管杭間閉塞,固化材注入,杭間領域構築; 止水壁の構築・性能向上: 止水壁構築,止水性向上,鋼管杭止水,閉塞部材止水,杭間止水壁,止水壁施工方法,止水壁領域,防水壁,止水性能,壁体施工,防水性能改善,固化材充填,杭間パイプ,先行掘削,地盤乾燥維持,壁体洗浄,鋼管杭設置,閉塞部材設置</t>
  </si>
  <si>
    <t>ローラユニットおよび車両用開閉体駆動装置</t>
  </si>
  <si>
    <t>E05F15/643</t>
  </si>
  <si>
    <t>E05D15/10;E05F15/655;B60J5/06</t>
  </si>
  <si>
    <t>【課題】開閉用ケーブルを接続する際の組付性の向上を図る。 【解決手段】スライドドアを開閉するための開放用と閉塞用の２本のケーブルのケーブルエンドが連結されるローラユニット１において、ケーブルエンド保持凹部６６を有するケーブルホルダ６０Ａ、６０Ｂを回動可能に設け、ケーブルホルダ６０Ａ、６０Ｂを回動させてロックすることにより、各ケーブル１１３、１１２にテンションを掛けるようにした。</t>
  </si>
  <si>
    <t>F16G11/00,B66D1/00,F16L27/00,E21C29/00,F16L37/00,B61B12/00,B61G1/00,E05B67/00,D07B7/00,A01B3/00,D07B3/00,E05C9/00,F16H55/00,A47C17/00,G08B5/00,F41A3/00,H01H50/00,B65H29/00,H02G7/00,F16D1/00,E21C29/00,F16G11/00,H02G15/00,H01B7/00,B61B12/00,D01H5/00,H01H37/00,A47H3/00,H01R12/00,H02G1/00,B66D1/00,B62M9/00,B41B11/00,B26D7/00,E05D11/00,B66B13/00,B62D55/00,E05C9/00,H02G7/00,D02H13/00,B61G1/00,F16G11/00,E05F11/00,E05B79/00,H01R12/00,A47B88/00,F16D3/00,F41A3/00,B60L5/00,E05C9/00,F16H15/00,F16C7/00,A47C23/00,B61G7/00,F16L37/00,E01B29/00,E05D15/00,B60R22/00,B65G35/00,E01B11/00,A47B88/00,E05B83/00,E05B77/00,B66B13/00,E05F15/00,H01R13/00,G03B9/00,E05C9/00,F16K3/00,F41A17/00,E05F11/00,B65D90/00,A47H23/00,F16K31/00,A62B1/00,B66D3/00,B41J7/00,F16P3/00,B61B12/00,E05C17/00</t>
  </si>
  <si>
    <t>ケーブルホルダの回動機構: F16G11/00,B66D1/00,F16L27/00,E21C29/00,F16L37/00,B61B12/00,B61G1/00,E05B67/00,D07B7/00,A01B3/00,D07B3/00,E05C9/00,F16H55/00,A47C17/00,G08B5/00,F41A3/00,H01H50/00,B65H29/00,H02G7/00,F16D1/00 | keywords: ケーブルホルダ,回動,保持凹部,回動可能,ケーブルホルダ,回動機構,保持部,凹部,回転,ケーブルエンド保持,組付性向上,テンション調整,防振構造,スライドドア用ケーブルホルダ,ケーブル保持凹部,防災ケーブルホルダ; ケーブルテンション調整: E21C29/00,F16G11/00,H02G15/00,H01B7/00,B61B12/00,D01H5/00,H01H37/00,A47H3/00,H01R12/00,H02G1/00,B66D1/00,B62M9/00,B41B11/00,B26D7/00,E05D11/00,B66B13/00,B62D55/00,E05C9/00,H02G7/00,D02H13/00 | keywords: テンション,ケーブル,テンションを掛ける,調整,ケーブルテンション,テンション調整,張力,ケーブル張力,テンション機構,組付性向上テンション,スライドドアテンション調整,ケーブルテンションロック,防災テンション調整,開閉用ケーブルテンション; ローラユニットのケーブル連結構造: B61G1/00,F16G11/00,E05F11/00,E05B79/00,H01R12/00,A47B88/00,F16D3/00,F41A3/00,B60L5/00,E05C9/00,F16H15/00,F16C7/00,A47C23/00,B61G7/00,F16L37/00,E01B29/00,E05D15/00,B60R22/00,B65G35/00,E01B11/00 | keywords: ローラユニット,ケーブルエンド,連結,開閉用ケーブル,ローラユニット,ケーブル連結,ケーブルエンド連結,スライドドア用ローラ,連結構造,組付性向上ローラユニット,防災ローラユニット,ケーブルエンド保持ローラ,開閉用ケーブル連結,スライドドアケーブル連結; スライドドア開閉システム: A47B88/00,E05B83/00,E05B77/00,B66B13/00,E05F15/00,H01R13/00,G03B9/00,E05C9/00,F16K3/00,F41A17/00,E05F11/00,B65D90/00,A47H23/00,F16K31/00,A62B1/00,B66D3/00,B41J7/00,F16P3/00,B61B12/00,E05C17/00 | keywords: スライドドア,開閉,開放用ケーブル,閉塞用ケーブル,スライドドア,開閉システム,開放用ケーブル,閉塞用ケーブル,ドア開閉機構,組付性向上スライドドア,防災スライドドア,ケーブル式ドア開閉,スライドドア通知,スライドドア用ケーブルシステム</t>
  </si>
  <si>
    <t>F16G11/00,B66D1/00,F16L27/00,F16L37/00,D07B7/00,F16G11/00,H02G15/00,H01B7/00,H02G1/00,A47H3/00,F16G11/00,B61G1/00,E05F11/00,E05B79/00,F16D3/00,E05F15/00,E05B83/00,E05B77/00,E05C9/00,B66B13/00</t>
  </si>
  <si>
    <t>ケーブルホルダの回動機構: ケーブルホルダ,回動機構,保持凹部,ケーブルエンド,テンション調整,組付性向上,回動可能,ケーブル保持凹部,スライドドア用ケーブルホルダ,防振構造,ローラユニット,ケーブルホルダ回動,ケーブルエンド保持,ケーブルテンション,ケーブル連結,ケーブルホルダロック,開閉用ケーブル,ケーブルホルダ構造; ケーブルテンション調整: ケーブルテンション調整,テンション調整,ケーブルテンション,ケーブル張力,テンション機構,ケーブルエンド保持,ケーブルホルダ,テンションロック,組付性向上テンション,スライドドアテンション調整,開閉用ケーブルテンション,ケーブルテンション調整機構,ケーブルテンション調整方法,ケーブルテンション調整装置,ケーブルテンション調整凹部,ケーブルテンション調整ローラ,ケーブルテンション調整回動,ケーブルテンション調整保持,ケーブルテンション調整連結,ケーブルテンション調整ロック; ローラユニットのケーブル連結構造: ローラユニット,ケーブルエンド連結,ケーブルホルダ,開閉用ケーブル,スライドドア用ローラ,ケーブル保持凹部,組付性向上,ケーブルテンション,回動ロック機構,ケーブル連結構造,ケーブルエンド保持,開閉用ケーブル連結,スライドドアケーブル連結,ローラユニット連結,ケーブルエンド固定,ケーブルホルダ回動,ケーブル連結方法,ケーブルエンド挿入,ケーブルエンドロック,ケーブル連結部; スライドドア開閉システム: スライドドア開閉システム,開閉用ケーブル,開放用ケーブル,閉塞用ケーブル,ケーブルエンド保持凹部,ケーブルホルダ,ローラユニット,回動ロック機構,テンション付与機構,組付性向上,ドア開閉機構,ケーブル式ドア開閉,車両用スライドドア,スライドドア用ケーブルシステム,開閉動作制御,ケーブル連結部,ドア用動力操作機構,車両用錠,同時操作係止装置,扉出入口制御</t>
  </si>
  <si>
    <t>フォーク式機械駐車装置</t>
  </si>
  <si>
    <t>E04H6/18</t>
  </si>
  <si>
    <t>E04H6/22</t>
  </si>
  <si>
    <t>【課題】初期段階での製作費用を抑え、納入後の実際の利用形態等に応じて簡単に駐車車両の格納スペースの棚高さを変更することができるようにしたフォーク式機械駐車装置を提供する。 【解決手段】第一の受柱４Ａとガイドレール２Ａ、２Ｂの各対向部、また第二の受柱４Ｃとガイドレール２Ｃ、２Ｄの各対向部に、その長手方向に所定距離間隔で複数のタップ孔或いはボルト孔を予め形成し、前記各タップ孔或いはボルト孔のうち駐車車両の車高に応じた間隔の前記タップ孔或いはボルト孔にねじ込んだタップボルト１７Ａ〜１７Ｎ或いはボルト１７ＣＡを使用して棚レール支持金具１６Ａ〜１６Ｃをそれぞれ固定し、前記各棚レール支持金具１６Ａ〜１６Ｃ間にそれぞれ前記棚レール５Ａ、５Ｂ、５Ｄ、５Ｅを固定し、納入後の駐車車両の車高変更に応じて前記棚レール支持金具１６Ａ〜１６Ｃを取り付ける前記タップ孔或いはボルト孔の位置を変更する。</t>
  </si>
  <si>
    <t>B61F5/00,B60N2/00,B65G67/00,B66F7/00,A47C4/00,F04D29/00,E06C5/00,E04H6/00,B61B13/00,B62B1/00,B41J19/00,A47L13/00,B60R1/00,B61D3/00,G11B3/00,B60P3/00,B66C17/00,B62B9/00,A47F5/00,B60S9/00,F16D55/00,B60R19/00,B61L29/00,B29C45/00,B60T8/00,B66F7/00,B62H5/00,B30B1/00,B66F3/00,E02F3/00,B29C49/00,B25B13/00,B61K7/00,B62L3/00,B23D17/00,F41A27/00,A47F3/00,B60K6/00,H02K37/00,B62K25/00,E01B9/00,A47B57/00,A47H1/00,B65H39/00,E04G3/00,D01H7/00,A47G29/00,G05G5/00,E01B5/00,B21J15/00,E21C35/00,H02S20/00,H05K7/00,B23B31/00,F24S25/00,B62J6/00,A63B69/00,A63C1/00,E01B21/00,F16L3/00,H01M4/00,G06F30/00,B21B1/00,B01D61/00,G01C19/00,C08G69/00,B65D90/00,B21B17/00,B29C70/00,B29C73/00,C10G65/00,H04H60/00,G06F7/00,B22C1/00,F24H15/00,E04B2/00,H04L41/00,B29C64/00,G06F119/00,F15B11/00,F01K7/00,B61F5/00,B60G11/00,A47C4/00,B60R19/00,F04D29/00,B60J1/00,B28B7/00,B60N2/00,B62B1/00,B62D1/00,B60G17/00,B66F7/00,H01M50/00,B60C23/00,A47C1/00,B63B23/00,B62H1/00,F21V21/00,F16D41/00</t>
  </si>
  <si>
    <t>棚高さ可変機構: B61F5/00,B60N2/00,B65G67/00,B66F7/00,A47C4/00,F04D29/00,E06C5/00,E04H6/00,B61B13/00,B62B1/00,B41J19/00,A47L13/00,B60R1/00,B61D3/00,G11B3/00,B60P3/00,B66C17/00,B62B9/00,A47F5/00,B60S9/00 | keywords: 棚高さ,高さ変更,棚レール,支持金具,タップ孔,ボルト孔,高さ可変,棚レール高さ調整,可動棚,高さ調整機構,支持金具位置変更,タップ孔位置変更,駐車車両車高対応,納入後高さ変更,格納スペース高さ調整,フォーク式駐車装置高さ可変,防災対応高さ調整; フォーク式機械駐車装置: F16D55/00,B60R19/00,B61L29/00,B29C45/00,B60T8/00,B66F7/00,B62H5/00,B30B1/00,B66F3/00,E02F3/00,B29C49/00,B25B13/00,B61K7/00,B62L3/00,B23D17/00,F41A27/00,A47F3/00,B60K6/00,H02K37/00,B62K25/00 | keywords: フォーク式,機械駐車装置,駐車車両,格納スペース,フォーク機構,機械式駐車装置,車両格納,パレットレス駐車,フォーク駆動,フォーク式棚高さ調整,フォーク式防災対応,フォーク式通知機能,フォーク式格納スペース変更,フォーク式納入後改造; 支持金具固定構造: E01B9/00,A47B57/00,A47H1/00,B65H39/00,E04G3/00,D01H7/00,A47G29/00,G05G5/00,E01B5/00,B21J15/00,E21C35/00,H02S20/00,H05K7/00,B23B31/00,F24S25/00,B62J6/00,A63B69/00,A63C1/00,E01B21/00,F16L3/00 | keywords: 支持金具,固定,タップ孔,ボルト孔,タップボルト,ボルト,支持金具固定,タップ孔利用,ボルト孔利用,ねじ固定,金具取付構造,支持金具高さ調整,支持金具防災対応,支持金具通知機能,支持金具納入後変更,支持金具格納スペース調整; 製作費用抑制設計: H01M4/00,G06F30/00,B21B1/00,B01D61/00,G01C19/00,C08G69/00,B65D90/00,B21B17/00,B29C70/00,B29C73/00,C10G65/00,H04H60/00,G06F7/00,B22C1/00,F24H15/00,E04B2/00,H04L41/00,B29C64/00,G06F119/00,F15B11/00 | keywords: 製作費用,初期費用,コスト抑制,設計,簡易構造,コストダウン設計,製作費用低減,簡易構造,部品共通化,初期費用削減,納入後改造容易,製作費用抑制駐車装置,防災対応コストダウン,通知機能コスト抑制,格納スペースコスト削減; 納入後の利用形態対応: F01K7/00,B61F5/00,B60G11/00,A47C4/00,B60R19/00,F04D29/00,B60J1/00,B28B7/00,B60N2/00,B62B1/00,B62D1/00,B60G17/00,B66F7/00,H01M50/00,B60C23/00,A47C1/00,B63B23/00,B62H1/00,F21V21/00,F16D41/00 | keywords: 納入後,利用形態,車高変更,棚高さ変更,格納スペース変更,納入後対応,利用形態変更,車高変更対応,棚高さ変更,格納スペース調整,納入後防災対応,納入後通知機能,納入後格納スペース変更,納入後高さ調整,納入後コスト抑制</t>
  </si>
  <si>
    <t>E04H6/00,B66F7/00,B65G67/00,F04D29/00,B61F5/00,B66F7/00,B66F3/00,B60R19/00,B60T8/00,E02F3/00,A47B57/00,E01B9/00,E04G3/00,G05G5/00,E01B5/00,G06F30/00,B21B1/00,B29C70/00,B29C73/00,B65D90/00,B61F5/00,B60G11/00,F04D29/00,B28B7/00,B62B1/00</t>
  </si>
  <si>
    <t>棚高さ可変機構: 棚高さ可変,棚レール高さ調整,高さ調整機構,支持金具位置変更,可動棚,駐車車両車高対応,納入後高さ変更,格納スペース高さ調整,フォーク式駐車装置高さ可変,防災対応高さ調整,棚レール,支持金具,タップ孔,ボルト孔,棚レール支持金具,棚レール高さ変更,車高変更対応,高さ変更容易化,棚高さ調整,棚高さ変更; フォーク式機械駐車装置: フォーク式機械駐車装置,フォーク機構,車両格納,棚高さ調整,パレットレス駐車,格納スペース変更,棚レール支持金具,タップ孔,ボルト孔,フォーク駆動,納入後改造,車高変更,ガイドレール,受柱,棚レール,駐車車両,フォーク式防災対応,フォーク式通知機能; 支持金具固定構造: 棚レール支持金具,支持金具固定,タップ孔利用,ボルト孔利用,ねじ固定,高さ調整機構,格納スペース調整,納入後変更,車高対応,棚高さ変更,支持金具取付位置,タップボルト,ボルト締結,棚レール構造,駐車車両格納,フォーク式駐車装置,支持金具高さ調整,支持金具防災対応,支持金具通知機能,棚レール支持; 製作費用抑制設計: 製作費用抑制設計,初期費用削減,コストダウン設計,部品共通化,簡易構造,納入後改造容易,棚高さ変更機構,格納スペース調整,棚レール支持金具,タップ孔位置変更,ボルト孔間隔調整,駐車車両車高対応,フォーク式駐車装置,製作費用低減,格納スペースコスト削減,駐車装置設計,棚レール固定,支持金具取付,駐車車両格納,初期段階費用抑制; 納入後の利用形態対応: 納入後対応,利用形態変更,車高変更対応,棚高さ変更,格納スペース調整,棚レール支持金具,タップ孔,ボルト孔,棚レール,受柱,ガイドレール,タップボルト,車両格納スペース,高さ調整,納入後コスト抑制,駐車車両対応,棚高さ可変,格納スペース変更,納入後高さ調整,棚レール固定</t>
  </si>
  <si>
    <t>照明手摺</t>
  </si>
  <si>
    <t>E04F11/18</t>
  </si>
  <si>
    <t>【課題】カバー体のみによって配光特性を変更することができ、目的に応じた設置を容易かつ安価にすることができる照明手摺を提供すること。 【解決手段】下方に向かって開口する凹部１１を長手通しに設けた笠木材１０と、凹部１１内に固定される照明ユニット２０とを有し、照明ユニット２０は、光源ユニット２１と、給電用ケーブル２２と、凹部１１の開口部を塞ぐカバー体３０Ａ又は３０Ｂを係合保持するケースとを具備してなる照明手摺において、カバー体３０Ａ，３０Ｂは、光源ユニット２１の直下位置に交換可能に配設される。カバー体３０Ａは、棒状に形成されるレンズ体であって、長手方向と直交する断面において、双曲線状の光入射面３５Ａ及び光放射面３６Ａを有する。カバー体３０Ｂは、長手方向と直交する断面において、一側方に向かって漸次肉厚に隆起する凸面状の光放射面３６Ｂを有する。</t>
  </si>
  <si>
    <t>B60Q3/00,F21V21/00,F21S41/00,G02F1/00,F21K9/00,E05C17/00,B60R19/00,F21S45/00,F21V17/00,E06B9/00,D06F37/00,G01B3/00,F16D3/00,G11B17/00,E04B2/00,A24F15/00,A47H1/00,B65D5/00,F21S8/00,E06B3/00,F23D3/00,B65D41/00,F21K9/00,H01R33/00,H01R13/00,F21S41/00,B65D43/00,H01H9/00,H01H85/00,F16M11/00,B65H29/00,F21V17/00,F21V25/00,B65F1/00,A01B19/00,B23B5/00,A47J36/00,F16D1/00,F24F1/00,F16H57/00,F21S41/00,G02F1/00,B60Q3/00,G02B6/00,H04N23/00,F21S43/00,F21V9/00,G09G3/00,H01J61/00,G02B21/00,G02B26/00,F21K9/00,G03F7/00,H05B47/00,G11B7/00,F21Y105/00,H05B45/00,B60R1/00,G03B27/00,H01J37/00,B60Q3/00,G02B9/00,F21K9/00,E02F3/00,B60Q1/00,H05B47/00,F21V17/00,F21S13/00,F21L4/00,F21S4/00,G02F1/00,F42B5/00,H01J5/00,F21W131/00,G09F13/00,G09G3/00,H10K50/00,F21V13/00,F15B15/00,H04N13/00,G02B9/00,F21S41/00,H04N13/00,G11B7/00,F16F1/00,B29C63/00,E04B2/00,B31B110/00,C09K8/00,G02B15/00,H01M50/00,B29C53/00,G02B3/00,G02C1/00,B65D5/00,D03D15/00,B65D71/00,B21K1/00,H02K5/00,B60J10/00</t>
  </si>
  <si>
    <t>照明手摺構造: B60Q3/00,F21V21/00,F21S41/00,G02F1/00,F21K9/00,E05C17/00,B60R19/00,F21S45/00,F21V17/00,E06B9/00,D06F37/00,G01B3/00,F16D3/00,G11B17/00,E04B2/00,A24F15/00,A47H1/00,B65D5/00,F21S8/00,E06B3/00 | keywords: 照明手摺,笠木材,凹部,長手通し,設置,照明手摺,手摺構造,笠木,凹部設置,照明設置,防災手摺,照明付き手摺,設置容易,安価設置,手摺照明ユニット; カバー体交換機構: F23D3/00,B65D41/00,F21K9/00,H01R33/00,H01R13/00,F21S41/00,B65D43/00,H01H9/00,H01H85/00,F16M11/00,B65H29/00,F21V17/00,F21V25/00,B65F1/00,A01B19/00,B23B5/00,A47J36/00,F16D1/00,F24F1/00,F16H57/00 | keywords: カバー体,交換可能,係合保持,ケース,直下位置,カバー交換,保持機構,係合機構,交換式カバー,カバー体設置,防災カバー体,配光特性変更,照明カバー交換,手摺カバー体,交換型照明ユニット; 配光特性制御: F21S41/00,G02F1/00,B60Q3/00,G02B6/00,H04N23/00,F21S43/00,F21V9/00,G09G3/00,H01J61/00,G02B21/00,G02B26/00,F21K9/00,G03F7/00,H05B47/00,G11B7/00,F21Y105/00,H05B45/00,B60R1/00,G03B27/00,H01J37/00 | keywords: 配光特性,光入射面,光放射面,双曲線状,凸面状,肉厚,配光制御,光学特性,レンズ体,光放射面,光入射面,防災配光,照明配光特性,カバー体配光,手摺照明配光,配光変更; 照明ユニット構成: B60Q3/00,G02B9/00,F21K9/00,E02F3/00,B60Q1/00,H05B47/00,F21V17/00,F21S13/00,F21L4/00,F21S4/00,G02F1/00,F42B5/00,H01J5/00,F21W131/00,G09F13/00,G09G3/00,H10K50/00,F21V13/00,F15B15/00,H04N13/00 | keywords: 照明ユニット,光源ユニット,給電用ケーブル,ケース,固定,照明ユニット,光源,給電ケーブル,ユニット構成,ケース保持,防災照明ユニット,手摺照明ユニット,ユニット固定,照明ユニット設置,照明ユニット交換; レンズ体形状: G02B9/00,F21S41/00,H04N13/00,G11B7/00,F16F1/00,B29C63/00,E04B2/00,B31B110/00,C09K8/00,G02B15/00,H01M50/00,B29C53/00,G02B3/00,G02C1/00,B65D5/00,D03D15/00,B65D71/00,B21K1/00,H02K5/00,B60J10/00 | keywords: レンズ体,双曲線状,棒状,断面,光入射面,光放射面,漸次肉厚,隆起,凸面状,レンズ形状,断面形状,双曲線レンズ,凸面レンズ,光学レンズ体,防災レンズ体,照明レンズ体,手摺レンズ体,配光レンズ体,レンズ体交換</t>
  </si>
  <si>
    <t>F21V21/00,F21V17/00,F21K9/00,G02F1/00,E06B9/00,B65D41/00,F21K9/00,H01R33/00,H01R13/00,B65D43/00,F21V9/00,G02B6/00,G02F1/00,F21S41/00,B60Q3/00,F21K9/00,F21V17/00,G02B9/00,F21S4/00,F21L4/00,G02B9/00,G02B15/00,F21S41/00,B29C63/00,E04B2/00</t>
  </si>
  <si>
    <t>照明手摺構造: 照明手摺,手摺構造,照明ユニット,カバー体,配光特性,交換可能カバー,レンズ体,光入射面,光放射面,凹部設置,笠木材,長手方向,防災手摺,照明付き手摺,設置容易,安価設置,光源ユニット,給電用ケーブル,ケース保持,断面形状; カバー体交換機構: カバー体交換,交換可能カバー体,係合保持機構,保持ケース,交換式カバー,カバー体設置,照明ユニット直下,カバー体係合,カバー体保持,カバー体交換機構,配光特性変更,手摺照明カバー,防災カバー体,照明カバー交換,手摺カバー体,交換型照明ユニット,レンズ体カバー,光放射面カバー,光入射面カバー,凹部開口部カバー; 配光特性制御: 配光特性制御,カバー体形状,カバー体材質,照明手摺,光入射面,光放射面,双曲線状レンズ,凸面状レンズ,交換可能カバー体,長手方向凹部,照明ユニット,光源ユニット,レンズ体,配光変更,手摺照明配光,カバー体配光,照明配光特性,防災配光,配光制御,光学特性; 照明ユニット構成: 照明ユニット,光源ユニット,給電ケーブル,ケース保持,ユニット構成,手摺照明ユニット,ユニット固定,照明ユニット設置,照明ユニット交換,カバー体,レンズ体,光入射面,光放射面,凹部開口,長手方向,断面形状,交換可能,固定構造,配光特性,設置容易; レンズ体形状: レンズ体,断面形状,双曲線レンズ,凸面レンズ,光入射面,光放射面,棒状レンズ体,交換可能レンズ体,照明手摺,カバー体,配光特性,長手方向,凹部開口部,光源ユニット,ケース保持,漸次肉厚,防災レンズ体,照明レンズ体,手摺レンズ体,配光レンズ体</t>
  </si>
  <si>
    <t>資材搬送装置、資材搬送方法</t>
  </si>
  <si>
    <t>E04G21/16</t>
  </si>
  <si>
    <t>B65G9/00</t>
  </si>
  <si>
    <t>【課題】資材の搬送を容易かつ高い自由度で行う。 【解決手段】資材搬送装置１０は、構造物１の構築現場に仮設され、上方に向かって開口したガイド溝２１を有するガイドレール２０と、ガイド溝２１内で走行可能なキャスター部材３２を備え、壁パネル２に着脱可能に装着される複数の仮設ブラケット３０と、を備え、キャスター部材３２は、鉛直軸周りに回転自在に仮設ブラケット３０に設けられた側部ローラ３５と、側部ローラ３５の内側に設けられ、球状に形成されてガイド溝２１の底面２１ｂ上で任意の方向に回転自在な底部ローラ３４と、を備える。</t>
  </si>
  <si>
    <t>A47B88/00,B65G47/00,E01B25/00,B60J10/00,B66C21/00,D04C3/00,E01B29/00,D01H7/00,E06B9/00,B03C7/00,B21B39/00,B65G17/00,E01B9/00,B66C11/00,E01B7/00,B67B7/00,E01B5/00,E21C25/00,B03C1/00,B65H57/00,B65G21/00,B65G17/00,B41J19/00,E05C17/00,E05F11/00,A47B88/00,D01H7/00,B65H29/00,B65G25/00,B65B13/00,B43K24/00,B27B5/00,D04B27/00,B66C5/00,B41B11/00,B60L5/00,B23B39/00,B65G47/00,B66C9/00,B23Q1/00,A47B57/00,A47H1/00,A47C7/00,F24S25/00,A61C7/00,E04B2/00,B60R19/00,F24F1/00,H01Q1/00,B42F3/00,A47K3/00,B23Q16/00,H01R33/00,E01B29/00,A01B19/00,E01B9/00,E21D17/00,E04F13/00,A47C1/00,B65D41/00,B02C4/00,D06F61/00,F16D3/00,B65H51/00,A47B88/00,E06B9/00,E04H6/00,D06F65/00,B65G13/00,B65G39/00,B62L1/00,B21C47/00,B65G25/00,B30B11/00,F16H25/00,B05C1/00,B21B31/00,B65H29/00,B29B7/00,B41L23/00</t>
  </si>
  <si>
    <t>ガイドレール構造: A47B88/00,B65G47/00,E01B25/00,B60J10/00,B66C21/00,D04C3/00,E01B29/00,D01H7/00,E06B9/00,B03C7/00,B21B39/00,B65G17/00,E01B9/00,B66C11/00,E01B7/00,B67B7/00,E01B5/00,E21C25/00,B03C1/00,B65H57/00 | keywords: ガイドレール,ガイド溝,開口,構築現場,仮設,ガイドレール,ガイド溝,レール構造,仮設設置,搬送経路,仮設ガイドレール,防災搬送路,資材搬送用レール,現場設置ガイド,自由度高い搬送路; キャスター部材機構: B65G21/00,B65G17/00,B41J19/00,E05C17/00,E05F11/00,A47B88/00,D01H7/00,B65H29/00,B65G25/00,B65B13/00,B43K24/00,B27B5/00,D04B27/00,B66C5/00,B41B11/00,B60L5/00,B23B39/00,B65G47/00,B66C9/00,B23Q1/00 | keywords: キャスター部材,走行,鉛直軸,回転,ローラ,キャスター,ローラ,走行機構,回転自在,搬送部材,多方向キャスター,資材搬送キャスター,ガイド溝走行,防災搬送キャスター,自由度高い走行; 仮設ブラケット装着機構: A47B57/00,A47H1/00,A47C7/00,F24S25/00,A61C7/00,E04B2/00,B60R19/00,F24F1/00,H01Q1/00,B42F3/00,A47K3/00,B23Q16/00,H01R33/00,E01B29/00,A01B19/00,E01B9/00,E21D17/00,E04F13/00,A47C1/00,B65D41/00 | keywords: 仮設ブラケット,着脱可能,壁パネル,装着,ブラケット,着脱機構,仮設支持具,壁パネル装着,搬送支持部材,仮設ブラケット装着,防災資材支持具,搬送装置ブラケット,壁面取付けブラケット,自由度高い装着; ローラ回転機構: B02C4/00,D06F61/00,F16D3/00,B65H51/00,A47B88/00,E06B9/00,E04H6/00,D06F65/00,B65G13/00,B65G39/00,B62L1/00,B21C47/00,B65G25/00,B30B11/00,F16H25/00,B05C1/00,B21B31/00,B65H29/00,B29B7/00,B41L23/00 | keywords: 側部ローラ,底部ローラ,球状,回転自在,任意方向,ローラ,回転機構,球状ローラ,多方向回転,搬送ローラ,防災搬送ローラ,自由度高い回転,ガイド溝用ローラ,資材搬送ローラ,多軸回転ローラ</t>
  </si>
  <si>
    <t>B65G47/00,E01B25/00,B66C21/00,E01B29/00,A47B88/00,B65G21/00,B65G17/00,B65G25/00,A47B88/00,B65H29/00,A47B57/00,E04B2/00,B42F3/00,F24S25/00,A47H1/00,B65G39/00,B65G13/00,F16D3/00,A47B88/00,E06B9/00</t>
  </si>
  <si>
    <t>ガイドレール構造: ガイドレール,ガイド溝,上方開口型ガイド,仮設設置,搬送経路,資材搬送装置,仮設ガイドレール,現場設置ガイド,壁パネル着脱,キャスター部材,側部ローラ,底部ローラ,自由度高い搬送路,誘導レール,搬送用レール,構築現場,防災搬送路,資材搬送用レール; キャスター部材機構: キャスター部材,ガイド溝走行,多方向キャスター,資材搬送キャスター,回転自在ローラ,鉛直軸回転,仮設ブラケット,底部ローラ,側部ローラ,搬送部材,高自由度走行,壁パネル着脱,構築現場仮設,資材搬送装置,ガイドレール,走行機構,球状ローラ,開口ガイド溝,任意方向回転,仮設搬送; 仮設ブラケット装着機構: 仮設ブラケット,着脱可能装着,壁パネル装着,キャスター部材支持,搬送支持部材,仮設支持具,着脱機構,壁面取付けブラケット,搬送装置ブラケット,防災資材支持具,自由度高い装着,ガイドレール,ガイド溝,側部ローラ,底部ローラ,構築現場仮設,壁パネル搬送,資材搬送装置,仮設ブラケット装着,壁パネル着脱; ローラ回転機構: 側部ローラ,底部ローラ,球状ローラ,多方向回転,回転自在,任意方向回転,搬送ローラ,ガイド溝用ローラ,仮設ブラケット,資材搬送,高自由度搬送,多軸回転ローラ,キャスター部材,壁パネル装着,側部ローラ回転,底部ローラ回転,鉛直軸回転,ガイドレール,構築現場搬送,防災搬送ローラ</t>
  </si>
  <si>
    <t>転倒防止装置及び作業機械</t>
  </si>
  <si>
    <t>E02F9/24</t>
  </si>
  <si>
    <t>B66C23/88</t>
  </si>
  <si>
    <t>【課題】作業機械の周囲の地面の崩落の危険性を考慮に入れて作業機械の転倒を防止する。 【解決手段】領域設定部２５３は、測距センサで計測された作業機械１の周囲の地形の距離画像データから崩落危険領域を検出し、警告線Ｂ１を構成する４辺のうち少なくとも崩壊危険領域と支持多角形の中心とに介在する辺と、制御線Ｂ２を構成する４辺のうち少なくとも崩壊危険領域と支持多角形の中心とに介在する辺とのそれぞれを支持多角形の中心方向に移動させる。転倒防止制御部２５４は、重心Ｇが警告線Ｂ１よりも外側に位置する場合、転倒の危険性を報知するための警告を行い、重心Ｇが制御線Ｂ２よりも外側に位置する場合、転倒防止制御を行う。</t>
  </si>
  <si>
    <t>F41H11/00,G01V1/00,E21B47/00,E02F5/00,B23Q35/00,G01S13/00,B60W30/00,E21C27/00,H04N19/00,E02F3/00,E21C25/00,E21C41/00,A01B13/00,G10L21/00,G05D1/00,G06V10/00,B64G1/00,E21C37/00,G05B1/00,B65G43/00,B23C1/00,G01B7/00,G01B5/00,F16D65/00,A47C1/00,G11B3/00,B24B5/00,G01L5/00,G01S13/00,B65G67/00,F16M11/00,G01B21/00,G01M1/00,H03J5/00,B61F3/00,B23B9/00,B23B7/00,B41K3/00,B23C3/00,B62D55/00,B60W30/00,G05B19/00,B65H59/00,E01F9/00,H04N19/00,G06V10/00,G05D1/00,B41J29/00,G21C7/00,B61L3/00,B61L23/00,G01C3/00,G01C11/00,E06B9/00,E01B35/00,G01V1/00,H01J9/00,F26B15/00,H04M1/00,G06T3/00,B60W30/00,B60W50/00,G01G19/00,F16H61/00,G01G11/00,B60R25/00,G05D1/00,B60W40/00,B60T8/00,G01C19/00,B63B39/00,H04N13/00,B65G43/00,G08G1/00,F16F15/00,B65G67/00,B63B23/00,B62J45/00,G05G1/00,F04D29/00</t>
  </si>
  <si>
    <t>崩落危険領域検出: F41H11/00,G01V1/00,E21B47/00,E02F5/00,B23Q35/00,G01S13/00,B60W30/00,E21C27/00,H04N19/00,E02F3/00,E21C25/00,E21C41/00,A01B13/00,G10L21/00,G05D1/00,G06V10/00,B64G1/00,E21C37/00,G05B1/00,B65G43/00 | keywords: 崩落危険領域,地形,距離画像データ,測距センサ,危険領域検出,地形解析,地盤崩壊,距離センサ,地面崩落,防災センサ,地形データ処理,作業機械周辺,危険通知,崩落予測; 支持多角形と重心判定: B23C1/00,G01B7/00,G01B5/00,F16D65/00,A47C1/00,G11B3/00,B24B5/00,G01L5/00,G01S13/00,B65G67/00,F16M11/00,G01B21/00,G01M1/00,H03J5/00,B61F3/00,B23B9/00,B23B7/00,B41K3/00,B23C3/00,B62D55/00 | keywords: 支持多角形,重心,中心,安定性,重心判定,支持領域,安定判定,機械重心,支持点,転倒防止,重心移動,安定性評価,作業機械転倒,支持多角形中心; 警告線・制御線生成: B60W30/00,G05B19/00,B65H59/00,E01F9/00,H04N19/00,G06V10/00,G05D1/00,B41J29/00,G21C7/00,B61L3/00,B61L23/00,G01C3/00,G01C11/00,E06B9/00,E01B35/00,G01V1/00,H01J9/00,F26B15/00,H04M1/00,G06T3/00 | keywords: 警告線,制御線,移動,４辺,中心方向,警告線生成,制御線生成,境界線移動,危険領域境界,警告領域,転倒警告線,制御線移動,崩落危険通知,支持多角形境界,防災制御線; 転倒防止制御・警告通知: B60W30/00,B60W50/00,G01G19/00,F16H61/00,G01G11/00,B60R25/00,G05D1/00,B60W40/00,B60T8/00,G01C19/00,B63B39/00,H04N13/00,B65G43/00,G08G1/00,F16F15/00,B65G67/00,B63B23/00,B62J45/00,G05G1/00,F04D29/00 | keywords: 転倒防止制御,警告,報知,重心位置,危険性,転倒防止,警告通知,危険報知,制御動作,安全制御,防災警告,転倒危険通知,作業機械安全,重心警告,転倒防止アラート</t>
  </si>
  <si>
    <t>G01V1/00,E02F5/00,G01S13/00,E02F3/00,E21B47/00,G01B7/00,G01B5/00,G01L5/00,G01S13/00,B65G67/00,B60W30/00,G05B19/00,G06V10/00,G05D1/00,E01F9/00,B60W30/00,B60W50/00,G01G19/00,G05D1/00,B60W40/00</t>
  </si>
  <si>
    <t>崩落危険領域検出: 崩落危険領域,地形解析,地盤崩壊,距離画像データ,測距センサ,危険領域検出,地面崩落,防災センサ,地形データ処理,作業機械周辺,危険通知,崩落予測,支持多角形,重心位置,警告線,制御線,転倒防止制御,地形データ,周囲地形,崩壊危険領域; 支持多角形と重心判定: 支持多角形,重心判定,安定性評価,転倒防止,支持領域,重心移動,安定判定,作業機械転倒,支持点,警告線,制御線,崩落危険領域,距離画像データ,地形検出,重心位置,支持多角形中心,転倒防止制御,崩壊危険領域,警告報知,地面崩落; 警告線・制御線生成: 警告線生成,制御線生成,境界線移動,危険領域境界,警告領域,転倒警告線,制御線移動,崩落危険通知,支持多角形境界,防災制御線,地形距離画像,重心位置判定,崩落危険領域検出,警告線移動,支持多角形中心,転倒防止制御,警告報知,崩壊危険領域,警告線Ｂ１,制御線Ｂ２; 転倒防止制御・警告通知: 転倒防止制御,警告通知,危険報知,重心位置検出,崩落危険領域,支持多角形中心,警告線,制御線,転倒防止アラート,作業機械安全,重心警告,転倒危険通知,安全制御動作,距離画像データ,測距センサ,転倒防止警告,崩壊危険領域検出,転倒防止制御部,警告報知,危険性判定</t>
  </si>
  <si>
    <t>物体移動検知装置とこれを備えた機械式駐車設備及びその車両移動検知方法</t>
  </si>
  <si>
    <t>G01V8/20</t>
  </si>
  <si>
    <t>【課題】  入出庫部などにおいて物体の移動する位置を適切に検知できる物体移動検知装置を提供すること。 【解決手段】  予め設定された検知領域における物体の移動位置を検知する物体移動検知装置であって、検知領域を物体の移動方向に複数の領域に区切った分割検知領域として設定する分割検知領域設定部と、分割検知領域において物体を検知する検知部とを備え、検知部による物体の検知開始側における分割検知領域での物体の検知に基づいて、分割検知領域を物体の移動方向に切り替えて物体の移動位置を検知するよう構成されている。</t>
  </si>
  <si>
    <t>H04N19/00,H04N13/00,G01S3/00,G01S13/00,G06T7/00,H04N1/00,H04N25/00,G01S5/00,G01N29/00,G06V10/00,G01V8/00,H03J5/00,G06V30/00,B05B12/00,B23Q7/00,G11B21/00,A63F13/00,H04L5/00,B65G47/00,H04N23/00,G01S13/00,B23Q35/00,C10G45/00,H04N13/00,G06F3/00,G01S15/00,G01G19/00,H01H21/00,G11B27/00,G01V8/00,H04N19/00,E05F15/00,G01Q10/00,G01N29/00,G01S5/00,H01H19/00,B60N2/00,G11B15/00,H04H60/00,G01C19/00,E02F3/00,B23Q35/00,G01J1/00,G01S13/00,G01S7/00,G01N29/00,G11B7/00,G01D5/00,G01S3/00,E06B1/00,G01T1/00,H04N25/00,G06V30/00,G06T7/00,H01L21/00,G06V10/00,G01F23/00,E05D15/00,G08B29/00,B60R25/00,G01S3/00,H04N19/00,G01S13/00,H04N13/00,G05D1/00,B60W30/00,B60T8/00,G01N29/00,H04N25/00,H02P6/00,H01Q3/00,B60K35/00,G08G1/00,G06T7/00,B64C25/00,B62M9/00,G07D3/00,G01S5/00,A63F13/00,B23D25/00</t>
  </si>
  <si>
    <t>分割検知領域設定: H04N19/00,H04N13/00,G01S3/00,G01S13/00,G06T7/00,H04N1/00,H04N25/00,G01S5/00,G01N29/00,G06V10/00,G01V8/00,H03J5/00,G06V30/00,B05B12/00,B23Q7/00,G11B21/00,A63F13/00,H04L5/00,B65G47/00,H04N23/00 | keywords: 分割検知領域,検知領域,領域設定,移動方向,区切り,領域分割,検知エリア設定,移動方向区分,分割領域,検知領域切替,入出庫部領域分割,物体移動方向領域,防犯検知領域,倉庫分割検知,領域動的切替; 物体移動検知: G01S13/00,B23Q35/00,C10G45/00,H04N13/00,G06F3/00,G01S15/00,G01G19/00,H01H21/00,G11B27/00,G01V8/00,H04N19/00,E05F15/00,G01Q10/00,G01N29/00,G01S5/00,H01H19/00,B60N2/00,G11B15/00,H04H60/00,G01C19/00 | keywords: 物体移動,検知,移動位置,検知開始,物体検知,移動検知,物体位置検知,移動位置検出,物体追跡,移動開始検知,入出庫物体検知,防災物体移動検知,通知用移動検知,倉庫物体移動,分割領域物体検知; 検知部構成: E02F3/00,B23Q35/00,G01J1/00,G01S13/00,G01S7/00,G01N29/00,G11B7/00,G01D5/00,G01S3/00,E06B1/00,G01T1/00,H04N25/00,G06V30/00,G06T7/00,H01L21/00,G06V10/00,G01F23/00,E05D15/00,G08B29/00,B60R25/00 | keywords: 検知部,物体検知,分割領域,検知開始側,センサ構成,検知ユニット,検知モジュール,分割領域センサ,検知部配置,入出庫部センサ配置,分割領域検知部,防災用検知部,通知連動検知部,倉庫検知部構成; 移動方向切替制御: G01S3/00,H04N19/00,G01S13/00,H04N13/00,G05D1/00,B60W30/00,B60T8/00,G01N29/00,H04N25/00,H02P6/00,H01Q3/00,B60K35/00,G08G1/00,G06T7/00,B64C25/00,B62M9/00,G07D3/00,G01S5/00,A63F13/00,B23D25/00 | keywords: 切替,移動方向,分割検知領域,制御,検知開始側,領域切替制御,移動方向制御,検知領域動的切替,物体移動制御,分割領域切替,入出庫部領域切替,防災通知切替制御,物体移動方向制御,倉庫領域切替,検知開始側切替</t>
  </si>
  <si>
    <t>G01S3/00,G01S13/00,G06T7/00,G06V10/00,G01S5/00,G01S13/00,G01S15/00,G01V8/00,H04N13/00,G01G19/00,G01S13/00,G01N29/00,G01S3/00,G01D5/00,G01J1/00,G01S3/00,G01S13/00,G05D1/00,G01N29/00,B60W30/00</t>
  </si>
  <si>
    <t>分割検知領域設定: 分割検知領域,検知領域設定,領域分割,移動方向区分,分割領域検知,検知領域切替,物体移動方向検知,入出庫部領域分割,物体移動位置検知,倉庫分割検知,領域動的切替,防犯検知領域,移動方向判定,分割領域動的設定,検知エリア分割,移動方向領域設定,分割領域切替,物体検知開始側領域,分割検知領域設定部,分割検知領域切替; 物体移動検知: 物体移動検知,移動位置検知,分割領域検知,物体位置検知,物体追跡,移動開始検知,入出庫物体検知,倉庫物体移動,防災物体移動検知,通知用移動検知,検知領域設定,移動方向検知,検知開始位置,分割検知領域,移動経路検知,物体検知装置,移動検知装置,物体移動位置,移動領域切替,物体移動方向; 検知部構成: 分割領域検知部,検知部構成,物体検知センサ,分割領域センサ,検知ユニット,検知部配置,検知開始側,入出庫部センサ配置,検知モジュール,倉庫検知部構成,通知連動検知部,防災用検知部,物体移動検知装置,分割検知領域,物体移動位置検知,分割領域設定部; 移動方向切替制御: 分割検知領域,領域切替制御,移動方向制御,検知開始側切替,物体移動方向制御,検知領域動的切替,物体移動制御,分割領域切替,入出庫部領域切替,倉庫領域切替,防災通知切替制御,移動方向切替,物体移動検知装置,分割検知領域設定部,検知部,移動位置検知,移動方向切替制御,物体検知状況,切替制御,移動方向検知</t>
  </si>
  <si>
    <t>杭頭処理方法及び筒状スペーサ</t>
  </si>
  <si>
    <t>E02D5/34</t>
  </si>
  <si>
    <t>【課題】鉄筋籠の主筋の周りにスペースを形成するためのスペーサの撤去工程を改良した杭頭処理方法を提供する。 【解決手段】環状に並べた主筋の縦方向複数個所をフープ筋で連結して構成した鉄筋籠を杭孔内に挿入する、杭孔内に鉄筋籠を配置したら、鉄筋籠のそれぞれの主筋の上端側に筒状スペーサ１７を取り付ける。その後、杭孔内にコンクリートを打設する。コンクリートの打設は、コンクリートの上面が筒状スペーサ１７の下端を越えて上端のやや下側に上昇するまで行なう。杭孔内に打設したコンクリートが十分に硬化したら、筒状スペーサ１７の引き抜き用フック４５を引っ張り上げて筒状スペーサ１７をコンクリート余盛部から引き抜く。</t>
  </si>
  <si>
    <t>E04C3/00,A47C23/00,D01D5/00,E04B5/00,E04H12/00,E04G17/00,E04B1/00,E01B3/00,D04B9/00,B28B21/00,F16C33/00,F16L23/00,F16D3/00,D04C3/00,F42B12/00,F16F1/00,F16H15/00,H01R13/00,E06B1/00,D07B1/00,B41L35/00,G21C3/00,B65D25/00,G11B17/00,G02F1/00,B65H67/00,E01C23/00,F16L55/00,H01J19/00,E21B33/00,E04G11/00,E21B23/00,B65D21/00,A61F6/00,B04B3/00,D05C9/00,B65D35/00,C03B15/00,B65G65/00,E06C7/00,E02D5/00,E01C19/00,E01C23/00,E02D15/00,E02D3/00,E04G11/00,E04B2/00,E04B1/00,B29D30/00,G02F1/00,E02D17/00,G21C3/00,C09K8/00,E01C11/00,E01D101/00,E04G21/00,B29C45/00,B21D11/00,B29C70/00,A01B13/00,E02D5/00,B21G3/00,E02D7/00,E04H17/00,B29D30/00,C23C22/00,A43D69/00,E06C7/00,B21J15/00,B25C5/00,C21D1/00,B28B21/00,E04G13/00,H01H85/00,E21D17/00,A43D13/00,E04G7/00,F16L37/00,H01L21/00,E04D13/00</t>
  </si>
  <si>
    <t>鉄筋籠構造: E04C3/00,A47C23/00,D01D5/00,E04B5/00,E04H12/00,E04G17/00,E04B1/00,E01B3/00,D04B9/00,B28B21/00,F16C33/00,F16L23/00,F16D3/00,D04C3/00,F42B12/00,F16F1/00,F16H15/00,H01R13/00,E06B1/00,D07B1/00 | keywords: 鉄筋籠,主筋,フープ筋,環状,杭孔,配置,鉄筋構造,主筋連結,フープ筋連結,鉄筋籠挿入,杭孔内鉄筋,杭頭処理,鉄筋籠配置方法,防災杭,鉄筋籠施工,杭孔内鉄筋配置; 筒状スペーサの設置・撤去: B41L35/00,G21C3/00,B65D25/00,G11B17/00,G02F1/00,B65H67/00,E01C23/00,F16L55/00,H01J19/00,E21B33/00,E04G11/00,E21B23/00,B65D21/00,A61F6/00,B04B3/00,D05C9/00,B65D35/00,C03B15/00,B65G65/00,E06C7/00 | keywords: 筒状スペーサ,スペーサ撤去,引き抜き用フック,取り付け,引き抜き,スペーサ設置,スペーサ撤去,筒状スペーサ引き抜き,スペーサフック,スペーサ取り外し,杭頭処理スペーサ,コンクリート打設後スペーサ撤去,防災杭スペーサ,スペーサ撤去工程,スペーサ引き抜き機構; コンクリート打設・硬化管理: E02D5/00,E01C19/00,E01C23/00,E02D15/00,E02D3/00,E04G11/00,E04B2/00,E04B1/00,B29D30/00,G02F1/00,E02D17/00,G21C3/00,C09K8/00,E01C11/00,E01D101/00,E04G21/00,B29C45/00,B21D11/00,B29C70/00,A01B13/00 | keywords: コンクリート打設,硬化,上面,余盛部,打設高さ,コンクリート施工,打設高さ管理,コンクリート硬化,余盛部形成,打設工程,杭頭処理コンクリート,スペーサ撤去後硬化,防災杭コンクリート,打設高さ調整,コンクリート余盛部管理; 杭頭処理方法: E02D5/00,B21G3/00,E02D7/00,E04H17/00,B29D30/00,C23C22/00,A43D69/00,E06C7/00,B21J15/00,B25C5/00,C21D1/00,B28B21/00,E04G13/00,H01H85/00,E21D17/00,A43D13/00,E04G7/00,F16L37/00,H01L21/00,E04D13/00 | keywords: 杭頭処理,改良方法,処理工程,鉄筋籠,スペーサ,杭頭部処理,杭頭改良,杭頭施工方法,杭頭処理工程,杭頭部改良技術,防災杭頭処理,スペーサ撤去杭頭処理,鉄筋籠杭頭処理,杭頭処理改良工程,杭頭部スペーサ利用</t>
  </si>
  <si>
    <t>E04C3/00,E04G17/00,E04B1/00,E04B5/00,B28B21/00,E21B33/00,F16L55/00,B65H67/00,B65D25/00,E01C23/00,E02D5/00,E02D15/00,E02D3/00,E04G11/00,E01C19/00,E02D5/00,E02D7/00,E06C7/00,B21G3/00,B29D30/00</t>
  </si>
  <si>
    <t>鉄筋籠構造: 鉄筋籠,主筋,フープ筋,環状主筋,主筋連結,フープ筋連結,鉄筋籠挿入,杭孔内鉄筋,杭頭処理,鉄筋籠配置方法,防災杭,鉄筋籠施工,杭孔内鉄筋配置,スペーサ撤去工程,筒状スペーサ,引き抜き用フック,コンクリート打設,余盛部引き抜き,鉄筋籠構成,杭孔内配置技術; 筒状スペーサの設置・撤去: 筒状スペーサ,スペーサ撤去,スペーサ設置,引き抜き用フック,スペーサ引き抜き,スペーサ取り外し,杭頭処理スペーサ,コンクリート打設後スペーサ撤去,スペーサ撤去工程,スペーサ引き抜き機構,主筋周囲スペーサ,鉄筋籠スペーサ,フープ筋連結,杭孔内スペーサ,コンクリート余盛部,スペーサ取り付け,スペーサフック,防災杭スペーサ; コンクリート打設・硬化管理: コンクリート打設,打設高さ管理,コンクリート硬化,余盛部形成,打設工程,杭頭処理コンクリート,スペーサ撤去後硬化,防災杭コンクリート,打設高さ調整,コンクリート余盛部管理,筒状スペーサ,主筋周囲スペース,フープ筋連結,杭孔内配置,引き抜き用フック,硬化後スペーサ撤去,コンクリート打設管理,鉄筋籠配置,杭孔コンクリート施工,スペーサ撤去工程; 杭頭処理方法: 杭頭処理方法,鉄筋籠,スペーサ撤去工程,筒状スペーサ,杭頭部改良,杭孔内配置,フープ筋連結,コンクリート打設,引き抜き用フック,余盛部引き抜き,主筋周囲スペース形成,杭頭施工工程,杭頭部スペーサ利用,防災杭頭処理,鉄筋籠杭頭処理,杭頭処理改良工程,杭頭部処理技術,スペーサ撤去杭頭処理</t>
  </si>
  <si>
    <t>インナーサイレンサー装置</t>
  </si>
  <si>
    <t>F01N1/08</t>
  </si>
  <si>
    <t>F01N13/18</t>
  </si>
  <si>
    <t>【課題】インナーサイレンサー２０を、排気管１０に簡単に取付け・取外しができるようにする。 【解決手段】インナーサイレンサー装置１００は、排気管１０の終端部１３の排気管貫通孔１６に合わせたインナーサイレンサー貫通孔２５を有し、排気管１０の内側に挿入された着脱自在なインナーサイレンサー２０と、排気管貫通孔１６とインナーサイレンサー貫通孔２５とに進入してインナーサイレンサー２０を排気管１０に取り付ける留め具３０と、一端部４１が、インナーサイレンサーの始端部に取り付けられ、他端部４２が、留め具３０に取り付けられたワイヤ４３とを備える。</t>
  </si>
  <si>
    <t>F02M26/00,F16L55/00,F02K1/00,F23R3/00,F01N13/00,F41A9/00,E21B10/00,F02M69/00,F02B27/00,F41A13/00,F02M9/00,F02B55/00,F24F1/00,F02B57/00,B05B15/00,F02B31/00,B29C48/00,G21C3/00,F02M31/00,F01N3/00,F02M26/00,F01N13/00,B62B1/00,F02B27/00,F02M35/00,H01M50/00,B05B15/00,F16B21/00,H01R13/00,F21V21/00,F04C14/00,B04C5/00,F02B25/00,F16K17/00,F04C28/00,F16D23/00,B65F1/00,B63B19/00,B21D45/00,F02M69/00,G05G5/00,F16B19/00,F16B5/00,F16B21/00,H01R33/00,B21J15/00,F16L37/00,H01M50/00,B65D43/00,A43C11/00,F02M26/00,F16B39/00,A63C1/00,F16B12/00,A47B57/00,B65D63/00,F41A17/00,B23Q16/00,E21C35/00,A41D25/00,A47C23/00,H01R13/00,F16D3/00,E04G17/00,F16L37/00,A61C7/00,B64D27/00,B60D1/00,F16L23/00,F16D41/00,E05C17/00,E21D15/00,B23B31/00,F16L27/00,F16H15/00,F41A9/00,B60B23/00,H01Q1/00,H01R33/00,F16B39/00</t>
  </si>
  <si>
    <t>インナーサイレンサー構造: F02M26/00,F16L55/00,F02K1/00,F23R3/00,F01N13/00,F41A9/00,E21B10/00,F02M69/00,F02B27/00,F41A13/00,F02M9/00,F02B55/00,F24F1/00,F02B57/00,B05B15/00,F02B31/00,B29C48/00,G21C3/00,F02M31/00,F01N3/00 | keywords: インナーサイレンサー,貫通孔,排気管内挿入,サイレンサー構造,消音装置,排気管用サイレンサー,貫通孔,挿入型サイレンサー,排気管貫通孔,インナーサイレンサー貫通孔,排気管消音,排気管装着,防音サイレンサー; 着脱機構: F02M26/00,F01N13/00,B62B1/00,F02B27/00,F02M35/00,H01M50/00,B05B15/00,F16B21/00,H01R13/00,F21V21/00,F04C14/00,B04C5/00,F02B25/00,F16K17/00,F04C28/00,F16D23/00,B65F1/00,B63B19/00,B21D45/00,F02M69/00 | keywords: 着脱自在,取付け,取外し,着脱機構,簡易取付,簡易取外し,工具不要,ワンタッチ着脱,排気管着脱,サイレンサー着脱,着脱式サイレンサー,防災着脱機構,通知着脱構造; 留め具構造: G05G5/00,F16B19/00,F16B5/00,F16B21/00,H01R33/00,B21J15/00,F16L37/00,H01M50/00,B65D43/00,A43C11/00,F02M26/00,F16B39/00,A63C1/00,F16B12/00,A47B57/00,B65D63/00,F41A17/00,B23Q16/00,E21C35/00,A41D25/00 | keywords: 留め具,取り付け,固定,固定具,留め金,クリップ,クランプ,締結具,排気管留め具,サイレンサー固定,着脱留め具,防災留め具,通知留め具; ワイヤ連結機構: A47C23/00,H01R13/00,F16D3/00,E04G17/00,F16L37/00,A61C7/00,B64D27/00,B60D1/00,F16L23/00,F16D41/00,E05C17/00,E21D15/00,B23B31/00,F16L27/00,F16H15/00,F41A9/00,B60B23/00,H01Q1/00,H01R33/00,F16B39/00 | keywords: ワイヤ,連結,端部,取り付け,ワイヤ連結,ケーブル連結,端部固定,ワイヤ取付,連結機構,サイレンサー連結ワイヤ,排気管ワイヤ,着脱ワイヤ機構,防災ワイヤ連結,通知ワイヤ構造</t>
  </si>
  <si>
    <t>F01N13/00,F16L55/00,F02B27/00,F02K1/00,F02M26/00,F01N13/00,F16B21/00,F02M26/00,F02B27/00,F02M35/00,F16B19/00,F16B21/00,F16B5/00,F16L37/00,B21J15/00,F16D3/00,F16L37/00,F16L23/00,B60D1/00,E04G17/00</t>
  </si>
  <si>
    <t>インナーサイレンサー構造: インナーサイレンサー,排気管内挿入,貫通孔,排気管用サイレンサー,消音装置,サイレンサー構造,挿入型サイレンサー,排気管貫通孔,インナーサイレンサー貫通孔,排気管消音,排気管装着,防音サイレンサー,着脱機構,留め具,ワイヤ固定,終端部,始端部,排気管終端部,装着方法,排気管挿入; 着脱機構: 着脱機構,着脱自在,簡易取付,簡易取外し,工具不要,ワンタッチ着脱,排気管着脱,サイレンサー着脱,着脱式サイレンサー,排気管終端部,排気管貫通孔,インナーサイレンサー貫通孔,留め具,ワイヤ固定,排気管内挿入,着脱留め具,排気管接続,排気管装着,排気管取外し,排気管固定; 留め具構造: インナーサイレンサー留め具,排気管固定具,着脱留め金,サイレンサー締結具,排気管クランプ,留め具構造,ワイヤ固定,貫通孔締結,排気管挿入留め具,着脱機構,排気管端部固定,サイレンサー着脱,留め具設置方法,排気管留め金,サイレンサークリップ,排気管締結,着脱式固定具,排気管留め具,サイレンサー固定,留め具形状; ワイヤ連結機構: ワイヤ連結機構,インナーサイレンサー連結,排気管連結ワイヤ,着脱ワイヤ構造,端部固定ワイヤ,ワイヤ取付方法,留め具連結,サイレンサー連結ワイヤ,排気管ワイヤ,連結端部,ワイヤ挿入構造,ワイヤ固定方法,連結留め具,着脱連結機構,ワイヤ貫通孔,連結ワイヤ構造,ワイヤ端部取付,排気管着脱機構</t>
  </si>
  <si>
    <t>電子制御装置</t>
  </si>
  <si>
    <t>F02D41/22</t>
  </si>
  <si>
    <t>F02D9/02;F02D45/00;G05B23/02</t>
  </si>
  <si>
    <t>【課題】アクチュエータへの電力供給をカットするカット部の診断における誤判定を抑制する。 【解決手段】ＥＣＵ１は、駆動要求に従って電子スロットル３のモータ５を駆動する駆動ロジック部１５及び駆動回路１４と、モータ５を制御する制御部２１と、モータ５を停止させるべき異常が発生したと判定した場合に、カット回路１６にカット要求を与えて、モータ５への電力供給をカットさせる異常監視部２３と、モータ５の非制御期間において、診断用カット要求をカット回路１６に与えると共に、診断用駆動要求を駆動ロジック部１５に与え、モータ５が動作しない場合にはカット回路１６が正常と判定するカット診断部２５と、カット診断部２５が動作する前に、モータ５が駆動要求に応じて動作するか否かを判定する動作確認部２６と、動作確認部２６によりモータ５が動作しないと判定された場合に、カット診断部２５による正常判定を阻止する阻止部２７と、を備える。</t>
  </si>
  <si>
    <t>F16H61/00,H02P3/00,H02M1/00,F15B9/00,H02J3/00,G09F11/00,H03K17/00,H02P9/00,H02M7/00,H05B41/00,B60W50/00,H02P23/00,A61B17/00,F02M26/00,F02M69/00,B60L15/00,B60R25/00,F02M3/00,H02M3/00,B60W30/00,H02P29/00,B60T8/00,H02P21/00,F16H61/00,H02P23/00,F24F11/00,E05F15/00,A61M60/00,B65H23/00,H02P1/00,B65G43/00,H02P8/00,B60L3/00,H02P9/00,G05B19/00,H02P3/00,B60W20/00,G06F11/00,H05B41/00,B66C13/00,G01F23/00,A47J42/00,E05B81/00,H03K4/00,B41J23/00,B65H23/00,B62D5/00,E05F15/00,H01H3/00,H01H33/00,B01F35/00,B62M9/00,F16H63/00,H02N2/00,H02P1/00,B60R1/00,H02P9/00,B60W20/00,F15B13/00,E21B44/00,G08B29/00,H03M13/00,G11C29/00,G01S3/00,G06F11/00,H04N1/00,H05B41/00,H04N19/00,H04N25/00,G07D11/00,G01R11/00,H04N23/00,H01T13/00,H01H71/00,F41A17/00,G05D1/00,B05B15/00,H04N5/00,B41B27/00,H03K3/00,F02M26/00,B60W10/00,F16H61/00,G09F11/00,H02P7/00,B60T8/00,B60L15/00,B60W20/00,H02P6/00,F15B9/00,F16D65/00,H02P29/00,H02P8/00,B23Q35/00,H02P23/00,B65H23/00,F16D43/00,B60N2/00,B62M9/00,H02P25/00</t>
  </si>
  <si>
    <t>アクチュエータ電力カット回路: F16H61/00,H02P3/00,H02M1/00,F15B9/00,H02J3/00,G09F11/00,H03K17/00,H02P9/00,H02M7/00,H05B41/00,B60W50/00,H02P23/00,A61B17/00,F02M26/00,F02M69/00,B60L15/00,B60R25/00,F02M3/00,H02M3/00,B60W30/00 | keywords: カット回路,電力供給カット,モータ停止,カット要求,電力遮断回路,アクチュエータ電源カット,モータ電源遮断,カット制御,電流遮断,異常時電力遮断,防災用電源カット,安全制御カット回路,電子スロットル電源カット,診断用カット要求; 異常監視・診断ロジック: H02P29/00,B60T8/00,H02P21/00,F16H61/00,H02P23/00,F24F11/00,E05F15/00,A61M60/00,B65H23/00,H02P1/00,B65G43/00,H02P8/00,B60L3/00,H02P9/00,G05B19/00,H02P3/00,B60W20/00,G06F11/00,H05B41/00,B66C13/00 | keywords: 異常監視部,診断用カット要求,異常判定,カット診断部,異常検知,診断ロジック,故障判定,異常監視回路,診断判定部,異常監視制御,診断用駆動要求,誤判定抑制ロジック,安全診断システム,防災異常診断; 駆動要求・動作確認機構: G01F23/00,A47J42/00,E05B81/00,H03K4/00,B41J23/00,B65H23/00,B62D5/00,E05F15/00,H01H3/00,H01H33/00,B01F35/00,B62M9/00,F16H63/00,H02N2/00,H02P1/00,B60R1/00,H02P9/00,B60W20/00,F15B13/00,E21B44/00 | keywords: 駆動要求,動作確認部,動作判定,診断用駆動要求,駆動信号,動作確認,応答判定,モータ動作検証,駆動応答判定,診断用動作確認,防災駆動判定,電子スロットル動作検証,駆動要求応答,誤判定防止動作確認; 誤判定抑制・阻止機構: G08B29/00,H03M13/00,G11C29/00,G01S3/00,G06F11/00,H04N1/00,H05B41/00,H04N19/00,H04N25/00,G07D11/00,G01R11/00,H04N23/00,H01T13/00,H01H71/00,F41A17/00,G05D1/00,B05B15/00,H04N5/00,B41B27/00,H03K3/00 | keywords: 誤判定抑制,阻止部,正常判定阻止,誤判定防止,誤判定防止,判定阻止機構,診断誤判定抑制,正常判定阻止,誤判定抑制技術,防災誤判定抑制,安全診断誤判定防止,電子スロットル誤判定阻止,診断判定阻止,異常診断誤判定防止; 電子スロットル制御システム: F02M26/00,B60W10/00,F16H61/00,G09F11/00,H02P7/00,B60T8/00,B60L15/00,B60W20/00,H02P6/00,F15B9/00,F16D65/00,H02P29/00,H02P8/00,B23Q35/00,H02P23/00,B65H23/00,F16D43/00,B60N2/00,B62M9/00,H02P25/00 | keywords: 電子スロットル,ECU,制御部,駆動回路,電子スロットル制御,ECU構成,モータ制御部,駆動回路制御,スロットル制御システム,防災電子スロットル制御,安全制御ECU,診断機能付きスロットル制御,異常監視電子スロットル,電子スロットル診断システム</t>
  </si>
  <si>
    <t>H02P3/00,H03K17/00,F15B9/00,F16H61/00,H02M1/00,H02P29/00,H02P21/00,H02P23/00,B60T8/00,F24F11/00,B41J23/00,B62D5/00,H01H3/00,H03K4/00,E05F15/00,G08B29/00,H03M13/00,G11C29/00,G06F11/00,G01S3/00,B60W10/00,H02P7/00,F15B9/00,H02P6/00,F02M26/00</t>
  </si>
  <si>
    <t>アクチュエータ電力カット回路: カット回路,電力供給カット,モータ停止,カット要求,電力遮断回路,アクチュエータ電源カット,モータ電源遮断,カット制御,電流遮断,異常時電力遮断,安全制御カット回路,電子スロットル電源カット,診断用カット要求,駆動要求,異常監視部,カット診断部,動作確認部,阻止部; 異常監視・診断ロジック: 異常監視部,診断用カット要求,異常判定,カット診断部,異常検知,診断ロジック,故障判定,異常監視回路,診断判定部,異常監視制御,診断用駆動要求,誤判定抑制ロジック,安全診断システム,防災異常診断,動作確認部,阻止部,駆動要求,カット回路,制御部,駆動ロジック部; 駆動要求・動作確認機構: 駆動要求,動作確認部,動作判定,診断用駆動要求,駆動信号,応答判定,モータ動作検証,駆動応答判定,診断用動作確認,誤判定防止動作確認,電子スロットル動作検証,カット回路診断,異常監視部,カット診断部,動作確認部判定,阻止部,駆動回路,制御部,異常判定,非制御期間; 誤判定抑制・阻止機構: 誤判定抑制,判定阻止機構,診断誤判定防止,正常判定阻止,誤判定防止,誤判定抑制技術,異常診断誤判定防止,安全診断誤判定防止,電子スロットル誤判定阻止,診断判定阻止,カット診断部,動作確認部,阻止部,異常監視部,駆動ロジック部,カット回路,電力供給カット,モータ停止判定,診断用駆動要求,診断用カット要求; 電子スロットル制御システム: 電子スロットル制御,ECU構成,モータ制御部,駆動回路制御,スロットル制御システム,診断機能付きスロットル制御,異常監視電子スロットル,電子スロットル診断システム,安全制御ECU,カット回路診断,駆動要求判定,異常監視部,カット診断部,動作確認部,電力供給カット,誤判定抑制,モータ停止制御,診断用駆動要求,阻止部,非制御期間判定</t>
  </si>
  <si>
    <t>増圧給水装置</t>
  </si>
  <si>
    <t>F04D15/00</t>
  </si>
  <si>
    <t>E03B5/00</t>
  </si>
  <si>
    <t>【課題】ハンチング現象を防止できる増圧給水装置及びその制御方法を提供する。 【解決手段】ポンプと、前記ポンプの一次側に配された逆流防止装置と、前記逆流防止装置の一次側に配され、前記ポンプの吸込側の圧力を検出する第１吸込圧力検出部と、前記逆流防止装置と前記ポンプの間に配され、前記ポンプの吸込側の圧力を検出する第２吸込圧力検出部と、前記ポンプの二次側の吐出側の圧力を検出する吐出圧力検出部と、前記吐出圧力に基づいて前記ポンプの出力を制御するとともに、前記ポンプの運転中に前記第１吸込圧力が目標圧力である第１基準値以上であって、かつ前記第２吸込圧力が前記第１基準値より低く設定された始動圧力である第２基準値以上となる状態が所定時間継続した場合に、前記ポンプを停止し、前記ポンプの停止中に第１吸込圧力が第１基準値未満もしくは第２吸込圧力が第２基準値未満となった場合、前記ポンプを再始動する制御部と、を備える。</t>
  </si>
  <si>
    <t>F16H61/00,F24H15/00,F02M69/00,F01P5/00,F02D1/00,B60L15/00,B60T13/00,B25D9/00,F17D1/00,G01G13/00,F16D48/00,A47L15/00,F16D33/00,F02M26/00,F02M1/00,H02P29/00,E21D23/00,F15B9/00,B23Q35/00,F22D5/00,F04B9/00,F16H61/00,F04B23/00,F02B33/00,F02M37/00,F02B37/00,G01F1/00,G05D16/00,B60T13/00,F01P5/00,F04F5/00,F02M41/00,F02M59/00,F04D13/00,F04D25/00,G01L23/00,F16L33/00,B60C23/00,B67D1/00,F04C28/00,E03C1/00,B05B15/00,F04D29/00,F02K1/00,F25B41/00,F04B9/00,B67D7/00,B60T11/00,F15C1/00,F02M37/00,F04C28/00,F16L55/00,F24S40/00,B01D35/00,E03D1/00,E03B7/00,E21B47/00,B29C48/00,F04D13/00,F04B1/00,F16H61/00,B60T13/00,G01N3/00,F02D1/00,G01F1/00,A01B63/00,H01M8/00,F04D25/00,F02B13/00,F24S40/00,B60T15/00,G01G13/00,F02M26/00,F01P5/00,F22B37/00,B21D26/00,F02M69/00,G05D13/00,G01N11/00,F02D41/00,F04B9/00,F04B23/00,F04D13/00,F16H61/00,B60T13/00,A01B63/00,B60T11/00,F02B37/00,F04F5/00,B22C15/00,B30B1/00,F22B37/00,F04B47/00,F24D3/00,F02M59/00,F16N13/00,E21D15/00,F22D5/00,G05D13/00,F02M41/00</t>
  </si>
  <si>
    <t>ハンチング防止制御: F16H61/00,F24H15/00,F02M69/00,F01P5/00,F02D1/00,B60L15/00,B60T13/00,B25D9/00,F17D1/00,G01G13/00,F16D48/00,A47L15/00,F16D33/00,F02M26/00,F02M1/00,H02P29/00,E21D23/00,F15B9/00,B23Q35/00,F22D5/00 | keywords: ハンチング現象,防止,制御方法,ポンプ停止,ポンプ再始動,ハンチング防止,ポンプ制御,起動・停止制御,不要動作防止,運転状態判定,給水装置ハンチング防止,圧力検出による制御,防災給水制御,通知制御,ポンプ運転管理; 圧力検出部構成: F04B9/00,F16H61/00,F04B23/00,F02B33/00,F02M37/00,F02B37/00,G01F1/00,G05D16/00,B60T13/00,F01P5/00,F04F5/00,F02M41/00,F02M59/00,F04D13/00,F04D25/00,G01L23/00,F16L33/00,B60C23/00,B67D1/00,F04C28/00 | keywords: 第１吸込圧力検出部,第２吸込圧力検出部,吐出圧力検出部,圧力検出,圧力センサ,圧力センサ配置,吸込圧力検出,吐出圧力検出,圧力検知部,複数圧力検出部,給水装置圧力検出,防災圧力監視,圧力センサ制御,圧力異常通知,圧力基準値判定; 逆流防止装置: E03C1/00,B05B15/00,F04D29/00,F02K1/00,F25B41/00,F04B9/00,B67D7/00,B60T11/00,F15C1/00,F02M37/00,F04C28/00,F16L55/00,F24S40/00,B01D35/00,E03D1/00,E03B7/00,E21B47/00,B29C48/00,F04D13/00,F04B1/00 | keywords: 逆流防止装置,一次側,逆流防止,配管,逆流防止弁,逆止弁,逆流防止機構,配管逆流防止,給水逆流防止,防災逆流防止,給水装置逆流防止,逆流防止通知,逆流防止制御,逆流防止装置構成; 基準値判定・時間管理: F16H61/00,B60T13/00,G01N3/00,F02D1/00,G01F1/00,A01B63/00,H01M8/00,F04D25/00,F02B13/00,F24S40/00,B60T15/00,G01G13/00,F02M26/00,F01P5/00,F22B37/00,B21D26/00,F02M69/00,G05D13/00,G01N11/00,F02D41/00 | keywords: 第１基準値,第２基準値,目標圧力,始動圧力,所定時間,基準値判定,圧力基準値,時間管理,運転条件判定,ポンプ運転判定,圧力基準値通知,防災基準値管理,給水装置基準値制御,基準値異常通知,運転時間管理; 増圧給水装置構成: F04B9/00,F04B23/00,F04D13/00,F16H61/00,B60T13/00,A01B63/00,B60T11/00,F02B37/00,F04F5/00,B22C15/00,B30B1/00,F22B37/00,F04B47/00,F24D3/00,F02M59/00,F16N13/00,E21D15/00,F22D5/00,G05D13/00,F02M41/00 | keywords: 増圧給水装置,ポンプ,制御部,装置構成,給水装置構成,増圧装置,ポンプユニット,制御ユニット,給水システム,防災給水装置,増圧給水システム,給水装置通知,給水装置制御,装置構成管理</t>
  </si>
  <si>
    <t>F01P5/00,F16H61/00,F17D1/00,F24H15/00,F02D1/00,F04B9/00,F04B23/00,G01F1/00,G05D16/00,F01P5/00,E03C1/00,F15C1/00,F04D29/00,F04B9/00,F25B41/00,F04D25/00,G01F1/00,F16H61/00,G01N3/00,F02D1/00,F04B9/00,F04B23/00,F04D13/00,F16H61/00,F04F5/00</t>
  </si>
  <si>
    <t>ハンチング防止制御: ハンチング防止制御,増圧給水装置,ポンプ起動停止制御,逆流防止装置,吸込圧力検出,吐出圧力検出,基準値判定,ポンプ運転状態,不要動作防止,圧力センサ制御,ポンプ再始動,ポンプ停止制御,圧力連動制御,運転管理,給水圧力制御,ハンチング現象,制御部,圧力検知,目標圧力判定,始動圧力設定; 圧力検出部構成: 吸込圧力検出部,吐出圧力検出部,圧力センサ配置,複数圧力検出部,吸込圧力検出,吐出圧力検出,圧力検知部,圧力基準値判定,圧力センサ制御,給水装置圧力検出,圧力異常通知,逆流防止装置,ポンプ出力制御,始動圧力判定,圧力監視,ハンチング防止,圧力検出方法,圧力検出タイミング,圧力検出信号,圧力検出精度; 逆流防止装置: 逆流防止装置,逆流防止弁,逆止弁,逆流防止機構,配管逆流防止,給水逆流防止,一次側逆流防止,給水装置逆流防止,逆流防止制御,逆流防止装置構成,防災逆流防止,逆流防止通知,吸込圧力検出,吐出圧力検出,ポンプ制御,始動圧力,基準値制御,ハンチング防止,圧力検出部,配管設備; 基準値判定・時間管理: 基準値判定,圧力基準値,第１基準値,第２基準値,目標圧力,始動圧力,所定時間,運転条件判定,ポンプ運転判定,吸込圧力検出,吐出圧力検出,逆流防止装置,ポンプ制御,運転時間管理,給水装置基準値制御,基準値異常通知,圧力基準値通知,防災基準値管理; 増圧給水装置構成: 増圧給水装置,ポンプユニット,逆流防止装置,圧力検出部,吸込圧力検出,吐出圧力検出,制御部,ポンプ制御,基準値判定,ポンプ停止制御,ポンプ再始動,給水装置構成,増圧装置,給水システム,制御ユニット,増圧給水システム,装置構成管理,防災給水装置</t>
  </si>
  <si>
    <t>圧縮機の防振構造</t>
  </si>
  <si>
    <t>F04B39/00</t>
  </si>
  <si>
    <t>F04B39/12</t>
  </si>
  <si>
    <t>【課題】圧縮機の運転中等に圧縮機から配管部材へ伝わる振動を抑制しつつ、圧縮機の輸送中等に発生する圧縮機の揺れを抑制することができる圧縮機の防振構造を提供する。 【解決手段】圧縮機１１に接続された配管部材１２，１３の一部を構成するフレキシブル管１２ａ，１３ａと、配管部材１２，１３の所定範囲内の移動を許容しかつ所定範囲を超える移動を規制する規制部材３３，３７と、を備えている。</t>
  </si>
  <si>
    <t>B60G11/00,B65G27/00,F16F15/00,B60G15/00,B63B39/00,F16F9/00,F01D5/00,F16F13/00,A47L11/00,B61G11/00,D06F37/00,H01L21/00,H01S3/00,B60G13/00,G01G21/00,F16H21/00,F16D3/00,B27B3/00,H02J3/00,B22C15/00,F16L23/00,G01M3/00,A61M39/00,F16D55/00,F16L3/00,F16L41/00,B63C9/00,B21C37/00,F16L55/00,A61M60/00,F02D9/00,F16L33/00,F16L19/00,B29C73/00,B60Q1/00,E03D1/00,F28F9/00,F16L37/00,B01F25/00,F16L1/00,F16L3/00,G05G5/00,F16H15/00,G05G7/00,B65H9/00,G01D11/00,F16L55/00,H01H50/00,F16L33/00,F16D13/00,F16L27/00,E06B9/00,F01C19/00,B29C49/00,F01C5/00,F21V21/00,B62B9/00,E21D15/00,B60D1/00,F16K3/00,F16L41/00,A61M39/00,F16B12/00,F16L47/00,F04B9/00,F16L19/00,B60T13/00,B22C15/00,F02D9/00,F24F1/00,H01R13/00,F16L37/00,B21D39/00,F04B1/00,A62C35/00,B21C37/00,B29C65/00,F15B11/00,B61G9/00,F22B37/00</t>
  </si>
  <si>
    <t>圧縮機の防振構造: B60G11/00,B65G27/00,F16F15/00,B60G15/00,B63B39/00,F16F9/00,F01D5/00,F16F13/00,A47L11/00,B61G11/00,D06F37/00,H01L21/00,H01S3/00,B60G13/00,G01G21/00,F16H21/00,F16D3/00,B27B3/00,H02J3/00,B22C15/00 | keywords: 圧縮機,防振構造,振動抑制,揺れ抑制,防振,振動制御,揺れ防止,圧縮機構造,防振技術,圧縮機防振,防振支持,防振部材,防災用途防振,防振通知システム; フレキシブル管の構成: F16L23/00,G01M3/00,A61M39/00,F16D55/00,F16L3/00,F16L41/00,B63C9/00,B21C37/00,F16L55/00,A61M60/00,F02D9/00,F16L33/00,F16L19/00,B29C73/00,B60Q1/00,E03D1/00,F28F9/00,F16L37/00,B01F25/00,F16L1/00 | keywords: フレキシブル管,配管部材,管構成,柔軟管,フレキシブルチューブ,可撓性配管,配管構造,管材質,防振フレキシブル管,防災配管,振動吸収管,揺れ抑制管,通知機能付き配管; 移動規制部材: F16L3/00,G05G5/00,F16H15/00,G05G7/00,B65H9/00,G01D11/00,F16L55/00,H01H50/00,F16L33/00,F16D13/00,F16L27/00,E06B9/00,F01C19/00,B29C49/00,F01C5/00,F21V21/00,B62B9/00,E21D15/00,B60D1/00,F16K3/00 | keywords: 規制部材,移動規制,所定範囲,移動許容,移動制限部材,ストッパー,規制機構,移動抑制,範囲規制,防振規制部材,防災規制機構,通知付き規制部材,揺れ防止ストッパー,配管移動規制; 圧縮機と配管の接続構造: F16L41/00,A61M39/00,F16B12/00,F16L47/00,F04B9/00,F16L19/00,B60T13/00,B22C15/00,F02D9/00,F24F1/00,H01R13/00,F16L37/00,B21D39/00,F04B1/00,A62C35/00,B21C37/00,B29C65/00,F15B11/00,B61G9/00,F22B37/00 | keywords: 圧縮機接続,配管接続,接続構造,接続部,ジョイント,カップリング,連結構造,接続方法,防振接続構造,防災接続部,通知機能付き接続,揺れ抑制接続,配管部材連結</t>
  </si>
  <si>
    <t>F16F15/00,F16F9/00,F16F13/00,B60G11/00,B60G15/00,F16L23/00,F16L3/00,F16L41/00,F16L55/00,B21C37/00,F16L3/00,G05G5/00,F16L55/00,F16L33/00,G05G7/00,F16L41/00,F16L47/00,F16L19/00,F04B9/00,F16B12/00</t>
  </si>
  <si>
    <t>圧縮機の防振構造: 圧縮機防振構造,振動抑制技術,揺れ抑制構造,フレキシブル管,規制部材,防振部材,防振支持,振動制御,揺れ防止,圧縮機構造,防振技術,防災用途防振,圧縮機防振,防振構造,防振通知システム,防振支持部材,振動減衰装置,緩衝装置,弾性懸架装置,ばね特性; フレキシブル管の構成: フレキシブル管,柔軟管,フレキシブルチューブ,可撓性配管,配管部材,管構成,配管構造,管材質,防振フレキシブル管,振動吸収管,揺れ抑制管,規制部材,防災配管,圧縮機接続管,移動規制管,防振構造,配管支持具,フレキ管継手,配管分岐,特殊形状管; 移動規制部材: 移動規制部材,移動制限部材,規制部材,ストッパー,規制機構,移動抑制,範囲規制,防振規制部材,揺れ防止ストッパー,配管移動規制,フレキシブル管,規制部材構造,移動許容範囲,配管部材移動規制,防災規制機構,移動規制機構,揺れ抑制,圧縮機防振構造; 圧縮機と配管の接続構造: 圧縮機接続,配管接続,接続構造,防振接続構造,揺れ抑制接続,フレキシブル管,規制部材,接続部,ジョイント,カップリング,連結構造,接続方法,配管部材連結,防災接続部,振動抑制,揺れ抑制,防振構造,圧縮機防振,移動規制,配管連結</t>
  </si>
  <si>
    <t>圧縮機</t>
  </si>
  <si>
    <t>F04C18/02</t>
  </si>
  <si>
    <t>F04C29/04</t>
  </si>
  <si>
    <t>【課題】複数の圧縮室の容積変化率が異なる圧縮機のトルク変動を低減する。 【解決手段】固定スクロール５０は、固定盤５１、および、渦巻状の固定ラップ５２を有する。可動スクロール４０は、可動盤４１、および、渦巻状の可動ラップ４２を有し、固定ラップ５２と可動ラップ４２とが嵌り合った状態で、所定の軸周りに公転する。固定スクロール５０と可動スクロール４０との間に、可動スクロール４０の公転に伴う容積の減少により冷媒を圧縮する第１圧縮室６１と第２圧縮室６２が形成される。第１圧縮室６１と第２圧縮室６２とは容積変化率が異なる。圧縮機１は、容積変化率が小さい第１圧縮室６１を形成する部位にインジェクションポート１１を備える。</t>
  </si>
  <si>
    <t>B29C48/00,B22C15/00,F02M26/00,H02K9/00,F01P5/00,F25B41/00,F02C3/00,B30B1/00,F24F1/00,B41F3/00,F04B9/00,F01P3/00,H02K21/00,F02N7/00,F02B57/00,B30B9/00,F01D11/00,A61M60/00,A63H31/00,F16H48/00,F04B1/00,F02C3/00,F02M59/00,F16H39/00,F02M26/00,F16F9/00,F04B23/00,B22C15/00,F02B33/00,F02M7/00,B29C48/00,F16H61/00,F01B7/00,F04B27/00,F04B9/00,B65H3/00,F22B33/00,B01F27/00,B60R21/00,F01L9/00,F02M69/00,B64D37/00,F01P3/00,F02M26/00,A61M5/00,F02M3/00,F01P1/00,F27D3/00,F02B57/00,F02M9/00,F02M47/00,F02D41/00,F01P5/00,B60T13/00,H02K1/00,F02B3/00,F01P11/00,F15C3/00,F02F1/00,H02K9/00,F16H61/00,B60T8/00,H02P3/00,B60W10/00,B60W30/00,F02M26/00,B61C15/00,H02P11/00,B64C27/00,H02P6/00,H02P23/00,H02P21/00,F16D43/00,F24S40/00,B63H23/00,F16H57/00,F15B11/00,B25B23/00,F16H45/00,B61F5/00</t>
  </si>
  <si>
    <t>スクロール圧縮機構: B29C48/00,B22C15/00,F02M26/00,H02K9/00,F01P5/00,F25B41/00,F02C3/00,B30B1/00,F24F1/00,B41F3/00,F04B9/00,F01P3/00,H02K21/00,F02N7/00,F02B57/00,B30B9/00,F01D11/00,A61M60/00,A63H31/00,F16H48/00 | keywords: 固定スクロール,可動スクロール,固定盤,可動盤,固定ラップ,可動ラップ,渦巻状,公転,スクロール圧縮機,スクロール機構,スクロールラップ,固定ラップ,可動ラップ,公転運動,圧縮機構,冷媒圧縮,渦巻状ラップ,スクロール型圧縮機,圧縮室形成,トルク変動低減,防振スクロール,圧縮機トルク制御; 複数圧縮室と容積変化率: F04B1/00,F02C3/00,F02M59/00,F16H39/00,F02M26/00,F16F9/00,F04B23/00,B22C15/00,F02B33/00,F02M7/00,B29C48/00,F16H61/00,F01B7/00,F04B27/00,F04B9/00,B65H3/00,F22B33/00,B01F27/00,B60R21/00,F01L9/00 | keywords: 第１圧縮室,第２圧縮室,容積変化率,圧縮室,容積減少,複数圧縮室,容積変化,容積変化率,圧縮室構成,圧縮室分割,異なる容積変化,圧縮室容量,圧縮室制御,トルク変動抑制,冷媒流路分割,圧縮室容積調整,防振圧縮室,圧縮機トルク変動,容積変化率制御; インジェクションポート: F02M69/00,B64D37/00,F01P3/00,F02M26/00,A61M5/00,F02M3/00,F01P1/00,F27D3/00,F02B57/00,F02M9/00,F02M47/00,F02D41/00,F01P5/00,B60T13/00,H02K1/00,F02B3/00,F01P11/00,F15C3/00,F02F1/00,H02K9/00 | keywords: インジェクションポート,冷媒,流入,部位,圧縮室,インジェクションポート,冷媒注入,冷媒流入,圧縮室ポート,注入ポート,冷媒供給口,圧縮機ポート,容積変化率ポート,トルク変動低減ポート,圧縮室インジェクション,冷媒流路制御,防振インジェクション,圧縮機冷媒注入; トルク変動低減技術: F16H61/00,B60T8/00,H02P3/00,B60W10/00,B60W30/00,F02M26/00,B61C15/00,H02P11/00,B64C27/00,H02P6/00,H02P23/00,H02P21/00,F16D43/00,F24S40/00,B63H23/00,F16H57/00,F15B11/00,B25B23/00,F16H45/00,B61F5/00 | keywords: トルク変動,低減,抑制,圧縮機,制御,トルク変動低減,トルク抑制,圧縮機トルク制御,トルク安定化,トルク変動制御,トルク平滑化,トルク変動対策,圧縮室容積制御,防振制御,圧縮機運転制御,容積変化率調整,インジェクションポート制御,トルク変動防止,冷媒流量制御</t>
  </si>
  <si>
    <t>F25B41/00,F01P5/00,H02K9/00,F24F1/00,F02M26/00,F04B1/00,F16H39/00,F04B23/00,F16F9/00,F02B33/00,F02M69/00,F02M26/00,F01P3/00,F02M9/00,F02B57/00,F16H61/00,H02P3/00,H02P11/00,H02P6/00,F02M26/00</t>
  </si>
  <si>
    <t>スクロール圧縮機構: スクロール圧縮機,スクロール機構,固定スクロール,可動スクロール,固定盤,可動盤,固定ラップ,可動ラップ,渦巻状ラップ,圧縮室形成,冷媒圧縮,トルク変動低減,容積変化率,インジェクションポート,公転運動,冷媒循環,圧縮機,複数圧縮室,冷却装置,空調ユニット; 複数圧縮室と容積変化率: 複数圧縮室,容積変化率,圧縮室分割,圧縮室構成,容積変化,容積減少,トルク変動抑制,圧縮室容積調整,冷媒流路分割,インジェクションポート,固定スクロール,可動スクロール,渦巻状ラップ,公転運動,冷媒圧縮,防振圧縮室,圧縮機構,圧縮室制御; インジェクションポート: インジェクションポート,冷媒注入,冷媒流入,圧縮室ポート,注入ポート,容積変化率ポート,トルク変動低減ポート,圧縮室インジェクション,冷媒流路制御,防振インジェクション,スクロール圧縮室,可動スクロール,固定スクロール,冷媒圧縮,圧縮室容積変化,冷媒流路,インジェクション制御,圧縮機トルク変動,冷媒流入部位,圧縮工程制御; トルク変動低減技術: トルク変動低減,トルク抑制,圧縮機トルク制御,トルク安定化,トルク変動制御,圧縮室容積制御,容積変化率調整,インジェクションポート制御,スクロール圧縮機,可動スクロール,固定スクロール,圧縮室,公転運動,冷媒圧縮,容積減少,圧縮機運転制御,防振制御,渦巻状ラップ,圧縮室分割,容積変化率</t>
  </si>
  <si>
    <t>ガスエンジン</t>
  </si>
  <si>
    <t>F02B19/08</t>
  </si>
  <si>
    <t>F02B19/12;F02B19/18;F02D19/02;F02P13/00;F02M21/02</t>
  </si>
  <si>
    <t>【課題】火花点火を安定化する。 【解決手段】ガスエンジンは、燃焼室と副室１３０との隔壁（カバー部１２４）を貫通し、副室１３０の径方向に対して、副室１３０の周方向に傾いた貫通孔１２４ｄと、副室１３０内のうち隔壁と反対側に配された点火部と、点火部と副室１３０の内周面１３０ａとの間に位置する吸気孔と、を有する点火部品１４０と、を備える。副室１３０内に流入した混合気は、旋回流となって吸気孔から点火部品１４０の内部空間に流入するため、点火部を流れる混合気の流れが安定化する。</t>
  </si>
  <si>
    <t>ERROR</t>
  </si>
  <si>
    <t>三次元構造体</t>
  </si>
  <si>
    <t>F16S5/00</t>
  </si>
  <si>
    <t>B33Y80/00;B29C64/153</t>
  </si>
  <si>
    <t>【課題】特定の方向に対する強度が他の方向に対する強度よりも弱く（強度に対する異方性を有し）、特定の方向に作用する衝撃力を壊れることによって吸収することができる三次元構造体を提供する。 【解決手段】三次元構造体１は、ａ．環状の枠状体部を対向するように一対離して配置し、一対の枠状体部を複数の棒状部によって接続することによってラティス構造単位体６（７）を形成し、ｂ．ラティス構造単位体６（７）を複数接続して、一対の縦側骨組み部４，４とこれら一対の縦側骨組み部４，４を接続する横側骨組み部５とでＨ状のラティス構造体２を形成し、ｃ．ラティス構造体２は、ラティス構造単位体６（７）の棒状部が横側骨組み部５の延びる方向に沿うように位置し、ｄ．ラティス構造体２の横側骨組み部５が同一方向に揃うように、ラティス構造体２を複数接続することで形作られている。</t>
  </si>
  <si>
    <t>H01M50/00,E04B2/00,A01N37/00,F16C19/00,E06B1/00,F16S3/00,E04H12/00,B65D30/00,F04F5/00,B29C48/00,F16M11/00,G01S7/00,B62D21/00,G01S5/00,F16C33/00,H01M8/00,F23H11/00,B01J35/00,F21Y107/00,B29D35/00,G01S3/00,A61F13/00,F16L11/00,B60N2/00,B60G11/00,E01F9/00,F16D3/00,F16D13/00,E21B6/00,H04B10/00,H01H1/00,H01H3/00,B28B21/00,B65D65/00,F16H35/00,B60T13/00,G09F11/00,A47C17/00,G21C7/00,A47D9/00,B60G11/00,F16F15/00,F16D13/00,B65H63/00,G10K1/00,B65D81/00,F16D3/00,B60R19/00,B61G9/00,B63H1/00,B41J19/00,F16K17/00,E21B6/00,B64C3/00,B64C1/00,E21B4/00,E21B31/00,B07B1/00,B41J7/00,E04B1/00,F16D3/00,B62D21/00,E04B9/00,F04C18/00,E02D5/00,E04B2/00,E06B3/00,E04G17/00,E04C3/00,E06B1/00,F04C2/00,B65D6/00,E04B1/00,E01B3/00,E04D3/00,E04D13/00,E06C1/00,F03C2/00,B65D19/00,F24S25/00,F24S25/00,H01M8/00,H01L23/00,E04G1/00,B29C48/00,E01C5/00,H01R13/00,B60G21/00,E02D5/00,H01R12/00,B65D63/00,B31B50/00,B65G17/00,G21C3/00,F16L27/00,F15B11/00,H02S40/00,E04B2/00,E06C1/00,H01H1/00</t>
  </si>
  <si>
    <t>三次元ラティス構造体: H01M50/00,E04B2/00,A01N37/00,F16C19/00,E06B1/00,F16S3/00,E04H12/00,B65D30/00,F04F5/00,B29C48/00,F16M11/00,G01S7/00,B62D21/00,G01S5/00,F16C33/00,H01M8/00,F23H11/00,B01J35/00,F21Y107/00,B29D35/00 | keywords: 三次元構造体,ラティス構造,枠状体部,棒状部,単位体,三次元ラティス,格子構造体,枠状部材,棒状部材,構造単位体,ラティスユニット,三次元ラティス構造体,格子骨組み,ラティス構造単位体,防災ラティス構造,衝撃吸収ラティス,異方性ラティス構造,H状ラティス構造体; 異方性強度設計: G01S3/00,A61F13/00,F16L11/00,B60N2/00,B60G11/00,E01F9/00,F16D3/00,F16D13/00,E21B6/00,H04B10/00,H01H1/00,H01H3/00,B28B21/00,B65D65/00,F16H35/00,B60T13/00,G09F11/00,A47C17/00,G21C7/00,A47D9/00 | keywords: 異方性,強度,方向,衝撃力,吸収,異方性強度,方向依存強度,強度分布,衝撃吸収設計,方向性破壊,異方性構造,異方性衝撃吸収,方向性衝撃吸収構造,防災異方性設計,ラティス異方性強度,破壊吸収構造,方向性強度制御; 衝撃吸収・破壊メカニズム: B60G11/00,F16F15/00,F16D13/00,B65H63/00,G10K1/00,B65D81/00,F16D3/00,B60R19/00,B61G9/00,B63H1/00,B41J19/00,F16K17/00,E21B6/00,B64C3/00,B64C1/00,E21B4/00,E21B31/00,B07B1/00,B41J7/00,E04B1/00 | keywords: 衝撃力,吸収,壊れる,破壊,作用,衝撃吸収,破壊吸収,衝撃力作用,破壊メカニズム,衝撃分散,衝撃緩和,衝撃吸収構造体,防災衝撃吸収,方向性衝撃吸収,ラティス衝撃吸収,破壊吸収メカニズム,衝撃力吸収設計; 骨組み部の接続構造: F16D3/00,B62D21/00,E04B9/00,F04C18/00,E02D5/00,E04B2/00,E06B3/00,E04G17/00,E04C3/00,E06B1/00,F04C2/00,B65D6/00,E04B1/00,E01B3/00,E04D3/00,E04D13/00,E06C1/00,F03C2/00,B65D19/00,F24S25/00 | keywords: 骨組み部,縦側骨組み部,横側骨組み部,接続,H状,骨組み接続,縦骨組み,横骨組み,H状構造,骨組み構造体,骨組み部材,H状骨組み構造,ラティス骨組み接続,防災骨組み構造,骨組み部接続方法,ラティス骨組み部,衝撃吸収骨組み; 構造体のモジュール化・複数接続: F24S25/00,H01M8/00,H01L23/00,E04G1/00,B29C48/00,E01C5/00,H01R13/00,B60G21/00,E02D5/00,H01R12/00,B65D63/00,B31B50/00,B65G17/00,G21C3/00,F16L27/00,F15B11/00,H02S40/00,E04B2/00,E06C1/00,H01H1/00 | keywords: 複数接続,単位体,ラティス構造体,形作る,モジュール化,複数接続構造,構造体連結,単位体接続,ラティスモジュール,構造体形成,ラティス構造体モジュール化,防災構造体連結,複数ラティス接続,モジュール型衝撃吸収,単位体連結構造,複数骨組み接続</t>
  </si>
  <si>
    <t>F16S3/00,E04B2/00,E06B1/00,E04H12/00,B29C48/00,B60G11/00,F16D3/00,A61F13/00,F16L11/00,B60N2/00,B60G11/00,F16F15/00,B60R19/00,F16D3/00,B65D81/00,E04B2/00,E04C3/00,E04G17/00,E02D5/00,B62D21/00,E01C5/00,E04G1/00,E02D5/00,B29C48/00,B60G21/00</t>
  </si>
  <si>
    <t>三次元ラティス構造体: 三次元ラティス構造体,ラティス構造,格子構造体,枠状体部,棒状部,ラティス構造単位体,格子骨組み,縦側骨組み部,横側骨組み部,枠状部材,棒状部材,構造単位体,衝撃吸収ラティス,防災ラティス構造,異方性強度,衝撃力吸収,三次元構造体,H状ラティス構造,ラティス接続,骨組み構造; 異方性強度設計: 異方性強度,方向依存強度,強度分布,衝撃吸収設計,方向性破壊,異方性衝撃吸収,方向性衝撃吸収構造,防災異方性設計,ラティス異方性強度,破壊吸収構造,三次元構造体,枠状体部,棒状部,ラティス構造単位体,縦側骨組み部,横側骨組み部,H状ラティス構造体,方向性衝撃力,吸収性パッド,弾性的懸架装置; 衝撃吸収・破壊メカニズム: 衝撃吸収,破壊吸収,衝撃力作用,破壊メカニズム,衝撃分散,方向性衝撃吸収,ラティス衝撃吸収,破壊吸収メカニズム,三次元構造体,異方性強度,枠状体部,棒状部,ラティス構造単位体,縦側骨組み部,横側骨組み部,H状ラティス構造体,衝撃力吸収設計,防災衝撃吸収,衝撃力分散構造,衝撃吸収構造体; 骨組み部の接続構造: 骨組み接続,縦骨組み部,横骨組み部,H状構造体,ラティス構造単位体,枠状体部,棒状部接続,縦側骨組み部,横側骨組み部接続,ラティス骨組み接続,H状骨組み構造,骨組み部接続方法,三次元骨組み構造,異方性強度,衝撃吸収構造,防災骨組み構造,骨組み構造体,ラティス骨組み部,骨組み部配置,骨組み部形成; 構造体のモジュール化・複数接続: ラティス構造体,モジュール化,複数接続構造,単位体接続,ラティスモジュール,構造体連結,単位体連結構造,ラティス構造体モジュール化,防災構造体連結,複数ラティス接続,モジュール型衝撃吸収,枠状体部,棒状部,縦側骨組み部,横側骨組み部,異方性強度,衝撃吸収構造,三次元構造体,H状ラティス構造体,ラティス構造単位体</t>
  </si>
  <si>
    <t>制振ダンパ</t>
  </si>
  <si>
    <t>F16F15/04</t>
  </si>
  <si>
    <t>F16F15/06;F16F1/02</t>
  </si>
  <si>
    <t>【課題】  所望の比剛性及び振動減衰比にチューニング設計可能な制振ダンパを提供する。 【解決手段】  制振ダンパは、金属構造体１０及び高分子構造体２０の複合である複合構造体３０よりなる。金属構造体１０は、下部金属プレート１１、金属筋交部１２及び上部金属プレート１３によって一体的に構成される。他方、高分子構造体２０は金属筋交部１２の中央部及び周辺部に設けられ、高制振性を発揮する。</t>
  </si>
  <si>
    <t>F16F15/00,B60G11/00,F16F13/00,B61G9/00,F16D3/00,B60G15/00,B25D9/00,H01S3/00,F16F3/00,F16H15/00,B60G13/00,B61G11/00,B61F5/00,F16F9/00,F01D25/00,G04B17/00,B65D81/00,H03H9/00,B41J19/00,E05B77/00,H01S3/00,B60T8/00,B60G11/00,B60G17/00,G05D13/00,F16F15/00,H01H50/00,H04N5/00,B61F5/00,F16F9/00,B60G13/00,F16F13/00,G01D11/00,G21C7/00,H03G1/00,H03J1/00,H02G7/00,B60G15/00,G05G7/00,F01D5/00,E04B1/00,E02F3/00,E04C5/00,E04B5/00,H02M7/00,E01C5/00,E04C3/00,G21C3/00,B62D25/00,E04G1/00,B65H75/00,F16B12/00,G06K19/00,A61F2/00,E06B9/00,E04G9/00,B62D33/00,H01R13/00,B65D63/00,G21C5/00,F16D3/00,H01S3/00,E04B2/00,F16F15/00,F16F13/00,B60G11/00,B62K27/00,B60J7/00,H01H1/00,G03C1/00,F16D41/00,B29C70/00,F16H15/00,F01D5/00,B64C3/00,F01C1/00,H03H9/00,F16F1/00,F16F7/00,A61F13/00</t>
  </si>
  <si>
    <t>制振ダンパ構造: F16F15/00,B60G11/00,F16F13/00,B61G9/00,F16D3/00,B60G15/00,B25D9/00,H01S3/00,F16F3/00,F16H15/00,B60G13/00,B61G11/00,B61F5/00,F16F9/00,F01D25/00,G04B17/00,B65D81/00,H03H9/00,B41J19/00,E05B77/00 | keywords: 制振ダンパ,複合構造体,金属構造体,高分子構造体,ダンパ構造,複合材料ダンパ,制振装置,金属部材,高分子部材,制振ダンパ設計,複合構造体制振,防振ダンパ,振動減衰ダンパ,比剛性調整; 比剛性・振動減衰チューニング: H01S3/00,B60T8/00,B60G11/00,B60G17/00,G05D13/00,F16F15/00,H01H50/00,H04N5/00,B61F5/00,F16F9/00,B60G13/00,F16F13/00,G01D11/00,G21C7/00,H03G1/00,H03J1/00,H02G7/00,B60G15/00,G05G7/00,F01D5/00 | keywords: 比剛性,振動減衰比,チューニング設計,剛性調整,減衰比設計,ダンパ特性調整,制振性能,振動制御,比剛性チューニング,減衰比最適化,制振ダンパ性能設計,防振特性調整,複合材料減衰; 金属構造体の構成: E04B1/00,E02F3/00,E04C5/00,E04B5/00,H02M7/00,E01C5/00,E04C3/00,G21C3/00,B62D25/00,E04G1/00,B65H75/00,F16B12/00,G06K19/00,A61F2/00,E06B9/00,E04G9/00,B62D33/00,H01R13/00,B65D63/00,G21C5/00 | keywords: 下部金属プレート,金属筋交部,上部金属プレート,金属プレート,筋交部材,金属構造部,一体構造,金属部品,金属構造体設計,プレート筋交構造,制振ダンパ金属部,複合構造体金属要素,防振金属構造; 高分子構造体の配置・機能: F16D3/00,H01S3/00,E04B2/00,F16F15/00,F16F13/00,B60G11/00,B62K27/00,B60J7/00,H01H1/00,G03C1/00,F16D41/00,B29C70/00,F16H15/00,F01D5/00,B64C3/00,F01C1/00,H03H9/00,F16F1/00,F16F7/00,A61F13/00 | keywords: 高分子構造体,中央部,周辺部,高制振性,高分子部材配置,制振高分子,防振材料,高分子ダンパ,制振性向上,高分子構造体制振,筋交部高分子配置,複合ダンパ高分子要素,高分子防振設計,制振ダンパ高分子材料</t>
  </si>
  <si>
    <t>F16F15/00,F16F13/00,B60G11/00,B60G15/00,F16F3/00,F16F15/00,F16F9/00,B60G17/00,B60G11/00,B60T8/00,E04B1/00,E04C5/00,E04B5/00,E04C3/00,B62D25/00,F16F15/00,F16F13/00,F16D3/00,B60G11/00,E04B2/00</t>
  </si>
  <si>
    <t>制振ダンパ構造: 制振ダンパ,複合構造体,金属構造体,高分子構造体,ダンパ構造,複合材料ダンパ,制振装置,金属部材,高分子部材,制振ダンパ設計,複合構造体制振,防振ダンパ,振動減衰ダンパ,比剛性調整,金属プレート,金属筋交部,高制振性,振動減衰比,チューニング設計,複合ダンパ; 比剛性・振動減衰チューニング: 比剛性チューニング,振動減衰比設計,制振ダンパ,複合構造体,金属構造体,高分子構造体,ダンパ特性調整,制振性能,振動制御,剛性調整,減衰比最適化,防振特性調整,複合材料減衰,金属筋交部,高制振性,プレート構造,弾性懸架装置,減衰媒体,緩衝装置,ばね特性調整; 金属構造体の構成: 下部金属プレート,金属筋交部,上部金属プレート,金属構造体設計,プレート筋交構造,制振ダンパ金属部,複合構造体金属要素,防振金属構造,金属プレート,筋交部材,金属構造部,一体構造,金属部品; 高分子構造体の配置・機能: 高分子構造体,高分子部材配置,制振高分子,高分子ダンパ,防振材料,制振性向上,高分子防振設計,複合ダンパ高分子要素,筋交部高分子配置,制振ダンパ高分子材料,金属筋交部,中央部高分子配置,周辺部高分子配置,複合構造体,金属構造体,下部金属プレート,上部金属プレート,高制振性</t>
  </si>
  <si>
    <t>作業車両</t>
  </si>
  <si>
    <t>F16H61/439</t>
  </si>
  <si>
    <t>【課題】圃場作業等の走行負荷を受ける状況においても、静油圧式無段変速部の適切な圧抜きを可能とする作業車両を提供する。 【解決手段】作業車両は、作業機と原動部とを備えた機体を走行車輪によって支持し、原動部から受けた動力を前後進調節レバーの操作に応じて無段変速する静油圧式の無段変速伝動機構を備え、その変速動力を前記走行車輪と前記作業機に伝動して作業走行可能に構成され、前記前後進調節レバーの中立操作時に前記無段変速伝動機構を規定値未満の圧抜き量で微小前後動作する圧抜き制御および、前記作業機の作動検知手段を設け、この作動検知手段による作動検知の範囲で前記圧抜き量を規定値以上に切替える圧抜き制御調節手段を備えることにより、状況に応じて適切な圧抜き制御を可能とするものである。</t>
  </si>
  <si>
    <t>B61C9/00,F16H3/00,B60W10/00,F16H61/00,F16H15/00,F16H39/00,H02P5/00,F02B39/00,B60K17/00,F16H29/00,E05B81/00,B23Q5/00,B63H23/00,B41J19/00,G08B7/00,B60S1/00,F16H57/00,B62D11/00,G11B15/00,B60T11/00,F16H61/00,B60W10/00,B60T13/00,B21B37/00,B23Q35/00,B41J19/00,G05D13/00,B60R1/00,B60T8/00,G05G7/00,A61M60/00,B60S1/00,B23Q15/00,B66B1/00,F02M7/00,H02P5/00,G21C7/00,F16D48/00,B60T15/00,B61C9/00,E05B81/00,F16H61/00,B41J7/00,B63H20/00,F16D55/00,F01L31/00,B60G17/00,B43K24/00,E06B9/00,G05G1/00,B66D3/00,B62M1/00,A01B63/00,B62M6/00,F02K1/00,B60W10/00,A63B60/00,G11B19/00,E05F15/00,B41J5/00,A01B63/00,G01F23/00,H02K11/00,B23Q35/00,G06V20/00,G01F1/00,H01H3/00,A01D34/00,F16H61/00,F41A17/00,B62M6/00,H01H19/00,G08G1/00,E05F15/00,E05B81/00,B60R25/00,A63F13/00,E21C29/00,B60T7/00,B61L23/00,F16H61/00,B60T8/00,B61F5/00,B60W30/00,B60W20/00,B21B37/00,B60W10/00,A01B63/00,B60K28/00,B61C15/00,B60G17/00,B60C23/00,B60L7/00,B62D7/00,B60S1/00,F16D43/00,A61M60/00,B60B15/00,B61L27/00,E21C29/00</t>
  </si>
  <si>
    <t>静油圧式無段変速伝動機構: B61C9/00,F16H3/00,B60W10/00,F16H61/00,F16H15/00,F16H39/00,H02P5/00,F02B39/00,B60K17/00,F16H29/00,E05B81/00,B23Q5/00,B63H23/00,B41J19/00,G08B7/00,B60S1/00,F16H57/00,B62D11/00,G11B15/00,B60T11/00 | keywords: 静油圧式,無段変速,伝動機構,作業車両,静油圧式無段変速機,HST,油圧伝動,無段変速機構,油圧式トランスミッション,作業車両用無段変速,圃場作業車両,走行車輪伝動,作業機駆動,油圧変速制御; 圧抜き制御: F16H61/00,B60W10/00,B60T13/00,B21B37/00,B23Q35/00,B41J19/00,G05D13/00,B60R1/00,B60T8/00,G05G7/00,A61M60/00,B60S1/00,B23Q15/00,B66B1/00,F02M7/00,H02P5/00,G21C7/00,F16D48/00,B60T15/00,B61C9/00 | keywords: 圧抜き制御,圧抜き量,微小前後動作,規定値,油圧圧抜き,圧力制御,圧抜き調節,圧抜き動作,油圧リリーフ,圧抜き制御手段,作業車両圧抜き,無段変速圧抜き,圃場走行圧抜き,作業機連動圧抜き; 前後進調節レバー操作: E05B81/00,F16H61/00,B41J7/00,B63H20/00,F16D55/00,F01L31/00,B60G17/00,B43K24/00,E06B9/00,G05G1/00,B66D3/00,B62M1/00,A01B63/00,B62M6/00,F02K1/00,B60W10/00,A63B60/00,G11B19/00,E05F15/00,B41J5/00 | keywords: 前後進調節レバー,中立操作,操作,進行方向,前後進レバー,中立位置,レバー操作,走行調節,速度調節,前後進レバー中立時,作業車両操作,無段変速レバー,圧抜き連動操作,走行負荷時操作; 作業機作動検知手段: A01B63/00,G01F23/00,H02K11/00,B23Q35/00,G06V20/00,G01F1/00,H01H3/00,A01D34/00,F16H61/00,F41A17/00,B62M6/00,H01H19/00,G08G1/00,E05F15/00,E05B81/00,B60R25/00,A63F13/00,E21C29/00,B60T7/00,B61L23/00 | keywords: 作業機,作動検知手段,作動検知,検知範囲,作業機検知,作業機作動センサ,作業機状態検知,作業機作動検出,作業機連動検知,作業機作動検知制御,圧抜き制御連動,圃場作業検知,作業車両作業機検知,作業機作動時圧抜き; 圃場作業時の走行負荷対応: F16H61/00,B60T8/00,B61F5/00,B60W30/00,B60W20/00,B21B37/00,B60W10/00,A01B63/00,B60K28/00,B61C15/00,B60G17/00,B60C23/00,B60L7/00,B62D7/00,B60S1/00,F16D43/00,A61M60/00,B60B15/00,B61L27/00,E21C29/00 | keywords: 圃場作業,走行負荷,状況対応,作業走行,圃場走行,負荷変動対応,作業負荷制御,走行負荷検知,負荷連動制御,圃場作業負荷圧抜き,走行負荷時圧抜き制御,作業車両負荷対応,圧抜き量調整,作業機負荷連動</t>
  </si>
  <si>
    <t>F16H39/00,F16H61/00,B60W10/00,F16H3/00,B60K17/00,F16H61/00,B60W10/00,G05D13/00,B60T8/00,G05G7/00,F16H61/00,G05G1/00,B60G17/00,F16D55/00,F01L31/00,A01B63/00,G01F23/00,G06V20/00,F16H61/00,A01D34/00,F16H61/00,B60T8/00,B60W30/00,A01B63/00,B60W10/00</t>
  </si>
  <si>
    <t>静油圧式無段変速伝動機構: 静油圧式無段変速機,油圧伝動,無段変速機構,油圧式トランスミッション,圃場作業車両,作業車両用無段変速,走行車輪伝動,作業機駆動,油圧変速制御,圧抜き制御,圧抜き調節,前後進調節レバー,微小前後動作,作動検知手段,変速動力伝達,原動部動力伝達,作業走行,静油圧式伝動機構; 圧抜き制御: 圧抜き制御,静油圧式無段変速,圧抜き量調整,微小前後動作,圧力制御,圧抜き調節,油圧リリーフ,前後進調節レバー,圧抜き動作,作業車両圧抜き,無段変速圧抜き,圃場走行圧抜き,作業機連動圧抜き,圧抜き制御手段,作動検知手段,圧抜き制御調節,規定値切替,変速伝動機構,走行負荷対応,作業機動力伝達; 前後進調節レバー操作: 前後進調節レバー,中立操作,走行調節,速度調節,圧抜き制御,圧抜き量調節,無段変速伝動機構,静油圧式無段変速,作業車両操作,前後進レバー中立時,圧抜き連動操作,走行負荷時操作,作業機作動検知,変速動力伝達,前後進調節レバー操作,中立位置挙動,圧抜き制御調節手段,作業走行,原動部動力伝達,作業機連動; 作業機作動検知手段: 作業機作動検知,作業機状態検知,作業機作動センサ,作業機作動検出,作業機連動検知,作業機作動検知制御,圧抜き制御連動,圃場作業検知,作業車両作業機検知,作業機作動時圧抜き,前後進調節レバー検知,静油圧式無段変速検知,圧抜き制御調節,作業機作動状態判定,作業機作動検知範囲,作業機作動検知信号,作業機作動検知技術,作業機作動検知手段,作業機作動検知装置,作業機作動検知連動; 圃場作業時の走行負荷対応: 圃場作業,走行負荷,静油圧式無段変速,圧抜き制御,変速伝動機構,前後進調節レバー,作業車両,負荷変動対応,作業負荷制御,走行負荷検知,負荷連動制御,圧抜き量調整,作業機負荷連動,作動検知手段,圧抜き制御調節,作業走行,圃場走行,作業機,原動部,走行車輪</t>
  </si>
  <si>
    <t>プーリユニット</t>
  </si>
  <si>
    <t>F16H55/36</t>
  </si>
  <si>
    <t>F16F15/12;F16F15/121;F16H25/12;F16C35/02</t>
  </si>
  <si>
    <t>【課題】軸方向の長さを小さくするとともに潤滑材の漏れを抑制することができるプーリユニットを提供する。 【解決手段】プーリユニットは、回転軸を中心に回転するハブと、すべり軸受を介してハブに支持されるプーリと、ハブと一体となって回転する第１カム板と、プーリと一体に回転し且つ回転軸に沿う方向に移動できる第２カム板と、第１カム板及び第２カム板に接する転動体と、回転軸に沿う方向の第２カム板の移動に伴って変形する弾性部材と、回転軸に沿う方向において、弾性部材に対して第２カム板の反対側に設けられた支持部材と、を有し、すべり軸受は、全周に亘って連続する円環形状であり、支持部材の外周面に設けられ、且つ、回転軸に沿う方向において、すべり軸受の一端側に設けられた支持部材と、すべり軸受の他端側に設けられた支持部材とは異なる部材とで挟まれる。</t>
  </si>
  <si>
    <t>F16D13/00,F16H55/00,F16H9/00,F04D29/00,H01H19/00,F04B1/00,B01F27/00,F16H7/00,F16D1/00,H01H3/00,B21B31/00,F16D11/00,F16D55/00,B21K1/00,G11B17/00,B23B7/00,B23B9/00,F02M59/00,F16D65/00,F16C43/00,F01M1/00,F16J15/00,F01M11/00,B65D90/00,B61F17/00,F16C33/00,F16D55/00,F16H61/00,B65D47/00,F16H9/00,F16N7/00,B61F15/00,B63H11/00,F16H57/00,F16L33/00,F16L27/00,C10N40/00,F16N9/00,F01D25/00,H01B7/00,B26D1/00,F16H15/00,F16D1/00,F16L17/00,F16N7/00,F16K41/00,F16C33/00,F16C19/00,F04D29/00,F16L21/00,F16C27/00,E05B37/00,B41L35/00,F16H25/00,B65D41/00,H03J5/00,A61M60/00,B65H29/00,F41A3/00,B61F15/00,F04B1/00,F01L1/00,F01C1/00,F16F15/00,F01L5/00,A61M60/00,F16H25/00,D03C5/00,B30B1/00,F16H15/00,F04C2/00,F16H39/00,F16H29/00,F16H23/00,F16H37/00,F16H53/00,F16H19/00,B61C9/00,E05F3/00,B62M9/00,H01H5/00,F04B1/00,E05F15/00,F41A17/00,F16F15/00,F16H15/00,D03C5/00,A61M60/00,H01H13/00,E05F3/00,F01C5/00,F16H53/00,F16D13/00,F04B27/00,B41J23/00,F01L1/00,B30B1/00,B61F5/00,G08B5/00,F01C1/00</t>
  </si>
  <si>
    <t>軸方向寸法の小型化構造: F16D13/00,F16H55/00,F16H9/00,F04D29/00,H01H19/00,F04B1/00,B01F27/00,F16H7/00,F16D1/00,H01H3/00,B21B31/00,F16D11/00,F16D55/00,B21K1/00,G11B17/00,B23B7/00,B23B9/00,F02M59/00,F16D65/00,F16C43/00 | keywords: 軸方向,長さ,小さくする,プーリユニット,軸方向寸法,小型化,コンパクト設計,省スペース,短軸設計,軸方向省スペース,プーリユニット小型化,軸方向配置,防潤滑材漏れ構造,軸方向支持部材; 潤滑材漏れ抑制技術: F01M1/00,F16J15/00,F01M11/00,B65D90/00,B61F17/00,F16C33/00,F16D55/00,F16H61/00,B65D47/00,F16H9/00,F16N7/00,B61F15/00,B63H11/00,F16H57/00,F16L33/00,F16L27/00,C10N40/00,F16N9/00,F01D25/00,H01B7/00 | keywords: 潤滑材,漏れ,抑制,すべり軸受,潤滑材漏れ防止,シール構造,漏洩抑制,潤滑保持,潤滑材封止,潤滑材漏れ抑制プーリ,軸受シール,潤滑材保持構造,防漏設計,潤滑材漏れ防災; すべり軸受の円環形状支持構造: B26D1/00,F16H15/00,F16D1/00,F16L17/00,F16N7/00,F16K41/00,F16C33/00,F16C19/00,F04D29/00,F16L21/00,F16C27/00,E05B37/00,B41L35/00,F16H25/00,B65D41/00,H03J5/00,A61M60/00,B65H29/00,F41A3/00,B61F15/00 | keywords: すべり軸受,円環形状,支持部材,全周,連続,円環すべり軸受,全周支持,軸受支持構造,軸受挟持,支持部材配置,円環形状すべり軸受プーリ,軸方向支持部材,軸受挟持構造,潤滑材漏れ抑制軸受,プーリユニット軸受構造; カム板と転動体の連動機構: F04B1/00,F01L1/00,F01C1/00,F16F15/00,F01L5/00,A61M60/00,F16H25/00,D03C5/00,B30B1/00,F16H15/00,F04C2/00,F16H39/00,F16H29/00,F16H23/00,F16H37/00,F16H53/00,F16H19/00,B61C9/00,E05F3/00,B62M9/00 | keywords: カム板,第１カム板,第２カム板,転動体,回転,移動,カム機構,転動体連動,カム板回転,カム板移動,カム板構成,カム板転動体連動プーリ,軸方向カム機構,弾性部材連動,プーリユニットカム構造,防潤滑材漏れカム機構; 弾性部材による軸方向変形機構: H01H5/00,F04B1/00,E05F15/00,F41A17/00,F16F15/00,F16H15/00,D03C5/00,A61M60/00,H01H13/00,E05F3/00,F01C5/00,F16H53/00,F16D13/00,F04B27/00,B41J23/00,F01L1/00,B30B1/00,B61F5/00,G08B5/00,F01C1/00 | keywords: 弾性部材,変形,軸方向,第２カム板,移動,弾性部材変形,軸方向弾性,カム板連動弾性,弾性支持,弾性機構,弾性部材軸方向変形,プーリユニット弾性構造,カム板弾性連動,軸方向弾性支持部材,潤滑材漏れ抑制弾性機構</t>
  </si>
  <si>
    <t>F16H55/00,F16H9/00,F16H7/00,F16D13/00,F04D29/00,F01M1/00,F16J15/00,F16C33/00,F01M11/00,B61F17/00,F16C33/00,F16C19/00,F16N7/00,F16K41/00,F16H15/00,F16H25/00,F16H15/00,F16F15/00,F01C1/00,F04B1/00,F16F15/00,F16H15/00,E05F3/00,D03C5/00,H01H5/00</t>
  </si>
  <si>
    <t>軸方向寸法の小型化構造: 軸方向寸法,小型化構造,プーリユニット,軸方向省スペース,コンパクト設計,短軸設計,軸方向配置,防潤滑材漏れ構造,軸方向支持部材,すべり軸受,円環形状すべり軸受,支持部材配置,弾性部材,カム板,転動体,回転軸中心構造,プーリ支持構造,潤滑材漏れ抑制,軸方向短縮,省スペースプーリ; 潤滑材漏れ抑制技術: 潤滑材漏れ防止,潤滑材漏れ抑制,潤滑材封止,潤滑保持,漏洩抑制,シール構造,軸受シール,すべり軸受,潤滑材保持構造,防漏設計,潤滑材漏れ抑制プーリ,潤滑材漏れ防災,支持部材,弾性部材,カム板,転動体,プーリユニット,回転軸,円環形状,潤滑材; すべり軸受の円環形状支持構造: 円環すべり軸受,全周支持,軸受支持構造,軸受挟持,支持部材配置,円環形状すべり軸受プーリ,軸方向支持部材,軸受挟持構造,潤滑材漏れ抑制軸受,プーリユニット軸受構造,弾性部材変形,転動体接触,回転軸中心支持,カム板移動,回転運動伝達,すべり軸受配置,支持部材外周面,連続円環形状,軸方向挟持,潤滑材供給; カム板と転動体の連動機構: カム板連動機構,第１カム板,第２カム板,転動体連動,カム板回転,カム板移動,弾性部材連動,プーリユニット,軸方向カム機構,すべり軸受,支持部材,円環形状軸受,プーリカム構造,防潤滑材漏れ,回転軸中心機構,カム板構成,転動体,プーリ連動,カム機構,プーリカム板; 弾性部材による軸方向変形機構: 弾性部材変形,軸方向弾性,カム板連動弾性,弾性支持,弾性機構,軸方向変形,第２カム板移動,プーリユニット弾性構造,カム板弾性連動,軸方向弾性支持部材,潤滑材漏れ抑制弾性機構,すべり軸受支持,転動体連動,弾性部材変形機構,支持部材配置,円環形状すべり軸受,軸方向移動機構,回転軸中心構造</t>
  </si>
  <si>
    <t>配線ユニット</t>
  </si>
  <si>
    <t>F16H57/04</t>
  </si>
  <si>
    <t>F16H61/00</t>
  </si>
  <si>
    <t>【課題】油泡の発生が抑制された配線ユニットを提供する。 【解決手段】配線ユニット１０は、ワイヤーハーネス１４と、ワイヤーハーネス１４の上方に配されて、上下方向に貫通する貫通孔４１内に鉛直方向について板面が傾斜して配された整流板４３を有する整流部材３９と、を備える。</t>
  </si>
  <si>
    <t>C08J9/00,H01H33/00,B29C48/00,H05K3/00,F16L55/00,G02F1/00,B65D90/00,B23K20/00,H01B7/00,C03B40/00,E06B3/00,B05B15/00,B01F23/00,B65D81/00,F02M5/00,D06B23/00,F24H9/00,F24F1/00,H01M50/00,H05B47/00,E02F3/00,H02G7/00,H01R25/00,H01J23/00,H01L23/00,H01R11/00,F24F1/00,H01R13/00,G11C8/00,F16S3/00,H02K11/00,H01R4/00,H01R43/00,B65H51/00,H01P5/00,H01M8/00,H05K13/00,H10N30/00,H01C10/00,H01R12/00,F04B1/00,B01F25/00,F15C1/00,F22B17/00,B63H11/00,F16H61/00,F25B41/00,H02K13/00,F23M9/00,B28C5/00,F04B27/00,E05D15/00,F26B17/00,F28F13/00,B65H81/00,F22D5/00,F15D1/00,A01M23/00,E21B43/00,F03B15/00,F01D1/00,H01H33/00,F02C9/00,E21B21/00,E21B10/00,B05B3/00,F02M7/00,B60T15/00,G01D5/00,B60R21/00,E21B43/00,F27D3/00,B05C7/00,G01M3/00,F16F9/00,F04F5/00,E21B47/00,G01N9/00,B60T13/00,G08B9/00</t>
  </si>
  <si>
    <t>油泡発生抑制: C08J9/00,H01H33/00,B29C48/00,H05K3/00,F16L55/00,G02F1/00,B65D90/00,B23K20/00,H01B7/00,C03B40/00,E06B3/00,B05B15/00,B01F23/00,B65D81/00,F02M5/00,D06B23/00,F24H9/00,F24F1/00,H01M50/00,H05B47/00 | keywords: 油泡,発生抑制,泡防止,油泡抑制,泡発生防止,気泡抑制,油中泡,泡低減,配線ユニット油泡,油泡抑制構造,防泡機構,油泡通知,防災油泡; 配線ユニット構造: E02F3/00,H02G7/00,H01R25/00,H01J23/00,H01L23/00,H01R11/00,F24F1/00,H01R13/00,G11C8/00,F16S3/00,H02K11/00,H01R4/00,H01R43/00,B65H51/00,H01P5/00,H01M8/00,H05K13/00,H10N30/00,H01C10/00,H01R12/00 | keywords: 配線ユニット,ワイヤーハーネス,整流部材,貫通孔,配線構造,ワイヤーハーネス構成,ユニット構造,配線部材,貫通孔設計,防災配線ユニット,配線ユニット通知,配線ユニット油泡,配線ユニット整流,配線ユニット防泡; 整流板の傾斜配置: F04B1/00,B01F25/00,F15C1/00,F22B17/00,B63H11/00,F16H61/00,F25B41/00,H02K13/00,F23M9/00,B28C5/00,F04B27/00,E05D15/00,F26B17/00,F28F13/00,B65H81/00,F22D5/00,F15D1/00,A01M23/00,E21B43/00,F03B15/00 | keywords: 整流板,傾斜,鉛直方向,板面傾斜,整流板配置,傾斜整流板,流体制御板,板面傾斜,鉛直傾斜,油泡抑制整流板,配線ユニット整流板,防災整流板,通知整流板,貫通孔整流板; 貫通孔による流体制御: F01D1/00,H01H33/00,F02C9/00,E21B21/00,E21B10/00,B05B3/00,F02M7/00,B60T15/00,G01D5/00,B60R21/00,E21B43/00,F27D3/00,B05C7/00,G01M3/00,F16F9/00,F04F5/00,E21B47/00,G01N9/00,B60T13/00,G08B9/00 | keywords: 貫通孔,上下方向,流体制御,貫通孔流体,上下貫通孔,流体通路,孔設計,流体制御孔,油泡抑制貫通孔,配線ユニット貫通孔,防災貫通孔,通知貫通孔,貫通孔整流</t>
  </si>
  <si>
    <t>F16L55/00,H01B7/00,C08J9/00,B29C48/00,H01H33/00,H02G7/00,H01R25/00,H01R11/00,F16S3/00,F24F1/00,F23M9/00,F15C1/00,F22B17/00,B01F25/00,F25B41/00,F01D1/00,F02C9/00,E21B21/00,E21B10/00,B05B3/00</t>
  </si>
  <si>
    <t>油泡発生抑制: 油泡発生抑制,配線ユニット油泡,泡発生防止,油泡抑制構造,気泡抑制,泡低減,防泡機構,整流板,貫通孔,整流部材,ワイヤーハーネス,鉛直傾斜板,油中泡,配線ユニット,油泡通知,防災油泡; 配線ユニット構造: 配線ユニット,ワイヤーハーネス,整流部材,貫通孔,配線構造,ワイヤーハーネス構成,ユニット構造,配線部材,貫通孔設計,防災配線ユニット,配線ユニット油泡,配線ユニット整流,配線ユニット防泡,整流板,鉛直方向傾斜,油泡抑制,配線ユニット防泡設計,配線ユニット防災,配線ユニット貫通孔,配線ユニット構成; 整流板の傾斜配置: 整流板傾斜配置,鉛直方向板面傾斜,流体制御整流板,油泡抑制整流板,配線ユニット整流板,貫通孔整流板,傾斜整流板,流体流れ制御,整流部材配置,板面傾斜配置,鉛直傾斜整流板,油泡発生抑制,ワイヤーハーネス整流板,防災整流板,流体流路制御,整流板流体制御,配線ユニット油泡抑制,整流板流路設計; 貫通孔による流体制御: 貫通孔流体,上下貫通孔,流体制御孔,油泡抑制貫通孔,配線ユニット貫通孔,孔設計,流体通路,貫通孔整流,整流板,整流部材,鉛直方向傾斜板,泡発生抑制,油泡制御,流体流路設計,ワイヤーハーネス流体制御,流体流れ制御,上下方向流体,流体流速調整,流体流向制御,流体流動抑制</t>
  </si>
  <si>
    <t>シェル形ころ軸受</t>
  </si>
  <si>
    <t>F16C33/78</t>
  </si>
  <si>
    <t>F16C19/26;F16C19/46;F16J15/3232;F16J15/3236;F16J15/3276</t>
  </si>
  <si>
    <t>【課題】製造コストの上昇を抑えつつ、腐食性流体との接触による腐食を防止する。 【解決手段】シェル形ころ軸受（４）のシェル形外輪（５）は、ころ（６）が転動する軌道面を含む円筒部（５１）と、円筒部の軸方向端部から径方向内側に向かって傾斜して延びる折り曲げ部（５３）とを有し、腐食性流体の流路側に位置するシール部材（８）が、外輪（５）によって固定されている。シール部材（８）は、径方向に見て折り曲げ部（５３）と互いに重なる位置に設けられ、回転軸（２）に摺接する第１のリップ（８１）と、折り曲げ部よりも軸方向外側に位置し、ハウジング（１）に摺接する第２のリップ（８２）と、折り曲げ部よりも軸方向外側に位置し、回転軸（２）に摺接する第３のリップ（８３）とを含む。第２のリップ（８２）と第３のリップ（８３）とは、径方向に見て互いに重なる位置に設けられている。</t>
  </si>
  <si>
    <t>F04D29/00,F16C19/00,F16C33/00,F16C17/00,F16H39/00,F16D41/00,B41L35/00,F16J15/00,B61F15/00,H02K5/00,F16C35/00,F01D1/00,F41A3/00,F16N7/00,F01C19/00,F04B1/00,F16C23/00,F16C13/00,F16C31/00,F16C25/00,F16J15/00,F16L17/00,B60J10/00,F16C33/00,F16L19/00,E06B7/00,F16L27/00,B65D53/00,F01C19/00,H01R13/00,F16K1/00,B65D41/00,B05B15/00,F16K25/00,F16K31/00,F16K17/00,B61F15/00,B65D23/00,F16K3/00,F16F9/00,C23G1/00,F16C33/00,F01D1/00,F04D29/00,F16J15/00,F01M9/00,H02K5/00,F01C19/00,H01B7/00,G01G21/00,F01M1/00,B61F17/00,B05B15/00,H01H29/00,H02K3/00,A61M60/00,F16N7/00,C10L10/00,D21H21/00,F24S40/00,F04D29/00,F16C33/00,B61F15/00,F16C35/00,B41F13/00,F16C17/00,G04B31/00,F16C19/00,H02K5/00,A61M60/00,F16C9/00,B41L35/00,F16C23/00,F16J15/00,F16C29/00,F16C43/00,F16C41/00,F16C32/00,F16C27/00,F04B1/00,F16J15/00,F16L17/00,F04D29/00,F16C33/00,F16H39/00,F16K41/00,F16C17/00,F16C35/00,F01C19/00,F41A3/00,F16L19/00,F04B1/00,F16K3/00,F16K1/00,F01M1/00,F16C43/00,H02K5/00,F16L21/00,B65D43/00,F01L7/00</t>
  </si>
  <si>
    <t>シェル形ころ軸受構造: F04D29/00,F16C19/00,F16C33/00,F16C17/00,F16H39/00,F16D41/00,B41L35/00,F16J15/00,B61F15/00,H02K5/00,F16C35/00,F01D1/00,F41A3/00,F16N7/00,F01C19/00,F04B1/00,F16C23/00,F16C13/00,F16C31/00,F16C25/00 | keywords: シェル形ころ軸受,シェル形外輪,円筒部,折り曲げ部,軌道面,軸受構造,外輪形状,シェル型ベアリング,折り曲げ部,軌道面,円筒部,防食軸受,腐食性流体対応軸受,低コスト軸受構造,防錆ベアリング,流体シール軸受; シール部材・リップ構造: F16J15/00,F16L17/00,B60J10/00,F16C33/00,F16L19/00,E06B7/00,F16L27/00,B65D53/00,F01C19/00,H01R13/00,F16K1/00,B65D41/00,B05B15/00,F16K25/00,F16K31/00,F16K17/00,B61F15/00,B65D23/00,F16K3/00,F16F9/00 | keywords: シール部材,第１のリップ,第２のリップ,第３のリップ,摺接,シール構造,リップシール,複数リップ,摺動部,シール部材,リップ配置,防食シール,腐食性流体シール,軸受用シール,多重リップシール,防錆リップ構造; 腐食防止技術: C23G1/00,F16C33/00,F01D1/00,F04D29/00,F16J15/00,F01M9/00,H02K5/00,F01C19/00,H01B7/00,G01G21/00,F01M1/00,B61F17/00,B05B15/00,H01H29/00,H02K3/00,A61M60/00,F16N7/00,C10L10/00,D21H21/00,F24S40/00 | keywords: 腐食防止,腐食性流体,防錆,防食,腐食防止技術,防錆処理,防食材料,腐食性流体対策,耐腐食性,腐食性流体シール,防食軸受構造,低コスト防食,防錆シール部材,腐食防止リップ; 製造コスト低減手法: F04D29/00,F16C33/00,B61F15/00,F16C35/00,B41F13/00,F16C17/00,G04B31/00,F16C19/00,H02K5/00,A61M60/00,F16C9/00,B41L35/00,F16C23/00,F16J15/00,F16C29/00,F16C43/00,F16C41/00,F16C32/00,F16C27/00,F04B1/00 | keywords: 製造コスト,コスト上昇抑制,低コスト,材料選定,コスト低減,製造コスト削減,低コスト材料,簡易構造,コスト抑制技術,低コスト防食軸受,安価シール部材,製造コストと防食性,コスト効率型軸受,防食・低コスト両立; ハウジング・回転軸との摺接配置: F16J15/00,F16L17/00,F04D29/00,F16C33/00,F16H39/00,F16K41/00,F16C17/00,F16C35/00,F01C19/00,F41A3/00,F16L19/00,F04B1/00,F16K3/00,F16K1/00,F01M1/00,F16C43/00,H02K5/00,F16L21/00,B65D43/00,F01L7/00 | keywords: ハウジング,回転軸,摺接,リップ配置,摺接構造,ハウジング摺接,回転軸摺接,リップ摺動,シール配置,防食ハウジングシール,回転軸防錆摺接,軸受シール摺接,腐食性流体防止摺接,多重摺接リップ</t>
  </si>
  <si>
    <t>F16C19/00,F16C33/00,F16J15/00,F04D29/00,B61F15/00,F16J15/00,F16L17/00,B60J10/00,F16C33/00,F16L19/00,F16C33/00,F16J15/00,C23G1/00,F04D29/00,F01C19/00,F16C33/00,F16C19/00,F16C35/00,F04D29/00,B61F15/00,F16J15/00,F16L17/00,F16C33/00,F16K41/00,F16C35/00</t>
  </si>
  <si>
    <t>シェル形ころ軸受構造: シェル形ころ軸受,シェル形外輪,円筒部,折り曲げ部,軌道面,外輪形状,防食軸受,腐食性流体対応軸受,低コスト軸受構造,防錆ベアリング,流体シール軸受,リップシール,シール部材,回転軸摺接部,ハウジング摺接部,腐食防止構造,ころ転動部,軸受部品,密封装置,流体環境対応; シール部材・リップ構造: シール部材,リップシール,複数リップ,摺接構造,防食シール,腐食性流体シール,軸受用シール,多重リップシール,防錆リップ構造,シェル形外輪,折り曲げ部,円筒部,回転軸摺接,ハウジング摺接,流路側シール,摺動部,リップ配置,軸方向端部,径方向重なり,シール固定; 腐食防止技術: 腐食防止技術,腐食性流体対策,防錆処理,防食材料,耐腐食性,腐食性流体シール,防食軸受構造,低コスト防食,防錆シール部材,腐食防止リップ,シェル形外輪,折り曲げ部,シール部材,リップ部材,軸受部品,摺接構造,腐食防止構造,腐食性流体流路,多重リップシール,耐腐食軸受; 製造コスト低減手法: 製造コスト低減,コスト上昇抑制,低コスト材料,簡易構造,防食性向上,腐食性流体対策,シェル形ころ軸受,シール部材構造,折り曲げ部,リップ部材,回転軸摺接,ハウジング摺接,コスト効率型軸受,低コスト防食軸受,安価シール部材,防食・低コスト両立,材料選定技術,製造コスト削減,コスト抑制技術,軸受構造; ハウジング・回転軸との摺接配置: 摺接リップ配置,ハウジング摺接構造,回転軸摺接構造,多重摺接リップ,防食シール部材,腐食性流体防止摺接,軸受シール摺接,リップ摺動部,折り曲げ部重複配置,シェル形外輪,シール部材固定,回転軸防錆摺接,リップ重複配置,円筒部軌道面,ハウジングシール配置,防食ハウジングシール,シール部材摺接,リップ摺接部,軸方向外側リップ,径方向重複リップ</t>
  </si>
  <si>
    <t>軸受</t>
  </si>
  <si>
    <t>F16C29/02</t>
  </si>
  <si>
    <t>【課題】耐摩耗性を向上させることが可能な軸受を提供する。 【解決手段】軸方向に移動可能なテレスコピックチューブ１３を支持する軸受１２０であって、テレスコピックチューブ１３に形成された平面部１３ａに対して摺動可能な摺動面１２１を具備し、摺動面１２１は、平面部１３ａとの摺動に伴って、摺動面１２１の周囲にある潤滑剤Ｅを摺動面１２１へ引き込むための引き込み部１２１ｂを具備し、引き込み部１２１ｂは、摺動面１２１の外縁部を含んで形成され、平面部１３ａから離間する方向へ向けて切り上がるように形成される。</t>
  </si>
  <si>
    <t>F16C19/00,F16C35/00,F16C17/00,F04D29/00,F16C33/00,F04B1/00,H02K5/00,F16C23/00,B61F15/00,F16H15/00,F16D3/00,A47B88/00,B41F13/00,A61M60/00,G01G21/00,F16N7/00,F16C13/00,F16C25/00,F16C29/00,F16C31/00,F16C33/00,F16H15/00,B23Q1/00,F16D25/00,F16D27/00,E05D15/00,F16N7/00,B41J7/00,F16D43/00,B65H59/00,F16D13/00,F02D9/00,F16H55/00,F01C19/00,A47B88/00,D01H7/00,B61F15/00,E06B9/00,H01H1/00,E05D11/00,F01M1/00,F01M11/00,F16N7/00,B61F17/00,F02M69/00,F16C33/00,F01M9/00,F01D25/00,G01C19/00,B05D1/00,F15B15/00,F16H45/00,F16J15/00,B41J23/00,B25D9/00,F01C19/00,F04B39/00,B05B9/00,F16H57/00,F01C21/00,F16D13/00,F16C33/00,F16H15/00,B61F15/00,F16C27/00,F16N7/00,F16H55/00,B60W30/00,F16D27/00,E21B10/00,F16F15/00,G01B3/00,F16C29/00,F16C31/00,G21C5/00,F16C3/00,G01G21/00,F16D25/00,G01R11/00,F01M1/00</t>
  </si>
  <si>
    <t>軸受構造: F16C19/00,F16C35/00,F16C17/00,F04D29/00,F16C33/00,F04B1/00,H02K5/00,F16C23/00,B61F15/00,F16H15/00,F16D3/00,A47B88/00,B41F13/00,A61M60/00,G01G21/00,F16N7/00,F16C13/00,F16C25/00,F16C29/00,F16C31/00 | keywords: 軸受,支持,摺動面,テレスコピックチューブ,軸受構造,ベアリング,支持機構,摺動部,テレスコピック機構,耐摩耗性軸受,摺動面設計,防摩耗構造,防災用途軸受,通知機能付き軸受; 摺動面設計: F16C33/00,F16H15/00,B23Q1/00,F16D25/00,F16D27/00,E05D15/00,F16N7/00,B41J7/00,F16D43/00,B65H59/00,F16D13/00,F02D9/00,F16H55/00,F01C19/00,A47B88/00,D01H7/00,B61F15/00,E06B9/00,H01H1/00,E05D11/00 | keywords: 摺動面,平面部,摺動,引き込み部,外縁部,摺動面設計,摺動部材,摩擦面,引き込み形状,外縁形成,潤滑剤引き込み摺動面,耐摩耗性摺動面,防災摺動面,通知摺動面,切り上がり形状摺動面; 潤滑剤供給機構: F01M1/00,F01M11/00,F16N7/00,B61F17/00,F02M69/00,F16C33/00,F01M9/00,F01D25/00,G01C19/00,B05D1/00,F15B15/00,F16H45/00,F16J15/00,B41J23/00,B25D9/00,F01C19/00,F04B39/00,B05B9/00,F16H57/00,F01C21/00 | keywords: 潤滑剤,引き込み部,摺動面,周囲,供給,潤滑剤供給,潤滑機構,潤滑剤引き込み,潤滑部材,潤滑路,耐摩耗性潤滑供給,摺動面潤滑供給,防災潤滑供給,通知潤滑供給,切り上がり潤滑路; 耐摩耗性向上手段: F16D13/00,F16C33/00,F16H15/00,B61F15/00,F16C27/00,F16N7/00,F16H55/00,B60W30/00,F16D27/00,E21B10/00,F16F15/00,G01B3/00,F16C29/00,F16C31/00,G21C5/00,F16C3/00,G01G21/00,F16D25/00,G01R11/00,F01M1/00 | keywords: 耐摩耗性,向上,摺動面,軸受,耐摩耗材料,表面処理,摩耗低減,耐摩耗構造,耐摩耗コーティング,防災耐摩耗軸受,通知機能付き耐摩耗部材,潤滑剤併用耐摩耗,切り上がり耐摩耗設計,摺動面耐摩耗処理</t>
  </si>
  <si>
    <t>F16C19/00,F16C17/00,F16C35/00,F16C33/00,F16C23/00,F16C33/00,F16N7/00,F16H15/00,B23Q1/00,E05D15/00,F01M1/00,F16N7/00,F01M9/00,F16C33/00,B61F17/00,F16C33/00,F16C27/00,F16N7/00,B61F15/00,F16D13/00</t>
  </si>
  <si>
    <t>軸受構造: 軸受構造,耐摩耗性軸受,摺動面設計,テレスコピックチューブ支持,摺動部,引き込み部,平面部摺動,潤滑剤引き込み,防摩耗構造,摺動面形状,支持機構,ベアリング,テレスコピック機構,防災用途軸受,通知機能付き軸受; 摺動面設計: 摺動面設計,摺動面,平面部,摺動部材,摩擦面,引き込み部,引き込み形状,外縁形成,潤滑剤引き込み摺動面,耐摩耗性摺動面,切り上がり形状摺動面,潤滑剤供給,テレスコピックチューブ,摺動面外縁部,摺動面周囲,摺動面形状,摺動面構造,摺動面支持,摺動面摩耗,摺動面潤滑; 潤滑剤供給機構: 潤滑剤供給,潤滑機構,潤滑剤引き込み,摺動面潤滑供給,引き込み部,摺動面,潤滑部材,潤滑路,耐摩耗性潤滑供給,切り上がり潤滑路,テレスコピックチューブ,平面部,外縁部,潤滑剤周囲,軸受,摺動面引き込み,潤滑剤引き込み部,摺動潤滑,潤滑供給機構,潤滑剤流路; 耐摩耗性向上手段: 耐摩耗性向上,摺動面設計,軸受構造,耐摩耗材料,表面処理技術,摩耗低減機構,耐摩耗コーティング,潤滑剤引き込み,切り上がり形状,平面部摺動,耐摩耗軸受,摺動面耐摩耗処理,潤滑剤併用設計,引き込み部形成,耐摩耗構造,防災耐摩耗軸受,通知機能付き耐摩耗部材,摩耗抑制設計</t>
  </si>
  <si>
    <t>デファレンシャル装置</t>
  </si>
  <si>
    <t>F16H48/22;F16H48/40;F16H48/08;F16C19/36;F16D25/0638;F16D25/12</t>
  </si>
  <si>
    <t>【課題】制限部のクラッチ板が当接される当接面を有するデフケースにおいて、潤滑性を向上することができるデファレンシャル装置を提供する。 【解決手段】ベアリング３を介して回転可能に支持されたデフケース５と、差動ギヤ７と、一対の出力ギヤ９，１１とを有する差動機構１３と、デフケース５とサイドギヤ９，１１との径方向間に軸方向移動可能に配置され環状に形成された複数のクラッチ板１５を有し差動機構１３の差動を制限する制限部１７とを備えたデファレンシャル装置１において、ベアリング３と軸方向に隣接するデフケース５の壁部１９に、制限部１７と軸方向に対向する内面に設けられクラッチ板１５が当接される当接面２１と、当接面２１に配置され壁部１９を軸方向に貫通した貫通孔２３とを設け、当接面２１に、クラッチ板１５の外径側に向けて開口され貫通孔２３に連通された溝部２５を設けた。</t>
  </si>
  <si>
    <t>F16D13/00,F16H57/00,F16D11/00,F16D25/00,F04C18/00,F16D3/00,F16D23/00,B60K17/00,F16D41/00,F04C2/00,F16L37/00,H02K7/00,F16K3/00,F16D27/00,F01C1/00,H01R4/00,F16H48/00,F16D21/00,F16D55/00,B65D5/00,F16D13/00,F16D25/00,B60K17/00,F16H48/00,F16H61/00,B60W10/00,F16D11/00,F16D23/00,F16D43/00,F16D27/00,H02K7/00,F16H3/00,B60K6/00,F16D41/00,F16H57/00,F16D21/00,B62D7/00,F16H23/00,H01H3/00,B60W20/00,F16D13/00,F01M1/00,F16D25/00,F16H57/00,F16H48/00,B60K17/00,F16D23/00,F16N7/00,F16D43/00,F16D11/00,F16F15/00,H02K7/00,F16D41/00,F16C33/00,F16H55/00,H01H1/00,F16F7/00,F16H15/00,F01M11/00,G03B1/00,G05G5/00,G05G7/00,H02P5/00,B60K17/00,B62H5/00,B60N2/00,F16H57/00,B66C13/00,B60W10/00,D01H1/00,G03B9/00,F16D41/00,B62M9/00,B62M6/00,B60T11/00,B62L3/00,B22C15/00,B66C23/00,F16H61/00,F16B1/00,F16C17/00,F04D29/00,F16C35/00,B41F13/00,F16D3/00,F16D65/00,B01D33/00,F16C13/00,G01G21/00,F16C19/00,E21B10/00,H02K5/00,B65H39/00,F04B1/00,B23Q1/00,F16J15/00,E06B9/00,B65H51/00,G09F11/00,B26D1/00</t>
  </si>
  <si>
    <t>デフケース構造: F16D13/00,F16H57/00,F16D11/00,F16D25/00,F04C18/00,F16D3/00,F16D23/00,B60K17/00,F16D41/00,F04C2/00,F16L37/00,H02K7/00,F16K3/00,F16D27/00,F01C1/00,H01R4/00,F16H48/00,F16D21/00,F16D55/00,B65D5/00 | keywords: デフケース,壁部,当接面,貫通孔,溝部,デファレンシャルケース,当接面構造,貫通孔形成,溝部設置,壁部内面,クラッチ板当接面,潤滑溝,軸方向貫通孔,デフケース潤滑,防摩耗構造; クラッチ板配置・構造: F16D13/00,F16D25/00,B60K17/00,F16H48/00,F16H61/00,B60W10/00,F16D11/00,F16D23/00,F16D43/00,F16D27/00,H02K7/00,F16H3/00,B60K6/00,F16D41/00,F16H57/00,F16D21/00,B62D7/00,F16H23/00,H01H3/00,B60W20/00 | keywords: クラッチ板,環状,当接,外径側,クラッチプレート,環状配置,当接構造,外径側開口,摩擦板,クラッチ板潤滑,差動制限クラッチ,クラッチ板当接面,摩擦制御,防災クラッチ構造; 潤滑性向上手段: F16D13/00,F01M1/00,F16D25/00,F16H57/00,F16H48/00,B60K17/00,F16D23/00,F16N7/00,F16D43/00,F16D11/00,F16F15/00,H02K7/00,F16D41/00,F16C33/00,F16H55/00,H01H1/00,F16F7/00,F16H15/00,F01M11/00,G03B1/00 | keywords: 潤滑性,溝部,貫通孔,開口,連通,潤滑溝,潤滑油供給,貫通孔連通,潤滑路,摩擦低減,クラッチ板潤滑構造,デフケース潤滑経路,潤滑性向上方法,防災潤滑設計,潤滑通知機構; 差動制限機構: G05G5/00,G05G7/00,H02P5/00,B60K17/00,B62H5/00,B60N2/00,F16H57/00,B66C13/00,B60W10/00,D01H1/00,G03B9/00,F16D41/00,B62M9/00,B62M6/00,B60T11/00,B62L3/00,B22C15/00,B66C23/00,F16H61/00,F16B1/00 | keywords: 差動機構,制限部,差動制限,軸方向移動,サイドギヤ,差動制限部,リミテッドスリップ,軸方向移動機構,サイドギヤ連携,差動ギヤ制御,差動制限クラッチ,防災差動装置,制限部潤滑,通知機構付き差動制限,摩擦制限機構; ベアリング支持構造: F16C17/00,F04D29/00,F16C35/00,B41F13/00,F16D3/00,F16D65/00,B01D33/00,F16C13/00,G01G21/00,F16C19/00,E21B10/00,H02K5/00,B65H39/00,F04B1/00,B23Q1/00,F16J15/00,E06B9/00,B65H51/00,G09F11/00,B26D1/00 | keywords: ベアリング,回転支持,隣接,軸方向,ベアリング支持,回転軸受,軸方向配置,隣接構造,デフケース支持,ベアリング潤滑,防災ベアリング構造,回転支持機構,通知機構付きベアリング,摩耗防止ベアリング</t>
  </si>
  <si>
    <t>F16D13/00,F16H57/00,F16D11/00,F16D3/00,B60K17/00,F16D13/00,F16H48/00,F16D11/00,F16D23/00,B60K17/00,F16D13/00,F01M1/00,F16H48/00,F16N7/00,F16D23/00,G05G5/00,B60K17/00,F16H57/00,B60W10/00,G05G7/00,F16C17/00,F16C35/00,F16C19/00,F16D3/00,F04D29/00</t>
  </si>
  <si>
    <t>デフケース構造: デフケース,クラッチ板当接面,貫通孔形成,溝部設置,壁部内面,デファレンシャルケース,潤滑溝,軸方向貫通孔,デフケース潤滑,防摩耗構造,差動機構,制限部,クラッチ板,当接面構造,ベアリング支持,出力ギヤ,環状クラッチ板,差動制限,壁部貫通孔,溝部連通; クラッチ板配置・構造: クラッチ板配置,クラッチ板構造,摩擦クラッチ,クラッチプレート,環状配置,当接構造,外径側開口,クラッチ板潤滑,差動制限クラッチ,クラッチ板当接面,摩擦制御,溝部形成,貫通孔配置,デフケース壁部,差動機構,クラッチ板外径側,クラッチ板当接,クラッチ板形状,クラッチ板摩擦面,クラッチ板溝部; 潤滑性向上手段: 潤滑性向上,クラッチ板当接面,潤滑溝,貫通孔,溝部開口,潤滑油供給,貫通孔連通,潤滑路,摩擦低減,クラッチ板潤滑構造,デフケース潤滑経路,差動機構,ベアリング隣接部,当接面設計,軸方向移動,環状クラッチ板,壁部貫通孔,外径側開口,潤滑通知機構,潤滑性向上方法; 差動制限機構: 差動制限部,クラッチ板当接面,制限部潤滑,軸方向移動機構,差動ギヤ制御,サイドギヤ連携,差動制限クラッチ,摩擦制限機構,ベアリング支持,デフケース壁部,貫通孔配置,溝部連通,リミテッドスリップ,差動機構配置,クラッチ板配置,差動装置構成,制限部配置,クラッチ板外径側,当接面形成,差動制限動作; ベアリング支持構造: ベアリング支持構造,回転軸受配置,デフケース支持,軸方向隣接,ベアリング潤滑,クラッチ板当接面,壁部貫通孔,溝部連通,差動機構制限部,摩耗防止ベアリング,回転支持機構,軸方向移動配置,環状クラッチ板,ベアリング支持壁部,デフケース壁部,クラッチ板外径側,当接面溝部,ベアリング隣接構造</t>
  </si>
  <si>
    <t>断熱装置</t>
  </si>
  <si>
    <t>F16L59/02</t>
  </si>
  <si>
    <t>【課題】  断熱性能を向上しつつ熱による破損を防止可能な断熱装置を提供する。 【解決手段】  加熱炉７の外壁８に設けられる断熱装置１は、高温側パネル１０、低温側パネル２０、及び、シール部材３０を備える。低温側パネル２０は、外壁８に設けられる高温側パネル１０とは別体に形成され、高温側パネル１０と離間した状態で高温側パネル１０からみて加熱炉７とは反対側に設けられる。シール部材３０は、高温側パネル１０と低温側パネル２０との間に設けられ、高温側パネル１０と低温側パネル２０との相対移動に対応して変形可能である。シール部材３０は、高温側パネル１０と低温側パネル２０との間に形成され減圧可能な断熱室１００の気密を維持可能である。</t>
  </si>
  <si>
    <t>C10B25/00,C03B5/00,F23R3/00,G21C19/00,F27B3/00,C10B47/00,C10B21/00,H05B3/00,F24H9/00,G21C15/00,E04B2/00,F22B21/00,C21B13/00,F21V29/00,F24F1/00,H01M10/00,F24H1/00,G21C1/00,A23L3/00,F24F3/00,G03B9/00,A61M60/00,F04B1/00,B65D90/00,H01H37/00,F16J15/00,F16K3/00,B41J19/00,B23Q1/00,E06B7/00,F01C5/00,F01C19/00,F16L55/00,B65H59/00,B60J10/00,G05D23/00,F16K11/00,B01F31/00,F25B41/00,E04G7/00,B65D90/00,H01J19/00,F16J15/00,F01P7/00,G21C19/00,F24F3/00,G02F1/00,F16L59/00,F02C7/00,F01D11/00,H01J1/00,F24S40/00,G21C15/00,B21D26/00,A23L3/00,E06B7/00,F16L55/00,F28F13/00,F28F9/00,H01M50/00,G21C15/00,E04B1/00,H01M50/00,F24H15/00,H02H5/00,G01F1/00,H01G11/00,A24F27/00,H01H37/00,A61B18/00,H01M10/00,B61K9/00,D03D15/00,G21C9/00,G01K7/00,C21D1/00,F02M15/00,F02F3/00,B23K11/00,F02M26/00</t>
  </si>
  <si>
    <t>断熱パネル構造: C10B25/00,C03B5/00,F23R3/00,G21C19/00,F27B3/00,C10B47/00,C10B21/00,H05B3/00,F24H9/00,G21C15/00,E04B2/00,F22B21/00,C21B13/00,F21V29/00,F24F1/00,H01M10/00,F24H1/00,G21C1/00,A23L3/00,F24F3/00 | keywords: 高温側パネル,低温側パネル,断熱装置,外壁,断熱パネル,高温側パネル,低温側パネル,加熱炉外壁,多層断熱構造,断熱性能向上,熱破損防止,パネル間隔,防熱パネル,加熱炉断熱装置; シール部材の可変・変形機構: G03B9/00,A61M60/00,F04B1/00,B65D90/00,H01H37/00,F16J15/00,F16K3/00,B41J19/00,B23Q1/00,E06B7/00,F01C5/00,F01C19/00,F16L55/00,B65H59/00,B60J10/00,G05D23/00,F16K11/00,B01F31/00,F25B41/00,E04G7/00 | keywords: シール部材,変形可能,相対移動,高温側パネル,低温側パネル,シール部材,変形機構,可変シール,相対移動対応,断熱装置シール,断熱室気密維持,熱膨張対応シール,防熱シール部材,断熱装置変形部材,加熱炉シール; 減圧断熱室の気密維持: B65D90/00,H01J19/00,F16J15/00,F01P7/00,G21C19/00,F24F3/00,G02F1/00,F16L59/00,F02C7/00,F01D11/00,H01J1/00,F24S40/00,G21C15/00,B21D26/00,A23L3/00,E06B7/00,F16L55/00,F28F13/00,F28F9/00,H01M50/00 | keywords: 減圧可能,断熱室,気密維持,高温側パネル,低温側パネル,減圧断熱室,気密維持,断熱室減圧,断熱室気密,真空断熱空間,断熱性能向上,断熱室シール,加熱炉断熱室,減圧気密技術,断熱装置気密保持; 熱破損防止技術: G21C15/00,E04B1/00,H01M50/00,F24H15/00,H02H5/00,G01F1/00,H01G11/00,A24F27/00,H01H37/00,A61B18/00,H01M10/00,B61K9/00,D03D15/00,G21C9/00,G01K7/00,C21D1/00,F02M15/00,F02F3/00,B23K11/00,F02M26/00 | keywords: 熱破損防止,断熱性能向上,加熱炉,断熱装置,熱破損防止,断熱性能,加熱炉保護,高温耐性,断熱装置破損防止,断熱装置安全性,熱膨張対策,加熱炉外壁保護,断熱装置耐久性,防熱破損技術</t>
  </si>
  <si>
    <t>C03B5/00,F27B3/00,F24H9/00,C10B25/00,C10B47/00,F16J15/00,B65D90/00,H01H37/00,E06B7/00,F16K3/00,F16J15/00,F16L59/00,B65D90/00,F01D11/00,H01J19/00,G21C15/00,E04B1/00,F24H15/00,H01H37/00,H02H5/00</t>
  </si>
  <si>
    <t>断熱パネル構造: 断熱パネル構造,高温側パネル,低温側パネル,加熱炉外壁,多層断熱構造,断熱性能向上,熱破損防止,パネル間隔,防熱パネル,加熱炉断熱装置,シール部材,断熱室,気密維持,相対移動対応,減圧断熱室,外壁設置,別体形成,高温側離間,断熱装置,加熱炉; シール部材の可変・変形機構: シール部材,変形機構,可変シール,相対移動対応,断熱装置シール,断熱室気密維持,熱膨張対応シール,防熱シール部材,断熱装置変形部材,加熱炉シール,高温側パネル,低温側パネル,断熱性能向上,熱破損防止,減圧断熱室,気密維持,外壁設置シール,変形可能シール,相対移動変形,断熱装置部材; 減圧断熱室の気密維持: 減圧断熱室,気密維持,断熱室減圧,断熱室気密,真空断熱空間,断熱性能向上,断熱室シール,加熱炉断熱室,減圧気密技術,断熱装置気密保持,高温側パネル,低温側パネル,シール部材,外壁断熱,気密シール,断熱室構造,減圧室気密,断熱室外壁,断熱室パネル,断熱室シール部材; 熱破損防止技術: 熱破損防止,断熱性能向上,加熱炉外壁保護,断熱装置安全性,高温側パネル,低温側パネル,シール部材,断熱室気密維持,熱膨張対策,断熱装置耐久性,加熱炉保護,高温耐性,防熱破損技術,断熱装置破損防止,減圧断熱室,相対移動対応,断熱装置構成,熱応動保護,冷却系,圧力容器断熱</t>
  </si>
  <si>
    <t>免震システム</t>
  </si>
  <si>
    <t>F16F15/02</t>
  </si>
  <si>
    <t>【課題】免震装置の下に台座がある場合でも、地震発生時における展示物の転倒リスクを低減する免震システムを提供する。 【解決手段】少なくとも、複数の転動体５５を備える免震装置５０と、免震装置５０の下方に設置される第１台座部１０と、から構成されている免震システム１００において、免震装置５０は、上部構造体５１と、中間構造体５２と、下部構造体５３と、を有し、上部構造体５１、中間構造体５２、下部構造体５３は複数の転動体５５を介して積層されている免震装置５０であり、上部構造体５１の長さは中間構造体５２と下部構造体５３の長さＷ１に比べて長くして、かつ免震装置５０は第１台座部１０に設けられた凹部１１内に設置する免震システム１００とする。</t>
  </si>
  <si>
    <t>F16F15/00,B60G15/00,A63G1/00,E04B1/00,F16H23/00,F16F13/00,F24F13/00,F16H37/00,F16H39/00,H01H1/00,D06F49/00,F16F9/00,B65D81/00,H01H50/00,B22C15/00,B63H1/00,D06F71/00,C10G45/00,C10G47/00,C10G49/00,B60N2/00,A47C3/00,F16F15/00,B60G11/00,F41A3/00,A63G1/00,F16F13/00,B61F5/00,B63B39/00,B22C15/00,F16F7/00,B64D25/00,A47K13/00,B60R19/00,G01V1/00,A47C7/00,A47C1/00,B62D1/00,F24H9/00,F16B39/00,B60W30/00,F16H61/00,B65G67/00,A63G1/00,E04H17/00,G21C7/00,B60R1/00,E01F9/00,A63C10/00,E05B77/00,A47D9/00,B65H31/00,A01D57/00,B65H63/00,B60N2/00,B63B39/00,G01G21/00,B60W50/00,G01V1/00,F01D25/00,F16F15/00,B60G11/00,E04B1/00,E06C1/00,B65D81/00,F16F13/00,F01D5/00,B60L50/00,H01H1/00,B60G15/00,E02B7/00,E04B9/00,B22C15/00,F16D3/00,F16H61/00,A47D9/00,E06C5/00,B62D33/00,B62D1/00,B64C1/00</t>
  </si>
  <si>
    <t>免震装置構造: F16F15/00,B60G15/00,A63G1/00,E04B1/00,F16H23/00,F16F13/00,F24F13/00,F16H37/00,F16H39/00,H01H1/00,D06F49/00,F16F9/00,B65D81/00,H01H50/00,B22C15/00,B63H1/00,D06F71/00,C10G45/00,C10G47/00,C10G49/00 | keywords: 免震装置,転動体,上部構造体,中間構造体,下部構造体,積層,免震構造,転がり要素,積層構造,構造体,免震ユニット,ローラー,ボール,転動支持,展示物免震,防災免震装置,転倒防止構造,積層免震システム,免震装置台座設置,地震時免震,免震装置凹部設置; 台座部・凹部設置: B60N2/00,A47C3/00,F16F15/00,B60G11/00,F41A3/00,A63G1/00,F16F13/00,B61F5/00,B63B39/00,B22C15/00,F16F7/00,B64D25/00,A47K13/00,B60R19/00,G01V1/00,A47C7/00,A47C1/00,B62D1/00,F24H9/00,F16B39/00 | keywords: 台座,第１台座部,凹部,設置,下方,台座構造,凹部設置,ベース部,設置方法,基礎部,台座内設置,支持部,免震装置凹部設置,展示物台座,防災台座構造,免震システム基礎,地震時台座支持,転倒防止台座,免震台座設置方法; 転倒リスク低減技術: B60W30/00,F16H61/00,B65G67/00,A63G1/00,E04H17/00,G21C7/00,B60R1/00,E01F9/00,A63C10/00,E05B77/00,A47D9/00,B65H31/00,A01D57/00,B65H63/00,B60N2/00,B63B39/00,G01G21/00,B60W50/00,G01V1/00,F01D25/00 | keywords: 転倒リスク,低減,展示物,地震,防止,転倒防止,リスク低減,地震対策,展示物保護,耐震性,防災技術,免震効果,展示物転倒防止,免震装置転倒抑制,防災展示物保護,地震時転倒リスク低減,免震システム転倒防止,台座転倒防止,積層構造転倒抑制; 構造体寸法・形状設計: F16F15/00,B60G11/00,E04B1/00,E06C1/00,B65D81/00,F16F13/00,F01D5/00,B60L50/00,H01H1/00,B60G15/00,E02B7/00,E04B9/00,B22C15/00,F16D3/00,F16H61/00,A47D9/00,E06C5/00,B62D33/00,B62D1/00,B64C1/00 | keywords: 長さ,上部構造体,中間構造体,下部構造体,寸法,形状,構造体寸法,形状設計,サイズ調整,長尺構造体,寸法差,免震装置形状,構造体配置,免震装置寸法設計,展示物用免震形状,台座凹部寸法,積層構造体寸法差,防災構造体設計,地震時形状最適化,転倒防止寸法設計</t>
  </si>
  <si>
    <t>F16F15/00,B60G15/00,F16F13/00,E04B1/00,F16H23/00,F16F15/00,F16F13/00,B61F5/00,B60G11/00,B60N2/00,E04H17/00,B60W30/00,F16H61/00,B65G67/00,E01F9/00,F16F15/00,B60G11/00,E04B1/00,F16F13/00,B60G15/00</t>
  </si>
  <si>
    <t>免震装置構造: 免震装置,免震構造,転動体,積層構造,上部構造体,中間構造体,下部構造体,免震ユニット,転がり要素,台座部,凹部設置,展示物免震,転倒防止構造,防災免震装置,積層免震システム,免震装置台座設置; 台座部・凹部設置: 免震装置台座設置,凹部設置構造,台座部凹部,免震システム基礎,展示物転倒防止,転動体積層,上部構造体長尺化,中間構造体,下部構造体,台座部支持,防災台座構造,地震時台座支持,免震装置積層,免震装置凹部設置,台座構造,ベース部設置,設置方法,基礎部凹部,展示物免震支持,免震装置転倒抑制; 転倒リスク低減技術: 免震装置転倒抑制,展示物転倒防止,地震時転倒リスク低減,免震システム転倒防止,展示物保護,転倒リスク低減,転倒防止構造,台座凹部設置,複数転動体積層,上部構造体長尺化,中間構造体積層,下部構造体積層,地震対策技術,耐震性向上,防災展示物保護,免震構造,転倒防止技術,展示物免震支持,地震転倒防止,免震台座; 構造体寸法・形状設計: 免震装置寸法設計,構造体寸法差,上部構造体長尺化,積層構造体寸法,台座凹部形状,展示物転倒防止,免震装置形状設計,中間構造体寸法,下部構造体寸法,転動体配置,免震システム構造,防災構造体設計,サイズ調整,寸法差設計,展示物用免震形状,台座寸法調整,免震装置積層構造,長さ比較,免震装置配置,展示物保護</t>
  </si>
  <si>
    <t>湯水切替栓</t>
  </si>
  <si>
    <t>F16K11/02</t>
  </si>
  <si>
    <t>F16K31/68;E03C1/044</t>
  </si>
  <si>
    <t>【課題】安全性を維持しつつ、従来よりも製造コストを抑えることができる湯水切替栓を提供する。 【解決手段】湯水切替栓は、ケーシング２内を摺動することにより、湯流入口６を閉塞して水を流出させる出水状態と、水流入口７を閉塞して湯を流出口５から流出させる出湯状態との何れかの状態に切替可能な制御弁体９と、ケーシング２内に回転を阻止された状態で湯水切替ネジ１３と螺合して配置され、湯水切替ネジ１３を回転させることによりケーシング２内を軸方向へ摺動するスライダ１２と、ケーシング２内を流れる湯水の温度変化に応じて伸縮するワックスエレメント１０と、を備える。ワックスエレメント１０の伸縮を利用して、ケーシング２内を流れる湯水が所定温度以上となるときに流出口５から流出させる湯の量を減少させる閉塞機構１５を備える。</t>
  </si>
  <si>
    <t>F16H61/00,F02M9/00,F16D55/00,E03C1/00,F02M69/00,F16K1/00,F01L5/00,G01F11/00,F28F27/00,F02M59/00,F16K17/00,F16T1/00,F01L15/00,F16K15/00,B01F25/00,F16D33/00,F01L9/00,F24S10/00,F22B37/00,B04B11/00,H01H37/00,G05D23/00,G01K7/00,G01N25/00,G01J5/00,H01C7/00,H01M10/00,G01F1/00,G01K13/00,G01K5/00,H01H61/00,F23N5/00,F22D5/00,H03H3/00,F02M7/00,G08B13/00,H01H35/00,E05F15/00,G01P5/00,F24F1/00,E03C1/00,F16L55/00,B65D90/00,F16L37/00,B65D47/00,F02M9/00,F16K17/00,E02C1/00,F41A3/00,F16K47/00,H01H33/00,B05B1/00,B67D7/00,B41D3/00,B65G53/00,F16D33/00,F02K1/00,F16K3/00,F02M7/00,F15C1/00,E04B1/00,F16C33/00,H01M10/00,B63B43/00,G21C5/00,F01D5/00,B65H75/00,B64C1/00,B64C3/00,B63B5/00,G05D1/00,E04B9/00,B23K26/00,F16J1/00,A63C5/00,H05K7/00,B60L50/00,H02N2/00,B21D37/00,B60J7/00</t>
  </si>
  <si>
    <t>湯水切替機構: F16H61/00,F02M9/00,F16D55/00,E03C1/00,F02M69/00,F16K1/00,F01L5/00,G01F11/00,F28F27/00,F02M59/00,F16K17/00,F16T1/00,F01L15/00,F16K15/00,B01F25/00,F16D33/00,F01L9/00,F24S10/00,F22B37/00,B04B11/00 | keywords: 湯水切替栓,制御弁体,湯流入口,水流入口,流出口,切替,スライダ,ケーシング,切替弁,ミキシングバルブ,制御弁,流路切替,湯水切替ネジ,スライド機構,軸方向摺動,低コスト切替栓,安全性切替機構,湯水流路制御,防災切替弁,温度連動切替,湯水切替栓構造,出水状態,出湯状態; 温度応答機構: H01H37/00,G05D23/00,G01K7/00,G01N25/00,G01J5/00,H01C7/00,H01M10/00,G01F1/00,G01K13/00,G01K5/00,H01H61/00,F23N5/00,F22D5/00,H03H3/00,F02M7/00,G08B13/00,H01H35/00,E05F15/00,G01P5/00,F24F1/00 | keywords: ワックスエレメント,温度変化,伸縮,所定温度,温度応答,温度感知,サーモエレメント,熱膨張部材,温度制御,温度応答機構,温度センサ,温度連動,安全温度制御,防災温度応答,湯量調整温度機構,温度連動閉塞,温度制御切替栓,温度応答型湯水切替,温度異常検知; 閉塞機構: E03C1/00,F16L55/00,B65D90/00,F16L37/00,B65D47/00,F02M9/00,F16K17/00,E02C1/00,F41A3/00,F16K47/00,H01H33/00,B05B1/00,B67D7/00,B41D3/00,B65G53/00,F16D33/00,F02K1/00,F16K3/00,F02M7/00,F15C1/00 | keywords: 閉塞機構,流量減少,流路閉塞,湯の量,流出口,流量制御,閉塞部材,流路遮断,流量調整,湯流量減少,流出口閉塞,流路制御,安全閉塞機構,防災流量制御,温度連動閉塞,湯水切替閉塞,低コスト閉塞機構,湯水流量調整,流路遮断機構; 低コスト構造: E04B1/00,F16C33/00,H01M10/00,B63B43/00,G21C5/00,F01D5/00,B65H75/00,B64C1/00,B64C3/00,B63B5/00,G05D1/00,E04B9/00,B23K26/00,F16J1/00,A63C5/00,H05K7/00,B60L50/00,H02N2/00,B21D37/00,B60J7/00 | keywords: 製造コスト,安全性,低コスト,構造,材料,コスト削減,簡易構造,低価格部材,製造効率,安全設計,材料選定,部品点数削減,低コスト湯水切替栓,安全性維持構造,防災低コスト設計,簡易湯水切替機構,低コスト閉塞機構,製造コスト低減,安全材料選定</t>
  </si>
  <si>
    <t>E03C1/00,F16K1/00,F01L5/00,F28F27/00,F16H61/00,H01H37/00,G05D23/00,G01K5/00,G01K7/00,G01K13/00,E03C1/00,F16L55/00,F16K17/00,F16K47/00,F02M9/00,F16C33/00,E04B1/00,F01D5/00,B65H75/00,B63B43/00</t>
  </si>
  <si>
    <t>湯水切替機構: 湯水切替栓,制御弁体,湯流入口,水流入口,流出口,切替弁,ミキシングバルブ,流路切替,湯水切替ネジ,スライダ,ワックスエレメント,閉塞機構,温度連動切替,低コスト切替栓,安全性切替機構,湯水流路制御,防災切替弁,摺動機構,軸方向摺動,伸縮機構; 温度応答機構: ワックスエレメント,温度応答部材,温度変化伸縮,温度感知制御,サーモエレメント,熱膨張部材,温度制御弁体,温度応答機構,安全温度制御,湯量調整温度機構,温度連動閉塞,温度制御切替栓,所定温度応答,防災温度応答,湯水切替ネジ,閉塞機構,摺動スライダ,湯流入口閉塞,水流入口閉塞,流出口湯量調整; 閉塞機構: 閉塞機構,流量制御,流路閉塞,流量減少,湯流量減少,流量調整,閉塞部材,流路遮断,温度連動閉塞,湯水切替閉塞,安全閉塞機構,防災流量制御,低コスト閉塞機構,湯流入口,水流入口,流出口,制御弁体,ワックスエレメント,湯水切替ネジ,スライダ; 低コスト構造: 低コスト湯水切替栓,安全性維持構造,コスト削減設計,簡易湯水切替機構,低コスト閉塞機構,ワックスエレメント伸縮,湯水切替ネジ,摺動スライダ,閉塞機構,湯流入口閉塞,水流入口閉塞,流出口制御,温度変化対応,製造効率向上,低価格部材選定,安全設計,防災低コスト設計,簡易構造,湯水流量調整,軸方向摺動</t>
  </si>
  <si>
    <t>無段変速機用プーリ装置及びその組立方法</t>
  </si>
  <si>
    <t>F16H9/18</t>
  </si>
  <si>
    <t>F16H55/56;F16H1/28;F16H1/06</t>
  </si>
  <si>
    <t>【課題】機械的アクチュエータを用いて無段変速機の可動シーブを軸方向移動させる際の回転フリクションを軽減する。 【解決手段】第１カム４２は可動シーブ１２と直結され、第２カム４４の第１カム４２との回転位相の変更で全長が変更され可動シーブを軸方向移動するトルクカム機構４０と、回転位相を変更又は一定とするアクチュエータ７０と、第１の回転要素が第１のカム部材に第１平行軸式ギヤ機構６１を介して連結され、第２の回転要素が第２平行軸式ギヤ機構６２を介して第２のカム部材に連結され、第３の回転要素がアクチュエータに連結された遊星歯車機構５０とを備え、平行ギヤ軸式機構６１，６２は、変速比固定時に両カム部材が同方向に等速回転するよう速度伝達比が設定されている。</t>
  </si>
  <si>
    <t>F04B1/00,F01L1/00,B30B1/00,F16D11/00,F16L37/00,D03C5/00,F16H53/00,B25B13/00,B23B31/00,F16H29/00,H01H19/00,B61C9/00,F16H3/00,E05F3/00,F02M69/00,F16H39/00,H01H17/00,F16H55/00,E05F15/00,F16H61/00,A61M60/00,H01H17/00,H02P7/00,B62D5/00,B63H23/00,F15B9/00,H01H3/00,H01H50/00,F01L31/00,G08B5/00,G11B15/00,B65H5/00,F02M26/00,B29B7/00,D04B27/00,F16D13/00,H02K7/00,B23Q5/00,H02P5/00,G05G7/00,F16H3/00,F04C18/00,F16D125/00,F01L1/00,G05G7/00,F04C2/00,B61C9/00,F01C1/00,F16H29/00,B30B1/00,F04B1/00,D03C5/00,F16H37/00,F16H1/00,F16H15/00,F16H53/00,H01H3/00,H02P5/00,G06M1/00,B29B7/00,F16H3/00,F16H1/00,F16H48/00,F04C18/00,B65G23/00,B30B1/00,F04C2/00,F03C2/00,F16H39/00,B41J7/00,F01C1/00,F16H53/00,F16H37/00,B62M11/00,F16H25/00,B62M6/00,F16H33/00,B01F27/00,E05F11/00,F04C3/00,F16F15/00,F16D11/00,B60P1/00,F16C17/00,F16D25/00,F16H15/00,F04B1/00,F16C23/00,B61F5/00,F01C19/00,B61F15/00,B41J19/00,F16H29/00,F16D7/00,H01H37/00,B29C48/00,H02K5/00,F16J15/00,D01H4/00,F16L27/00</t>
  </si>
  <si>
    <t>トルクカム機構: F04B1/00,F01L1/00,B30B1/00,F16D11/00,F16L37/00,D03C5/00,F16H53/00,B25B13/00,B23B31/00,F16H29/00,H01H19/00,B61C9/00,F16H3/00,E05F3/00,F02M69/00,F16H39/00,H01H17/00,F16H55/00,E05F15/00,F16H61/00 | keywords: トルクカム機構,第１カム,第２カム,回転位相,全長変更,カム機構,トルク伝達,回転位相制御,軸方向移動,可動シーブ,カム部材,無段変速機カム,防フリクションカム,変速機構カム,カム連結,カムによるシーブ移動; 機械的アクチュエータ: A61M60/00,H01H17/00,H02P7/00,B62D5/00,B63H23/00,F15B9/00,H01H3/00,H01H50/00,F01L31/00,G08B5/00,G11B15/00,B65H5/00,F02M26/00,B29B7/00,D04B27/00,F16D13/00,H02K7/00,B23Q5/00,H02P5/00,G05G7/00 | keywords: アクチュエータ,回転位相変更,回転位相一定,駆動装置,機械式アクチュエータ,回転制御,駆動機構,シーブ駆動,変速アクチュエータ,無段変速機アクチュエータ,防災アクチュエータ,通知アクチュエータ,カム駆動アクチュエータ,軸方向移動アクチュエータ; 平行軸式ギヤ機構: F16H3/00,F04C18/00,F16D125/00,F01L1/00,G05G7/00,F04C2/00,B61C9/00,F01C1/00,F16H29/00,B30B1/00,F04B1/00,D03C5/00,F16H37/00,F16H1/00,F16H15/00,F16H53/00,H01H3/00,H02P5/00,G06M1/00,B29B7/00 | keywords: 平行軸式ギヤ機構,第１平行軸式ギヤ機構,第２平行軸式ギヤ機構,速度伝達比,等速回転,ギヤ機構,平行軸ギヤ,速度伝達,回転連結,ギヤ比制御,無段変速ギヤ,カム連結ギヤ,防フリクションギヤ,変速比固定ギヤ,シーブ駆動ギヤ; 遊星歯車機構: F16H3/00,F16H1/00,F16H48/00,F04C18/00,B65G23/00,B30B1/00,F04C2/00,F03C2/00,F16H39/00,B41J7/00,F01C1/00,F16H53/00,F16H37/00,B62M11/00,F16H25/00,B62M6/00,F16H33/00,B01F27/00,E05F11/00,F04C3/00 | keywords: 遊星歯車機構,第３の回転要素,アクチュエータ連結,カム部材連結,遊星歯車,歯車機構,回転要素連結,アクチュエータ連動,カム部材連動,無段変速遊星歯車,防フリクション歯車,変速機構歯車,シーブ駆動歯車,遊星ギヤによる回転制御; 回転フリクション軽減技術: F16F15/00,F16D11/00,B60P1/00,F16C17/00,F16D25/00,F16H15/00,F04B1/00,F16C23/00,B61F5/00,F01C19/00,B61F15/00,B41J19/00,F16H29/00,F16D7/00,H01H37/00,B29C48/00,H02K5/00,F16J15/00,D01H4/00,F16L27/00 | keywords: 回転フリクション,摩擦軽減,フリクション低減,可動シーブ,軸方向移動,摩擦低減,フリクション制御,回転摩擦,シーブ摩擦,変速機摩擦,防フリクション変速機,摩擦軽減カム,摩擦低減ギヤ,摩擦低減アクチュエータ,摩擦低減遊星歯車</t>
  </si>
  <si>
    <t>F16H53/00,F16H29/00,F16D11/00,D03C5/00,F04B1/00,F15B9/00,H02P7/00,B62D5/00,F01L31/00,B63H23/00,F16H3/00,F16H29/00,B61C9/00,G05G7/00,F16D125/00,F16H3/00,F16H1/00,F16H48/00,F16H39/00,B65G23/00,F16H15/00,F16C17/00,F16C23/00,F16D11/00,F16D25/00</t>
  </si>
  <si>
    <t>トルクカム機構: トルクカム機構,可動シーブ軸方向移動,回転位相制御,カム機構,トルク伝達,平行軸式ギヤ機構,遊星歯車機構,回転フリクション軽減,カム連結,無段変速機カム,防フリクションカム,変速機構カム,カムによるシーブ移動,アクチュエータ連結,速度伝達比設定,回転要素連結,全長変更,第１カム,第２カム,トルクカム; 機械的アクチュエータ: 機械式アクチュエータ,可動シーブ駆動,回転位相変更,軸方向移動,トルクカム機構,平行軸式ギヤ機構,遊星歯車機構,回転フリクション低減,変速比固定,回転制御,カム駆動,変速アクチュエータ,シーブ駆動,駆動機構,回転要素連結,速度伝達比,アクチュエータ連結,回転位相保持; 平行軸式ギヤ機構: 平行軸式ギヤ機構,速度伝達比制御,等速回転ギヤ,カム連結ギヤ,回転要素連結,トルクカム機構,遊星歯車機構,無段変速ギヤ,変速比固定ギヤ,シーブ駆動ギヤ,防フリクションギヤ,回転フリクション軽減,軸方向移動機構,アクチュエータ連結,カム部材連結,速度伝達機構,ギヤ比制御機構; 遊星歯車機構: 遊星歯車機構,遊星歯車,回転要素連結,アクチュエータ連動,カム部材連動,無段変速遊星歯車,防フリクション歯車,変速機構歯車,シーブ駆動歯車,遊星ギヤ回転制御,トルクカム機構,平行軸式ギヤ機構,可動シーブ軸移動,回転フリクション軽減,速度伝達比設定,軸方向移動,回転位相変更,アクチュエータ連結カム,歯車伝動装置,差動伝動装置; 回転フリクション軽減技術: 回転フリクション軽減,摩擦低減カム,可動シーブ軸移動,トルクカム機構,摩擦低減ギヤ,平行軸式ギヤ機構,摩擦低減アクチュエータ,摩擦低減遊星歯車,回転摩擦制御,シーブ摩擦低減,変速機摩擦低減,クラッチ摩擦低減,流体クラッチ摩擦,軸受摩擦低減,摩擦軽減技術,摩擦低減伝動装置,摩擦低減部材,摩擦低減方法</t>
  </si>
  <si>
    <t>クリップ構造</t>
  </si>
  <si>
    <t>F16B19/00</t>
  </si>
  <si>
    <t>F16B5/06</t>
  </si>
  <si>
    <t>【課題】分離作業が容易にできるクリップ構造を提供すること。 【解決手段】クリップ構造３０は、対の爪１０が孔２０に係合する。孔２０は、対の爪１０にそれぞれ係合する対の係合辺部２１と、対の爪１０をそれぞれ摺接させて互いに近付けるように弾性変形させることで係合辺部２１と爪１０との係合を解除させる対の案内辺部２２と、を有する。</t>
  </si>
  <si>
    <t>A44B11/00,B23B29/00,A44B19/00,B41J19/00,F16L37/00,F16D41/00,H01R11/00,A45D8/00,E04G7/00,A61B17/00,E01B9/00,E04H17/00,E06B3/00,B42F21/00,A47B9/00,B65D19/00,B21G3/00,A63C9/00,B65D17/00,A45D6/00,B41J19/00,F16L37/00,B25B13/00,E21D15/00,F16D41/00,F01C1/00,F04C18/00,B61G1/00,B25G3/00,F16B2/00,F16D13/00,B30B1/00,F16B21/00,F03C2/00,G10K1/00,B65D63/00,B29B7/00,H02P5/00,F16D3/00,H01R13/00,F04C18/00,F01C1/00,F04C2/00,F16D3/00,B41J19/00,B65D63/00,A44B19/00,F16D41/00,B66C1/00,G03B1/00,H01R13/00,F16L37/00,F16K3/00,F03C2/00,E04G7/00,A44B1/00,A43B13/00,F16B13/00,A45D1/00,B65H3/00,B65H3/00,E21B10/00,E01B9/00,A61B17/00,B60N2/00,D06H7/00,B65D75/00,A01J25/00,H02B11/00,A44B11/00,G07B11/00,B41L13/00,B65D17/00,B26D7/00,H01L21/00,E05D7/00,B28B11/00,A61F13/00,B65D43/00,B21C35/00</t>
  </si>
  <si>
    <t>クリップ構造: A44B11/00,B23B29/00,A44B19/00,B41J19/00,F16L37/00,F16D41/00,H01R11/00,A45D8/00,E04G7/00,A61B17/00,E01B9/00,E04H17/00,E06B3/00,B42F21/00,A47B9/00,B65D19/00,B21G3/00,A63C9/00,B65D17/00,A45D6/00 | keywords: クリップ構造,爪,孔,係合,クリップ,爪部,孔部,係合構造,分離機構,分離作業容易化,クリップ分離,弾性クリップ,防脱クリップ,分離クリップ構造; 弾性変形機構: B41J19/00,F16L37/00,B25B13/00,E21D15/00,F16D41/00,F01C1/00,F04C18/00,B61G1/00,B25G3/00,F16B2/00,F16D13/00,B30B1/00,F16B21/00,F03C2/00,G10K1/00,B65D63/00,B29B7/00,H02P5/00,F16D3/00,H01R13/00 | keywords: 弾性変形,摺接,近付ける,解除,弾性部材,弾性変形,摺動,解除機構,変形解除,弾性分離,クリップ解除,弾性摺接,防災分離機構,通知解除機構; 係合辺部・案内辺部: F04C18/00,F01C1/00,F04C2/00,F16D3/00,B41J19/00,B65D63/00,A44B19/00,F16D41/00,B66C1/00,G03B1/00,H01R13/00,F16L37/00,F16K3/00,F03C2/00,E04G7/00,A44B1/00,A43B13/00,F16B13/00,A45D1/00,B65H3/00 | keywords: 係合辺部,案内辺部,対の爪,対の係合,係合部,案内部,ガイド部,爪案内,解除案内,分離案内構造,クリップ案内辺部,防災案内機構,通知案内部,案内解除構造; 分離作業容易化: B65H3/00,E21B10/00,E01B9/00,A61B17/00,B60N2/00,D06H7/00,B65D75/00,A01J25/00,H02B11/00,A44B11/00,G07B11/00,B41L13/00,B65D17/00,B26D7/00,H01L21/00,E05D7/00,B28B11/00,A61F13/00,B65D43/00,B21C35/00 | keywords: 分離作業,容易,分離,解除,分離容易,作業性向上,簡易分離,分離設計,分離操作,分離作業性,クリップ分離作業,防災分離作業,通知分離操作,分離作業効率</t>
  </si>
  <si>
    <t>A44B11/00,F16L37/00,A45D8/00,E04G7/00,A44B19/00,F16L37/00,F16B2/00,B61G1/00,B25G3/00,B25B13/00,F16D3/00,B66C1/00,B65D63/00,A44B19/00,F04C2/00,B65H3/00,D06H7/00,A44B11/00,B65D75/00,H02B11/00</t>
  </si>
  <si>
    <t>クリップ構造: クリップ構造,爪部,孔部,係合構造,分離機構,分離作業容易化,クリップ分離,弾性クリップ,防脱クリップ,分離クリップ構造,案内辺部,係合辺部,弾性変形,摺接,爪係合,クリップ解除,クリップ連結,クリップ固定,クリップ脱着,クリップ保持; 弾性変形機構: 弾性変形,摺接,爪係合,係合解除,案内辺部,弾性部材,摺動,解除機構,変形解除,弾性分離,クリップ解除,弾性摺接,分離作業,クリップ構造,爪弾性変形,係合辺部,弾性案内,分離機構; 係合辺部・案内辺部: 係合辺部,案内辺部,爪係合,爪案内,解除案内,分離案内構造,クリップ構造,クリップ案内辺部,弾性変形,対の爪,対の係合,案内部,ガイド部,案内解除構造,分離作業,係合解除,案内機構,案内構成; 分離作業容易化: 分離作業容易化,クリップ構造,分離操作,爪係合,弾性変形解除,案内辺部,係合辺部,分離設計,分離作業性,作業性向上,簡易分離,分離効率,クリップ分離作業,分離容易,分離作業効率,分離解除,分離案内,分離爪,分離部材,分離機構</t>
  </si>
  <si>
    <t>等速自在継手用ブーツバンド</t>
  </si>
  <si>
    <t>F16D3/84</t>
  </si>
  <si>
    <t>F16D3/20;F16B2/08</t>
  </si>
  <si>
    <t>【課題】従来よりも構造が簡単で、ブーツ締付作業を効率よく行うことができる等速自在継手用ブーツバンドを提供する。 【解決手段】リング状のバンド本体２の接合部２ａに固定されたレバー３の先端部に、厚み方向に貫通する係合穴３ａを設け、バンド本体２にはその外周面から径方向外側に突出する係合爪４を設けて、レバー３を倒すだけで、その係合穴３ａとバンド本体２の係合爪４が係合して、レバー３の先端部がバンド本体２に固定され、バンド本体２が縮径してブーツの大径筒部１６ａを締め付ける構成とした。これにより、ブーツ締付作業の際に、従来のバックルでレバー先端部を押さえる工程を省略できるし、バックルが不要となる分だけ、従来よりも部品点数を削減することができる。</t>
  </si>
  <si>
    <t>F16D3/00,F16D1/00,F16L33/00,F16L37/00,B65D63/00,F16G11/00,B25G3/00,E04G7/00,F16B12/00,F28F9/00,A41D25/00,B60R22/00,A63C9/00,A43C11/00,F16B5/00,H01R4/00,H01R13/00,E04G17/00,F16K3/00,H01R43/00,B41J7/00,B65D45/00,B60R22/00,A43C11/00,A63C1/00,F16D55/00,F16B5/00,F16B2/00,F16D49/00,H01H3/00,B41B11/00,A47H3/00,H01R4/00,E05C1/00,B21F45/00,F16L23/00,E05C3/00,G09F3/00,E05C9/00,A61F5/00,A44B11/00,F16L37/00,B65D63/00,A43C11/00,F16B5/00,F04C18/00,B23B31/00,B25G3/00,B21J15/00,E04G7/00,B25B13/00,F16B2/00,E04G17/00,B41J19/00,A63C1/00,F16L33/00,A41D25/00,F16B12/00,F04C2/00,B65B43/00,H01R13/00,B60B7/00,F16B21/00,F16L37/00,F16G3/00,F16B12/00,A63C9/00,F16B5/00,F16H15/00,B60R22/00,A44B11/00,B29C65/00,F16B39/00,E04G7/00,A47H3/00,B21F45/00,A47B57/00,B21L9/00,B65D45/00,F16L33/00</t>
  </si>
  <si>
    <t>等速自在継手用ブーツバンド構造: F16D3/00,F16D1/00,F16L33/00,F16L37/00,B65D63/00,F16G11/00,B25G3/00,E04G7/00,F16B12/00,F28F9/00,A41D25/00,B60R22/00,A63C9/00,A43C11/00,F16B5/00,H01R4/00,H01R13/00,E04G17/00,F16K3/00,H01R43/00 | keywords: 等速自在継手,ブーツバンド,構造,大径筒部,部品点数削減,等速ジョイント,CVジョイント,ブーツ固定,バンド構造,部品削減,防塵ブーツ締付,自動車用ジョイント,簡易構造バンド,防水ブーツバンド,締付作業効率; レバー固定機構: B41J7/00,B65D45/00,B60R22/00,A43C11/00,A63C1/00,F16D55/00,F16B5/00,F16B2/00,F16D49/00,H01H3/00,B41B11/00,A47H3/00,H01R4/00,E05C1/00,B21F45/00,F16L23/00,E05C3/00,G09F3/00,E05C9/00,A61F5/00 | keywords: レバー,固定,倒す,先端部,締付,レバー機構,レバー固定,レバー操作,締付レバー,レバー式バンド,防災用レバー固定,作業効率化レバー,工具不要レバー,ブーツ締付レバー,簡易締付機構; 係合穴・係合爪による締付機構: A44B11/00,F16L37/00,B65D63/00,A43C11/00,F16B5/00,F04C18/00,B23B31/00,B25G3/00,B21J15/00,E04G7/00,B25B13/00,F16B2/00,E04G17/00,B41J19/00,A63C1/00,F16L33/00,A41D25/00,F16B12/00,F04C2/00,B65B43/00 | keywords: 係合穴,係合爪,貫通,突出,固定,係合機構,爪穴固定,穴爪締付,係合部,爪穴連結,防災係合機構,工具不要係合,作業効率係合,ブーツバンド係合,簡易係合構造; バックルレス設計: H01R13/00,B60B7/00,F16B21/00,F16L37/00,F16G3/00,F16B12/00,A63C9/00,F16B5/00,F16H15/00,B60R22/00,A44B11/00,B29C65/00,F16B39/00,E04G7/00,A47H3/00,B21F45/00,A47B57/00,B21L9/00,B65D45/00,F16L33/00 | keywords: バックル,不要,省略,部品点数削減,バックルレス,バックル省略,部品削減設計,簡易設計,部品数低減,防災バックルレス,作業効率バックルレス,ブーツバンド部品削減,簡易構造設計,工具不要設計</t>
  </si>
  <si>
    <t>F16D3/00,F16L33/00,F16L37/00,B65D63/00,F16G11/00,B65D45/00,A43C11/00,F16B2/00,F16B5/00,F16D55/00,A44B11/00,F16L37/00,B65D63/00,A43C11/00,F16B5/00,F16B21/00,F16L37/00,F16G3/00,F16B5/00,B60B7/00</t>
  </si>
  <si>
    <t>等速自在継手用ブーツバンド構造: 等速自在継手,CVジョイント,ブーツバンド,大径筒部,ブーツ固定,バンド構造,部品点数削減,締付作業効率,防塵ブーツ締付,自動車用ジョイント,簡易構造バンド,防水ブーツバンド,係合爪,レバー固定,縮径締付,バックル省略,部品削減,リング状バンド,接合部,突出係合; レバー固定機構: レバー固定機構,レバー式バンド,締付レバー,レバー操作,バンド本体,接合部,係合穴,係合爪,倒す操作,先端部固定,縮径締付,ブーツ締付,作業効率化,工具不要,部品点数削減,簡易締付,バックル不要,大径筒部締付,固定構造,締付機構; 係合穴・係合爪による締付機構: 係合穴,係合爪,締付機構,レバー固定,バンド本体,接合部,貫通穴,突出爪,爪穴固定,穴爪締付,工具不要締付,作業効率化締付,ブーツバンド,簡易締付構造,部品点数削減,大径筒部締付,リング状バンド,固定構成,連結部,省略工程; バックルレス設計: バックルレス設計,バックル省略,部品点数削減,部品削減設計,簡易設計,作業効率向上,ブーツバンド,工具不要設計,簡易構造,締付作業効率化,係合爪,レバー固定,リング状バンド,大径筒部締付,部品数低減,省略工程,部品点数低減,バックル不要,防災バックルレス,ブーツバンド部品削減</t>
  </si>
  <si>
    <t>ころ軸受</t>
  </si>
  <si>
    <t>F16C33/64</t>
  </si>
  <si>
    <t>F16C19/26;F16C33/78;F16J15/3276;F16J15/3204;F16J15/18</t>
  </si>
  <si>
    <t>【課題】腐食性流体から保護することのできる好適なころ軸受を提供する。 【解決手段】ハウジング（１）に嵌め入れられる外輪（５）は、内周面が軌道面を構成する円筒部（５１）と、円筒部（５１）の軸方向端部に設けられたフランジ部（５２）とを含み、フランジ部（５２）は、ハウジング（１）の内周面との間に間隔をあけて配置され、円筒部（５１）の軸方向端部の位置よりも軸方向外側に突出する突出部（５２ｂ）を有している。シール部材（７）は、突出部（５２ｂ）の径方向外側において突出部（５２ｂ）の外径面に接触し、外輪（５）に固定される第１領域（７２）と、第１領域と軸方向に連なり、ハウジング（１）の内周面および回転要素（２）の外周面に接触する第２領域（７３）とを含む。</t>
  </si>
  <si>
    <t>F04D29/00,F16C33/00,F16J15/00,H02K5/00,H01B7/00,F16C29/00,F04B1/00,F16C27/00,A61M60/00,F01D1/00,F01C19/00,F01M9/00,C10N30/00,C10L10/00,C23F13/00,F16C23/00,F04B15/00,F16C19/00,E02D31/00,E06B9/00,F01C1/00,F16D1/00,F16L19/00,F16H15/00,F16L17/00,F16D13/00,F16L33/00,F16L23/00,B60B25/00,F04C2/00,F16L55/00,F02K1/00,B60B9/00,F04C18/00,B67B3/00,F16K41/00,H01R39/00,B23C5/00,F16C33/00,B29C48/00,F16J15/00,H01M50/00,E04F13/00,F16L55/00,B60J10/00,B65D41/00,F16L33/00,F16C35/00,H01R13/00,B65B13/00,E06B3/00,B65D75/00,B65B51/00,F04C18/00,F16L19/00,F16K1/00,F16D13/00,E06B1/00,B65H3/00,F16J13/00,F16C35/00,F04D29/00,F16C33/00,F16D1/00,F16K41/00,B41F13/00,F16K27/00,F16C43/00,F16C17/00,F04B1/00,F16C13/00,F16C23/00,F16C19/00,G01R1/00,G01G21/00,B41L35/00,F16M1/00,F04C18/00,F04C2/00,F01C1/00,F16J15/00,F16L17/00,F16C33/00,F16L19/00,F01C19/00,A61M60/00,E06B7/00,H01R13/00,F04B1/00,F16K41/00,F16H15/00,F16K1/00,F16L27/00,F04D29/00,F16L21/00,B29C53/00,F01L7/00,B65D41/00,B05D1/00,F41A3/00</t>
  </si>
  <si>
    <t>腐食性流体保護構造: F04D29/00,F16C33/00,F16J15/00,H02K5/00,H01B7/00,F16C29/00,F04B1/00,F16C27/00,A61M60/00,F01D1/00,F01C19/00,F01M9/00,C10N30/00,C10L10/00,C23F13/00,F16C23/00,F04B15/00,F16C19/00,E02D31/00,E06B9/00 | keywords: 腐食性流体,保護,軸受,腐食防止,耐腐食性,流体シール,防食構造,保護機構,腐食性流体シール,防食軸受,防食ハウジング,防食通知,防食用途; 外輪・フランジ部構造: F01C1/00,F16D1/00,F16L19/00,F16H15/00,F16L17/00,F16D13/00,F16L33/00,F16L23/00,B60B25/00,F04C2/00,F16L55/00,F02K1/00,B60B9/00,F04C18/00,B67B3/00,F16K41/00,H01R39/00,B23C5/00,F16C33/00,B29C48/00 | keywords: 外輪,円筒部,フランジ部,突出部,外輪構造,フランジ形状,突出部,軸方向端部,外輪端部,フランジ部防食,突出部シール,外輪保護,軸受端部構造,防食フランジ; シール部材の配置・固定方法: F16J15/00,H01M50/00,E04F13/00,F16L55/00,B60J10/00,B65D41/00,F16L33/00,F16C35/00,H01R13/00,B65B13/00,E06B3/00,B65D75/00,B65B51/00,F04C18/00,F16L19/00,F16K1/00,F16D13/00,E06B1/00,B65H3/00,F16J13/00 | keywords: シール部材,突出部,外径面,固定,第１領域,第２領域,シール配置,シール固定,シール領域,外輪シール,突出部シール,シール部材防食,シール部材通知,シール部材保護,シール部材ハウジング,複合領域シール; ハウジングと軸受の嵌合・間隔構造: F16C35/00,F04D29/00,F16C33/00,F16D1/00,F16K41/00,B41F13/00,F16K27/00,F16C43/00,F16C17/00,F04B1/00,F16C13/00,F16C23/00,F16C19/00,G01R1/00,G01G21/00,B41L35/00,F16M1/00,F04C18/00,F04C2/00,F01C1/00 | keywords: ハウジング,嵌め入れ,内周面,間隔,配置,ハウジング嵌合,ハウジング間隔,内周面配置,嵌合構造,ハウジング保護,ハウジング防食,ハウジングシール,ハウジング通知,ハウジング端部構造,ハウジング軸受嵌合; 回転要素との接触・シール技術: F16J15/00,F16L17/00,F16C33/00,F16L19/00,F01C19/00,A61M60/00,E06B7/00,H01R13/00,F04B1/00,F16K41/00,F16H15/00,F16K1/00,F16L27/00,F04D29/00,F16L21/00,B29C53/00,F01L7/00,B65D41/00,B05D1/00,F41A3/00 | keywords: 回転要素,外周面,接触,シール部材,第２領域,回転要素シール,外周面接触,回転要素保護,回転要素防食,回転要素通知,回転要素シール部材,回転要素防食構造,回転要素ハウジング,回転要素突出部,回転要素複合シール</t>
  </si>
  <si>
    <t>F16C33/00,F16J15/00,F04D29/00,F16C27/00,F16C29/00,F16L23/00,F16L19/00,F16L17/00,F16D1/00,F16L33/00,F16J15/00,B60J10/00,F16C35/00,F16L55/00,B65D41/00,F16C35/00,F16C33/00,F16K27/00,F16C43/00,F16K41/00,F16J15/00,F16C33/00,F16L17/00,F16L19/00,F16K41/00</t>
  </si>
  <si>
    <t>腐食性流体保護構造: 腐食性流体,腐食防止,耐腐食性,流体シール,防食構造,保護機構,腐食性流体シール,防食軸受,防食ハウジング,突出部,フランジ部,円筒部,シール部材,外輪,ハウジング,回転要素,外径面,軸方向端部,接触領域,固定領域; 外輪・フランジ部構造: 外輪構造,フランジ形状,突出部,軸方向端部,外輪端部,フランジ部防食,突出部シール,外輪保護,軸受端部構造,防食フランジ,シール部材,ハウジング嵌合,円筒部,突出部配置,フランジ部配置,突出部外径面,シール接触領域,軸方向突出部,防食構造,腐食性流体保護; シール部材の配置・固定方法: シール部材配置,シール部材固定,突出部シール,外輪シール,シール領域,ハウジング突出部,外径面接触,第１領域シール,第２領域シール,腐食性流体保護,シール部材防食,外輪突出部,フランジ部シール,シール部材ハウジング,複合領域シール,軸方向端部突出,外周面接触,シール部材保護; ハウジングと軸受の嵌合・間隔構造: ハウジング嵌合,ハウジング間隔,嵌合構造,内周面配置,フランジ部間隔,突出部配置,シール部材接触,外輪嵌め入れ,ハウジング保護,ハウジング防食,ハウジングシール,軸受嵌合,軸受組立,外輪フランジ部,突出部外径面,第１領域固定,第２領域接触,腐食性流体保護; 回転要素との接触・シール技術: 回転要素シール,外周面接触,腐食性流体防止,シール部材固定,突出部接触,第２領域接触,外輪フランジ部,ハウジング間隔配置,回転要素保護,回転要素防食,回転要素突出部,回転要素複合シール,回転要素ハウジング,軸受シール構造,シール部材配置,外輪軌道面,シール部材領域,外径面接触</t>
  </si>
  <si>
    <t>加熱調理器</t>
  </si>
  <si>
    <t>F24C15/34</t>
  </si>
  <si>
    <t>F24C15/20;F24C7/04</t>
  </si>
  <si>
    <t>【課題】加熱調理時に、加熱庫(2)内の温度を低下させることなく、扉(1)の温度を低減させることが可能な加熱調理器を提供する。 【解決手段】加熱庫(2)の上方に空気流路(30)を設け、空気流路(30)の後方開放部(31)を、加熱庫(2)の後方域の排気流路(23)に連通又は近接させる。扉(1)は、前後に位置する第１、第２扉板(11)(12)の間に第１冷却空間(21)が設けられ、第１冷却空間(21)の上流端は第１空気流入口(21a)が外気に連通し、下流端は第１空気流出口(21b)を介して空気流路(30)に連通させた。</t>
  </si>
  <si>
    <t>H02K9/00,F16D65/00,F21V29/00,A47J36/00,H01L23/00,F02F1/00,F24F11/00,F02M26/00,B21B43/00,A47J27/00,G21C15/00,F25D13/00,F24F1/00,F25D3/00,F27B7/00,B22D41/00,F21S45/00,H01C1/00,F22G5/00,B60K11/00,A47J27/00,A47J36/00,F24H15/00,H01M10/00,B41J2/00,A23B5/00,A23B9/00,A23B7/00,A23B4/00,C10B21/00,B22D41/00,D06F75/00,F27B9/00,A23L3/00,B01F35/00,F24F3/00,A47J47/00,D06F58/00,F24F11/00,F27D7/00,F24F3/00,F24F11/00,H02K9/00,F02M31/00,A45D20/00,F02F1/00,F01P5/00,C10B21/00,F02M7/00,F24B1/00,F24D5/00,F23R3/00,F04D25/00,F23L1/00,F22G5/00,A47J27/00,F27D7/00,H01L23/00,F23N1/00,B07B11/00,H02K9/00,F24F3/00,F24F11/00,F24F1/00,F02M31/00,F02M26/00,F01P5/00,F01P1/00,F16D65/00,E21F1/00,A45D20/00,F21S45/00,F02M7/00,B22D41/00,F22D1/00,F24B1/00,F02M23/00,F23R3/00,F02M35/00,H01M8/00</t>
  </si>
  <si>
    <t>扉冷却構造: H02K9/00,F16D65/00,F21V29/00,A47J36/00,H01L23/00,F02F1/00,F24F11/00,F02M26/00,B21B43/00,A47J27/00,G21C15/00,F25D13/00,F24F1/00,F25D3/00,F27B7/00,B22D41/00,F21S45/00,H01C1/00,F22G5/00,B60K11/00 | keywords: 扉,冷却空間,第１扉板,第２扉板,第１冷却空間,第１空気流入口,第１空気流出口,扉冷却,冷却構造,扉板,冷却空間,空気流入口,空気流出口,加熱調理器扉冷却,二重扉構造,冷却空間設置,防熱扉,扉温度低減,調理器冷却扉,外気導入扉,防災扉冷却,扉冷却流路; 加熱庫温度保持: A47J27/00,A47J36/00,F24H15/00,H01M10/00,B41J2/00,A23B5/00,A23B9/00,A23B7/00,A23B4/00,C10B21/00,B22D41/00,D06F75/00,F27B9/00,A23L3/00,B01F35/00,F24F3/00,A47J47/00,D06F58/00,F24F11/00,F27D7/00 | keywords: 加熱庫,温度低下防止,温度保持,加熱庫内温度,加熱庫温度保持,庫内温度維持,加熱庫断熱,温度低下防止,加熱調理庫,加熱調理器温度制御,加熱庫断熱構造,調理庫温度安定,加熱庫温度管理,調理器温度保持,排気流路温度管理,防災加熱庫温度,加熱庫温度通知; 空気流路設計: F24F3/00,F24F11/00,H02K9/00,F02M31/00,A45D20/00,F02F1/00,F01P5/00,C10B21/00,F02M7/00,F24B1/00,F24D5/00,F23R3/00,F04D25/00,F23L1/00,F22G5/00,A47J27/00,F27D7/00,H01L23/00,F23N1/00,B07B11/00 | keywords: 空気流路,空気流路設置,後方開放部,空気流路連通,排気流路,空気流路,空気流路設計,排気流路,空気流路連通,流路開放部,加熱調理器空気流路,冷却空気流路,排気流路設計,空気流路冷却,流路連通構造,防災空気流路,空気流路通知,加熱庫空気流路; 外気導入機構: H02K9/00,F24F3/00,F24F11/00,F24F1/00,F02M31/00,F02M26/00,F01P5/00,F01P1/00,F16D65/00,E21F1/00,A45D20/00,F21S45/00,F02M7/00,B22D41/00,F22D1/00,F24B1/00,F02M23/00,F23R3/00,F02M35/00,H01M8/00 | keywords: 外気,外気導入,空気流入口,外気連通,外気導入,外気連通,空気流入口,外気冷却,外気流路,加熱調理器外気導入,外気冷却機構,外気流路設計,外気導入冷却,防災外気導入,外気導入通知,外気流路冷却,加熱庫外気導入</t>
  </si>
  <si>
    <t>A47J36/00,A47J27/00,F21V29/00,H02K9/00,F24F11/00,A47J27/00,A47J36/00,F24H15/00,A23B7/00,A23B4/00,F24F3/00,F24F11/00,H02K9/00,F01P5/00,F24B1/00,H02K9/00,F24F3/00,F24F11/00,F24F1/00,F02M31/00</t>
  </si>
  <si>
    <t>扉冷却構造: 扉冷却構造,加熱調理器扉冷却,冷却空間設置,二重扉構造,扉温度低減,空気流路,冷却空間,空気流入口,空気流出口,第１扉板,第２扉板,第１冷却空間,排気流路,防熱扉,加熱庫,後方開放部,冷却空間連通,外気連通,前後扉板,冷却空間上流端; 加熱庫温度保持: 加熱庫温度保持,庫内温度維持,加熱庫断熱,温度低下防止,加熱調理庫,加熱調理器温度制御,加熱庫断熱構造,調理庫温度安定,加熱庫温度管理,調理器温度保持,扉冷却空間,空気流路,排気流路,扉温度低減,冷却空間連通,空気流入口,空気流出口,加熱庫後方域,加熱調理時温度保持,加熱庫温度安定化; 空気流路設計: 空気流路設計,加熱調理器空気流路,冷却空気流路,排気流路設計,空気流路冷却,流路連通構造,扉冷却空間,空気流路連通,後方開放部,排気流路,空気流入口,空気流出口,冷却空間設計,加熱庫冷却,空気流路制御,扉温度低減,空気流路配置,冷却流路,排気流路連通,加熱調理器冷却; 外気導入機構: 外気導入,外気連通,空気流入口,外気冷却,外気流路,加熱調理器外気導入,外気冷却機構,外気流路設計,外気導入冷却,冷却空間,空気流路,扉冷却,排気流路,冷却空間設計,空気流出口,空気流入口設計,冷却扉構造,外気流入口,冷却流路,加熱庫冷却</t>
  </si>
  <si>
    <t>温風暖房機</t>
  </si>
  <si>
    <t>F24H9/02</t>
  </si>
  <si>
    <t>F24H3/04</t>
  </si>
  <si>
    <t>【課題】燃焼量幅を大きくしても安定して燃焼する温風暖房機を提供する。 【解決手段】   有底円筒状の気化筒１３と、気化筒１３の上方に設けたバーナヘッド２２と、バーナヘッド２２を覆う燃焼筒３５と、燃焼筒３５の後部に設けられたプロペラファンからなる対流ファン５とを備え、燃焼筒３５の背面下部に二次空気導入口３６、３７を形成した温風暖房機で、二次空気導入口３６、３７よりも燃焼筒３５内部の位置に通風抵抗部３８を設けたので、燃焼量が大きい時は必要以上の大量な空気が二次空気導入口３６、３７に流入するのを防止して、燃焼筒３５が冷やされて燃焼温度が低下し、ＣＯの発生が増加することを防止でき、燃焼量が小さい時は、炎に空気が直接当たって燃焼温度が低下し、ＣＯの発生が増加することを防止できるものである。</t>
  </si>
  <si>
    <t>F24F11/00,F02M31/00,F23D14/00,C10B21/00,F24B1/00,F02M7/00,F23R3/00,F22G5/00,F23C9/00,F02M69/00,F23D11/00,F02C7/00,B64D37/00,F24D5/00,F23C10/00,B61G1/00,F02M26/00,F23D1/00,F02M23/00,F23Q7/00,F23R3/00,F02M26/00,F02M7/00,F02B25/00,F02M69/00,F02B19/00,F02K9/00,F02B1/00,F02B23/00,F02M23/00,F24F1/00,F02M1/00,F23B50/00,F01N3/00,F02K1/00,F02B13/00,F02B57/00,F02D39/00,F02C3/00,F02C7/00,F02M7/00,F23R3/00,F02M69/00,F02M26/00,F24F1/00,F24F11/00,E21F1/00,F02B25/00,F02M9/00,F02K1/00,F23B50/00,F01N3/00,F23B80/00,F24B1/00,C10B21/00,A45D20/00,F02M23/00,F23C10/00,F02B55/00,F02F3/00,F24H15/00,C10B57/00,C10J1/00,C10B21/00,F02M1/00,F02M26/00,G21C17/00,C10L5/00,F23C13/00,F02M31/00,F02M3/00,C07C27/00,B64D37/00,F02M17/00,G21C15/00,F22G5/00,C10B47/00,F01P7/00,F02C3/00,H01M8/00,F23R3/00,H05B3/00,F01K3/00,F24F1/00,F24D5/00,F02B19/00,A45D20/00,F02K3/00,A47J27/00,F02M17/00,F23L15/00,F24F13/00,C21B9/00,G21C19/00,F27B14/00,F24H4/00,F02C7/00,F23K5/00,F27B9/00,F23D5/00</t>
  </si>
  <si>
    <t>燃焼量制御: F24F11/00,F02M31/00,F23D14/00,C10B21/00,F24B1/00,F02M7/00,F23R3/00,F22G5/00,F23C9/00,F02M69/00,F23D11/00,F02C7/00,B64D37/00,F24D5/00,F23C10/00,B61G1/00,F02M26/00,F23D1/00,F02M23/00,F23Q7/00 | keywords: 燃焼量,燃焼量幅,燃焼制御,安定燃焼,燃焼量調整,燃焼安定化,燃焼幅拡大,燃焼状態制御,燃焼温度管理,燃焼量幅調整,燃焼量変動時の安定化,温風暖房機の燃焼制御,燃焼量とCO発生,燃焼量幅と防災; 二次空気導入機構: F23R3/00,F02M26/00,F02M7/00,F02B25/00,F02M69/00,F02B19/00,F02K9/00,F02B1/00,F02B23/00,F02M23/00,F24F1/00,F02M1/00,F23B50/00,F01N3/00,F02K1/00,F02B13/00,F02B57/00,F02D39/00,F02C3/00,F02C7/00 | keywords: 二次空気導入口,空気供給,空気流入,燃焼筒背面下部,二次空気供給,二次空気流路,空気導入機構,燃焼補助空気,空気流量調整,二次空気導入口による燃焼安定化,温風暖房機の空気供給,空気流入とCO発生,空気導入部の防災設計,燃焼筒への空気供給; 通風抵抗部: F02M7/00,F23R3/00,F02M69/00,F02M26/00,F24F1/00,F24F11/00,E21F1/00,F02B25/00,F02M9/00,F02K1/00,F23B50/00,F01N3/00,F23B80/00,F24B1/00,C10B21/00,A45D20/00,F02M23/00,F23C10/00,F02B55/00,F02F3/00 | keywords: 通風抵抗部,空気流量調整,燃焼筒内部,流入防止,通風抵抗,空気流量制御,流入抵抗部,空気流路抵抗,燃焼筒内抵抗構造,通風抵抗部による燃焼安定化,二次空気流量調整,燃焼筒の通風設計,通風抵抗とCO発生防止,温風暖房機の通風抵抗; CO発生防止技術: F24H15/00,C10B57/00,C10J1/00,C10B21/00,F02M1/00,F02M26/00,G21C17/00,C10L5/00,F23C13/00,F02M31/00,F02M3/00,C07C27/00,B64D37/00,F02M17/00,G21C15/00,F22G5/00,C10B47/00,F01P7/00,F02C3/00,H01M8/00 | keywords: CO発生,CO増加防止,燃焼温度低下,CO抑制,一酸化炭素発生防止,CO抑制技術,燃焼温度管理,CO排出低減,燃焼安全設計,燃焼量幅とCO発生防止,温風暖房機のCO抑制,空気流量調整によるCO低減,燃焼筒設計とCO発生,防災とCO排出管理; 温風暖房機構: F23R3/00,H05B3/00,F01K3/00,F24F1/00,F24D5/00,F02B19/00,A45D20/00,F02K3/00,A47J27/00,F02M17/00,F23L15/00,F24F13/00,C21B9/00,G21C19/00,F27B14/00,F24H4/00,F02C7/00,F23K5/00,F27B9/00,F23D5/00 | keywords: 温風暖房機,気化筒,バーナヘッド,燃焼筒,対流ファン,プロペラファン,温風暖房機構,暖房機構構成,気化筒構造,バーナヘッド設計,対流ファン機構,温風暖房機の防災設計,燃焼筒と暖房機構,対流ファンによる温風供給,暖房機構と燃焼量制御,温風暖房機のCO発生防止</t>
  </si>
  <si>
    <t>F24F11/00,F02M31/00,F23D14/00,F24B1/00,F02M7/00,F23R3/00,F02M23/00,F02M7/00,F02M26/00,F02B23/00,F02M7/00,F23R3/00,F02M9/00,F24F1/00,F24F11/00,F24H15/00,F23C13/00,F02M31/00,F02M26/00,F02M1/00,F23R3/00,F24D5/00,F24F1/00,F02M17/00,F01K3/00</t>
  </si>
  <si>
    <t>燃焼量制御: 燃焼量制御,燃焼量幅調整,燃焼安定化,燃焼状態制御,燃焼温度管理,燃焼量調整,燃焼幅拡大,温風暖房機,二次空気導入口,通風抵抗部,燃焼筒,バーナヘッド,プロペラファン,CO発生防止,燃焼量変動時の安定化,燃焼量とCO発生,燃焼量幅と防災,気化筒,安定燃焼,燃焼量幅; 二次空気導入機構: 二次空気導入口,空気供給技術,空気流入調整,燃焼筒背面下部,二次空気流路,空気導入機構,燃焼補助空気,空気流量調整,燃焼安定化,温風暖房機,空気流入防止,CO発生抑制,通風抵抗部,燃焼温度維持,空気導入部防災設計,燃焼筒空気供給,プロペラファン,バーナヘッド,気化筒,燃焼量幅拡大; 通風抵抗部: 通風抵抗部,空気流量調整,燃焼筒内部,流入防止,通風抵抗,空気流量制御,流入抵抗部,空気流路抵抗,燃焼筒内抵抗構造,燃焼安定化,二次空気流量調整,通風設計,CO発生防止,温風暖房機,バーナヘッド,気化筒,プロペラファン,二次空気導入口,燃焼温度低下防止,炎への空気流入; CO発生防止技術: CO発生防止,CO増加防止,CO抑制技術,燃焼温度管理,CO排出低減,燃焼安全設計,燃焼量幅とCO発生防止,温風暖房機CO抑制,空気流量調整CO低減,燃焼筒設計CO発生,二次空気導入口,通風抵抗部,燃焼筒冷却防止,燃焼温度低下防止,一酸化炭素排出管理,プロペラファン,気化筒,バーナヘッド,燃焼筒,防災CO排出管理; 温風暖房機構: 温風暖房機,気化筒,バーナヘッド,燃焼筒,対流ファン,二次空気導入口,通風抵抗部,燃焼量制御,燃焼温度維持,CO発生防止,温風供給,燃焼安定化,暖房機構構成,気化筒構造,バーナヘッド設計,対流ファン機構,燃焼筒冷却防止,炎温度低下防止</t>
  </si>
  <si>
    <t>冷蔵庫</t>
  </si>
  <si>
    <t>F25D25/00</t>
  </si>
  <si>
    <t>【課題】上部容器と下部容器との間の摺動性を確保しながら、相互間のガタつきを抑える。 【解決手段】冷蔵庫本体３に設けられる野菜室７と、野菜室７に配置される下部野菜ボックス４３と、下部野菜ボックス４３の上に前後方向に移動自在に載せられる上部野菜ボックス４５とを有する。下部野菜ボックス４３と上部野菜ボックス４５との左右両側部での上下方向の互いの下部当接面７５ａ及び上部当接面７７ａは、水平面に対し左右方向に沿って傾斜している傾斜面であり、左右両側部の傾斜面は左右対称形状である。</t>
  </si>
  <si>
    <t>B01F29/00,B67B7/00,B65F3/00,B65D21/00,B65D5/00,A47B88/00,D06F37/00,B65D43/00,B41J19/00,B01F27/00,B65B43/00,B60P1/00,B01F31/00,G07F11/00,B65H29/00,F01C1/00,F41A9/00,E21D23/00,G09B1/00,F02D9/00,B01F27/00,B65D90/00,B65D21/00,F16F15/00,B65D25/00,B65B3/00,E05B77/00,H01J5/00,F16L55/00,G04B3/00,B01F25/00,B67B3/00,C10B29/00,H01M50/00,F02F3/00,D06F37/00,G05G5/00,B67B7/00,B23K20/00,A61F5/00,H01H31/00,F04B1/00,B60P1/00,F16H15/00,B01F27/00,E04B9/00,A47C17/00,E04D3/00,E05D15/00,F16C33/00,A47B88/00,F24F13/00,B65H51/00,B01F29/00,F26B11/00,A01M23/00,F16H23/00,F16J15/00,B66C1/00,E21D15/00,B65G1/00,A47B88/00,B65B19/00,G07F11/00,B65D21/00,F24F1/00,F27B15/00,F27B1/00,B62B3/00,A47J47/00,F25D11/00,F27B7/00,A47B77/00,B65D71/00,B65D75/00,F41A9/00,A47F3/00,H01M50/00,B65D5/00,H01Q9/00</t>
  </si>
  <si>
    <t>容器間摺動機構: B01F29/00,B67B7/00,B65F3/00,B65D21/00,B65D5/00,A47B88/00,D06F37/00,B65D43/00,B41J19/00,B01F27/00,B65B43/00,B60P1/00,B01F31/00,G07F11/00,B65H29/00,F01C1/00,F41A9/00,E21D23/00,G09B1/00,F02D9/00 | keywords: 摺動性,前後方向,移動自在,容器間,摺動,摺動機構,スライド機構,摺動部材,摺動面,スライドレール,移動機構,容器間摺動,摺動支持,冷蔵庫用摺動機構,野菜ボックス摺動,摺動性確保,防ガタ摺動,容器摺動構造,摺動ガイド,摺動部の防振,摺動面傾斜,摺動部の耐久性,摺動部材の摩耗防止; ガタつき防止構造: B01F27/00,B65D90/00,B65D21/00,F16F15/00,B65D25/00,B65B3/00,E05B77/00,H01J5/00,F16L55/00,G04B3/00,B01F25/00,B67B3/00,C10B29/00,H01M50/00,F02F3/00,D06F37/00,G05G5/00,B67B7/00,B23K20/00,A61F5/00 | keywords: ガタつき,抑える,防止,容器間,当接面,ガタ防止,ガタつき抑制,ガタつき低減,ガタつき防止構造,容器間ガタ,ガタ抑制部材,ガタ防止機構,ガタつき対策,冷蔵庫ガタ防止,野菜ボックスガタつき,摺動部ガタ防止,傾斜面によるガタ防止,容器間ガタつき抑制,ガタつき防止当接面,ガタつき防止傾斜面,防振構造,ガタつき防止設計,ガタつき防止部材; 傾斜面当接構造: H01H31/00,F04B1/00,B60P1/00,F16H15/00,B01F27/00,E04B9/00,A47C17/00,E04D3/00,E05D15/00,F16C33/00,A47B88/00,F24F13/00,B65H51/00,B01F29/00,F26B11/00,A01M23/00,F16H23/00,F16J15/00,B66C1/00,E21D15/00 | keywords: 傾斜面,当接面,左右両側部,上下方向,対称形状,傾斜当接面,傾斜支持面,傾斜面構造,左右対称傾斜面,当接傾斜面,傾斜面ガイド,傾斜面支持,傾斜面摺動,冷蔵庫傾斜面,野菜ボックス傾斜面,傾斜面によるガタ防止,傾斜面摺動構造,左右対称傾斜面設計,傾斜面当接による摺動,傾斜面支持構造,傾斜面防振,傾斜面ガイド部材,傾斜面摺動性; 野菜ボックス構成: B65G1/00,A47B88/00,B65B19/00,G07F11/00,B65D21/00,F24F1/00,F27B15/00,F27B1/00,B62B3/00,A47J47/00,F25D11/00,F27B7/00,A47B77/00,B65D71/00,B65D75/00,F41A9/00,A47F3/00,H01M50/00,B65D5/00,H01Q9/00 | keywords: 野菜室,野菜ボックス,下部野菜ボックス,上部野菜ボックス,冷蔵庫本体,野菜ボックス構成,上下二段ボックス,野菜室収納,冷蔵庫野菜室,野菜ボックス配置,野菜ボックス設計,野菜ボックス支持,野菜ボックス分割,冷蔵庫用野菜ボックス,上下配置野菜ボックス,野菜室二段構造,野菜ボックス摺動配置,野菜ボックス収納構造,野菜ボックス分割収納,野菜ボックス支持構造,野菜ボックス防ガタ設計,野菜ボックス傾斜面支持,野菜ボックス摺動性</t>
  </si>
  <si>
    <t>A47B88/00,B65D21/00,B65D43/00,B65D5/00,B01F29/00,B65D90/00,B65D21/00,B65D25/00,F16F15/00,B01F27/00,E05D15/00,F16C33/00,E04B9/00,B01F27/00,F04B1/00,B65D21/00,A47B88/00,A47J47/00,B65G1/00,B65B19/00</t>
  </si>
  <si>
    <t>容器間摺動機構: 容器間摺動,摺動機構,スライド機構,摺動部材,摺動面,スライドレール,前後方向移動,野菜ボックス摺動,冷蔵庫用摺動機構,摺動性確保,防ガタ摺動,容器摺動構造,傾斜当接面,左右対称傾斜面,上下当接面,ガタつき抑制,移動自在容器,積重ね容器,可変容量容器,剛性容器; ガタつき防止構造: ガタつき防止構造,ガタ防止,ガタつき抑制,ガタつき低減,容器間ガタ,容器間ガタつき抑制,野菜ボックスガタつき,冷蔵庫ガタ防止,摺動部ガタ防止,傾斜面によるガタ防止,当接面傾斜,左右対称傾斜面,上下当接面,容器摺動性,容器間当接面,ガタつき発生抑制,容器間摺動,容器間接触部,容器間隙間抑制,容器間安定性; 傾斜面当接構造: 傾斜面当接構造,左右対称傾斜面,傾斜当接面,傾斜支持面,当接傾斜面,傾斜面摺動構造,野菜ボックス傾斜面,冷蔵庫傾斜面,傾斜面によるガタ防止,上下方向当接面,左右両側部傾斜面,傾斜面設計,当接面傾斜,支持傾斜面,摺動性傾斜面,容器側部傾斜面,傾斜面支持構造,傾斜面ガタ抑制,傾斜面当接支持,傾斜面相互当接; 野菜ボックス構成: 野菜ボックス構成,上下二段野菜ボックス,野菜室収納,冷蔵庫野菜室,野菜ボックス配置,冷蔵庫用野菜ボックス,上下配置野菜ボックス,野菜室二段構造,野菜ボックス摺動配置,野菜ボックス収納構造,下部野菜ボックス,上部野菜ボックス,左右傾斜当接面,左右対称傾斜面,摺動性確保,ガタつき抑制,冷蔵庫本体,野菜室構成,二段収納野菜ボックス,野菜ボックス当接面</t>
  </si>
  <si>
    <t>空調制御システム</t>
  </si>
  <si>
    <t>F24F11/62</t>
  </si>
  <si>
    <t>【課題】複数の空調機器を適切にスケジュール制御することにより、最適な省エネ効果を得ることができる空調制御システムを提供する。 【解決手段】空調制御システムは、少なくとも１つの室内機と、少なくとも１つの室内機に冷媒回路を介して接続されている少なくとも１つの室外機と、少なくとも１つの室外機の各々に設けられ、その室外機の状態を、電力使用量を制限しない第１の状態、電力使用量を所定割合に制限する第２の状態又は電力使用量をほぼゼロに制限する第３の状態に切り替えするためのデマンド制御手段と、あらかじめ定めたスケジュールに基づいて少なくとも１つの室外機のデマンド制御手段を制御し、少なくとも１つの室外機の電力使用量を第１の状態、第２の状態又は第３の状態に切り替え制御するスケジュール制御手段とを備えている。スケジュール制御手段は、その室外機による成績係数ＣＯＰが１．０を超えるように、季節及び時刻に応じて設定された制御内容でデマンド制御手段をスケジュール制御する。</t>
  </si>
  <si>
    <t>F24F1/00,F24F11/00,F24F3/00,H02K9/00,F01P11/00,F02M26/00,F01P3/00,F16D65/00,B60H1/00,B60K11/00,F01P5/00,B64D33/00,G21C15/00,F25B41/00,B64D13/00,F02F1/00,D06F58/00,G01J5/00,F01P7/00,F22B27/00,F16H61/00,G05F1/00,F24F11/00,H04W52/00,H02P7/00,G06F1/00,F15B9/00,H02P29/00,G09F11/00,F24H15/00,B66C13/00,B60L15/00,F24F3/00,G05B11/00,F24F1/00,H02J3/00,H01J13/00,F03D7/00,G04C23/00,B60W10/00,F24F11/00,F16H61/00,G04C23/00,F24F3/00,F15B9/00,G09F11/00,B60L15/00,B61L3/00,F01P7/00,B60W20/00,F24F1/00,G05B19/00,B23Q15/00,B23B39/00,H03K17/00,H01H43/00,H04M1/00,H01S3/00,H04N5/00,G01G19/00,F24F11/00,F24F1/00,F24H15/00,D06F58/00,F01P7/00,G05F1/00,H01L23/00,F16H61/00,H01M10/00,H01C7/00,H03H3/00,B60L1/00,F02M26/00,H02P29/00,G01K7/00,D06F105/00,G05B11/00,F24D103/00,F02F1/00,F02M31/00</t>
  </si>
  <si>
    <t>空調機器構成: F24F1/00,F24F11/00,F24F3/00,H02K9/00,F01P11/00,F02M26/00,F01P3/00,F16D65/00,B60H1/00,B60K11/00,F01P5/00,B64D33/00,G21C15/00,F25B41/00,B64D13/00,F02F1/00,D06F58/00,G01J5/00,F01P7/00,F22B27/00 | keywords: 室内機,室外機,冷媒回路,接続,空調機器,冷媒配管,室内ユニット,室外ユニット,機器構成,冷媒循環,複数空調機器,冷媒回路構成,省エネ空調システム,機器接続方法,防災空調機器構成; デマンド制御手段: F16H61/00,G05F1/00,F24F11/00,H04W52/00,H02P7/00,G06F1/00,F15B9/00,H02P29/00,G09F11/00,F24H15/00,B66C13/00,B60L15/00,F24F3/00,G05B11/00,F24F1/00,H02J3/00,H01J13/00,F03D7/00,G04C23/00,B60W10/00 | keywords: デマンド制御,電力使用量,第１の状態,第２の状態,第３の状態,デマンドコントロール,電力制限,電力消費制御,状態切替,負荷制御,電力管理,空調機器デマンド制御,省エネデマンド制御,防災デマンド制御,電力使用量通知,スケジュール連動デマンド制御; スケジュール制御手段: F24F11/00,F16H61/00,G04C23/00,F24F3/00,F15B9/00,G09F11/00,B60L15/00,B61L3/00,F01P7/00,B60W20/00,F24F1/00,G05B19/00,B23Q15/00,B23B39/00,H03K17/00,H01H43/00,H04M1/00,H01S3/00,H04N5/00,G01G19/00 | keywords: スケジュール制御,制御手段,時刻,季節,設定,成績係数COP,スケジュール管理,タイマー制御,運転計画,自動制御,時刻制御,季節制御,省エネスケジュール制御,空調機器スケジュール制御,防災スケジュール制御,成績係数COP制御,デマンドスケジュール連動; 成績係数（COP）最適化: F24F11/00,F24F1/00,F24H15/00,D06F58/00,F01P7/00,G05F1/00,H01L23/00,F16H61/00,H01M10/00,H01C7/00,H03H3/00,B60L1/00,F02M26/00,H02P29/00,G01K7/00,D06F105/00,G05B11/00,F24D103/00,F02F1/00,F02M31/00 | keywords: 成績係数,COP,最適化,制御内容,省エネ効果,COP制御,効率最適化,成績係数向上,省エネ運転,エネルギー効率,COP維持,COP最適化スケジュール,空調機器COP制御,省エネCOP管理,防災COP制御,デマンドCOP連動</t>
  </si>
  <si>
    <t>F24F1/00,F24F3/00,F24F11/00,B60H1/00,H02K9/00,F24F11/00,G05F1/00,H04W52/00,F24H15/00,H02P29/00,F24F11/00,G04C23/00,F24F3/00,F01P7/00,F15B9/00,F24F11/00,F24F1/00,F24H15/00,F01P7/00,G05F1/00</t>
  </si>
  <si>
    <t>空調機器構成: 空調機器構成,室内機,室外機,冷媒回路,冷媒配管,室内ユニット,室外ユニット,複数空調機器,冷媒回路構成,省エネ空調システム,機器接続方法,デマンド制御,スケジュール制御,成績係数COP,電力使用量制御,季節時刻制御,接続構成,防災空調機器構成; デマンド制御手段: 空調機器デマンド制御,電力使用量制限,省エネスケジュール制御,デマンドコントロール,電力消費状態切替,負荷制御手段,室外機電力制御,成績係数COP制御,冷媒回路連動制御,スケジュール連動デマンド制御,季節時刻制御,電力消費最適化,デマンド制御手段,電力使用量通知,省エネデマンド制御,状態切替制御,電力制限モード,複数空調機器制御,室外機状態管理,負荷分散制御; スケジュール制御手段: スケジュール制御,空調機器スケジュール制御,省エネスケジュール制御,デマンド制御,成績係数COP制御,タイマー制御,運転計画,自動制御,時刻制御,季節設定,冷媒回路,室外機状態切替,電力使用量制限,デマンドスケジュール連動,空調制御システム,室内機連動,スケジュール管理,冷媒流制御,追従サーボ制御,空調分配ユニット; 成績係数（COP）最適化: 成績係数COP,COP最適化,COP制御,COP向上,COPスケジュール制御,空調機器省エネ,空調機器COP管理,空調機器デマンド制御,空調機器効率化,冷媒流制御,室外機制御,室内機制御,電力使用量制限,省エネ運転,エネルギー効率最適化,成績係数向上運転,COP連動制御,COP管理手法,COP評価,COP切替制御</t>
  </si>
  <si>
    <t>タンク取り付け構造</t>
  </si>
  <si>
    <t>F28F9/02</t>
  </si>
  <si>
    <t>【課題】部材に応力が集中することを抑えて、タンク取り付け構造の小型化を図ること。 【解決手段】タンク取り付け構造は、タンク１０がプレート４０に取り付けられる。タンク１０の開口端部１１から突起１５が突出する。プレート４０の延在部４２には、突起１５に係合する穴５０が開口する。穴５０の内周は、突起１５に当接してタンク１０をプレート４０に固定する固定辺５１と、固定辺５１から曲折して固定辺５１に鋭角を持って傾斜する側方辺５３、５４と、を有する。</t>
  </si>
  <si>
    <t>E01B9/00,F22B37/00,B65H39/00,E04B9/00,B01F35/00,B60K15/00,B41F3/00,G09B1/00,G02B6/00,A63B69/00,A43B21/00,B64D37/00,F21V21/00,F16H57/00,B05B15/00,B22D41/00,A43C15/00,G11B5/00,B41F27/00,D06F81/00,F16D13/00,F16H15/00,F16K3/00,B28B21/00,E04G1/00,F16B39/00,B61G9/00,F03C1/00,F16F15/00,F16L33/00,G05G5/00,G01L5/00,F16H35/00,B01F25/00,F16L23/00,B63B3/00,E21D15/00,F16D41/00,F16C1/00,B24B21/00,F16L37/00,B65D41/00,B21J15/00,B65D5/00,B61G1/00,E04B2/00,F16L19/00,H01M50/00,B65D51/00,B29C65/00,F16K3/00,B25G3/00,F16D3/00,E04B9/00,F16B5/00,B64B1/00,E04G17/00,E04D3/00,E04D13/00,E21D15/00,B60K15/00,H01M8/00,B64C1/00,B64D37/00,B65C3/00,B64C3/00,B61D5/00,F02B43/00,F41A9/00,F21V21/00,F24F1/00,F16H57/00,F16L41/00,B62D43/00,F02M33/00,B62D1/00,F16L55/00,G21C3/00,G06F1/00,B61D17/00</t>
  </si>
  <si>
    <t>タンク取り付け構造: E01B9/00,F22B37/00,B65H39/00,E04B9/00,B01F35/00,B60K15/00,B41F3/00,G09B1/00,G02B6/00,A63B69/00,A43B21/00,B64D37/00,F21V21/00,F16H57/00,B05B15/00,B22D41/00,A43C15/00,G11B5/00,B41F27/00,D06F81/00 | keywords: タンク取り付け,プレート,構造,開口端部,突起,タンク固定,取り付け機構,支持構造,タンク支持,取り付け部材,小型化タンク取り付け,応力分散構造,防振タンク支持,タンク取り付けプレート,防災タンク構造; 応力分散・集中抑制: F16D13/00,F16H15/00,F16K3/00,B28B21/00,E04G1/00,F16B39/00,B61G9/00,F03C1/00,F16F15/00,F16L33/00,G05G5/00,G01L5/00,F16H35/00,B01F25/00,F16L23/00,B63B3/00,E21D15/00,F16D41/00,F16C1/00,B24B21/00 | keywords: 応力集中,応力分散,抑制,固定辺,側方辺,応力制御,応力低減,応力分布,集中応力抑制,応力緩和,応力分散タンク構造,応力集中防止,応力解析,応力分散プレート,応力低減取り付け; 係合機構・突起と穴の構成: F16L37/00,B65D41/00,B21J15/00,B65D5/00,B61G1/00,E04B2/00,F16L19/00,H01M50/00,B65D51/00,B29C65/00,F16K3/00,B25G3/00,F16D3/00,E04B9/00,F16B5/00,B64B1/00,E04G17/00,E04D3/00,E04D13/00,E21D15/00 | keywords: 突起,穴,係合,固定辺,側方辺,鋭角,傾斜,係合機構,突起部,穴部,固定構造,嵌合部材,タンク突起係合,穴形状応力分散,鋭角傾斜係合,プレート穴固定,防災係合構造; 小型化設計: B60K15/00,H01M8/00,B64C1/00,B64D37/00,B65C3/00,B64C3/00,B61D5/00,F02B43/00,F41A9/00,F21V21/00,F24F1/00,F16H57/00,F16L41/00,B62D43/00,F02M33/00,B62D1/00,F16L55/00,G21C3/00,G06F1/00,B61D17/00 | keywords: 小型化,構造,延在部,プレート,小型設計,省スペース,コンパクト構造,サイズ縮小,軽量化,小型化タンク構造,省スペース取り付け,コンパクト応力分散,小型プレート設計,小型防災タンク</t>
  </si>
  <si>
    <t>B60K15/00,B01F35/00,F22B37/00,E01B9/00,E04B9/00,F16F15/00,F16L33/00,F16B39/00,B28B21/00,F16K3/00,F16L37/00,B61G1/00,B21J15/00,F16L19/00,B65D41/00,B60K15/00,B64C1/00,B64D37/00,B61D5/00,F21V21/00</t>
  </si>
  <si>
    <t>タンク取り付け構造: タンク取り付け,タンク固定,取り付け機構,支持構造,タンク支持,取り付け部材,開口端部,突起,プレート,固定辺,側方辺,穴内周,応力分散構造,小型化タンク取り付け,防振タンク支持,タンク取り付けプレート,防災タンク構造,曲折部,傾斜部,鋭角; 応力分散・集中抑制: 応力分散,応力集中抑制,応力低減,応力制御,応力緩和,応力分布,応力解析,応力集中防止,固定辺,側方辺,突起係合,タンク取り付け,プレート固定,開口端部,応力分散タンク構造,応力分散プレート,応力低減取り付け,曲折部,鋭角傾斜,穴内周; 係合機構・突起と穴の構成: タンク取り付け構造,突起部,穴部,係合機構,固定辺,側方辺,鋭角傾斜係合,応力分散形状,プレート穴固定,嵌合部材,タンク突起係合,穴形状応力分散,防災係合構造,突起係合部,プレート延在部,開口端部,突起当接部,固定構造,曲折部,係合穴; 小型化設計: 小型化設計,タンク取り付け構造,省スペース,コンパクト構造,サイズ縮小,軽量化,延在部,プレート固定,開口端部,突起係合,応力分散,固定辺,側方辺,小型プレート,小型化タンク,省スペース取り付け,コンパクト応力分散,小型防災タンク,小型プレート設計,タンク小型化</t>
  </si>
  <si>
    <t>冷凍サイクル装置</t>
  </si>
  <si>
    <t>F25B1/00</t>
  </si>
  <si>
    <t>F25B43/02</t>
  </si>
  <si>
    <t>【課題】冷媒とオイルの分離性能を向上する。 【解決手段】冷媒吸入口３６から吸入した冷媒を圧縮すると共に潤滑用のオイルの混ざった臨界圧以上の高圧冷媒を冷媒吐出口３８から吐出する圧縮機１と、高圧冷媒と被加熱流体とを熱交換させることにより高圧冷媒の熱を放熱させる放熱器２と、放熱器２から流出した高圧冷媒を中間圧力になるまで減圧させる第１減圧装置３と、圧縮機１の冷媒吐出口３８と第１減圧装置３との間に、オイルを含む超臨界状態の高圧冷媒を、冷媒とオイルに分離するオイル分離機構８０を備える。</t>
  </si>
  <si>
    <t>H02K9/00,F24F1/00,F01P3/00,F25B41/00,F01P1/00,F28B9/00,F01P7/00,F01P5/00,F01P11/00,F25J3/00,F25B15/00,B07B9/00,F25C5/00,F01N3/00,B65B1/00,F25D21/00,F24S40/00,F01K3/00,H01F27/00,H02K1/00,F02M26/00,H02K9/00,F01P5/00,F25B41/00,F04F5/00,F01P3/00,F25B15/00,F02C3/00,F24H15/00,F01P11/00,F01P7/00,H02K1/00,B05B3/00,F02M59/00,F01M1/00,B22C15/00,F02M35/00,F01K19/00,F02B57/00,F25B31/00,H02K9/00,F24F1/00,F01P3/00,F02M26/00,F28C3/00,G21C15/00,F01P7/00,F02C7/00,H01M10/00,F21V29/00,F16D65/00,F24F11/00,F28D1/00,F24F3/00,F01P1/00,F01P5/00,B22D41/00,H01C1/00,F28B9/00,F24S10/00,F01P3/00,F24F11/00,F01P5/00,F16H61/00,H02K9/00,F24H15/00,F01P1/00,F01P11/00,F01P7/00,A61M5/00,G05F1/00,F04F5/00,F25B1/00,F04B37/00,B64D13/00,F41B11/00,G21C15/00,F23D11/00,G05D16/00,G21C1/00,H02K9/00,F01P3/00,F24F1/00,F24H15/00,F02C7/00,F01P1/00,F02M26/00,F01P11/00,F01P5/00,F25B15/00,F24F3/00,F25B41/00,G21C15/00,F24F11/00,F28B9/00,F01P7/00,F28D1/00,F25D3/00,F23L15/00,B60K11/00</t>
  </si>
  <si>
    <t>冷媒オイル分離機構: H02K9/00,F24F1/00,F01P3/00,F25B41/00,F01P1/00,F28B9/00,F01P7/00,F01P5/00,F01P11/00,F25J3/00,F25B15/00,B07B9/00,F25C5/00,F01N3/00,B65B1/00,F25D21/00,F24S40/00,F01K3/00,H01F27/00,H02K1/00 | keywords: オイル分離機構,冷媒,オイル,分離,超臨界状態,オイルセパレータ,冷媒オイル分離,油分離装置,超臨界冷媒,分離性能,冷媒オイル分離機構,高圧冷媒分離,防災オイル分離,分離効率向上,冷媒循環系オイル分離; 圧縮機構: F02M26/00,H02K9/00,F01P5/00,F25B41/00,F04F5/00,F01P3/00,F25B15/00,F02C3/00,F24H15/00,F01P11/00,F01P7/00,H02K1/00,B05B3/00,F02M59/00,F01M1/00,B22C15/00,F02M35/00,F01K19/00,F02B57/00,F25B31/00 | keywords: 圧縮機,冷媒吸入口,冷媒吐出口,圧縮,高圧冷媒,冷媒圧縮機,高圧冷媒吐出,潤滑オイル混合,圧縮機構,冷媒流路,圧縮機冷媒オイル混合,圧縮機分離性能,冷媒圧縮動作,防災圧縮機,冷媒循環圧縮; 放熱器・熱交換技術: H02K9/00,F24F1/00,F01P3/00,F02M26/00,F28C3/00,G21C15/00,F01P7/00,F02C7/00,H01M10/00,F21V29/00,F16D65/00,F24F11/00,F28D1/00,F24F3/00,F01P1/00,F01P5/00,B22D41/00,H01C1/00,F28B9/00,F24S10/00 | keywords: 放熱器,熱交換,高圧冷媒,被加熱流体,放熱,冷媒熱交換器,放熱装置,高圧冷媒放熱,熱交換技術,冷媒放熱器,冷媒オイル分離放熱器,防災熱交換,高圧冷媒熱交換,冷媒循環放熱,熱交換効率向上; 減圧装置・圧力制御: F01P3/00,F24F11/00,F01P5/00,F16H61/00,H02K9/00,F24H15/00,F01P1/00,F01P11/00,F01P7/00,A61M5/00,G05F1/00,F04F5/00,F25B1/00,F04B37/00,B64D13/00,F41B11/00,G21C15/00,F23D11/00,G05D16/00,G21C1/00 | keywords: 減圧装置,第１減圧装置,高圧冷媒,中間圧力,減圧,冷媒減圧装置,圧力制御,減圧技術,中間圧力冷媒,減圧機構,冷媒オイル分離減圧装置,防災減圧技術,高圧冷媒減圧,冷媒循環減圧,減圧効率向上; 冷媒循環システム構成: H02K9/00,F01P3/00,F24F1/00,F24H15/00,F02C7/00,F01P1/00,F02M26/00,F01P11/00,F01P5/00,F25B15/00,F24F3/00,F25B41/00,G21C15/00,F24F11/00,F28B9/00,F01P7/00,F28D1/00,F25D3/00,F23L15/00,B60K11/00 | keywords: 冷媒循環,システム構成,流路,圧縮機,放熱器,減圧装置,オイル分離機構,冷媒循環系,冷媒流路設計,システム構成要素,冷媒回路,冷媒システム設計,冷媒オイル分離循環系,防災冷媒システム,冷媒流路分離,冷媒循環効率,冷媒システム最適化</t>
  </si>
  <si>
    <t>F25J3/00,F24F1/00,F25B41/00,F01P3/00,F01P7/00,F01P5/00,F25B41/00,F01P3/00,F04F5/00,F01P11/00,F24F1/00,F01P3/00,F28C3/00,F01P7/00,H02K9/00,F01P3/00,F24F11/00,F01P5/00,F01P7/00,F24H15/00,F01P3/00,F01P5/00,F01P1/00,F25B15/00,H02K9/00</t>
  </si>
  <si>
    <t>冷媒オイル分離機構: 冷媒オイル分離機構,オイル分離機構,冷媒オイル分離,オイルセパレータ,油分離装置,超臨界冷媒,分離性能,分離効率向上,高圧冷媒分離,冷媒循環系オイル分離,冷媒吸入口,冷媒吐出口,圧縮機高圧冷媒,放熱器冷媒,減圧装置,超臨界状態,冷媒とオイル分離,冷媒流制御,冷媒循環装置,冷媒分離技術; 圧縮機構: 冷媒圧縮機,冷媒吸入口,冷媒吐出口,高圧冷媒,潤滑オイル混合,圧縮機構,冷媒流路,オイル分離機構,冷媒分離性能,高圧冷媒吐出,冷媒循環,冷媒減圧装置,放熱器,超臨界冷媒,冷媒流体熱交換,圧縮機冷媒オイル混合,圧縮機分離性能,冷媒圧縮動作; 放熱器・熱交換技術: 冷媒熱交換器,放熱器,高圧冷媒放熱,熱交換技術,冷媒放熱器,冷媒オイル分離放熱器,高圧冷媒熱交換,冷媒循環放熱,熱交換効率向上,被加熱流体,冷媒吸入口,冷媒吐出口,オイル分離機構,超臨界冷媒,減圧装置,圧縮機,放熱装置,冷媒流制御,冷媒分離,高圧冷媒; 減圧装置・圧力制御: 冷媒減圧装置,圧力制御技術,高圧冷媒減圧,中間圧力冷媒,減圧機構,冷媒オイル分離減圧装置,減圧効率向上,冷媒循環減圧,減圧技術,第１減圧装置,高圧冷媒,冷媒吸入口,冷媒吐出口,オイル分離機構,超臨界冷媒,潤滑オイル混合冷媒,放熱器,圧縮機,被加熱流体,減圧装置; 冷媒循環システム構成: 冷媒循環系,冷媒流路設計,圧縮機冷媒吐出口,高圧冷媒減圧,オイル分離機構,冷媒オイル分離循環系,冷媒流路分離,冷媒循環効率,冷媒システム最適化,放熱器冷媒熱交換,冷媒吸入口,臨界圧高圧冷媒,冷媒回路,システム構成要素,冷媒システム設計,減圧装置,高圧冷媒放熱,冷媒吐出口,冷媒流路,冷媒分離性能</t>
  </si>
  <si>
    <t>ウェザーカバー</t>
  </si>
  <si>
    <t>F24F7/04</t>
  </si>
  <si>
    <t>F24F7/10</t>
  </si>
  <si>
    <t>【課題】建屋に形成された取付口に屋内側から挿入して設置するタイプのウェザーカバーを改善してそのウェザーカバーから屋外に排出する気体の流れを安定させ、さらに、吸気口を覆う用途での雨天時の雨水吸い込みの懸念も無くすことを課題としている。 【解決手段】ウェザーカバーの本体部２に、その本体部の底壁７の先端近くの内面に回動可能に取り付けられて回動により本体部２に設けた口穴８から出没する可動フード３を設け、その可動フード３が屋外に出た位置で底壁先端側の口穴８から下向きに外部に突出し、突出終点で口穴８の周囲のフード支持面８ａに支持されて前下がりの方向に傾いた開口１３を取付口Ｍｐよりも下側に作り出すように構成した。</t>
  </si>
  <si>
    <t>E04D13/00,E04D1/00,F24F1/00,E06B3/00,E06B7/00,B65D41/00,A42B1/00,E04B7/00,A45B25/00,B64D17/00,B65D88/00,E04G3/00,D06F37/00,H02B1/00,E06B1/00,A24F5/00,F16K27/00,H01M50/00,B62J17/00,E04D15/00,E05F15/00,E06B7/00,E05C17/00,B64U30/00,E06B3/00,B60J7/00,D03D51/00,F01L5/00,A42B1/00,B65D88/00,A47F3/00,H02P7/00,F41A3/00,A61M60/00,B27B3/00,G03B9/00,B65H23/00,A63H1/00,E05F11/00,F02M69/00,F24F11/00,F23C10/00,F02M7/00,F23R3/00,B65G53/00,F24F1/00,F23L9/00,F24S40/00,B03C3/00,B01F23/00,F23J11/00,F24F6/00,C23C16/00,F23M3/00,B01J38/00,B07B7/00,A45D20/00,C10B21/00,F24F13/00,C10J3/00,E06B7/00,B05B15/00,F24S40/00,F02M17/00,F02M3/00,A61F5/00,F02M35/00,E03C1/00,A45B25/00,F02B33/00,F25D21/00,E03F5/00,F02B25/00,H01B7/00,F16K17/00,B05B12/00,B61F15/00,F02M25/00,B63B43/00,F24F1/00</t>
  </si>
  <si>
    <t>ウェザーカバー構造: E04D13/00,E04D1/00,F24F1/00,E06B3/00,E06B7/00,B65D41/00,A42B1/00,E04B7/00,A45B25/00,B64D17/00,B65D88/00,E04G3/00,D06F37/00,H02B1/00,E06B1/00,A24F5/00,F16K27/00,H01M50/00,B62J17/00,E04D15/00 | keywords: ウェザーカバー,本体部,底壁,取付口,口穴,ウェザーカバー,カバー構造,本体部,底壁,取付口,開口部,口穴,屋内設置,屋外排気,防雨カバー,排気口カバー,建屋取付口,屋内外気流,防水構造,雨水侵入防止,屋外突出,吸気口覆い,防災用途; 可動フード機構: E05F15/00,E06B7/00,E05C17/00,B64U30/00,E06B3/00,B60J7/00,D03D51/00,F01L5/00,A42B1/00,B65D88/00,A47F3/00,H02P7/00,F41A3/00,A61M60/00,B27B3/00,G03B9/00,B65H23/00,A63H1/00,E05F11/00,F02M69/00 | keywords: 可動フード,回動,出没,フード支持面,突出,開口,可動フード,回動機構,フード支持面,突出構造,開口形成,出没機構,傾斜開口,回転フード,支持部材,雨天時可動フード,排気流制御フード,防雨フード,屋外突出フード,吸気口防水フード,可動式カバー,フード回動,防災通知フード,雨水遮断フード; 気体流れ安定化: F24F11/00,F23C10/00,F02M7/00,F23R3/00,B65G53/00,F24F1/00,F23L9/00,F24S40/00,B03C3/00,B01F23/00,F23J11/00,F24F6/00,C23C16/00,F23M3/00,B01J38/00,B07B7/00,A45D20/00,C10B21/00,F24F13/00,C10J3/00 | keywords: 気体の流れ,安定,排出,開口,流路,気体流路,排気流,流れ安定化,空気流制御,排出安定,流体力学,開口傾斜,流路設計,屋外排気,排気流安定化構造,屋外排気流路,防雨排気流,吸気口流体制御,雨天時排気流,防災排気流,ウェザーカバー流路,気流制御カバー,流体安定化フード; 雨水侵入防止: E06B7/00,B05B15/00,F24S40/00,F02M17/00,F02M3/00,A61F5/00,F02M35/00,E03C1/00,A45B25/00,F02B33/00,F25D21/00,E03F5/00,F02B25/00,H01B7/00,F16K17/00,B05B12/00,B61F15/00,F02M25/00,B63B43/00,F24F1/00 | keywords: 雨水,吸い込み,雨天時,防止,吸気口,懸念,雨水侵入防止,防水構造,雨天時防水,吸気口防水,雨水遮断,防雨設計,雨水吸い込み防止,ウェザーカバー防水,防災防水,雨天時吸気口防水,防雨ウェザーカバー,雨水遮断フード,防災雨水対策,屋外排気防水,雨水流路制御,吸気口雨水遮断,防水フード構造,雨水侵入防災通知</t>
  </si>
  <si>
    <t>E04D13/00,E04D1/00,E06B3/00,E06B7/00,B65D41/00,E05F15/00,E06B7/00,E05C17/00,E06B3/00,B60J7/00,F24F11/00,F24F1/00,B65G53/00,F23L9/00,B03C3/00,E06B7/00,F02M35/00,E03C1/00,A45B25/00,B05B15/00</t>
  </si>
  <si>
    <t>ウェザーカバー構造: ウェザーカバー,防雨カバー,排気口カバー,建屋取付口,可動フード,底壁,口穴,フード支持面,前下がり開口,屋内外気流,雨水吸い込み防止,防水構造,突出終点,本体部,屋外排出気流,取付口周囲,屋外突出,回動機構,開口形成,屋内設置; 可動フード機構: 可動フード,回動機構,フード支持面,突出構造,開口形成,雨天時可動フード,排気流制御フード,防雨フード,屋外突出フード,吸気口防水フード,ウェザーカバー,底壁先端,口穴,前下がり開口,フード支持面８ａ,屋外排気流,雨水吸い込み防止,取付口挿入設置,屋内側挿入,回動可動フード; 気体流れ安定化: ウェザーカバー,気体流路,排気流安定化構造,屋外排気流路,防雨排気流,可動フード,開口部傾斜,底壁先端,フード支持面,雨天時排気流,吸気口流体制御,排出安定,空気流制御,流れ安定化,排気流,取付口挿入型,突出終点,前下がり開口,雨水吸い込み防止,屋内側設置; 雨水侵入防止: 雨水侵入防止,雨天時防水,吸気口防水,防水構造,雨水遮断,防雨ウェザーカバー,雨水遮断フード,雨天時吸気口防水,屋外排気防水,防災雨水対策,可動フード,底壁先端口穴,フード支持面,前下がり開口,取付口挿入型,屋外排気流安定化,雨水吸い込み防止,ウェザーカバー本体部,突出終点支持,屋内側設置</t>
  </si>
  <si>
    <t>オーブン装置</t>
  </si>
  <si>
    <t>F24C15/20</t>
  </si>
  <si>
    <t>A21B1/28;F24C3/02</t>
  </si>
  <si>
    <t>【課題】オーブン装置内のバーナーに新鮮な外気を効率的に供給でき、燃焼に必要なエアーを自然な対流作用で増加させ、ブロワー等の強制的な給気機器を必要としないオーブン装置を提供する。 【解決手段】オーブン本体１に、焼成室２の下火バーナー４、上火バーナー５に外気を供給する給気機構１０と、焼成室内の熱気を排出する排気機構２０とを設ける。給気機構は、外部に通じる吸気口を有して焼成室２に外気を供給する。排気機構は、焼成室のバーナー４，５によって生じた熱気をバーナーの周囲から排出する排気路２１と、オーブン本体の後側壁に、排気路に連通した排出口２２を覆うように次第に拡開形成した傾斜状の排気案内出口部２３と、排気路に連通してオーブン本体の後側壁に鉛直方向で設けた排気筒路２４と、上火バーナー５の上方熱気を排気筒路に案内するようオーブン本体の上側壁に設けた熱気排出路２６とを備える。</t>
  </si>
  <si>
    <t>F24D5/00,F24F3/00,F23R3/00,F02C5/00,F02K7/00,F23D14/00,F23B80/00,F24B1/00,F16D65/00,A45D20/00,F23L9/00,B60H1/00,F02B43/00,F23L17/00,A24F27/00,F23N1/00,F24F1/00,H01C1/00,F04D25/00,C10J3/00,F23R3/00,F02M26/00,F23G5/00,F02B37/00,C10B21/00,F02K9/00,F23C10/00,F22D1/00,F02C5/00,F23J11/00,F27B7/00,F02M31/00,F02B55/00,F23B80/00,F02C3/00,H01J9/00,G21C19/00,C21C5/00,F23J1/00,F02K7/00,F23R3/00,F02K9/00,C10B21/00,F02M26/00,F24B1/00,F23B30/00,F23G5/00,F23D14/00,F02C5/00,F23B50/00,F23K5/00,F01K3/00,F23C10/00,F02B23/00,C10J3/00,F27B1/00,F23Q9/00,F02C3/00,F23B80/00,F23D1/00,F24C15/00,C10B25/00,F24B1/00,E04B2/00,F27B3/00,C10B21/00,F24F1/00,B04C5/00,F23R3/00,C03B5/00,F24D5/00,F24H9/00,C10B5/00,A47B77/00,F23M9/00,F24H1/00,F22B37/00,F24F13/00,F25D23/00,F02K7/00</t>
  </si>
  <si>
    <t>自然対流給気機構: F24D5/00,F24F3/00,F23R3/00,F02C5/00,F02K7/00,F23D14/00,F23B80/00,F24B1/00,F16D65/00,A45D20/00,F23L9/00,B60H1/00,F02B43/00,F23L17/00,A24F27/00,F23N1/00,F24F1/00,H01C1/00,F04D25/00,C10J3/00 | keywords: 給気機構,外気供給,自然対流,吸気口,自然給気,対流給気,吸気口,外気導入,強制給気不要,オーブン給気,バーナー給気,防災給気,自然換気,給気効率,焼成室給気,省エネ給気; 排気機構・排気路設計: F23R3/00,F02M26/00,F23G5/00,F02B37/00,C10B21/00,F02K9/00,F23C10/00,F22D1/00,F02C5/00,F23J11/00,F27B7/00,F02M31/00,F02B55/00,F23B80/00,F02C3/00,H01J9/00,G21C19/00,C21C5/00,F23J1/00,F02K7/00 | keywords: 排気機構,排気路,排出口,排気案内出口部,排気筒路,熱気排出路,排気設計,排気路,排気案内,排気筒,熱気排出,排気効率,オーブン排気,バーナー排気,焼成室排気,防災排気,排気流路,熱気排気,排気口構造; バーナー配置・構造: F23R3/00,F02K9/00,C10B21/00,F02M26/00,F24B1/00,F23B30/00,F23G5/00,F23D14/00,F02C5/00,F23B50/00,F23K5/00,F01K3/00,F23C10/00,F02B23/00,C10J3/00,F27B1/00,F23Q9/00,F02C3/00,F23B80/00,F23D1/00 | keywords: 下火バーナー,上火バーナー,バーナー周囲,燃焼,バーナー配置,バーナー構造,燃焼効率,バーナー給気,バーナー排気,オーブンバーナー,焼成室バーナー,防災バーナー,バーナー熱気排出,バーナー給気路,バーナー周囲排気; オーブン本体・壁構造: F24C15/00,C10B25/00,F24B1/00,E04B2/00,F27B3/00,C10B21/00,F24F1/00,B04C5/00,F23R3/00,C03B5/00,F24D5/00,F24H9/00,C10B5/00,A47B77/00,F23M9/00,F24H1/00,F22B37/00,F24F13/00,F25D23/00,F02K7/00 | keywords: オーブン本体,後側壁,上側壁,拡開形成,鉛直方向,本体構造,側壁構造,壁設計,拡開出口,鉛直排気路,オーブン壁構造,排気壁設計,給気壁設計,防災壁構造,熱気排出壁,壁面排気路</t>
  </si>
  <si>
    <t>F24D5/00,F24F3/00,F23R3/00,F23D14/00,F23B80/00,F23R3/00,F23J11/00,F23G5/00,F23C10/00,F02M26/00,F23R3/00,F24B1/00,F23D14/00,F23B30/00,F23B50/00,F24C15/00,F24B1/00,E04B2/00,F27B3/00,F23R3/00</t>
  </si>
  <si>
    <t>自然対流給気機構: 自然対流給気,外気供給,吸気口,対流給気,外気導入,強制給気不要,オーブン給気,バーナー給気,自然給気,排気機構,排気路,排気案内出口,排気筒路,熱気排出路,給気効率,焼成室,下火バーナー,上火バーナー; 排気機構・排気路設計: 排気機構,排気路,排出口,排気案内出口部,排気筒路,熱気排出路,焼成室排気,バーナー排気,オーブン排気,排気設計,排気案内,排気筒,外気供給,吸気口,自然対流給気,熱気排出,排気流路,排気案内部,傾斜排気出口,排気誘導; バーナー配置・構造: 下火バーナー,上火バーナー,バーナー配置,バーナー構造,燃焼効率,バーナー給気,バーナー排気,給気機構,排気機構,吸気口,排気路,排気筒路,熱気排出路,オーブンバーナー,焼成室バーナー,バーナー周囲,バーナー熱気排出,バーナー給気路; オーブン本体・壁構造: オーブン本体構造,側壁設計,上側壁構造,拡開出口部,鉛直排気路,給気機構,排気機構,吸気口,排気路,排出口,排気案内出口部,排気筒路,熱気排出路,下火バーナー周囲,上火バーナー周囲,外気供給,自然対流給気,焼成室壁構造</t>
  </si>
  <si>
    <t>空気清浄機</t>
  </si>
  <si>
    <t>F24F7/00</t>
  </si>
  <si>
    <t>B01D45/08;B01D47/00;A61L9/16</t>
  </si>
  <si>
    <t>【課題】取り扱いが簡便かつ構造的に簡素で、空気中に浮遊する埃、微粒子を水が湿潤したフイルターで効率よく捕集出来る空気清浄器を提供する。 【解決手段】埃、微粒子を含んだ空気を機内に吸い込むファン４と埃、微粒子を捕集するフイルター２と本体の下方に設けられた水を貯留する貯留部３を有し、フイルター２の下部は水の貯留部３に貯留された水に浸されていて、その貯留部３の水は液封効果の役目を果たしている。フイルター２は水で湿潤していて効率よく埃、微粒子を捕集出来る。</t>
  </si>
  <si>
    <t>B01D46/00,F01N3/00,F24F3/00,B03C3/00,A47J31/00,F02M35/00,A47L9/00,B01D24/00,F02M37/00,F24F1/00,F24F6/00,F23C10/00,B05B14/00,F24F8/00,B01D33/00,C02F11/00,A45D20/00,F16L55/00,B01D29/00,C04B11/00,B01D46/00,B01D24/00,B01D29/00,B01D25/00,F02M37/00,F24F8/00,F24F1/00,B67D7/00,A47J31/00,A47L9/00,H01H33/00,G01D5/00,B41J9/00,B60J10/00,G01P3/00,F15B21/00,B04B7/00,F01N3/00,B60T13/00,G05D16/00,F24F1/00,F02M35/00,A47L5/00,A47L9/00,F01N3/00,A61C17/00,F23N1/00,F01P5/00,B65B35/00,F23C10/00,B05B16/00,F02M26/00,F02M7/00,B23B47/00,A47L11/00,F23R3/00,F23L5/00,F02B31/00,G01N1/00,F02B29/00,B01D29/00,F02M37/00,F02M35/00,B60T15/00,F22B37/00,B01D33/00,A47L15/00,A47J31/00,D06F75/00,E03B11/00,F28B9/00,A47L9/00,A45D20/00,B01D46/00,F02M7/00,F01K9/00,B60T11/00,F24H1/00,B01D24/00,G21C13/00,A47L5/00,F24F1/00,F02M35/00,B01D46/00,F02M37/00,A47L13/00,F24F3/00,B05B15/00,B01D35/00,E03B11/00,A47L9/00,F23C10/00,E02B15/00,A47L15/00,A47J31/00,B01D29/00,A24F13/00,H01L23/00,B04C5/00,F02M26/00</t>
  </si>
  <si>
    <t>湿潤フィルター: B01D46/00,F01N3/00,F24F3/00,B03C3/00,A47J31/00,F02M35/00,A47L9/00,B01D24/00,F02M37/00,F24F1/00,F24F6/00,F23C10/00,B05B14/00,F24F8/00,B01D33/00,C02F11/00,A45D20/00,F16L55/00,B01D29/00,C04B11/00 | keywords: 湿潤,フィルター,水,捕集,微粒子,埃,湿潤フィルター,水濡れフィルター,水浸しフィルター,湿式フィルター,粒子捕集,空気清浄器用湿潤フィルター,防塵湿潤フィルター,微粒子捕集湿潤フィルター,水湿潤フィルター,液体湿潤フィルター; 液封効果: B01D46/00,B01D24/00,B01D29/00,B01D25/00,F02M37/00,F24F8/00,F24F1/00,B67D7/00,A47J31/00,A47L9/00,H01H33/00,G01D5/00,B41J9/00,B60J10/00,G01P3/00,F15B21/00,B04B7/00,F01N3/00,B60T13/00,G05D16/00 | keywords: 液封効果,水,貯留部,浸される,フィルター下部,液封,水封,液体封止,水浸,空気流制御,空気清浄器液封,湿潤フィルター液封,防塵液封効果,微粒子捕集液封,水貯留部液封; 空気吸引ファン: F24F1/00,F02M35/00,A47L5/00,A47L9/00,F01N3/00,A61C17/00,F23N1/00,F01P5/00,B65B35/00,F23C10/00,B05B16/00,F02M26/00,F02M7/00,B23B47/00,A47L11/00,F23R3/00,F23L5/00,F02B31/00,G01N1/00,F02B29/00 | keywords: ファン,空気,吸い込む,機内,微粒子,埃,空気吸引ファン,送風機,吸引装置,ブロワー,空気流入,空気清浄器ファン,微粒子吸引ファン,防塵ファン,湿潤フィルター用ファン,水貯留部連動ファン; 水貯留部構造: B01D29/00,F02M37/00,F02M35/00,B60T15/00,F22B37/00,B01D33/00,A47L15/00,A47J31/00,D06F75/00,E03B11/00,F28B9/00,A47L9/00,A45D20/00,B01D46/00,F02M7/00,F01K9/00,B60T11/00,F24H1/00,B01D24/00,G21C13/00 | keywords: 水,貯留部,本体下方,貯留,フィルター浸漬,水貯留部,水タンク,液体貯留部,貯水槽,湿潤用水槽,空気清浄器水貯留部,湿潤フィルター水槽,液封用水貯留部,防塵水貯留部,微粒子捕集水槽; 簡便構造・取り扱い性: A47L5/00,F24F1/00,F02M35/00,B01D46/00,F02M37/00,A47L13/00,F24F3/00,B05B15/00,B01D35/00,E03B11/00,A47L9/00,F23C10/00,E02B15/00,A47L15/00,A47J31/00,B01D29/00,A24F13/00,H01L23/00,B04C5/00,F02M26/00 | keywords: 簡便,構造,取り扱い,簡素,空気清浄器,簡便構造,簡素化,メンテナンス容易,取り扱い性,ユーザビリティ,空気清浄器簡便構造,湿潤フィルター簡素化,水貯留部取り扱い性,防塵装置簡便性,微粒子捕集装置メンテナンス</t>
  </si>
  <si>
    <t>B01D46/00,B01D24/00,F24F3/00,F02M35/00,A47L9/00,B01D46/00,B01D24/00,B01D29/00,F24F8/00,A47L9/00,F24F1/00,F02M35/00,A47L5/00,A47L9/00,F01N3/00,B01D29/00,B01D33/00,F02M35/00,E03B11/00,F02M37/00,A47L5/00,F24F1/00,B01D46/00,B01D35/00,E03B11/00</t>
  </si>
  <si>
    <t>湿潤フィルター: 湿潤フィルター,水濡れフィルター,湿式フィルター,水浸しフィルター,粒子捕集,微粒子捕集,空気清浄器用湿潤フィルター,防塵湿潤フィルター,微粒子捕集湿潤フィルター,水湿潤フィルター,液体湿潤フィルター,湿潤ろ過材,水貯留部,液封効果,湿潤捕集,湿潤空気清浄,湿潤粒子分離,湿潤防塵,湿潤微粒子除去,湿潤吸引; 液封効果: 液封効果,水封,液体封止,水浸,空気流制御,湿潤フィルター,貯留部,フィルター下部,微粒子捕集,防塵液封,空気清浄器液封,湿潤フィルター液封,水貯留部液封,埃捕集,微粒子,空気清浄,液封空気清浄,液封フィルター,液封捕集,液封空気流; 空気吸引ファン: 空気吸引ファン,微粒子吸引ファン,湿潤フィルター,水貯留部,液封効果,空気清浄器ファン,防塵ファン,送風機,空気流入,埃捕集,微粒子捕集,ファン構造,吸引装置,空気清浄,フィルター浸水,貯留部連動,捕集効率,簡便構造,構造的簡素化,空気流路; 水貯留部構造: 水貯留部,水タンク,液体貯留部,貯水槽,湿潤用水槽,フィルター浸漬,湿潤フィルター水槽,液封効果,防塵水貯留部,微粒子捕集水槽,空気清浄器水貯留部,埃捕集フィルター,微粒子捕集フィルター,湿潤フィルター,空気清浄器本体下方,貯留部構造,水浸漬フィルター,水湿潤フィルター,水貯留部機能,液体封止; 簡便構造・取り扱い性: 空気清浄器簡便構造,湿潤フィルター簡素化,水貯留部取り扱い性,微粒子捕集効率,メンテナンス容易性,液封効果,埃捕集性能,防塵装置簡便性,フィルター湿潤化,貯留部構造簡素化,ユーザビリティ向上,取り扱い性改善,構造的簡素化,空気流路設計,水浸フィルター,微粒子除去技術,清掃作業簡便化,フィルター交換容易,埃・微粒子捕集,水貯留部清掃性</t>
  </si>
  <si>
    <t>冷却器、およびサーモサイフォン</t>
  </si>
  <si>
    <t>F28D15/02</t>
  </si>
  <si>
    <t>F28D15/06</t>
  </si>
  <si>
    <t>【課題】冷却器１４において二次電池１２ａ、１２ｂの冷却を安定化させる。 【解決手段】蒸発流路６１ａ、６１ｂは、冷媒供給流路７０から冷媒入口６４ａ、６４ｂを通して流入した液相冷媒と二次電池１２ａ、１２ｂとの間の熱交換により液相冷媒を蒸発して気相冷媒を凝縮器１６に向けて流通させる。冷媒入口６４ａ、６４ｂは、冷媒供給流路７０のうち天地方向の中央部に対して下側に位置する。冷却器１４が予め決められた基準姿勢よりも傾いて、凝縮器１６から冷却器１４への液相冷媒の供給量が少なくなっても、冷媒入口６４ａ、６４ｂが冷媒供給流路７０のうち天地方向の中央部に対して上側に位置する場合に比べて、冷媒供給流路７０よりも上側に液相冷媒の液面を配置させる上で有利となる。冷媒供給流路７０から蒸発流路６１ａ、６１ｂに液相冷媒を安定して供給することができる。</t>
  </si>
  <si>
    <t>F02M26/00,H02K9/00,F24F1/00,F01P3/00,F16D65/00,H01L23/00,B60K11/00,F01P1/00,F21V29/00,F28D1/00,H01M8/00,F02C7/00,F02F1/00,G21C15/00,F24D19/00,F24F3/00,F01P9/00,F25B40/00,F28B9/00,B21B43/00,H02K9/00,F24F11/00,F24H15/00,F24F3/00,F24F1/00,F25B41/00,F01P5/00,F01P11/00,F25B15/00,F16H61/00,G21C15/00,F02C7/00,F01P3/00,H01C1/00,G01N30/00,F28F27/00,H01M10/00,F24S40/00,F01P7/00,F28D5/00,H01M10/00,H02K9/00,H01M8/00,H01M6/00,G21C15/00,F02M26/00,F24F1/00,H01L23/00,F02C7/00,F01L3/00,F21V29/00,H01M50/00,F02F3/00,F01P3/00,B60L58/00,F24F3/00,F16D65/00,H02K1/00,F01K23/00,F24H15/00,H02K9/00,F28C3/00,F25B41/00,F01P11/00,F24F1/00,F28B9/00,F02C7/00,F25B15/00,F24F11/00,F24H15/00,F01P7/00,H01L23/00,F02M26/00,F28B3/00,F24F3/00,F02F1/00,F28B1/00,C09K5/00,F01P5/00,F01P3/00</t>
  </si>
  <si>
    <t>冷却器の構造配置: F02M26/00,H02K9/00,F24F1/00,F01P3/00,F16D65/00,H01L23/00,B60K11/00,F01P1/00,F21V29/00,F28D1/00,H01M8/00,F02C7/00,F02F1/00,G21C15/00,F24D19/00,F24F3/00,F01P9/00,F25B40/00,F28B9/00,B21B43/00 | keywords: 冷却器,冷媒入口,冷媒供給流路,天地方向,中央部,下側,基準姿勢,冷却器構造,流路配置,冷媒入口位置,姿勢制御,冷却器傾斜,冷却器設計,冷却器傾斜時の冷却性能,冷却器姿勢変化,防災冷却器配置,冷却器流路最適化,冷却器通知機能; 冷媒供給・流通制御: H02K9/00,F24F11/00,F24H15/00,F24F3/00,F24F1/00,F25B41/00,F01P5/00,F01P11/00,F25B15/00,F16H61/00,G21C15/00,F02C7/00,F01P3/00,H01C1/00,G01N30/00,F28F27/00,H01M10/00,F24S40/00,F01P7/00,F28D5/00 | keywords: 冷媒供給流路,蒸発流路,液相冷媒,冷媒入口,供給量,流通,冷媒供給制御,冷媒流通,液相冷媒供給,冷媒流路設計,冷媒流量安定化,冷媒流路構造,冷媒供給流路の防災設計,冷媒流通安定化通知,冷媒供給流路傾斜対応,冷媒流路異常検知,冷媒供給流路最適化; 二次電池の冷却・熱交換: H01M10/00,H02K9/00,H01M8/00,H01M6/00,G21C15/00,F02M26/00,F24F1/00,H01L23/00,F02C7/00,F01L3/00,F21V29/00,H01M50/00,F02F3/00,F01P3/00,B60L58/00,F24F3/00,F16D65/00,H02K1/00,F01K23/00,F24H15/00 | keywords: 二次電池,冷却,熱交換,液相冷媒,蒸発,安定化,二次電池冷却,電池熱交換,冷媒熱交換,電池温度制御,冷却安定化,電池冷却器,防災用電池冷却,電池冷却通知,電池冷却安定化システム,電池冷却流路設計,電池冷却性能向上; 冷媒の相変化・循環: H02K9/00,F28C3/00,F25B41/00,F01P11/00,F24F1/00,F28B9/00,F02C7/00,F25B15/00,F24F11/00,F24H15/00,F01P7/00,H01L23/00,F02M26/00,F28B3/00,F24F3/00,F02F1/00,F28B1/00,C09K5/00,F01P5/00,F01P3/00 | keywords: 蒸発,気相冷媒,凝縮器,液相冷媒,流通,冷媒循環,冷媒相変化,冷媒蒸発,冷媒凝縮,冷媒循環,冷媒流路,冷媒流通制御,冷媒循環安定化,冷媒相変化通知,冷媒循環流路設計,冷媒循環防災対応,冷媒循環性能向上</t>
  </si>
  <si>
    <t>H02K9/00,F01P3/00,F28D1/00,B60K11/00,F01P1/00,H02K9/00,F24F11/00,F24H15/00,F25B41/00,F01P5/00,H01M10/00,H02K9/00,G21C15/00,H01L23/00,F24F1/00,H02K9/00,F28C3/00,F25B41/00,F28B9/00,F25B15/00</t>
  </si>
  <si>
    <t>冷却器の構造配置: 冷却器構造,流路配置,冷媒入口位置,冷却器傾斜,姿勢制御,冷却器流路最適化,冷却器姿勢変化,冷却器傾斜時の冷却性能,冷媒供給流路,天地方向中央部,液相冷媒供給,蒸発流路,冷却器配置,冷却器内部設計,冷却器部品配置,冷却器冷却安定化,冷却器熱交換,冷却器冷媒流通,冷却器冷媒供給安定化,冷却器冷媒入口設計; 冷媒供給・流通制御: 冷媒供給流路,蒸発流路,液相冷媒,冷媒入口,冷媒流路設計,冷媒供給制御,冷媒流通,液相冷媒供給,冷媒流量安定化,冷媒供給流路傾斜対応,冷媒流通安定化,冷媒供給流路最適化,冷媒流路異常検知,冷媒供給流路防災設計,冷却器,凝縮器,二次電池冷却,液相冷媒供給安定化; 二次電池の冷却・熱交換: 二次電池冷却,電池熱交換,冷媒熱交換,液相冷媒供給,蒸発流路設計,冷却安定化,電池温度制御,冷却器流路,冷媒入口配置,冷却性能向上,冷却流路傾斜,冷却流路設計,冷却流路安定供給,冷却流路液面配置,冷却流路中央部,冷却流路下側配置,冷却流路上側配置,冷却流路液相冷媒,冷却流路気相冷媒,冷却流路凝縮器; 冷媒の相変化・循環: 冷媒相変化,冷媒蒸発,冷媒凝縮,冷媒循環,冷媒流路,液相冷媒,気相冷媒,蒸発流路,冷媒供給流路,冷媒入口,凝縮器,冷却器,二次電池冷却,冷媒循環安定化,冷媒循環流路設計,冷媒循環性能向上,冷媒流通,冷媒供給,熱交換,液面配置</t>
  </si>
  <si>
    <t>圧力センサ付きグロープラグ</t>
  </si>
  <si>
    <t>F23Q7/00</t>
  </si>
  <si>
    <t>【課題】圧力センサ付きグロープラグにおいて、消費電力の増大を抑制する。 【解決手段】圧力センサ付きグロープラグは、軸線方向に延びる軸孔を有する筒状のハウジングと、軸線方向に延び、ハウジングの軸孔に挿通される筒状の外筒と、軸線方向に延び、外筒に挿通されて、外筒に固定されるとともに、先端がハウジングの先端よりも先端側に位置する棒状のセラミックヒータと、軸孔内に配置され、径方向外側の部位がハウジングに固定され、径方向内側の部位が外筒の外周面に固定され、セラミックヒータを軸線方向に変位可能に保持する薄膜状の保持部材と、セラミックヒータの変位を検出するセンサと、を備える。外筒の先端は、ハウジングの先端よりも後端側に位置する。</t>
  </si>
  <si>
    <t>F16L55/00,F02M26/00,G01L5/00,G01F1/00,B63C9/00,A62C37/00,F16L33/00,G01L7/00,H05B3/00,G01L13/00,H10N30/00,A47J27/00,F24F1/00,H01R4/00,G01M15/00,G01K7/00,B61G9/00,G01G19/00,H01G11/00,H01J41/00,F16H61/00,G06F1/00,H04W52/00,G09F11/00,G05F1/00,F15B9/00,F16D13/00,F02M26/00,H02J3/00,H02P23/00,H04B10/00,B60T13/00,F24H15/00,H02P8/00,H02P21/00,G21C1/00,B60M3/00,B21B37/00,F16D48/00,G01R11/00,H05B3/00,G05D23/00,G01K7/00,G21C17/00,H01H37/00,H02K11/00,G01L21/00,G01L5/00,F16J15/00,G01N25/00,F23N5/00,B61K9/00,G08B13/00,G01B21/00,G01L13/00,H02P21/00,G01R5/00,F24C15/00,F24H9/00,A61B18/00,F24H9/00,H01L23/00,H05B3/00,F16C35/00,H01R33/00,H01R13/00,G21C19/00,H01M10/00,F21V17/00,A24F40/00,H05K7/00,H10N30/00,F27B3/00,F01D11/00,G11B5/00,F02C7/00,H02K1/00,H01R43/00,F24D19/00,G01B3/00</t>
  </si>
  <si>
    <t>圧力センサ付きグロープラグ構造: F16L55/00,F02M26/00,G01L5/00,G01F1/00,B63C9/00,A62C37/00,F16L33/00,G01L7/00,H05B3/00,G01L13/00,H10N30/00,A47J27/00,F24F1/00,H01R4/00,G01M15/00,G01K7/00,B61G9/00,G01G19/00,H01G11/00,H01J41/00 | keywords: 圧力センサ,グロープラグ,筒状ハウジング,外筒,セラミックヒータ,圧力検出,グロープラグ構造,筒状部材,セラミックヒータ,軸線方向,ハウジング,外筒,圧力センサ付きグロープラグ,ディーゼルエンジン用グロープラグ,センサ内蔵型グロープラグ,防災用途グロープラグ,消費電力抑制型グロープラグ,筒状ハウジング構造,軸孔挿通構造; 消費電力抑制技術: F16H61/00,G06F1/00,H04W52/00,G09F11/00,G05F1/00,F15B9/00,F16D13/00,F02M26/00,H02J3/00,H02P23/00,H04B10/00,B60T13/00,F24H15/00,H02P8/00,H02P21/00,G21C1/00,B60M3/00,B21B37/00,F16D48/00,G01R11/00 | keywords: 消費電力,抑制,増大防止,省電力,消費電力低減,電力制御,エネルギー効率,電力最適化,電力消費抑制,消費電力抑制型グロープラグ,省電力制御回路,圧力センサ省電力,ヒータ消費電力低減,防災用途省電力,通知省電力,電力効率化設計; セラミックヒータの変位検出: H05B3/00,G05D23/00,G01K7/00,G21C17/00,H01H37/00,H02K11/00,G01L21/00,G01L5/00,F16J15/00,G01N25/00,F23N5/00,B61K9/00,G08B13/00,G01B21/00,G01L13/00,H02P21/00,G01R5/00,F24C15/00,F24H9/00,A61B18/00 | keywords: セラミックヒータ,変位,検出,センサ,保持部材,薄膜状,変位センサ,軸線方向変位,セラミックヒータ変位検出,保持部材,薄膜保持部材,ヒータ変位検出,セラミックヒータ変位検出センサ,保持部材による変位検出,軸線方向変位検出,防災通知変位検出,消費電力抑制変位検出,グロープラグ変位検出; 部材配置・固定構造: F24H9/00,H01L23/00,H05B3/00,F16C35/00,H01R33/00,H01R13/00,G21C19/00,H01M10/00,F21V17/00,A24F40/00,H05K7/00,H10N30/00,F27B3/00,F01D11/00,G11B5/00,F02C7/00,H02K1/00,H01R43/00,F24D19/00,G01B3/00 | keywords: 配置,固定,径方向,軸孔,外周面,先端,後端,部材固定,径方向固定,軸線方向配置,外筒先端位置,ハウジング先端位置,外周面固定,筒状部材配置構造,外筒先端後端配置,保持部材固定構造,防災用途部材配置,消費電力抑制部材配置,通知部材配置,センサ配置構造</t>
  </si>
  <si>
    <t>G01L7/00,H05B3/00,G01L5/00,F02M26/00,F16L55/00,H04W52/00,G05F1/00,H02J3/00,H02P23/00,G06F1/00,H05B3/00,G05D23/00,G01K7/00,G01L5/00,G01N25/00,F24H9/00,F16C35/00,H01R33/00,F21V17/00,H05B3/00</t>
  </si>
  <si>
    <t>圧力センサ付きグロープラグ構造: 圧力センサ付きグロープラグ,グロープラグ構造,筒状ハウジング,外筒,セラミックヒータ,軸線方向変位,薄膜保持部材,圧力検出,消費電力抑制,センサ内蔵型グロープラグ,ディーゼルエンジン用グロープラグ,棒状セラミックヒータ,軸孔,径方向固定,変位検出センサ,保持部材,先端位置,燃焼用空気,排気ガス再循環,抵抗加熱; 消費電力抑制技術: 圧力センサ付きグロープラグ,消費電力抑制,省電力制御,電力最適化,エネルギー効率,ヒータ消費電力低減,省電力制御回路,圧力センサ省電力,消費電力低減,消費電力増大防止,消費電力抑制型グロープラグ,電力制御,薄膜保持部材,軸線方向変位検出,セラミックヒータ,外筒挿通構造,ハウジング軸孔,変位検出センサ; セラミックヒータの変位検出: セラミックヒータ変位検出,軸線方向変位検出,変位センサ,保持部材,薄膜保持部材,セラミックヒータ,圧力センサ付きグロープラグ,消費電力抑制,軸孔挿通構造,外筒固定,棒状ヒータ,変位検出センサ,保持部材による変位検出,先端位置検出,径方向固定,軸線方向変位,変位可能保持,筒状ハウジング,外筒先端位置,セラミックヒータ変位; 部材配置・固定構造: 圧力センサ付きグロープラグ,消費電力抑制,部材配置,部材固定,軸線方向配置,径方向固定,外筒先端位置,ハウジング先端位置,筒状部材配置,保持部材固定,薄膜保持部材,セラミックヒータ,外筒挿通,軸孔,外周面固定,棒状ヒータ,変位検出センサ,先端側配置,後端側配置,固定構造</t>
  </si>
  <si>
    <t>セル型製氷機</t>
  </si>
  <si>
    <t>F25C1/045</t>
  </si>
  <si>
    <t>F25C5/10</t>
  </si>
  <si>
    <t>【課題】給水トレーの上面を滑り落ちる氷がノズル孔あるいは戻り孔に引っ掛かって給水トレー上に残留するのを防止して、製氷ケースおよび給水トレー部分における氷噛みの発生を解消できるセル型製氷機を提供する。 【解決手段】製氷ケース１２に、セル１１内に連通する状態で形成されてセル１１の内外で空気を流動させる空気孔４７を設ける。支軸１８の中心軸と平行な方向に並ぶ一群のセル１１をセル列１１Ｌと規定したとき、製氷ケース１２におけるセル列１１Ｌの配置領域を、全部のセル１１に空気孔４７が形成されたセル列１１Ｌが配置される第１領域と、少なくとも一部のセル１１に空気孔４７が形成されないセル列１１Ｌが配置される第２領域とに二分する。第２領域にすべてのセル列１１Ｌのうち半分を超えないセル列１１Ｌを配置し、かつ第２領域を支軸１８と反対側の製氷ケース１２の右端側に配置する。</t>
  </si>
  <si>
    <t>F25C1/00,C25B9/00,G02F1/00,H01M8/00,H01L21/00,H01M10/00,B29C45/00,F25C5/00,F03C1/00,B01D25/00,H01G11/00,G11C11/00,B29D35/00,F22B7/00,F04B1/00,F24F1/00,H01L31/00,B41B11/00,H04W16/00,F01B1/00,F24F1/00,F02C9/00,F24F11/00,F02M7/00,H01M10/00,F02M9/00,F02B25/00,F24F13/00,C01B3/00,B04C5/00,F01D11/00,B01F23/00,H01H33/00,B60T15/00,C10J1/00,B63H11/00,F02M3/00,F23N3/00,B05B15/00,F23N1/00,E03C1/00,F25C5/00,F25D21/00,B05B15/00,F25C1/00,F02M3/00,E03B7/00,F28B9/00,B23Q11/00,F16L55/00,E03F5/00,F23D11/00,B65D47/00,F24S40/00,B60J10/00,E06B7/00,F24H9/00,F01B31/00,B64D15/00,F01D25/00,F24F1/00,F25C1/00,B65D5/00,H01M10/00,F01P7/00,F24F3/00,F24F11/00,H01L21/00,F25D13/00,B21B43/00,F01P11/00,F02M7/00,B05B12/00,D06F37/00,H01L23/00,B07B11/00,F27B15/00,F27B1/00,G02F1/00,B65D71/00</t>
  </si>
  <si>
    <t>セル型製氷機構: F25C1/00,C25B9/00,G02F1/00,H01M8/00,H01L21/00,H01M10/00,B29C45/00,F25C5/00,F03C1/00,B01D25/00,H01G11/00,G11C11/00,B29D35/00,F22B7/00,F04B1/00,F24F1/00,H01L31/00,B41B11/00,H04W16/00,F01B1/00 | keywords: セル型,製氷ケース,セル列,支軸,配置領域,セル構造,製氷機,セル列配置,製氷ケース,支軸,氷噛み防止,セル型製氷機,セル列分割,製氷ケース構造,氷残留防止,防氷噛みセル配置,給水トレーとの連携; 空気孔による流動制御: F24F1/00,F02C9/00,F24F11/00,F02M7/00,H01M10/00,F02M9/00,F02B25/00,F24F13/00,C01B3/00,B04C5/00,F01D11/00,B01F23/00,H01H33/00,B60T15/00,C10J1/00,B63H11/00,F02M3/00,F23N3/00,B05B15/00,F23N1/00 | keywords: 空気孔,流動,セル内外,空気流,連通,空気孔設計,流動制御,セル連通,空気流路,氷噛み解消,空気孔配置,セル内空気流,氷残留防止空気孔,製氷ケース空気流,防氷噛み空気流動,給水トレー空気流; 氷残留・氷噛み防止機構: E03C1/00,F25C5/00,F25D21/00,B05B15/00,F25C1/00,F02M3/00,E03B7/00,F28B9/00,B23Q11/00,F16L55/00,E03F5/00,F23D11/00,B65D47/00,F24S40/00,B60J10/00,E06B7/00,F24H9/00,F01B31/00,B64D15/00,F01D25/00 | keywords: 氷残留,氷噛み,給水トレー,ノズル孔,戻り孔,防止,氷残留防止,氷噛み防止,ノズル孔構造,戻り孔設計,給水トレー構造,氷滑落防止,氷噛み解消機構,給水トレー氷残留防止,ノズル孔氷防止,戻り孔氷防止,セル型製氷機氷噛み; 領域分割・配置制御: F24F1/00,F25C1/00,B65D5/00,H01M10/00,F01P7/00,F24F3/00,F24F11/00,H01L21/00,F25D13/00,B21B43/00,F01P11/00,F02M7/00,B05B12/00,D06F37/00,H01L23/00,B07B11/00,F27B15/00,F27B1/00,G02F1/00,B65D71/00 | keywords: 第１領域,第２領域,分割,配置,セル列,空気孔有無,領域分割,セル列配置制御,空気孔有無制御,製氷ケース領域,セル列分割,セル列領域分割,空気孔配置領域,製氷ケース右端配置,支軸反対側配置,領域制御による氷噛み防止,セル型製氷機領域分割</t>
  </si>
  <si>
    <t>F25C1/00,F25C5/00,B29C45/00,C25B9/00,B01D25/00,F24F1/00,F24F11/00,F24F13/00,F02M7/00,F02M9/00,F25C5/00,F25C1/00,F25D21/00,E03C1/00,F16L55/00,F25C1/00,F25D13/00,B65D5/00,F01P7/00,F24F1/00</t>
  </si>
  <si>
    <t>セル型製氷機構: セル型製氷機,製氷ケース,セル列配置,空気孔,氷残留防止,防氷噛みセル配置,セル構造,セル列分割,支軸配置,製氷ケース構造,ノズル孔,戻り孔,配置領域,セル列,セル分割,セル連通,セル配置領域,右端側配置,第１領域,第２領域; 空気孔による流動制御: 空気孔設計,流動制御,セル連通,空気流路,氷噛み解消,空気孔配置,セル内空気流,氷残留防止空気孔,製氷ケース空気流,防氷噛み空気流動,給水トレー氷残留防止,セル型製氷機,空気流動セル配置,空気孔領域分割,セル列配置,製氷ケース右端配置,支軸方向セル列,空気孔形成セル,セル内外空気流,氷噛み防止技術; 氷残留・氷噛み防止機構: 氷残留防止,氷噛み防止,給水トレー氷残留防止,ノズル孔氷防止,戻り孔氷防止,セル型製氷機,空気孔構造,セル列配置,製氷ケース構造,氷滑落防止,氷噛み解消機構,給水トレー構造,ノズル孔設計,戻り孔設計,セル内空気流動,配置領域分割,支軸配置,セル列領域,右端側配置,氷残留解消; 領域分割・配置制御: 領域分割,セル列配置制御,空気孔有無制御,製氷ケース領域,セル列分割,セル列領域分割,空気孔配置領域,製氷ケース右端配置,支軸反対側配置,領域制御による氷噛み防止,給水トレー氷残留防止,空気孔形成セル列,第１領域配置,第２領域配置,セル列配置領域,空気流動セル,氷噛み防止構造,セル型製氷機,空気孔付きセル,製氷ケース分割配置</t>
  </si>
  <si>
    <t>浮灰処理用シールボックスおよびこれを備えた浮灰処理システム</t>
  </si>
  <si>
    <t>F23J1/00</t>
  </si>
  <si>
    <t>【課題】シールボックスからの大きな浮灰の流出を防止し、且つ浮灰の除去作業の回数を低減する。 【解決手段】浮灰処理システムのシールボックス２０は、ボックス本体１４と仕切板２３と第１スクリーン２４とを備える。ボックス本体１４は、内部空間２２を区画する。仕切板２３は、内部空間２２で起立して内部空間２２を貯水領域２５と排水領域２６とに仕切る。第１スクリーン２４は、所定の大きさの複数の流通開口を有し、ボックス本体１４の内部空間２２のうち仕切板２３の上端縁２３ａとボックス本体１４の天井面１４ａとの間に配置される。第１スクリーン２４の複数の流通開口は、オーバーフロー水及び上記所定の大きさよりも小さい浮灰５０の貯水領域２５側から排水領域２６側への移動を許容するとともに、上記所定の大きさ以上の浮灰５０の貯水領域２５側から排水領域２６側への移動を阻止する。</t>
  </si>
  <si>
    <t>F16J15/00,B65D81/00,B60J10/00,H02G15/00,B65D5/00,A21C5/00,B65D88/00,H01C1/00,B65D1/00,H02K5/00,G02F1/00,F28F9/00,B01F29/00,F16K1/00,F22B9/00,H02G5/00,B21D26/00,B29C70/00,H02G3/00,F02M5/00,B65D5/00,E03F5/00,F22B17/00,F22B37/00,B65D75/00,E02D19/00,F28F9/00,A47B77/00,B65H3/00,E03C1/00,B01F27/00,B65D71/00,B65D1/00,E21F15/00,B31B120/00,H01J5/00,A61M5/00,B63B11/00,B63B43/00,B67D3/00,A01D17/00,B65H3/00,F23C10/00,B07C5/00,B01D46/00,B65H1/00,G07D3/00,G03F5/00,A01F12/00,B07C1/00,B07B1/00,B07B13/00,C01B3/00,A01D19/00,A01D15/00,B01D29/00,F01N3/00,G01D5/00,B65G53/00,B04B7/00,B01D46/00,F23C10/00,B05B14/00,E01H1/00,F01N3/00,A24F19/00,B05B15/00,B65G69/00,C10L10/00,F23J1/00,C10J3/00,F42B19/00,B03B5/00,B03C3/00,F02B25/00,C08F6/00,D01G15/00,B01D53/00,C10G9/00,F28F19/00</t>
  </si>
  <si>
    <t>シールボックス構造: F16J15/00,B65D81/00,B60J10/00,H02G15/00,B65D5/00,A21C5/00,B65D88/00,H01C1/00,B65D1/00,H02K5/00,G02F1/00,F28F9/00,B01F29/00,F16K1/00,F22B9/00,H02G5/00,B21D26/00,B29C70/00,H02G3/00,F02M5/00 | keywords: シールボックス,ボックス本体,内部空間,区画,シールボックス,ボックス構造,内部空間,区画,浮灰処理,防塵構造,浮灰流出防止,貯水領域,排水領域,浮灰処理システム; 仕切板による領域分割: B65D5/00,E03F5/00,F22B17/00,F22B37/00,B65D75/00,E02D19/00,F28F9/00,A47B77/00,B65H3/00,E03C1/00,B01F27/00,B65D71/00,B65D1/00,E21F15/00,B31B120/00,H01J5/00,A61M5/00,B63B11/00,B63B43/00,B67D3/00 | keywords: 仕切板,領域分割,貯水領域,排水領域,仕切板,領域分割,起立板,貯水領域,排水領域,浮灰分離,浮灰流出防止,防災仕切板,水処理領域,浮灰除去作業; スクリーンによる浮灰選別: A01D17/00,B65H3/00,F23C10/00,B07C5/00,B01D46/00,B65H1/00,G07D3/00,G03F5/00,A01F12/00,B07C1/00,B07B1/00,B07B13/00,C01B3/00,A01D19/00,A01D15/00,B01D29/00,F01N3/00,G01D5/00,B65G53/00,B04B7/00 | keywords: 第１スクリーン,流通開口,浮灰,選別,スクリーン,流通開口,浮灰選別,粒径制限,浮灰移動阻止,浮灰流出防止スクリーン,オーバーフロー水処理,浮灰除去低減,防災スクリーン,浮灰処理システム; 浮灰除去作業の低減: B01D46/00,F23C10/00,B05B14/00,E01H1/00,F01N3/00,A24F19/00,B05B15/00,B65G69/00,C10L10/00,F23J1/00,C10J3/00,F42B19/00,B03B5/00,B03C3/00,F02B25/00,C08F6/00,D01G15/00,B01D53/00,C10G9/00,F28F19/00 | keywords: 浮灰除去,作業回数低減,流出防止,浮灰除去,作業低減,メンテナンス回数,浮灰流出防止,浮灰処理効率,浮灰自動除去,浮灰処理システム,防災メンテナンス,浮灰選別除去,浮灰除去作業効率</t>
  </si>
  <si>
    <t>F16J15/00,B65D81/00,B60J10/00,B65D5/00,B65D88/00,E03F5/00,E02D19/00,E03C1/00,F28F9/00,F22B37/00,B07C5/00,B01D46/00,F23C10/00,A01D17/00,G03F5/00,B01D46/00,F23C10/00,F23J1/00,B05B14/00,E01H1/00</t>
  </si>
  <si>
    <t>シールボックス構造: シールボックス,浮灰処理,浮灰流出防止,貯水領域,排水領域,仕切板,スクリーン,流通開口,ボックス本体,内部空間区画,浮灰除去,浮灰サイズ選別,浮灰処理システム,浮灰移動阻止,浮灰貯留,浮灰分離,防塵構造,浮灰流路,オーバーフロー水,浮灰除去作業低減; 仕切板による領域分割: 仕切板,領域分割,貯水領域,排水領域,浮灰分離,浮灰流出防止,浮灰除去作業,水処理領域,防災仕切板,流通開口,スクリーン配置,オーバーフロー水,シールボックス,仕切板起立,仕切板上端縁,天井面配置,内部空間区画,仕切板配置,排水領域側,貯水領域側; スクリーンによる浮灰選別: 浮灰選別,スクリーン,流通開口,粒径制限,浮灰移動阻止,浮灰流出防止スクリーン,オーバーフロー水処理,浮灰除去低減,仕切板,貯水領域,排水領域,流通開口サイズ,浮灰処理システム,浮灰,第１スクリーン,浮灰流出防止,防災スクリーン,浮灰除去作業低減,スクリーン配置,流通開口配置; 浮灰除去作業の低減: 浮灰除去,浮灰流出防止,浮灰選別,浮灰処理システム,浮灰自動除去,浮灰処理効率,作業回数低減,除去作業効率,メンテナンス回数低減,シールボックス,仕切板,流通開口,貯水領域,排水領域,スクリーン,浮灰サイズ選別,オーバーフロー水,浮灰移動阻止,浮灰貯留,防災メンテナンス</t>
  </si>
  <si>
    <t>超臨界流体分離装置</t>
  </si>
  <si>
    <t>G01N30/02</t>
  </si>
  <si>
    <t>B01D15/40</t>
  </si>
  <si>
    <t>【課題】ボンベに貯留された流体を超臨界状態にし、それにより試料から成分を分離する装置において、ボンベ内の流体の残量の低下を簡単に確認できるようにする。 【解決手段】本発明の超臨界流体分離装置１００は、超臨界流体を用いて試料中の成分を分離する装置であり、試料が収容される試料容器１１と、ボンベ２０に貯留された超臨界流体を前記試料容器１１に供給するための流路２１１と、該流路２１１に設けられた送液ポンプと、該送液ポンプよりも前記ボンベ側の前記流路に設けられた該流路を開閉する開閉弁と、前記送液ポンプよりも前記試料容器側の前記流路に設けられた圧力センサと、前記開閉弁が開放され、且つ前記送液ポンプが停止された状態における前記圧力センサの検出値が所定の圧力閾値を下回ったことに基づいて前記ボンベ２０内の超臨界流体の残量の低下の検出処理を実行する残量検知部と、前記残量検知部により前記ボンベ２０内の超臨界流体の残量の低下が検出されたときにそのことを報知する報知部４３とを備える。</t>
  </si>
  <si>
    <t>B01D17/00,E21B43/00,B01D59/00,B01D15/00,B01J8/00,B01D53/00,C07C7/00,B04B5/00,B03C1/00,F17D3/00,G01N30/00,F25J3/00,H01M8/00,G01D5/00,F24F3/00,B01D45/00,C02F11/00,E21B21/00,G21C19/00,G01F11/00,G21C17/00,G01F1/00,B67D7/00,G01N7/00,B65B1/00,B64D37/00,F02M5/00,F02M37/00,G01M15/00,G01G19/00,G01M3/00,E21B47/00,E21B34/00,G01F25/00,G01K17/00,F16T1/00,F16L55/00,G01P3/00,B63G8/00,G07D11/00,G01F1/00,F02M69/00,G01L13/00,G03B27/00,G01N7/00,G01D5/00,B67D7/00,G05D16/00,G01F23/00,G01P5/00,G01G19/00,F24S40/00,G01G13/00,G01F3/00,A62C37/00,F16H61/00,B23Q5/00,B65H7/00,B21D15/00,F16D33/00,F16H61/00,F02M69/00,B60T15/00,F16K17/00,B67D7/00,F16K31/00,F02M9/00,B60T11/00,B60T13/00,F25B41/00,F16D33/00,F16L37/00,F16L55/00,F02C9/00,F02M7/00,F15B9/00,F24F11/00,F24H15/00,F16T1/00,G05D11/00,G21C17/00,B67D7/00,G08B21/00,G01G19/00,G08B17/00,F24S40/00,B65G53/00,F02M37/00,E21B47/00,F16H61/00,B65D90/00,F01M1/00,G01M15/00,F24H15/00,F04F5/00,G01T1/00,G07D11/00,F02M5/00,F23D11/00,C10H5/00</t>
  </si>
  <si>
    <t>超臨界流体分離装置: B01D17/00,E21B43/00,B01D59/00,B01D15/00,B01J8/00,B01D53/00,C07C7/00,B04B5/00,B03C1/00,F17D3/00,G01N30/00,F25J3/00,H01M8/00,G01D5/00,F24F3/00,B01D45/00,C02F11/00,E21B21/00,G21C19/00,G01F11/00 | keywords: 超臨界流体,分離装置,試料容器,成分分離,超臨界流体装置,超臨界抽出,成分分離,試料容器,分離処理,超臨界流体分離,流体供給系,防災分離装置,分離装置通知,分離装置残量検知; ボンベ残量検知: G21C17/00,G01F1/00,B67D7/00,G01N7/00,B65B1/00,B64D37/00,F02M5/00,F02M37/00,G01M15/00,G01G19/00,G01M3/00,E21B47/00,E21B34/00,G01F25/00,G01K17/00,F16T1/00,F16L55/00,G01P3/00,B63G8/00,G07D11/00 | keywords: ボンベ,残量,残量検知部,流体残量,残量検知,ボンベ残量,流体残量検出,残量センサ,残量低下検知,超臨界流体残量,残量通知,残量検知装置,残量低下報知,流体供給残量; 圧力センサ・検知方法: G01F1/00,F02M69/00,G01L13/00,G03B27/00,G01N7/00,G01D5/00,B67D7/00,G05D16/00,G01F23/00,G01P5/00,G01G19/00,F24S40/00,G01G13/00,G01F3/00,A62C37/00,F16H61/00,B23Q5/00,B65H7/00,B21D15/00,F16D33/00 | keywords: 圧力センサ,圧力閾値,検出値,流路,圧力検知,圧力センサ,圧力閾値判定,流体圧力,圧力低下検出,残量検知圧力センサ,流体圧力通知,圧力センサ残量検知,圧力低下報知,流路圧力監視; 流路制御・開閉弁: F16H61/00,F02M69/00,B60T15/00,F16K17/00,B67D7/00,F16K31/00,F02M9/00,B60T11/00,B60T13/00,F25B41/00,F16D33/00,F16L37/00,F16L55/00,F02C9/00,F02M7/00,F15B9/00,F24F11/00,F24H15/00,F16T1/00,G05D11/00 | keywords: 流路,開閉弁,流路制御,供給,流路開閉,開閉弁制御,流体供給制御,流路遮断,弁操作,残量検知流路制御,流体供給開閉弁,流路開閉通知,流路制御装置,防災流路制御; 残量低下報知・通知部: G21C17/00,B67D7/00,G08B21/00,G01G19/00,G08B17/00,F24S40/00,B65G53/00,F02M37/00,E21B47/00,F16H61/00,B65D90/00,F01M1/00,G01M15/00,F24H15/00,F04F5/00,G01T1/00,G07D11/00,F02M5/00,F23D11/00,C10H5/00 | keywords: 報知部,通知,残量低下,検出,残量低下通知,報知部,残量警報,残量低下報知,通知装置,残量検知通知,超臨界流体残量通知,防災通知,残量低下警報,分離装置残量通知</t>
  </si>
  <si>
    <t>B01D17/00,B01D15/00,B01J8/00,F17D3/00,B01D53/00,G21C17/00,G01F1/00,G01N7/00,B67D7/00,G01G19/00,G01F1/00,G01L13/00,G01N7/00,G05D16/00,G01F23/00,F16K17/00,F16K31/00,F25B41/00,B67D7/00,B60T15/00,G08B21/00,G21C17/00,B67D7/00,G01G19/00,F02M37/00</t>
  </si>
  <si>
    <t>超臨界流体分離装置: 超臨界流体分離,超臨界流体装置,超臨界抽出,成分分離,試料容器,分離処理,流体供給系,残量検知,圧力センサ,送液ポンプ,開閉弁,残量検知部,報知部,流体残量低下,分離装置通知,分離装置残量検知,分離装置構成,分離装置動作,分離装置制御,分離装置監視; ボンベ残量検知: ボンベ残量検知,超臨界流体残量,残量低下検知,流体残量検出,残量センサ,残量通知,残量低下報知,残量検知装置,流体供給残量,圧力センサ,送液ポンプ,開閉弁,残量検知部,試料容器,超臨界流体分離,成分分離,残量検知処理,残量低下判定,流体残量低下,ボンベ流体供給; 圧力センサ・検知方法: 圧力センサ,圧力閾値判定,流体圧力検知,圧力低下検出,残量検知圧力センサ,流路圧力監視,圧力センサ残量検知,圧力低下報知,流体残量検知,圧力センサ通知,圧力検知処理,圧力センサ信号,圧力閾値設定,流体圧力判定,圧力センサ配置,流体圧力監視,圧力センサ検出値,流路圧力検出,圧力センサ閾値,圧力センサ報知; 流路制御・開閉弁: 流路制御,開閉弁制御,流体供給流路,流路開閉,残量検知流路制御,流体供給開閉弁,流路遮断,弁操作,圧力センサ検知,残量検知部,流体供給制御,流路開閉通知,流路制御装置,超臨界流体供給,試料容器流路,送液ポンプ流路,開閉弁操作,圧力閾値判定,残量低下報知,流体分離装置; 残量低下報知・通知部: 残量低下通知,残量低下報知,残量警報,残量検知通知,超臨界流体残量通知,報知部,残量低下検出,残量低下警報,分離装置残量通知,圧力センサ検知,流体残量検知,ボンベ残量検知,流体残量低下,残量閾値判定,通知装置,警報通知,残量検知部,流体供給流路,送液ポンプ停止検知,開閉弁制御</t>
  </si>
  <si>
    <t>残存肉厚測定方法および残存肉厚測定装置</t>
  </si>
  <si>
    <t>G01B5/06</t>
  </si>
  <si>
    <t>B26D3/08</t>
  </si>
  <si>
    <t>【課題】主に、表皮材の素材に拘らず正確な残存部分の肉厚の測定を安定して行い得るようにする。 【解決手段】表皮材１２の裏面側に設けた表皮材１２の表面に達しない深さの脆弱線６の残存部分４１の肉厚を測定する脆弱線６の残存肉厚測定方法に関する。   残存部分４１の肉厚を、残存部分４１に加圧力４２を付与した状態で測定する。   残存部分４１に付与する加圧力４２を、残存部分４１の密度を均等化可能な大きさにする。   脆弱線６の加工と同時に、または、脆弱線６の加工直後に残存部分４１の肉厚を測定するようにしても良い。</t>
  </si>
  <si>
    <t>B29C53/00,B26D3/00,B65D17/00,B21D22/00,B65D65/00,C14B1/00,B23K26/00,E21C25/00,B65D77/00,B23C3/00,A43D8/00,D02J3/00,C21D7/00,B23D73/00,B21D19/00,B31F1/00,A43D43/00,B28B1/00,B21F27/00,B05D1/00,G01B21/00,G01G3/00,G01L5/00,G01B11/00,G01B13/00,G01L1/00,G01B17/00,G01B5/00,G01B7/00,G21C17/00,G01N23/00,B21B38/00,G01N3/00,G01L21/00,G01B15/00,G01T1/00,E21B47/00,G01N29/00,G10L21/00,B21B37/00,G01F1/00,G01N9/00,G01N3/00,B65B1/00,G01N7/00,G03B27/00,G01L21/00,B28B1/00,B21B19/00,B29C44/00,B23P9/00,G01C5/00,B21B37/00,B22F3/00,F02M69/00,B41F13/00,B29C51/00,B65B3/00,B22D27/00,B27C1/00,B21B37/00,B24B49/00,G01S7/00,B21B38/00,B23Q15/00,G05B19/00,B22F10/00,G10L21/00,G01L5/00,B28B21/00,G01K17/00,B60L1/00,D02H13/00,B23Q17/00,G01N3/00,H01J9/00,F42B19/00,B29C64/00,B61K9/00,B27C1/00</t>
  </si>
  <si>
    <t>脆弱線加工: B29C53/00,B26D3/00,B65D17/00,B21D22/00,B65D65/00,C14B1/00,B23K26/00,E21C25/00,B65D77/00,B23C3/00,A43D8/00,D02J3/00,C21D7/00,B23D73/00,B21D19/00,B31F1/00,A43D43/00,B28B1/00,B21F27/00,B05D1/00 | keywords: 脆弱線,加工,表皮材,裏面側,深さ,脆弱線形成,弱化線,スリット加工,表皮材加工,裏面加工,脆弱線加工方法,表皮材脆弱線,防災用途脆弱線,脆弱線測定,脆弱線残存肉厚; 残存肉厚測定: G01B21/00,G01G3/00,G01L5/00,G01B11/00,G01B13/00,G01L1/00,G01B17/00,G01B5/00,G01B7/00,G21C17/00,G01N23/00,B21B38/00,G01N3/00,G01L21/00,G01B15/00,G01T1/00,E21B47/00,G01N29/00,G10L21/00,B21B37/00 | keywords: 残存部分,肉厚,測定,残存肉厚,脆弱線,肉厚測定,厚み測定,残存厚さ,脆弱線肉厚,表皮材厚さ測定,加圧力付与測定,密度均等化測定,脆弱線残存肉厚測定,表皮材肉厚測定,防災部材肉厚測定; 加圧力付与: G01F1/00,G01N9/00,G01N3/00,B65B1/00,G01N7/00,G03B27/00,G01L21/00,B28B1/00,B21B19/00,B29C44/00,B23P9/00,G01C5/00,B21B37/00,B22F3/00,F02M69/00,B41F13/00,B29C51/00,B65B3/00,B22D27/00,B27C1/00 | keywords: 加圧力,付与,密度均等化,残存部分,測定,加圧力制御,圧力付与,密度均等化,圧力測定,加圧測定,加圧力付与肉厚測定,脆弱線加圧測定,表皮材加圧測定,防災用途加圧力,加圧力均等化; 測定タイミング制御: B21B37/00,B24B49/00,G01S7/00,B21B38/00,B23Q15/00,G05B19/00,B22F10/00,G10L21/00,G01L5/00,B28B21/00,G01K17/00,B60L1/00,D02H13/00,B23Q17/00,G01N3/00,H01J9/00,F42B19/00,B29C64/00,B61K9/00,B27C1/00 | keywords: 加工直後,同時測定,測定タイミング,脆弱線加工,残存肉厚,測定タイミング,加工直後測定,同時測定,脆弱線加工後測定,工程内測定,脆弱線加工同時測定,表皮材加工直後測定,防災部材測定タイミング,工程管理測定,リアルタイム肉厚測定</t>
  </si>
  <si>
    <t>B23K26/00,B26D3/00,B29C53/00,B65D17/00,B21D22/00,G01B21/00,G01B11/00,G01B13/00,G01L5/00,G01B17/00,G01N9/00,G01N3/00,G01N7/00,G01F1/00,B29C44/00,B21B37/00,B24B49/00,B21B38/00,B23Q15/00,G01L5/00</t>
  </si>
  <si>
    <t>脆弱線加工: 脆弱線加工,脆弱線形成,弱化線,スリット加工,表皮材加工,裏面加工,脆弱線測定,残存肉厚測定,加圧力付与,密度均等化,脆弱線残存肉厚,脆弱線加工方法,表皮材脆弱線,防災用途脆弱線,脆弱線深さ,裏面側脆弱線,脆弱線加圧測定,脆弱線同時加工測定; 残存肉厚測定: 残存肉厚測定,脆弱線肉厚,表皮材厚さ測定,加圧力付与測定,密度均等化測定,脆弱線残存肉厚測定,表皮材肉厚測定,防災部材肉厚測定,厚み測定,残存厚さ,脆弱線,残存部分,肉厚測定,加圧力測定,裏面側測定,脆弱線加工直後測定,肉厚安定測定,表面非到達測定; 加圧力付与: 加圧力付与,密度均等化,残存部分肉厚測定,脆弱線加圧測定,表皮材加圧測定,加圧力制御,圧力付与,加圧測定,圧力測定,加圧力均等化,加圧力付与肉厚測定,防災用途加圧力,脆弱線肉厚測定,表皮材肉厚測定,加圧力付与方法,残存部分密度均等化,加圧力付与技術,加圧力付与装置; 測定タイミング制御: 測定タイミング制御,加工直後測定,脆弱線加工同時測定,工程内測定,残存肉厚測定,加圧力付与測定,表皮材裏面測定,脆弱線残存部分,密度均等化測定,リアルタイム肉厚測定,工程管理測定,脆弱線加工後測定,表皮材加工直後測定,防災部材測定タイミング,同時測定,脆弱線加工,残存部分肉厚,加圧力測定,測定工程制御,測定タイミング</t>
  </si>
  <si>
    <t>衝突回避装置</t>
  </si>
  <si>
    <t>G01S15/93</t>
  </si>
  <si>
    <t>G08G1/16;B60R21/00;G01S15/42</t>
  </si>
  <si>
    <t>【課題】縁石のような背の低い障害物を検出できる衝突回避装置を提供する。 【解決手段】車両に取り付けた複数の距離センサの受信情報に基づいて障害物までの距離を算出し、障害物距離情報として出力する測距部と、障害物距離情報に開口合成処理を行って障害物の位置を推定し、障害物位置情報として出力する障害物位置推定部と、障害物位置情報と、障害物を分別して検出するように車両からの距離領域によって設定された複数の検出可能領域に基づいて、障害物がブレーキ制御の対象となる制御対象物であるか、非制御対象物であるかの判定を行い、その結果を制御対象物情報として出力する障害物判定部と、障害物位置情報と制御対象物情報とに基づいて、車両が障害物と衝突する可能性があるかを判定し、衝突する可能性がある場合はブレーキ制御命令を出力する障害物衝突判定部とを備える。</t>
  </si>
  <si>
    <t>G08G1/00,B60W30/00,F41H11/00,B61L23/00,B61L3/00,E01F9/00,G05D1/00,B60R1/00,G01S13/00,B60T8/00,B60R25/00,G06V20/00,B61F19/00,B60R19/00,B60R21/00,B60J10/00,G11B15/00,B23Q35/00,B07C3/00,G06T7/00,G01S13/00,G01S15/00,G01S5/00,G01S3/00,G01S1/00,G01S17/00,G01S19/00,G01F1/00,B23Q35/00,G01S7/00,H04N25/00,G05D1/00,B61L23/00,G06T7/00,B60W30/00,H04N9/00,G10L21/00,B41J2/00,G01B7/00,G01B5/00,G01S13/00,G01S19/00,H04N19/00,G01S5/00,G01S3/00,G01S15/00,G01S1/00,G01S7/00,G01S17/00,G06T7/00,G06V10/00,H04N13/00,G10L19/00,B60K35/00,H04B10/00,G10L15/00,H04B1/00,B23Q35/00,G11C29/00,H01S3/00,G01S13/00,G05D1/00,B60W30/00,G08G1/00,G01S15/00,G06V10/00,H04H60/00,G01S17/00,B60L53/00,G06V30/00,B60K35/00,B60R21/00,G06T7/00,G06V20/00,B60W10/00,H01H21/00,H04N25/00,H01H19/00,G01S5/00,G05B19/00,B60T8/00,B60W30/00,B60W10/00,G05D1/00,B60L15/00,G08G1/00,B60T15/00,F16H61/00,F16D65/00,B61L23/00,G01S13/00,B60W50/00,B60K35/00,B60L7/00,G01S15/00,B60R21/00,B60L53/00,B65G43/00,B62L5/00,F15B11/00</t>
  </si>
  <si>
    <t>低背障害物検出: G08G1/00,B60W30/00,F41H11/00,B61L23/00,B61L3/00,E01F9/00,G05D1/00,B60R1/00,G01S13/00,B60T8/00,B60R25/00,G06V20/00,B61F19/00,B60R19/00,B60R21/00,B60J10/00,G11B15/00,B23Q35/00,B07C3/00,G06T7/00 | keywords: 縁石,背の低い障害物,障害物検出,車両周辺,低背障害物,障害物検出,小型障害物,車両周辺障害物,障害物認識,防災障害物検出,低背障害物通知,障害物分類,衝突回避障害物,障害物検出領域; 距離センサと測距処理: G01S13/00,G01S15/00,G01S5/00,G01S3/00,G01S1/00,G01S17/00,G01S19/00,G01F1/00,B23Q35/00,G01S7/00,H04N25/00,G05D1/00,B61L23/00,G06T7/00,B60W30/00,H04N9/00,G10L21/00,B41J2/00,G01B7/00,G01B5/00 | keywords: 距離センサ,受信情報,障害物までの距離,測距部,距離センサ,測距,距離情報,距離算出,センサデータ,障害物距離情報,防災測距センサ,複数センサ測距,障害物検出センサ,車両用距離センサ; 開口合成処理による位置推定: G01S13/00,G01S19/00,H04N19/00,G01S5/00,G01S3/00,G01S15/00,G01S1/00,G01S7/00,G01S17/00,G06T7/00,G06V10/00,H04N13/00,G10L19/00,B60K35/00,H04B10/00,G10L15/00,H04B1/00,B23Q35/00,G11C29/00,H01S3/00 | keywords: 開口合成処理,障害物位置推定,障害物位置情報,開口合成,位置推定,障害物位置,合成処理,障害物位置情報,障害物位置推定部,防災位置推定,合成処理障害物検出,障害物距離合成,障害物分類位置推定; 障害物判定と制御対象物識別: G01S13/00,G05D1/00,B60W30/00,G08G1/00,G01S15/00,G06V10/00,H04H60/00,G01S17/00,B60L53/00,G06V30/00,B60K35/00,B60R21/00,G06T7/00,G06V20/00,B60W10/00,H01H21/00,H04N25/00,H01H19/00,G01S5/00,G05B19/00 | keywords: 障害物判定部,制御対象物,非制御対象物,検出可能領域,距離領域,障害物判定,制御対象物,非制御対象物,検出領域,障害物分類,防災制御対象物判定,障害物領域判定,障害物分類通知,ブレーキ制御対象判定,障害物位置領域判定; 衝突判定とブレーキ制御: B60T8/00,B60W30/00,B60W10/00,G05D1/00,B60L15/00,G08G1/00,B60T15/00,F16H61/00,F16D65/00,B61L23/00,G01S13/00,B60W50/00,B60K35/00,B60L7/00,G01S15/00,B60R21/00,B60L53/00,B65G43/00,B62L5/00,F15B11/00 | keywords: 障害物衝突判定部,衝突判定,ブレーキ制御命令,衝突回避,衝突判定,ブレーキ制御,衝突回避,制御命令,障害物回避,防災衝突判定,障害物回避制御,障害物通知ブレーキ,障害物衝突回避,障害物制御命令</t>
  </si>
  <si>
    <t>G08G1/00,B60W30/00,B60R1/00,G01S13/00,B60T8/00,G01S13/00,G01S15/00,G01S5/00,G01S17/00,G01S7/00,G01S13/00,G01S5/00,G01S3/00,G01S15/00,G01S17/00,G01S13/00,G05D1/00,B60W30/00,G01S15/00,G01S17/00,B60T8/00,B60W30/00,B60W10/00,G05D1/00,G08G1/00</t>
  </si>
  <si>
    <t>低背障害物検出: 低背障害物検出,縁石検出,背の低い障害物,障害物位置推定,障害物距離算出,障害物分類,障害物認識,障害物判定,障害物衝突判定,衝突回避制御,距離センサ,開口合成処理,検出可能領域,制御対象物判定,ブレーキ制御命令,車両周辺障害物,小型障害物検出,防災障害物検出,障害物検出領域,低背障害物通知; 距離センサと測距処理: 距離センサ,測距処理,障害物検出,障害物距離情報,複数センサ測距,障害物位置推定,開口合成処理,障害物判定部,障害物位置情報,制御対象物判定,ブレーキ制御命令,車両用距離センサ,障害物衝突判定,受信情報,距離算出,センサデータ,防災測距センサ,障害物検出センサ; 開口合成処理による位置推定: 開口合成処理,障害物位置推定,障害物位置情報,障害物距離情報,障害物分類判定,障害物衝突判定,障害物検出,距離センサ情報,複数距離センサ,障害物距離算出,障害物位置合成,障害物位置推定部,障害物距離合成,障害物分類位置推定,制御対象物判定,ブレーキ制御命令,障害物分別検出,検出可能領域設定,障害物位置推定技術,障害物位置合成処理; 障害物判定と制御対象物識別: 障害物判定,制御対象物判定,非制御対象物識別,障害物分類,障害物位置情報,障害物距離情報,検出可能領域,距離領域,障害物位置推定,障害物領域判定,障害物分類通知,ブレーキ制御対象判定,障害物衝突判定,開口合成処理,複数距離センサ,障害物検出,障害物位置領域判定,障害物分別検出; 衝突判定とブレーキ制御: 障害物衝突判定部,障害物位置情報,制御対象物情報,障害物判定部,障害物位置推定部,障害物距離情報,開口合成処理,障害物回避制御,障害物衝突回避,障害物通知ブレーキ,障害物制御命令,ブレーキ制御命令,衝突判定,衝突回避,ブレーキ制御,距離センサ,障害物検出,制御命令,検出可能領域,障害物分別</t>
  </si>
  <si>
    <t>歪み量算出装置、歪み量算出方法及び歪み量算出プログラム</t>
  </si>
  <si>
    <t>G01L1/00</t>
  </si>
  <si>
    <t>G01L5/00;G01L1/24</t>
  </si>
  <si>
    <t>【課題】１枚の撮像画像から、応力発光輝度に基づいて対象物の応力を算出する歪み量算出装置を提供する。 【解決手段】歪み量算出装置は、単位時間当たりの力の入力方向が不変である対象物が応力発光している状態を撮像した撮像画像を取得する取得部と、前記撮像画像における前記対象物の歪み量を、前記撮像画像の各画素の輝度の平方根に基づいて算出する算出部とを備える。</t>
  </si>
  <si>
    <t>H04N23/00,H01L31/00,G02F1/00,H04N25/00,G01L1/00,G01N23/00,G03B27/00,F21K2/00,G01D5/00,G03B7/00,G03G15/00,H10K59/00,H01L27/00,G03C5/00,G03G5/00,G03G17/00,H01S3/00,G01R13/00,G01N21/00,H04N1/00,H04N13/00,H04N25/00,H04N23/00,H04N19/00,G06T3/00,G06T7/00,G06V10/00,G06T5/00,G01S3/00,G01C11/00,H04N9/00,H04N1/00,G03C5/00,G02B30/00,G06V30/00,H04N5/00,G03B13/00,G01R33/00,G01N15/00,G02B7/00,G01S13/00,G05D1/00,H02P21/00,H01H19/00,F16H61/00,G01S15/00,G01S3/00,G05B19/00,H02P23/00,A63H18/00,A63F13/00,G08B5/00,B41J17/00,H02P8/00,G11B3/00,G09G5/00,B43K24/00,G01L1/00,E05B81/00,B62D11/00,H04N19/00,G01M1/00,F16D65/00,A61M60/00,H03C1/00,G06C15/00,G05D13/00,H10N30/00,H01S5/00,B01D63/00,G02F1/00,G01S7/00,G01L5/00,G05B11/00,F16J15/00,G08B29/00,G01F1/00,G06V30/00,G05B19/00,H04N3/00</t>
  </si>
  <si>
    <t>応力発光撮像: H04N23/00,H01L31/00,G02F1/00,H04N25/00,G01L1/00,G01N23/00,G03B27/00,F21K2/00,G01D5/00,G03B7/00,G03G15/00,H10K59/00,H01L27/00,G03C5/00,G03G5/00,G03G17/00,H01S3/00,G01R13/00,G01N21/00,H04N1/00 | keywords: 応力発光,撮像画像,対象物,取得部,応力発光,発光現象,撮像,画像取得,発光状態,応力発光撮像,防災応用,発光強度測定,発光分布解析,応力発光センサ; 歪み量算出方法: H04N13/00,H04N25/00,H04N23/00,H04N19/00,G06T3/00,G06T7/00,G06V10/00,G06T5/00,G01S3/00,G01C11/00,H04N9/00,H04N1/00,G03C5/00,G02B30/00,G06V30/00,H04N5/00,G03B13/00,G01R33/00,G01N15/00,G02B7/00 | keywords: 歪み量,算出部,輝度,平方根,算出,歪み量算出,輝度解析,輝度平方根,画像処理,歪み検出,輝度分布解析,歪み量算出装置,応力発光輝度,画像解析アルゴリズム,歪み量通知; 力の入力方向管理: G01S13/00,G05D1/00,H02P21/00,H01H19/00,F16H61/00,G01S15/00,G01S3/00,G05B19/00,H02P23/00,A63H18/00,A63F13/00,G08B5/00,B41J17/00,H02P8/00,G11B3/00,G09G5/00,B43K24/00,G01L1/00,E05B81/00,B62D11/00 | keywords: 力の入力方向,不変,単位時間,対象物,入力方向管理,力方向判定,力の安定性,応力方向,力学的条件,入力方向不変判定,応力発光条件,力学的安定性,撮像タイミング管理,力方向通知; 装置構成・モジュール化: H04N19/00,G01M1/00,F16D65/00,A61M60/00,H03C1/00,G06C15/00,G05D13/00,H10N30/00,H01S5/00,B01D63/00,G02F1/00,G01S7/00,G01L5/00,G05B11/00,F16J15/00,G08B29/00,G01F1/00,G06V30/00,G05B19/00,H04N3/00 | keywords: 歪み量算出装置,取得部,算出部,装置,算出装置,取得モジュール,算出モジュール,装置構成,画像取得部,歪み量算出システム,応力発光検出装置,モジュール化設計,防災用途装置,歪み量通知装置</t>
  </si>
  <si>
    <t>H04N23/00,H01L31/00,G02F1/00,H04N25/00,G01L1/00,G06T7/00,G06V10/00,G06T3/00,G06T5/00,H04N23/00,G05D1/00,G01S3/00,G01S13/00,H02P21/00,G01S15/00,G01M1/00,H10N30/00,H04N19/00,G06C15/00,G05D13/00</t>
  </si>
  <si>
    <t>応力発光撮像: 応力発光,発光現象,撮像画像,画像取得,発光状態,歪み量算出,輝度解析,応力分布,発光強度測定,発光分布解析,応力発光センサ,単位時間入力方向,撮像装置,取得部,算出部,応力測定,防災応用,対象物撮像,輝度平方根,応力評価; 歪み量算出方法: 歪み量算出,輝度解析,輝度平方根,画像処理,歪み検出,輝度分布解析,応力発光輝度,画像解析アルゴリズム,歪み量通知,撮像画像,画素輝度,応力発光,歪み量算出装置,入力方向不変,単位時間力,撮像画像取得,算出部,歪み量算出方法; 力の入力方向管理: 力の入力方向,入力方向管理,力方向判定,力の安定性,応力方向,力学的条件,入力方向不変判定,応力発光条件,力学的安定性,撮像タイミング管理,力方向通知,歪み量算出,応力発光輝度,撮像画像解析,画素輝度算出,対象物応力評価,単位時間管理,応力発光撮像,力学的撮像,応力分布解析; 装置構成・モジュール化: 歪み量算出装置,応力発光検出,画像取得部,算出モジュール,取得モジュール,輝度解析,歪み量算出,応力発光画像,モジュール化設計,装置構成,歪み量通知,防災用途装置,応力発光輝度,撮像画像処理,画素輝度解析,応力算出,歪み量検出,算出部,取得部,歪み量算出システム</t>
  </si>
  <si>
    <t>欠陥検査装置</t>
  </si>
  <si>
    <t>G01N21/952</t>
  </si>
  <si>
    <t>G01N21/954</t>
  </si>
  <si>
    <t>【課題】欠陥の検出精度を向上することのできる欠陥検査装置を提供する。 【解決手段】欠陥検査装置１００は、中間転写ベルト１の外面１ａに光を照射する光源３１と、外面１ａからの光を受光し、受光した光に基づく信号を送信するラインカメラ３２と、中間転写ベルト１の内面１ｂに光を照射する光源４１と、内面１ｂからの光を受光し、受光した光に基づく信号を送信するラインカメラ４２とを備える。欠陥検査装置１００は、ラインカメラ３２から受信した信号に基づき外面１ａの二次元画像である外面画像を作成し、ラインカメラ４２から受信した信号に基づき内面１ｂの二次元画像である内面画像を作成する。欠陥検査装置１００は、外面画像および内面画像に基づいて、中間転写ベルト１に含まれる欠陥を検出する。</t>
  </si>
  <si>
    <t>B65G15/00,F16G3/00,G01N21/00,B65G23/00,B29C53/00,G07D7/00,B61K9/00,B60R22/00,G01B21/00,B21B38/00,E21B47/00,D06H3/00,G01G11/00,B41J33/00,C21D1/00,G09F11/00,G01B7/00,G01B13/00,G01B11/00,G01B5/00,G01N21/00,G09F13/00,G01V5/00,G01D5/00,F21S43/00,G01V8/00,G06V10/00,B29C64/00,G01N15/00,G07D7/00,G09G3/00,H05B47/00,G01L23/00,B41B21/00,B65B55/00,B03B13/00,G01L1/00,F21S41/00,H04N1/00,B23K26/00,H04N1/00,H04N23/00,G06V10/00,H04N13/00,H04N25/00,G01D5/00,G01N23/00,B23Q35/00,B60R1/00,B41B17/00,H04N9/00,G03C5/00,G06T7/00,G03B37/00,G06T3/00,H04N5/00,B41J33/00,G03B35/00,G03H1/00,B26D5/00,G06V10/00,H04N1/00,H04N25/00,G01N21/00,G07D7/00,G01S3/00,G06V30/00,B23Q35/00,G01D5/00,B61K9/00,G08B13/00,G01N23/00,H01J37/00,G01V8/00,G11C29/00,B65B57/00,D06J1/00,H03M13/00,H04N23/00,G01V5/00,G01N29/00,G01N30/00,G01N23/00,G08B29/00,G08B13/00,G05B19/00,G01S7/00,G07D7/00,H04N1/00,B61K9/00,C12Q1/00,G01R33/00,A61B6/00,G01S3/00,H04H60/00,G01H11/00,G06F11/00,H04M1/00,H03K19/00,G01F1/00</t>
  </si>
  <si>
    <t>中間転写ベルト検査: B65G15/00,F16G3/00,G01N21/00,B65G23/00,B29C53/00,G07D7/00,B61K9/00,B60R22/00,G01B21/00,B21B38/00,E21B47/00,D06H3/00,G01G11/00,B41J33/00,C21D1/00,G09F11/00,G01B7/00,G01B13/00,G01B11/00,G01B5/00 | keywords: 中間転写ベルト,外面,内面,欠陥検査,転写ベルト検査,ベルト欠陥,外面検査,内面検査,ベルト表面,ベルト裏面,ベルト画像解析,ベルト欠陥検出,防災ベルト検査,ベルト品質管理,ベルト検査装置; 光源照射技術: G01N21/00,G09F13/00,G01V5/00,G01D5/00,F21S43/00,G01V8/00,G06V10/00,B29C64/00,G01N15/00,G07D7/00,G09G3/00,H05B47/00,G01L23/00,B41B21/00,B65B55/00,B03B13/00,G01L1/00,F21S41/00,H04N1/00,B23K26/00 | keywords: 光源,照射,外面照射,内面照射,照明装置,光照射,LED光源,外面用光源,内面用光源,照射方法,検査用光源,ベルト照射,防災照明,光源配置,光源制御; ラインカメラによる画像取得: H04N1/00,H04N23/00,G06V10/00,H04N13/00,H04N25/00,G01D5/00,G01N23/00,B23Q35/00,B60R1/00,B41B17/00,H04N9/00,G03C5/00,G06T7/00,G03B37/00,G06T3/00,H04N5/00,B41J33/00,G03B35/00,G03H1/00,B26D5/00 | keywords: ラインカメラ,受光,画像取得,信号送信,ラインセンサ,画像センサ,二次元画像,外面画像,内面画像,画像信号,ベルト画像取得,検査用カメラ,防災画像解析,画像処理装置,カメラ配置; 画像解析による欠陥検出: G06V10/00,H04N1/00,H04N25/00,G01N21/00,G07D7/00,G01S3/00,G06V30/00,B23Q35/00,G01D5/00,B61K9/00,G08B13/00,G01N23/00,H01J37/00,G01V8/00,G11C29/00,B65B57/00,D06J1/00,H03M13/00,H04N23/00,G01V5/00 | keywords: 画像解析,欠陥検出,外面画像,内面画像,画像処理,欠陥認識,画像比較,異常検出,ベルト欠陥解析,検査アルゴリズム,防災画像検査,自動欠陥検出,ベルト品質解析,画像診断,検査精度向上; 検査精度向上技術: G01N29/00,G01N30/00,G01N23/00,G08B29/00,G08B13/00,G05B19/00,G01S7/00,G07D7/00,H04N1/00,B61K9/00,C12Q1/00,G01R33/00,A61B6/00,G01S3/00,H04H60/00,G01H11/00,G06F11/00,H04M1/00,H03K19/00,G01F1/00 | keywords: 検出精度,精度向上,欠陥検査装置,高精度検査,精度改善,検査最適化,検査信頼性,精密検査,検査装置構成,防災精度管理,検査精度評価,ベルト検査精度,画像解析精度,精度向上手法</t>
  </si>
  <si>
    <t>G01N21/00,B65G15/00,B65G23/00,F16G3/00,G01B21/00,G01N21/00,G01V8/00,G06V10/00,G01D5/00,G01N15/00,H04N1/00,H04N23/00,G06V10/00,H04N25/00,G01D5/00,G06V10/00,G01N21/00,H04N25/00,H04N1/00,G07D7/00,G01N29/00,G01N23/00,G01N30/00,H04N1/00,G08B29/00</t>
  </si>
  <si>
    <t>中間転写ベルト検査: 中間転写ベルト,ベルト欠陥検出,外面検査,内面検査,ベルト画像解析,転写ベルト検査,ベルト表面,ラインカメラ,光源照射,二次元画像作成,外面画像,内面画像,ベルト品質管理,欠陥検査装置,ベルト検査装置,ベルト欠陥,ベルト検査,ベルト検査精度,ベルト検査技術,ベルト検査信号; 光源照射技術: 光源照射,外面照射,内面照射,検査用光源,ラインカメラ,二次元画像作成,外面画像,内面画像,ベルト検査,欠陥検出,照明装置,LED光源,光源配置,光源制御,ベルト外面,ベルト内面,信号送信,画像解析,可視化技術,材料調査; ラインカメラによる画像取得: ラインカメラ,ラインセンサ,画像センサ,二次元画像,外面画像,内面画像,ベルト画像取得,検査用カメラ,画像処理装置,カメラ配置,受光信号,信号送信,画像解析,欠陥検出,中間転写ベルト,外面照射,内面照射,光源配置,検査精度向上,画像作成; 画像解析による欠陥検出: 画像解析,欠陥検出,外面画像,内面画像,ベルト欠陥解析,画像処理,欠陥認識,画像比較,異常検出,自動欠陥検出,ベルト品質解析,画像診断,検査精度向上,光学検査,ラインカメラ,転写ベルト,二次元画像,光源照射,受光信号,画像生成; 検査精度向上技術: 欠陥検査装置,検出精度向上,高精度検査,精密検査,画像解析精度,ベルト検査精度,検査信頼性,検査最適化,精度改善,精度向上手法,検査精度評価,外面画像解析,内面画像解析,ラインカメラ信号処理,光源照射制御,二次元画像生成,欠陥検出アルゴリズム,転写ベルト欠陥検査,検査装置構成,精度管理技術</t>
  </si>
  <si>
    <t>地滑り検知部材および地滑り検知方法</t>
  </si>
  <si>
    <t>G01D21/00</t>
  </si>
  <si>
    <t>E02D17/20;G08C17/00;G08C15/00;G08C25/00</t>
  </si>
  <si>
    <t>【課題】効率よく地滑りを検知することが可能な地滑り検知部材および地滑り検知方法を提供する。 【解決手段】密閉容器３の内部には、制御部７、電源９、振動検知センサ１１等が収容される。振動検知センサ１１は、公知の振動検知センサであり、例えば、所定の加速度によって動作する加速度スイッチの機能を有する。振動検知センサ１１は、さらに、振動検知センサ１１自身の傾斜角度を計測可能な傾斜センサ機能を有する。アンテナ１３は、密閉容器３の内部に配置されるアンテナ部１５と、密閉容器３の外部に配置されるアンテナ部材１７とからなる。密閉容器３の両端部には、凹部５が形成される。密閉容器３の内部において、アンテナ部１５は、凹部５の周囲に巻き付けられる。振動検知センサ１１で検知された異常情報や傾斜情報などの情報は、アンテナ部１５とアンテナ部材１７との間で送受信される。</t>
  </si>
  <si>
    <t>G01C19/00,G01L5/00,B60T8/00,G06F3/00,E21B47/00,G06V40/00,G01P15/00,B60N2/00,B64G1/00,G01V1/00,B63B39/00,B62J45/00,G01P3/00,B23Q35/00,F24S30/00,H01H35/00,B41J33/00,G07D11/00,G01N11/00,G01H1/00,F16J15/00,H01J1/00,B65B11/00,B65D5/00,H01L23/00,B65D77/00,H01C1/00,H01H13/00,A45D33/00,H02B1/00,H01R13/00,B65D55/00,H01M50/00,B65D50/00,H01H9/00,D06F37/00,F16L55/00,G11B15/00,B65D43/00,C10B25/00,G01S3/00,H04B1/00,H01Q1/00,H01Q21/00,H04B10/00,G01S7/00,G01S19/00,H01Q11/00,H01Q9/00,G04R20/00,H01Q5/00,H01Q13/00,H04H60/00,H04B7/00,H04B17/00,H01Q3/00,H04H20/00,H04B5/00,H01Q19/00,G01S1/00,F16H61/00,F15B9/00,G09F11/00,G05G1/00,G05G7/00,B60M1/00,G21C17/00,B65G43/00,G05G9/00,B65B57/00,B62M9/00,H03L5/00,B41J19/00,B60W10/00,B60L15/00,E05F15/00,B26D5/00,B23Q35/00,E02F3/00,G05G5/00,G01S3/00,B60T8/00,G01F1/00,G01S13/00,A63G21/00,H03H9/00,B23Q35/00,E21B47/00,G01V1/00,G01C19/00,G01P15/00,B65B21/00,G01V8/00,G21C17/00,B64G1/00,G01S1/00,E05F15/00,F41H11/00,G05B1/00,G01C9/00</t>
  </si>
  <si>
    <t>振動・傾斜検知センサ: G01C19/00,G01L5/00,B60T8/00,G06F3/00,E21B47/00,G06V40/00,G01P15/00,B60N2/00,B64G1/00,G01V1/00,B63B39/00,B62J45/00,G01P3/00,B23Q35/00,F24S30/00,H01H35/00,B41J33/00,G07D11/00,G01N11/00,G01H1/00 | keywords: 振動検知センサ,傾斜センサ,加速度スイッチ,傾斜角度,振動センサ,加速度センサ,傾斜検知,地滑り検知,加速度検知,センサモジュール,地滑り防災センサ,異常検知センサ,地盤監視,傾斜情報通知,地滑り監視システム,防災用振動センサ; 密閉容器構造: F16J15/00,H01J1/00,B65B11/00,B65D5/00,H01L23/00,B65D77/00,H01C1/00,H01H13/00,A45D33/00,H02B1/00,H01R13/00,B65D55/00,H01M50/00,B65D50/00,H01H9/00,D06F37/00,F16L55/00,G11B15/00,B65D43/00,C10B25/00 | keywords: 密閉容器,凹部,内部収容,防水容器,密閉構造,電子部品収容,耐環境容器,保護ケース,地滑り検知部材容器,防災用密閉容器,センサ収容容器,屋外設置容器,耐候性容器; アンテナ・通信部材: G01S3/00,H04B1/00,H01Q1/00,H01Q21/00,H04B10/00,G01S7/00,G01S19/00,H01Q11/00,H01Q9/00,G04R20/00,H01Q5/00,H01Q13/00,H04H60/00,H04B7/00,H04B17/00,H01Q3/00,H04H20/00,H04B5/00,H01Q19/00,G01S1/00 | keywords: アンテナ,アンテナ部,アンテナ部材,送受信,通信アンテナ,無線送信,アンテナ構造,情報送受信,外部アンテナ,内部アンテナ,地滑り検知情報送信,防災通知アンテナ,センサデータ通信,屋外設置アンテナ,異常情報送信; 制御・電源部: F16H61/00,F15B9/00,G09F11/00,G05G1/00,G05G7/00,B60M1/00,G21C17/00,B65G43/00,G05G9/00,B65B57/00,B62M9/00,H03L5/00,B41J19/00,B60W10/00,B60L15/00,E05F15/00,B26D5/00,B23Q35/00,E02F3/00,G05G5/00 | keywords: 制御部,電源,内部収容,制御回路,電源供給,バッテリー,電源管理,電子制御部,地滑り検知制御,防災用電源,センサ制御部,省電力制御,屋外設置電源; 地滑り検知方法: G01S3/00,B60T8/00,G01F1/00,G01S13/00,A63G21/00,H03H9/00,B23Q35/00,E21B47/00,G01V1/00,G01C19/00,G01P15/00,B65B21/00,G01V8/00,G21C17/00,B64G1/00,G01S1/00,E05F15/00,F41H11/00,G05B1/00,G01C9/00 | keywords: 地滑り検知方法,異常情報,傾斜情報,効率よく検知,地滑り検知アルゴリズム,異常検知方法,傾斜情報解析,振動情報解析,地滑り監視方法,防災通知方法,地滑り予兆検知,センサデータ解析,地盤異常検知,地滑り防災システム</t>
  </si>
  <si>
    <t>G01C19/00,G01P15/00,G01V1/00,G01L5/00,E21B47/00,F16J15/00,B65D5/00,B65B11/00,B65D77/00,H02B1/00,H01Q1/00,H01Q21/00,H04B1/00,H04B10/00,G01S3/00,F15B9/00,B65G43/00,B65B57/00,G21C17/00,B60M1/00,G01V1/00,G01C19/00,G01S3/00,G01S13/00,E21B47/00</t>
  </si>
  <si>
    <t>振動・傾斜検知センサ: 振動検知センサ,傾斜センサ,加速度センサ,加速度スイッチ,傾斜角度計測,地滑り検知,地滑り防災センサ,異常検知センサ,地盤監視,傾斜情報通知,地滑り監視システム,振動センサ,加速度検知,傾斜検知,密閉容器,アンテナ部材,凹部形成,異常情報送信,傾斜センサ機能,振動検知; 密閉容器構造: 密閉容器,防水容器,密閉構造,電子部品収容,耐環境容器,保護ケース,凹部,内部収容,地滑り検知部材容器,防災用密閉容器,センサ収容容器,屋外設置容器,耐候性容器,アンテナ部材,振動検知センサ,傾斜センサ,加速度スイッチ,異常情報送信,密閉容器端部,アンテナ部; アンテナ・通信部材: アンテナ部材,アンテナ部,アンテナ構造,外部アンテナ,通信アンテナ,情報送受信,無線送信,送受信部,地滑り検知情報送信,防災通知アンテナ,センサデータ通信,屋外設置アンテナ,異常情報送信,アンテナ配置,アンテナ巻き付け,密閉容器アンテナ,アンテナ部材配置,アンテナ部材構造; 制御・電源部: 制御部,電源供給,バッテリー,電源管理,電子制御部,地滑り検知制御,防災用電源,センサ制御部,省電力制御,屋外設置電源,内部収容,制御回路,振動検知センサ,傾斜センサ,密閉容器,アンテナ部,異常情報送信,凹部周囲配置; 地滑り検知方法: 地滑り検知方法,地滑り検知部材,振動検知センサ,傾斜センサ,加速度スイッチ,異常情報検知,傾斜情報解析,振動情報解析,地滑り監視,地滑り予兆検知,センサデータ解析,地盤異常検知,防災通知,地滑り防災システム,密閉容器,アンテナ部材,アンテナ部,凹部,効率的検知,地滑りアルゴリズム</t>
  </si>
  <si>
    <t>バイオセンサおよびそれを用いた測定方法</t>
  </si>
  <si>
    <t>G01N27/327</t>
  </si>
  <si>
    <t>G01N27/416</t>
  </si>
  <si>
    <t>【課題】簡素化された構造を有し、試料中のアスコルビン酸等の妨害物質の影響を低減し、高感度で簡便にグルコース等の濃度測定を行うことのできるバイオセンサを提供する。 【解決手段】作用極１２および対極１３を含む電極対と、少なくとも作用極１２上に載置される試薬層１６とを含む、試料中の測定対象物質を測定するためのバイオセンサＡであって、試薬層１６は、測定対象物質を酸化還元する第１の酸化還元酵素と、第１の酸化還元酵素による酸化還元反応によって得られた電子を測定電極に伝達する少なくとも１つ以上の電子伝達物質と、妨害物質を酸化還元する第２の酸化還元酵素とを含み、電子伝達物質の酸化還元電位は第１の酸化還元酵素の酸化還元電位より大きく、第２の酸化還元酵素の酸化還元電位よりも小さいことを特徴とするバイオセンサ。</t>
  </si>
  <si>
    <t>G01N27/00,H01M4/00,C25B9/00,A61B5/00,H01L27/00,H01M50/00,B03C3/00,G11C11/00,H01M8/00,C25B11/00,H01L31/00,H03C1/00,G03G5/00,H01L21/00,H03K4/00,H05B33/00,C06B45/00,H10K59/00,G01L13/00,H03C3/00,C12N9/00,C01F7/00,G01N33/00,C07C2/00,C08F4/00,C07C45/00,C07C29/00,C23C18/00,D06P1/00,C07D301/00,C12Q1/00,C05B11/00,B01J38/00,G01N27/00,C10G27/00,C08G18/00,D06P3/00,D06L4/00,C07C27/00,C01B15/00,G01N27/00,H01M4/00,A61B5/00,H05K3/00,C25B11/00,G11C11/00,H05B31/00,H03K3/00,H01G5/00,H01M8/00,G03G17/00,B03C3/00,C12N9/00,G09G3/00,G02F1/00,H05B33/00,H01J41/00,A61M60/00,H02M7/00,H01L31/00,C23G1/00,A61P5/00,H04N25/00,H04B1/00,H02M1/00,C09K8/00,C23F11/00,H04N5/00,G01S7/00,C10B43/00,A21D13/00,F24H9/00,H04N13/00,D21H21/00,H01F7/00,D06F33/00,A62D3/00,A23F5/00,A01N25/00,H01S3/00,A61B5/00,G01N33/00,G01N27/00,C12N9/00,G01N21/00,G01K17/00,G01F1/00,G01J3/00,B23Q35/00,A61B3/00,G01P3/00,C12Q1/00,G01L5/00,G01P5/00,F41G3/00,G01F23/00,G01S15/00,G05B19/00,G01R21/00,G01Q60/00</t>
  </si>
  <si>
    <t>バイオセンサ構造: G01N27/00,H01M4/00,C25B9/00,A61B5/00,H01L27/00,H01M50/00,B03C3/00,G11C11/00,H01M8/00,C25B11/00,H01L31/00,H03C1/00,G03G5/00,H01L21/00,H03K4/00,H05B33/00,C06B45/00,H10K59/00,G01L13/00,H03C3/00 | keywords: バイオセンサ,電極対,作用極,対極,試薬層,簡素化構造,バイオセンサー,電極構造,作用電極,対電極,試薬層構成,簡易構造,センサ構成,高感度バイオセンサ,簡便測定,防妨害構造,濃度測定用センサ,防災用途バイオセンサ,通知機能付きセンサ; 酸化還元酵素利用: C12N9/00,C01F7/00,G01N33/00,C07C2/00,C08F4/00,C07C45/00,C07C29/00,C23C18/00,D06P1/00,C07D301/00,C12Q1/00,C05B11/00,B01J38/00,G01N27/00,C10G27/00,C08G18/00,D06P3/00,D06L4/00,C07C27/00,C01B15/00 | keywords: 酸化還元酵素,第１の酸化還元酵素,第２の酸化還元酵素,酸化還元反応,酵素反応,酸化還元酵素選択,酵素利用,酵素組み合わせ,酵素活性,酵素電極,妨害物質除去酵素,高感度酵素センサ,グルコース酸化酵素,アスコルビン酸酸化酵素,防災用途酵素センサ,通知機能付き酵素センサ; 電子伝達物質設計: G01N27/00,H01M4/00,A61B5/00,H05K3/00,C25B11/00,G11C11/00,H05B31/00,H03K3/00,H01G5/00,H01M8/00,G03G17/00,B03C3/00,C12N9/00,G09G3/00,G02F1/00,H05B33/00,H01J41/00,A61M60/00,H02M7/00,H01L31/00 | keywords: 電子伝達物質,酸化還元電位,電子伝達,測定電極,メディエーター,電子伝達体,酸化還元ポテンシャル,電子移動,電極伝達,電子伝達設計,高感度電子伝達,防妨害電子伝達,複合酵素電子伝達,濃度測定用電子伝達,通知機能付き電子伝達物質; 妨害物質低減技術: C23G1/00,A61P5/00,H04N25/00,H04B1/00,H02M1/00,C09K8/00,C23F11/00,H04N5/00,G01S7/00,C10B43/00,A21D13/00,F24H9/00,H04N13/00,D21H21/00,H01F7/00,D06F33/00,A62D3/00,A23F5/00,A01N25/00,H01S3/00 | keywords: 妨害物質,アスコルビン酸,影響低減,妨害物質酸化還元,妨害物質除去,インターフェレンス低減,アスコルビン酸対策,妨害物質酸化還元酵素,選択性向上,妨害物質処理,防妨害バイオセンサ,高選択性センサ,防災用途妨害物質低減,通知機能付き妨害物質低減,濃度測定用妨害物質対策; 高感度・簡便測定技術: A61B5/00,G01N33/00,G01N27/00,C12N9/00,G01N21/00,G01K17/00,G01F1/00,G01J3/00,B23Q35/00,A61B3/00,G01P3/00,C12Q1/00,G01L5/00,G01P5/00,F41G3/00,G01F23/00,G01S15/00,G05B19/00,G01R21/00,G01Q60/00 | keywords: 高感度,簡便,濃度測定,グルコース,測定対象物質,高感度測定,簡易測定,濃度分析,グルコース測定,迅速測定,定量分析,高感度バイオセンサ,簡便濃度測定,防災用途高感度測定,通知機能付き濃度測定,妨害物質低減高感度測定</t>
  </si>
  <si>
    <t>G01N27/00,H01M4/00,C25B9/00,A61B5/00,H01L27/00,C12N9/00,G01N33/00,C07C45/00,C07C29/00,C01F7/00,G01N27/00,H01M4/00,A61B5/00,C25B11/00,H01M8/00,C23G1/00,A61P5/00,C23F11/00,C10B43/00,C09K8/00,A61B5/00,G01N33/00,G01N27/00,C12N9/00,G01N21/00</t>
  </si>
  <si>
    <t>バイオセンサ構造: バイオセンサ,電極対,作用極,対極,試薬層,酸化還元酵素,電子伝達物質,高感度測定,妨害物質低減,濃度測定,簡便測定,防妨害構造,グルコース測定,アスコルビン酸影響低減,電極構造,試薬層構成,酸化還元反応,バイオセンサー,濃度測定用センサ,防災用途バイオセンサ; 酸化還元酵素利用: 酸化還元酵素,第１の酸化還元酵素,第２の酸化還元酵素,酵素反応,酵素活性,酵素選択,酵素組み合わせ,電子伝達物質,酸化還元反応,妨害物質除去酵素,高感度酵素センサ,グルコース酸化酵素,アスコルビン酸酸化酵素,試薬層,測定対象物質,電極対,作用極,対極,酸化還元電位,簡便測定; 電子伝達物質設計: 電子伝達物質,酸化還元電位,電子伝達,測定電極,メディエーター,電子伝達体,酸化還元ポテンシャル,電子移動,電極伝達,高感度電子伝達,防妨害電子伝達,複合酵素電子伝達,濃度測定用電子伝達,酵素反応電子伝達,妨害物質低減,試薬層設計,酸化還元酵素,電子伝達経路,バイオセンサ,グルコース濃度測定; 妨害物質低減技術: 妨害物質低減,アスコルビン酸対策,妨害物質酸化還元酵素,選択性向上,インターフェレンス低減,妨害物質除去,高選択性センサ,防妨害バイオセンサ,グルコース濃度測定,電子伝達物質,酸化還元電位制御,試薬層構成,酸化還元酵素,妨害物質影響抑制,濃度測定用妨害物質対策,簡便バイオセンサ,高感度測定,作用極,対極,妨害物質酸化還元; 高感度・簡便測定技術: 高感度測定,簡便測定,濃度分析,グルコース測定,バイオセンサ,電子伝達物質,酸化還元酵素,妨害物質低減,試薬層,電極対,迅速測定,測定対象物質,酸化還元反応,高感度バイオセンサ,簡便濃度測定,妨害物質低減高感度測定,グルコース濃度測定,酵素反応,電子伝達,酸化還元電位</t>
  </si>
  <si>
    <t>試験キット、試験方法、分注装置</t>
  </si>
  <si>
    <t>G01N35/10</t>
  </si>
  <si>
    <t>G01N35/00</t>
  </si>
  <si>
    <t>【課題】色素溶液から持ち込まれた色素量に基づき分注プローブの表面状態を試験するに際して、持ち込まれた色素量を正確に測定することができる技術を提供する。 【解決手段】液体の試料を分注する分注装置が備える分注プローブの表面状態を評価する試験方法であって、色素を溶かした第１試験液を分注するステップ、色素を溶かしていない第２試験液を分注するステップ、分注プローブに残留していた色素から第２試験液に対して持ち込まれた色素の量を計算する色素量計算ステップ、第２試験液に対して持ち込まれた色素の量に基づき分注プローブの表面状態を評価するステップ、を有し、第１試験液は、６．０以下のｐＨを有することを特徴とする試験方法。</t>
  </si>
  <si>
    <t>G01Q60/00,G01N21/00,D06P3/00,G01J3/00,A61B5/00,G01N27/00,C23C8/00,G01N29/00,G21C17/00,G01N23/00,B41M5/00,G01Q70/00,B41J2/00,G01J1/00,G05D11/00,G02B1/00,C09D5/00,G01N15/00,F24S70/00,G03C8/00,G01J3/00,D06P3/00,D06P1/00,G03C7/00,G01N30/00,G01N21/00,G03C8/00,G01N27/00,G01F1/00,A61B5/00,G05D11/00,C09B67/00,B01F35/00,G01N9/00,G01R11/00,G01N15/00,G01N23/00,B01D53/00,D06P5/00,D06B23/00,D06P3/00,D06P1/00,B05B7/00,B41J27/00,B41L27/00,A61M5/00,G01J3/00,B43K7/00,C09D11/00,G01N30/00,B01D15/00,B01F23/00,G03C7/00,C09B67/00,B05B5/00,G01N1/00,E21B43/00,B41F31/00,C08J3/00,F04F5/00,C09B62/00,B41M5/00,D06P1/00,G03C7/00,C23G1/00,C09B67/00,D06P3/00,A23L2/00,D21H21/00,D01F2/00,C23C22/00,C04B35/00,C10G17/00,G03G9/00,C04B111/00,C05B11/00,D06P5/00,G03C1/00,G03C8/00,C04B103/00</t>
  </si>
  <si>
    <t>分注プローブ表面評価: G01Q60/00,G01N21/00,D06P3/00,G01J3/00,A61B5/00,G01N27/00,C23C8/00,G01N29/00,G21C17/00,G01N23/00,B41M5/00,G01Q70/00,B41J2/00,G01J1/00,G05D11/00,G02B1/00,C09D5/00,G01N15/00,F24S70/00,G03C8/00 | keywords: 分注プローブ,表面状態,評価,色素量,プローブ表面評価,分注プローブ検査,表面状態判定,色素残留評価,プローブ状態試験,分注装置表面評価,色素量による表面判定,分注プローブ防汚,表面状態通知,分注プローブメンテナンス; 色素量測定・計算: G01J3/00,D06P3/00,D06P1/00,G03C7/00,G01N30/00,G01N21/00,G03C8/00,G01N27/00,G01F1/00,A61B5/00,G05D11/00,C09B67/00,B01F35/00,G01N9/00,G01R11/00,G01N15/00,G01N23/00,B01D53/00,D06P5/00,D06B23/00 | keywords: 色素量,測定,計算,残留色素,色素量測定,色素量計算,残留色素検出,色素定量,色素移行量,分注プローブ色素量測定,色素量通知,色素量評価,色素量分析,色素量による表面評価; 分注装置・分注方法: D06P3/00,D06P1/00,B05B7/00,B41J27/00,B41L27/00,A61M5/00,G01J3/00,B43K7/00,C09D11/00,G01N30/00,B01D15/00,B01F23/00,G03C7/00,C09B67/00,B05B5/00,G01N1/00,E21B43/00,B41F31/00,C08J3/00,F04F5/00 | keywords: 分注装置,分注方法,試験液,分注,ステップ,分注装置,分注方法,液体分注,試験液分注,分注プロセス,色素溶液分注,非色素溶液分注,分注装置試験,分注装置防汚,分注装置通知; 試験液のpH制御: C09B62/00,B41M5/00,D06P1/00,G03C7/00,C23G1/00,C09B67/00,D06P3/00,A23L2/00,D21H21/00,D01F2/00,C23C22/00,C04B35/00,C10G17/00,G03G9/00,C04B111/00,C05B11/00,D06P5/00,G03C1/00,G03C8/00,C04B103/00 | keywords: pH,第１試験液,6.0以下,色素溶液,pH制御,低pH試験液,pH調整,酸性試験液,色素溶液pH,分注装置pH管理,色素溶液pH通知,pHによる色素量評価,pH調整試験方法,低pH分注プローブ評価</t>
  </si>
  <si>
    <t>G01N21/00,G01J3/00,G01N27/00,A61B5/00,G01N29/00,G01J3/00,G01N21/00,G01N30/00,G01N27/00,G01F1/00,B05B7/00,A61M5/00,G01J3/00,G01N30/00,D06P3/00,C09B62/00,C09B67/00,D06P1/00,C23G1/00,D06P3/00</t>
  </si>
  <si>
    <t>分注プローブ表面評価: 分注プローブ表面評価,色素量測定,色素残留評価,分注プローブ検査,表面状態判定,色素量計算,分注装置表面評価,色素量による表面判定,分注プローブ防汚,分注プローブメンテナンス,プローブ状態試験,pH条件試験,色素持込量評価,分注プローブ残留色素,表面状態通知,分注プローブ試験液,第1試験液分注,第2試験液分注; 色素量測定・計算: 色素量測定,色素量計算,残留色素検出,色素定量,色素移行量,分注プローブ色素量測定,色素量評価,色素量分析,色素量通知,表面状態評価,分注装置試験方法,第２試験液色素量,色素持込量,色素残留量,色素溶液分注,色素量計算ステップ,色素量による表面評価,pH条件色素測定; 分注装置・分注方法: 分注装置,分注方法,液体分注,分注プローブ,表面状態評価,色素溶液分注,非色素溶液分注,色素量測定,色素残留,試験液分注,分注装置試験,分注装置防汚,色素量計算,pH制御,分注プロセス,分光測定,成分分析,吸着現象,クロマトグラフィ,液体試料; 試験液のpH制御: pH制御,低pH試験液,pH調整,酸性試験液,色素溶液pH,分注装置pH管理,色素溶液pH通知,pHによる色素量評価,pH調整試験方法,低pH分注プローブ評価,色素量測定,分注プローブ表面評価,色素残留量,色素持込量,分注試験液,第１試験液pH,第２試験液,色素溶液分注,分注プローブ残留色素,色素量計算</t>
  </si>
  <si>
    <t>ビーム電流測定装置</t>
  </si>
  <si>
    <t>G01T1/29</t>
  </si>
  <si>
    <t>【課題】イオンビームの電流値を測定する場合において、簡易に測定位置を調整できるビーム電流測定装置を提供する。 【解決手段】ビーム電流測定装置１０は、中空状に形成されて、開口部からイオンビームを進入させて入射させる内側電極管１２と、内側電極管１２と絶縁部材１４を介して接続されて、内側電極管１２の周囲に配置される外側電極管１３と、一端が内側電極管１２の開口端に接続される電極であって、長手方向の長さを調整可能な内側延長管１５と、内側電極管１２に接続されて、イオンビームの入射によって発生する信号を出力する信号出力部１７と、内側電極管１２に対して外側電極管１３側が負の電位となるように電圧を印加するバイアス印加部１９と、を備える。</t>
  </si>
  <si>
    <t>G01N23/00,G01N27/00,H01J37/00,G01P3/00,G01F1/00,G01T1/00,H01J41/00,G01R11/00,G01R31/00,G01R27/00,H01J3/00,G01R29/00,G01D5/00,G05B19/00,G01J1/00,G01R33/00,A61N1/00,G01R13/00,G01R19/00,C03C25/00,H01J25/00,H01J37/00,H01J1/00,H01J17/00,H01J21/00,H01J47/00,H01J11/00,H01J41/00,B03C3/00,H05B7/00,H01J43/00,H01J23/00,H01J31/00,H01T13/00,G01S7/00,H01J13/00,G01N27/00,H01J29/00,H05G1/00,H03K4/00,H01Q3/00,H01J29/00,B62D1/00,G01S3/00,B23K26/00,H03J5/00,G01M1/00,H01H37/00,H01J3/00,G11B7/00,E01B33/00,G05B19/00,H05H7/00,G09G5/00,G01G21/00,G01N29/00,B25H1/00,G01C19/00,B23B29/00,H01J37/00,H01J31/00,H01J37/00,H01J29/00,G01N27/00,H01J23/00,H05B31/00,H02M7/00,H01J43/00,H01J41/00,H01L21/00,H01J27/00,H03C1/00,H03D3/00,B03C3/00,H01H47/00,H01J1/00,H01J3/00,H02M3/00,C23C14/00,H02M5/00</t>
  </si>
  <si>
    <t>イオンビーム電流測定: G01N23/00,G01N27/00,H01J37/00,G01P3/00,G01F1/00,G01T1/00,H01J41/00,G01R11/00,G01R31/00,G01R27/00,H01J3/00,G01R29/00,G01D5/00,G05B19/00,G01J1/00,G01R33/00,A61N1/00,G01R13/00,G01R19/00,C03C25/00 | keywords: イオンビーム,電流値,測定,ビーム電流測定装置,イオンビーム測定,ビーム電流,電流検出,イオン流束,ビームプロファイル,イオンビーム電流測定,ビーム電流センサ,電流値調整,測定精度,防災測定通知; 電極管構造: H01J25/00,H01J37/00,H01J1/00,H01J17/00,H01J21/00,H01J47/00,H01J11/00,H01J41/00,B03C3/00,H05B7/00,H01J43/00,H01J23/00,H01J31/00,H01T13/00,G01S7/00,H01J13/00,G01N27/00,H01J29/00,H05G1/00,H03K4/00 | keywords: 内側電極管,外側電極管,中空状,周囲配置,電極管,内外電極,中空管,絶縁部材,管状電極,電極管構造,電極管配置,絶縁部材組み合わせ,防災電極管,測定装置構成; 測定位置調整機構: H01Q3/00,H01J29/00,B62D1/00,G01S3/00,B23K26/00,H03J5/00,G01M1/00,H01H37/00,H01J3/00,G11B7/00,E01B33/00,G05B19/00,H05H7/00,G09G5/00,G01G21/00,G01N29/00,B25H1/00,G01C19/00,B23B29/00,H01J37/00 | keywords: 測定位置,調整,内側延長管,長さ調整,位置調整,延長管,長さ調整機構,測定位置制御,調整可能部材,測定位置調整,延長管調整,測定装置位置調整,防災測定位置,通知調整機構; 信号出力・バイアス印加: H01J31/00,H01J37/00,H01J29/00,G01N27/00,H01J23/00,H05B31/00,H02M7/00,H01J43/00,H01J41/00,H01L21/00,H01J27/00,H03C1/00,H03D3/00,B03C3/00,H01H47/00,H01J1/00,H01J3/00,H02M3/00,C23C14/00,H02M5/00 | keywords: 信号出力部,バイアス印加部,負の電位,電圧印加,信号出力,バイアス印加,電圧制御,負電位,信号検出,バイアス電圧印加,信号出力機構,測定装置信号通知,防災バイアス印加,電流測定信号</t>
  </si>
  <si>
    <t>G01N23/00,G01N27/00,H01J37/00,G01T1/00,G01R11/00,H01J25/00,H01J37/00,H01J1/00,H01J47/00,H01J41/00,H01J29/00,H01J3/00,G01S3/00,G01M1/00,B23K26/00,H01J31/00,H01J37/00,H01J29/00,G01N27/00,H01J23/00</t>
  </si>
  <si>
    <t>イオンビーム電流測定: イオンビーム電流測定,ビーム電流センサ,電流値調整,測定精度,イオンビーム測定,電流検出,イオン流束,ビームプロファイル,内側電極管,外側電極管,延長管,信号出力部,バイアス印加部,測定位置調整,粒子線測定,放射線分析,電気的分析,絶縁部材,入射信号,開口部; 電極管構造: 内側電極管,外側電極管,電極管構造,管状電極,絶縁部材,周囲配置,中空管,内外電極,延長管,バイアス印加部,信号出力部,測定位置調整,イオンビーム測定,開口部,入射端,電流値測定,測定装置構成,電極管配置; 測定位置調整機構: 測定位置調整,延長管調整,長さ調整機構,測定位置制御,調整可能部材,内側延長管,イオンビーム測定,ビーム電流測定,測定装置位置調整,信号出力部,バイアス印加部,内側電極管,外側電極管,絶縁部材,開口部,入射位置調整,測定位置決定,測定位置可変,測定位置調整方法,測定位置調整機構; 信号出力・バイアス印加: イオンビーム電流測定,信号出力部,バイアス印加部,負電位印加,電圧制御,信号検出,内側電極管,外側電極管,絶縁部材,延長管長さ調整,信号出力機構,バイアス電圧印加,電流測定信号,測定位置調整,入射信号検出,電極管配置,開口部入射,信号通知,電流値測定,ビーム電流測定装置</t>
  </si>
  <si>
    <t>ポジションセンサ</t>
  </si>
  <si>
    <t>G01D5/14</t>
  </si>
  <si>
    <t>B60K20/02;F16H59/08;F16H61/02</t>
  </si>
  <si>
    <t>【課題】検出位置誤差の発生を抑制することができるポジションセンサを提供する。 【解決手段】検出部１２２は、シャフト２００の移動に伴って、シャフト２００から受ける磁界の変化に基づいて、シャフト２００の移動方向に沿った複数の範囲に対応すると共に位相差が異なる複数の検出信号を生成する。信号処理部１２３は、検出部１２２から複数の検出信号を取得し、複数の検出信号と閾値とを比較し、複数の検出信号と閾値との大小関係の組み合わせに基づいて、複数の範囲のいずれかの範囲の位置としてシャフト２００の位置を特定する。信号処理部１２３は、複数の範囲にそれぞれ設定された離散的な電圧値のうち特定した位置の範囲に対応した電圧値の位置信号をコントローラ３００に出力する。</t>
  </si>
  <si>
    <t>H02P21/00,H02K1/00,G01C19/00,B03C1/00,B62J45/00,G01G19/00,H01H37/00,G01P3/00,G01L5/00,G01R33/00,B41J33/00,H03K17/00,G11B5/00,H02K11/00,F16H48/00,G08G1/00,G07D7/00,G01B7/00,E05B81/00,H01H50/00,G01S1/00,G01S3/00,G01S13/00,G01S5/00,G01C19/00,G01S15/00,H03L7/00,H04N9/00,G01N29/00,H02P21/00,G05B1/00,H04L7/00,H03D3/00,B61L3/00,H03H11/00,B60T8/00,G01R33/00,G01S7/00,G01P15/00,H03H7/00,G01S3/00,G01S5/00,G01S1/00,G01S13/00,H02P21/00,H03L7/00,G01S15/00,H03J5/00,G05B19/00,G01S17/00,G01N29/00,G05B1/00,G01Q10/00,B62D1/00,G01N30/00,G01F1/00,G10L21/00,A61B5/00,G11B17/00,G01C19/00,G06F3/00,A63F13/00,H04N25/00,H03K17/00,G05B19/00,H03M1/00,G05B11/00,G09G5/00,H03K5/00,H04N1/00,G01D5/00,G01S7/00,H03K3/00,H02M7/00,H04N5/00,H04N23/00,G01S3/00,F41J5/00,G01P3/00,G11C29/00</t>
  </si>
  <si>
    <t>ポジションセンサ構造: H02P21/00,H02K1/00,G01C19/00,B03C1/00,B62J45/00,G01G19/00,H01H37/00,G01P3/00,G01L5/00,G01R33/00,B41J33/00,H03K17/00,G11B5/00,H02K11/00,F16H48/00,G08G1/00,G07D7/00,G01B7/00,E05B81/00,H01H50/00 | keywords: ポジションセンサ,検出部,シャフト,磁界,移動方向,位置検出センサ,磁気センサ,シャフト検出,磁界変化,センサ構造,検出位置誤差抑制,磁界検出方式,防誤差センサ,移動体検出,防災用途センサ; 検出信号生成・処理: G01S1/00,G01S3/00,G01S13/00,G01S5/00,G01C19/00,G01S15/00,H03L7/00,H04N9/00,G01N29/00,H02P21/00,G05B1/00,H04L7/00,H03D3/00,B61L3/00,H03H11/00,B60T8/00,G01R33/00,G01S7/00,G01P15/00,H03H7/00 | keywords: 検出信号,位相差,信号処理部,閾値,範囲,信号生成,信号処理,位相差信号,閾値比較,範囲判定,誤差抑制信号処理,複数信号処理,防災通知信号,範囲特定処理,センサ信号解析; 位置特定アルゴリズム: G01S3/00,G01S5/00,G01S1/00,G01S13/00,H02P21/00,H03L7/00,G01S15/00,H03J5/00,G05B19/00,G01S17/00,G01N29/00,G05B1/00,G01Q10/00,B62D1/00,G01N30/00,G01F1/00,G10L21/00,A61B5/00,G11B17/00,G01C19/00 | keywords: 位置特定,閾値,大小関係,範囲,組み合わせ,位置判定アルゴリズム,範囲特定,閾値判定,信号組み合わせ,位置推定,誤差低減アルゴリズム,防災位置特定,複数範囲判定,信号組合せ処理,センサデータ解析; 電圧値出力・インターフェース: G06F3/00,A63F13/00,H04N25/00,H03K17/00,G05B19/00,H03M1/00,G05B11/00,G09G5/00,H03K5/00,H04N1/00,G01D5/00,G01S7/00,H03K3/00,H02M7/00,H04N5/00,H04N23/00,G01S3/00,F41J5/00,G01P3/00,G11C29/00 | keywords: 電圧値,位置信号,コントローラ,出力,範囲,電圧出力,信号インターフェース,位置情報出力,離散値,コントローラ通信,防災通知出力,範囲対応電圧,センサ信号出力,位置情報伝送,誤差抑制出力</t>
  </si>
  <si>
    <t>G01R33/00,G01P3/00,H02K1/00,G01C19/00,G01L5/00,G01S1/00,G01S3/00,G01S5/00,H03L7/00,H02P21/00,G01S3/00,G01S5/00,G01S1/00,H02P21/00,H03L7/00,G06F3/00,H03M1/00,G05B19/00,G05B11/00,H03K17/00</t>
  </si>
  <si>
    <t>ポジションセンサ構造: ポジションセンサ,位置検出センサ,磁気センサ,シャフト検出,磁界変化,検出部,移動方向,検出位置誤差抑制,磁界検出方式,防誤差センサ,移動体検出,閾値比較,位相差信号,範囲特定,電圧値出力,信号処理部,コントローラ連携,離散電圧値,範囲対応信号,防災用途センサ; 検出信号生成・処理: 検出信号生成,位相差信号,信号処理部,閾値比較,範囲判定,誤差抑制処理,複数信号解析,範囲特定処理,センサ信号解析,磁界変化検出,シャフト移動検出,位置特定信号,離散電圧値,位置信号出力,位置誤差抑制,検出位置判定,信号組合せ判定,範囲対応信号,閾値設定,コントローラ出力; 位置特定アルゴリズム: 位置特定アルゴリズム,範囲特定,閾値判定,信号組み合わせ,位置推定,誤差低減アルゴリズム,複数範囲判定,信号組合せ処理,センサデータ解析,位相差検出,検出信号処理,磁界変化検出,シャフト位置判定,離散電圧値判定,位置判定信号,閾値比較処理,位置範囲特定,信号閾値組み合わせ,位置誤差抑制,範囲対応信号; 電圧値出力・インターフェース: 電圧値出力,位置信号伝送,離散電圧値,範囲対応信号,コントローラ通信,信号インターフェース,位置情報出力,センサ信号処理,誤差抑制技術,検出信号比較,閾値判定処理,範囲特定方式,磁界変化検出,シャフト移動検知,位相差信号生成,位置情報伝送,電圧値判定,範囲識別信号,位置特定出力,コントローラ出力</t>
  </si>
  <si>
    <t>電子線照射装置</t>
  </si>
  <si>
    <t>G21K5/04</t>
  </si>
  <si>
    <t>B65B55/08</t>
  </si>
  <si>
    <t>【課題】エリアビーム型電子線照射装置を連続して使用した場合に、フィラメントから発生する電子の量が次第に低下するのを簡単な構成で防止する。 【解決手段】電子線発生部は、内部空間に電子銃を有し、底部に電子線取出窓を有する真空チャンバからなる。電子銃は電子線取出窓に略平行して延びるフィラメントをターミナルが筒状に包囲した構造を有し、ターミナルの底部にはフィラメントから放出された熱電子が通り抜けるグリッドが設けられ、フィラメントはグリッドを挟んで電子線取出窓と対向するように設けられ、グリッドから見てフィラメントの背面側に背面プレートが設けられる。フィラメントを流れる電流の経路は、フィラメントと直列に接続された背面プレートを含む。</t>
  </si>
  <si>
    <t>H01J29/00,H01J3/00,H01J37/00,B23K26/00,H01J31/00,H01Q5/00,H01Q3/00,G01S3/00,G11B7/00,B29C64/00,G01N23/00,H03K17/00,A61B6/00,H01J23/00,H01L31/00,F21W102/00,G21K1/00,G01S1/00,G21K5/00,B41J2/00,H01J43/00,H05G1/00,H01J31/00,H01J25/00,H01J1/00,H01J29/00,H01J9/00,H01J35/00,H04N3/00,D01D5/00,H01J17/00,H01J19/00,H01J21/00,H01J23/00,F21K9/00,H01J37/00,F21S41/00,C23F13/00,H10N30/00,G01R31/00,G01N23/00,H01J29/00,H01J31/00,G01T1/00,H01J37/00,H04N23/00,H04N25/00,G01J5/00,H01J3/00,G01J1/00,G03G15/00,H01J9/00,H01J43/00,H01J19/00,H01J1/00,H05G1/00,H04N9/00,B41J2/00,G02F1/00,B65D65/00,H02M7/00,H01J17/00,G09F11/00,G05F1/00,H01J43/00,H01R39/00,H02M3/00,H03K17/00,H01J25/00,H01J1/00,G09G3/00,H02M5/00,H01J13/00,G05B19/00,F02P3/00,H03F9/00,H01J31/00,H01J21/00,H02K13/00,H05G1/00</t>
  </si>
  <si>
    <t>エリアビーム型電子線照射装置: H01J29/00,H01J3/00,H01J37/00,B23K26/00,H01J31/00,H01Q5/00,H01Q3/00,G01S3/00,G11B7/00,B29C64/00,G01N23/00,H03K17/00,A61B6/00,H01J23/00,H01L31/00,F21W102/00,G21K1/00,G01S1/00,G21K5/00,B41J2/00 | keywords: エリアビーム,電子線照射装置,電子線発生部,電子銃,真空チャンバ,エリアビーム型,電子線照射,電子線発生装置,電子銃,真空容器,照射装置,連続照射,電子線取出窓,防止構造,装置構成,広範囲照射,電子線連続使用; フィラメント構造と配置: H01J43/00,H05G1/00,H01J31/00,H01J25/00,H01J1/00,H01J29/00,H01J9/00,H01J35/00,H04N3/00,D01D5/00,H01J17/00,H01J19/00,H01J21/00,H01J23/00,F21K9/00,H01J37/00,F21S41/00,C23F13/00,H10N30/00,G01R31/00 | keywords: フィラメント,ターミナル,筒状,背面プレート,グリッド,フィラメント構造,フィラメント配置,ターミナル包囲,背面プレート,グリッド,電子線取出窓,フィラメント電流経路,電子放出効率,熱電子放出,フィラメント寿命,電子線取出窓対向,防止機構; 電子線取出窓とグリッド構造: G01N23/00,H01J29/00,H01J31/00,G01T1/00,H01J37/00,H04N23/00,H04N25/00,G01J5/00,H01J3/00,G01J1/00,G03G15/00,H01J9/00,H01J43/00,H01J19/00,H01J1/00,H05G1/00,H04N9/00,B41J2/00,G02F1/00,B65D65/00 | keywords: 電子線取出窓,グリッド,通り抜ける,対向,略平行,電子線取出窓,グリッド構造,電子線制御,電子線取り出し,窓配置,グリッド配置,熱電子通過,電子線効率,グリッド防止,電子線連続使用,電子線発生部構造,照射効率向上; フィラメント電流経路制御: H02M7/00,H01J17/00,G09F11/00,G05F1/00,H01J43/00,H01R39/00,H02M3/00,H03K17/00,H01J25/00,H01J1/00,G09G3/00,H02M5/00,H01J13/00,G05B19/00,F02P3/00,H03F9/00,H01J31/00,H01J21/00,H02K13/00,H05G1/00 | keywords: フィラメント,電流経路,背面プレート,直列接続,防止,電流経路制御,フィラメント直列接続,背面プレート,電子放出量防止,電流制御,電子線安定化,連続使用防止,電子線発生安定化,フィラメント寿命延長,電子線照射装置制御,電流経路最適化,防止構成</t>
  </si>
  <si>
    <t>H01J29/00,H01J3/00,H01J37/00,H01J31/00,B23K26/00,H01J43/00,H01J31/00,H01J29/00,H01J1/00,H01J25/00,H01J29/00,H01J31/00,H01J37/00,H01J3/00,G01N23/00,H01J1/00,H01J25/00,H01J17/00,G05F1/00,H01J43/00</t>
  </si>
  <si>
    <t>エリアビーム型電子線照射装置: エリアビーム型電子線照射,電子線発生部,電子銃,真空チャンバ,電子線取出窓,フィラメント構造,熱電子放出,グリッド配置,背面プレート,連続照射防止,電流経路,広範囲照射,装置構成,防止構造,真空容器,電子線発生装置,照射装置,電子線照射,連続使用,筒状ターミナル; フィラメント構造と配置: フィラメント構造,フィラメント配置,ターミナル包囲,背面プレート,グリッド,電子線取出窓対向,フィラメント電流経路,熱電子放出,電子放出効率,フィラメント寿命,電子銃内部空間,筒状ターミナル,底部グリッド,背面側プレート,真空チャンバ,電子線発生部,連続照射防止,電子量低下防止; 電子線取出窓とグリッド構造: 電子線取出窓,グリッド構造,電子線制御,電子線取り出し,窓配置,熱電子通過,フィラメント配置,背面プレート,電子銃構造,真空チャンバ,連続使用防止,電子線効率,グリッド防止,電子線発生部,電子線連続使用,ターミナル構造,底部グリッド,対向配置,略平行配置,電子線照射装置; フィラメント電流経路制御: フィラメント電流経路,背面プレート直列接続,電子放出量低下防止,電流経路制御,フィラメント直列接続,電子線発生部,真空チャンバ,電子銃構造,電子線取出窓,グリッド配置,熱電子放出,連続使用安定化,フィラメント寿命延長,電子線照射装置制御,電流経路最適化,電子線発生安定化</t>
  </si>
  <si>
    <t>情報処理装置、情報処理方法、およびプログラム</t>
  </si>
  <si>
    <t>G01C21/34</t>
  </si>
  <si>
    <t>G08G1/13;G09B29/10;G09B29/00</t>
  </si>
  <si>
    <t>【課題】利用者にとって快適ないし安全な経路の情報を提供すること。 【解決手段】移動体の位置情報と、前記位置情報によって示される位置において前記移動体を利用する利用者の身体情報とを取得する取得部と、前記取得部によって取得された前記位置情報および前記身体情報に基づいて、前記位置情報によって示される位置の評価値を算出する算出部とを備える、情報処理装置。</t>
  </si>
  <si>
    <t>G01S19/00,G01S13/00,G01S5/00,G05D1/00,G01S15/00,G06F16/00,H04H60/00,G01S17/00,G01C21/00,H03J5/00,G01S7/00,G01Q10/00,G01S1/00,G01B5/00,G11C29/00,G05G1/00,H04W8/00,G06T7/00,B60N2/00,G01C19/00,A61B5/00,A63F13/00,G06V40/00,H04H60/00,G06F16/00,A61M60/00,G11B27/00,B23Q35/00,B64D27/00,G05D1/00,G01R33/00,G11B15/00,H04N21/00,G07C9/00,H01H13/00,B23Q1/00,A61B18/00,G06F3/00,G16H10/00,A61F2/00,G01S19/00,A63F13/00,G06F16/00,H04H60/00,A61B5/00,G01S13/00,G01M1/00,G01C19/00,G01S17/00,G01S15/00,H04W12/00,G05G1/00,G01S5/00,B60R25/00,G01S7/00,A61H39/00,G10L21/00,B60T8/00,H04N19/00,G05D1/00,E02F3/00,G01S19/00,A63F13/00,G06F16/00,G01S7/00,G06F3/00,B64G1/00,G06V10/00,H02K11/00,A61B5/00,A61M60/00,B26D5/00,G01N27/00,G06F15/00,G11B33/00,G07D7/00,H04H60/00,G01C11/00,B60K35/00,A61H39/00,H04W40/00,B60K35/00,G05B19/00,B60W50/00,B60R21/00,H04L45/00,G08G1/00,G05D1/00,H04W48/00,G01S19/00,H04H60/00,H04W4/00,B60W30/00,G01C21/00,B62J50/00,A61B17/00,H04L67/00,E01F9/00,F03B15/00,B61L27/00</t>
  </si>
  <si>
    <t>位置情報取得: G01S19/00,G01S13/00,G01S5/00,G05D1/00,G01S15/00,G06F16/00,H04H60/00,G01S17/00,G01C21/00,H03J5/00,G01S7/00,G01Q10/00,G01S1/00,G01B5/00,G11C29/00,G05G1/00,H04W8/00,G06T7/00,B60N2/00,G01C19/00 | keywords: 位置情報,移動体,取得部,位置測位,ロケーション情報,GPS,端末位置,移動体位置,経路案内位置情報,移動体追跡,地図連携位置情報,安全経路位置情報,快適経路位置情報; 身体情報取得: A61B5/00,A63F13/00,G06V40/00,H04H60/00,G06F16/00,A61M60/00,G11B27/00,B23Q35/00,B64D27/00,G05D1/00,G01R33/00,G11B15/00,H04N21/00,G07C9/00,H01H13/00,B23Q1/00,A61B18/00,G06F3/00,G16H10/00,A61F2/00 | keywords: 身体情報,利用者,取得部,生体情報,健康情報,バイタルデータ,生理情報,ユーザー状態,移動体利用者身体情報,安全経路身体情報,快適経路身体情報,健康状態連携,身体情報評価; 評価値算出: G01S19/00,A63F13/00,G06F16/00,H04H60/00,A61B5/00,G01S13/00,G01M1/00,G01C19/00,G01S17/00,G01S15/00,H04W12/00,G05G1/00,G01S5/00,B60R25/00,G01S7/00,A61H39/00,G10L21/00,B60T8/00,H04N19/00,G05D1/00 | keywords: 評価値,算出部,位置情報,身体情報,快適性評価,安全性評価,経路評価,情報処理,評価算出,快適経路評価値,安全経路評価値,身体情報連携評価,移動体経路評価,経路案内評価; 情報処理装置構成: E02F3/00,G01S19/00,A63F13/00,G06F16/00,G01S7/00,G06F3/00,B64G1/00,G06V10/00,H02K11/00,A61B5/00,A61M60/00,B26D5/00,G01N27/00,G06F15/00,G11B33/00,G07D7/00,H04H60/00,G01C11/00,B60K35/00,A61H39/00 | keywords: 情報処理装置,取得部,算出部,情報処理システム,端末構成,装置構成,センサ部,演算部,快適経路情報処理装置,安全経路情報処理装置,経路案内装置構成,身体情報取得装置,評価算出装置; 快適・安全経路情報提供: H04W40/00,B60K35/00,G05B19/00,B60W50/00,B60R21/00,H04L45/00,G08G1/00,G05D1/00,H04W48/00,G01S19/00,H04H60/00,H04W4/00,B60W30/00,G01C21/00,B62J50/00,A61B17/00,H04L67/00,E01F9/00,F03B15/00,B61L27/00 | keywords: 快適,安全,経路,情報提供,経路案内,安全経路,快適経路,情報提供,ナビゲーション,快適経路案内,安全経路通知,身体情報連携経路案内,移動体経路情報提供,評価値連動経路案内</t>
  </si>
  <si>
    <t>G01S19/00,G01S5/00,G05D1/00,G01C21/00,G01S13/00,A61B5/00,G06V40/00,G05D1/00,G06F16/00,A61M60/00,G01S19/00,A61B5/00,G06F16/00,G01S13/00,G01C19/00,G01S19/00,G06F16/00,G06F3/00,A61B5/00,G01S7/00,H04W40/00,G08G1/00,G01S19/00,G05D1/00,B60K35/00</t>
  </si>
  <si>
    <t>位置情報取得: 位置情報取得,移動体位置測定,GPS測位,経路案内位置情報,安全経路評価,快適経路評価,身体情報連携,移動体追跡,地図連携位置情報,端末位置検出,ロケーション情報,評価値算出,取得部,算出部,衛星測位,航行装置,レーダ測位,進路制御,ナビゲーション指示,移動体利用者; 身体情報取得: 身体情報取得,生体情報,健康情報,バイタルデータ,生理情報,ユーザー状態,移動体位置情報,利用者身体情報,安全経路情報,快適経路情報,健康状態連携,身体情報評価,位置情報評価値,移動体利用者,身体情報算出,経路評価,身体情報連携,生体認証,身体情報記録,身体情報検出; 評価値算出: 評価値算出,快適性評価,安全性評価,経路評価,位置情報取得,身体情報取得,快適経路評価値,安全経路評価値,身体情報連携評価,移動体経路評価,経路案内評価,情報処理装置,算出部,評価値算出部,移動体位置情報,利用者身体情報,経路快適性,経路安全性; 情報処理装置構成: 位置情報取得,身体情報取得,評価値算出,快適経路案内,安全経路案内,経路評価,移動体位置情報,身体情報センサ,情報処理端末,取得部構成,算出部構成,経路案内装置,快適性評価,安全性評価,経路情報提供,端末構成要素,センサ部,演算部,身体情報記録,経路案内システム; 快適・安全経路情報提供: 快適経路案内,安全経路案内,経路評価値算出,身体情報連携,移動体位置情報,ナビゲーション情報提供,安全経路通知,快適経路通知,移動体経路情報,交通制御連動経路案内,衛星測位連動経路案内,進路制御連携,車両計器連動案内,位置情報取得,身体情報取得,評価値連動案内,交通危険回避案内,利用者状態連動案内</t>
  </si>
  <si>
    <t>原子炉構造材料の寿命予測方法とその装置</t>
  </si>
  <si>
    <t>G21C17/00</t>
  </si>
  <si>
    <t>【課題】原子炉で長期間使用した構造材料の材料特性値の予測に基づいた評価対象機器における劣化事象別の寿命評価をすることにある。 【解決手段】原子炉構造材料の寿命予測方法は、予め材料データベースに記録されている、評価対象機器名、材料特性値、原子力発電プラントにおける運転条件、評価したい劣化事象、寿命とする材料特性値からなる寿命限界値を入力する初期入力工程１と、この初期入力工程で入力された項目、値から材料特性変化をデータベースに基づいて現在の材料特性値を計算する現在の材料特性値計算工程２と、予め求められている寿命到達時における材料特性値と前記現在の材料特性値計算工程で求められた現在の材料特性値から寿命に到達する時間の計算結果を表示する寿命計算表示工程３と、前記現在の材料特性値およびこの現在の材料特性値から求められた寿命に到達する時間の計算結果を保存する保存工程４とから構成されることを特徴とする。</t>
  </si>
  <si>
    <t>G21C3/00,G21C19/00,G21C1/00,G21C17/00,G21C7/00,B28B21/00,G01N3/00,B22D41/00,G21D3/00,G21C15/00,C21C5/00,G01N23/00,B65H63/00,G21D5/00,B23K26/00,G21B1/00,D06B5/00,G01M3/00,A61L15/00,G01N21/00,G21C3/00,G21C19/00,G21C1/00,G21C17/00,G21C7/00,H01J1/00,G06F16/00,G21D5/00,C03B5/00,H01J19/00,F24S80/00,G21D3/00,G05B19/00,H05B3/00,B28B21/00,H01L23/00,A61L15/00,H01G11/00,G11B3/00,F16H57/00,H01J1/00,G01N3/00,F24S80/00,H01R13/00,G06F30/00,B01F35/00,G01N19/00,G16C20/00,B65H63/00,G10L19/00,B23K26/00,B60W40/00,B60T8/00,G01K7/00,A61L15/00,H01G11/00,H04B17/00,B29C70/00,F16C33/00,G01N27/00,G01N11/00,G01N3/00,H01M50/00,H04N25/00,H04B17/00,G21C17/00,G01R31/00,G01R13/00,G06F119/00,G01M3/00,A61L15/00,G09F11/00,A23B7/00,A23B9/00,A23B5/00,A23B4/00,H04L43/00,G10L21/00,G06F30/00,G07C3/00,G21C17/00,G05D23/00,B65H63/00,G01N21/00,B23K26/00,G21C3/00,C21D1/00,G01N25/00,G01N3/00,G02F1/00,H05B33/00,H01M8/00,G01N9/00,G01N19/00,G21C15/00,G10L21/00,G21C7/00,G01S7/00,G01N23/00,H04B3/00</t>
  </si>
  <si>
    <t>原子炉構造材料の寿命予測: G21C3/00,G21C19/00,G21C1/00,G21C17/00,G21C7/00,B28B21/00,G01N3/00,B22D41/00,G21D3/00,G21C15/00,C21C5/00,G01N23/00,B65H63/00,G21D5/00,B23K26/00,G21B1/00,D06B5/00,G01M3/00,A61L15/00,G01N21/00 | keywords: 原子炉,構造材料,寿命予測,材料特性値,劣化事象,原子炉材料,寿命評価,材料劣化,寿命限界値,運転条件,原子力発電プラント,長期使用材料,劣化事象別寿命評価,材料特性値予測,防災寿命評価; 材料データベース管理: G21C3/00,G21C19/00,G21C1/00,G21C17/00,G21C7/00,H01J1/00,G06F16/00,G21D5/00,C03B5/00,H01J19/00,F24S80/00,G21D3/00,G05B19/00,H05B3/00,B28B21/00,H01L23/00,A61L15/00,H01G11/00,G11B3/00,F16H57/00 | keywords: 材料データベース,記録,評価対象機器名,材料特性値,寿命限界値,データベース管理,材料情報記録,寿命データ,運転条件データ,機器名管理,原子炉材料データベース,劣化事象データ管理,寿命評価データベース,防災材料情報,特性値保存; 材料特性値計算・変化予測: H01J1/00,G01N3/00,F24S80/00,H01R13/00,G06F30/00,B01F35/00,G01N19/00,G16C20/00,B65H63/00,G10L19/00,B23K26/00,B60W40/00,B60T8/00,G01K7/00,A61L15/00,H01G11/00,H04B17/00,B29C70/00,F16C33/00,G01N27/00 | keywords: 材料特性値計算,材料特性変化,現在の材料特性値,計算工程,特性値変化予測,材料特性値演算,運転条件反映,劣化事象計算,寿命到達値計算,原子炉運転条件計算,防災特性値予測,寿命評価計算,材料劣化予測,特性値変化モデル; 寿命評価・表示・保存: G01N11/00,G01N3/00,H01M50/00,H04N25/00,H04B17/00,G21C17/00,G01R31/00,G01R13/00,G06F119/00,G01M3/00,A61L15/00,G09F11/00,A23B7/00,A23B9/00,A23B5/00,A23B4/00,H04L43/00,G10L21/00,G06F30/00,G07C3/00 | keywords: 寿命計算表示,計算結果表示,保存工程,寿命到達時間,評価結果保存,寿命評価表示,計算結果保存,寿命到達時間表示,評価結果管理,材料特性値保存,防災寿命表示,原子炉機器寿命管理,劣化事象評価結果,寿命限界値保存,寿命予測結果表示; 劣化事象別評価: G21C17/00,G05D23/00,B65H63/00,G01N21/00,B23K26/00,G21C3/00,C21D1/00,G01N25/00,G01N3/00,G02F1/00,H05B33/00,H01M8/00,G01N9/00,G01N19/00,G21C15/00,G10L21/00,G21C7/00,G01S7/00,G01N23/00,H04B3/00 | keywords: 劣化事象,劣化事象別,寿命評価,評価対象機器,劣化事象評価,事象別寿命,材料劣化事象,寿命限界事象,機器別評価,防災劣化事象評価,原子炉劣化事象管理,事象別材料寿命,劣化事象特性値,寿命評価事象別</t>
  </si>
  <si>
    <t>G21C17/00,G01N3/00,G21C19/00,G21C3/00,G21C15/00,G21C3/00,G21C19/00,G21C17/00,G06F16/00,G21C1/00,G01N3/00,G01N19/00,G16C20/00,G06F30/00,B01F35/00,G01N3/00,G01N11/00,G21C17/00,G06F119/00,G01R13/00,G21C17/00,G01N3/00,G01N21/00,G01N25/00,G21C3/00</t>
  </si>
  <si>
    <t>原子炉構造材料の寿命予測: 原子炉構造材料,寿命予測,材料特性値,劣化事象,寿命評価,材料劣化,寿命限界値,運転条件,長期使用材料,劣化事象別寿命評価,材料特性値予測,原子炉材料,原子力発電プラント,防災寿命評価,材料データベース,材料特性変化,寿命到達時間,寿命計算表示,保存工程,評価対象機器; 材料データベース管理: 原子炉構造材料,材料特性値,寿命限界値,劣化事象,寿命評価,材料データベース,運転条件,評価対象機器名,材料情報記録,寿命データ,データベース管理,劣化事象データ管理,寿命評価データベース,特性値保存,現在特性値計算,寿命到達時間,保存工程,材料特性変化,原子炉材料データベース,機器名管理; 材料特性値計算・変化予測: 材料特性値計算,材料特性変化予測,寿命到達値演算,運転条件反映計算,劣化事象評価,寿命評価モデル,原子炉構造材料,材料データベース,特性値変化モデル,材料劣化予測,寿命限界値入力,特性値演算工程,寿命計算表示,材料特性値保存,評価対象機器,運転条件入力,材料特性値推定,劣化事象別寿命,材料特性値変化計算,寿命到達時間算出; 寿命評価・表示・保存: 寿命評価表示,計算結果保存,寿命到達時間表示,評価結果管理,材料特性値保存,寿命計算表示,劣化事象評価結果,原子炉機器寿命管理,寿命限界値保存,寿命予測結果表示,材料特性値予測,運転条件入力,評価対象機器名入力,材料データベース利用,寿命到達時間計算,材料特性変化計算,寿命限界値入力,評価結果表示,保存工程,寿命計算工程; 劣化事象別評価: 劣化事象評価,事象別寿命,材料劣化事象,寿命限界事象,機器別評価,原子炉構造材料,材料特性値,寿命予測方法,材料データベース,運転条件,寿命到達時間,寿命計算表示,保存工程,評価対象機器,現在材料特性値,劣化事象特性値,事象別材料寿命,原子炉劣化事象管理,防災劣化事象評価,寿命評価事象別</t>
  </si>
  <si>
    <t>多層付着物測定装置および多層付着物測定方法</t>
  </si>
  <si>
    <t>G01B7/06</t>
  </si>
  <si>
    <t>G01B21/08;G01N27/04</t>
  </si>
  <si>
    <t>【課題】表面の平滑さが十分でない粉体層構成を有していても、正確に各層の厚さを計測することができる多層付着物測定装置を提供する。 【解決手段】金属表面上に、自己酸化層と、自己酸化層と抵抗値が三桁以上異なる粉体層とが付着されて乾燥した多層付着物用の多層付着物測定装置２０であって、金属表面と電気的に接続された参照電極と、自己酸化層および粉体層に挿入可能な探針電極２２と、参照電極と探針電極２２との間で計測される電気抵抗値と探針電極２２の挿入深さから粉体層と自己酸化層の厚さを判定する判定部と、探針電極２２に対して多層付着物の位置を移動させる位置決め装置３１とを備えている。</t>
  </si>
  <si>
    <t>G01Q60/00,H01M50/00,G11B5/00,B29C48/00,G01G19/00,G01N27/00,G01L21/00,G01B7/00,B21B38/00,B29D35/00,G01F1/00,G01R5/00,B32B37/00,G01R33/00,B32B15/00,C03C25/00,G08B13/00,G01Q30/00,G01J3/00,G05B19/00,E21B47/00,H01L21/00,G01R27/00,H10K50/00,H01C10/00,G01N27/00,G01B7/00,G01R1/00,B03C3/00,G01L1/00,H01L31/00,G01N29/00,G01R31/00,G01S15/00,F24F1/00,G05F1/00,H01C1/00,G01L21/00,G01K17/00,G01L9/00,G01Q60/00,H01R4/00,G01R1/00,H05B31/00,G01N27/00,H01J11/00,H01T13/00,H05B7/00,B41J2/00,E21B47/00,F16L55/00,H01L31/00,G01R5/00,B03C3/00,H01L29/00,E21B10/00,G11C15/00,F23N5/00,H02K15/00,G11B17/00,H03J5/00,B41B21/00,G11B5/00,D05B69/00,G01Q10/00,G01N29/00,B29D30/00,G09G5/00,B21D43/00,B41F1/00,D04B27/00,A21C9/00,G11B17/00,B65H54/00,B23Q7/00,D05B55/00,B24B49/00,B23Q17/00,B65C9/00,H01J9/00,G01B13/00,G01B15/00,G01B21/00,B05D1/00,B05D5/00,B22F1/00,B22F10/00,B29C64/00,B65H59/00,G01B7/00,G01B5/00,G01B11/00,B24C1/00,E01C19/00,B28B11/00,B24B49/00,F21V7/00,B32B3/00,B24D9/00,G10L21/00</t>
  </si>
  <si>
    <t>多層付着物測定装置: G01Q60/00,H01M50/00,G11B5/00,B29C48/00,G01G19/00,G01N27/00,G01L21/00,G01B7/00,B21B38/00,B29D35/00,G01F1/00,G01R5/00,B32B37/00,G01R33/00,B32B15/00,C03C25/00,G08B13/00,G01Q30/00,G01J3/00,G05B19/00 | keywords: 多層付着物,測定装置,金属表面,自己酸化層,粉体層,多層構造測定,付着物厚さ測定,層厚計測,金属表面測定,酸化層測定,粉体層測定,多層付着物判定,防錆層測定,粉体層構成,表面付着物測定,防災用途測定装置,層厚通知,粉体層平滑性; 電気抵抗値による層判定: E21B47/00,H01L21/00,G01R27/00,H10K50/00,H01C10/00,G01N27/00,G01B7/00,G01R1/00,B03C3/00,G01L1/00,H01L31/00,G01N29/00,G01R31/00,G01S15/00,F24F1/00,G05F1/00,H01C1/00,G01L21/00,G01K17/00,G01L9/00 | keywords: 電気抵抗値,参照電極,探針電極,挿入深さ,判定部,抵抗値測定,電気的判定,層厚判定,電極間抵抗,挿入深度測定,層構成判定,多層付着物抵抗測定,粉体層抵抗値,酸化層抵抗値,層厚通知,防災用途判定,電気的層識別,粉体層平滑性判定; 探針電極挿入機構: G01Q60/00,H01R4/00,G01R1/00,H05B31/00,G01N27/00,H01J11/00,H01T13/00,H05B7/00,B41J2/00,E21B47/00,F16L55/00,H01L31/00,G01R5/00,B03C3/00,H01L29/00,E21B10/00,G11C15/00,F23N5/00,H02K15/00,G11B17/00 | keywords: 探針電極,挿入可能,挿入深さ,位置決め装置,電極挿入機構,探針挿入,層内挿入,位置決め機構,深度制御,多層付着物挿入,粉体層挿入,酸化層挿入,探針電極位置決め,層厚通知,防災用途挿入機構,表面付着物挿入,粉体層平滑性対応; 位置決め・移動装置: H03J5/00,B41B21/00,G11B5/00,D05B69/00,G01Q10/00,G01N29/00,B29D30/00,G09G5/00,B21D43/00,B41F1/00,D04B27/00,A21C9/00,G11B17/00,B65H54/00,B23Q7/00,D05B55/00,B24B49/00,B23Q17/00,B65C9/00,H01J9/00 | keywords: 位置決め装置,多層付着物の位置,移動,探針電極,位置決め機構,移動装置,付着物移動,計測位置制御,探針位置調整,層厚計測位置,多層付着物移動,粉体層位置決め,酸化層位置決め,防災用途位置決め,層厚通知,表面付着物移動,粉体層平滑性対応; 粉体層の平滑性対応: G01B13/00,G01B15/00,G01B21/00,B05D1/00,B05D5/00,B22F1/00,B22F10/00,B29C64/00,B65H59/00,G01B7/00,G01B5/00,G01B11/00,B24C1/00,E01C19/00,B28B11/00,B24B49/00,F21V7/00,B32B3/00,B24D9/00,G10L21/00 | keywords: 粉体層,平滑さ,厚さ計測,正確,粉体層平滑性,表面粗さ対応,厚さ計測精度,不均一層測定,粗面層測定,粉体層構成,粉体層平滑性判定,多層付着物厚さ通知,防災用途粗面測定,層厚通知,表面付着物粗さ,粉体層構成判定</t>
  </si>
  <si>
    <t>G01N27/00,G01B7/00,G01Q60/00,G01G19/00,B21B38/00,G01R27/00,G01N27/00,G01B7/00,H01C10/00,E21B47/00,G01Q60/00,H01R4/00,G01R1/00,G01N27/00,E21B47/00,G01Q10/00,B21D43/00,G11B5/00,G01N29/00,D05B69/00,G01B7/00,G01B15/00,G01B13/00,G01B21/00,B22F1/00</t>
  </si>
  <si>
    <t>多層付着物測定装置: 多層付着物測定,層厚計測,粉体層厚さ判定,自己酸化層測定,金属表面付着物,電気抵抗値測定,探針電極挿入,参照電極接続,多層構造解析,付着物層構成,位置決め装置,乾燥付着物計測,防錆層厚さ測定,表面付着物判定,多層付着物判定,粉体層構成,酸化層厚さ計測,金属表面測定,付着物厚さ測定,多層付着物解析; 電気抵抗値による層判定: 電気抵抗値測定,層厚判定,探針電極挿入,参照電極接続,多層付着物分析,粉体層抵抗値,酸化層抵抗値,電極間抵抗判定,挿入深度測定,判定部構成,位置決め装置,乾燥付着物測定,金属表面付着物,三桁抵抗差,層厚通知,電気的判定,付着物層構成,防災用途判定; 探針電極挿入機構: 探針電極挿入,挿入深さ計測,位置決め装置,電気抵抗値測定,多層付着物判定,粉体層計測,酸化層計測,層厚判定,参照電極接続,探針電極位置決め,深度制御機構,層内挿入,粉体層挿入,酸化層挿入,層厚通知,電極挿入機構,防災用途挿入機構,多層付着物測定,金属表面計測,判定部構成; 位置決め・移動装置: 多層付着物位置決め,探針電極移動,計測位置制御,粉体層位置調整,酸化層位置調整,付着物移動機構,位置決め精度,層厚計測,参照電極接続,探針挿入深さ,判定部構成,位置決め装置,移動制御,計測対象移動,層構成判定,粉体層厚さ測定,酸化層厚さ測定,多層付着物測定,位置決め動作,探針位置調整; 粉体層の平滑性対応: 粉体層厚さ計測,表面粗さ対応測定,多層付着物測定,厚さ計測精度,不均一層測定,粗面層測定,粉体層平滑性判定,多層付着物厚さ通知,層厚通知,表面付着物粗さ,探針電極挿入,電気抵抗値計測,参照電極接続,位置決め装置,自己酸化層判定,金属表面付着物,乾燥多層付着物,粉体層抵抗値差,判定部厚さ判定,防災用途粗面測定</t>
  </si>
  <si>
    <t>土壌測定装置、土壌測定方法及び土壌測定プログラム</t>
  </si>
  <si>
    <t>G01N21/27</t>
  </si>
  <si>
    <t>B64C39/02;B64C27/08;B64D47/08;G06T1/00;G06T7/00</t>
  </si>
  <si>
    <t>【課題】   本発明は、光の受光態様が圃場の位置によって異なっても、精度よく反射率を測定し、土壌の特性を測定することができる土壌測定装置、土壌測定方法及び土壌測定プログラムを提供すること。 【解決手段】土壌測定装置１は、空中の複数の位置において、圃場２００の各位置からの反射光を測定する反射光測定手段と、圃場２００への照射光に対する反射光の反射率を算出する反射率算出手段と、空中の複数の位置において受光した反射光に基づいて算出した複数の反射率に統計処理を施して、補正反射率を算出する反射率補正手段と、圃場２００の複数の位置における土壌サンプルを分析して得た土壌サンプルの特性を示す分析情報を受信する分析結果受信手段と、分析情報と補正反射率に基づいて、圃場２００全体の各位置についての特性を示す圃場特性情報を生成する圃場特性情報生成手段と、を有する。</t>
  </si>
  <si>
    <t>G01S13/00,G01S5/00,G01S1/00,G01S15/00,G01S17/00,G01S3/00,G01C11/00,G01S19/00,H01S3/00,G01J4/00,B23Q35/00,G01B13/00,H03J5/00,G02F1/00,G01J9/00,G01T1/00,G01L23/00,G03B27/00,G01V8/00,G02B7/00,H04N23/00,H04N25/00,G01N21/00,G01S13/00,F21S41/00,G01N23/00,G01J5/00,G01J1/00,G01J3/00,G02B7/00,G03B27/00,H04N5/00,H01S3/00,G03F1/00,G01S19/00,G01V8/00,G01K11/00,G03C5/00,G01D5/00,G06V10/00,G01S19/00,G06F16/00,A01C7/00,A01B13/00,A01C5/00,G01V1/00,A01C1/00,A01B49/00,A01G31/00,G01S7/00,E02D3/00,A01B39/00,A01D91/00,G06T7/00,A01D45/00,H01L21/00,H04H60/00,G01R29/00,A01G18/00,A01G9/00,G01S5/00,G01S19/00,G01S3/00,H04H60/00,G01S1/00,G06F16/00,G01S13/00,G01S15/00,G01S17/00,H03J5/00,G01S7/00,B61L25/00,G01B5/00,H04W4/00,B65F3/00,B60N2/00,G01N23/00,H02P21/00,G05D1/00,G01K3/00</t>
  </si>
  <si>
    <t>反射光測定技術: G01S13/00,G01S5/00,G01S1/00,G01S15/00,G01S17/00,G01S3/00,G01C11/00,G01S19/00,H01S3/00,G01J4/00,B23Q35/00,G01B13/00,H03J5/00,G02F1/00,G01J9/00,G01T1/00,G01L23/00,G03B27/00,G01V8/00,G02B7/00 | keywords: 反射光,測定,空中,複数の位置,圃場,反射光測定,光センサ,分光測定,リモートセンシング,光学測定,圃場反射光測定,空中測定装置,土壌反射率測定,防災圃場測定,位置依存反射光; 反射率算出・補正技術: H04N23/00,H04N25/00,G01N21/00,G01S13/00,F21S41/00,G01N23/00,G01J5/00,G01J1/00,G01J3/00,G02B7/00,G03B27/00,H04N5/00,H01S3/00,G03F1/00,G01S19/00,G01V8/00,G01K11/00,G03C5/00,G01D5/00,G06V10/00 | keywords: 反射率,算出,補正,統計処理,照射光,反射率算出,反射率補正,統計的補正,光学補正,補正アルゴリズム,土壌反射率補正,圃場反射率統計処理,位置補正反射率,防災反射率補正,反射率解析プログラム; 土壌特性分析・情報生成: G01S19/00,G06F16/00,A01C7/00,A01B13/00,A01C5/00,G01V1/00,A01C1/00,A01B49/00,A01G31/00,G01S7/00,E02D3/00,A01B39/00,A01D91/00,G06T7/00,A01D45/00,H01L21/00,H04H60/00,G01R29/00,A01G18/00,A01G9/00 | keywords: 土壌特性,分析,サンプル,分析情報,特性情報,土壌分析,土壌特性情報,分析結果受信,土壌サンプル分析,圃場特性生成,圃場土壌特性生成,土壌分析結果処理,補正反射率土壌分析,防災土壌特性情報,土壌特性分布生成; 位置情報・空間分布管理: G01S5/00,G01S19/00,G01S3/00,H04H60/00,G01S1/00,G06F16/00,G01S13/00,G01S15/00,G01S17/00,H03J5/00,G01S7/00,B61L25/00,G01B5/00,H04W4/00,B65F3/00,B60N2/00,G01N23/00,H02P21/00,G05D1/00,G01K3/00 | keywords: 位置,圃場,複数の位置,空中,分布,位置情報管理,空間分布,圃場位置管理,測定位置特定,地理情報,圃場空間分布解析,土壌特性空間分布,反射率位置分布,防災圃場位置管理,空中測定位置情報</t>
  </si>
  <si>
    <t>G01S13/00,G01S17/00,G01J4/00,G01C11/00,G01S5/00,G01N21/00,G01J3/00,G01J1/00,G01J5/00,G01S13/00,G01S19/00,G06F16/00,G01V1/00,A01C1/00,A01G31/00,G01S5/00,G01S19/00,G01S3/00,G01S13/00,G01S17/00</t>
  </si>
  <si>
    <t>反射光測定技術: 反射光測定,土壌反射率,空中測定,圃場位置,分光測定,光センサ,リモートセンシング,反射率補正,統計処理反射率,土壌特性分析,分析情報受信,圃場特性情報,複数位置測定,照射光,反射率算出,反射光補正,圃場反射光,空中反射光,土壌サンプル分析,位置依存反射光; 反射率算出・補正技術: 反射率算出,反射率補正,統計的補正,光学補正,補正アルゴリズム,照射光,反射光測定,土壌反射率補正,圃場反射率統計処理,位置補正反射率,反射率解析プログラム,分析情報受信,圃場特性情報生成,土壌サンプル分析,補正反射率算出,反射光統計処理,反射率解析,反射率データ補正,反射率分布解析,反射率推定; 土壌特性分析・情報生成: 土壌特性分析,補正反射率,圃場特性情報生成,土壌サンプル分析,分析結果受信,反射光測定,反射率算出,反射率補正,圃場位置情報,土壌特性分布,土壌分析結果処理,圃場土壌特性生成,土壌特性情報,統計処理反射率,圃場特性生成,土壌特性分布生成,分析情報処理,防災土壌特性情報; 位置情報・空間分布管理: 圃場位置管理,空間分布解析,測定位置特定,反射率分布,土壌特性分布,空中測定,統計補正反射率,分析結果受信,圃場特性情報生成,位置情報管理,地理情報連携,反射光測定,照射光反射率,土壌サンプル分析,複数位置測定,空間分布管理,圃場空間分布,反射率補正,分布情報生成,空中位置測定</t>
  </si>
  <si>
    <t>位置情報提供装置及び位置情報提供システム</t>
  </si>
  <si>
    <t>G01S1/68</t>
  </si>
  <si>
    <t>G01C21/26;G08G1/005;G01S5/02</t>
  </si>
  <si>
    <t>【課題】到達角度が直進方向に対して±１５度の範囲を超える電波を送信する場合に比べて、指向性の高い電波により位置情報を送信する位置情報提供装置及び位置情報提供システムを提供する。 【解決手段】到達角度が直進方向に対して±１５度の範囲以内である電波を送信する送信部１４を有し、送信部１４から送信された情報に基づいて位置情報を提供する位置情報提供装置１０及び、送信部１４からの電波を受信した位置情報を通知する端末装置４０と、を有する位置情報提供システム６０である。</t>
  </si>
  <si>
    <t>G01S3/00,G01S1/00,G01S13/00,H04B1/00,G01S7/00,G01S5/00,G01S17/00,H01Q3/00,H01Q21/00,G09G1/00,H04H20/00,G11B7/00,H01Q19/00,H04B17/00,H04B7/00,G01S15/00,H04R1/00,F21S41/00,H03K4/00,F21W102/00,G01S3/00,G01S1/00,G01S19/00,H04B1/00,G01S13/00,G01S5/00,H04H60/00,G01S7/00,G01S17/00,H04B17/00,G05D1/00,H01Q3/00,G01S15/00,G01V8/00,B61L25/00,G01V1/00,H01Q21/00,G02F1/00,H04L7/00,G09G5/00,G01S19/00,G01S7/00,G01S5/00,G06F16/00,H04W68/00,H04H60/00,H04W8/00,H04B1/00,H04L67/00,G01S15/00,G01S13/00,H04B10/00,G08G1/00,H04M3/00,H04N21/00,B61L25/00,G01S17/00,H03J5/00,H04B17/00,H01H1/00,G01S3/00,G01S1/00,G01S19/00,G01S13/00,G01S5/00,H04B1/00,G01S17/00,G06F16/00,H04H60/00,G01S7/00,H01Q21/00,G01S15/00,H04B17/00,H04B7/00,G01V1/00,H01Q3/00,G01Q20/00,G08B25/00,G05D1/00,H03J5/00</t>
  </si>
  <si>
    <t>指向性電波送信: G01S3/00,G01S1/00,G01S13/00,H04B1/00,G01S7/00,G01S5/00,G01S17/00,H01Q3/00,H01Q21/00,G09G1/00,H04H20/00,G11B7/00,H01Q19/00,H04B17/00,H04B7/00,G01S15/00,H04R1/00,F21S41/00,H03K4/00,F21W102/00 | keywords: 指向性,電波,到達角度,±15度,送信部,指向性アンテナ,狭角送信,ビームフォーミング,到達角度制御,直進方向,電波送信,位置情報送信,防災通知,狭角電波,指向性電波通信,到達角度制限,送信部構成; 位置情報提供装置: G01S3/00,G01S1/00,G01S19/00,H04B1/00,G01S13/00,G01S5/00,H04H60/00,G01S7/00,G01S17/00,H04B17/00,G05D1/00,H01Q3/00,G01S15/00,G01V8/00,B61L25/00,G01V1/00,H01Q21/00,G02F1/00,H04L7/00,G09G5/00 | keywords: 位置情報提供装置,送信部,位置情報,情報送信,位置情報端末,位置情報送信装置,ロケーションデバイス,送信部構成,情報提供装置,防災位置通知,狭角送信装置,指向性送信装置,端末連携,到達角度制御装置; 位置情報通知端末: G01S19/00,G01S7/00,G01S5/00,G06F16/00,H04W68/00,H04H60/00,H04W8/00,H04B1/00,H04L67/00,G01S15/00,G01S13/00,H04B10/00,G08G1/00,H04M3/00,H04N21/00,B61L25/00,G01S17/00,H03J5/00,H04B17/00,H01H1/00 | keywords: 端末装置,位置情報,通知,受信,位置情報通知端末,受信端末,ロケーション通知,情報受信装置,端末機能,防災通知端末,狭角受信端末,指向性受信端末,位置情報通知システム,端末連携通知; 位置情報提供システム構成: G01S3/00,G01S1/00,G01S19/00,G01S13/00,G01S5/00,H04B1/00,G01S17/00,G06F16/00,H04H60/00,G01S7/00,H01Q21/00,G01S15/00,H04B17/00,H04B7/00,G01V1/00,H01Q3/00,G01Q20/00,G08B25/00,G05D1/00,H03J5/00 | keywords: 位置情報提供システム,送信部,位置情報提供装置,端末装置,システム構成,位置情報システム,端末連携,送信部連携,情報提供システム,防災位置情報システム,狭角送信システム,指向性電波システム,通知連携システム,到達角度制御システム</t>
  </si>
  <si>
    <t>H01Q3/00,H01Q21/00,G01S1/00,G01S3/00,G01S5/00,G01S3/00,G01S1/00,G01S19/00,G01S5/00,G01S13/00,G01S19/00,G01S5/00,H04W68/00,G01S7/00,H04H60/00,G01S3/00,G01S1/00,G01S19/00,G01S5/00,H04B1/00</t>
  </si>
  <si>
    <t>指向性電波送信: 指向性電波送信,到達角度制御,±15度範囲,狭角送信,指向性アンテナ,ビームフォーミング,直進方向,位置情報送信,狭角電波,指向性電波通信,到達角度制限,送信部,防災通知,端末装置,位置情報提供装置,位置情報提供システム,電波到達方向,方向測定,位置決定,アンテナ配列; 位置情報提供装置: 位置情報提供装置,指向性電波送信,到達角度制御,狭角送信,位置情報端末,位置情報送信装置,情報提供端末,端末連携,防災位置通知,ビーコン送信,送信部構成,指向性送信装置,位置情報通知,ロケーションデバイス,到達角度判定,位置情報受信,端末通知,電波到達範囲,位置決定方式,電波送信制御; 位置情報通知端末: 位置情報通知端末,受信端末,ロケーション通知,情報受信装置,端末機能,狭角受信端末,指向性受信端末,位置情報通知システム,端末連携通知,防災通知端末,到達角度制御,直進方向受信,指向性電波,位置情報送信,端末通知動作,電波受信範囲,通知情報処理,端末通知構成,端末通知方式,通知端末連携; 位置情報提供システム構成: 位置情報提供システム,指向性電波送信部,到達角度制御,狭角送信,位置情報提供装置,端末連携,通知端末,情報提供連携,送信部連携,防災位置情報,指向性電波システム,通知連携,到達角度判定,位置情報通知,端末装置,システム構成,狭角電波送信,位置情報システム,到達方向制御,連携方法</t>
  </si>
  <si>
    <t>インジケータ検査機とその検査方法及び検査プログラム</t>
  </si>
  <si>
    <t>G01B3/22</t>
  </si>
  <si>
    <t>【課題】インジケータの測定子とインジケータ検査機の測定子との接触状態の変動の影響を含んだインジケータの指示値のばらつきを検査可能とすること。 【解決手段】インジケータ検査機１００は、スピンドル１５を変位させたときのインジケータ１０の表示値に基づいて、インジケータ１０の精度を検査する。インジケータ検査機１００は、インジケータ１０のスピンドル１５を変位させるために昇降自在に設けられた測定スピンドル１４０と、測定スピンドル１４０の先端に設けられ、インジケータ１０のスピンドル１５の先端に設けられたインジケータ測定子１６と接触する測定子１４１と、測定スピンドル１４０を駆動する駆動機構１８０と、測定スピンドル１４０の速度を所定の周期で変化させながら測定子１４１とインジケータ測定子１６とを接触させるように駆動機構１８０を制御する制御部１６０と、を有する。</t>
  </si>
  <si>
    <t>G01F23/00,G01F1/00,G01P3/00,G01R1/00,G07D7/00,G01C19/00,G01R17/00,G01R5/00,G05B19/00,G01M1/00,G01P1/00,H02K11/00,G01L23/00,G01G23/00,G01R11/00,G01R15/00,F22B37/00,G01R27/00,G01B3/00,G01F3/00,H01R24/00,G01P3/00,G07D7/00,G01R17/00,G01R31/00,G01F1/00,H01R13/00,H01H1/00,G01J1/00,H02K29/00,H01R4/00,G01R19/00,A61B5/00,G06F3/00,G01D5/00,G05F1/00,G01R27/00,A62C37/00,H04Q1/00,H01H37/00,B65H54/00,D04B27/00,H01H17/00,H02P21/00,A61M60/00,E05F15/00,D01H7/00,D01H3/00,B63H3/00,B21B37/00,B41J19/00,B60B15/00,G08B5/00,E05B3/00,G06C23/00,D21B1/00,B21J7/00,A47J43/00,G11B15/00,B02C18/00,H02P23/00,H02P21/00,H03J7/00,G11B15/00,F16D43/00,H03L7/00,D06F37/00,F16H61/00,G05D13/00,B63H3/00,G05B19/00,H03J1/00,F15B11/00,H02P27/00,H02P7/00,F24F11/00,H02M7/00,B65H51/00,D01H7/00,G01S1/00,G01R19/00,G01P3/00,G01G23/00,H01J49/00,G06T7/00,G01R23/00,G01J1/00,G01S7/00,G06V10/00,G10L19/00,G01R11/00,G01L23/00,H04L43/00,G05B1/00,G01D1/00,G05B19/00,G01N30/00,G01R17/00,G01N27/00,F24F1/00</t>
  </si>
  <si>
    <t>インジケータ検査機構: G01F23/00,G01F1/00,G01P3/00,G01R1/00,G07D7/00,G01C19/00,G01R17/00,G01R5/00,G05B19/00,G01M1/00,G01P1/00,H02K11/00,G01L23/00,G01G23/00,G01R11/00,G01R15/00,F22B37/00,G01R27/00,G01B3/00,G01F3/00 | keywords: インジケータ検査機,精度検査,指示値,ばらつき,検査,インジケータ検査,精度評価,指示値測定,ばらつき検査,検査装置,インジケータ指示値ばらつき,測定子接触状態検査,検査機構制御,精度検証,検査結果通知; 測定子接触状態制御: H01R24/00,G01P3/00,G07D7/00,G01R17/00,G01R31/00,G01F1/00,H01R13/00,H01H1/00,G01J1/00,H02K29/00,H01R4/00,G01R19/00,A61B5/00,G06F3/00,G01D5/00,G05F1/00,G01R27/00,A62C37/00,H04Q1/00,H01H37/00 | keywords: 測定子,接触状態,変動,インジケータ測定子,測定子１４１,接触制御,測定子変動,接触状態評価,インジケータ測定子,測定子間接触,接触状態変動影響,測定子接触ばらつき,接触圧制御,インジケータ検査機測定子,接触状態検査; スピンドル駆動・変位機構: B65H54/00,D04B27/00,H01H17/00,H02P21/00,A61M60/00,E05F15/00,D01H7/00,D01H3/00,B63H3/00,B21B37/00,B41J19/00,B60B15/00,G08B5/00,E05B3/00,G06C23/00,D21B1/00,B21J7/00,A47J43/00,G11B15/00,B02C18/00 | keywords: スピンドル,変位,駆動機構,昇降,測定スピンドル１４０,スピンドル駆動,変位機構,昇降機構,駆動制御,測定スピンドル,スピンドル変位制御,駆動機構周期変化,測定子昇降,インジケータスピンドル駆動,精密変位機構; 制御部による周期的速度変化: H02P23/00,H02P21/00,H03J7/00,G11B15/00,F16D43/00,H03L7/00,D06F37/00,F16H61/00,G05D13/00,B63H3/00,G05B19/00,H03J1/00,F15B11/00,H02P27/00,H02P7/00,F24F11/00,H02M7/00,B65H51/00,D01H7/00,G01S1/00 | keywords: 制御部,速度変化,周期,駆動機構制御,所定周期,速度制御,周期的変化,制御部,駆動機構制御,測定スピンドル速度,周期的速度変化制御,測定子接触周期制御,インジケータ検査周期,制御部による精度検査,速度変化影響評価; インジケータ表示値取得・解析: G01R19/00,G01P3/00,G01G23/00,H01J49/00,G06T7/00,G01R23/00,G01J1/00,G01S7/00,G06V10/00,G10L19/00,G01R11/00,G01L23/00,H04L43/00,G05B1/00,G01D1/00,G05B19/00,G01N30/00,G01R17/00,G01N27/00,F24F1/00 | keywords: 表示値,インジケータ１０,指示値,解析,精度,表示値取得,指示値解析,インジケータ表示,精度解析,ばらつき評価,インジケータ指示値解析,表示値ばらつき検査,精度評価解析,検査結果データ,表示値変動解析</t>
  </si>
  <si>
    <t>G01P3/00,G01M1/00,G01R17/00,G05B19/00,G01R1/00,G01P3/00,G01R17/00,G01R31/00,H01R24/00,H01H1/00,H02P21/00,A61M60/00,E05F15/00,B21B37/00,B63H3/00,H02P23/00,H02P21/00,G05D13/00,F16H61/00,F16D43/00,G01R19/00,G01P3/00,G01G23/00,G06T7/00,G01R23/00</t>
  </si>
  <si>
    <t>インジケータ検査機構: インジケータ検査機,精度検査,指示値ばらつき,測定子接触状態,精度評価,指示値測定,ばらつき検査,検査装置,インジケータ指示値ばらつき,測定子接触状態検査,検査機構制御,精度検証,スピンドル変位,測定スピンドル,駆動機構制御,周期変化制御,検査結果通知,インジケータ測定子,測定子,制御部; 測定子接触状態制御: 測定子接触状態,インジケータ測定子,接触状態制御,測定子変動,接触圧制御,接触状態評価,測定子間接触,接触状態変動影響,測定子接触ばらつき,インジケータ検査機測定子,接触状態検査,スピンドル変位,駆動機構制御,測定スピンドル,測定子１４１,制御部１６０,指示値ばらつき,接触状態変動,接触状態測定,測定子接触評価; スピンドル駆動・変位機構: スピンドル駆動,変位機構,駆動制御,昇降機構,測定スピンドル,インジケータスピンドル駆動,スピンドル変位制御,駆動機構周期変化,測定子昇降,精密変位機構,インジケータ測定子接触,測定子接触状態,指示値ばらつき検査,スピンドル変位,駆動機構制御部,測定スピンドル駆動,インジケータ精度検査,測定スピンドル速度変化; 制御部による周期的速度変化: 周期的速度変化制御,測定スピンドル速度,駆動機構制御,制御部,インジケータ検査周期,速度変化影響評価,測定子接触周期制御,精度検査制御,周期的変化,インジケータ測定子接触,スピンドル変位制御,測定スピンドル昇降,駆動機構,測定子接触状態,指示値ばらつき検査,接触状態変動,周期制御,インジケータ精度検査; インジケータ表示値取得・解析: インジケータ表示値,指示値解析,表示値取得,精度解析,ばらつき評価,表示値ばらつき検査,インジケータ指示値解析,精度評価解析,検査結果データ,表示値変動解析,測定子接触状態,スピンドル変位,測定スピンドル,測定子制御,駆動機構制御,周期変化測定,表示値変動影響,インジケータ精度検査</t>
  </si>
  <si>
    <t>配管診断方法、配管診断装置、及び配管診断システム</t>
  </si>
  <si>
    <t>G01M99/00</t>
  </si>
  <si>
    <t>F17D5/02</t>
  </si>
  <si>
    <t>【課題】配管に関わらず配管の清掃が必要となる時期を予測できる。 【解決手段】配管診断方法は、時間に対する配管内の流体の圧力又は流量を記憶した記憶部を参照して、前記配管の清掃後の各時間における前記圧力又は前記流量に基づく重み係数により前記配管の清掃後の時間に対する前記圧力又は前記流量の傾きを重み付けした指標値を前記各時間に対して算出し、前記配管の清掃後の時間に対する前記指標値の変化をモデル化し、過去に前記配管又は他の配管に異常が発生したときの前記配管又は前記他の配管の清掃後の時間と前記指標値との関係と、前記モデルとに基づいて、前記配管の清掃の時期に関する情報を報知する、処理をコンピュータが実行する。</t>
  </si>
  <si>
    <t>F16L55/00,E21B47/00,B08B9/00,E03C1/00,F16L1/00,F22B37/00,G01D5/00,B05B15/00,G21C17/00,A24F1/00,G10L21/00,B01D35/00,E04F17/00,H01J19/00,B65G51/00,F16L53/00,B01F25/00,E03B7/00,E21B29/00,E21B17/00,G01F1/00,G01P5/00,F16K31/00,A61B5/00,G01F3/00,B67D7/00,H01M8/00,G01L7/00,G01K17/00,G01N11/00,G01L23/00,F04D29/00,F04B43/00,G01G19/00,B27F7/00,E21B47/00,G01F25/00,F02M69/00,E21B21/00,G01F23/00,G01G19/00,G01F1/00,G01G23/00,G01G3/00,G01G11/00,G01G13/00,G01F23/00,G01L23/00,G01K17/00,F02M69/00,F22D5/00,G06F7/00,G06T7/00,G01F3/00,B65B21/00,B26D5/00,B41J9/00,G01L3/00,B65B47/00,B07C5/00,E21B47/00,G06F18/00,H04N19/00,F16L1/00,G10L19/00,G01D9/00,F22B37/00,A24F1/00,F24H15/00,G06T7/00,F16L55/00,G16H50/00,G06F119/00,H04L41/00,G06V10/00,F17D5/00,G01F1/00,F24T10/00,F16L53/00,B65G51/00,B08B9/00,E03C1/00,F24H15/00,F16L1/00,E21B47/00,F22B37/00,B05B15/00,F16L53/00,B08B3/00,E03F7/00,E03D1/00,E03D5/00,B01D35/00,E03B9/00,D06F105/00,A47L5/00,D21C9/00,B08B1/00,H04W68/00,B63B57/00</t>
  </si>
  <si>
    <t>配管診断方法: F16L55/00,E21B47/00,B08B9/00,E03C1/00,F16L1/00,F22B37/00,G01D5/00,B05B15/00,G21C17/00,A24F1/00,G10L21/00,B01D35/00,E04F17/00,H01J19/00,B65G51/00,F16L53/00,B01F25/00,E03B7/00,E21B29/00,E21B17/00 | keywords: 配管診断,清掃時期予測,配管異常,モデル化,配管診断,清掃予測,異常検知,配管状態評価,診断モデル,配管清掃時期通知,配管異常履歴,配管メンテナンス,配管劣化予測,防災配管診断; 流体圧力・流量測定: G01F1/00,G01P5/00,F16K31/00,A61B5/00,G01F3/00,B67D7/00,H01M8/00,G01L7/00,G01K17/00,G01N11/00,G01L23/00,F04D29/00,F04B43/00,G01G19/00,B27F7/00,E21B47/00,G01F25/00,F02M69/00,E21B21/00,G01F23/00 | keywords: 圧力,流量,流体,時間,記憶部,流体圧力測定,流量測定,センサ,圧力センサ,流量センサ,配管流体圧力記録,流量変化解析,配管内流体監視,圧力履歴データ,流量異常検知; 指標値算出・重み付け: G01G19/00,G01F1/00,G01G23/00,G01G3/00,G01G11/00,G01G13/00,G01F23/00,G01L23/00,G01K17/00,F02M69/00,F22D5/00,G06F7/00,G06T7/00,G01F3/00,B65B21/00,B26D5/00,B41J9/00,G01L3/00,B65B47/00,B07C5/00 | keywords: 指標値,重み係数,傾き,算出,指標値算出,重み付け,傾き評価,データ解析,配管性能指標,配管清掃後指標値,重み付けモデル,配管異常指標,清掃時期判定指標,配管診断指標値; 異常履歴・モデル化: E21B47/00,G06F18/00,H04N19/00,F16L1/00,G10L19/00,G01D9/00,F22B37/00,A24F1/00,F24H15/00,G06T7/00,F16L55/00,G16H50/00,G06F119/00,H04L41/00,G06V10/00,F17D5/00,G01F1/00,F24T10/00,F16L53/00,B65G51/00 | keywords: 異常履歴,モデル化,関係,清掃後時間,異常履歴,モデル化,履歴データ解析,異常発生時期,配管異常モデル,配管異常履歴モデル,清掃後履歴解析,異常発生予測モデル,配管清掃履歴,配管異常通知; 清掃時期通知・報知: B08B9/00,E03C1/00,F24H15/00,F16L1/00,E21B47/00,F22B37/00,B05B15/00,F16L53/00,B08B3/00,E03F7/00,E03D1/00,E03D5/00,B01D35/00,E03B9/00,D06F105/00,A47L5/00,D21C9/00,B08B1/00,H04W68/00,B63B57/00 | keywords: 清掃時期,報知,情報,通知,清掃時期通知,報知,配管清掃情報,メンテナンス通知,配管管理システム,配管清掃時期報知,防災清掃通知,配管異常時通知,清掃必要時期アラート,配管メンテナンス情報通知</t>
  </si>
  <si>
    <t>F16L55/00,E21B47/00,B08B9/00,E03C1/00,G01D5/00,G01F1/00,G01L7/00,G01F3/00,G01N11/00,G01P5/00,G01F1/00,G01L23/00,G01F23/00,G01G19/00,G01G13/00,E21B47/00,G06F18/00,F16L1/00,G01D9/00,F24H15/00,B08B9/00,E03C1/00,F16L1/00,E21B47/00,E03F7/00</t>
  </si>
  <si>
    <t>配管診断方法: 配管診断,清掃時期予測,配管異常検知,配管状態評価,診断モデル,配管清掃履歴,配管メンテナンス予測,配管劣化予測,配管清掃通知,配管異常履歴,流体圧力監視,流量監視,指標値算出,重み付け傾き,清掃後モデル化,異常発生履歴,清掃時期情報報知,配管予防保全,配管異常時期推定,配管診断アルゴリズム; 流体圧力・流量測定: 流体圧力測定,流量測定,圧力センサ,流量センサ,配管内流体監視,圧力履歴データ,流量変化解析,流量異常検知,配管流体圧力記録,流体圧力傾き解析,清掃時期予測,配管診断モデル,流体流速測定,流体粘度測定,流体流動性分析,配管異常検知,流体圧力変化モデル,流量履歴解析; 指標値算出・重み付け: 指標値算出,重み付け,傾き評価,データ解析,配管性能指標,圧力データ解析,流量データ解析,清掃時期判定指標,配管診断指標値,重み付けモデル,配管清掃後指標値,配管異常指標,圧力変化傾向,流量変化傾向,配管内流体状態,清掃後経過時間,異常発生履歴,指標値変化モデル; 異常履歴・モデル化: 配管異常履歴モデル,異常履歴解析,清掃後履歴解析,異常発生予測モデル,配管異常モデル,履歴データ解析,異常発生時期予測,配管清掃履歴,圧力履歴解析,流量履歴解析,指標値モデル化,配管診断アルゴリズム,異常通知情報,清掃時期予測,配管異常検知,配管状態モデル,異常履歴データ,配管清掃時期推定; 清掃時期通知・報知: 清掃時期通知,配管清掃情報,メンテナンス通知,配管管理システム,配管清掃時期報知,清掃必要時期アラート,配管異常時通知,配管メンテナンス情報通知,流体圧力記録,流量記録,指標値算出,清掃後モデル化,異常発生履歴,清掃時期予測,配管診断方法,清掃時期情報報知,配管流体監視,配管異常検知,清掃履歴管理,配管保守計画</t>
  </si>
  <si>
    <t>制御状態設定装置およびセンサ制御システム</t>
  </si>
  <si>
    <t>G01N27/419</t>
  </si>
  <si>
    <t>【課題】センサ素子およびヒータ部を備えるセンサの制御において、センサ制御部とは別の個別ヒータ制御部を用いてヒータ部を制御する場合でも、センサ素子の状態検出タイミングをヒータ部の制御状態が考慮された時期に設定できる制御状態判定装置を提供する。 【解決手段】制御状態設定装置は、センサ制御部によるセンサの制御状態を設定するにあたり、モード設定部が個別ヒータ制御部によるヒータ部へのパルス通電信号に基づいてヒータ制御モード指令および素子状態検出モード指令を設定する。このため、センサ制御部の素子状態検出部は、実際のヒータ制御状態に応じてセンサ素子の状態検出時期を設定できる。この制御状態設定装置によれば、センサ制御部の内蔵ヒータ制御部ではなく、別に設けられた個別ヒータ制御部によるヒータ制御によりセンサのヒータ部を制御する構成であっても、素子状態検出部によるセンサ素子の状態検出時期を適切に設定できる。</t>
  </si>
  <si>
    <t>G05D23/00,G01K7/00,H04N25/00,G01R31/00,G11C11/00,G01N25/00,G01J5/00,G01L5/00,H03C3/00,G06V20/00,A63F13/00,G21C17/00,H02K11/00,H04N1/00,H01H37/00,G05B1/00,B62J45/00,G02F1/00,F23N5/00,A62C37/00,F24H15/00,G09F11/00,H01H37/00,H01M10/00,F24F1/00,F15B9/00,H01H61/00,F24F11/00,H02P29/00,G01F1/00,G05D23/00,H05B3/00,A47J31/00,F23N5/00,H05B1/00,F24H9/00,D06F75/00,F02M1/00,F27B15/00,A47J27/00,F24F11/00,H01M10/00,G05B19/00,H02K11/00,G21C17/00,B64G1/00,G07D11/00,F24H15/00,D06F34/00,B62M6/00,F24B1/00,G01F1/00,H02P29/00,G05D23/00,H02P21/00,F01P7/00,H05B47/00,F22B37/00,B65H7/00,H03J3/00,G09F11/00,H01M10/00,F24F11/00,H04N23/00,H10N10/00,H01H61/00,F15B11/00,G05D23/00,F02C9/00,G05D13/00,F27B15/00,D06F33/00,H01R33/00,B66C13/00,H01H37/00,B60L1/00,B60L58/00,G05G7/00,H02K11/00,F21V29/00,G09F11/00,F24H15/00,H02M7/00,F15B9/00,G08C19/00,H03K4/00,H03K17/00,F16H61/00,G01S7/00,H03K5/00,H04W52/00,H02P9/00,H01M10/00,B61L3/00,H02M3/00,H02M5/00,H01J13/00,A23L3/00,B61G1/00,F02M31/00</t>
  </si>
  <si>
    <t>センサ素子状態検出: G05D23/00,G01K7/00,H04N25/00,G01R31/00,G11C11/00,G01N25/00,G01J5/00,G01L5/00,H03C3/00,G06V20/00,A63F13/00,G21C17/00,H02K11/00,H04N1/00,H01H37/00,G05B1/00,B62J45/00,G02F1/00,F23N5/00,A62C37/00 | keywords: センサ素子,状態検出,検出時期,素子状態検出部,センサ状態検出,検出タイミング,素子状態判定,センサ出力,状態監視,ヒータ制御連動検出,制御状態判定装置,センサ制御部連携,検出モード指令,防災センサ状態検出; ヒータ部制御: F24H15/00,G09F11/00,H01H37/00,H01M10/00,F24F1/00,F15B9/00,H01H61/00,F24F11/00,H02P29/00,G01F1/00,G05D23/00,H05B3/00,A47J31/00,F23N5/00,H05B1/00,F24H9/00,D06F75/00,F02M1/00,F27B15/00,A47J27/00 | keywords: ヒータ部,ヒータ制御,パルス通電,個別ヒータ制御部,ヒータ通電制御,ヒータ動作管理,加熱制御,ヒータ制御モード,ヒータ部パルス信号,センサヒータ制御,個別ヒータ制御部連携,ヒータ部状態判定,ヒータ制御状態通知,防災用ヒータ制御; 制御状態判定・設定装置: F24F11/00,H01M10/00,G05B19/00,H02K11/00,G21C17/00,B64G1/00,G07D11/00,F24H15/00,D06F34/00,B62M6/00,F24B1/00,G01F1/00,H02P29/00,G05D23/00,H02P21/00,F01P7/00,H05B47/00,F22B37/00,B65H7/00,H03J3/00 | keywords: 制御状態判定装置,制御状態設定装置,モード設定部,制御状態,制御状態判定,制御モード設定,モード指令,状態設定装置,制御信号判定,ヒータ制御状態判定,センサ制御状態設定,検出モード設定,制御状態通知,防災センサ制御状態; センサ制御部・個別ヒータ制御部連携: G09F11/00,H01M10/00,F24F11/00,H04N23/00,H10N10/00,H01H61/00,F15B11/00,G05D23/00,F02C9/00,G05D13/00,F27B15/00,D06F33/00,H01R33/00,B66C13/00,H01H37/00,B60L1/00,B60L58/00,G05G7/00,H02K11/00,F21V29/00 | keywords: センサ制御部,個別ヒータ制御部,連携,指令,制御部連携,センサ・ヒータ協調制御,個別制御部,制御部間通信,協調動作,ヒータ制御部連携指令,センサ制御部連携動作,防災センサ協調制御,制御部間モード設定,ヒータ部・センサ部連携; パルス通電信号による制御: G09F11/00,F24H15/00,H02M7/00,F15B9/00,G08C19/00,H03K4/00,H03K17/00,F16H61/00,G01S7/00,H03K5/00,H04W52/00,H02P9/00,H01M10/00,B61L3/00,H02M3/00,H02M5/00,H01J13/00,A23L3/00,B61G1/00,F02M31/00 | keywords: パルス通電信号,ヒータ部,通電,信号処理,パルス制御,通電信号処理,ヒータパルス制御,パルス信号判定,パルス通電モード,ヒータ部パルス通電制御,センサ制御部パルス信号連携,防災用パルス通電,パルス信号による検出タイミング設定,パルス通電状態通知</t>
  </si>
  <si>
    <t>G05D23/00,G01K7/00,G01R31/00,G01N25/00,G01J5/00,F24H15/00,H01H37/00,H01H61/00,F24F11/00,F15B9/00,F24F11/00,G05B19/00,F24H15/00,H02K11/00,D06F34/00,F24F11/00,H01H61/00,G05D23/00,H10N10/00,H04N23/00,F24H15/00,H03K4/00,H03K5/00,G08C19/00,H02M7/00</t>
  </si>
  <si>
    <t>センサ素子状態検出: センサ素子状態検出,検出タイミング制御,ヒータ制御連動検出,素子状態判定,パルス通電信号,検出モード指令,センサ制御部連携,個別ヒータ制御部,状態監視,温度検出タイミング,センサ出力解析,制御状態判定装置,抵抗値検出,ヒータ部制御,状態検出時期設定,防災センサ状態検出,素子状態検出部,ヒータ制御モード,センサ素子温度検出,センサ状態検出; ヒータ部制御: ヒータ部,ヒータ制御,パルス通電,個別ヒータ制御部,ヒータ通電制御,ヒータ動作管理,加熱制御,ヒータ制御モード,ヒータ部パルス信号,センサヒータ制御,個別ヒータ制御部連携,ヒータ部状態判定,ヒータ制御状態通知,素子状態検出時期,センサ素子状態検出,ヒータ制御状態判定,ヒータ部制御装置,ヒータ部制御信号; 制御状態判定・設定装置: 制御状態判定装置,制御状態設定装置,モード設定部,制御状態判定,制御モード設定,モード指令,状態設定装置,制御信号判定,ヒータ制御状態判定,センサ制御状態設定,検出モード設定,制御状態通知,素子状態検出部,パルス通電信号,ヒータ制御モード指令,素子状態検出モード指令,センサ素子状態検出時期,個別ヒータ制御部,センサ制御部,防災センサ制御状態; センサ制御部・個別ヒータ制御部連携: センサ制御部連携,個別ヒータ制御部,ヒータ部パルス通電,制御状態判定装置,素子状態検出タイミング,ヒータ制御モード指令,素子状態検出モード指令,センサ・ヒータ協調制御,制御部間通信,協調動作設定,制御状態設定装置,ヒータ部制御状態,センサ素子状態検出,モード設定部,ヒータ制御部連携指令,センサ制御部連携動作,制御部間モード設定,ヒータ部・センサ部連携; パルス通電信号による制御: パルス通電信号,ヒータ部,パルス制御,通電信号処理,ヒータパルス制御,パルス信号判定,パルス通電モード,ヒータ部パルス通電制御,センサ制御部パルス信号連携,パルス信号による検出タイミング設定,パルス通電状態通知,個別ヒータ制御部,素子状態検出部,パルス通電状態判定,ヒータ制御モード指令,素子状態検出モード指令,パルス通電信号処理,ヒータ部制御状態,パルス通電検出タイミング,センサ素子状態検出</t>
  </si>
  <si>
    <t>掘削流体のＸ線分析</t>
  </si>
  <si>
    <t>G01N23/223</t>
  </si>
  <si>
    <t>G01N23/2204</t>
  </si>
  <si>
    <t>【課題】掘削流体のＸ線分析を提供する。 【解決手段】掘削流体に対するＸ線測定を行うための測定ヘッドは、出口（３２）を有する内側パイプ（３０）と、内側パイプのまわりの外側パイプ（３４）とを有する。掘削流体は出口を通してポンプで送られ、流体は出口においてリフレッシュされる。次いで、ポンプは停止される。次いで、高さセンサ（４２）を使用して、出口（３２）における掘削流体のメニスカスの高さが測定される。次いで、Ｘ線源（５２）とＸ線検出器（５４）とを含むＸ線ヘッド（５０）が、出口の上の流体のメニスカスの上方の再現可能な位置に移動される。高さセンサ（４２）は、移動可能なカバー（４０）に、Ｘ線ヘッド（５０）に、または測定ヘッドの何か他の部分に固定され得る。</t>
  </si>
  <si>
    <t>G01N23/00,G01N21/00,G01D5/00,E21B43/00,G01N9/00,E02F3/00,G01N15/00,E21C27/00,E21B47/00,G01N27/00,E21B21/00,G01N29/00,E21B49/00,G01N1/00,E21B10/00,D06B23/00,B01D59/00,C07C7/00,G01P3/00,C03C17/00,E21B47/00,G01N23/00,H05G1/00,G11B5/00,G01F1/00,E21B21/00,F16L55/00,F01D1/00,G01N29/00,G11B7/00,G01P5/00,H01J37/00,G01M3/00,G01R1/00,A61B6/00,G01T1/00,E21B49/00,F04D29/00,E21B33/00,E21B19/00,E21B21/00,F04F5/00,B05B15/00,F04D29/00,B05B3/00,G01F1/00,F04F1/00,B05B7/00,G01P3/00,B60S9/00,F25B41/00,B04B11/00,B29C45/00,F01P5/00,F04B19/00,G05D13/00,B60P1/00,E21B49/00,B08B9/00,F17D1/00,G01F1/00,E21B47/00,G01P5/00,G01P3/00,G01K17/00,G01F23/00,G01L21/00,G01L13/00,G01N11/00,E21B21/00,H01H29/00,G01N29/00,G01G19/00,G01C5/00,E21B49/00,G01B3/00,G01N9/00,G01B13/00,G01S13/00,G01L23/00,G11B5/00,G11B3/00,G11B21/00,B60N2/00,H04N13/00,G11B7/00,B65D41/00,A61C13/00,A61B90/00,A47C7/00,G21F5/00,A61F2/00,G05G7/00,F01C19/00,F21S41/00,F02K1/00,A01B19/00,G11B19/00,B64D25/00,B65D51/00</t>
  </si>
  <si>
    <t>掘削流体のX線分析: G01N23/00,G01N21/00,G01D5/00,E21B43/00,G01N9/00,E02F3/00,G01N15/00,E21C27/00,E21B47/00,G01N27/00,E21B21/00,G01N29/00,E21B49/00,G01N1/00,E21B10/00,D06B23/00,B01D59/00,C07C7/00,G01P3/00,C03C17/00 | keywords: 掘削流体,X線分析,X線測定,X線源,X線検出器,掘削液,X線スペクトル,X線検査,流体分析,X-ray analysis,X-ray measurement,掘削流体成分分析,防災用途X線分析,流体サンプルX線検査,現場流体X線測定,流体特性通知; 測定ヘッド構造: E21B47/00,G01N23/00,H05G1/00,G11B5/00,G01F1/00,E21B21/00,F16L55/00,F01D1/00,G01N29/00,G11B7/00,G01P5/00,H01J37/00,G01M3/00,G01R1/00,A61B6/00,G01T1/00,E21B49/00,F04D29/00,E21B33/00,E21B19/00 | keywords: 測定ヘッド,内側パイプ,外側パイプ,出口,流体出口,測定装置,パイプ構造,流体出口部,測定ヘッド設計,ヘッド構成,pipe structure,掘削流体測定ヘッド,X線測定ヘッド構造,防災対応測定ヘッド,流体出口測定,流体サンプル測定装置; 流体搬送・リフレッシュ機構: E21B21/00,F04F5/00,B05B15/00,F04D29/00,B05B3/00,G01F1/00,F04F1/00,B05B7/00,G01P3/00,B60S9/00,F25B41/00,B04B11/00,B29C45/00,F01P5/00,F04B19/00,G05D13/00,B60P1/00,E21B49/00,B08B9/00,F17D1/00 | keywords: ポンプ,流体搬送,リフレッシュ,出口,流体送液,流体供給,流体移送,流体リフレッシュ,ポンプ停止,流体サンプル更新,fluid refresh,掘削流体搬送機構,防災用途流体供給,流体出口リフレッシュ,測定前流体更新,流体サンプル搬送装置; メニスカス高さ測定: G01F1/00,E21B47/00,G01P5/00,G01P3/00,G01K17/00,G01F23/00,G01L21/00,G01L13/00,G01N11/00,E21B21/00,H01H29/00,G01N29/00,G01G19/00,G01C5/00,E21B49/00,G01B3/00,G01N9/00,G01B13/00,G01S13/00,G01L23/00 | keywords: 高さセンサ,メニスカス,高さ測定,出口,流体面,液面高さ測定,メニスカス検出,高さセンサ技術,液面センサ,meniscus height,fluid level sensor,掘削流体メニスカス測定,防災用途液面測定,流体出口高さセンサ,X線測定前液面測定,流体通知用高さ測定; X線ヘッド位置決め・可動カバー: G11B5/00,G11B3/00,G11B21/00,B60N2/00,H04N13/00,G11B7/00,B65D41/00,A61C13/00,A61B90/00,A47C7/00,G21F5/00,A61F2/00,G05G7/00,F01C19/00,F21S41/00,F02K1/00,A01B19/00,G11B19/00,B64D25/00,B65D51/00 | keywords: X線ヘッド,可動カバー,位置決め,固定,移動,ヘッド位置決め,可動カバー機構,X線ヘッド移動,再現可能位置,ヘッド固定,movable cover,掘削流体X線ヘッド位置決め,防災用途ヘッド移動,流体出口ヘッド固定,測定ヘッド可動カバー,流体通知用ヘッド位置調整</t>
  </si>
  <si>
    <t>G01N23/00,E21B43/00,G01N9/00,E21B47/00,G01N15/00,E21B47/00,G01N23/00,H05G1/00,G01F1/00,F16L55/00,E21B21/00,F04F5/00,F04D29/00,F04F1/00,G01F1/00,G01F23/00,G01F1/00,E21B47/00,G01N11/00,G01L13/00,G11B21/00,B65D41/00,A61B90/00,G11B5/00,G11B3/00</t>
  </si>
  <si>
    <t>掘削流体のX線分析: 掘削流体,X線分析,X線測定,X線源,X線検出器,掘削液,X線スペクトル,流体分析,掘削流体成分分析,流体サンプルX線検査,現場流体X線測定,メニスカス高さ測定,高さセンサ,測定ヘッド,出口部流体,ポンプ停止,移動可能カバー,流体特性通知,防災用途X線分析; 測定ヘッド構造: 掘削流体測定ヘッド,X線測定ヘッド構造,測定ヘッド設計,内側パイプ,外側パイプ,流体出口部,出口メニスカス測定,高さセンサ,移動可能カバー,X線源,X線検出器,流体サンプル測定装置,パイプ配置技術,ヘッド構成,流体出口測定,掘削流体分析,測定ヘッド構造,防災対応測定ヘッド,流体出口,測定装置; 流体搬送・リフレッシュ機構: 掘削流体搬送,流体リフレッシュ,流体出口,ポンプ停止,流体供給機構,流体サンプル更新,流体移送,流体送液,測定前流体更新,流体サンプル搬送,流体出口リフレッシュ,掘削流体供給,流体搬送装置,流体サンプル供給,流体搬送経路,流体サンプル流路,流体搬送ポンプ,流体出口部,流体サンプル出口,流体搬送パイプ; メニスカス高さ測定: メニスカス高さ測定,液面高さ測定,メニスカス検出,高さセンサ技術,液面センサ,掘削流体メニスカス測定,流体出口高さセンサ,X線測定前液面測定,流体面高さ測定,流体メニスカス検出,出口液面測定,液面高さセンサ,掘削流体液面検出,メニスカス高さセンサ,液面検出技術,流体面検出,液面高さ判定,液面高さ検知,液面高さ計測,液面高さ監視; X線ヘッド位置決め・可動カバー: X線ヘッド位置決め,可動カバー機構,メニスカス高さ測定,流体出口位置調整,ヘッド固定技術,X線ヘッド移動,再現可能位置,掘削流体測定ヘッド,高さセンサ,流体メニスカス検出,測定ヘッド可動カバー,流体出口ヘッド固定,掘削流体X線分析,流体通知用ヘッド位置調整,防災用途ヘッド移動,流体出口カバー,測定ヘッド移動機構,流体出口メニスカス,X線検出器配置,ポンプ停止後測定</t>
  </si>
  <si>
    <t>電磁波検出装置および情報取得システム</t>
  </si>
  <si>
    <t>G01J1/02</t>
  </si>
  <si>
    <t>【課題】電磁波を検出する複数の検出器による検出結果における座標系の差異を低減する。 【解決手段】電磁波検出装置１０は分離部１３と第１の検出部１７と第２の検出部２２とを有する。分離部１３は入射する電磁波を第１の方向ｄ１および第２の方向ｄ２に進行するように分離する。第１の検出部１７は第１の方向ｄ１に進行した電磁波を検出する。第２の検出部２０は第２の方向ｄ２に進行した電磁波を検出する。</t>
  </si>
  <si>
    <t>G01S3/00,G01S13/00,G01S1/00,G01V3/00,G01S5/00,G01S17/00,A61B5/00,B61L3/00,G08B13/00,B23Q35/00,G01J3/00,G01J1/00,G01T1/00,H04B7/00,G01N30/00,G01S7/00,G01G1/00,G06M1/00,G01N3/00,G01S15/00,G01S3/00,G01S1/00,B01D59/00,B03C1/00,G01S13/00,G01S17/00,H04B7/00,H01Q3/00,H01Q21/00,G01S5/00,H01S3/00,H03L7/00,H04N9/00,G01V3/00,H04B1/00,H01L21/00,B03C3/00,G01N15/00,H04R1/00,G11B7/00,G01S13/00,G01S5/00,G01S19/00,G01S3/00,H04N23/00,G01S1/00,G01R33/00,H04N25/00,G01S15/00,H04N13/00,H03J5/00,G06T7/00,G01B9/00,G01R11/00,H04B1/00,H04N5/00,G01S17/00,G01C11/00,G10L21/00,H01H1/00,G01S5/00,G01S3/00,G01S13/00,G05B11/00,G01T1/00,G11B7/00,G02B9/00,H04N23/00,H04N13/00,H04N1/00,H01L27/00,G01F1/00,H03L7/00,G01N30/00,G01S7/00,G08B13/00,B60T8/00,B01D46/00,H03J5/00,H04B1/00</t>
  </si>
  <si>
    <t>電磁波検出: G01S3/00,G01S13/00,G01S1/00,G01V3/00,G01S5/00,G01S17/00,A61B5/00,B61L3/00,G08B13/00,B23Q35/00,G01J3/00,G01J1/00,G01T1/00,H04B7/00,G01N30/00,G01S7/00,G01G1/00,G06M1/00,G01N3/00,G01S15/00 | keywords: 電磁波,検出器,検出部,電磁波検出,電磁波センサ,電磁波検出装置,検出ユニット,電磁波測定,検出結果,複数検出器,電磁波検出システム,防災用電磁波検出,電磁波通知,座標系差異低減; 分離部による電磁波分離: G01S3/00,G01S1/00,B01D59/00,B03C1/00,G01S13/00,G01S17/00,H04B7/00,H01Q3/00,H01Q21/00,G01S5/00,H01S3/00,H03L7/00,H04N9/00,G01V3/00,H04B1/00,H01L21/00,B03C3/00,G01N15/00,H04R1/00,G11B7/00 | keywords: 分離部,電磁波分離,方向分離,入射電磁波,電磁波分離装置,方向分離,分離機構,ビームスプリッタ,進行方向制御,座標系分離,複数方向分離,防災電磁波分離,分離部通知,検出部連携; 座標系差異低減: G01S13/00,G01S5/00,G01S19/00,G01S3/00,H04N23/00,G01S1/00,G01R33/00,H04N25/00,G01S15/00,H04N13/00,H03J5/00,G06T7/00,G01B9/00,G01R11/00,H04B1/00,H04N5/00,G01S17/00,G01C11/00,G10L21/00,H01H1/00 | keywords: 座標系,差異低減,座標系補正,検出結果,座標系補正,座標変換,座標系統一,検出結果補正,座標系誤差低減,複数検出器座標系,座標系差異通知,防災座標系補正,検出結果統合,座標系調整方法; 複数検出部構成: G01S5/00,G01S3/00,G01S13/00,G05B11/00,G01T1/00,G11B7/00,G02B9/00,H04N23/00,H04N13/00,H04N1/00,H01L27/00,G01F1/00,H03L7/00,G01N30/00,G01S7/00,G08B13/00,B60T8/00,B01D46/00,H03J5/00,H04B1/00 | keywords: 第１の検出部,第２の検出部,複数検出部,配置,検出部配置,複数センサ構成,検出部連携,検出部設計,検出部間通信,防災用複数検出部,検出部座標系,複数検出部通知,検出部間座標系補正,検出部分離構成</t>
  </si>
  <si>
    <t>G01S3/00,G01S13/00,G01S1/00,G01V3/00,G01S5/00,G01S3/00,G01S13/00,G01S17/00,H01Q3/00,G01S5/00,G01S13/00,G01S5/00,G01S19/00,G01S3/00,G01S1/00,G01S5/00,G01S3/00,G01S13/00,G01T1/00,G05B11/00</t>
  </si>
  <si>
    <t>電磁波検出: 電磁波検出,検出部,電磁波センサ,電磁波検出装置,検出ユニット,電磁波測定,検出結果,複数検出器,電磁波検出システム,座標系差異低減,分離部,方向分離,進行方向,座標系補正,電磁波通知,防災用電磁波検出,検出精度向上,検出器配置,方向検出,検出信号; 分離部による電磁波分離: 分離部,電磁波分離,方向分離,入射電磁波,電磁波分離装置,分離機構,ビームスプリッタ,進行方向制御,座標系分離,複数方向分離,検出部連携,方向検出,反射電磁波,再放射電磁波,アンテナ指向特性,位置決定,方向性測定,位置線測定; 座標系差異低減: 座標系補正,座標系差異低減,座標変換,座標系統一,検出結果補正,座標系誤差低減,複数検出器座標系,検出結果統合,座標系調整方法,座標系差異通知,電磁波検出,分離部,検出部,方向分離,座標系誤差補正,座標系統合,座標系調整,検出結果座標変換,座標系誤差通知,座標系補正方法; 複数検出部構成: 複数検出部,検出部配置,検出部座標系,検出部間座標系補正,検出部分離構成,複数センサ構成,検出部連携,検出部設計,検出部間通信,第１の検出部,第２の検出部,複数検出部通知,防災用複数検出部,座標系差異低減,電磁波検出,分離部,方向ｄ１,方向ｄ２</t>
  </si>
  <si>
    <t>超高感度マイクロ磁気センサ</t>
  </si>
  <si>
    <t>G01R33/02</t>
  </si>
  <si>
    <t>H01L29/82</t>
  </si>
  <si>
    <t>【課題】立上がりパルス検波の直線性を０．５％以下に改善し、立上がりパルス検波の長所である磁界感度と直線性を引き出す。 【解決手段】１個のコイル３に２本の磁性ワイヤ２１、２２を設置して逆向きにパルス電流を流す構成を備え、２０Ｇ以下の異方性磁界を有し、円周方向スピン配列を持つ表面磁区と軸方向にスピン配列を持つ中央部コア磁区の２相の磁区構造からなる磁性ワイヤ２１、２２に、周波数が０．２〜４．０ＧＨｚで、磁性ワイヤ２１、２２表面に異方性磁界の１．５倍以上の円周方向磁界を発生させるに必要な強度のパルス電流を印加する。また、コイル３のコイルピッチは１０μｍ以下とする。</t>
  </si>
  <si>
    <t>H02P21/00,G01P3/00,G01R33/00,G01S7/00,H02K23/00,G08C19/00,G01S13/00,H03K5/00,H03K4/00,G01D5/00,B41J33/00,A61B5/00,G01H11/00,B03B5/00,G11C11/00,H05H1/00,H02K11/00,G11B5/00,H02P6/00,H02K29/00,H02K1/00,G11B5/00,H02K23/00,H01F41/00,H01P1/00,H02K21/00,G01R33/00,D07B1/00,H02K3/00,H02K19/00,H01C3/00,G05F1/00,H02K44/00,G01S5/00,H01Q7/00,B65H81/00,H01B5/00,G11C11/00,B21F3/00,H02P21/00,H05H1/00,G01F23/00,G11B5/00,G01R33/00,B29C33/00,C23C16/00,H02P6/00,A61N2/00,B03B5/00,H05G1/00,B29C65/00,H01P1/00,C23C14/00,B41J2/00,G01N27/00,G11B11/00,A61M60/00,H01L21/00,H05B41/00,H02P8/00,H01F41/00,H02K1/00,H02K3/00,G01R33/00,G11B5/00,H02K15/00,B41J2/00,H02K23/00,H01F27/00,H01P1/00,H01F5/00,B21C47/00,H02K35/00,H01C3/00,B65D85/00,H01H50/00,H05B6/00,G01R7/00,A61C7/00,H01F29/00</t>
  </si>
  <si>
    <t>立上がりパルス検波: H02P21/00,G01P3/00,G01R33/00,G01S7/00,H02K23/00,G08C19/00,G01S13/00,H03K5/00,H03K4/00,G01D5/00,B41J33/00,A61B5/00,G01H11/00,B03B5/00,G11C11/00,H05H1/00,H02K11/00,G11B5/00,H02P6/00,H02K29/00 | keywords: 立上がりパルス,検波,直線性,磁界感度,パルス検波,立上がり検出,直線性改善,磁界感度向上,パルス応答,パルス電流検出,防災用途パルス検波,通知システム用検波,高感度パルス検波,磁界センサ応用; 磁性ワイヤの磁区構造: H02K1/00,G11B5/00,H02K23/00,H01F41/00,H01P1/00,H02K21/00,G01R33/00,D07B1/00,H02K3/00,H02K19/00,H01C3/00,G05F1/00,H02K44/00,G01S5/00,H01Q7/00,B65H81/00,H01B5/00,G11C11/00,B21F3/00,H02P21/00 | keywords: 磁性ワイヤ,磁区構造,円周方向スピン配列,軸方向スピン配列,中央部コア磁区,表面磁区,磁区構造,スピン配列,異方性磁界,磁性材料,磁区制御,防災用磁性ワイヤ,通知システム磁区,高感度磁区構造,磁界センサ磁区,磁性ワイヤ応用; パルス電流印加方法: H05H1/00,G01F23/00,G11B5/00,G01R33/00,B29C33/00,C23C16/00,H02P6/00,A61N2/00,B03B5/00,H05G1/00,B29C65/00,H01P1/00,C23C14/00,B41J2/00,G01N27/00,G11B11/00,A61M60/00,H01L21/00,H05B41/00,H02P8/00 | keywords: パルス電流,印加,周波数,強度,逆向き,0.2〜4.0GHz,パルス電流印加,高周波パルス,逆向き電流,強度制御,周波数制御,防災通知パルス印加,磁界感度向上パルス,直線性改善パルス,磁性ワイヤパルス印加,通知システムパルス電流; コイル構造・コイルピッチ: H01F41/00,H02K1/00,H02K3/00,G01R33/00,G11B5/00,H02K15/00,B41J2/00,H02K23/00,H01F27/00,H01P1/00,H01F5/00,B21C47/00,H02K35/00,H01C3/00,B65D85/00,H01H50/00,H05B6/00,G01R7/00,A61C7/00,H01F29/00 | keywords: コイル,コイルピッチ,10μm以下,構造,設置,コイル構造,微細コイル,コイルピッチ制御,磁性ワイヤ設置,高密度コイル,防災用コイル設計,通知システムコイル,高感度コイルピッチ,磁界センサコイル,直線性改善コイル</t>
  </si>
  <si>
    <t>G01R33/00,H03K5/00,G01P3/00,H03K4/00,H02P21/00,H02K1/00,H01F41/00,G01R33/00,H02K3/00,G11B5/00,G01R33/00,G11B5/00,H05H1/00,H02P6/00,A61N2/00,H01F41/00,H02K3/00,H01F27/00,G01R33/00,H02K1/00</t>
  </si>
  <si>
    <t>立上がりパルス検波: 立上がりパルス検波,磁性ワイヤ,コイルピッチ10μm以下,直線性改善,磁界感度向上,パルス電流印加,異方性磁界,円周方向スピン配列,中央部コア磁区,表面磁区構造,パルス応答,高感度パルス検波,パルス電流検出,立上がり検出,磁界センサ応用,周波数0.2〜4.0GHz,逆向きパルス電流,2相磁区構造,円周方向磁界発生,防災用途パルス検波; 磁性ワイヤの磁区構造: 磁性ワイヤ,磁区構造,円周方向スピン配列,軸方向スピン配列,中央部コア磁区,異方性磁界,磁性材料,磁区制御,高感度磁区構造,磁界センサ磁区,パルス電流印加,コイルピッチ,表面磁区,磁性ワイヤ応用,磁界感度,直線性改善,磁区構造制御,磁区構造解析,磁区構造評価,磁区構造設計; パルス電流印加方法: パルス電流印加,高周波パルス,逆向き電流,強度制御,周波数制御,磁性ワイヤ,磁界感度向上,直線性改善,異方性磁界,円周方向磁界,表面磁区,中央部コア磁区,磁区構造,コイルピッチ,パルス電流強度,GHz周波数,磁性ワイヤパルス印加,磁界感度,直線性,パルス印加方法; コイル構造・コイルピッチ: コイル構造,コイルピッチ制御,微細コイル,磁性ワイヤ設置,高密度コイル,10μm以下コイルピッチ,磁界感度改善,直線性改善,異方性磁界,円周方向スピン配列,中央部コア磁区,パルス電流印加,高感度磁界センサ,磁区構造,逆向きパルス電流,表面磁区,コイルピッチ設計,磁性ワイヤ2相構造</t>
  </si>
  <si>
    <t>エンコーダ装置、駆動装置、ステージ装置、及びロボット装置</t>
  </si>
  <si>
    <t>G01D5/347</t>
  </si>
  <si>
    <t>G01D5/245;B25J13/08;B25J19/02</t>
  </si>
  <si>
    <t>【課題】パターンからの光を高精度に検出可能なエンコーダ装置を提供する。 【解決手段】エンコーダ装置ＥＣは、パターンＰを有するスケールＳと、スケールＳに対して相対移動し、パターンＰからの光を検出する受光センサ１２と、スケールＳと受光センサ１２とが収容される空間を有する本体部と、受光センサ１２の受光面とスケールＳとに対して非接触に配置され、パターンＰからの光が透過する光学部材１５と、を備え、本体部の空間は、光学部材１５を境界にして第１の空間と第２の空間とを有し、スケールＳは第１の空間に配置され、受光センサ１２は第２の空間に配置される。</t>
  </si>
  <si>
    <t>B23Q35/00,G06V10/00,H04N1/00,G06K19/00,G01D13/00,H01L31/00,B60T8/00,G02F1/00,G01D9/00,G06V30/00,B41J2/00,H03M1/00,G06G1/00,A63F13/00,H04N5/00,D04B7/00,D04B11/00,D04B9/00,G06K7/00,G06F3/00,H01L31/00,H04N25/00,G01J1/00,H04N23/00,G06V10/00,G02B6/00,H05B47/00,B23Q35/00,G09G3/00,A63F13/00,F23N5/00,G01J5/00,G01D5/00,G08B13/00,F21S43/00,G01K11/00,G11C15/00,G03C8/00,G01N21/00,G08B5/00,G02B6/00,F21K9/00,H01S5/00,B23Q35/00,G02B26/00,G11B7/00,G02B27/00,G02F1/00,H01J37/00,H01L31/00,H04N23/00,G01J1/00,G01N21/00,G01J5/00,G01J3/00,H01J49/00,B60Q3/00,G06V30/00,H01J29/00,G01R1/00,F21K9/00,G02B9/00,F21S41/00,G02B27/00,G02F1/00,H01S5/00,G02B6/00,G11B7/00,H04N25/00,H04N13/00,H01S3/00,G03B17/00,H04N1/00,A23C3/00,B65H75/00,G01F1/00,G02B30/00,B60Q3/00,F21Y107/00,F27B15/00,F21K9/00,G03B27/00,G01N15/00,G02B6/00,G02B27/00,B23Q35/00,G02F1/00,G01S13/00,G01B9/00,G01D5/00,F41G3/00,G03B7/00,H04N3/00,H01S5/00,H04N25/00,G01C3/00,B23Q17/00,G01S17/00,G01V8/00,G01S15/00</t>
  </si>
  <si>
    <t>パターン付きスケール: B23Q35/00,G06V10/00,H04N1/00,G06K19/00,G01D13/00,H01L31/00,B60T8/00,G02F1/00,G01D9/00,G06V30/00,B41J2/00,H03M1/00,G06G1/00,A63F13/00,H04N5/00,D04B7/00,D04B11/00,D04B9/00,G06K7/00,G06F3/00 | keywords: パターン,スケール,パターンＰ,スケールＳ,パターン付きスケール,光学スケール,グレーティング,目盛,エンコーダスケール,高精度パターン,防塵スケール,エンコーダ用パターン,防災スケール,パターン検出; 受光センサ: H01L31/00,H04N25/00,G01J1/00,H04N23/00,G06V10/00,G02B6/00,H05B47/00,B23Q35/00,G09G3/00,A63F13/00,F23N5/00,G01J5/00,G01D5/00,G08B13/00,F21S43/00,G01K11/00,G11C15/00,G03C8/00,G01N21/00,G08B5/00 | keywords: 受光センサ,受光面,受光センサ１２,光センサ,フォトセンサ,光検出器,受光素子,光電変換素子,高精度受光,非接触受光,エンコーダ用受光センサ,防災通知用受光センサ,パターン光検出; 光学部材: G02B6/00,F21K9/00,H01S5/00,B23Q35/00,G02B26/00,G11B7/00,G02B27/00,G02F1/00,H01J37/00,H01L31/00,H04N23/00,G01J1/00,G01N21/00,G01J5/00,G01J3/00,H01J49/00,B60Q3/00,G06V30/00,H01J29/00,G01R1/00 | keywords: 光学部材,透過,非接触,光学部材１５,光学素子,透過部材,レンズ,プリズム,光透過体,非接触光学部材,防塵光学部材,エンコーダ用光学部材,パターン光透過,防災通知光学部材; 空間配置構造: F21K9/00,G02B9/00,F21S41/00,G02B27/00,G02F1/00,H01S5/00,G02B6/00,G11B7/00,H04N25/00,H04N13/00,H01S3/00,G03B17/00,H04N1/00,A23C3/00,B65H75/00,G01F1/00,G02B30/00,B60Q3/00,F21Y107/00,F27B15/00 | keywords: 空間,本体部,第１の空間,第２の空間,収容,空間区分,本体構造,収容空間,エンコーダ空間配置,区画構造,防塵空間配置,非接触空間構造,エンコーダ用空間区分,防災通知空間構造,光学部材区画; 非接触配置: F21K9/00,G03B27/00,G01N15/00,G02B6/00,G02B27/00,B23Q35/00,G02F1/00,G01S13/00,G01B9/00,G01D5/00,F41G3/00,G03B7/00,H04N3/00,H01S5/00,H04N25/00,G01C3/00,B23Q17/00,G01S17/00,G01V8/00,G01S15/00 | keywords: 非接触,配置,光学部材,受光面,非接触配置,非接触検出,非接触エンコーダ,非接触光学,非接触センサ,防塵非接触配置,高精度非接触,エンコーダ用非接触配置,防災通知非接触配置,パターン非接触検出</t>
  </si>
  <si>
    <t>B23Q35/00,G06V10/00,G06K19/00,G01D13/00,H01L31/00,H01L31/00,H04N25/00,G01J1/00,G02B6/00,B23Q35/00,G02B6/00,G02B26/00,G02B27/00,G02F1/00,H01L31/00,G02B27/00,G02B6/00,G02B9/00,G02F1/00,H04N25/00,G02B6/00,G02B27/00,G01B9/00,G01D5/00,G02F1/00</t>
  </si>
  <si>
    <t>パターン付きスケール: パターン付きスケール,光学スケール,エンコーダスケール,高精度パターン,パターン検出,受光センサ,光学部材,非接触配置,グレーティング,目盛パターン,防塵スケール,エンコーダ装置,スケール部材,空間分離,透過光,相対移動,受光面,本体部,パターンＰ,スケールＳ; 受光センサ: 受光センサ,光センサ,フォトセンサ,光検出器,受光素子,光電変換素子,高精度受光,非接触受光,エンコーダ用受光センサ,パターン光検出,受光面,光学部材,スケールパターン,空間分離,透過光検出,相対移動検出,本体部空間,光学境界,パターン検出,エンコーダ装置; 光学部材: 光学部材,透過部材,光学素子,非接触光学部材,光透過体,レンズ,プリズム,エンコーダ用光学部材,パターン光透過,防塵光学部材,受光センサ,スケールパターン,光学部材配置,光学部材空間,光学部材透過,光学部材構成,光学部材境界,光学部材収容,光学部材非接触,光学部材防塵; 空間配置構造: 空間区分,本体構造,収容空間,エンコーダ空間配置,区画構造,第１の空間,第２の空間,光学部材区画,非接触空間構造,防塵空間配置,エンコーダ用空間区分,受光センサ配置,スケール配置,光学部材配置,本体部空間,空間配置精度,空間分離,空間構造,空間収容,空間境界; 非接触配置: 非接触配置,非接触検出,非接触エンコーダ,非接触光学,非接触センサ,光学部材,受光面,高精度非接触,防塵非接触配置,エンコーダ用非接触配置,パターン非接触検出,スケールパターン,受光センサ,光透過,空間分離配置,光学的非接触,光学部材透過,本体部空間,相対移動検出,パターン光検出</t>
  </si>
  <si>
    <t>構造物劣化判定支援装置及び構造物劣化判定支援システム</t>
  </si>
  <si>
    <t>G01N17/00</t>
  </si>
  <si>
    <t>G01H17/00</t>
  </si>
  <si>
    <t>【課題】高次の振動モードの固有振動を測定できる構造物の位置を表示する構造物劣化判定支援装置を提供する。 【解決手段】構造物の固有振動の測定を支援する構造物劣化判定支援装置であって、構造物の規格及び付帯条件と、構造物の複数の次数のそれぞれの固有振動の振動振幅が得られる構造物上の位置とを対応付けたテーブル１０と、構造物の時間領域における固有振動を測定する振動計測部２０と、振動計測部２０で測定した固有振動を周波数解析し、２次以下の低次の振動モードの固有振動数を求める周波数解析部３０と、周波数解析部３０で求めた低次の振動モードの固有振動数でテーブル１０を検索し、構造物の固有振動を測定する構造物上の位置を決定する測定位置決定部４０とを備える。</t>
  </si>
  <si>
    <t>G01C19/00,G01P3/00,G01P15/00,G01N24/00,H03H9/00,G01H1/00,H01S3/00,G01L1/00,B28B21/00,G01L21/00,G01N29/00,G01F1/00,G01M1/00,B06B1/00,G01S19/00,D06F71/00,G01M3/00,F01N1/00,G01N23/00,G10H3/00,G01S5/00,G01N29/00,G01M1/00,G01V1/00,H03J5/00,H03H9/00,G01C19/00,G01S19/00,G01S3/00,G01B5/00,G01B7/00,G01L21/00,G01S13/00,G01S15/00,G01H1/00,G01C3/00,G01M13/00,G01B21/00,G01B11/00,G01B13/00,G01R23/00,G01S7/00,G01N29/00,G01H1/00,G01P3/00,H03J7/00,G10H7/00,G01P15/00,H04L27/00,G10L25/00,A61B5/00,H04Q1/00,H02M5/00,G01H3/00,G01L1/00,G01N30/00,H01J49/00,G08C19/00,B65G27/00,B06B1/00,G01S19/00,E21B47/00,E01B35/00,G01L1/00,G01M1/00,G01P15/00,E02D5/00,G01S7/00,B23Q1/00,H01J23/00,F16F15/00,B22F10/00,B21B38/00,G05B19/00,F16H57/00,B23Q17/00,G01V1/00,G01B7/00,F16C1/00,G03B41/00</t>
  </si>
  <si>
    <t>高次振動モード測定: G01C19/00,G01P3/00,G01P15/00,G01N24/00,H03H9/00,G01H1/00,H01S3/00,G01L1/00,B28B21/00,G01L21/00,G01N29/00,G01F1/00,G01M1/00,B06B1/00,G01S19/00,D06F71/00,G01M3/00,F01N1/00,G01N23/00,G10H3/00 | keywords: 高次,振動モード,固有振動,測定,高次振動,固有振動数,モード解析,振動モード,振動測定,構造物劣化判定,高次振動モード測定,振動計測部,周波数解析,構造物診断,振動解析装置; 測定位置決定: G01S5/00,G01N29/00,G01M1/00,G01V1/00,H03J5/00,H03H9/00,G01C19/00,G01S19/00,G01S3/00,G01B5/00,G01B7/00,G01L21/00,G01S13/00,G01S15/00,G01H1/00,G01C3/00,G01M13/00,G01B21/00,G01B11/00,G01B13/00 | keywords: 測定位置,構造物上の位置,決定,テーブル,測定位置決定,位置特定,構造物上の測定点,位置表示,テーブル検索,振動測定位置,構造物劣化判定支援,測定位置表示,振動モード位置,構造物規格対応,測定支援装置; 周波数解析: G01R23/00,G01S7/00,G01N29/00,G01H1/00,G01P3/00,H03J7/00,G10H7/00,G01P15/00,H04L27/00,G10L25/00,A61B5/00,H04Q1/00,H02M5/00,G01H3/00,G01L1/00,G01N30/00,H01J49/00,G08C19/00,B65G27/00,B06B1/00 | keywords: 周波数解析,固有振動数,低次,振動計測部,周波数解析部,FFT解析,スペクトル解析,固有振動数抽出,低次振動モード,振動データ解析,構造物劣化判定,振動モード解析,周波数領域解析,振動計測支援; 構造物規格・付帯条件管理: G01S19/00,E21B47/00,E01B35/00,G01L1/00,G01M1/00,G01P15/00,E02D5/00,G01S7/00,B23Q1/00,H01J23/00,F16F15/00,B22F10/00,B21B38/00,G05B19/00,F16H57/00,B23Q17/00,G01V1/00,G01B7/00,F16C1/00,G03B41/00 | keywords: 構造物規格,付帯条件,テーブル,対応付け,規格管理,付帯条件管理,構造物情報,規格対応,条件テーブル,構造物規格付帯条件,測定位置決定支援,構造物劣化判定,規格条件テーブル,構造物診断支援</t>
  </si>
  <si>
    <t>G01H1/00,G01P3/00,G01C19/00,G01P15/00,H03H9/00,G01S5/00,G01N29/00,G01M1/00,G01V1/00,G01S3/00,G01R23/00,G01N29/00,G01H1/00,G01P3/00,H03J7/00,G01M1/00,G01L1/00,E01B35/00,G01P15/00,E21B47/00</t>
  </si>
  <si>
    <t>高次振動モード測定: 高次振動モード,固有振動数,振動モード解析,構造物劣化判定,振動計測部,周波数解析,構造物診断,固有振動測定,測定位置決定,振動解析,振動振幅,構造物規格,付帯条件,時間領域測定,低次振動モード,テーブル検索,振動数決定,振動センサ,構造物上位置,振動データ解析; 測定位置決定: 測定位置決定,構造物上の測定点,位置特定,振動測定位置,構造物劣化判定支援,位置表示,テーブル検索,振動モード位置,構造物規格対応,固有振動数解析,周波数解析,振動計測部,測定位置表示,高次振動モード,低次振動モード,固有振動測定,測定位置決定部,構造物付帯条件,構造物上の位置,振動振幅取得; 周波数解析: 周波数解析,固有振動数抽出,低次振動モード,振動計測データ,FFT解析,スペクトル解析,振動モード解析,周波数領域解析,構造物劣化判定,振動計測支援,測定位置決定,振動計測部,振動データ解析,構造物上の位置,振動振幅,時間領域解析,周波数解析部,高次振動モード,テーブル検索,付帯条件; 構造物規格・付帯条件管理: 構造物規格,付帯条件,規格管理,付帯条件管理,構造物情報,規格対応,条件テーブル,構造物規格付帯条件,測定位置決定支援,構造物劣化判定,規格条件テーブル,構造物診断支援,振動計測,固有振動数解析,振動モード,測定位置決定,振動解析,周波数解析,劣化判定支援,構造物位置表示</t>
  </si>
  <si>
    <t>電磁的情報漏洩評価装置、電磁的情報漏洩評価方法、および電磁的情報漏洩評価プログラム</t>
  </si>
  <si>
    <t>G01R29/08</t>
  </si>
  <si>
    <t>【課題】  電子機器から放射される漏洩電磁波から、画面情報が再現される電磁的盗視に対するリスクを、少ない計算コストで効率的かつ自動的に評価すること。 【解決手段】  電子機器から放射される漏洩電磁波Ｌから、電子機器７０において表示されている画面情報が再現されるリスクを評価する電磁的情報漏洩評価装置１０であって、電子機器７０から放射される漏洩電磁波Ｌを計測し、かつ漏洩電磁波Ｌが計測された環境と同一環境において、電子機器７０から漏洩電磁波Ｌが放射されていない場合に取得される背景雑音を計測する計測部２０と、漏洩電磁波Ｌと背景雑音との間でｔ検定を行う検定部３０と、ｔ検定によって得られるｔ値に基づいて、漏洩電磁波Ｌから画面情報が再現されるリスクを評価する評価部５０とを備える。</t>
  </si>
  <si>
    <t>G01V3/00,G01P3/00,A61B5/00,E21B47/00,G01S17/00,G08B13/00,G01S3/00,H01J49/00,G01R33/00,B23Q35/00,H05H1/00,H04B5/00,G01F23/00,G01R29/00,G01J1/00,G11C11/00,G06F3/00,G01H11/00,B65H7/00,G10L21/00,H04N25/00,G01P3/00,G01R29/00,G10L21/00,H03G3/00,G10L19/00,H04N5/00,G01S3/00,H04B1/00,G10L25/00,B60K35/00,G01H1/00,G01R23/00,H04M1/00,H04N23/00,A61B5/00,G01L19/00,G01V5/00,G04C21/00,G08B29/00,G01S3/00,H04N25/00,G01N29/00,A61B5/00,H04B1/00,G01R29/00,G01S1/00,H04B17/00,G06T7/00,G10L21/00,G01P3/00,G01J3/00,G01R19/00,G01S7/00,H04N5/00,G01C19/00,G01J1/00,G06F11/00,G01S5/00,G01T1/00,G01J1/00,G06V10/00,G07D7/00,H04N25/00,G01P3/00,G11B27/00,G06F21/00,G03B27/00,F21V13/00,G06V30/00,G06T7/00,G11C29/00,H04N13/00,H01J31/00,G03B7/00,A61B3/00,H04N1/00,G10L21/00,H04N19/00,H04H60/00</t>
  </si>
  <si>
    <t>漏洩電磁波計測: G01V3/00,G01P3/00,A61B5/00,E21B47/00,G01S17/00,G08B13/00,G01S3/00,H01J49/00,G01R33/00,B23Q35/00,H05H1/00,H04B5/00,G01F23/00,G01R29/00,G01J1/00,G11C11/00,G06F3/00,G01H11/00,B65H7/00,G10L21/00 | keywords: 漏洩電磁波,計測,放射,電子機器,環境,電磁波測定,放射ノイズ,EMI計測,電磁環境,ノイズ検出,電子機器放射,電磁的盗視防止,情報漏洩リスク評価,防衛用計測,画面情報再現,背景雑音比較; 背景雑音計測: H04N25/00,G01P3/00,G01R29/00,G10L21/00,H03G3/00,G10L19/00,H04N5/00,G01S3/00,H04B1/00,G10L25/00,B60K35/00,G01H1/00,G01R23/00,H04M1/00,H04N23/00,A61B5/00,G01L19/00,G01V5/00,G04C21/00,G08B29/00 | keywords: 背景雑音,計測,環境,電子機器非稼働,環境ノイズ,バックグラウンドノイズ,雑音測定,非稼働時計測,ノイズ比較,漏洩電磁波比較,防災環境評価,自動雑音抽出,盗視リスク判定,画面情報漏洩; 統計的検定処理: G01S3/00,H04N25/00,G01N29/00,A61B5/00,H04B1/00,G01R29/00,G01S1/00,H04B17/00,G06T7/00,G10L21/00,G01P3/00,G01J3/00,G01R19/00,G01S7/00,H04N5/00,G01C19/00,G01J1/00,G06F11/00,G01S5/00,G01T1/00 | keywords: t検定,検定部,統計処理,t値,評価,統計的検定,t-test,差分評価,信号処理,統計解析,リスク判定,自動リスク評価,電磁的盗視検出,画面情報再現リスク,計算コスト低減,情報漏洩評価; 情報漏洩リスク評価: G01J1/00,G06V10/00,G07D7/00,H04N25/00,G01P3/00,G11B27/00,G06F21/00,G03B27/00,F21V13/00,G06V30/00,G06T7/00,G11C29/00,H04N13/00,H01J31/00,G03B7/00,A61B3/00,H04N1/00,G10L21/00,H04N19/00,H04H60/00 | keywords: リスク評価,画面情報再現,評価部,自動評価,電磁的情報漏洩,情報漏洩リスク,自動評価,画面情報復元,盗視リスク,電磁波リスク判定,評価装置,防災通知,電磁的盗視防止,計算コスト削減,自動リスク通知,電子機器セキュリティ</t>
  </si>
  <si>
    <t>G01V3/00,G01S17/00,G01S3/00,G01R33/00,G08B13/00,G01R29/00,G01S3/00,H04B1/00,G10L25/00,G10L21/00,G01S3/00,G01R29/00,H04B17/00,G06T7/00,G01N29/00,G06F21/00,G06V10/00,G01J1/00,H04N25/00,G06V30/00</t>
  </si>
  <si>
    <t>漏洩電磁波計測: 漏洩電磁波,電磁波測定,放射ノイズ,EMI計測,電磁環境,ノイズ検出,電磁的盗視防止,情報漏洩リスク評価,画面情報再現,背景雑音比較,自動リスク評価,電子機器放射,t検定,環境ノイズ計測,電磁波計測装置,盗視リスク判定,防衛用計測,電磁波漏洩評価,画面情報漏洩,電磁波ノイズ解析; 背景雑音計測: 背景雑音計測,環境ノイズ測定,バックグラウンドノイズ抽出,非稼働時計測,雑音比較評価,漏洩電磁波比較,自動雑音抽出,盗視リスク判定,画面情報漏洩評価,電子機器非稼働環境,電磁波雑音分析,環境雑音判定,ノイズ特徴抽出,電磁的情報漏洩,雑音信号処理,t検定雑音評価,リスク自動評価,ノイズ差分分析; 統計的検定処理: 漏洩電磁波計測,背景雑音計測,統計的検定,t検定処理,t値評価,差分評価,電磁的盗視リスク,画面情報再現リスク,自動リスク評価,情報漏洩評価,信号処理,統計解析,計算コスト低減,検定部,評価部,電磁波解析,環境ノイズ比較,電子機器画面情報,電磁波漏洩検出,リスク評価装置; 情報漏洩リスク評価: 情報漏洩リスク評価,電磁的情報漏洩,画面情報再現,自動リスク評価,盗視リスク判定,電磁波リスク判定,電子機器セキュリティ,漏洩電磁波計測,背景雑音計測,ｔ検定処理,リスク自動通知,計算コスト削減,電磁的盗視防止,画面情報復元,評価部,検定部,計測部,自動評価,リスク評価装置,画面情報リスク</t>
  </si>
  <si>
    <t>温度センサ</t>
  </si>
  <si>
    <t>G01K7/22</t>
  </si>
  <si>
    <t>H01M10/48</t>
  </si>
  <si>
    <t>【課題】成形時にサーミスタと集熱板との間隔が一定以下になることを防止できる温度センサを提供する。 【解決手段】温度センサ１は、被測温部に重ねられるセンサ本体２と、取付部材３と、コイルスプリング４と、を備えている。センサ本体２は、サーミスタ５と、サーミスタ５と電気接続された一対の電線６と、被測温部に接触する接触面８１を有する金属製の集熱板８と、サーミスタ５と集熱板８との間に配置され、サーミスタ５と集熱板８とが接触することを規制する絶縁性の規制部材７と、これらを保持した保持部９と、を備えている。規制部材７には、サーミスタ５と電線６の端部とを収容して位置決めする収容部７６が設けられている。</t>
  </si>
  <si>
    <t>H05B3/00,F21Y107/00,G01K7/00,F24H9/00,F24F1/00,G01J5/00,H01M10/00,H01H37/00,F23N5/00,G01F1/00,G11C5/00,H01M8/00,G21C3/00,H01Q1/00,G02B6/00,C30B25/00,F22B7/00,H01L23/00,F24S25/00,G01K13/00,H05B3/00,H01R13/00,G01K7/00,H01R24/00,F24F1/00,G01J5/00,H01H37/00,H01M10/00,H10N10/00,H01R43/00,F21V29/00,H01R4/00,G01N25/00,B61K9/00,G01K13/00,H01H50/00,F24S10/00,G21C17/00,F24C15/00,H01H1/00,H01R4/00,E06B3/00,H05B3/00,F16L59/00,H01M10/00,H01R13/00,H01B17/00,F24S40/00,E01B11/00,H01M50/00,H01J1/00,H01R9/00,E04C2/00,H01H13/00,H01J5/00,H01H37/00,E04B1/00,F24S80/00,H01J19/00,H01C1/00,B60G11/00,A47C23/00,H01R13/00,B61G9/00,B61G11/00,F16F7/00,B62D55/00,B60G15/00,F16B39/00,A47C27/00,H01H50/00,A47C7/00,G01G3/00,H01R33/00,G01L13/00,F24S25/00,F16F3/00,E04G7/00,G01L5/00,F16F9/00</t>
  </si>
  <si>
    <t>サーミスタ配置・保持構造: H05B3/00,F21Y107/00,G01K7/00,F24H9/00,F24F1/00,G01J5/00,H01M10/00,H01H37/00,F23N5/00,G01F1/00,G11C5/00,H01M8/00,G21C3/00,H01Q1/00,G02B6/00,C30B25/00,F22B7/00,H01L23/00,F24S25/00,G01K13/00 | keywords: サーミスタ,保持部,位置決め,収容部,電線端部,サーミスタ配置,サーミスタ保持,収容部,位置決め構造,電線端部保持,サーミスタ間隔規制,温度センサ保持構造,サーミスタ収容部,集熱板との間隔保持,成形時サーミスタ位置; 集熱板構造・接触面: H05B3/00,H01R13/00,G01K7/00,H01R24/00,F24F1/00,G01J5/00,H01H37/00,H01M10/00,H10N10/00,H01R43/00,F21V29/00,H01R4/00,G01N25/00,B61K9/00,G01K13/00,H01H50/00,F24S10/00,G21C17/00,F24C15/00,H01H1/00 | keywords: 集熱板,金属製,接触面,被測温部,集熱板構造,金属集熱板,接触面設計,被測温部接触,集熱板配置,集熱板とサーミスタ間隔,温度センサ集熱板,集熱板接触面,集熱板絶縁,集熱板保持; 絶縁性規制部材: H01R4/00,E06B3/00,H05B3/00,F16L59/00,H01M10/00,H01R13/00,H01B17/00,F24S40/00,E01B11/00,H01M50/00,H01J1/00,H01R9/00,E04C2/00,H01H13/00,H01J5/00,H01H37/00,E04B1/00,F24S80/00,H01J19/00,H01C1/00 | keywords: 絶縁性,規制部材,接触規制,間隔規制,絶縁部材,規制部材構造,接触防止,間隔規制部材,絶縁性規制部材,サーミスタ絶縁規制,集熱板接触防止,温度センサ絶縁部材,規制部材収容部,成形時間隔規制; 取付部材・コイルスプリング機構: B60G11/00,A47C23/00,H01R13/00,B61G9/00,B61G11/00,F16F7/00,B62D55/00,B60G15/00,F16B39/00,A47C27/00,H01H50/00,A47C7/00,G01G3/00,H01R33/00,G01L13/00,F24S25/00,F16F3/00,E04G7/00,G01L5/00,F16F9/00 | keywords: 取付部材,コイルスプリング,保持,圧力調整,取付部材構造,コイルスプリング機構,保持機構,圧力調整部材,温度センサ取付,コイルスプリング保持,温度センサ圧力調整,取付部材と保持部,成形時部材保持,温度センサ組立機構</t>
  </si>
  <si>
    <t>G01K7/00,H05B3/00,H01H37/00,F24H9/00,G01J5/00,G01K7/00,H01R24/00,H01R13/00,H05B3/00,H10N10/00,H01R4/00,H01B17/00,F16L59/00,H01R13/00,H05B3/00,B60G11/00,F16F7/00,F16B39/00,B61G9/00,H01R13/00</t>
  </si>
  <si>
    <t>サーミスタ配置・保持構造: サーミスタ配置,サーミスタ保持,集熱板間隔保持,収容部,位置決め構造,電線端部保持,サーミスタ間隔規制,温度センサ保持構造,サーミスタ収容部,成形時サーミスタ位置,絶縁規制部材,コイルスプリング,保持部,接触面,金属集熱板,被測温部,取付部材,電気接続,端部収容,間隔規制; 集熱板構造・接触面: 集熱板構造,金属集熱板,接触面設計,被測温部接触,集熱板配置,集熱板とサーミスタ間隔,温度センサ集熱板,集熱板接触面,集熱板絶縁,集熱板保持,絶縁規制部材,収容部位置決め,サーミスタ収容,電線端部収容,コイルスプリング保持,保持部構造,金属製集熱板,接触面絶縁,被測温部設計,集熱板接触規制; 絶縁性規制部材: 絶縁性規制部材,接触防止部材,間隔規制部材,サーミスタ絶縁規制,集熱板接触防止,温度センサ絶縁部材,規制部材収容部,成形時間隔規制,絶縁部材構造,規制部材位置決め,金属集熱板,センサ本体構造,コイルスプリング保持,収容部位置決め,電線端部収容,保持部構造,絶縁性保持部,被測温部接触面,サーミスタ電気接続,絶縁性収容部; 取付部材・コイルスプリング機構: 取付部材構造,コイルスプリング機構,保持機構,圧力調整部材,温度センサ取付,コイルスプリング保持,温度センサ圧力調整,取付部材と保持部,成形時部材保持,温度センサ組立機構,絶縁性規制部材,収容部位置決め,集熱板接触面,サーミスタ電気接続,金属製集熱板,保持部,収容部,圧力調整,部材保持,センサ本体</t>
  </si>
  <si>
    <t>指矩コンベックス</t>
  </si>
  <si>
    <t>G01B3/10</t>
  </si>
  <si>
    <t>【課題】直角に対して、直角距離寸法を測ることもでき、直角だけではない角度にも対応しても距離寸法を測れる指矩コンベックスを提供する。 【解決手段】並列に設けた二個以上のコンベックスルールが、互いに向かい合う側面の片端部に蝶番を設けて固定し、この蝶番の軸を中心に、互いのコンベックスルールが開閉動作することができ、互いのコンベックスルールで、開く角度を直角で定めたり、特定や任意の角度で定めることができるストッパー機構との組合せからなる。</t>
  </si>
  <si>
    <t>F04C18/00,F16D3/00,B65D5/00,B65D63/00,F04C2/00,B61G1/00,F01C1/00,E06B3/00,B61G3/00,H01L23/00,H01R13/00,H01P5/00,B65D75/00,E05D15/00,B21L11/00,B62K19/00,B65G17/00,B65D6/00,G21C3/00,F16H1/00,F16K11/00,F04C18/00,F16L37/00,E05D7/00,E05F11/00,F04C2/00,F01C1/00,F41A3/00,F16K1/00,G03B9/00,F16K17/00,E05C17/00,F03C2/00,B61G1/00,B65D90/00,E05F1/00,F16H15/00,A61M60/00,B65D5/00,A47B57/00,G05G5/00,E05B67/00,H01H19/00,F16D65/00,H01H17/00,F41A3/00,G03B9/00,F01L1/00,G08B5/00,B27F7/00,B23Q16/00,H01H3/00,B61L5/00,B66C23/00,B29B7/00,B23G3/00,E05C17/00,A43B7/00,F16D3/00,B41J21/00,G01B7/00,G01B5/00,G01B11/00,G01B13/00,G01B21/00,G01C3/00,G01S13/00,G01M1/00,G01C11/00,G01S17/00,B43L7/00,G05B19/00,E01B35/00,G01S5/00,G01B17/00,G01S7/00,G01S15/00,G01B3/00,G01K17/00,B41B17/00</t>
  </si>
  <si>
    <t>コンベックスルールの連結構造: F04C18/00,F16D3/00,B65D5/00,B65D63/00,F04C2/00,B61G1/00,F01C1/00,E06B3/00,B61G3/00,H01L23/00,H01R13/00,H01P5/00,B65D75/00,E05D15/00,B21L11/00,B62K19/00,B65G17/00,B65D6/00,G21C3/00,F16H1/00 | keywords: コンベックスルール,並列,側面,片端部,蝶番,固定,コンベックス,メジャー,連結,蝶番,ヒンジ,端部固定,複数ルール連結,防災測定器,建築用メジャー,工具連結構造,距離寸法測定,直角測定器; 開閉動作機構: F16K11/00,F04C18/00,F16L37/00,E05D7/00,E05F11/00,F04C2/00,F01C1/00,F41A3/00,F16K1/00,G03B9/00,F16K17/00,E05C17/00,F03C2/00,B61G1/00,B65D90/00,E05F1/00,F16H15/00,A61M60/00,B65D5/00,A47B57/00 | keywords: 開閉動作,蝶番の軸,中心,開閉,開閉機構,回転軸,ヒンジ動作,可動連結,角度調整,角度可変メジャー,防災現場測定,工具開閉機構,距離寸法測定,角度調整ストッパー; 角度設定ストッパー機構: G05G5/00,E05B67/00,H01H19/00,F16D65/00,H01H17/00,F41A3/00,G03B9/00,F01L1/00,G08B5/00,B27F7/00,B23Q16/00,H01H3/00,B61L5/00,B66C23/00,B29B7/00,B23G3/00,E05C17/00,A43B7/00,F16D3/00,B41J21/00 | keywords: ストッパー機構,角度,直角,特定角度,任意角度,定める,角度ストッパー,角度固定,角度調整,直角ストッパー,可変角度機構,防災測定ストッパー,建築角度測定,工具角度調整,距離寸法測定,角度設定機構; 多角度距離寸法測定: G01B7/00,G01B5/00,G01B11/00,G01B13/00,G01B21/00,G01C3/00,G01S13/00,G01M1/00,G01C11/00,G01S17/00,B43L7/00,G05B19/00,E01B35/00,G01S5/00,G01B17/00,G01S7/00,G01S15/00,G01B3/00,G01K17/00,B41B17/00 | keywords: 直角距離寸法,角度,距離寸法,測る,対応,距離測定,角度測定,多角度測定,寸法測定,直角以外測定,防災現場寸法測定,建築多角度測定,工具距離測定,角度可変寸法測定,ストッパー付きメジャー</t>
  </si>
  <si>
    <t>F16D3/00,B61G1/00,B61G3/00,B65D63/00,E06B3/00,E05D7/00,E05F11/00,F16L37/00,F16K1/00,F16K11/00,G05G5/00,E05B67/00,F16D65/00,H01H19/00,B27F7/00,G01B5/00,G01B7/00,G01B11/00,G01B21/00,G01C3/00</t>
  </si>
  <si>
    <t>コンベックスルールの連結構造: コンベックスルール,蝶番,ヒンジ,連結構造,側面片端部,複数ルール連結,ストッパー機構,開閉動作,角度調整,距離寸法測定,建築用メジャー,工具連結,防災測定器,並列配置,測定器具,角度ストッパー,メジャー連結,測定精度,寸法測定,連結部材; 開閉動作機構: 開閉動作機構,蝶番軸,コンベックスルール,可動連結,ヒンジ動作,回転軸,角度調整ストッパー,角度可変メジャー,工具開閉機構,距離寸法測定,角度調整,ストッパー機構,開閉動作,防災現場測定,直角距離測定,任意角度測定,開閉中心軸,片端部固定,開閉角度設定,開閉ストッパー; 角度設定ストッパー機構: 角度ストッパー,角度設定機構,角度固定,角度調整,直角ストッパー,可変角度機構,コンベックスルール,蝶番機構,ストッパー機構,距離寸法測定,工具角度調整,建築角度測定,防災測定ストッパー,特定角度設定,任意角度設定,開閉動作,側面片端部,ストッパー組合せ,測定工具,角度測定; 多角度距離寸法測定: 多角度距離測定,角度可変寸法測定,直角以外測定,コンベックスルール,蝶番機構,ストッパー機構,開閉動作,角度測定,距離寸法測定,工具距離測定,建築多角度測定,防災現場寸法測定,測長テープ,寸法測定,角度設定,側面片端部,多機能メジャー,測定装置,測定器具,寸法計測</t>
  </si>
  <si>
    <t>有機ボロン酸を用いた糖異性体を識別する質量分析法</t>
  </si>
  <si>
    <t>G01N27/62</t>
  </si>
  <si>
    <t>【課題】  生体試料中の微量の糖異性体を迅速かつ簡便に分析し、疾患や細胞分化等のバイオマーカー探索に役立てるため、従来では困難であった糖異性体の質量分析法を可能にすることである。 【解決手段】  有機ボロン酸が糖の１、２−ジオール又は、１、３−ジオールもしくは立体的に近いジオールと可逆的に結合する性質を利用して、糖と有機ボロン酸の会合体を形成し、その会合体のプリカーサーイオンのＭＳ（ｎ≧２）解析を行い、糖異性体に特異的なイオンを生成して構造情報を得ることができる。この手法により、糖結合位置、結合様式の情報を取得することを見出した。</t>
  </si>
  <si>
    <t>G01N33/00,C12Q1/00,C12P19/00,C07H15/00,C07H3/00,G01N27/00,A61K31/00,G01N21/00,C12N9/00,C07K1/00,G01N30/00,H03K17/00,D06P1/00,B01D59/00,C08G18/00,C07C231/00,G05D11/00,C07C29/00,D06P3/00,B01D15/00,A61K31/00,C08G63/00,C12P19/00,C12N9/00,C09B43/00,C09B29/00,D06P3/00,C07C67/00,A61K47/00,C09D131/00,C09J131/00,C09B35/00,C08L31/00,C08G18/00,C08G69/00,C08F267/00,B01J20/00,C07C59/00,C08F265/00,C12Q1/00,C08G63/00,G01N30/00,G01N23/00,C07C51/00,C08G18/00,C12Q1/00,C07K1/00,H03K17/00,D01F6/00,B01D59/00,B01D15/00,C08G69/00,G01N27/00,G16C20/00,C09B29/00,C08G75/00,C07C227/00,C07C45/00,C09B43/00,C07C67/00,C07H15/00,A61K31/00,C12P19/00,C07C271/00,C07C311/00,C07C45/00,B01D59/00,C07C67/00,C07K1/00,C08L61/00,C09J161/00,G01N30/00,C08G18/00,C07H3/00,H03K17/00,B01D15/00,G01N33/00,C07D503/00,C07D285/00,D21H17/00</t>
  </si>
  <si>
    <t>糖異性体分析: G01N33/00,C12Q1/00,C12P19/00,C07H15/00,C07H3/00,G01N27/00,A61K31/00,G01N21/00,C12N9/00,C07K1/00,G01N30/00,H03K17/00,D06P1/00,B01D59/00,C08G18/00,C07C231/00,G05D11/00,C07C29/00,D06P3/00,B01D15/00 | keywords: 糖異性体,分析,微量,生体試料,バイオマーカー,糖異性体分析,異性体識別,微量分析,バイオマーカー探索,生体サンプル,疾患バイオマーカー,細胞分化マーカー,糖構造解析,糖異性体検出,生体試料分析; 有機ボロン酸会合体形成: A61K31/00,C08G63/00,C12P19/00,C12N9/00,C09B43/00,C09B29/00,D06P3/00,C07C67/00,A61K47/00,C09D131/00,C09J131/00,C09B35/00,C08L31/00,C08G18/00,C08G69/00,C08F267/00,B01J20/00,C07C59/00,C08F265/00,C12Q1/00 | keywords: 有機ボロン酸,ジオール,会合体,可逆的結合,ボロン酸誘導体,ジオール結合,会合体形成,糖−ボロン酸複合体,可逆的相互作用,糖結合位置解析,ボロン酸タグ,糖誘導体生成,糖−ボロン酸会合体質量分析,糖構造情報取得; 質量分析法（MSn解析）: C08G63/00,G01N30/00,G01N23/00,C07C51/00,C08G18/00,C12Q1/00,C07K1/00,H03K17/00,D01F6/00,B01D59/00,B01D15/00,C08G69/00,G01N27/00,G16C20/00,C09B29/00,C08G75/00,C07C227/00,C07C45/00,C09B43/00,C07C67/00 | keywords: 質量分析,MSn解析,プリカーサーイオン,構造情報,多段階質量分析,MS/MS,MSn,プリカーサーイオン解析,構造決定,糖異性体質量分析,ボロン酸会合体MS解析,イオンフラグメンテーション,構造情報取得,疾患バイオマーカー質量分析; 糖結合位置・様式解析: C07H15/00,A61K31/00,C12P19/00,C07C271/00,C07C311/00,C07C45/00,B01D59/00,C07C67/00,C07K1/00,C08L61/00,C09J161/00,G01N30/00,C08G18/00,C07H3/00,H03K17/00,B01D15/00,G01N33/00,C07D503/00,C07D285/00,D21H17/00 | keywords: 糖結合位置,結合様式,特異的イオン,構造情報,結合位置解析,結合様式識別,特異的イオン生成,糖構造情報,異性体構造決定,糖−ボロン酸結合様式,糖異性体構造解析,質量分析による結合位置特定,疾患関連糖構造,バイオマーカー結合様式</t>
  </si>
  <si>
    <t>G01N33/00,C12Q1/00,C12P19/00,C07H15/00,G01N27/00,A61K31/00,C12P19/00,C12N9/00,C08G63/00,C07C67/00,G01N30/00,G01N23/00,C12Q1/00,B01D59/00,C07C51/00,C07H15/00,A61K31/00,C12P19/00,C07C271/00,C07C311/00</t>
  </si>
  <si>
    <t>糖異性体分析: 糖異性体分析,微量糖異性体,生体試料分析,バイオマーカー探索,異性体識別,疾患バイオマーカー,細胞分化マーカー,糖構造解析,糖異性体検出,有機ボロン酸結合,ジオール結合,会合体形成,プリカーサーイオン解析,質量分析法,構造情報取得,糖結合位置,結合様式情報,生体サンプル,微量分析,糖類基化合物; 有機ボロン酸会合体形成: 有機ボロン酸,ボロン酸誘導体,ジオール結合,会合体形成,糖−ボロン酸複合体,可逆的相互作用,糖結合位置解析,ボロン酸タグ,糖誘導体生成,糖−ボロン酸会合体質量分析,糖構造情報取得,プリカーサーイオン解析,質量分析法,微量糖異性体分析,バイオマーカー探索,疾患診断支援,細胞分化解析,糖異性体構造情報,糖分析技術,糖会合体生成; 質量分析法（MSn解析）: 糖異性体質量分析,多段階質量分析,MSn解析,プリカーサーイオン解析,ボロン酸会合体,イオンフラグメンテーション,構造情報取得,疾患バイオマーカー探索,糖結合位置解析,結合様式判定,生体試料分析,迅速分析,簡便分析,構造決定,MS/MS解析,糖−ボロン酸会合体,質量分析技術,バイオマーカー質量分析; 糖結合位置・様式解析: 糖結合位置解析,結合様式識別,特異的イオン生成,糖構造情報,異性体構造決定,糖−ボロン酸結合様式,糖異性体構造解析,質量分析結合位置特定,疾患関連糖構造,バイオマーカー結合様式,ジオール結合特性,プリカーサーイオン解析,MSn解析,会合体形成,構造情報取得,糖質バイオマーカー,糖異性体分析,迅速分析法,簡便分析法,生体試料糖分析</t>
  </si>
  <si>
    <t>電磁放射用のスペクトル変換素子</t>
  </si>
  <si>
    <t>【課題】テラヘルツ波のスペクトル範囲にある画像を、簡単で使いやすい撮像システムを用いて提供する。 【解決手段】電磁放射用のスペクトル変換素子（１０）は、ピクセル領域（ＺＰ）に配置されるテラヘルツアンテナ（２）および赤外線アンテナ（３）を含む。同じピクセル領域にある前記テラヘルツアンテナおよび前記赤外線アンテナは、熱的に結合され、異なるピクセル領域にある前記テラヘルツアンテナおよび前記赤外線アンテナは結合されていない。このような構成により、テラヘルツ波から生成した画像を、赤外線画像検出器（２０）を用いて撮影することが可能になる。</t>
  </si>
  <si>
    <t>H03M1/00,G03H1/00,G06T3/00,H04N5/00,H04N25/00,G06V10/00,G01D5/00,G10L21/00,H04Q1/00,G01N21/00,H02M5/00,H04N13/00,H04N1/00,H04N9/00,G01R23/00,H04N23/00,G06T7/00,A61B5/00,G10L19/00,H03D7/00,H04N25/00,G01S3/00,H01L31/00,H01Q9/00,H01Q21/00,H04N1/00,H01Q5/00,H04B7/00,H01Q3/00,H04N23/00,H04N9/00,G01S7/00,G02B6/00,H01Q1/00,H01M10/00,F21K9/00,H01J29/00,H01L21/00,G09F13/00,F24S20/00,G03H1/00,G08B13/00,G01D5/00,G01N21/00,H04N23/00,H04N25/00,G01N30/00,H01L31/00,G01J1/00,H04N5/00,H01J31/00,F23N5/00,G01P3/00,H04N1/00,G06V10/00,G05D23/00,G01T1/00,A61B6/00,G11B27/00,G01R33/00,G01S3/00,H04N25/00,H01Q5/00,H04B7/00,G01S1/00,H01Q21/00,H04N19/00,H04N7/00,H01L29/00,H04L5/00,H01Q9/00,H04B1/00,H04B10/00,G01S17/00,H04H20/00,B61L3/00,G01S5/00,H04N11/00,G08C19/00,G01S15/00</t>
  </si>
  <si>
    <t>テラヘルツ波スペクトル変換: H03M1/00,G03H1/00,G06T3/00,H04N5/00,H04N25/00,G06V10/00,G01D5/00,G10L21/00,H04Q1/00,G01N21/00,H02M5/00,H04N13/00,H04N1/00,H04N9/00,G01R23/00,H04N23/00,G06T7/00,A61B5/00,G10L19/00,H03D7/00 | keywords: テラヘルツ波,スペクトル変換,電磁放射,変換素子,テラヘルツスペクトル,波長変換,スペクトル変換素子,周波数変換,電磁波変換,テラヘルツ画像変換,防災用途スペクトル変換,通知用スペクトル変換,赤外線変換,撮像システム用スペクトル変換; アンテナ構造（テラヘルツ・赤外線）: H04N25/00,G01S3/00,H01L31/00,H01Q9/00,H01Q21/00,H04N1/00,H01Q5/00,H04B7/00,H01Q3/00,H04N23/00,H04N9/00,G01S7/00,G02B6/00,H01Q1/00,H01M10/00,F21K9/00,H01J29/00,H01L21/00,G09F13/00,F24S20/00 | keywords: テラヘルツアンテナ,赤外線アンテナ,ピクセル領域,熱的結合,アンテナ構造,熱結合,ピクセルアレイ,テラヘルツアンテナ,赤外線アンテナ,撮像システム用アンテナ,防災通知アンテナ,スペクトル変換アンテナ,熱結合型アンテナ,画像検出用アンテナ; 赤外線画像検出器: G03H1/00,G08B13/00,G01D5/00,G01N21/00,H04N23/00,H04N25/00,G01N30/00,H01L31/00,G01J1/00,H04N5/00,H01J31/00,F23N5/00,G01P3/00,H04N1/00,G06V10/00,G05D23/00,G01T1/00,A61B6/00,G11B27/00,G01R33/00 | keywords: 赤外線画像検出器,撮影,画像検出,赤外線検出器,画像センサ,赤外線撮像,検出素子,撮像装置,テラヘルツ画像検出,防災通知用検出器,スペクトル変換画像検出,簡易撮像システム,赤外線センサアレイ; ピクセル領域配置・結合方式: G01S3/00,H04N25/00,H01Q5/00,H04B7/00,G01S1/00,H01Q21/00,H04N19/00,H04N7/00,H01L29/00,H04L5/00,H01Q9/00,H04B1/00,H04B10/00,G01S17/00,H04H20/00,B61L3/00,G01S5/00,H04N11/00,G08C19/00,G01S15/00 | keywords: ピクセル領域,配置,熱的結合,非結合,ピクセル配置,領域結合,熱結合方式,非結合構造,アレイ構成,撮像システムピクセル配置,防災通知ピクセル結合,スペクトル変換ピクセル構成,アンテナ領域結合,画像検出ピクセルアレイ</t>
  </si>
  <si>
    <t>G01N21/00,H03M1/00,G03H1/00,H04N25/00,G01D5/00,H04N25/00,H01L31/00,H01Q9/00,H01Q21/00,H01Q5/00,H01L31/00,H04N23/00,H04N25/00,G01N21/00,G03H1/00,G01S3/00,H04N25/00,H01Q5/00,H01Q21/00,H01L29/00</t>
  </si>
  <si>
    <t>テラヘルツ波スペクトル変換: テラヘルツ波,スペクトル変換,波長変換,赤外線変換,電磁波変換,スペクトル変換素子,テラヘルツアンテナ,赤外線アンテナ,熱的結合,ピクセル領域,撮像システム,画像検出器,テラヘルツ画像変換,周波数変換,電磁放射,画像情報変換,防災用途スペクトル変換,通知用スペクトル変換,撮像システム用スペクトル変換; アンテナ構造（テラヘルツ・赤外線）: テラヘルツアンテナ,赤外線アンテナ,熱結合型アンテナ,ピクセル領域熱結合,スペクトル変換アンテナ,撮像システム用アンテナ,ピクセルアレイ,画像検出用アンテナ,アンテナ構造,熱的結合,赤外線画像検出器,同一ピクセル領域,複合周波数帯アンテナ,固体撮像素子,電磁放射スペクトル変換,撮像用アンテナ配列,多重帯域アンテナ,熱結合,スペクトル変換素子,撮像用赤外線アンテナ; 赤外線画像検出器: 赤外線画像検出器,赤外線検出器,赤外線撮像,画像センサ,撮像装置,検出素子,テラヘルツ画像検出,スペクトル変換素子,テラヘルツアンテナ,赤外線アンテナ,熱的結合,ピクセル領域,赤外線センサアレイ,スペクトル変換画像検出,簡易撮像システム,電磁放射,赤外線画像,撮影,画像検出,防災通知用検出器; ピクセル領域配置・結合方式: ピクセル領域配置,熱的結合方式,非結合構造,アンテナアレイ構成,スペクトル変換素子,テラヘルツアンテナ,赤外線アンテナ,ピクセル熱結合,撮像システム構成,画像検出アレイ,ピクセル領域結合,異周波数帯アンテナ配置,固体撮像素子回路,半導体素子構成,ピクセル領域非結合,アレイ型撮像素子,領域間非結合,アンテナ領域結合,撮像素子アレイ,スペクトル変換ピクセル構成</t>
  </si>
  <si>
    <t>４象限型光検出器を使用するエミッタ材料構成体を用いる測定装置のための光学的構成体</t>
  </si>
  <si>
    <t>G01B5/012</t>
  </si>
  <si>
    <t>G01B11/00</t>
  </si>
  <si>
    <t>【課題】３軸で応答する走査プローブが、座標測定装置で使用するために提供される。 【解決手段】走査プローブ３００は、フレームと、スタイラス懸架部３０７と、スタイラス位置検出部３１１と、を備える。スタイラス位置検出部３１１は、光源と、スタイラス接続部３４２に対して固定され、光源からの光を入力し吸収し、励起光を出力することによって応答するエミッタ材料（例えば、蛍光体）を有する少なくとも1つのエミッタ部を備える。様々な実施形態では、励起光は、スポット位置が位置表示要素とスタイラス接続部３４２の位置の対応する変化に応答して変化する、位置感知検出器（例えば、４象限型光検出器）上のスポット位置に測定スポットを形成するように、（例えば、テレセントリックな結像構成体を含む）測定スポット経路に沿って測定光として導かれる。</t>
  </si>
  <si>
    <t>G01Q60/00,H04N1/00,G01S13/00,G01S3/00,G01S1/00,H01Q3/00,A01D78/00,H04N5/00,G01S15/00,H03K17/00,G01S7/00,G06F3/00,H04N3/00,G01N29/00,G01Q10/00,B23Q1/00,F23H7/00,G01N21/00,D06F37/00,G01R1/00,G06F3/00,G11B3/00,B23Q35/00,H04N13/00,G05B19/00,G01S13/00,G01Q10/00,G09G5/00,G05G1/00,G01R13/00,B41J33/00,G01B7/00,G01B5/00,G01S1/00,B41K1/00,G01S19/00,G01Q20/00,B61L25/00,G01S5/00,G01V8/00,H01L31/00,G02F1/00,H10K59/00,G09G3/00,H01J29/00,G03G5/00,H01J1/00,G03C1/00,H10K50/00,G01K11/00,H01S3/00,G02B6/00,F21K9/00,F21K2/00,G01D5/00,F21S43/00,G03C8/00,C09K11/00,H05B33/00,H05K3/00,G11B7/00,G02B27/00,B23K26/00,G01S5/00,G03B27/00,G02B7/00,G01C3/00,G01N29/00,G01J3/00,G01Q10/00,H01S5/00,H04N1/00,G02F1/00,B23Q35/00,G05B19/00,F21S43/00,G02B26/00,H01S3/00,G02B30/00,H04N3/00</t>
  </si>
  <si>
    <t>三軸応答型走査プローブ: G01Q60/00,H04N1/00,G01S13/00,G01S3/00,G01S1/00,H01Q3/00,A01D78/00,H04N5/00,G01S15/00,H03K17/00,G01S7/00,G06F3/00,H04N3/00,G01N29/00,G01Q10/00,B23Q1/00,F23H7/00,G01N21/00,D06F37/00,G01R1/00 | keywords: ３軸,走査プローブ,座標測定装置,スタイラス,三軸応答,走査型プローブ,座標測定,スタイラス懸架,三次元測定,三軸制御,プローブ構造,座標測定装置用プローブ,三軸走査,防振構造,精密測定; スタイラス位置検出技術: G06F3/00,G11B3/00,B23Q35/00,H04N13/00,G05B19/00,G01S13/00,G01Q10/00,G09G5/00,G05G1/00,G01R13/00,B41J33/00,G01B7/00,G01B5/00,G01S1/00,B41K1/00,G01S19/00,G01Q20/00,B61L25/00,G01S5/00,G01V8/00 | keywords: スタイラス位置検出部,位置検出,光源,位置感知検出器,スタイラス位置検出,光学検出,位置センサ,４象限型光検出器,スポット位置検出,高精度位置検出,座標測定装置用位置検出,光学式位置検出,スタイラス座標検出,防災通知用位置検出; エミッタ材料および励起光応答: H01L31/00,G02F1/00,H10K59/00,G09G3/00,H01J29/00,G03G5/00,H01J1/00,G03C1/00,H10K50/00,G01K11/00,H01S3/00,G02B6/00,F21K9/00,F21K2/00,G01D5/00,F21S43/00,G03C8/00,C09K11/00,H05B33/00,H05K3/00 | keywords: エミッタ材料,蛍光体,励起光,光源,吸収,出力,エミッタ部,蛍光材料,励起光応答,光吸収,発光材料,スタイラス接続部,光学エミッタ,蛍光体応答,座標測定用エミッタ,励起光検出,防災通知用発光材料; 測定スポット形成および光学経路: G11B7/00,G02B27/00,B23K26/00,G01S5/00,G03B27/00,G02B7/00,G01C3/00,G01N29/00,G01J3/00,G01Q10/00,H01S5/00,H04N1/00,G02F1/00,B23Q35/00,G05B19/00,F21S43/00,G02B26/00,H01S3/00,G02B30/00,H04N3/00 | keywords: 測定スポット,スポット位置,位置表示要素,結像構成体,テレセントリック,測定スポット形成,光学経路,テレセントリック結像,スポット位置変化,位置表示要素,光学測定スポット,座標測定用光学経路,スポット位置検出,テレセントリック光学系,防災通知用光学測定</t>
  </si>
  <si>
    <t>G01Q60/00,G01S3/00,G01S13/00,G01S1/00,G01S15/00,G01Q10/00,G06F3/00,G05G1/00,G01S13/00,B23Q35/00,H01L31/00,G02F1/00,H10K59/00,G03G5/00,H10K50/00,G02B27/00,G01S5/00,G02B7/00,G01C3/00,G01Q10/00</t>
  </si>
  <si>
    <t>三軸応答型走査プローブ: 三軸応答,走査プローブ,座標測定装置,スタイラス懸架,三次元測定,スタイラス位置検出,エミッタ材料,励起光,位置感知検出器,測定スポット,テレセントリック結像,三軸制御,プローブ構造,座標測定装置用プローブ,三軸走査,防振構造,スタイラス接続部,測定光,蛍光体,４象限型光検出器; スタイラス位置検出技術: スタイラス位置検出部,スタイラス位置検出,光学検出,位置感知検出器,４象限型光検出器,スポット位置検出,高精度位置検出,座標測定装置用位置検出,光学式位置検出,スタイラス座標検出,励起光,エミッタ材料,スタイラス懸架部,スタイラス接続部,測定スポット経路,テレセントリック結像構成体,測定光,位置センサ,プローブ動作制御,三軸応答; エミッタ材料および励起光応答: エミッタ材料,蛍光体,励起光,光源,光吸収,発光材料,スタイラス接続部,スタイラス懸架部,位置検出部,光学エミッタ,蛍光材料,励起光応答,座標測定用エミッタ,励起光検出,測定スポット,位置感知検出器,テレセントリック結像,測定光,スポット位置,４象限型光検出器; 測定スポット形成および光学経路: 測定スポット形成,光学経路設計,スポット位置検出,位置感知検出器,テレセントリック結像,スタイラス懸架部,スタイラス位置検出部,エミッタ材料,励起光,位置表示要素,座標測定装置,測定スポット経路,スポット位置変化,光源,スタイラス接続部,測定光,４象限型光検出器,結像構成体,光学測定スポット,座標測定用光学経路</t>
  </si>
  <si>
    <t>マイクロチップ</t>
  </si>
  <si>
    <t>G01N37/00</t>
  </si>
  <si>
    <t>B01J19/00;G01N35/08;B81B1/00;B81C3/00;B29C65/48</t>
  </si>
  <si>
    <t>【課題】マイクロチップを構成する複数の基板層の、各々の基板層間の接合強度を高めるための技術の提供。 【解決手段】複数の基板層と、前記基板層の界面に設けられた、ケイ素化合物からなる接合層とからなり、前記接合層のうち少なくとも１つは有機ケイ素化合物からなる、マイクロチップを提供する。このマイクロチップにおいては、材質の異なる複数の基板層が組み合わされた場合であっても、複数の基板層の各々の基板層間の接合強度が高められ得る。</t>
  </si>
  <si>
    <t>H01L21/00,H01M50/00,H01L23/00,H01L27/00,B32B37/00,G11B5/00,F21Y107/00,H01L31/00,B29C48/00,C23C14/00,B29C70/00,B65D30/00,H01C17/00,C04B41/00,B32B27/00,B29C43/00,B29C39/00,B29C41/00,B81B7/00,B32B3/00,D04H1/00,H01L31/00,B32B7/00,G03G5/00,G03F7/00,H01M50/00,C03C27/00,H01L23/00,B23K20/00,B24D3/00,B29C48/00,F16K3/00,H01B17/00,H01R12/00,D04H5/00,B65D75/00,B28B21/00,B21D39/00,E01B11/00,B65D27/00,H01L21/00,H01R12/00,B28B21/00,B29C65/00,H01R4/00,D04H1/00,B23K20/00,H10N30/00,G03G5/00,B22D19/00,B65D6/00,H01R13/00,B65D1/00,F16L27/00,B65D75/00,B21L1/00,E04G17/00,B29C70/00,G02B6/00,H01L31/00,H01L21/00,H01R12/00,H01L31/00,H01L23/00,C07C2/00,H01R13/00,H10N30/00,H05K3/00,H01H1/00,G11B7/00,C23C14/00,H01C17/00,C23C22/00,C23C18/00,H10K59/00,B05D5/00,H01R4/00,B32B37/00,H01L33/00,H01M50/00</t>
  </si>
  <si>
    <t>基板層構造: H01L21/00,H01M50/00,H01L23/00,H01L27/00,B32B37/00,G11B5/00,F21Y107/00,H01L31/00,B29C48/00,C23C14/00,B29C70/00,B65D30/00,H01C17/00,C04B41/00,B32B27/00,B29C43/00,B29C39/00,B29C41/00,B81B7/00,B32B3/00 | keywords: 基板層,複数層,材質の異なる基板,多層基板,異種材料基板,積層構造,基板構成,層間設計,マイクロチップ基板,基板層間接合,防剥離基板構造,高強度基板層,基板層界面; 接合層材料: D04H1/00,H01L31/00,B32B7/00,G03G5/00,G03F7/00,H01M50/00,C03C27/00,H01L23/00,B23K20/00,B24D3/00,B29C48/00,F16K3/00,H01B17/00,H01R12/00,D04H5/00,B65D75/00,B28B21/00,B21D39/00,E01B11/00,B65D27/00 | keywords: 接合層,ケイ素化合物,有機ケイ素化合物,シリコン化合物,オルガノシリコン,接着材料,界面材料,接合材,高強度接合層,基板層間接合材料,防災接合層,通知機能付き接合層,マイクロチップ接合層; 接合強度向上技術: H01L21/00,H01R12/00,B28B21/00,B29C65/00,H01R4/00,D04H1/00,B23K20/00,H10N30/00,G03G5/00,B22D19/00,B65D6/00,H01R13/00,B65D1/00,F16L27/00,B65D75/00,B21L1/00,E04G17/00,B29C70/00,G02B6/00,H01L31/00 | keywords: 接合強度,強度向上,接合技術,層間強度,接着強度,界面強化,接合処理,強度改善,高強度接合技術,基板層間強度向上,防災強度設計,通知機能付き強度向上,マイクロチップ強度改善; 界面設計・処理: H01L21/00,H01R12/00,H01L31/00,H01L23/00,C07C2/00,H01R13/00,H10N30/00,H05K3/00,H01H1/00,G11B7/00,C23C14/00,H01C17/00,C23C22/00,C23C18/00,H10K59/00,B05D5/00,H01R4/00,B32B37/00,H01L33/00,H01M50/00 | keywords: 界面,界面設計,界面処理,界面改質,界面活性化,界面接着,界面層,界面構造,基板層界面処理,防災界面設計,通知機能付き界面層,マイクロチップ界面改質,高強度界面設計</t>
  </si>
  <si>
    <t>H01L21/00,H01L23/00,H01L27/00,B32B37/00,C23C14/00,B32B7/00,B23K20/00,C03C27/00,H01L23/00,G03F7/00,H01L21/00,H01R12/00,B29C65/00,B23K20/00,H01R4/00,H01L21/00,H01L23/00,H01R12/00,H05K3/00,H01L31/00</t>
  </si>
  <si>
    <t>基板層構造: 基板層構造,多層基板,異種材料基板,積層構造,基板層間接合,高強度基板層,基板層界面,防剥離基板構造,有機ケイ素化合物接合層,ケイ素化合物接合層,層間設計,マイクロチップ基板,複数層基板,基板構成,材質の異なる基板,接合強度向上,基板層設計,界面接合技術; 接合層材料: 接合層,ケイ素化合物,有機ケイ素化合物,シリコン化合物,オルガノシリコン,接着材料,界面材料,接合材,高強度接合層,基板層間接合材料,マイクロチップ接合層,積層基板,異種材料接合,半導体基板接合,界面強度向上,層間接着,化学的接合,物理的接合,フォトリソグラフ材料,パターン化接合層; 接合強度向上技術: 接合強度,層間強度,接着強度,界面強化,接合層,有機ケイ素化合物,基板層間接合,基板層,強度向上,接合技術,接合処理,強度改善,高強度接合,マイクロチップ,材質異種接合,基板材料,界面処理,接合界面,ケイ素化合物,基板接合; 界面設計・処理: 界面設計,界面処理,接合層,基板層間接合,有機ケイ素化合物,ケイ素化合物接合,界面改質,界面活性化,界面接着,界面層,界面構造,高強度接合,基板層界面処理,マイクロチップ界面改質,高強度界面設計,異材接合,基板層構成,マイクロチップ接合,界面強度向上,複数基板層</t>
  </si>
  <si>
    <t>低容積の凝固検定</t>
  </si>
  <si>
    <t>G01N33/86</t>
  </si>
  <si>
    <t>G01N21/82;G01N21/64;C12M1/34</t>
  </si>
  <si>
    <t>【課題】患者の血液凝固パラメーターの監視を改善するために、凝固検定および凝固パラメーター測定における改善を提供すること。 【解決手段】非常に小さな容積の血液を用いる凝固パラメーターの測定のための組成物及び方法が提供される。有利なことに、本明細書に記載される方法は、一滴の血液（約２０μＬ）から遂行されることができ、一般的に、随意的に多重化された型式の他の測定を遂行するための十分なサンプルを残せる。前記の方法および機器は、熟練した操作者を必要とせず、およびポイント・オブ・サービスで遂行されることができ、このことは血液凝固疾患およびその治療を管理するために重要な特徴である。</t>
  </si>
  <si>
    <t>A61M60/00,A61B5/00,G01N33/00,G01N1/00,G01N30/00,A61M1/00,A23J1/00,G01N27/00,E21B43/00,G01N35/00,G01N15/00,G01N21/00,B01F101/00,G01T7/00,A61P7/00,G01N23/00,B01F35/00,G01L5/00,G01D5/00,A61B17/00,G01N33/00,A61B5/00,A61M60/00,C12Q1/00,G01N25/00,G01N23/00,C12N9/00,G01F1/00,G01N27/00,G21C17/00,G01N11/00,F24F1/00,G01D5/00,G01R33/00,G01N29/00,G01R27/00,G01R31/00,G01L21/00,F15B21/00,B60T8/00,A61B5/00,G01N33/00,H04N13/00,C12Q1/00,G01K17/00,H04J14/00,G01N30/00,G01N27/00,G05D11/00,G01J3/00,G05B11/00,A61M60/00,G01F1/00,H04B1/00,G01N1/00,F16C19/00,G06F9/00,C21D1/00,B07C5/00,B41M1/00,A61B5/00,A61B3/00,G01N33/00,A61M60/00,G01Q60/00,G01F1/00,G01N27/00,A61B6/00,A61P7/00,G01R17/00,A61M1/00,G11C29/00,B21B38/00,F41H11/00,H04L43/00,G01B7/00,A61H39/00,G01R23/00,A61C19/00,A61B17/00,A61M60/00,G01N33/00,A61B5/00,A61K38/00,C12Q1/00,A61B17/00,C12N9/00,A61P7/00,A61M1/00,A61P3/00,A61P9/00,C07K14/00,H01M8/00,G03C7/00,G16H20/00,G01D5/00,G16H40/00,A61F2/00,F15B21/00,F26B5/00</t>
  </si>
  <si>
    <t>微量血液サンプル採取: A61M60/00,A61B5/00,G01N33/00,G01N1/00,G01N30/00,A61M1/00,A23J1/00,G01N27/00,E21B43/00,G01N35/00,G01N15/00,G01N21/00,B01F101/00,G01T7/00,A61P7/00,G01N23/00,B01F35/00,G01L5/00,G01D5/00,A61B17/00 | keywords: 微量血液,一滴,20μL,サンプル採取,微量採血,少量血液,血液サンプル,マイクロサンプリング,微量サンプル,ポイント・オブ・サービス採血,血液凝固パラメーター測定用採血,簡易採血方法,血液検査用微量採取,熟練不要採血; 凝固パラメーター測定方法: G01N33/00,A61B5/00,A61M60/00,C12Q1/00,G01N25/00,G01N23/00,C12N9/00,G01F1/00,G01N27/00,G21C17/00,G01N11/00,F24F1/00,G01D5/00,G01R33/00,G01N29/00,G01R27/00,G01R31/00,G01L21/00,F15B21/00,B60T8/00 | keywords: 凝固パラメーター,測定,凝固検定,方法,凝固時間測定,血液凝固検査,凝固因子分析,凝固プロファイル,血液凝固パラメーター測定,ポイント・オブ・サービス凝固検査,多重化測定,血液凝固疾患管理,簡易凝固検査,熟練不要凝固測定; 多重化測定技術: A61B5/00,G01N33/00,H04N13/00,C12Q1/00,G01K17/00,H04J14/00,G01N30/00,G01N27/00,G05D11/00,G01J3/00,G05B11/00,A61M60/00,G01F1/00,H04B1/00,G01N1/00,F16C19/00,G06F9/00,C21D1/00,B07C5/00,B41M1/00 | keywords: 多重化,他の測定,複数測定,サンプル残存,多項目測定,同時測定,マルチプレックス検査,複合検査,多重化型式,ポイント・オブ・サービス多重化測定,血液凝固パラメーター多重化,微量血液多重検査,簡易多重化測定,熟練不要多重化検査; ポイント・オブ・サービス検査機器: A61B5/00,A61B3/00,G01N33/00,A61M60/00,G01Q60/00,G01F1/00,G01N27/00,A61B6/00,A61P7/00,G01R17/00,A61M1/00,G11C29/00,B21B38/00,F41H11/00,H04L43/00,G01B7/00,A61H39/00,G01R23/00,A61C19/00,A61B17/00 | keywords: ポイント・オブ・サービス,機器,現場検査,熟練不要,POC検査,現場測定機器,簡易検査装置,熟練不要機器,血液凝固POC機器,血液凝固疾患管理用POC機器,微量血液POC検査,多重化POC検査装置,ポイント・オブ・サービス凝固パラメーター測定,簡易操作POC機器; 血液凝固疾患管理: A61M60/00,G01N33/00,A61B5/00,A61K38/00,C12Q1/00,A61B17/00,C12N9/00,A61P7/00,A61M1/00,A61P3/00,A61P9/00,C07K14/00,H01M8/00,G03C7/00,G16H20/00,G01D5/00,G16H40/00,A61F2/00,F15B21/00,F26B5/00 | keywords: 血液凝固疾患,管理,治療,診断,凝固障害管理,血液凝固疾患治療,血液凝固疾患診断,治療モニタリング,疾患管理方法,ポイント・オブ・サービス疾患管理,微量血液による疾患管理,多重化測定による疾患管理,熟練不要疾患管理,血液凝固パラメーター管理</t>
  </si>
  <si>
    <t>A61B5/00,G01N1/00,A61M1/00,G01N33/00,G01N35/00,G01N33/00,A61B5/00,C12Q1/00,G01N25/00,G01N27/00,A61B5/00,G01N33/00,C12Q1/00,G01N27/00,G01N30/00,A61B5/00,G01N33/00,G01N27/00,G01F1/00,A61P7/00,G01N33/00,A61B5/00,C12Q1/00,A61K38/00,A61P7/00</t>
  </si>
  <si>
    <t>微量血液サンプル採取: 微量採血,少量血液,血液サンプル,マイクロサンプリング,微量サンプル,一滴血液,20μL血液,サンプル採取,ポイント・オブ・サービス採血,血液凝固パラメーター測定,凝固検定,血液検査用微量採取,簡易採血方法,熟練不要採血,血液凝固疾患管理,多重化測定,微量血液測定,血液パラメーター分析; 凝固パラメーター測定方法: 凝固パラメーター測定,血液凝固検査,凝固時間測定,凝固因子分析,凝固プロファイル,ポイント・オブ・サービス凝固検査,多重化測定,血液凝固疾患管理,簡易凝固検査,熟練不要凝固測定,微量血液サンプル,凝固検定方法,血液サンプル量低減,迅速凝固測定,自動凝固測定,組成物による凝固測定,凝固パラメーター同時測定,現場対応凝固検査,患者モニタリング,治療管理用凝固測定; 多重化測定技術: 多重化測定,同時測定,多項目測定,マルチプレックス検査,複合検査,血液凝固パラメーター,微量血液検査,ポイント・オブ・サービス検査,簡易多重化測定,熟練不要検査,一滴血液測定,サンプル残存,凝固検定,凝固パラメーター測定,多重化型式,血液凝固疾患管理,多重化血液検査,複数検査項目,多重化パラメーター,多重化検査技術; ポイント・オブ・サービス検査機器: 血液凝固パラメーター測定,ポイント・オブ・サービス検査,POC検査機器,微量血液検査,現場測定装置,簡易操作検査機器,血液凝固疾患管理,多重化検査,熟練不要検査機器,血液凝固POC装置,現場検査システム,凝固パラメーター分析,微量サンプル測定,患者近傍検査,迅速血液検査,凝固検定方法,ポイント・オブ・サービス凝固測定,簡易血液凝固検査,血液凝固パラメーター管理,多項目血液検査; 血液凝固疾患管理: 血液凝固疾患管理,凝固障害管理,血液凝固パラメーター測定,微量血液測定,ポイント・オブ・サービス検査,多重化測定,凝固検定,治療モニタリング,血液凝固疾患診断,血液凝固疾患治療,凝固パラメーター管理,熟練不要検査,疾患管理方法,血液サンプル,凝固パラメーター,血液検査,凝固障害治療,血液疾患診断,血液疾患治療,血液疾患管理</t>
  </si>
  <si>
    <t>回転検知装置及び回転検知方法</t>
  </si>
  <si>
    <t>G01D5/244</t>
  </si>
  <si>
    <t>H02P6/16</t>
  </si>
  <si>
    <t>【課題】回転体についての設計上の制約を生ずることなく、回転体の偏心による誤差を考慮した回転位置の検知を実現すること。 【解決手段】ローター２００の回転に応じて出力され、ローター２００の回転周期に応じた周期を有する波形に基づいてローター２００の回転を検知する回転検知方法であって、位相の異なる２つの波形の信号であって、ローター２００の回転角度において所定角度以上離れた位置において夫々ローター２００の回転が検知されて出力された波形の信号を取得し、２つの波形の信号に基づいてローター２００の回転角度に応じたベクトルを求め、求められたベクトルに基づいてローター２００の回転を検知することを特徴とする。</t>
  </si>
  <si>
    <t>G01C19/00,H02P21/00,G01S3/00,G01R11/00,A61M60/00,F16D65/00,F16C3/00,F16F15/00,H01H43/00,G01L21/00,F16H39/00,B62D55/00,G01R5/00,F42C15/00,G11B5/00,G01B5/00,G01B7/00,G01M1/00,B61F17/00,F03B3/00,G01C19/00,H02P21/00,G01S13/00,G01S1/00,G11B27/00,G01S15/00,A61M60/00,G11B19/00,G01Q10/00,G01S3/00,B41J33/00,F16H21/00,G06T3/00,D06F49/00,B22C11/00,F16H25/00,B23Q7/00,G06T7/00,G09B1/00,B28B1/00,G01S3/00,G01S1/00,G01S13/00,G01S5/00,H03L7/00,G01C19/00,H02P21/00,G08C19/00,H04L5/00,G01S15/00,H04L7/00,H04N11/00,H03H11/00,H03H7/00,H04N5/00,D06F37/00,G01S19/00,H04J3/00,H04B1/00,H03B21/00,G01S3/00,G01S1/00,G01C19/00,G01S13/00,H02P21/00,G01S5/00,G01S15/00,H02K1/00,B41J33/00,B23Q35/00,G01L21/00,B60T8/00,G01F1/00,D06F23/00,F16F7/00,H04N19/00,F16H21/00,G01P5/00,G01P3/00,G06V30/00</t>
  </si>
  <si>
    <t>回転体の偏心誤差補正: G01C19/00,H02P21/00,G01S3/00,G01R11/00,A61M60/00,F16D65/00,F16C3/00,F16F15/00,H01H43/00,G01L21/00,F16H39/00,B62D55/00,G01R5/00,F42C15/00,G11B5/00,G01B5/00,G01B7/00,G01M1/00,B61F17/00,F03B3/00 | keywords: 偏心,誤差,回転体,ローター,補正,偏心補正,回転体誤差,ローター偏心,誤差補償,eccentricity correction,回転体設計制約,回転体偏心検知,回転位置誤差,防災回転体誤差通知,回転体誤差解析; 回転位置検知方法: G01C19/00,H02P21/00,G01S13/00,G01S1/00,G11B27/00,G01S15/00,A61M60/00,G11B19/00,G01Q10/00,G01S3/00,B41J33/00,F16H21/00,G06T3/00,D06F49/00,B22C11/00,F16H25/00,B23Q7/00,G06T7/00,G09B1/00,B28B1/00 | keywords: 回転位置,検知,回転検知方法,回転角度,ベクトル,回転位置検出,回転角度測定,回転体検知,ローター回転検知,rotation position detection,回転体回転位置通知,回転体角度ベクトル,回転体動作監視,回転体回転周期検知,回転体状態通知; 位相差信号処理: G01S3/00,G01S1/00,G01S13/00,G01S5/00,H03L7/00,G01C19/00,H02P21/00,G08C19/00,H04L5/00,G01S15/00,H04L7/00,H04N11/00,H03H11/00,H03H7/00,H04N5/00,D06F37/00,G01S19/00,H04J3/00,H04B1/00,H03B21/00 | keywords: 位相,波形,信号,２つの波形,位相の異なる,位相差信号,多波形信号処理,信号解析,phase difference,複数信号検知,回転体位相差解析,回転体信号処理,回転体防災通知信号,回転体波形ベクトル,回転体信号組み合わせ; ベクトル演算による回転検知: G01S3/00,G01S1/00,G01C19/00,G01S13/00,H02P21/00,G01S5/00,G01S15/00,H02K1/00,B41J33/00,B23Q35/00,G01L21/00,B60T8/00,G01F1/00,D06F23/00,F16F7/00,H04N19/00,F16H21/00,G01P5/00,G01P3/00,G06V30/00 | keywords: ベクトル,ベクトルを求める,回転角度,信号に基づく,ベクトル演算,回転体ベクトル解析,信号ベクトル,vector calculation,回転状態算出,回転体ベクトル通知,回転体ベクトル誤差補正,回転体ベクトル防災通知,回転体ベクトル信号処理,回転体ベクトル検知</t>
  </si>
  <si>
    <t>G01C19/00,H02P21/00,F16C3/00,F16F15/00,G01S3/00,G01C19/00,H02P21/00,G01Q10/00,G11B27/00,G01S3/00,H03L7/00,G01C19/00,H02P21/00,G01S3/00,G01S1/00,G01C19/00,H02P21/00,G01S3/00,G01S1/00,G01S13/00</t>
  </si>
  <si>
    <t>回転体の偏心誤差補正: 回転体偏心補正,ローター偏心誤差,回転位置検知,ベクトル信号解析,回転体誤差補償,偏心誤差解析,回転体設計制約,回転体波形信号,回転角度検知,回転体誤差通知,回転体誤差解析,回転体偏心検知,回転体周期波形,回転体ベクトル演算,回転体誤差補正方法,ローター回転検知,回転体誤差推定,回転体誤差信号処理; 回転位置検知方法: 回転位置検知,回転角度測定,回転体偏心誤差補正,ベクトル演算回転検知,ローター回転周期信号,位相差波形信号,回転体高精度検知,回転体回転角度ベクトル,回転体動作監視,回転体回転位置通知,回転体状態通知,回転体回転周期検知,回転体検知アルゴリズム,回転体回転位置演算,回転体回転角度推定,回転体回転位置ベクトル,ローター回転検知,回転体回転信号処理; 位相差信号処理: 位相差信号,多波形信号処理,回転体位相差解析,回転体信号処理,回転体波形ベクトル,複数信号検知,信号解析,ベクトル演算,回転角度検知,偏心誤差補正,回転体状態解析,周期波形信号,回転体ベクトル推定,波形信号取得,位相差演算,回転体角度推定,回転体波形組み合わせ,回転体回転検知,回転体信号ベクトル,回転体角度ベクトル; ベクトル演算による回転検知: 回転体ベクトル解析,ベクトル演算,回転角度検知,信号ベクトル,回転体偏心誤差補正,回転体ベクトル算出,回転体ベクトル信号処理,回転体ベクトル検知,回転体ベクトル通知,回転体回転状態算出,回転体回転周期波形,回転体回転位置検知,回転体回転角度ベクトル,回転体回転ベクトル演算,回転体回転信号取得,回転体回転ベクトル誤差補正,回転体回転ベクトル通知,回転体回転ベクトル検知</t>
  </si>
  <si>
    <t>フォトマスクブランク及びその製造方法</t>
  </si>
  <si>
    <t>G03F1/84</t>
  </si>
  <si>
    <t>G03F1/32;G03F1/50;G03F1/58;G03F1/80</t>
  </si>
  <si>
    <t>【解決手段】被転写物上に、波長２００ｎｍ以下の露光光を用いてパターンを形成するフォトリソグラフィに用いる透過型フォトマスクを製造するためのフォトマスクブランクであり、透明基板と、透明基板上に形成され、塩素酸素系ドライエッチングでエッチングされ、かつフッ素系ドライエッチングに耐性を有する材料で構成された第１の膜と、第１の膜に接して形成され、ケイ素を含む材料からなり、かつ塩素酸素系ドライエッチングでは実質的にエッチングされない材料で構成された第２の膜とを有し、第２の膜が、欠陥の検査工程で用いられる露光光より長波長の検査光波長に対する光学定数である屈折率ｎが１．６以上又は消衰係数ｋが０．３以上の層を少なくとも１層含む単層又は多層で構成されているフォトマスクブランク。 【効果】光学機能膜上にケイ素を含有する材料で形成されたハードマスク膜の貫通型ピンホール欠陥を確実に検出できる。</t>
  </si>
  <si>
    <t>G02F1/00,G03F1/00,G03F7/00,H01L31/00,H01S5/00,H10K50/00,G03C8/00,H01L21/00,G03B27/00,G02B6/00,H10K59/00,G03C1/00,G11B7/00,H04N25/00,H01L27/00,G03G15/00,H01M50/00,G03G5/00,H01L33/00,G03B19/00,C23F1/00,H01L21/00,E04B1/00,H05K3/00,D06P1/00,B24D9/00,C03C25/00,E04D5/00,F24S70/00,C04B35/00,C01F7/00,C07C53/00,C23C2/00,C09K13/00,G03F7/00,D01F1/00,H01M8/00,E21F5/00,D06M11/00,C02F1/00,H01L21/00,C04B35/00,D06M11/00,C01B33/00,C22C101/00,C23F1/00,C23C14/00,A61L29/00,H01B1/00,C09K17/00,C03C25/00,G03F1/00,C22C21/00,C07F7/00,A61L27/00,C01B6/00,C01F7/00,A61L31/00,C08K3/00,C01B11/00,G02F1/00,G02B6/00,H01L21/00,H01S5/00,G11B7/00,H01L33/00,G01N21/00,H01S3/00,F21S41/00,G02B27/00,G03G5/00,G02B1/00,G03F7/00,F24S70/00,H01J37/00,G01J3/00,H10K30/00,F21K9/00,H05B33/00,G02B26/00,H01L21/00,H01L31/00,G01N21/00,G03F1/00,G01Q60/00,G11C11/00,G02F1/00,G07D7/00,G01V8/00,H10K30/00,G03C8/00,H01J37/00,H04N25/00,E21B47/00,G01M11/00,G01J5/00,B23Q35/00,G11B7/00,G02B1/00,G03C5/00</t>
  </si>
  <si>
    <t>フォトマスクブランク構造: G02F1/00,G03F1/00,G03F7/00,H01L31/00,H01S5/00,H10K50/00,G03C8/00,H01L21/00,G03B27/00,G02B6/00,H10K59/00,G03C1/00,G11B7/00,H04N25/00,H01L27/00,G03G15/00,H01M50/00,G03G5/00,H01L33/00,G03B19/00 | keywords: フォトマスクブランク,透明基板,第１の膜,第２の膜,単層,多層,透過型フォトマスク,フォトマスク基板,多層膜構造,光学機能膜,膜構成,フォトリソグラフィ用マスク,露光光対応膜,防災欠陥検査膜,パターン形成用基板,検査光波長対応層; ドライエッチング耐性材料: C23F1/00,H01L21/00,E04B1/00,H05K3/00,D06P1/00,B24D9/00,C03C25/00,E04D5/00,F24S70/00,C04B35/00,C01F7/00,C07C53/00,C23C2/00,C09K13/00,G03F7/00,D01F1/00,H01M8/00,E21F5/00,D06M11/00,C02F1/00 | keywords: 塩素酸素系ドライエッチング,フッ素系ドライエッチング,耐性,第１の膜,材料,ドライエッチング耐性,塩素系エッチング,酸素系エッチング,フッ素系耐性膜,エッチング選択性,防災エッチング工程,パターン形成用エッチング,フォトマスクエッチング耐性,膜材料選択性,露光光エッチング対応; ケイ素含有ハードマスク膜: H01L21/00,C04B35/00,D06M11/00,C01B33/00,C22C101/00,C23F1/00,C23C14/00,A61L29/00,H01B1/00,C09K17/00,C03C25/00,G03F1/00,C22C21/00,C07F7/00,A61L27/00,C01B6/00,C01F7/00,A61L31/00,C08K3/00,C01B11/00 | keywords: ケイ素,ハードマスク膜,第２の膜,エッチングされない,材料,ケイ素含有膜,ハードマスク,エッチング耐性膜,Si膜,エッチング非反応性,防災検査用ハードマスク,露光光対応ハードマスク,パターン形成ハードマスク,検査光波長ハードマスク,多層ハードマスク膜; 光学定数制御層: G02F1/00,G02B6/00,H01L21/00,H01S5/00,G11B7/00,H01L33/00,G01N21/00,H01S3/00,F21S41/00,G02B27/00,G03G5/00,G02B1/00,G03F7/00,F24S70/00,H01J37/00,G01J3/00,H10K30/00,F21K9/00,H05B33/00,G02B26/00 | keywords: 屈折率n,消衰係数k,検査光波長,光学定数,層,光学定数制御,高屈折率層,高消衰係数層,検査光対応層,光学特性膜,防災検査光層,露光光検査用光学膜,パターン検査光学定数,多層光学特性膜,フォトマスク検査層; ピンホール欠陥検出技術: H01L21/00,H01L31/00,G01N21/00,G03F1/00,G01Q60/00,G11C11/00,G02F1/00,G07D7/00,G01V8/00,H10K30/00,G03C8/00,H01J37/00,H04N25/00,E21B47/00,G01M11/00,G01J5/00,B23Q35/00,G11B7/00,G02B1/00,G03C5/00 | keywords: ピンホール欠陥,検出,光学機能膜,ハードマスク膜,貫通型,欠陥検出,ピンホール検査,貫通型欠陥,フォトマスク欠陥,検査工程,防災欠陥通知,露光光欠陥検査,パターン形成欠陥検出,多層膜欠陥検査,検査光波長欠陥検出</t>
  </si>
  <si>
    <t>G03F1/00,G03F7/00,G02F1/00,H01L21/00,G03C8/00,C23F1/00,H01L21/00,C03C25/00,C04B35/00,H05K3/00,H01L21/00,C04B35/00,C01B33/00,C23F1/00,C23C14/00,G02F1/00,G02B6/00,H01L21/00,G01N21/00,G02B27/00,G01N21/00,G03F1/00,H01L21/00,G01Q60/00,H01L31/00</t>
  </si>
  <si>
    <t>フォトマスクブランク構造: フォトマスクブランク,透過型フォトマスク,透明基板,多層膜構造,光学機能膜,第１の膜,第２の膜,ケイ素含有膜,ドライエッチング耐性膜,塩素酸素系エッチング対応膜,フッ素系エッチング耐性膜,検査光波長対応層,屈折率高層,消衰係数高層,ピンホール欠陥検出,露光光対応膜,パターン形成用基板,防災欠陥検査膜; ドライエッチング耐性材料: ドライエッチング耐性,塩素酸素系ドライエッチング,フッ素系ドライエッチング,エッチング選択性,フォトマスクブランク,透明基板,第１の膜,第２の膜,ケイ素含有膜,ハードマスク膜,ピンホール欠陥検出,露光光対応膜,検査光波長層,屈折率高層,消衰係数高層,パターン形成用膜,エッチング耐性材料,膜材料選択性; ケイ素含有ハードマスク膜: ケイ素含有ハードマスク膜,ハードマスク,ケイ素膜,エッチング耐性膜,塩素酸素系ドライエッチング非反応性,フッ素系ドライエッチング耐性,多層ハードマスク,検査光波長対応膜,露光光対応膜,パターン形成用ハードマスク,ピンホール欠陥検出,透明基板上ハードマスク,屈折率高膜,消衰係数高膜,フォトマスクブランク,光学機能膜,ケイ素含有材料,第２の膜,エッチング非反応性材料,検査工程対応膜; 光学定数制御層: 光学定数制御層,高屈折率層,高消衰係数層,検査光対応層,光学特性膜,屈折率n,消衰係数k,検査光波長,多層光学特性膜,フォトマスクブランク,露光光検査用光学膜,パターン検査光学定数,塩素酸素系ドライエッチング耐性膜,フッ素系ドライエッチング耐性膜,ケイ素含有ハードマスク膜,貫通型ピンホール欠陥検出,透明基板,光学機能膜,フォトマスク検査層; ピンホール欠陥検出技術: ピンホール欠陥検出,貫通型ピンホール,光学機能膜欠陥,ハードマスク膜検査,フォトマスクブランク,多層膜欠陥検査,露光光欠陥検査,検査光波長,パターン形成欠陥検出,塩素酸素系ドライエッチング,フッ素系ドライエッチング耐性,ケイ素含有膜,屈折率検査,消衰係数検査,欠陥検査工程,フォトリソグラフィ,透過型フォトマスク,ピンホール検査,フォトマスク欠陥,防災欠陥通知</t>
  </si>
  <si>
    <t>絞り装置及び撮像装置</t>
  </si>
  <si>
    <t>G03B9/06</t>
  </si>
  <si>
    <t>【課題】絞り装置において、地板と絞りリングとの間で発生する摩擦を減少させた構成とする。 【解決手段】円形の開口部を有する環状の地板と、前記開口部の周囲を覆うよう配置され、前記地板に対して回転可能な環状の絞りリングと、前記地板上の固定軸と前記絞りリング上の移動軸とに連結され、内径を変化可能な絞り開口を形成する複数の絞り羽根と、前記地板と前記絞りリングとの間に配置された球状のベアリングと、を備える構成の絞り装置とする。</t>
  </si>
  <si>
    <t>B01D25/00,B01D33/00,E02F3/00,A47L13/00,F16K47/00,F28F1/00,F16F9/00,F16D1/00,B30B9/00,A01D17/00,F02M37/00,G01F3/00,B30B15/00,B01D46/00,B25G3/00,B01D29/00,F04B1/00,F16C33/00,B04B7/00,C14B1/00,F16H15/00,F16L17/00,F16C33/00,F01M1/00,F16D43/00,B29C48/00,F04B1/00,F16L55/00,B61G9/00,C01B3/00,F16L27/00,F16L37/00,F16D25/00,F16D27/00,G21C1/00,B60C27/00,C03B40/00,G01P3/00,F16H55/00,B65H3/00,F16J15/00,F16D3/00,F16H15/00,F16L17/00,F16D1/00,F16C19/00,F16K47/00,F16L21/00,F16K41/00,F16H55/00,B41F13/00,D01H7/00,B30B11/00,H02K5/00,F04D29/00,F16C33/00,F16L37/00,B21H1/00,E21B10/00,B66C23/00,B64C27/00,F16H29/00,F16D1/00,B61G1/00,F04B1/00,F16L37/00,G03B9/00,F16H39/00,E05F11/00,B66F3/00,E05D7/00,F04C2/00,F04C18/00,F16D41/00,F16L21/00,F02C3/00,B64C11/00,B61C9/00,F02C9/00,F16H15/00</t>
  </si>
  <si>
    <t>絞り装置構造: B01D25/00,B01D33/00,E02F3/00,A47L13/00,F16K47/00,F28F1/00,F16F9/00,F16D1/00,B30B9/00,A01D17/00,F02M37/00,G01F3/00,B30B15/00,B01D46/00,B25G3/00,B01D29/00,F04B1/00,F16C33/00,B04B7/00,C14B1/00 | keywords: 絞り装置,地板,絞りリング,絞り羽根,開口部,絞り機構,環状地板,環状絞りリング,可変絞り,開口径調整,摩擦低減構造,防摩耗,絞り装置構成,絞り羽根連結,防災絞り装置; 摩擦低減技術: F16H15/00,F16L17/00,F16C33/00,F01M1/00,F16D43/00,B29C48/00,F04B1/00,F16L55/00,B61G9/00,C01B3/00,F16L27/00,F16L37/00,F16D25/00,F16D27/00,G21C1/00,B60C27/00,C03B40/00,G01P3/00,F16H55/00,B65H3/00 | keywords: 摩擦,摩擦低減,摩擦減少,摩耗,摩擦発生,摩擦抑制,摩擦防止,摩擦軽減,摩耗防止,潤滑技術,摩擦低減ベアリング,絞り装置摩擦低減,摩擦低減構造,防災摩擦低減,通知摩擦低減; 球状ベアリング配置: F16J15/00,F16D3/00,F16H15/00,F16L17/00,F16D1/00,F16C19/00,F16K47/00,F16L21/00,F16K41/00,F16H55/00,B41F13/00,D01H7/00,B30B11/00,H02K5/00,F04D29/00,F16C33/00,F16L37/00,B21H1/00,E21B10/00,B66C23/00 | keywords: 球状ベアリング,ベアリング,配置,摩擦低減,ボールベアリング,転がり軸受,ベアリング配置,摩擦低減ベアリング,絞り装置ベアリング,絞りリングベアリング,地板ベアリング,摩擦低減球状ベアリング,防災ベアリング構造,通知ベアリング配置; 絞り羽根連結機構: B64C27/00,F16H29/00,F16D1/00,B61G1/00,F04B1/00,F16L37/00,G03B9/00,F16H39/00,E05F11/00,B66F3/00,E05D7/00,F04C2/00,F04C18/00,F16D41/00,F16L21/00,F02C3/00,B64C11/00,B61C9/00,F02C9/00,F16H15/00 | keywords: 絞り羽根,固定軸,移動軸,連結,内径変化,絞り羽根連結,可変絞り羽根,絞り羽根機構,内径調整,絞り羽根動作,絞り羽根摩擦低減,絞り羽根ベアリング,防災絞り羽根,通知絞り羽根連結,絞り装置羽根構造</t>
  </si>
  <si>
    <t>B01D25/00,B01D33/00,F16K47/00,F16F9/00,F16D1/00,F16H15/00,F16C33/00,F01M1/00,F16D43/00,F16L17/00,F16C19/00,F16J15/00,F16D3/00,F16D1/00,F16H15/00,G03B9/00,F16D1/00,E05F11/00,F16H29/00,B61G1/00</t>
  </si>
  <si>
    <t>絞り装置構造: 絞り装置,地板,絞りリング,絞り羽根,開口部,絞り機構,環状地板,環状絞りリング,可変絞り,開口径調整,摩擦低減構造,防摩耗,絞り装置構成,絞り羽根連結,球状ベアリング,固定軸,移動軸,絞り開口,回転可能構造,摩擦減少; 摩擦低減技術: 摩擦低減構造,絞り装置摩擦低減,摩擦低減ベアリング,摩擦抑制技術,摩耗防止構成,潤滑技術,絞りリング回転,地板摩擦低減,球状ベアリング配置,絞り羽根連結,環状地板,絞り開口制御,摩擦防止手段,摩擦軽減部材,摩擦発生抑制,摩擦減少技術,摩耗低減,摩擦低減材料; 球状ベアリング配置: 球状ベアリング,ボールベアリング,転がり軸受,摩擦低減ベアリング,絞り装置ベアリング,絞りリングベアリング,地板ベアリング,摩擦低減球状ベアリング,ベアリング配置,絞り羽根連結,絞り開口,環状地板,絞りリング,固定軸,移動軸,摩擦低減構造,球状ベアリング配置,絞り装置摩擦低減,絞り装置構成,摩擦低減技術; 絞り羽根連結機構: 絞り羽根連結,可変絞り羽根,絞り羽根機構,内径調整,絞り羽根動作,絞り羽根摩擦低減,絞り羽根ベアリング,地板開口部,絞りリング回転,固定軸連結,移動軸連結,球状ベアリング,絞り開口形成,環状地板,環状絞りリング,摩擦低減構成,絞り装置構成,絞り羽根連結機構,絞り羽根動作機構,内径変化</t>
  </si>
  <si>
    <t>G03G15/20</t>
  </si>
  <si>
    <t>【課題】用紙の搬送速度に依存することなく、定着ニップに用紙が進入する時刻を正確に決定する。 【解決手段】本発明に係る画像形成装置１は、用紙にトナー像を定着させる定着ニップを形成する定着部２１と、定着部２１を加熱する加熱部２３と、定着部２１の実温度を検出する検出部２４と、を備えた定着装置１８と、定着部２１の目標温度と定着部２１の実温度の温度誤差に比例した比例要素と、温度誤差の積分値を含む積分要素と、温度誤差の微分値を含む微分要素と、に基づいて加熱部２３への供給電力を制御する制御部３１と、定着部２１の実温度の微分値の閾値を記憶する記憶部３３と、を備え、制御部３１は、定着部２１の実温度の微分値が閾値以下の負の値になる時刻を、定着ニップに用紙が進入する時刻として決定することを特徴とする。</t>
  </si>
  <si>
    <t>B41J11/00,G05B19/00,B41L47/00,D02H13/00,G11B23/00,H01H43/00,G04C23/00,B41J7/00,G07C5/00,B41L27/00,H01H7/00,D03C15/00,B65H81/00,B41J35/00,G11B19/00,A44B19/00,G11B5/00,B41F13/00,B65H51/00,E04B2/00,G09F11/00,H01M10/00,F24H15/00,G01J5/00,G05F1/00,B41J2/00,H01H37/00,B21B37/00,B22F10/00,H02P29/00,B60L1/00,H03L7/00,H05B45/00,C21D1/00,H01S5/00,F24F11/00,H03K3/00,H04N23/00,D06F58/00,H05B6/00,G01N25/00,G01J5/00,G05D23/00,G01K7/00,G21C17/00,G01K1/00,G01K13/00,G01K17/00,B41J33/00,H05B45/00,G01N30/00,H01H37/00,B65H63/00,F23N5/00,G05B1/00,H02P29/00,G01L5/00,G11C29/00,B60T8/00,G01K3/00,F24H15/00,F02C9/00,G05F1/00,H01M10/00,H02P29/00,H01J13/00,G05D13/00,H01H37/00,H03J7/00,G01J5/00,G05B19/00,G05B11/00,G05D23/00,H04W52/00,G01R11/00,B21D26/00,B21B37/00,G21D3/00,B02C7/00,F24F1/00,H04N23/00,H04N25/00,H04N1/00,G03G15/00,E02F3/00,G03C8/00,H01J37/00,G11B7/00,H01L31/00,G03B27/00,G03B17/00,G03G5/00,B29B7/00,H04N3/00,H04N5/00,H01J31/00,G09G3/00,H01J1/00,H01J29/00,G02F1/00</t>
  </si>
  <si>
    <t>定着ニップ進入時刻決定: B41J11/00,G05B19/00,B41L47/00,D02H13/00,G11B23/00,H01H43/00,G04C23/00,B41J7/00,G07C5/00,B41L27/00,H01H7/00,D03C15/00,B65H81/00,B41J35/00,G11B19/00,A44B19/00,G11B5/00,B41F13/00,B65H51/00,E04B2/00 | keywords: 定着ニップ,進入時刻,用紙搬送速度,時刻決定,ニップ進入検知,用紙進入タイミング,搬送速度非依存,時刻特定,定着部進入判定,画像形成装置用紙進入,定着ニップ進入検出,防止搬送速度依存,定着装置進入時刻通知,用紙進入時刻制御; 定着部温度制御: G09F11/00,H01M10/00,F24H15/00,G01J5/00,G05F1/00,B41J2/00,H01H37/00,B21B37/00,B22F10/00,H02P29/00,B60L1/00,H03L7/00,H05B45/00,C21D1/00,H01S5/00,F24F11/00,H03K3/00,H04N23/00,D06F58/00,H05B6/00 | keywords: 定着部,目標温度,実温度,温度誤差,加熱部,供給電力,制御部,温度制御,加熱部電力制御,定着部温度管理,温度誤差補正,PID制御,定着装置温度制御,画像形成装置温度調整,定着部加熱制御,温度誤差PID制御,定着ニップ温度管理; 温度検出・微分値判定: G01N25/00,G01J5/00,G05D23/00,G01K7/00,G21C17/00,G01K1/00,G01K13/00,G01K17/00,B41J33/00,H05B45/00,G01N30/00,H01H37/00,B65H63/00,F23N5/00,G05B1/00,H02P29/00,G01L5/00,G11C29/00,B60T8/00,G01K3/00 | keywords: 温度検出,実温度,微分値,閾値,検出部,記憶部,温度センサ,温度微分値判定,閾値判定,実温度検出,温度変化検知,定着部温度微分値,画像形成装置温度判定,定着装置温度センサ,微分値閾値記憶,定着ニップ進入温度判定; PID制御アルゴリズム: F24H15/00,F02C9/00,G05F1/00,H01M10/00,H02P29/00,H01J13/00,G05D13/00,H01H37/00,H03J7/00,G01J5/00,G05B19/00,G05B11/00,G05D23/00,H04W52/00,G01R11/00,B21D26/00,B21B37/00,G21D3/00,B02C7/00,F24F1/00 | keywords: 比例要素,積分要素,微分要素,PID制御,温度誤差,PID制御方式,比例制御,積分制御,微分制御,温度制御アルゴリズム,定着部PID制御,画像形成装置PID調整,定着装置温度PID制御,加熱部PID電力制御,温度誤差PIDアルゴリズム; 画像形成装置構成要素: H04N23/00,H04N25/00,H04N1/00,G03G15/00,E02F3/00,G03C8/00,H01J37/00,G11B7/00,H01L31/00,G03B27/00,G03B17/00,G03G5/00,B29B7/00,H04N3/00,H04N5/00,H01J31/00,G09G3/00,H01J1/00,H01J29/00,G02F1/00 | keywords: 画像形成装置,定着部,加熱部,検出部,制御部,記憶部,装置構成要素,定着装置部品,加熱部構成,検出部構成,制御部構成,画像形成装置定着部,定着装置加熱部,定着装置検出部,画像形成装置制御部,定着装置記憶部</t>
  </si>
  <si>
    <t>B41J11/00,G05B19/00,B41L47/00,G04C23/00,H01H43/00,F24H15/00,G01J5/00,G05F1/00,H01H37/00,B41J2/00,G01N25/00,G01J5/00,G05D23/00,G01K7/00,G01K13/00,G05F1/00,F24H15/00,G05D13/00,G01J5/00,H02P29/00,G03G15/00,H04N1/00,H04N23/00,H04N25/00,G03B27/00</t>
  </si>
  <si>
    <t>定着ニップ進入時刻決定: 定着ニップ進入時刻,用紙搬送速度非依存,定着部温度検出,進入タイミング判定,定着ニップ進入検知,用紙進入タイミング,定着部温度制御,温度微分値判定,画像形成装置用紙進入,定着装置進入時刻通知,用紙進入時刻制御,定着部進入判定,搬送速度非依存進入検知,定着ニップ進入時刻決定,温度誤差制御,加熱部電力制御,温度閾値記憶,比例積分微分制御,定着部目標温度,定着部実温度; 定着部温度制御: 定着部温度制御,加熱部電力制御,温度誤差補正,PID制御,定着部温度管理,定着装置温度制御,画像形成装置温度調整,定着部加熱制御,温度誤差PID制御,定着ニップ温度管理,温度検出部,温度センサー,加熱部,定着部,目標温度,実温度,温度誤差,供給電力制御,温度微分値,温度閾値; 温度検出・微分値判定: 定着部温度微分値,温度微分値判定,実温度検出,温度センサ,閾値判定,温度変化検知,定着装置温度センサ,微分値閾値記憶,定着ニップ進入温度判定,画像形成装置温度判定,加熱部温度制御,温度誤差積分値,温度誤差微分値,定着部目標温度,供給電力制御,定着部実温度検出,定着部温度誤差,定着部温度変化,定着部温度判定,定着部温度検知; PID制御アルゴリズム: PID制御アルゴリズム,温度誤差制御,比例要素,積分要素,微分要素,定着部温度制御,加熱部電力調整,定着ニップ進入時刻判定,温度誤差微分値,定着装置温度検出,画像形成装置PID制御,定着部PID制御,温度制御方式,加熱部PID制御,温度誤差積分値,温度誤差微分値閾値,定着部目標温度,供給電力制御,定着部実温度,比例制御・積分制御・微分制御; 画像形成装置構成要素: 画像形成装置,定着部,加熱部,検出部,制御部,記憶部,定着装置,定着ニップ,トナー像定着,温度検出,温度制御,供給電力制御,温度誤差,微分値判定,閾値記憶,用紙搬送,進入時刻決定,比例要素,積分要素,微分要素</t>
  </si>
  <si>
    <t>現像装置及び画像形成装置</t>
  </si>
  <si>
    <t>G03G15/08</t>
  </si>
  <si>
    <t>【課題】現像剤保持体の下端部よりも重力方向において上側に遮蔽部を配置する場合と比較して、排出用流路を介して収納容器外へと排出されるトナーの量を低減することができる現像装置及び画像形成装置を提供する。 【解決手段】現像装置２００は、現像装置本体２０２と、現像スリーブ２６０と、搬送部材２１０と、現像装置本体２０２内の空気を排出するための排出用流路２９０と、排出用流路２９０の空気流入口２９２と現像スリーブ２６０との間に配置される遮蔽部２７４であって、重力方向において現像スリーブ２６０の下端部又は現像スリーブ２６０の下端部よりも下方であって、搬送部材２１０上端部よりも重力方向における上方に端部２７４ａが配置される遮蔽部２７４とを有する。</t>
  </si>
  <si>
    <t>G03G15/00,F16D13/00,G03B27/00,F27B15/00,F27B1/00,F27B7/00,F27B3/00,G03C8/00,G03C1/00,G03B17/00,F02K1/00,G01J5/00,A47J36/00,B61C1/00,H01J29/00,H10K50/00,B65D77/00,B41L27/00,F21K9/00,G21C11/00,B01D29/00,B01D33/00,G03G15/00,B05B1/00,B04C5/00,F04F5/00,B05B7/00,B01D24/00,B05B5/00,B29C48/00,G03G13/00,B05B14/00,D21D5/00,H02K1/00,B30B9/00,A46B11/00,F24F3/00,B04B3/00,H01M50/00,B05B3/00,B65G47/00,B41F31/00,B41L47/00,B41J11/00,F16D13/00,B41L27/00,G11B5/00,B21B37/00,B41J2/00,B65H20/00,B41F13/00,F16L37/00,B65H51/00,G11B21/00,G03B27/00,B41F1/00,B41J25/00,G06C11/00,B03C1/00,B41L5/00,G03C5/00,G03G15/00,G03C7/00,G03G9/00,G03F7/00,H04N25/00,G03B27/00,B41J2/00,F02M26/00,G03C8/00,G03G21/00,G03G13/00,G03D3/00,B65D90/00,G03C1/00,G03B17/00,G03D15/00,B04C5/00,B41L27/00,F23C10/00</t>
  </si>
  <si>
    <t>遮蔽部の配置構造: G03G15/00,F16D13/00,G03B27/00,F27B15/00,F27B1/00,F27B7/00,F27B3/00,G03C8/00,G03C1/00,G03B17/00,F02K1/00,G01J5/00,A47J36/00,B61C1/00,H01J29/00,H10K50/00,B65D77/00,B41L27/00,F21K9/00,G21C11/00 | keywords: 遮蔽部,下端部,重力方向,現像スリーブ,端部,配置,遮蔽構造,遮蔽部材,下方配置,現像スリーブ下端,重力方向配置,端部位置,トナー排出低減,現像装置遮蔽,搬送部材上端,排出用流路遮蔽,防漏構造,画像形成装置遮蔽部; 排出用流路設計: B01D29/00,B01D33/00,G03G15/00,B05B1/00,B04C5/00,F04F5/00,B05B7/00,B01D24/00,B05B5/00,B29C48/00,G03G13/00,B05B14/00,D21D5/00,H02K1/00,B30B9/00,A46B11/00,F24F3/00,B04B3/00,H01M50/00,B05B3/00 | keywords: 排出用流路,空気流入口,排出,収納容器外,流路,排出流路,空気排出路,トナー排出路,流路設計,流路配置,排出口,現像装置排出,トナー漏洩防止,排出用流路遮蔽,画像形成装置排出,流路構造,排出経路; 現像スリーブと搬送部材の関係: B65G47/00,B41F31/00,B41L47/00,B41J11/00,F16D13/00,B41L27/00,G11B5/00,B21B37/00,B41J2/00,B65H20/00,B41F13/00,F16L37/00,B65H51/00,G11B21/00,G03B27/00,B41F1/00,B41J25/00,G06C11/00,B03C1/00,B41L5/00 | keywords: 現像スリーブ,搬送部材,上端部,下端部,配置,現像スリーブ位置,搬送部材配置,端部関係,上下端部,トナー搬送,搬送制御,現像装置構成,搬送部材上端,現像スリーブ下端,トナー排出制御,画像形成装置搬送部材,端部配置; トナー排出低減技術: G03C5/00,G03G15/00,G03C7/00,G03G9/00,G03F7/00,H04N25/00,G03B27/00,B41J2/00,F02M26/00,G03C8/00,G03G21/00,G03G13/00,G03D3/00,B65D90/00,G03C1/00,G03B17/00,G03D15/00,B04C5/00,B41L27/00,F23C10/00 | keywords: トナー,排出,低減,現像装置,排出量,トナー漏洩防止,排出量低減,トナー排出抑制,現像装置排出低減,トナー流出防止,排出制御,遮蔽部による排出低減,排出用流路低減,画像形成装置トナー漏洩,現像装置トナー排出,防漏構造,排出経路低減</t>
  </si>
  <si>
    <t>G03G15/00,G03B27/00,G03C8/00,G03C1/00,G03B17/00,G03G15/00,B01D29/00,B01D33/00,B05B1/00,B05B7/00,B65G47/00,B41F31/00,B41L27/00,B41J2/00,B65H20/00,G03G15/00,G03G9/00,G03C5/00,G03C7/00,G03F7/00</t>
  </si>
  <si>
    <t>遮蔽部の配置構造: 遮蔽部配置,現像スリーブ下端,重力方向配置,トナー排出低減,遮蔽構造,遮蔽部材,下方配置,現像装置遮蔽,搬送部材上端,排出用流路遮蔽,防漏構造,現像装置本体,空気流入口,排出用流路,端部配置,現像スリーブ,搬送部材,遮蔽端部,収納容器外排出,現像装置; 排出用流路設計: 排出用流路,空気流入口,排出流路,トナー排出路,流路設計,流路配置,現像装置排出,トナー漏洩防止,排出用流路遮蔽,画像形成装置排出,流路構造,遮蔽部配置,現像スリーブ下端部,搬送部材上端部,収納容器外排出,空気排出路,現像装置本体,排出用流路端部,重力方向配置,トナー排出低減; 現像スリーブと搬送部材の関係: 現像スリーブ配置,搬送部材上下端,遮蔽部配置,排出用流路,トナー排出制御,現像装置本体,現像スリーブ下端,搬送部材上端,端部位置関係,重力方向配置,トナー搬送経路,画像形成装置搬送部材,空気流入口,遮蔽部端部,現像装置構成,トナー排出量低減,排出流路配置,現像スリーブ搬送部材関係; トナー排出低減技術: トナー排出低減,現像装置排出抑制,トナー漏洩防止,排出用流路低減,遮蔽部配置,トナー流出防止,現像スリーブ下端部,搬送部材上端部,排出量低減,防漏構造,画像形成装置トナー漏洩,現像装置トナー排出,排出用流路,遮蔽部,現像装置構造,トナー排出抑制,現像剤保持体,空気流入口,収納容器外排出,現像装置本体</t>
  </si>
  <si>
    <t>G03G21/16</t>
  </si>
  <si>
    <t>【課題】安定した駆動力の伝達を可能とする技術を提供する。 【解決手段】第１カップリング部材９０、誘電体９０ｇ、第２カップリング部材６３の間の通電状態を観測する観測部１０３と、観測部１０３が観測した通電状態に基づいて、第１カップリング部材９０と誘電体９０ｇと第２カップリング部材６３との相対移動が規制される静電吸着力が発生しているか否かを判断する判断部１０２と、を備え、制御部１０１は、上記相対移動が規制される静電吸着力が発生していると判断部１０２が判断したら、駆動力伝達機構の駆動を開始する。</t>
  </si>
  <si>
    <t>B61C9/00,A47J42/00,B65G23/00,B60K17/00,B63H23/00,B01F35/00,B24B47/00,B22C15/00,E05B81/00,B60W10/00,B62M23/00,B60R25/00,F16H37/00,D04B27/00,B60K23/00,F02N15/00,F16H57/00,G11B15/00,H01H3/00,F16H15/00,B23H7/00,G09F11/00,H02P21/00,B66C1/00,H01J21/00,G05G7/00,B65H3/00,H02P23/00,F16B1/00,B65H59/00,B61L3/00,A61M60/00,B23Q35/00,B60R1/00,H01H37/00,D01H5/00,G21C7/00,F26B13/00,H01R39/00,B23Q15/00,G01R31/00,H01R24/00,H01R4/00,G01P3/00,A61B5/00,G01L1/00,G01F1/00,H02H3/00,G01R27/00,G01N27/00,H02K11/00,B60L15/00,F02P7/00,G01R5/00,G01R29/00,G01P5/00,G11C11/00,E21B47/00,G01R21/00,H01H1/00,E05B81/00,H02P1/00,A47J42/00,B01F35/00,B60W10/00,E05F15/00,B63H23/00,H02P9/00,B60W30/00,G11B15/00,B62K5/00,F16H61/00,B62M9/00,D04B27/00,B60R1/00,H02K7/00,B41F33/00,H02P5/00,B41L39/00,H02P21/00</t>
  </si>
  <si>
    <t>駆動力伝達機構: B61C9/00,A47J42/00,B65G23/00,B60K17/00,B63H23/00,B01F35/00,B24B47/00,B22C15/00,E05B81/00,B60W10/00,B62M23/00,B60R25/00,F16H37/00,D04B27/00,B60K23/00,F02N15/00,F16H57/00,G11B15/00,H01H3/00,F16H15/00 | keywords: 駆動力,伝達,駆動力伝達機構,駆動力伝達,トルク伝達,動力伝達,駆動機構,伝達機構,安定駆動,駆動力制御,防振駆動,駆動力伝達装置,駆動力伝達の安定化; 静電吸着力制御: B23H7/00,G09F11/00,H02P21/00,B66C1/00,H01J21/00,G05G7/00,B65H3/00,H02P23/00,F16B1/00,B65H59/00,B61L3/00,A61M60/00,B23Q35/00,B60R1/00,H01H37/00,D01H5/00,G21C7/00,F26B13/00,H01R39/00,B23Q15/00 | keywords: 静電吸着力,相対移動,規制,発生,判断部,静電吸着,静電力制御,吸着力発生,静電吸着機構,静電吸着判断,静電吸着による駆動力伝達,静電吸着力の安定化,静電吸着制御部,防振静電吸着,静電吸着通知; 通電状態観測: G01R31/00,H01R24/00,H01R4/00,G01P3/00,A61B5/00,G01L1/00,G01F1/00,H02H3/00,G01R27/00,G01N27/00,H02K11/00,B60L15/00,F02P7/00,G01R5/00,G01R29/00,G01P5/00,G11C11/00,E21B47/00,G01R21/00,H01H1/00 | keywords: 通電状態,観測,観測部,カップリング部材,通電観測,電流検知,電圧検知,通電センサ,通電状態判定,通電状態通知,通電状態制御,通電状態による駆動力伝達,通電状態観測装置,通電状態の安定化; 制御部による駆動開始判定: E05B81/00,H02P1/00,A47J42/00,B01F35/00,B60W10/00,E05F15/00,B63H23/00,H02P9/00,B60W30/00,G11B15/00,B62K5/00,F16H61/00,B62M9/00,D04B27/00,B60R1/00,H02K7/00,B41F33/00,H02P5/00,B41L39/00,H02P21/00 | keywords: 制御部,駆動開始,判断部,駆動力伝達機構,駆動開始制御,駆動判定,制御部判定,駆動力伝達開始,駆動開始判断,駆動開始通知,駆動開始条件,駆動開始制御部,駆動開始の安定化,駆動開始判定装置</t>
  </si>
  <si>
    <t>B61C9/00,B65G23/00,B60K17/00,B63H23/00,B24B47/00,F16B1/00,H02P21/00,H02P23/00,B23H7/00,G05G7/00,G01R31/00,H01R24/00,H01R4/00,G01R27/00,G01N27/00,H02P1/00,B60W10/00,G11B15/00,B63H23/00,H02P9/00</t>
  </si>
  <si>
    <t>駆動力伝達機構: 駆動力伝達,トルク伝達,動力伝達,駆動力制御,静電吸着力,相対移動規制,駆動力伝達機構,安定駆動,防振駆動,駆動力伝達装置,駆動開始判定,通電状態観測,カップリング部材,誘電体,観測部,判断部,制御部,駆動開始,伝達機構,駆動機構; 静電吸着力制御: 静電吸着力制御,静電吸着力発生,静電吸着判断,静電吸着機構,静電吸着による駆動力伝達,静電吸着力の安定化,静電吸着制御部,静電吸着通知,静電力制御,吸着力発生,相対移動規制,駆動力伝達機構,静電吸着部材,静電吸着観測,静電吸着判断部,静電吸着防振,静電吸着誘電体,静電吸着カップリング,静電吸着制御方法,静電吸着制御装置; 通電状態観測: 通電状態観測,通電センサ,通電状態判定,電流検知,電圧検知,カップリング部材,静電吸着力,通電状態制御,通電状態通知,通電状態の安定化,通電状態による駆動力伝達,通電状態観測装置,相対移動規制,通電状態観測技術,通電状態観測部,駆動力伝達機構,誘電体,通電状態判断部,通電状態観測センサ,通電状態観測方法; 制御部による駆動開始判定: 駆動開始制御,駆動判定,制御部判定,駆動力伝達開始,駆動開始判断,駆動開始条件,駆動開始通知,駆動開始制御部,駆動開始の安定化,駆動開始判定装置,静電吸着力判定,通電状態観測,相対移動規制,駆動力伝達機構,観測部,判断部,制御部,駆動開始信号,駆動開始タイミング,駆動開始判定方法</t>
  </si>
  <si>
    <t>G03G21/00</t>
  </si>
  <si>
    <t>G03G21/14;G03G21/16;B65H29/58;B65H85/00;G03G15/00;B65H7/14</t>
  </si>
  <si>
    <t>【課題】装置本体のダウンタイムを低減すると共に、紙詰まりが発生した際のユーザの負荷を軽減することができる画像形成装置を提供する。 【解決手段】画像形成装置１００は、用紙Ｐを搬送するユニット２０等と、搬送された用紙Ｐに画像を形成する画像形成ユニット１０と、搬送路に設けられ、用紙を反転させる反転部５０と、反転部５０の下流側に近接して設けられた用紙の退避部９０と、紙詰まりが発生した際、紙詰まりの原因となった用紙Ｐ以外の用紙Ｐを退避部９０に退避させるＣＰＵ１１１とを有し、ＣＰＵ１１１は、退避部に退避させた用紙Ｐの搬送方向の長さが所定値を超える場合であって、紙詰まり発生後の反転排紙ジョブ又は両面印刷ジョブを実行する際は、画像形成動作を一旦停止させる一方、退避部に退避させた用紙Ｐの搬送方向の長さが所定値以下である場合は、紙詰まり発生後の反転排紙ジョブ又は両面印刷ジョブであっても画像形成動作を続行させる。</t>
  </si>
  <si>
    <t>H04N25/00,H04N1/00,G06V10/00,B41L47/00,B41L5/00,H04N23/00,B65B57/00,B41F33/00,B41J11/00,B41F13/00,B41J17/00,G06V30/00,G03B27/00,G07D11/00,B60W50/00,G01V8/00,B41J33/00,G03G15/00,G01C11/00,B65H43/00,B41J19/00,B41J11/00,B41L47/00,B41L5/00,B65H59/00,B41J25/00,A01D34/00,B65B57/00,B65H54/00,D21H23/00,B41F1/00,B41F33/00,B41L7/00,B41F13/00,B41J29/00,B41K3/00,B41L21/00,B65H3/00,B65H18/00,B41J33/00,B41L47/00,B41J11/00,B41F13/00,B41F3/00,B41L5/00,B41L19/00,B41F1/00,B41F7/00,B21B37/00,B41L1/00,B41J7/00,B41L17/00,B65H20/00,B41J25/00,B65H23/00,B41M1/00,B43K24/00,B41L23/00,B41F31/00,A01D63/00,B41L47/00,B41L5/00,B41J11/00,D03D51/00,B65B57/00,B41J29/00,B41F33/00,B41J1/00,H02P8/00,B41L1/00,B41L7/00,G07D11/00,D21H23/00,B41J19/00,B41J25/00,B41L19/00,B41J7/00,B41J17/00,D01H13/00,B41F13/00,B65G47/00,B41J19/00,B65G25/00,C05F17/00,A23L3/00,B41J11/00,B03C1/00,F26B15/00,B41L47/00,B08B9/00,B65G51/00,B41L9/00,B41F13/00,B03C7/00,B41L21/00,A23C3/00,F27D3/00,B60P3/00,B65G19/00,B65G17/00</t>
  </si>
  <si>
    <t>紙詰まり検知・対応制御: H04N25/00,H04N1/00,G06V10/00,B41L47/00,B41L5/00,H04N23/00,B65B57/00,B41F33/00,B41J11/00,B41F13/00,B41J17/00,G06V30/00,G03B27/00,G07D11/00,B60W50/00,G01V8/00,B41J33/00,G03G15/00,G01C11/00,B65H43/00 | keywords: 紙詰まり,紙詰まり発生,紙詰まり原因,紙詰まり検知,CPU制御,ジャム検知,紙搬送異常,紙詰まり対応,紙詰まり解除,制御部,CPU,エラー処理,紙詰まり通知,ダウンタイム低減,ユーザ負荷軽減,紙詰まり復旧,紙詰まり時動作制御,防災制御,紙詰まり発生時画像形成停止; 用紙退避機構: B41J19/00,B41J11/00,B41L47/00,B41L5/00,B65H59/00,B41J25/00,A01D34/00,B65B57/00,B65H54/00,D21H23/00,B41F1/00,B41F33/00,B41L7/00,B41F13/00,B41J29/00,B41K3/00,B41L21/00,B65H3/00,B65H18/00,B41J33/00 | keywords: 退避部,用紙退避,退避させる,搬送方向,退避部９０,用紙退避機構,退避部,用紙保持,紙搬送路退避,退避動作,退避制御,紙詰まり時用紙退避,退避部容量,退避部長さ判定,紙詰まり復旧用退避,退避部搬送,紙詰まり対応退避; 反転部・両面印刷制御: B41L47/00,B41J11/00,B41F13/00,B41F3/00,B41L5/00,B41L19/00,B41F1/00,B41F7/00,B21B37/00,B41L1/00,B41J7/00,B41L17/00,B65H20/00,B41J25/00,B65H23/00,B41M1/00,B43K24/00,B41L23/00,B41F31/00,A01D63/00 | keywords: 反転部,反転排紙ジョブ,両面印刷ジョブ,反転部５０,反転排紙,反転機構,両面印刷,反転部,反転制御,排紙ジョブ,反転排紙,両面ジョブ制御,紙詰まり時反転制御,両面印刷時紙詰まり,反転部下流退避,反転排紙時動作,紙詰まり発生後両面印刷; 画像形成動作の停止・続行判定: B41L47/00,B41L5/00,B41J11/00,D03D51/00,B65B57/00,B41J29/00,B41F33/00,B41J1/00,H02P8/00,B41L1/00,B41L7/00,G07D11/00,D21H23/00,B41J19/00,B41J25/00,B41L19/00,B41J7/00,B41J17/00,D01H13/00,B41F13/00 | keywords: 画像形成動作,停止,続行,搬送方向の長さ,所定値,判定,動作停止判定,画像形成制御,搬送長判定,所定値判定,ジョブ続行,ジョブ停止,紙詰まり時動作判定,退避部長さ判定,紙詰まり時画像形成続行,紙詰まり発生後ジョブ制御,ダウンタイム低減判定,紙詰まり時動作選択,ユーザ負荷軽減判定; 搬送ユニット・搬送路構造: B65G47/00,B41J19/00,B65G25/00,C05F17/00,A23L3/00,B41J11/00,B03C1/00,F26B15/00,B41L47/00,B08B9/00,B65G51/00,B41L9/00,B41F13/00,B03C7/00,B41L21/00,A23C3/00,F27D3/00,B60P3/00,B65G19/00,B65G17/00 | keywords: 搬送ユニット,搬送路,ユニット２０,用紙搬送,搬送ユニット,搬送路,紙搬送機構,搬送経路,搬送部,搬送制御,紙詰まり時搬送路,搬送路退避部配置,搬送ユニット紙詰まり対応,搬送路構造,紙搬送路設計,紙詰まり防止搬送路</t>
  </si>
  <si>
    <t>B41F33/00,B65B57/00,B41J11/00,H04N1/00,B41L47/00,B41J11/00,B41J25/00,B65B57/00,B65H54/00,B41J19/00,B41J11/00,B41F13/00,B41F3/00,B41F7/00,B41L19/00,B41J11/00,B41F33/00,B65B57/00,D03D51/00,B41J29/00,B65G47/00,B65G25/00,B41J11/00,F26B15/00,B08B9/00</t>
  </si>
  <si>
    <t>紙詰まり検知・対応制御: 紙詰まり検知,紙詰まり対応制御,紙詰まり解除,紙搬送異常,紙詰まり復旧,紙詰まり通知,ダウンタイム低減,ユーザ負荷軽減,反転排紙ジョブ,両面印刷ジョブ,退避部制御,搬送路制御,画像形成動作停止,画像形成動作続行,紙詰まり時動作制御,CPU制御,制御部,紙詰まり原因判定; 用紙退避機構: 用紙退避機構,退避部,用紙退避,紙詰まり時用紙退避,退避動作,退避部容量,退避部長さ判定,紙搬送路退避,用紙保持,紙詰まり復旧用退避,退避部搬送,搬送方向,反転部,両面印刷ジョブ,反転排紙ジョブ,紙詰まり低減,ダウンタイム低減,ユーザ負荷軽減; 反転部・両面印刷制御: 反転部,反転機構,反転制御,反転排紙ジョブ,両面印刷ジョブ,両面印刷,紙詰まり時反転制御,両面印刷時紙詰まり,反転部下流退避,反転排紙時動作,紙詰まり発生後両面印刷,退避部,搬送路,用紙搬送,紙詰まり低減,ダウンタイム低減,画像形成動作,排紙制御,搬送方向長さ,反転排紙; 画像形成動作の停止・続行判定: 紙詰まり時動作選択,画像形成動作停止判定,画像形成動作続行判定,退避部長さ判定,搬送長判定,所定値判定,紙詰まり時画像形成続行,紙詰まり発生後ジョブ制御,ダウンタイム低減判定,画像形成制御,反転排紙ジョブ,両面印刷ジョブ,退避部用紙長さ,搬送方向長さ判定,用紙退避制御,紙詰まり原因判定,用紙搬送制御,画像形成停止制御; 搬送ユニット・搬送路構造: 搬送ユニット,搬送路,紙搬送機構,搬送経路,搬送部,紙詰まり時搬送路,搬送路退避部配置,紙詰まり対応搬送ユニット,搬送路構造,紙搬送路設計,反転部,退避部,反転排紙ジョブ,両面印刷ジョブ,用紙搬送,ダウンタイム低減,紙詰まり負荷軽減,画像形成装置,用紙退避制御,搬送方向長さ判定</t>
  </si>
  <si>
    <t>液晶素子用中間部材、液晶素子用中間部材の製造方法及び液晶素子用中間部材製造装置</t>
  </si>
  <si>
    <t>G02F1/1334</t>
  </si>
  <si>
    <t>G02F1/13</t>
  </si>
  <si>
    <t>【課題】液晶材料を含む流動性材料の支持板上からの流出を抑制し、流出した流動性材料による液晶素子製造装置の汚染を防止する。 【解決手段】液晶素子用中間部材６０は、第１支持板１１と、第１支持板１１と対向して配置された第２支持板１２と、第１支持板１１と第２支持板１２との間に配置された液晶層２０と、を有し、第１支持板１１及び第２支持板１２の少なくとも一方は、その板面と平行な第１方向ｄ１の両端部にエンボス部１７，１８を有する。</t>
  </si>
  <si>
    <t>G01F11/00,B05D1/00,E03C1/00,B67D7/00,C03B5/00,B05C7/00,B05B7/00,B05B12/00,B65D90/00,B05C11/00,C09K8/00,B65G33/00,B01F27/00,B65H1/00,B05B3/00,H01M50/00,B29C64/00,B05B5/00,B65B3/00,B05C1/00,E06B3/00,H01J29/00,H01R13/00,H01M50/00,E04D3/00,B65D75/00,H01J5/00,E04F13/00,G02F1/00,H01M8/00,F21Y107/00,H05B33/00,B60J10/00,H01L23/00,G03B27/00,H01J37/00,A61F13/00,F16J15/00,B41L29/00,H05K3/00,H01L21/00,G02F1/00,H10K59/00,E02F3/00,G02B6/00,F21K9/00,H10K50/00,H01J29/00,H10N30/00,G11B7/00,F16D3/00,H01L31/00,G02B5/00,H01S5/00,C25B9/00,C09K19/00,B23K26/00,H01L27/00,H01J9/00,B63B32/00,G02F1/00,B67D7/00,B60S1/00,H01M50/00,E02B15/00,B08B17/00,B01D35/00,D06F43/00,C09K19/00,H10K59/00,B65G69/00,H01S5/00,A23G3/00,B41J2/00,H01J9/00,D06B23/00,B05B15/00,C03B5/00,A62D7/00,F17C3/00</t>
  </si>
  <si>
    <t>流動性材料の流出抑制構造: G01F11/00,B05D1/00,E03C1/00,B67D7/00,C03B5/00,B05C7/00,B05B7/00,B05B12/00,B65D90/00,B05C11/00,C09K8/00,B65G33/00,B01F27/00,B65H1/00,B05B3/00,H01M50/00,B29C64/00,B05B5/00,B65B3/00,B05C1/00 | keywords: 流動性材料,流出抑制,液晶材料,支持板,流出,流出防止,液体漏れ防止,液晶材料保持,材料流出抑制,液体封止,液晶素子製造装置汚染防止,支持板端部構造,防汚設計,液晶層流出対策,流動性材料管理; エンボス部による封止技術: E06B3/00,H01J29/00,H01R13/00,H01M50/00,E04D3/00,B65D75/00,H01J5/00,E04F13/00,G02F1/00,H01M8/00,F21Y107/00,H05B33/00,B60J10/00,H01L23/00,G03B27/00,H01J37/00,A61F13/00,F16J15/00,B41L29/00,H05K3/00 | keywords: エンボス部,端部,封止,支持板,両端部,エンボス構造,端部封止,突起部,液晶材料封止,支持板エンボス,流動性材料封止エンボス,液晶層端部構造,防汚エンボス部,支持板封止技術,液晶素子製造装置封止; 液晶素子用中間部材の構成: H01L21/00,G02F1/00,H10K59/00,E02F3/00,G02B6/00,F21K9/00,H10K50/00,H01J29/00,H10N30/00,G11B7/00,F16D3/00,H01L31/00,G02B5/00,H01S5/00,C25B9/00,C09K19/00,B23K26/00,H01L27/00,H01J9/00,B63B32/00 | keywords: 中間部材,液晶層,第１支持板,第２支持板,配置,液晶素子用中間部材,支持板配置,液晶層構成,部材構成,対向支持板,液晶層挟持構造,中間部材端部設計,液晶素子製造装置部材,流動性材料保持部材,支持板間液晶層; 液晶素子製造装置の防汚対策: G02F1/00,B67D7/00,B60S1/00,H01M50/00,E02B15/00,B08B17/00,B01D35/00,D06F43/00,C09K19/00,H10K59/00,B65G69/00,H01S5/00,A23G3/00,B41J2/00,H01J9/00,D06B23/00,B05B15/00,C03B5/00,A62D7/00,F17C3/00 | keywords: 汚染防止,液晶素子製造装置,流出,防汚,製造装置防汚,液晶材料汚染防止,流動性材料汚染対策,装置保護,液晶素子製造装置清浄化,流動性材料流出防止設計,液晶素子製造装置端部構造,防汚エンボス部,液晶層流出対策,支持板汚染防止</t>
  </si>
  <si>
    <t>B05D1/00,B05C7/00,B05B12/00,B05B7/00,B05C11/00,G02F1/00,E06B3/00,E04D3/00,B65D75/00,E04F13/00,H01L21/00,G02F1/00,H10K59/00,G02B6/00,H10K50/00,G02F1/00,B08B17/00,C09K19/00,B01D35/00,B60S1/00</t>
  </si>
  <si>
    <t>流動性材料の流出抑制構造: 流動性材料流出抑制,液晶材料保持,支持板端部エンボス部,液体漏れ防止,液晶層封止,流出防止構造,液晶素子製造装置汚染防止,支持板対向配置,液晶層流出対策,防汚設計,流動性材料管理,液体封止手段,端部構造,流動性材料保持,液晶材料流出防止,支持板構造,流動性材料封止,液晶層保持,流出抑制手段,液体流出防止; エンボス部による封止技術: エンボス部,端部封止,支持板エンボス,液晶材料封止,流動性材料封止エンボス,液晶層端部構造,防汚エンボス部,支持板封止技術,液晶素子製造装置封止,突起部,両端部エンボス,物理的封止構造,端部突起,液晶層封止,支持板端部構造,流出防止エンボス,液晶材料流出防止,封止エンボス部,端部防汚構造,液晶材料端部封止; 液晶素子用中間部材の構成: 液晶素子用中間部材,液晶層挟持構造,支持板配置,対向支持板,液晶層構成,中間部材端部設計,流動性材料保持部材,液晶素子製造装置部材,支持板間液晶層,エンボス部,液晶材料流出抑制,支持板両端部,液晶層配置,液晶層保持,液晶層汚染防止,液晶層支持構造,液晶層端部設計,液晶層保持部材,液晶層流出防止,液晶層支持板; 液晶素子製造装置の防汚対策: 液晶素子製造装置防汚,液晶材料流出防止,流動性材料汚染対策,液晶層流出対策,支持板汚染防止,防汚エンボス部,製造装置清浄化,端部構造防汚,液晶材料汚染防止,流動性材料支持板,液晶素子端部設計,流出抑制技術,液晶材料保護設計,流動性材料漏洩防止,液晶素子防汚設計,液晶層保持構造,流動性材料保持技術,液晶素子製造装置保護,液晶材料漏洩対策,流動性材料端部処理</t>
  </si>
  <si>
    <t>レンズ及びそれを有する撮像装置</t>
  </si>
  <si>
    <t>G02B13/00</t>
  </si>
  <si>
    <t>G02B1/118</t>
  </si>
  <si>
    <t>【課題】 光線入射角の大きい不要反射光を抑制することを可能にしたレンズ装置を提供する。     【解決手段】   空気を介して隣接する凹レンズ面と凸レンズ面を有する光学系を含み、凹レンズ面ＧＲ２と凸レンズ面ＧＲ１の少なくとも一方は、平均ピッチが４００nm以下の複数の微細構造体を有する反射防止膜を有し、ｆを光学系全体の焦点距離、ｆ1を凹レンズ面ＧＲ２と凸レンズ面ＧＲ１の間の空気層より物体側の光学系の焦点距離、ＦＮｏを光学系全体のＦナンバー、ｈを反射防止膜を有する面における軸上換算光線高、Ｒ1を凹レンズ面と凸レンズ面のうち物体側に位置する面の曲率半径、Ｒ２を凹レンズ面と凸レンズ面のうち像側に位置する面の曲率半径、とするとき、１．３≦Ｒ1／Ｒ2＜８．０、１５．０°＜｜θ2−θ1｜、ただしＤ＝ｆ／（２×ＦＮｏ）、θ1＝sin-1Ｄ／ｆ1、θ2＝sin-1（ｈ×Ｄ）／Ｒ2を満たす、ことを特徴とする。</t>
  </si>
  <si>
    <t>G02F1/00,G02B1/00,H04N13/00,G02B6/00,H01S5/00,G03F1/00,G11B7/00,H01S3/00,G02B7/00,F24S23/00,G02B5/00,F21S41/00,H01Q19/00,B60R1/00,G02B27/00,G01J3/00,F21V7/00,G02B30/00,H01L31/00,H01Q15/00,G02B9/00,G11B7/00,G02F1/00,G02B15/00,G02B6/00,H04N13/00,G02B7/00,F21Y107/00,G02B3/00,F21K9/00,G02B27/00,H01L31/00,H01S5/00,G02C1/00,G02B13/00,H01J37/00,B29C48/00,H10K50/00,G03F1/00,B23K26/00,G02F1/00,G02B6/00,F21S41/00,G01J5/00,H01Q15/00,F21V9/00,F21W102/00,G11B7/00,G01N21/00,G02B7/00,H01S5/00,H01S3/00,H04N13/00,B60R1/00,G02B1/00,F21K9/00,H01L33/00,H10K50/00,G02B26/00,B42D25/00,G02B27/00,G02B9/00,G02F1/00,G02B15/00,G02B7/00,H01J37/00,H04N13/00,H04N23/00,A61B3/00,G03B13/00,G02B13/00,F21K9/00,G11B7/00,G02B3/00,G01J3/00,F21V5/00,G02B26/00,G03B27/00,B23K26/00,F21S41/00</t>
  </si>
  <si>
    <t>反射防止膜の微細構造: G02F1/00,G02B1/00,H04N13/00,G02B6/00,H01S5/00,G03F1/00,G11B7/00,H01S3/00,G02B7/00,F24S23/00,G02B5/00,F21S41/00,H01Q19/00,B60R1/00,G02B27/00,G01J3/00,F21V7/00,G02B30/00,H01L31/00,H01Q15/00 | keywords: 反射防止膜,微細構造体,平均ピッチ,400nm以下,反射防止膜,ナノ構造,微細構造,アンチリフレクション,ナノピッチ,表面構造,光学薄膜,防災用途反射防止膜,通知機能付き反射防止膜,不要反射光抑制膜,広角入射反射防止,レンズ装置用微細構造,光線入射角対応膜,多層反射防止膜,光学系反射防止技術; 凹レンズ面と凸レンズ面の配置: G02B9/00,G11B7/00,G02F1/00,G02B15/00,G02B6/00,H04N13/00,G02B7/00,F21Y107/00,G02B3/00,F21K9/00,G02B27/00,H01L31/00,H01S5/00,G02C1/00,G02B13/00,H01J37/00,B29C48/00,H10K50/00,G03F1/00,B23K26/00 | keywords: 凹レンズ面,凸レンズ面,空気層,隣接,光学系,レンズ配置,凹面,凸面,空気ギャップ,ダブルレンズ,光学素子配置,レンズ構成,防災用レンズ配置,通知機能付きレンズ構成,不要反射光抑制レンズ,広角入射対応レンズ,空気層付き光学系,複合レンズ装置,曲率半径制御レンズ; 光線入射角と反射光抑制: G02F1/00,G02B6/00,F21S41/00,G01J5/00,H01Q15/00,F21V9/00,F21W102/00,G11B7/00,G01N21/00,G02B7/00,H01S5/00,H01S3/00,H04N13/00,B60R1/00,G02B1/00,F21K9/00,H01L33/00,H10K50/00,G02B26/00,B42D25/00 | keywords: 光線入射角,不要反射光,抑制,広角入射,反射光抑制,広角入射,入射角制御,アンチリフレクション,光線制御,高入射角,反射低減,防災通知用反射抑制,広角入射反射防止,不要反射光通知,光学系反射抑制,レンズ装置反射低減,入射角依存反射防止,高角度反射抑制技術; 光学系の設計パラメータ: G02B27/00,G02B9/00,G02F1/00,G02B15/00,G02B7/00,H01J37/00,H04N13/00,H04N23/00,A61B3/00,G03B13/00,G02B13/00,F21K9/00,G11B7/00,G02B3/00,G01J3/00,F21V5/00,G02B26/00,G03B27/00,B23K26/00,F21S41/00 | keywords: 焦点距離,Fナンバー,曲率半径,光線高,θ1,θ2,R1,R2,f,f1,FNｏ,h,D,光学設計,焦点距離,Fナンバー,曲率半径,光線高,設計パラメータ,光学系条件,θ1,θ2,R1,R2,防災通知用光学設計,不要反射光抑制設計,広角入射対応設計,反射防止膜設計パラメータ,レンズ装置設計条件,曲率半径制御設計,光学系パラメータ最適化</t>
  </si>
  <si>
    <t>G02B1/00,G02F1/00,G03F1/00,G02B6/00,G02B7/00,G02B9/00,G02B15/00,G02B3/00,G02B7/00,G02F1/00,G02F1/00,G02B6/00,F21V9/00,G02B7/00,G01N21/00,G02B27/00,G02B9/00,G02F1/00,G02B15/00,G02B7/00</t>
  </si>
  <si>
    <t>反射防止膜の微細構造: 反射防止膜,微細構造体,ナノ構造,平均ピッチ400nm以下,アンチリフレクション,ナノピッチ,不要反射光抑制,広角入射反射防止,レンズ面,凹レンズ面,凸レンズ面,曲率半径,光線入射角,空気層,光学系,焦点距離,Fナンバー,軸上換算光線高,反射防止膜構造,レンズ装置用微細構造; 凹レンズ面と凸レンズ面の配置: 凹レンズ面,凸レンズ面,空気層,隣接配置,光学系,レンズ配置,凹面,凸面,空気ギャップ,ダブルレンズ,反射防止膜,微細構造体,不要反射光抑制,広角入射,曲率半径,焦点距離,Fナンバー,光線高,入射角,像側; 光線入射角と反射光抑制: 光線入射角,反射光抑制,広角入射,入射角制御,アンチリフレクション,光線制御,微細構造体,反射防止膜,凹レンズ面,凸レンズ面,空気層,曲率半径,光学系,焦点距離,Fナンバー,光線高,広角入射反射防止,光学系反射抑制,レンズ装置反射低減,不要反射光; 光学系の設計パラメータ: 光学設計パラメータ,焦点距離,Fナンバー,曲率半径,光線高,反射防止膜,微細構造体,不要反射光抑制,広角入射対応,レンズ装置,凹レンズ面,凸レンズ面,空気層,設計条件,入射角,反射光,光学系,θ1,θ2,R1/R2比</t>
  </si>
  <si>
    <t>トナー</t>
  </si>
  <si>
    <t>G03G9/08</t>
  </si>
  <si>
    <t>G03G9/087</t>
  </si>
  <si>
    <t>【課題】優れた低温定着性と耐ホットオフセット性を有し、かつ高い耐久安定性を有するトナーを提供すること。 【解決手段】ポリエステル樹脂、及び脂肪酸金属塩を含有するトナー粒子を有するトナーであって、トナーは、ゲルパーミエーションクロマトグラフィーにより測定される分子量１０００以上５０００以下のテトラヒドロフラン可溶成分Ａを２５質量％以上８０質量％以下含有し、脂肪酸金属塩の該テトラヒドロフラン可溶成分Ａに対する質量比が、０．００３以上０．０６０以下であることを特徴とするトナー。</t>
  </si>
  <si>
    <t>B41J2/00,G03G9/00,C09D11/00,B41M5/00,H01M10/00,C21D1/00,G03B27/00,F21V29/00,H02P29/00,H01C7/00,D06P1/00,H01C17/00,G03C1/00,H01J1/00,H01J41/00,C40B50/00,B32B37/00,G01G1/00,B41J7/00,E04B2/00,C21D1/00,B41M5/00,B41J2/00,F24S70/00,H05B3/00,G03G13/00,B41M1/00,G03G15/00,H01M10/00,D06P5/00,C10B57/00,G01G1/00,G03C5/00,G03F7/00,H01C7/00,H05K3/00,B41L23/00,B65C9/00,A21B1/00,G03B27/00,D01F6/00,C08G63/00,G03G9/00,G03C1/00,D06M15/00,D06P1/00,C04B35/00,H01M8/00,C08F283/00,B05D1/00,B24D3/00,B22F1/00,G11B7/00,C03C25/00,A61K9/00,C08L59/00,C08F291/00,C09D129/00,C06B45/00,D21H19/00,C09K8/00,B22F1/00,B41M5/00,D21H23/00,G03G9/00,C09K23/00,C11D3/00,C01F7/00,A23P10/00,C09D1/00,C07C7/00,H01M4/00,C07C51/00,G03C1/00,C07C67/00,C04B35/00,G11B5/00,C01B25/00,C23F11/00,C11D9/00,C09D11/00,B41J2/00,H03K3/00,G03G9/00,B41K3/00,B60W30/00,G03C1/00,H05B45/00,B41L27/00,H04N25/00,B41M5/00,E04B2/00,D21H21/00,B43K5/00,H03M1/00,H04N23/00,A01N25/00,D06L4/00,H04N19/00,B60W20/00</t>
  </si>
  <si>
    <t>低温定着性トナー: B41J2/00,G03G9/00,C09D11/00,B41M5/00,H01M10/00,C21D1/00,G03B27/00,F21V29/00,H02P29/00,H01C7/00,D06P1/00,H01C17/00,G03C1/00,H01J1/00,H01J41/00,C40B50/00,B32B37/00,G01G1/00,B41J7/00,E04B2/00 | keywords: 低温定着性,トナー,定着,低温定着,トナー定着,低温融解,低温印刷,低温転写,省エネ定着,低温定着方式,複写機低温定着,プリンタ低温定着,防災定着トナー; 耐ホットオフセット性: C21D1/00,B41M5/00,B41J2/00,F24S70/00,H05B3/00,G03G13/00,B41M1/00,G03G15/00,H01M10/00,D06P5/00,C10B57/00,G01G1/00,G03C5/00,G03F7/00,H01C7/00,H05K3/00,B41L23/00,B65C9/00,A21B1/00,G03B27/00 | keywords: 耐ホットオフセット性,ホットオフセット,高温転写,ホットオフセット防止,高温耐性,転写部材付着防止,耐熱性トナー,高温印刷,耐ホットオフセットトナー,高温定着防止,プリンタ耐熱トナー,複写機耐熱性,通知ホットオフセット; ポリエステル樹脂トナー粒子: D01F6/00,C08G63/00,G03G9/00,G03C1/00,D06M15/00,D06P1/00,C04B35/00,H01M8/00,C08F283/00,B05D1/00,B24D3/00,B22F1/00,G11B7/00,C03C25/00,A61K9/00,C08L59/00,C08F291/00,C09D129/00,C06B45/00,D21H19/00 | keywords: ポリエステル樹脂,トナー粒子,分子量分布,テトラヒドロフラン可溶成分,ポリエステルトナー,樹脂粒子,分子量制御,THF可溶成分,粒子設計,ポリエステル樹脂トナー粒子,分子量分布制御,THF抽出成分,防災ポリエステルトナー,通知分子量分布; 脂肪酸金属塩添加技術: C09K8/00,B22F1/00,B41M5/00,D21H23/00,G03G9/00,C09K23/00,C11D3/00,C01F7/00,A23P10/00,C09D1/00,C07C7/00,H01M4/00,C07C51/00,G03C1/00,C07C67/00,C04B35/00,G11B5/00,C01B25/00,C23F11/00,C11D9/00 | keywords: 脂肪酸金属塩,添加,質量比,トナー粒子,脂肪酸金属塩トナー,金属塩添加,質量比制御,機能性添加剤,トナー添加剤,脂肪酸金属塩配合トナー,分子量比制御,防災脂肪酸金属塩,通知脂肪酸金属塩,高耐久性添加剤; 耐久安定性向上技術: C09D11/00,B41J2/00,H03K3/00,G03G9/00,B41K3/00,B60W30/00,G03C1/00,H05B45/00,B41L27/00,H04N25/00,B41M5/00,E04B2/00,D21H21/00,B43K5/00,H03M1/00,H04N23/00,A01N25/00,D06L4/00,H04N19/00,B60W20/00 | keywords: 耐久安定性,高耐久性,安定性,トナー,耐久性向上,安定性維持,長期安定性,耐摩耗性,耐劣化性,高耐久性トナー,安定性向上技術,防災耐久性,通知耐久性,長期使用安定性</t>
  </si>
  <si>
    <t>G03G9/00,B41M5/00,B41J2/00,C09D11/00,C21D1/00,G03G13/00,G03G15/00,B41M5/00,B41J2/00,B41M1/00,C08G63/00,G03G9/00,C08F283/00,D01F6/00,D06M15/00,G03G9/00,B41M5/00,C09D1/00,C09K23/00,C11D3/00,C09D11/00,G03G9/00,B41J2/00,G03C1/00,B41L27/00</t>
  </si>
  <si>
    <t>低温定着性トナー: 低温定着性,トナー粒子,ポリエステル樹脂,脂肪酸金属塩,低温定着,耐ホットオフセット性,耐久安定性,低温融解,低温印刷,低温転写,省エネ定着,低温定着方式,複写機低温定着,プリンタ低温定着,防災定着トナー,分子量分布,テトラヒドロフラン可溶成分,質量比,現像剤,定着特性; 耐ホットオフセット性: 耐ホットオフセット性,ホットオフセット防止,高温転写,高温耐性,転写部材付着防止,耐熱性トナー,高温印刷,耐ホットオフセットトナー,高温定着防止,プリンタ耐熱トナー,複写機耐熱性,ポリエステル樹脂トナー,脂肪酸金属塩トナー,分子量制御トナー,テトラヒドロフラン可溶成分,耐久安定性トナー,低温定着性,電子写真トナー,高温付着防止,トナー粒子配合; ポリエステル樹脂トナー粒子: ポリエステル樹脂,トナー粒子,分子量分布,分子量制御,THF可溶成分,テトラヒドロフラン抽出成分,脂肪酸金属塩,耐ホットオフセット性,低温定着性,耐久安定性,粒子設計,ポリエステルトナー,樹脂粒子,分子量分布制御,ポリエステル樹脂トナー粒子,防災ポリエステルトナー,トナー設計,トナー性能,トナー安定性,トナー耐久性; 脂肪酸金属塩添加技術: 脂肪酸金属塩トナー,金属塩添加,質量比制御,機能性添加剤,トナー添加剤,脂肪酸金属塩配合トナー,分子量比制御,高耐久性添加剤,低温定着性トナー,耐ホットオフセット性,ポリエステル樹脂トナー,トナー粒子,テトラヒドロフラン可溶成分,分子量制御,耐久安定性トナー,脂肪酸金属塩質量比,機能性トナー,添加剤配合技術; 耐久安定性向上技術: 耐久安定性,高耐久性,安定性維持,長期安定性,耐摩耗性,耐劣化性,高耐久性トナー,安定性向上技術,長期使用安定性,低温定着性,耐ホットオフセット性,ポリエステル樹脂,脂肪酸金属塩,トナー粒子,分子量分布,テトラヒドロフラン可溶成分,質量比,現像剤,感光材料,プリンティング材料</t>
  </si>
  <si>
    <t>光部品、光学デバイスおよび光部品の製造方法</t>
  </si>
  <si>
    <t>G02B6/30</t>
  </si>
  <si>
    <t>【課題】光部品の過剰研削による製造歩留まりの低下を防止できる光部品を提供する。 【解決手段】光部品（１００）は、光軸に対して傾斜する端面（１０１ｒ）をそれぞれ有する整列した複数本の光ファイバ（１０１）と、複数本の光ファイバ（１０１）を収容するホルダ（１０２）と、を有し、ホルダ（１０２）は、複数本の光ファイバ（１０１）それぞれの端面（１０１ｒａ−１０１ｒｆ）とともに一つの平面を形成する第１側面（１０３）と、複数本の光ファイバ（１０１）それぞれの端面（１０１ｒａ−１０１ｒｆ）のうち少なくとも１つの端面（１０１ｒａ、１０１ｒｆ）を除いた残りの端面（１０１ｒｂ−１０１ｒｅ）を覆う反射膜（１０５）と、残りの端面（１０１ｒｂ−１０１ｒｅ）および反射膜（１０５）のいずれかまたは両方により反射される光の通過面を形成する第２側面（１０４）と、を有する。</t>
  </si>
  <si>
    <t>G02F1/00,G02B6/00,H01S5/00,F21Y107/00,F21S41/00,H01Q9/00,B60G11/00,G02B5/00,G11B7/00,H01Q19/00,G02B27/00,H01Q15/00,B27B27/00,F21K9/00,F04B1/00,D07B3/00,H01Q21/00,H01R24/00,B21B13/00,F04B27/00,G02F1/00,H01R33/00,G02B6/00,F21K9/00,H01S5/00,B23B29/00,F21S41/00,F21Y107/00,F16L3/00,F21V17/00,F16D1/00,G01V8/00,G11B7/00,F21V9/00,F24S25/00,C03B37/00,G02C1/00,B60Q3/00,H01R13/00,B65H75/00,G02F1/00,G02B6/00,H01S3/00,H01Q19/00,F21K9/00,F21S41/00,H01Q15/00,F24S23/00,G02B7/00,H01L33/00,G02B5/00,F21V9/00,H01S5/00,G01K11/00,F21V13/00,H01J37/00,C04B41/00,G02B26/00,A44B19/00,G02B1/00,G02F1/00,F21S41/00,G11B7/00,F21S43/00,H01L33/00,F24S23/00,H01Q19/00,B23K26/00,F21W102/00,G09F13/00,H01S5/00,F21K9/00,G02B1/00,H01Q15/00,G01J3/00,H01L31/00,B60Q3/00,H01S3/00,A63C5/00,G01N21/00,B24B13/00,G11B7/00,C08G69/00,G02B27/00,H01J37/00,B23D73/00,H04N1/00,B24B21/00,B30B15/00,G01B3/00,B28B11/00,B24C1/00,B23D71/00,B23K26/00,B24B9/00,G03B27/00,H04N23/00,G02B1/00,G01B9/00,C23D13/00</t>
  </si>
  <si>
    <t>光ファイバ端面構造: G02F1/00,G02B6/00,H01S5/00,F21Y107/00,F21S41/00,H01Q9/00,B60G11/00,G02B5/00,G11B7/00,H01Q19/00,G02B27/00,H01Q15/00,B27B27/00,F21K9/00,F04B1/00,D07B3/00,H01Q21/00,H01R24/00,B21B13/00,F04B27/00 | keywords: 光ファイバ,端面,傾斜,整列,複数本,光ファイバ端面,傾斜端面,光軸,ファイバ整列,端面形状,光部品製造,端面加工,歩留まり向上,過剰研削防止,光ファイバ端面反射; ホルダ構造・機能: G02F1/00,H01R33/00,G02B6/00,F21K9/00,H01S5/00,B23B29/00,F21S41/00,F21Y107/00,F16L3/00,F21V17/00,F16D1/00,G01V8/00,G11B7/00,F21V9/00,F24S25/00,C03B37/00,G02C1/00,B60Q3/00,H01R13/00,B65H75/00 | keywords: ホルダ,収容,第１側面,平面形成,光ファイバホルダ,収容構造,側面形成,平面形成,端面保持,光部品ホルダ,歩留まり改善,端面整列ホルダ,防止機構,光ファイバ端面支持; 反射膜の配置・機能: G02F1/00,G02B6/00,H01S3/00,H01Q19/00,F21K9/00,F21S41/00,H01Q15/00,F24S23/00,G02B7/00,H01L33/00,G02B5/00,F21V9/00,H01S5/00,G01K11/00,F21V13/00,H01J37/00,C04B41/00,G02B26/00,A44B19/00,G02B1/00 | keywords: 反射膜,覆う,端面,配置,光ファイバ反射膜,端面覆い,反射膜配置,光反射,膜形成,反射膜による歩留まり向上,端面反射膜,光部品反射膜,防止構造,反射膜付きホルダ; 光通過面の形成: G02F1/00,F21S41/00,G11B7/00,F21S43/00,H01L33/00,F24S23/00,H01Q19/00,B23K26/00,F21W102/00,G09F13/00,H01S5/00,F21K9/00,G02B1/00,H01Q15/00,G01J3/00,H01L31/00,B60Q3/00,H01S3/00,A63C5/00,G01N21/00 | keywords: 光通過面,第２側面,反射,形成,光通過面,側面形成,反射光,光路,通過構造,光通過面設計,反射膜通過面,光部品通過面,歩留まり向上通過面,端面反射通過; 製造歩留まり向上技術: B24B13/00,G11B7/00,C08G69/00,G02B27/00,H01J37/00,B23D73/00,H04N1/00,B24B21/00,B30B15/00,G01B3/00,B28B11/00,B24C1/00,B23D71/00,B23K26/00,B24B9/00,G03B27/00,H04N23/00,G02B1/00,G01B9/00,C23D13/00 | keywords: 歩留まり,過剰研削,防止,製造,歩留まり向上,過剰研削防止,製造工程,品質管理,光部品製造,光ファイバ歩留まり,反射膜歩留まり,ホルダ歩留まり,端面加工歩留まり,防止技術</t>
  </si>
  <si>
    <t>G02B6/00,G02B5/00,G02F1/00,H01S5/00,F21Y107/00,G02B6/00,H01R33/00,F16L3/00,G02F1/00,B23B29/00,G02F1/00,G02B6/00,G02B7/00,H01Q15/00,H01S3/00,G02F1/00,H01L33/00,B23K26/00,G11B7/00,H01Q19/00,B24B13/00,G02B27/00,B24B21/00,G01B3/00,B23D73/00</t>
  </si>
  <si>
    <t>光ファイバ端面構造: 光ファイバ端面,傾斜端面,光軸傾斜,ファイバ整列,端面形状,光ファイバ配置,端面反射膜,ホルダ構造,歩留まり向上,過剰研削防止,光部品製造,端面加工,反射膜覆い,光通過面,複数本光ファイバ,端面露出,端面覆い,光ファイバ収容,光ファイバ端面反射,光ファイバホルダ; ホルダ構造・機能: 光ファイバホルダ,端面整列ホルダ,収容構造,平面形成,端面保持,側面形成,反射膜覆い,光ファイバ端面支持,歩留まり改善,防止機構,光部品ホルダ,端面傾斜,端面整列,光ファイバ収容,端面反射,端面支持,光部品端面,端面形成,光ファイバ端面,端面覆い; 反射膜の配置・機能: 光ファイバ反射膜,端面覆い,反射膜配置,光反射,膜形成,反射膜付きホルダ,端面反射膜,歩留まり向上,防止構造,光部品反射膜,傾斜端面,光ファイバ整列,反射膜覆い,光通過面,反射膜機能,端面形成,反射膜効果,光軸傾斜,反射膜選択,反射膜配置構造; 光通過面の形成: 光通過面,反射膜,端面形成,側面形成,光ファイバ端面,光路構造,反射光,通過面設計,歩留まり向上,光部品ホルダ,光ファイバ整列,反射膜通過面,端面反射,光通過構造,第２側面,光部品通過面,端面覆い,通過面形成,反射膜覆い,端面配置; 製造歩留まり向上技術: 歩留まり向上,過剰研削防止,光部品製造,端面加工,光ファイバ,反射膜,ホルダ,製造工程管理,品質管理,光軸傾斜端面,反射膜形成,端面覆い,光通過面,光ファイバ整列,端面平面形成,光部品歩留まり,反射膜歩留まり,ホルダ歩留まり,端面加工歩留まり,防止技術</t>
  </si>
  <si>
    <t>蛍光体ホイール、光源装置及びプロジェクタ</t>
  </si>
  <si>
    <t>G03B21/14</t>
  </si>
  <si>
    <t>F21S2/00;F21V29/502;F21V29/67;F21V9/00;H04N5/74</t>
  </si>
  <si>
    <t>【課題】モーターの回転負荷の増大や冷却ファンの送風量の増大を抑制することができ、蛍光体を効率的に冷却することができる蛍光体ホイールを提供する。 【解決手段】蛍光体ホイールは、円盤状の基板１０ａと、基板１０ａ上に円周方向に沿って円環状に形成された、蛍光体を含む蛍光体領域４と、基板１０ａの蛍光体領域４以外の部分に形成された、基板１０ａを貫通する複数の貫通孔１ａ、２ａ、３ａと、を有する。</t>
  </si>
  <si>
    <t>G02F1/00,F21K9/00,H05B3/00,F21V29/00,F21Y107/00,F21S45/00,B01F27/00,F02F1/00,H01L23/00,G02B6/00,F21Y105/00,F24F1/00,F03C1/00,B60C7/00,G09F11/00,F02M26/00,H10K50/00,F23D3/00,G11B7/00,F23L15/00,H05B3/00,F21V29/00,H02K9/00,F16D65/00,F24S10/00,F02F1/00,F02M17/00,H01L23/00,F21S45/00,D01D5/00,F02M26/00,H01L31/00,H01L33/00,H01F27/00,G21C15/00,F21Y105/00,B29C48/00,H01M10/00,G02F1/00,B64D17/00,F16H61/00,B62M6/00,H02P3/00,B60W30/00,A47L5/00,H02P8/00,B60K17/00,B66C13/00,B61C15/00,B60T1/00,H02P23/00,H01H33/00,F15B11/00,B60P1/00,G01R11/00,B62M1/00,B62H5/00,B60L9/00,H02K19/00,B66D1/00,F24F11/00,F16H61/00,F24F1/00,F01P7/00,F21V29/00,B64C27/00,H05B45/00,H02K9/00,F01P5/00,F02F1/00,F21S45/00,B03D1/00,F16D43/00,F16D41/00,B60T1/00,F02C9/00,F02M7/00,F03B15/00,F16H39/00,H01L23/00</t>
  </si>
  <si>
    <t>蛍光体ホイール構造: G02F1/00,F21K9/00,H05B3/00,F21V29/00,F21Y107/00,F21S45/00,B01F27/00,F02F1/00,H01L23/00,G02B6/00,F21Y105/00,F24F1/00,F03C1/00,B60C7/00,G09F11/00,F02M26/00,H10K50/00,F23D3/00,G11B7/00,F23L15/00 | keywords: 蛍光体ホイール,円盤状基板,蛍光体領域,円環状,基板,蛍光体ホイール,蛍光体領域,円盤基板,円環状配置,蛍光体含有部,冷却効率,蛍光体冷却,蛍光体ホイール構造,防熱設計,蛍光体領域配置,蛍光体ホイール冷却; 貫通孔による冷却機構: H05B3/00,F21V29/00,H02K9/00,F16D65/00,F24S10/00,F02F1/00,F02M17/00,H01L23/00,F21S45/00,D01D5/00,F02M26/00,H01L31/00,H01L33/00,H01F27/00,G21C15/00,F21Y105/00,B29C48/00,H01M10/00,G02F1/00,B64D17/00 | keywords: 貫通孔,基板貫通,冷却,複数の孔,貫通孔,冷却孔,基板孔,通気孔,冷却機構,蛍光体冷却,送風量抑制,冷却ファン,冷却効率向上,防災冷却構造,蛍光体ホイール冷却孔; モーター回転負荷低減: F16H61/00,B62M6/00,H02P3/00,B60W30/00,A47L5/00,H02P8/00,B60K17/00,B66C13/00,B61C15/00,B60T1/00,H02P23/00,H01H33/00,F15B11/00,B60P1/00,G01R11/00,B62M1/00,B62H5/00,B60L9/00,H02K19/00,B66D1/00 | keywords: モーター,回転負荷,負荷抑制,回転負荷低減,モーター負荷,トルク抑制,回転抵抗,負荷軽減,蛍光体ホイール回転,冷却ファン負荷,省エネ設計,回転効率,防災回転負荷,モーター冷却負荷; 冷却ファン送風量制御: F24F11/00,F16H61/00,F24F1/00,F01P7/00,F21V29/00,B64C27/00,H05B45/00,H02K9/00,F01P5/00,F02F1/00,F21S45/00,B03D1/00,F16D43/00,F16D41/00,B60T1/00,F02C9/00,F02M7/00,F03B15/00,F16H39/00,H01L23/00 | keywords: 冷却ファン,送風量,送風量抑制,送風量制御,冷却ファン,風量抑制,ファン出力,送風効率,蛍光体ホイール冷却,冷却ファン負荷,送風量最適化,防災送風量,冷却ファン制御,蛍光体冷却ファン</t>
  </si>
  <si>
    <t>G02F1/00,F21K9/00,F21V29/00,F21Y107/00,G02B6/00,F21V29/00,H02K9/00,H01L23/00,F21S45/00,H05B3/00,F16H61/00,H02P3/00,H02P8/00,B60K17/00,B61C15/00,F24F11/00,F16H61/00,F24F1/00,F01P7/00,F21V29/00</t>
  </si>
  <si>
    <t>蛍光体ホイール構造: 蛍光体ホイール,蛍光体領域,円盤状基板,円環状配置,蛍光体冷却,貫通孔,冷却効率,蛍光体含有部,蛍光体ホイール構造,防熱設計,蛍光体領域配置,送風量抑制,回転負荷抑制,冷却ファン,基板貫通孔,円周方向配置,冷却手段,熱的損傷防護; 貫通孔による冷却機構: 貫通孔,冷却孔,基板孔,通気孔,蛍光体冷却,冷却効率向上,送風量抑制,冷却ファン,冷却機構,蛍光体ホイール,円盤状基板,円環状蛍光体領域,複数孔形成,基板貫通,照明装置冷却,熱的損傷防護,冷却構造,冷却流路,冷却空気流,冷却部材; モーター回転負荷低減: 回転負荷低減,モーター負荷抑制,蛍光体ホイール冷却,冷却ファン負荷抑制,貫通孔設計,円盤基板構造,蛍光体領域配置,回転効率向上,トルク抑制,省エネ設計,回転抵抗軽減,負荷軽減機構,送風量抑制,蛍光体冷却効率,回転負荷分散,回転伝達制御,回転減速技術,回転運動制御,モーター回転制御,蛍光体冷却構造; 冷却ファン送風量制御: 冷却ファン送風量制御,送風量抑制,蛍光体ホイール冷却,送風効率,冷却ファン負荷,送風量最適化,ファン出力,蛍光体領域冷却,貫通孔冷却,基板冷却構造,冷却ファン制御,回転負荷抑制,冷却ファン最適化,送風量調整,蛍光体冷却効率,冷却ファン動作制御,蛍光体ホイール構造,冷却ファン風量制御</t>
  </si>
  <si>
    <t>表示装置</t>
  </si>
  <si>
    <t>G09F9/00</t>
  </si>
  <si>
    <t>【課題】表示モジュールの温度上昇を好適に抑制することができる表示装置を提供する。 【解決手段】表示装置１は、映像を表示する表示モジュール３と、可視光線を透過させ、表示モジュールの外側に配置されて当該表示モジュールを保護する保護部材４と、表示モジュールに対する熱を遮断する遮熱層６と、を備え、保護部材の外面及び内面の少なくとも一方に遮熱層が形成され、遮熱層の波長５μｍ〜５０μｍの帯域の遠赤外線に対する放射率は０．２５以下である。</t>
  </si>
  <si>
    <t>G21C17/00,H05B3/00,E02F3/00,G01J5/00,H01J31/00,G05D23/00,F24F11/00,B01D63/00,G01S7/00,B21B43/00,C03B5/00,H02K9/00,F21V29/00,F27B15/00,F27B3/00,F27B7/00,H02P29/00,B60K35/00,H01M10/00,G01F1/00,F24S25/00,E02F3/00,H01R13/00,G02F1/00,H02G3/00,H02K5/00,F21K9/00,G09F11/00,H01J1/00,F21S41/00,F16L3/00,F24F1/00,H01R33/00,H02G15/00,H01H85/00,A42B1/00,G02B6/00,H01J19/00,B62M9/00,F21V15/00,B29C63/00,H05B3/00,H01L23/00,F16L59/00,H01H37/00,B29C48/00,H01B7/00,H01J29/00,H01M10/00,G21C11/00,B41M5/00,G21C15/00,H01J1/00,H01M8/00,G21C3/00,G01R33/00,H01R13/00,B65G15/00,C04B41/00,F28F13/00,H05B3/00,G08B13/00,H01M10/00,F24S80/00,F01P7/00,G01J5/00,H01L31/00,F21V29/00,F21V9/00,F28F13/00,G01N21/00,G21C15/00,B42D25/00,E04B1/00,G21F1/00,G21F5/00,C08J7/00,H05B45/00,F24F11/00,F24S40/00</t>
  </si>
  <si>
    <t>表示モジュール: G21C17/00,H05B3/00,E02F3/00,G01J5/00,H01J31/00,G05D23/00,F24F11/00,B01D63/00,G01S7/00,B21B43/00,C03B5/00,H02K9/00,F21V29/00,F27B15/00,F27B3/00,F27B7/00,H02P29/00,B60K35/00,H01M10/00,G01F1/00 | keywords: 表示モジュール,映像表示,表示装置,ディスプレイ,液晶パネル,有機EL,表示素子,映像表示部,表示モジュール温度上昇,表示装置冷却,高温対策表示装置,熱管理ディスプレイ,温度制御表示部; 保護部材: F24S25/00,E02F3/00,H01R13/00,G02F1/00,H02G3/00,H02K5/00,F21K9/00,G09F11/00,H01J1/00,F21S41/00,F16L3/00,F24F1/00,H01R33/00,H02G15/00,H01H85/00,A42B1/00,G02B6/00,H01J19/00,B62M9/00,F21V15/00 | keywords: 保護部材,外側配置,可視光線透過,保護パネル,カバーガラス,透明保護層,外部保護部材,透過性保護材,保護部材遮熱,表示装置保護,可視光線透過保護,保護部材温度抑制,保護部材遠赤外線対策; 遮熱層: B29C63/00,H05B3/00,H01L23/00,F16L59/00,H01H37/00,B29C48/00,H01B7/00,H01J29/00,H01M10/00,G21C11/00,B41M5/00,G21C15/00,H01J1/00,H01M8/00,G21C3/00,G01R33/00,H01R13/00,B65G15/00,C04B41/00,F28F13/00 | keywords: 遮熱層,熱遮断,保護部材内面,保護部材外面,熱遮蔽層,断熱層,熱反射層,遮熱膜,熱制御層,遮熱層遠赤外線,遮熱層放射率,遮熱層温度抑制,表示装置遮熱,遮熱層保護部材; 遠赤外線放射率制御: H05B3/00,G08B13/00,H01M10/00,F24S80/00,F01P7/00,G01J5/00,H01L31/00,F21V29/00,F21V9/00,F28F13/00,G01N21/00,G21C15/00,B42D25/00,E04B1/00,G21F1/00,G21F5/00,C08J7/00,H05B45/00,F24F11/00,F24S40/00 | keywords: 遠赤外線,放射率,波長5μm〜50μm,0.25以下,赤外線放射率,遠赤外線制御,低放射率膜,赤外線遮蔽,熱放射抑制,遠赤外線遮熱層,放射率制御表示装置,遠赤外線保護部材,遠赤外線温度抑制,遮熱層赤外線対策</t>
  </si>
  <si>
    <t>G01J5/00,G05D23/00,H05B3/00,H01J31/00,F24F11/00,G02F1/00,H02K5/00,H02G3/00,F21K9/00,F24S25/00,F16L59/00,B29C63/00,H01L23/00,B29C48/00,H01B7/00,F21V29/00,F21V9/00,F28F13/00,H01L31/00,G01J5/00</t>
  </si>
  <si>
    <t>表示モジュール: 表示モジュール,映像表示,表示装置,液晶パネル,有機EL,表示素子,映像表示部,温度上昇抑制,遮熱層,保護部材,遠赤外線放射率,熱管理ディスプレイ,表示装置冷却,高温対策表示装置,温度制御表示部,熱遮断,外面形成遮熱層,内面形成遮熱層; 保護部材: 保護部材,可視光線透過保護,外側配置,保護パネル,カバーガラス,透明保護層,外部保護部材,透過性保護材,遮熱層,保護部材遮熱,遠赤外線放射率,表示装置保護,温度抑制,保護部材温度抑制,遠赤外線対策,表示モジュール保護,物理的保護,環境的保護; 遮熱層: 遮熱層,熱遮断,保護部材内面,保護部材外面,熱遮蔽層,断熱層,熱反射層,遮熱膜,熱制御層,遠赤外線放射率,温度上昇抑制,表示装置遮熱,遮熱層保護部材,表示モジュール熱遮断,遮熱層遠赤外線,遮熱層温度抑制,積層遮熱,遮熱層形成,遮熱層配置,遮熱層材料; 遠赤外線放射率制御: 遠赤外線放射率,遠赤外線制御,低放射率膜,赤外線遮蔽,熱放射抑制,遠赤外線遮熱層,放射率制御表示装置,遠赤外線保護部材,遠赤外線温度抑制,遮熱層赤外線対策,波長5μm〜50μm,0.25以下放射率,遮熱層,保護部材,表示モジュール温度抑制,遠赤外線熱遮断,赤外線放射抑制,遠赤外線透過制御</t>
  </si>
  <si>
    <t>【課題】環境変化の影響による現像剤量の検知誤差を低減し、高精度に現像剤収容容器内の現像剤量を検知すること。 【解決手段】画像形成装置200は、トナーボトルT内のトナー量を検知するための検知電極116aをトナーボトルTの周囲の内壁300のトナー排出口211側の領域に配置し、環境変化を検知するための環境補正電極116dをトナーボトルTの周囲の内壁300のトナー排出口211から遠い側の領域に配置し、検知電極116aの静電容量と、環境補正電極116dの静電容量を検知し（図１０のS104、S105）、検知した検知電極116aの静電容量と環境補正電極116dの静電容量とに基づいてトナーボトルTに収容されているトナー量を特定する（図１０のS106）。</t>
  </si>
  <si>
    <t>G03C5/00,G03G9/00,G03G15/00,G01J1/00,G03G13/00,G03C8/00,G03B17/00,G03C7/00,G11B15/00,F23N5/00,G03B27/00,A61B5/00,G05D23/00,G01T1/00,G03C1/00,B41J2/00,G05D11/00,B65B1/00,G07D11/00,G01D5/00,G01N27/00,G01D5/00,G01R31/00,H01G5/00,A61B5/00,H05K3/00,G01G19/00,H01J29/00,F23N5/00,G01L23/00,H04N25/00,G05D23/00,G01F23/00,B65B1/00,G03G5/00,H01L31/00,G05D11/00,G11C11/00,G01F1/00,G03G15/00,G01R11/00,H04N23/00,H04N5/00,G01S19/00,G01J5/00,H03M1/00,G06V30/00,G01R33/00,G01K7/00,G01N25/00,G01J1/00,G10L21/00,G01C21/00,H03H3/00,H01G5/00,H01G4/00,G05D23/00,H05B45/00,G03B13/00,B60T8/00,C25B9/00,G01N27/00,H05B31/00,H01M50/00,H01M4/00,G02F1/00,H01J11/00,B03C3/00,H01L21/00,C25B11/00,H05B7/00,H01J1/00,C23F13/00,H01L31/00,A61B5/00,H01G9/00,G03B17/00,G03G15/00,H01J19/00,B23H7/00,G03C5/00,G03G15/00,G03C1/00,G03B27/00,G03C8/00,H04N23/00,G03B17/00,G03F7/00,G03C7/00,H04N25/00,G03G13/00,G01V8/00,G03B19/00,H01L31/00,G01D5/00,G03B7/00,G03G9/00,G06V30/00,B23Q35/00,H04N13/00</t>
  </si>
  <si>
    <t>現像剤量検知: G03C5/00,G03G9/00,G03G15/00,G01J1/00,G03G13/00,G03C8/00,G03B17/00,G03C7/00,G11B15/00,F23N5/00,G03B27/00,A61B5/00,G05D23/00,G01T1/00,G03C1/00,B41J2/00,G05D11/00,B65B1/00,G07D11/00,G01D5/00 | keywords: 現像剤量,トナー量,検知,収容容器,現像剤検知,トナー検知,トナー量測定,現像剤収容容器,トナー収容容器,高精度検知,現像剤量誤差低減,画像形成装置,現像剤量通知,現像剤残量検知; 静電容量センサ: G01N27/00,G01D5/00,G01R31/00,H01G5/00,A61B5/00,H05K3/00,G01G19/00,H01J29/00,F23N5/00,G01L23/00,H04N25/00,G05D23/00,G01F23/00,B65B1/00,G03G5/00,H01L31/00,G05D11/00,G11C11/00,G01F1/00,G03G15/00 | keywords: 静電容量,検知電極,環境補正電極,静電容量検知,静電容量センサ,容量式センサ,検知電極,補正電極,静電容量測定,静電容量型現像剤量検知,静電容量型トナー量検知,静電容量変化,環境変化補正,静電容量センサ誤差補正; 環境変化補正: G01R11/00,H04N23/00,H04N5/00,G01S19/00,G01J5/00,H03M1/00,G06V30/00,G01R33/00,G01K7/00,G01N25/00,G01J1/00,G10L21/00,G01C21/00,H03H3/00,H01G5/00,H01G4/00,G05D23/00,H05B45/00,G03B13/00,B60T8/00 | keywords: 環境変化,補正,環境補正電極,誤差低減,環境補正,温度補正,湿度補正,環境変動補正,誤差補正,環境変化による誤差低減,静電容量環境補正,現像剤量環境補正,画像形成装置環境補正,トナー量環境補正; 電極配置構造: C25B9/00,G01N27/00,H05B31/00,H01M50/00,H01M4/00,G02F1/00,H01J11/00,B03C3/00,H01L21/00,C25B11/00,H05B7/00,H01J1/00,C23F13/00,H01L31/00,A61B5/00,H01G9/00,G03B17/00,G03G15/00,H01J19/00,B23H7/00 | keywords: 電極配置,内壁,トナー排出口,領域,周囲,電極配置構造,検知電極配置,補正電極配置,容器内壁配置,トナー排出口周辺配置,現像剤容器電極配置,画像形成装置電極配置,電極配置による誤差低減,電極配置最適化,現像剤量検知電極配置; 画像形成装置応用: G03C5/00,G03G15/00,G03C1/00,G03B27/00,G03C8/00,H04N23/00,G03B17/00,G03F7/00,G03C7/00,H04N25/00,G03G13/00,G01V8/00,G03B19/00,H01L31/00,G01D5/00,G03B7/00,G03G9/00,G06V30/00,B23Q35/00,H04N13/00 | keywords: 画像形成装置,トナーボトル,収容容器,排出口,画像形成装置,プリンタ,複写機,トナー供給装置,現像ユニット,画像形成装置現像剤量検知,画像形成装置環境補正,画像形成装置電極配置,画像形成装置誤差低減,画像形成装置トナー量通知</t>
  </si>
  <si>
    <t>G03G9/00,G03G15/00,G03G13/00,G01J1/00,G03C5/00,G01N27/00,G01D5/00,G01R31/00,H01G5/00,G01G19/00,G01R11/00,G01J5/00,G01K7/00,G01N25/00,G01R33/00,G01N27/00,C25B9/00,C25B11/00,B03C3/00,H01M4/00,G03G15/00,G03C5/00,G03C1/00,G03C8/00,G03F7/00</t>
  </si>
  <si>
    <t>現像剤量検知: 現像剤量検知,トナー量検知,現像剤収容容器,トナー収容容器,静電容量検知,環境補正電極,検知電極,現像剤残量検知,高精度検知,現像剤量誤差低減,画像形成装置,トナー排出口,現像剤量通知,トナー量測定,現像剤検知,トナー検知,収容容器内壁,現像剤収容量,現像剤量特定,環境変化補正; 静電容量センサ: 静電容量センサ,容量式センサ,静電容量測定,検知電極,補正電極,静電容量型現像剤量検知,静電容量型トナー量検知,静電容量変化,環境変化補正,静電容量センサ誤差補正,現像剤量検知,トナー量検知,静電容量検知,環境補正電極,現像剤収容容器,トナーボトル,静電容量誤差低減,高精度検知,静電容量検知誤差,静電容量補正; 環境変化補正: 環境変化補正,静電容量検知,誤差低減,現像剤量検知,環境補正電極,温度補正,湿度補正,環境変動補正,誤差補正,トナー量検知,現像剤収容容器,トナーボトル,画像形成装置,環境補正処理,静電容量測定,環境変化検知,排出口側配置,内壁配置,環境補正信号,高精度検知; 電極配置構造: 電極配置構造,検知電極配置,補正電極配置,容器内壁配置,トナー排出口周辺配置,現像剤容器電極配置,画像形成装置電極配置,電極配置による誤差低減,電極配置最適化,現像剤量検知電極配置,静電容量検知,環境補正電極,現像剤量高精度検知,トナー量検知,内壁電極配置,トナー排出口領域,環境変化補正,現像剤収容容器,検知誤差低減,現像剤量特定; 画像形成装置応用: 現像剤量検知,環境変化補正,静電容量検知,トナーボトル配置,排出口領域,検知電極,環境補正電極,高精度検知,誤差低減,画像形成装置,トナー量特定,収容容器,現像ユニット,トナー供給装置,プリンタ,複写機,電極配置,トナー量通知,画像形成装置現像剤量検知,画像形成装置環境補正</t>
  </si>
  <si>
    <t>カメラカバー装置、モニタカメラシステムおよびロボットシステム</t>
  </si>
  <si>
    <t>G03B17/56</t>
  </si>
  <si>
    <t>B25J19/04</t>
  </si>
  <si>
    <t>【課題】カメラの不使用時に、レンズにミストや微細な粉末等の微粒子が付着してしまうのを防ぐことができる。 【解決手段】画像または映像を撮像するカメラ４を収容し、カメラ４のレンズ５の前方に開口した開口部１１ａを有するケース本体１１と、ケース本体１１の開口部１１ａを開閉可能に設けられたカバー１２と、カバー１２を開閉方向に駆動するエアシリンダ１３と、カバー１２が閉状態にあるときに、少なくともカメラ４のレンズ５とカバー１２との間に形成される閉空間Ｓにエアを供給することで、閉空間Ｓの圧力をケース本体１１の外部の圧力よりも高くするパージ機構２０とを備えるカメラカバー装置１０を提供する。</t>
  </si>
  <si>
    <t>B05B15/00,H01B7/00,H01J37/00,B60J10/00,H04N23/00,E03C1/00,H01Q1/00,G01K1/00,G03B3/00,G02C7/00,G02C1/00,A01B71/00,F16L55/00,F25D21/00,F28C1/00,E01F9/00,G11B7/00,G03B11/00,B65D90/00,H02B1/00,G03B9/00,A47J42/00,H04N23/00,G03B21/00,B41J23/00,G02B7/00,G02B15/00,E05F15/00,H01H33/00,G03B13/00,B30B1/00,B67B7/00,G03B17/00,F01L5/00,B43K24/00,G03B27/00,F41A17/00,D03D43/00,B64C25/00,G03B5/00,H01H33/00,B67C3/00,B65B31/00,G03B27/00,C10J1/00,B29C33/00,G21C1/00,A47J27/00,F02M35/00,B65H3/00,F24S40/00,G04B37/00,B64D37/00,B22C15/00,B65D45/00,B31B50/00,F16K47/00,F01M13/00,G21C19/00,H01S5/00,B05B15/00,B41J2/00,H01J37/00,C01B3/00,H04N23/00,F23C10/00,B01D46/00,A23P10/00,B01D51/00,C09K3/00,B01J2/00,E21F5/00,C09C1/00,B29B9/00,B01F25/00,F25D21/00,H05K3/00,B03C3/00,G03C1/00,G02B1/00</t>
  </si>
  <si>
    <t>カメラレンズ保護機構: B05B15/00,H01B7/00,H01J37/00,B60J10/00,H04N23/00,E03C1/00,H01Q1/00,G01K1/00,G03B3/00,G02C7/00,G02C1/00,A01B71/00,F16L55/00,F25D21/00,F28C1/00,E01F9/00,G11B7/00,G03B11/00,B65D90/00,H02B1/00 | keywords: カメラ,レンズ,カバー,ケース本体,開口部,レンズ保護,カメラカバー,開閉機構,保護ケース,開口部,レンズカバー,防塵カバー,防水カバー,防災用途,撮像装置保護,レンズ保護機構,カメラ収納ケース; カバー開閉駆動機構: G03B9/00,A47J42/00,H04N23/00,G03B21/00,B41J23/00,G02B7/00,G02B15/00,E05F15/00,H01H33/00,G03B13/00,B30B1/00,B67B7/00,G03B17/00,F01L5/00,B43K24/00,G03B27/00,F41A17/00,D03D43/00,B64C25/00,G03B5/00 | keywords: カバー,開閉,エアシリンダ,駆動,開閉機構,エアシリンダ,駆動装置,カバー駆動,自動開閉,アクチュエータ,防塵カバー開閉,撮像時開閉,防災通知連動開閉,自動カバー制御,カメラ保護開閉機構; パージ機構・加圧空間: H01H33/00,B67C3/00,B65B31/00,G03B27/00,C10J1/00,B29C33/00,G21C1/00,A47J27/00,F02M35/00,B65H3/00,F24S40/00,G04B37/00,B64D37/00,B22C15/00,B65D45/00,B31B50/00,F16K47/00,F01M13/00,G21C19/00,H01S5/00 | keywords: パージ機構,エア供給,閉空間,圧力,加圧,パージ,加圧空間,エア供給装置,圧力制御,防塵パージ,閉空間加圧,防災パージ機構,レンズ保護加圧,微粒子侵入防止,撮像装置パージ,カメラ保護空間; 微粒子・ミスト防止技術: B05B15/00,B41J2/00,H01J37/00,C01B3/00,H04N23/00,F23C10/00,B01D46/00,A23P10/00,B01D51/00,C09K3/00,B01J2/00,E21F5/00,C09C1/00,B29B9/00,B01F25/00,F25D21/00,H05K3/00,B03C3/00,G03C1/00,G02B1/00 | keywords: ミスト,微粒子,粉末,付着防止,微粒子防止,ミスト防止,粉末付着防止,防塵技術,レンズクリーニング,防汚技術,防災微粒子対策,撮像装置防塵,カメラレンズ防汚,防塵パージ機構,防水防塵カバー</t>
  </si>
  <si>
    <t>H04N23/00,G03B3/00,B60J10/00,B05B15/00,G02C7/00,G03B9/00,H04N23/00,E05F15/00,G02B7/00,B41J23/00,B65B31/00,F02M35/00,B65H3/00,G03B27/00,B29C33/00,B05B15/00,H04N23/00,B01D46/00,B01D51/00,C09K3/00</t>
  </si>
  <si>
    <t>カメラレンズ保護機構: レンズ保護,カメラカバー,開閉機構,保護ケース,防塵カバー,防水カバー,パージ機構,閉空間圧力,微粒子付着防止,ミスト防止,撮像装置保護,開口部,エア供給,カバー駆動,エアシリンダ,カメラレンズ,レンズ前方開口,カバー閉状態,ケース本体,防災用途; カバー開閉駆動機構: カバー開閉機構,エアシリンダ駆動,自動開閉制御,防塵カバー,カメラレンズ保護,開閉動力機構,撮像時開閉,パージ機構,閉空間圧力制御,カバー駆動装置,自動カバー制御,防災通知連動開閉,レンズ前方カバー,開閉方向駆動,カバー開閉装置,カメラ保護開閉機構,微粒子付着防止,開口部カバー,ケース本体開閉,撮像装置カバー; パージ機構・加圧空間: パージ機構,加圧空間,エア供給,圧力制御,防塵パージ,レンズ保護加圧,微粒子侵入防止,撮像装置パージ,カメラ保護空間,閉空間加圧,カバー開閉機構,エアシリンダ駆動,レンズ前方開口部,閉空間圧力差,防塵カバー,微粒子付着防止,パージエア供給,加圧防塵技術; 微粒子・ミスト防止技術: 微粒子防止,ミスト防止,粉末付着防止,防塵技術,レンズクリーニング,カメラレンズ防汚,防塵パージ機構,撮像装置防塵,防水防塵カバー,閉空間圧力制御,パージエア供給,カバー開閉機構,エアシリンダ駆動,ケース本体開口部,レンズ前方保護,微粒子付着防止,ミスト付着防止,防災微粒子対策</t>
  </si>
  <si>
    <t>結像光学系、投写型表示装置、及び撮像装置</t>
  </si>
  <si>
    <t>G02B13/18;G03B21/00;G03B21/14</t>
  </si>
  <si>
    <t>【課題】小さなＦナンバーを有し軽量化が図られた高性能の結像光学系、投写型表示装置、及び撮像装置を提供する。 【解決手段】結像光学系は、拡大側から順に、第１光学系１と、第２光学系２とからなる。第２光学系２は縮小側結像面と共役な位置に中間像ＭＩを形成し、第１光学系１は中間像ＭＩを拡大側結像面に再結像させる。第２光学系２は、拡大側から順に、第１の正レンズと、全体として正の屈折力を有する接合レンズＣＥと、第２の正レンズとからなる。接合レンズＣＥは１枚の負レンズと１枚の正レンズを含む。</t>
  </si>
  <si>
    <t>G02B9/00,G02B27/00,G02B15/00,G02F1/00,H04N23/00,G02B7/00,G02B13/00,H01J37/00,B60R1/00,G02B6/00,G11B7/00,B43L13/00,F21K9/00,H04N13/00,G03B17/00,G01C11/00,H04N1/00,G02B21/00,G03B3/00,G03H1/00,H04N23/00,G03B13/00,G02B27/00,F21S41/00,G02B9/00,G02B7/00,H04N13/00,G02B15/00,F28F1/00,F21K9/00,G02B13/00,F16D65/00,F01C1/00,F16F13/00,G02B11/00,H05B45/00,G01V8/00,F42B10/00,F21V9/00,G02B3/00,G02B9/00,G02B15/00,G02B6/00,G02B7/00,G02F1/00,G02B27/00,G02B13/00,H01J37/00,G11B7/00,H04N13/00,F21S41/00,G02B3/00,G02C1/00,G03B5/00,H01S5/00,H01L31/00,F16K3/00,G02B11/00,G03B13/00,G03B19/00,G03G15/00,H04N23/00,G02B27/00,G02F1/00,H04N13/00,G01N15/00,G03B27/00,G03B17/00,G03B21/00,H04N25/00,G03G13/00,G06V10/00,G02B30/00,G03B19/00,G03H1/00,B60R1/00,G03C5/00,G11B7/00,G03B39/00,G09G3/00</t>
  </si>
  <si>
    <t>結像光学系構成: G02B9/00,G02B27/00,G02B15/00,G02F1/00,H04N23/00,G02B7/00,G02B13/00,H01J37/00,B60R1/00,G02B6/00,G11B7/00,B43L13/00,F21K9/00,H04N13/00,G03B17/00,G01C11/00,H04N1/00,G02B21/00,G03B3/00,G03H1/00 | keywords: 結像光学系,第１光学系,第２光学系,中間像,拡大側,縮小側,光学系構成,レンズ配置,中間像形成,拡大側結像面,縮小側結像面,光学素子,高性能結像光学系,軽量化光学系,投写型表示装置用光学系,撮像装置用光学系,結像面制御,光学系設計; 小Ｆナンバー・高性能化: H04N23/00,G03B13/00,G02B27/00,F21S41/00,G02B9/00,G02B7/00,H04N13/00,G02B15/00,F28F1/00,F21K9/00,G02B13/00,F16D65/00,F01C1/00,F16F13/00,G02B11/00,H05B45/00,G01V8/00,F42B10/00,F21V9/00,G02B3/00 | keywords: 小さなＦナンバー,高性能,軽量化,Ｆナンバー低減,高開口比,高解像度,光学系軽量化,高効率光学系,高性能撮像装置,高性能投写型表示装置,小Ｆナンバー光学系,高感度撮像,高輝度投写,光学系最適化; 接合レンズ構造: G02B9/00,G02B15/00,G02B6/00,G02B7/00,G02F1/00,G02B27/00,G02B13/00,H01J37/00,G11B7/00,H04N13/00,F21S41/00,G02B3/00,G02C1/00,G03B5/00,H01S5/00,H01L31/00,F16K3/00,G02B11/00,G03B13/00,G03B19/00 | keywords: 接合レンズ,正レンズ,負レンズ,屈折力,接合レンズ構成,複合レンズ,屈折力制御,正負レンズ組合せ,光学素子接合,高性能接合レンズ,軽量化接合レンズ,投写型表示装置用接合レンズ,撮像装置用接合レンズ,屈折力最適化,光学系内接合レンズ; 投写型表示装置・撮像装置応用: G03G15/00,H04N23/00,G02B27/00,G02F1/00,H04N13/00,G01N15/00,G03B27/00,G03B17/00,G03B21/00,H04N25/00,G03G13/00,G06V10/00,G02B30/00,G03B19/00,G03H1/00,B60R1/00,G03C5/00,G11B7/00,G03B39/00,G09G3/00 | keywords: 投写型表示装置,撮像装置,表示装置応用,撮像装置応用,光学系応用,投写装置,撮像システム,高性能投写型表示装置,高性能撮像装置,光学系搭載表示装置,光学系搭載撮像装置,防災用表示装置,通知機能付き撮像装置</t>
  </si>
  <si>
    <t>G02B9/00,G02B27/00,G02B15/00,H04N23/00,G02B13/00,H04N23/00,G03B13/00,G02B27/00,G02B9/00,G02B15/00,G02B9/00,G02B15/00,G02B13/00,G02B27/00,G02B7/00,H04N23/00,G02B27/00,G02F1/00,G03B21/00,H04N25/00</t>
  </si>
  <si>
    <t>結像光学系構成: 結像光学系,拡大側光学系,縮小側光学系,第１光学系,第２光学系,中間像形成,拡大側結像面,縮小側結像面,正レンズ配置,接合レンズ,負レンズ構成,高性能結像光学系,軽量化光学系,投写型表示装置用光学系,撮像装置用光学系,結像面制御,レンズ配置,光学系構成,屈折力制御,中間像再結像; 小Ｆナンバー・高性能化: 小Ｆナンバー,高開口比,高解像度,光学系軽量化,高効率光学系,高性能撮像装置,高性能投写型表示装置,小Ｆナンバー光学系,高感度撮像,高輝度投写,結像光学系,中間像形成,正レンズ,負レンズ,接合レンズ,屈折力,拡大側結像面,縮小側結像面,撮像装置,投写型表示装置; 接合レンズ構造: 接合レンズ,正レンズ,負レンズ,屈折力制御,複合レンズ,正負レンズ組合せ,光学素子接合,高性能接合レンズ,軽量化接合レンズ,投写型表示装置用接合レンズ,撮像装置用接合レンズ,屈折力最適化,中間像形成,結像光学系,拡大側結像面,縮小側結像面,接合レンズ構成,正レンズ組合せ,負レンズ組合せ,屈折力分布; 投写型表示装置・撮像装置応用: 結像光学系,投写型表示装置,撮像装置,高性能投写型表示装置,高性能撮像装置,光学系応用,表示装置応用,撮像装置応用,投写装置,撮像システム,光学系搭載表示装置,光学系搭載撮像装置,中間像形成,正レンズ,接合レンズ,負レンズ,屈折力制御,小Ｆナンバー,軽量化,防災用表示装置</t>
  </si>
  <si>
    <t>レンズ駆動装置、カメラモジュール、及びカメラ搭載装置</t>
  </si>
  <si>
    <t>G03B5/00</t>
  </si>
  <si>
    <t>【課題】小型化及び軽量化を図ることができるとともに、信頼性を向上できるレンズ駆動装置、カメラモジュール、及びカメラ搭載装置を提供する。 【解決手段】レンズ駆動装置は、ボイスコイルモーターを利用したオートフォーカス用駆動部及び振れ補正用駆動部を備え、振れ補正固定部は、導体層と絶縁層からなる単位層が複数積層された多層プリント配線板からなるコイル基板と、コイル基板が載置されるベースと、を有する。コイル基板には、振れ補正用コイル部、外部端子及び外部端子と振れ補正用コイル部とを接続する電源ラインを含む導体パターンが一体的に作り込まれている。</t>
  </si>
  <si>
    <t>G02B9/00,G02B15/00,G02B7/00,H04N13/00,A47J42/00,E02F3/00,B60R1/00,F23D3/00,G02B27/00,E05F15/00,F21K9/00,B62D1/00,H04N23/00,B41F13/00,H01S5/00,B01F35/00,B65G23/00,A61B1/00,G02B5/00,H01Q3/00,H04N23/00,G03B13/00,G02B15/00,G02B7/00,B66C13/00,H02P21/00,E05F15/00,H03J7/00,G10K9/00,H02P23/00,G02B27/00,B23K26/00,H02K33/00,B65H23/00,G01V8/00,B62D5/00,G11B5/00,B60K31/00,A61C17/00,B60W30/00,H01R12/00,G11B5/00,H01F41/00,H01L23/00,H01R13/00,H01M50/00,G01R33/00,H01F27/00,H01C3/00,B65D85/00,H02K15/00,B29C63/00,H05B3/00,H02K3/00,H01B5/00,H01L31/00,D21F11/00,H10N30/00,C04B41/00,H02P25/00,H01R12/00,H01R24/00,H01R4/00,H01F41/00,G01R33/00,H02K23/00,H05K3/00,H02K11/00,H01L31/00,H01R13/00,H02K13/00,H02K3/00,H01L23/00,H01R39/00,G01R7/00,H02K15/00,H01G11/00,H01F27/00,F21K9/00,H02P25/00,H04N23/00,G03B17/00,G03B13/00,H04N13/00,H04N25/00,H04N5/00,G01C11/00,G03B19/00,G01S19/00,H05K7/00,H01S5/00,G03B37/00,G03B15/00,G01N21/00,H01J37/00,G02B7/00,F16H57/00,F04B1/00,B62D49/00,G03B21/00</t>
  </si>
  <si>
    <t>レンズ駆動装置の小型・軽量化: G02B9/00,G02B15/00,G02B7/00,H04N13/00,A47J42/00,E02F3/00,B60R1/00,F23D3/00,G02B27/00,E05F15/00,F21K9/00,B62D1/00,H04N23/00,B41F13/00,H01S5/00,B01F35/00,B65G23/00,A61B1/00,G02B5/00,H01Q3/00 | keywords: 小型化,軽量化,レンズ駆動装置,コンパクト設計,軽量材料,ミニチュア化,レンズユニット,省スペース,カメラモジュール小型化,携帯端末搭載,薄型化,防振機構小型化,高密度実装; ボイスコイルモーターによるオートフォーカス・振れ補正: H04N23/00,G03B13/00,G02B15/00,G02B7/00,B66C13/00,H02P21/00,E05F15/00,H03J7/00,G10K9/00,H02P23/00,G02B27/00,B23K26/00,H02K33/00,B65H23/00,G01V8/00,B62D5/00,G11B5/00,B60K31/00,A61C17/00,B60W30/00 | keywords: ボイスコイルモーター,オートフォーカス,振れ補正,駆動部,VCM,フォーカス駆動,手振れ補正,レンズ移動,モーター制御,防振制御,AF・OIS一体型,カメラモジュール駆動,高精度位置決め,撮影安定化; 多層プリント配線板コイル基板: H01R12/00,G11B5/00,H01F41/00,H01L23/00,H01R13/00,H01M50/00,G01R33/00,H01F27/00,H01C3/00,B65D85/00,H02K15/00,B29C63/00,H05B3/00,H02K3/00,H01B5/00,H01L31/00,D21F11/00,H10N30/00,C04B41/00,H02P25/00 | keywords: 多層プリント配線板,コイル基板,導体層,絶縁層,積層,多層基板,プリントコイル,積層構造,PCBコイル,基板実装,振れ補正用コイル基板,高信頼性基板,小型コイル実装,カメラ用多層基板,防振コイル一体化; 一体化された導体パターン・外部端子接続: H01R12/00,H01R24/00,H01R4/00,H01F41/00,G01R33/00,H02K23/00,H05K3/00,H02K11/00,H01L31/00,H01R13/00,H02K13/00,H02K3/00,H01L23/00,H01R39/00,G01R7/00,H02K15/00,H01G11/00,H01F27/00,F21K9/00,H02P25/00 | keywords: 導体パターン,外部端子,電源ライン,一体的,接続,一体形成,端子接続,電源供給ライン,パターン設計,コイル部接続,振れ補正用端子一体化,多層基板端子設計,高信頼性接続,カメラモジュール電源ライン,防振コイル外部接続; カメラ搭載装置の信頼性向上: H04N23/00,G03B17/00,G03B13/00,H04N13/00,H04N25/00,H04N5/00,G01C11/00,G03B19/00,G01S19/00,H05K7/00,H01S5/00,G03B37/00,G03B15/00,G01N21/00,H01J37/00,G02B7/00,F16H57/00,F04B1/00,B62D49/00,G03B21/00 | keywords: 信頼性,カメラ搭載装置,向上,高信頼性,耐久性,故障防止,安定動作,品質向上,防振信頼性,長寿命カメラモジュール,高耐久レンズ駆動,小型高信頼性装置,防災通知カメラ搭載</t>
  </si>
  <si>
    <t>G02B9/00,G02B15/00,G02B7/00,G02B27/00,B60R1/00,H04N23/00,G03B13/00,G02B7/00,H02P21/00,G02B15/00,H01R12/00,H01F41/00,H01L23/00,H01F27/00,H01C3/00,H01R12/00,H01R24/00,H01R4/00,H05K3/00,H01R13/00,H04N23/00,G03B17/00,G03B13/00,H04N25/00,H05K7/00</t>
  </si>
  <si>
    <t>レンズ駆動装置の小型・軽量化: レンズ駆動装置,小型化,軽量化,コンパクト設計,軽量材料,ミニチュア化,レンズユニット,省スペース,カメラモジュール小型化,携帯端末搭載,薄型化,防振機構小型化,高密度実装,ボイスコイルモーター,オートフォーカス駆動部,振れ補正駆動部,多層プリント配線板,コイル基板,振れ補正用コイル部,導体パターン; ボイスコイルモーターによるオートフォーカス・振れ補正: ボイスコイルモーター,オートフォーカス,振れ補正,フォーカス駆動,手振れ補正,レンズ移動,モーター制御,防振制御,AF・OIS一体型,カメラモジュール駆動,高精度位置決め,撮影安定化,多層プリント配線板,コイル基板,振れ補正用コイル部,外部端子,電源ライン,導体パターン; 多層プリント配線板コイル基板: 多層プリント配線板,コイル基板,導体層,絶縁層,積層構造,多層基板,プリントコイル,PCBコイル,基板実装,振れ補正用コイル基板,高信頼性基板,小型コイル実装,カメラ用多層基板,防振コイル一体化,電源ライン,導体パターン,外部端子,ベース,オートフォーカス駆動部,ボイスコイルモーター; 一体化された導体パターン・外部端子接続: 導体パターン,一体形成導体パターン,外部端子接続,電源供給ライン,コイル部接続,多層基板端子設計,振れ補正用コイル部,端子一体化設計,高信頼性接続,カメラモジュール電源ライン,防振コイル外部接続,プリント配線板,積層構造基板,絶縁層導体層積層,電源ライン一体化,端子パターン設計,ベース基板接続,オートフォーカス駆動部接続,ボイスコイルモーター端子,振れ補正固定部; カメラ搭載装置の信頼性向上: 高信頼性カメラ搭載装置,耐久性向上構造,故障防止レンズ駆動,安定動作カメラモジュール,品質向上制御技術,防振信頼性設計,長寿命カメラモジュール,高耐久レンズ駆動部,小型高信頼性装置,多層プリント配線板,振れ補正用コイル部,ボイスコイルモーター駆動,振れ補正固定部,外部端子一体化設計,電源ライン導体パターン,オートフォーカス駆動部,カメラモジュール小型化,軽量化構造,信頼性向上材料,防災通知カメラ搭載</t>
  </si>
  <si>
    <t>液晶表示装置および電子機器</t>
  </si>
  <si>
    <t>G02F1/13363</t>
  </si>
  <si>
    <t>G02F1/1335;G02F1/13357</t>
  </si>
  <si>
    <t>【課題】液晶表示装置において、複数段のレンズ層を備える対向基板内に位相差補償部材を設ける技術を提供する。 【解決手段】液晶表示装置１００は、素子基板２００と、対向基板３００と、素子基板２００と対向基板３００とに挟持される液晶層４００と、を備え、対向基板３００は、共通電極３８０と、対向基板３００に入射した光を集光する第１のレンズ層３２１と、光を集光する第２のレンズ層３２２と、共通電極３８０に対して垂直な厚さ方向において第１のレンズ層３２１と第２のレンズ層３２２との間に配置され、液晶層４００によって生じる光の位相差を補償する第１の位相差補償層３６１と、を備える。</t>
  </si>
  <si>
    <t>H10K59/00,G02F1/00,H03F3/00,E02F3/00,H01L21/00,H01L27/00,G09G3/00,H01L23/00,H04N25/00,G01S7/00,C25B9/00,H01L31/00,H04N13/00,G02B6/00,F21Y107/00,G11B7/00,F21K9/00,H01J31/00,G02B9/00,B60K35/00,G02F1/00,G02B9/00,H01L31/00,G11B7/00,F21K9/00,G02B15/00,F21Y107/00,H01Q19/00,G02B6/00,H04N13/00,G02B5/00,H10K59/00,H01G11/00,H01Q15/00,H01M50/00,G02B7/00,F21S41/00,H01S5/00,B29C48/00,G03G5/00,G02F1/00,G11B7/00,H04N23/00,G01J5/00,F21Y107/00,G01R11/00,H01S3/00,H10K59/00,H04N9/00,G02B27/00,G02B7/00,F21K9/00,G03B13/00,G02B5/00,H01J37/00,G01F1/00,G02B1/00,E06B3/00,H01Q19/00,F21V9/00,G02B9/00,G02F1/00,G11B7/00,H01S5/00,H01S3/00,G02B15/00,F21K9/00,H01J37/00,H01L31/00,F21Y107/00,H01L21/00,G02B7/00,G02B5/00,G02B6/00,H10K59/00,H10N30/00,H04N13/00,H01L23/00,F21S41/00,G03F1/00</t>
  </si>
  <si>
    <t>液晶表示装置構造: H10K59/00,G02F1/00,H03F3/00,E02F3/00,H01L21/00,H01L27/00,G09G3/00,H01L23/00,H04N25/00,G01S7/00,C25B9/00,H01L31/00,H04N13/00,G02B6/00,F21Y107/00,G11B7/00,F21K9/00,H01J31/00,G02B9/00,B60K35/00 | keywords: 液晶表示装置,素子基板,対向基板,液晶層,液晶パネル,表示装置,液晶セル,基板構造,液晶層構成,液晶表示装置構成,液晶層挟持,基板間液晶層,防眩表示装置,高精細液晶表示; 複数段レンズ層: G02F1/00,G02B9/00,H01L31/00,G11B7/00,F21K9/00,G02B15/00,F21Y107/00,H01Q19/00,G02B6/00,H04N13/00,G02B5/00,H10K59/00,H01G11/00,H01Q15/00,H01M50/00,G02B7/00,F21S41/00,H01S5/00,B29C48/00,G03G5/00 | keywords: レンズ層,第１のレンズ層,第２のレンズ層,集光,多層レンズ,レンズアレイ,集光レンズ,複数段レンズ,光学層,液晶表示装置用レンズ層,対向基板レンズ,集光レンズ層,防眩レンズ層,光学補償レンズ; 位相差補償部材: G02F1/00,G11B7/00,H04N23/00,G01J5/00,F21Y107/00,G01R11/00,H01S3/00,H10K59/00,H04N9/00,G02B27/00,G02B7/00,F21K9/00,G03B13/00,G02B5/00,H01J37/00,G01F1/00,G02B1/00,E06B3/00,H01Q19/00,F21V9/00 | keywords: 位相差補償部材,位相差補償層,第１の位相差補償層,補償,位相差補償,光学補償層,補償フィルム,液晶用位相差補償,光位相補償,液晶表示装置用位相差補償,レンズ層間補償部材,防眩位相差補償,光学補償部材,表示装置補償層; 基板間配置構造: G02B9/00,G02F1/00,G11B7/00,H01S5/00,H01S3/00,G02B15/00,F21K9/00,H01J37/00,H01L31/00,F21Y107/00,H01L21/00,G02B7/00,G02B5/00,G02B6/00,H10K59/00,H10N30/00,H04N13/00,H01L23/00,F21S41/00,G03F1/00 | keywords: 厚さ方向,配置,間に配置,垂直,挟持,層間配置,基板間構造,垂直配置,多層配置,厚さ方向配置,レンズ層間補償層配置,液晶表示装置層構造,対向基板層配置,防眩層配置,光学層間配置</t>
  </si>
  <si>
    <t>G02F1/00,H01L21/00,H01L27/00,H01L23/00,G09G3/00,G02F1/00,G02B9/00,G02B15/00,G02B6/00,H01L31/00,G02F1/00,G02B27/00,H04N9/00,H04N23/00,H10K59/00,G02B9/00,G02F1/00,G02B15/00,H01L31/00,F21Y107/00</t>
  </si>
  <si>
    <t>液晶表示装置構造: 液晶表示装置,対向基板,素子基板,液晶層,レンズ層,位相差補償層,共通電極,液晶パネル,液晶セル,基板構造,液晶層構成,液晶表示装置構成,液晶層挟持,基板間液晶層,防眩表示装置,高精細液晶表示,光集光,光位相差補償,多層レンズ,表示装置; 複数段レンズ層: 複数段レンズ層,対向基板レンズ層,第１レンズ層,第２レンズ層,集光レンズ層,位相差補償層,液晶表示装置用レンズ層,多層レンズ,レンズアレイ,光学層,集光レンズ,複数段レンズ,光学補償レンズ,防眩レンズ層,対向基板,共通電極,液晶層,光集光,光位相差補償,光学補償; 位相差補償部材: 位相差補償部材,位相差補償層,光学補償層,補償フィルム,液晶用位相差補償,光位相補償,液晶表示装置用位相差補償,レンズ層間補償部材,防眩位相差補償,光学補償部材,表示装置補償層,対向基板,液晶層,レンズ層,共通電極,素子基板,光集光,厚さ方向配置,光の位相差,補償部材; 基板間配置構造: 基板間配置構造,層間配置,対向基板層配置,レンズ層間補償層配置,多層配置,厚さ方向配置,垂直配置,液晶表示装置層構造,位相差補償層,レンズ層,第１レンズ層,第２レンズ層,共通電極,液晶層,挟持構造,光学層間配置,防眩層配置,基板構造,対向基板,素子基板</t>
  </si>
  <si>
    <t>スチルカメラやビデオカメラ等の撮像装置を支持するカメラ支持具。</t>
  </si>
  <si>
    <t>【課題】支持脚を開脚させる作業を簡単に行うことができるカメラ支持具を提供する。 【解決手段】三脚は、カメラ固定部材とベース部材１０に３本の支持脚と板バネ部材１１とコレットチャック１２とを駆動するための駆動部材受け部材１４内を回転する駆動部材と、それを回すための駆動部材１３に一体化したハンドル部材１６を備え、コレットチャック１２の上下移動によって板バネ部材１１を上下移動することによって、支持脚の突起部間内を出入りさせて支持脚の開閉を行い、同時に、コレットチャック１２の口径部１２ｃの径の変化による支柱部材の締め付け力の変化を用いてカメラ固定部材の高さ調整をする。</t>
  </si>
  <si>
    <t>G10K1/00,E05F15/00,F41A17/00,E05F11/00,A47C4/00,H01H3/00,B64C25/00,F16M11/00,B21D26/00,B23Q16/00,H01H5/00,F41A23/00,B30B1/00,H01H13/00,H01R33/00,G05G1/00,B66F9/00,F16D125/00,H01R13/00,A43B7/00,H01H5/00,A47C23/00,H01H13/00,E05F15/00,A47C4/00,H01H50/00,E05D15/00,B60P1/00,E05C17/00,F41A17/00,E05F1/00,F16K31/00,B66F7/00,B60R1/00,F16D13/00,F16K17/00,E05F11/00,A43B7/00,F15B11/00,B21B39/00,B23B31/00,F04B1/00,E21D15/00,A47B57/00,A43B7/00,H01H37/00,B60J1/00,A47C3/00,A43C7/00,G03B13/00,G11B5/00,B60B25/00,F16L33/00,G03B1/00,F16B39/00,B62K21/00,F24S25/00,F21V21/00,B65D45/00,E04G7/00,E05F15/00,E05F11/00,G05G1/00,E05C3/00,E05C1/00,H01H19/00,H01H33/00,A01B63/00,G04C23/00,G05G9/00,H01H25/00,B43K24/00,F15B11/00,B66B1/00,F16D55/00,B02C18/00,A47J43/00,F16K31/00,B62M1/00,H01H13/00,H04N23/00,G03B17/00,F16M11/00,B23Q1/00,B26D1/00,G03B7/00,A01D78/00,F04B1/00,H05K7/00,B65H39/00,H01H19/00,E04H17/00,H01H13/00,H01R13/00,A01B63/00,B23Q16/00,H04N13/00,A47C1/00,H01H15/00,F21V17/00</t>
  </si>
  <si>
    <t>支持脚開閉機構: G10K1/00,E05F15/00,F41A17/00,E05F11/00,A47C4/00,H01H3/00,B64C25/00,F16M11/00,B21D26/00,B23Q16/00,H01H5/00,F41A23/00,B30B1/00,H01H13/00,H01R33/00,G05G1/00,B66F9/00,F16D125/00,H01R13/00,A43B7/00 | keywords: 支持脚,開脚,開閉,突起部,出入り,三脚脚開閉,支持脚操作,脚展開機構,脚収納機構,脚ロック機構,カメラ支持具脚開閉,防災三脚脚開閉,通知機能付き脚開閉,自動開閉三脚,簡易開閉三脚; 板バネ部材による駆動: H01H5/00,A47C23/00,H01H13/00,E05F15/00,A47C4/00,H01H50/00,E05D15/00,B60P1/00,E05C17/00,F41A17/00,E05F1/00,F16K31/00,B66F7/00,B60R1/00,F16D13/00,F16K17/00,E05F11/00,A43B7/00,F15B11/00,B21B39/00 | keywords: 板バネ部材,上下移動,支持脚,駆動,板バネ,バネ駆動,板バネ機構,バネ支持脚,バネ式開閉,板バネ部材による脚開閉,防災三脚バネ駆動,通知機能付きバネ開閉,カメラ三脚バネ機構,自動バネ開閉三脚; コレットチャックによる高さ調整: B23B31/00,F04B1/00,E21D15/00,A47B57/00,A43B7/00,H01H37/00,B60J1/00,A47C3/00,A43C7/00,G03B13/00,G11B5/00,B60B25/00,F16L33/00,G03B1/00,F16B39/00,B62K21/00,F24S25/00,F21V21/00,B65D45/00,E04G7/00 | keywords: コレットチャック,口径部,径の変化,締め付け力,高さ調整,コレットチャック,高さ調整機構,締付け調整,支柱固定,チャック径調整,カメラ三脚高さ調整,防災三脚高さ調整,通知機能付き高さ調整,コレットチャック式高さ調整,三脚支柱締付け; ハンドル部材による操作: E05F15/00,E05F11/00,G05G1/00,E05C3/00,E05C1/00,H01H19/00,H01H33/00,A01B63/00,G04C23/00,G05G9/00,H01H25/00,B43K24/00,F15B11/00,B66B1/00,F16D55/00,B02C18/00,A47J43/00,F16K31/00,B62M1/00,H01H13/00 | keywords: ハンドル部材,駆動部材,一体化,操作,ハンドル操作,一体型ハンドル,駆動ハンドル,三脚操作部,ハンドル回転,カメラ三脚ハンドル操作,防災三脚ハンドル,通知機能付きハンドル,簡易操作ハンドル,三脚駆動ハンドル; カメラ固定部材: H04N23/00,G03B17/00,F16M11/00,B23Q1/00,B26D1/00,G03B7/00,A01D78/00,F04B1/00,H05K7/00,B65H39/00,H01H19/00,E04H17/00,H01H13/00,H01R13/00,A01B63/00,B23Q16/00,H04N13/00,A47C1/00,H01H15/00,F21V17/00 | keywords: カメラ固定部材,高さ調整,支柱部材,カメラ固定,固定部材,三脚カメラ固定,カメラ取付部,カメラ支持部,防災カメラ固定,通知機能付きカメラ固定,高さ調整付きカメラ固定,三脚カメラ支持具,自動調整カメラ固定</t>
  </si>
  <si>
    <t>F16M11/00,E05F15/00,E05F11/00,A47C4/00,B64C25/00,H01H5/00,E05F15/00,E05C17/00,A47C4/00,A47C23/00,B23B31/00,E21D15/00,A47B57/00,G03B13/00,A47C3/00,G05G1/00,G05G9/00,E05F11/00,E05F15/00,E05C3/00,G03B17/00,F16M11/00,H04N23/00,B23Q1/00,G03B7/00</t>
  </si>
  <si>
    <t>支持脚開閉機構: 三脚支持脚開閉,支持脚操作,脚展開機構,脚収納機構,脚ロック機構,カメラ固定部材,ベース部材,板バネ部材,コレットチャック,駆動部材,ハンドル部材,突起部,高さ調整機構,自動開閉三脚,簡易開閉三脚,防災三脚脚開閉,通知機能付き脚開閉,カメラ支持具脚開閉; 板バネ部材による駆動: 板バネ部材,板バネ機構,バネ駆動,支持脚開閉,バネ支持脚,バネ式開閉,脚開閉制御,カメラ三脚,三脚支持具,コレットチャック,高さ調整機構,ハンドル部材,駆動部材,突起部間出入り,自動開閉三脚,防災三脚バネ駆動,通知機能付きバネ開閉,カメラ固定部材,板バネ部材上下移動,三脚開脚作業; コレットチャックによる高さ調整: コレットチャック,チャック径調整,高さ調整機構,締付け調整,支柱固定,カメラ三脚高さ調整,三脚支柱締付け,コレットチャック式高さ調整,口径部,径の変化,突起部間出入り,板バネ部材,駆動部材,ハンドル部材,ベース部材,カメラ固定部材,支持脚開閉,高さ調整,締め付け力,支柱部材; ハンドル部材による操作: ハンドル部材,一体型ハンドル,駆動ハンドル,三脚操作部,ハンドル回転,三脚駆動部材,カメラ三脚ハンドル操作,支持脚開閉機構,高さ調整機構,コレットチャック,板バネ部材,駆動部材受け部材,ハンドル操作,突起部間出入り,支柱部材締付力,簡易操作ハンドル,三脚固定部材,防災三脚ハンドル,通知機能付きハンドル,三脚高さ調整; カメラ固定部材: カメラ固定部材,三脚カメラ固定,高さ調整機構,支持脚開閉,コレットチャック,板バネ部材,支柱部材,カメラ取付部,カメラ支持部,ハンドル部材,駆動部材,突起部,防災カメラ固定,通知機能付きカメラ固定,自動調整カメラ固定,三脚カメラ支持具,高さ調整付きカメラ固定,開脚操作,締め付け力調整,ベース部材</t>
  </si>
  <si>
    <t>図形パターンの形状推定装置</t>
  </si>
  <si>
    <t>G03F1/68</t>
  </si>
  <si>
    <t>G06T7/00;G03F1/36;G03F7/20</t>
  </si>
  <si>
    <t>【課題】リソグラフィプロセスをシミュレートして、実基板上に形成される実図形パターンの形状を正確に推定する。 【解決手段】元図形パターン１０を含むマスクパターンを元画像Ｑ１として入力し、元図形パターン１０の輪郭線上に評価点Ｅを設定する。元画像Ｑ１に対して、フィルタ処理（畳み込み）および画像を縮小する縮小処理（プーリング）を交互に実行し、異なる画像サイズをもったｎ組の階層画像Ｐ１〜Ｐｎからなる画像ピラミッドＰＰを作成する。各階層画像Ｐ１〜Ｐｎについて、それぞれ評価点Ｅの近傍の画素の画素値に基づいて特徴量ｘ１〜ｘｎを抽出し、推定演算部１３２に与える。推定演算部１３２内のニューラルネットワークは、特徴量ｘ１〜ｘｎを入力層として中間層の演算を行い、評価点Ｅの元図形パターン１０上の位置と実図形パターン上の位置とのずれ量を示すプロセスバイアスの推定値ｙを出力層として出力する。</t>
  </si>
  <si>
    <t>H01L21/00,G03F1/00,H05K3/00,G06F30/00,G06V10/00,G03F7/00,H01L31/00,H04N25/00,G02B6/00,G03C8/00,B23Q35/00,H01R12/00,B22F10/00,G03G15/00,C25F3/00,H01L33/00,H01J29/00,G06G7/00,H04B3/00,H01C17/00,G06T3/00,H04N13/00,H04N19/00,H04N1/00,H04N25/00,G06V10/00,G06T5/00,H04N23/00,G06T7/00,G03F7/00,H04N5/00,G06V30/00,G02B30/00,G03F1/00,G21F9/00,B41K3/00,G01N15/00,H01J31/00,G03H1/00,D06L1/00,G06V10/00,G06F18/00,G06V30/00,G06T7/00,B23Q35/00,H01L23/00,G07D7/00,H04N25/00,H04N1/00,H01M8/00,G10L17/00,G01S5/00,H10K50/00,H01H13/00,G10L21/00,B60J10/00,G10L25/00,G01B11/00,G06T3/00,G01R33/00,G06V10/00,H04N19/00,G06V30/00,G01S5/00,G06T7/00,G06T3/00,G06F18/00,G01S3/00,H04N25/00,G10L21/00,H04N13/00,G01S1/00,G06N3/00,G01R33/00,G01S13/00,G06T5/00,B23Q35/00,G01S19/00,G10L17/00,G03F1/00</t>
  </si>
  <si>
    <t>リソグラフィプロセスシミュレーション: H01L21/00,G03F1/00,H05K3/00,G06F30/00,G06V10/00,G03F7/00,H01L31/00,H04N25/00,G02B6/00,G03C8/00,B23Q35/00,H01R12/00,B22F10/00,G03G15/00,C25F3/00,H01L33/00,H01J29/00,G06G7/00,H04B3/00,H01C17/00 | keywords: リソグラフィ,プロセス,シミュレート,実基板,実図形パターン,推定,リソグラフィシミュレーション,パターン形成予測,露光プロセス,プロセスバイアス,基板上パターン,パターン形状推定,半導体製造,フォトリソグラフィ,パターン変形,防災パターン通知,プロセスバイアス補正,パターン精度評価; 画像ピラミッド生成: G06T3/00,H04N13/00,H04N19/00,H04N1/00,H04N25/00,G06V10/00,G06T5/00,H04N23/00,G06T7/00,G03F7/00,H04N5/00,G06V30/00,G02B30/00,G03F1/00,G21F9/00,B41K3/00,G01N15/00,H01J31/00,G03H1/00,D06L1/00 | keywords: 画像ピラミッド,フィルタ処理,畳み込み,縮小処理,プーリング,階層画像,画像階層化,ピラミッド構造,画像縮小,畳み込み処理,プーリング処理,多解像度画像,画像特徴抽出,階層的画像解析,パターン認識,防災画像通知,画像処理アルゴリズム,マスクパターン解析; 特徴量抽出と評価点設定: G06V10/00,G06F18/00,G06V30/00,G06T7/00,B23Q35/00,H01L23/00,G07D7/00,H04N25/00,H04N1/00,H01M8/00,G10L17/00,G01S5/00,H10K50/00,H01H13/00,G10L21/00,B60J10/00,G10L25/00,G01B11/00,G06T3/00,G01R33/00 | keywords: 特徴量抽出,評価点,輪郭線,画素値,近傍,元図形パターン,特徴抽出,評価点設定,輪郭検出,画素特徴量,パターン特徴抽出,近傍画素解析,パターン精度評価,防災パターン通知,マスクパターン特徴,画像解析,評価点分布,パターン変形検出; ニューラルネットワークによる位置ずれ推定: G06V10/00,H04N19/00,G06V30/00,G01S5/00,G06T7/00,G06T3/00,G06F18/00,G01S3/00,H04N25/00,G10L21/00,H04N13/00,G01S1/00,G06N3/00,G01R33/00,G01S13/00,G06T5/00,B23Q35/00,G01S19/00,G10L17/00,G03F1/00 | keywords: ニューラルネットワーク,推定演算部,特徴量,位置ずれ,プロセスバイアス,推定値,深層学習,ニューラルネットワーク推定,位置ずれ推定,プロセスバイアス推定,特徴量入力,推定演算,AIパターン解析,防災パターン通知,パターン変形推定,画像認識,プロセスバイアス補正,パターン精度向上</t>
  </si>
  <si>
    <t>H01L21/00,G03F1/00,G03F7/00,G06F30/00,G06V10/00,G06T3/00,G06T5/00,G06T7/00,G06V10/00,G03F7/00,G06V10/00,G06F18/00,G06T7/00,G06V30/00,B23Q35/00,G06V10/00,G06T7/00,G06T3/00,G06F18/00,G06V30/00</t>
  </si>
  <si>
    <t>リソグラフィプロセスシミュレーション: リソグラフィプロセスシミュレーション,パターン形状予測,基板上パターン,プロセスバイアス推定,マスクパターン,フォトリソグラフィ,画像ピラミッド,畳み込み処理,プーリング処理,ニューラルネットワーク推定,特徴量抽出,評価点設定,パターン変形補正,露光プロセス,半導体製造工程,実図形パターン,パターン形成予測,プロセスバイアス補正,元図形パターン,推定演算部; 画像ピラミッド生成: 画像ピラミッド,階層画像群,画像階層化,ピラミッド構造,画像縮小,畳み込み処理,プーリング処理,フィルタ処理,特徴量抽出,階層的画像解析,パターン認識,図形パターン推定,プロセスバイアス推定,ニューラルネットワーク演算,評価点設定,画素値解析,マスクパターン入力,画像処理アルゴリズム,リソグラフィシミュレーション,実図形パターン推定; 特徴量抽出と評価点設定: 特徴量抽出,評価点設定,輪郭線検出,画素値解析,近傍画素特徴,パターン特徴抽出,画像ピラミッド,畳み込み処理,縮小処理,階層画像,ニューラルネットワーク推定,プロセスバイアス推定,マスクパターン解析,元図形パターン,評価点分布,パターン精度評価,画素特徴量,画像解析,輪郭特徴抽出,推定演算部; ニューラルネットワークによる位置ずれ推定: ニューラルネットワーク推定,深層学習,位置ずれ推定,プロセスバイアス推定,特徴量入力,画像ピラミッド,畳み込み処理,プーリング処理,評価点設定,マスクパターン解析,元図形パターン,実図形パターン,パターン変形推定,AIパターン解析,画像認識,プロセスバイアス補正,推定演算部,特徴量抽出,階層画像処理,パターン認識</t>
  </si>
  <si>
    <t>着色感光性樹脂組成物及びそれから調製される遮光スペーサ</t>
  </si>
  <si>
    <t>G03F7/004</t>
  </si>
  <si>
    <t>G03F7/033;G03F7/027;G02B5/20;C08G59/02</t>
  </si>
  <si>
    <t>【課題】硬化膜が形成される際に不均一なしわの発生を防止し、それによって、ディスプレイの形成時にその縁に発生し得る斑点を防止し、かつ短い現像時間を有する、着色感光性樹脂組成物を提供する。 【解決手段】（Ａ）エポキシ基を含むコポリマーと、（Ｂ）二重結合を含む光重合性化合物と、（Ｃ）光重合開始剤と、（Ｄ）黒色無機着色剤を含む着色剤と、を含み、前記着色剤が、前記着色剤の固形分の総重量に基づいて、５０〜１００重量％の前記黒色無機着色剤を含み、前記コポリマー（Ａ）内の前記エポキシ基に対する、前記光重合性化合物（Ｂ）内の前記二重結合のモル比が、４≦二重結合のモル数／エポキシ基のモル数≦３５、の関係を満たす、着色感光性樹脂組成物。</t>
  </si>
  <si>
    <t>G03C1/00,G03C8/00,G03F7/00,B41M5/00,B32B27/00,C09D11/00,G03C7/00,D06P1/00,G03G5/00,G11B7/00,H01J61/00,H10K59/00,G03C5/00,G03G9/00,G01N33/00,B32B15/00,B32B17/00,F21V9/00,C09B67/00,H04N9/00,C08G59/00,D01F6/00,G03C1/00,G03F7/00,D06M15/00,C09J163/00,C08L63/00,D21H19/00,C09D163/00,D06M13/00,C11D1/00,A61K47/00,G11B7/00,C08F283/00,D21H17/00,C08C19/00,C10M129/00,C08F220/00,C08F291/00,C08F120/00,G03F7/00,G03C1/00,D01F6/00,C08G59/00,G03G5/00,C08F2/00,C08L63/00,D04H1/00,C09K11/00,C08F291/00,A61K31/00,C08G2/00,C08G18/00,C07C5/00,H01F1/00,C08G75/00,A61K9/00,C08L33/00,C09B31/00,B41B21/00,G03C1/00,D06P1/00,B41M5/00,D06P3/00,G11B7/00,C09C1/00,G03C8/00,C09K8/00,A23L5/00,C09B67/00,D06L4/00,A61K47/00,C08K7/00,C09D11/00,C09K17/00,C04B35/00,A61L27/00,C11D3/00,D21H19/00,G03C7/00,G03C1/00,D04H1/00,C09K8/00,G02B1/00,B41M5/00,C08J7/00,B23K26/00,C08J9/00,D21H21/00,G03F1/00,B29C41/00,B28B21/00,C09D7/00,B01D65/00,C21D1/00,C10B43/00,B65D41/00,F23D5/00,C23C2/00,H01M8/00</t>
  </si>
  <si>
    <t>着色感光性樹脂組成物: G03C1/00,G03C8/00,G03F7/00,B41M5/00,B32B27/00,C09D11/00,G03C7/00,D06P1/00,G03G5/00,G11B7/00,H01J61/00,H10K59/00,G03C5/00,G03G9/00,G01N33/00,B32B15/00,B32B17/00,F21V9/00,C09B67/00,H04N9/00 | keywords: 着色感光性樹脂組成物,着色剤,感光性樹脂,ディスプレイ,感光性樹脂,着色樹脂,フォトレジスト,ディスプレイ用樹脂,光硬化性樹脂,防しわ性樹脂,斑点防止樹脂,現像時間短縮,ディスプレイ形成,硬化膜形成; エポキシ基含有コポリマー: C08G59/00,D01F6/00,G03C1/00,G03F7/00,D06M15/00,C09J163/00,C08L63/00,D21H19/00,C09D163/00,D06M13/00,C11D1/00,A61K47/00,G11B7/00,C08F283/00,D21H17/00,C08C19/00,C10M129/00,C08F220/00,C08F291/00,C08F120/00 | keywords: エポキシ基,コポリマー,エポキシ基含有,樹脂,エポキシ樹脂,エポキシ基含有コポリマー,エポキシポリマー,エポキシ官能基,エポキシモノマー,硬化膜形成用エポキシ,防しわ性エポキシ,着色樹脂用エポキシ,ディスプレイ用エポキシ,現像性エポキシ; 光重合性化合物と開始剤: G03F7/00,G03C1/00,D01F6/00,C08G59/00,G03G5/00,C08F2/00,C08L63/00,D04H1/00,C09K11/00,C08F291/00,A61K31/00,C08G2/00,C08G18/00,C07C5/00,H01F1/00,C08G75/00,A61K9/00,C08L33/00,C09B31/00,B41B21/00 | keywords: 光重合性化合物,二重結合,光重合開始剤,光開始剤,光重合性モノマー,光開始剤,フォトイニシエーター,二重結合化合物,光硬化性化合物,現像時間短縮光重合,防しわ性光重合,着色樹脂用光重合,ディスプレイ形成用光重合,硬化膜用光重合; 黒色無機着色剤: G03C1/00,D06P1/00,B41M5/00,D06P3/00,G11B7/00,C09C1/00,G03C8/00,C09K8/00,A23L5/00,C09B67/00,D06L4/00,A61K47/00,C08K7/00,C09D11/00,C09K17/00,C04B35/00,A61L27/00,C11D3/00,D21H19/00,G03C7/00 | keywords: 黒色無機着色剤,着色剤,無機顔料,黒色顔料,黒色顔料,無機着色剤,カーボンブラック,酸化鉄黒,無機黒色顔料,斑点防止黒色顔料,ディスプレイ用黒色顔料,着色感光性樹脂用黒色顔料,硬化膜形成用黒色顔料,防しわ性黒色顔料; 硬化膜形成としわ・斑点防止: G03C1/00,D04H1/00,C09K8/00,G02B1/00,B41M5/00,C08J7/00,B23K26/00,C08J9/00,D21H21/00,G03F1/00,B29C41/00,B28B21/00,C09D7/00,B01D65/00,C21D1/00,C10B43/00,B65D41/00,F23D5/00,C23C2/00,H01M8/00 | keywords: 硬化膜,しわ防止,斑点防止,膜形成,不均一防止,硬化膜形成,しわ防止技術,斑点防止技術,膜均一化,表面欠陥防止,ディスプレイ縁斑点防止,着色感光性樹脂膜形成,現像時間短縮膜形成,防しわ性樹脂膜,硬化膜表面制御</t>
  </si>
  <si>
    <t>G03C1/00,G03F7/00,B32B27/00,G03C8/00,G03C7/00,C08G59/00,G03C1/00,G03F7/00,C08L63/00,C09D163/00,G03F7/00,G03C1/00,C08G59/00,C08F2/00,C08L63/00,G03C1/00,C09C1/00,D06P1/00,C09B67/00,B41M5/00,G03C1/00,G03F1/00,C08J7/00,G02B1/00,B41M5/00</t>
  </si>
  <si>
    <t>着色感光性樹脂組成物: 着色感光性樹脂組成物,着色剤,感光性樹脂,着色樹脂,フォトレジスト,ディスプレイ用樹脂,光硬化性樹脂,黒色無機着色剤,エポキシ基含有コポリマー,光重合性化合物,光重合開始剤,現像時間短縮,防しわ性樹脂,斑点防止樹脂,硬化膜形成,ディスプレイ形成,二重結合含有化合物,モル比制御,均一硬化膜,斑点防止; エポキシ基含有コポリマー: エポキシ基含有コポリマー,エポキシ樹脂,エポキシポリマー,エポキシ官能基,エポキシモノマー,着色感光性樹脂組成物,黒色無機着色剤,光重合性化合物,光重合開始剤,硬化膜形成,防しわ性,斑点防止,現像時間短縮,ディスプレイ形成,着色樹脂,モル比制御,二重結合,コポリマー,着色剤,現像性; 光重合性化合物と開始剤: 光重合性化合物,光重合開始剤,二重結合化合物,光開始剤,光重合性モノマー,フォトイニシエーター,光硬化性化合物,エポキシ基含有コポリマー,黒色無機着色剤,着色感光性樹脂組成物,現像時間短縮光重合,防しわ性光重合,着色樹脂用光重合,ディスプレイ形成用光重合,硬化膜用光重合,モル比制御光重合,斑点防止光重合,パターン形成用光重合,フォトレジスト材料,凹凸化表面形成; 黒色無機着色剤: 黒色無機着色剤,黒色顔料,無機着色剤,カーボンブラック,酸化鉄黒,無機黒色顔料,着色感光性樹脂組成物,斑点防止黒色顔料,ディスプレイ用黒色顔料,着色感光性樹脂用黒色顔料,硬化膜形成用黒色顔料,防しわ性黒色顔料,エポキシ基含有コポリマー,光重合性化合物,光重合開始剤,現像時間短縮,しわ防止,斑点防止,ディスプレイ縁部,着色剤固形分; 硬化膜形成としわ・斑点防止: 硬化膜形成,しわ防止技術,斑点防止技術,膜均一化,表面欠陥防止,着色感光性樹脂膜形成,ディスプレイ縁斑点防止,現像時間短縮膜形成,防しわ性樹脂膜,硬化膜表面制御,エポキシ基含有コポリマー,光重合性化合物,光重合開始剤,黒色無機着色剤,着色剤配合比率,二重結合モル比,膜形成工程,感光性樹脂組成物,ディスプレイ用硬化膜,膜表面均一化</t>
  </si>
  <si>
    <t>一体のネックサポート及び指板ブレイスを有する弦楽器</t>
  </si>
  <si>
    <t>G10D3/00</t>
  </si>
  <si>
    <t>G10D1/08</t>
  </si>
  <si>
    <t>【課題】テール部にある高いフレットが、より低いフレットで演奏する際に、弦と接触してしまう可能性のない弦楽器を提供すること。 【解決手段】本開示の実施例は、ネックサポート・指板ブレイスユニットを有する、ギター等の弦楽器に関する。ネックサポート・指板ブレイスユニットは、一体ユニットとして形成されるか、あるいは指板ブレイスをギタートップに取り付ける前にネックサポートを指板ブレイスに固定して取り付けることにより形成される。ネックサポートと指板ブレイスとを堅く接続することによって、ギターサイドに載置される指板ブレイスが、ギターネックに支持を与え、それにより、ギターネック及びフレットボードの変形を抑制する。</t>
  </si>
  <si>
    <t>G10D3/00,H01R13/00,A47C7/00,H02G7/00,F16L3/00,A47C1/00,A42B1/00,B23B31/00,B65D19/00,B64B1/00,G04D1/00,F16D65/00,E04B1/00,H01J5/00,B66C13/00,E01B25/00,G11B21/00,B60M1/00,H01J19/00,B23B29/00,G10D3/00,F24S25/00,E04D3/00,H02M7/00,F16F7/00,H01R13/00,E01B3/00,G21C3/00,B21D43/00,G05G5/00,B26B13/00,H01H1/00,E04F13/00,A47B1/00,F16B21/00,G09F11/00,H01H85/00,G10C3/00,B01F27/00,B60B7/00,G10D3/00,H01R13/00,H02M7/00,A63B49/00,B60B25/00,B65H75/00,H04Q1/00,A63B51/00,G10C3/00,H04M3/00,B64C3/00,F41A3/00,B66C23/00,B65H59/00,G05D13/00,A44C5/00,B66B17/00,F16D3/00,H01H37/00,H02G7/00,G11B5/00,E01B9/00,E04F13/00,H01R13/00,H01Q1/00,B23B31/00,E06B3/00,D06F81/00,B65H39/00,A47B57/00,B28B21/00,B65H9/00,B65D63/00,E04D3/00,B41F27/00,F16F15/00,H01H85/00,B60K35/00,A47C7/00,B62J6/00</t>
  </si>
  <si>
    <t>ネックサポート構造: G10D3/00,H01R13/00,A47C7/00,H02G7/00,F16L3/00,A47C1/00,A42B1/00,B23B31/00,B65D19/00,B64B1/00,G04D1/00,F16D65/00,E04B1/00,H01J5/00,B66C13/00,E01B25/00,G11B21/00,B60M1/00,H01J19/00,B23B29/00 | keywords: ネックサポート,ギターネック,支持,変形抑制,ネック補強,ネック支持,ネック安定化,neck support,neck reinforcement,弦楽器ネックサポート,防変形構造,ギター構造強化,防災ネックサポート,ネックサポートユニット; 指板ブレイスユニット: G10D3/00,F24S25/00,E04D3/00,H02M7/00,F16F7/00,H01R13/00,E01B3/00,G21C3/00,B21D43/00,G05G5/00,B26B13/00,H01H1/00,E04F13/00,A47B1/00,F16B21/00,G09F11/00,H01H85/00,G10C3/00,B01F27/00,B60B7/00 | keywords: 指板ブレイス,ブレイスユニット,指板補強,フレットボード,指板補強,ブレイス構造,fretboard brace,指板安定化,指板支持,ギター指板ブレイス,弦楽器指板補強,指板ブレイスユニット,防災指板補強,指板ブレイス取付; フレット配置・構造: G10D3/00,H01R13/00,H02M7/00,A63B49/00,B60B25/00,B65H75/00,H04Q1/00,A63B51/00,G10C3/00,H04M3/00,B64C3/00,F41A3/00,B66C23/00,B65H59/00,G05D13/00,A44C5/00,B66B17/00,F16D3/00,H01H37/00,H02G7/00 | keywords: 高いフレット,低いフレット,フレット配置,弦接触防止,フレット構造,フレット配置,fret arrangement,弦接触防止,フレット高さ制御,防災フレット構造,弦楽器フレット配置,フレット接触防止,ギターフレット設計,フレットボード構造; 一体型ユニット形成・取付方法: G11B5/00,E01B9/00,E04F13/00,H01R13/00,H01Q1/00,B23B31/00,E06B3/00,D06F81/00,B65H39/00,A47B57/00,B28B21/00,B65H9/00,B65D63/00,E04D3/00,B41F27/00,F16F15/00,H01H85/00,B60K35/00,A47C7/00,B62J6/00 | keywords: 一体ユニット,固定,取り付け,形成,ネックサポート,指板ブレイス,一体型形成,ユニット化,組立方法,固定方法,unit integration,一体型ネックサポート,指板ブレイス一体化,ギター一体ユニット,防災ユニット形成,弦楽器ユニット取付</t>
  </si>
  <si>
    <t>G10D3/00,F16L3/00,B23B31/00,B65D19/00,A47C7/00,G10D3/00,F16F7/00,G05G5/00,E01B3/00,B21D43/00,G10D3/00,G10C3/00,A63B49/00,A63B51/00,B65H75/00,E01B9/00,E06B3/00,A47B57/00,B23B31/00,E04F13/00</t>
  </si>
  <si>
    <t>ネックサポート構造: ネックサポート,指板ブレイス,ギターネック,ネック補強,ネック支持,ネック安定化,弦楽器ネックサポート,変形抑制構造,ギター構造強化,指板変形防止,フレット接触防止,ネックサポートユニット,サイド支持,指板支持,ネックサポート一体化,指板ブレイス固定,ギタートップ取付,ネック変形防止,支持構造,防変形ユニット; 指板ブレイスユニット: 指板ブレイス,指板補強,ブレイスユニット,フレットボード補強,ネックサポート,指板安定化,指板支持,ギター指板ブレイス,弦楽器指板補強,指板ブレイス取付,ブレイス構造,フレット接触防止,ネック変形抑制,指板変形防止,指板ブレイス固定,指板ブレイス一体化,指板ブレイス構成,指板ブレイス設置,指板ブレイス支持,指板ブレイス部材; フレット配置・構造: フレット配置,フレット構造,フレット高さ制御,弦接触防止,指板ブレイス,ネックサポート,フレットボード変形抑制,ギターネック支持,高いフレット,低いフレット,ギターフレット設計,弦楽器フレット配置,フレット接触防止,防災フレット構造,指板ブレイスユニット,ギタートップ取付,フレットボード構造,弦楽器構造,フレットボード支持,フレット配置設計; 一体型ユニット形成・取付方法: 一体型形成,ユニット化,ネックサポート一体化,指板ブレイス固定,指板ブレイス一体化,ギター一体ユニット,弦楽器ユニット取付,組立方法,固定方法,一体ユニット,取付技術,変形抑制,堅固接続,サポート構造,フレットボード支持,ネック変形防止,指板支持,ギタートップ取付,一体型ネックサポート,指板ブレイス</t>
  </si>
  <si>
    <t>光走査モジュール及びその製造方法</t>
  </si>
  <si>
    <t>G02B26/10</t>
  </si>
  <si>
    <t>G02B26/08;B81B3/00</t>
  </si>
  <si>
    <t>【課題】センサ配線と駆動配線との間に生じるクロストークを低減可能な光走査モジュールを提供する。 【解決手段】本光走査モジュールは、ミラーを揺動させて入射光を走査する光走査装置と、前記光走査装置を搭載するパッケージと、前記パッケージに固定されて前記光走査装置を封止するパッケージカバーと、を有し、前記パッケージカバーには、前記光走査装置を封止する空間内の気体を逃がす脱気口が形成され、前記脱気口は樹脂によって塞がれている。</t>
  </si>
  <si>
    <t>H04N1/00,G02F1/00,G11B7/00,H01S3/00,G01C19/00,G01Q60/00,H01J37/00,B23K26/00,H04N3/00,G02B27/00,F21K9/00,G09F13/00,H01J29/00,H04N13/00,G01N21/00,G02B7/00,G02B6/00,G01S7/00,H01S5/00,G01N29/00,H04B3/00,H04N25/00,H01R12/00,H01R13/00,H01B11/00,H04B1/00,H04Q3/00,H04M1/00,H04N23/00,H03H9/00,H01J23/00,H04N5/00,B60W30/00,G01S3/00,H04B5/00,B61L3/00,H02G7/00,G10L21/00,H10K59/00,H04L41/00,B65D41/00,H01M50/00,B65B11/00,B65D75/00,B29C70/00,B65D77/00,B65B61/00,H01J5/00,B65D47/00,B67B7/00,C10H21/00,B29C45/00,H01J29/00,C10B25/00,B29C73/00,B29C49/00,H01C1/00,B65D81/00,F16L55/00,C08J9/00,H04N1/00,G02F1/00,G11B7/00,E05F15/00,G11B5/00,H04N3/00,H01H17/00,H01H13/00,H01Q3/00,B23K26/00,B65H59/00,F16H23/00,B23Q5/00,B26D5/00,B27B3/00,G11B15/00,D03D51/00,G01C19/00,G03B21/00,G02B27/00</t>
  </si>
  <si>
    <t>光走査モジュール構造: H04N1/00,G02F1/00,G11B7/00,H01S3/00,G01C19/00,G01Q60/00,H01J37/00,B23K26/00,H04N3/00,G02B27/00,F21K9/00,G09F13/00,H01J29/00,H04N13/00,G01N21/00,G02B7/00,G02B6/00,G01S7/00,H01S5/00,G01N29/00 | keywords: 光走査モジュール,光走査装置,ミラー,パッケージ,パッケージカバー,光走査,ミラー揺動,光学スキャナ,パッケージ構造,カバー構造,光学モジュール,光走査装置パッケージ,ミラー駆動,光学部品封止,防塵カバー,光学センサモジュール,防災パッケージ,通知機能付きパッケージ; クロストーク低減技術: H04B3/00,H04N25/00,H01R12/00,H01R13/00,H01B11/00,H04B1/00,H04Q3/00,H04M1/00,H04N23/00,H03H9/00,H01J23/00,H04N5/00,B60W30/00,G01S3/00,H04B5/00,B61L3/00,H02G7/00,G10L21/00,H10K59/00,H04L41/00 | keywords: クロストーク,センサ配線,駆動配線,低減,クロストーク低減,ノイズ抑制,配線干渉,信号分離,配線設計,電気的干渉,光走査装置クロストーク,センサ配線ノイズ,駆動配線ノイズ,防災通知クロストーク,光学モジュールノイズ対策,配線レイアウト最適化; 脱気口および封止技術: B65D41/00,H01M50/00,B65B11/00,B65D75/00,B29C70/00,B65D77/00,B65B61/00,H01J5/00,B65D47/00,B67B7/00,C10H21/00,B29C45/00,H01J29/00,C10B25/00,B29C73/00,B29C49/00,H01C1/00,B65D81/00,F16L55/00,C08J9/00 | keywords: 脱気口,樹脂封止,パッケージカバー,空間内気体,封止,脱気口形成,樹脂封止,パッケージ封止,気体排出,封止技術,パッケージカバー脱気,光走査装置脱気口,樹脂封止脱気,防災通知脱気口,光学モジュール封止,パッケージカバー気体排出,センサモジュール脱気; ミラー駆動・揺動機構: H04N1/00,G02F1/00,G11B7/00,E05F15/00,G11B5/00,H04N3/00,H01H17/00,H01H13/00,H01Q3/00,B23K26/00,B65H59/00,F16H23/00,B23Q5/00,B26D5/00,B27B3/00,G11B15/00,D03D51/00,G01C19/00,G03B21/00,G02B27/00 | keywords: ミラー,揺動,駆動,光走査,装置,ミラー駆動,揺動機構,光学ミラー,走査ミラー,アクチュエータ,ミラー制御,光走査装置ミラー駆動,防災通知ミラー揺動,光学モジュールアクチュエータ,センサ駆動ミラー,ミラー揺動制御,光学走査ミラー</t>
  </si>
  <si>
    <t>H04N1/00,G02F1/00,G02B27/00,G01Q60/00,G11B7/00,H04B3/00,H01R12/00,H01B11/00,H04N25/00,H03H9/00,B65D41/00,B65B11/00,B65D75/00,B29C70/00,B65D47/00,G02F1/00,H04N1/00,H04N3/00,G11B7/00,B23K26/00</t>
  </si>
  <si>
    <t>光走査モジュール構造: 光走査モジュール,光走査装置,ミラー揺動,光学スキャナ,パッケージ構造,パッケージカバー,脱気口,樹脂封止,光学部品封止,光走査装置パッケージ,ミラー駆動,防塵カバー,クロストーク低減,センサ配線,駆動配線,光学センサモジュール,入射光走査,封止空間,気体排出,光学部品保護; クロストーク低減技術: クロストーク低減,センサ配線干渉,駆動配線ノイズ,ノイズ抑制,信号分離,配線設計最適化,光走査装置クロストーク,光学モジュールノイズ対策,脱気口樹脂封止,パッケージカバー構造,ミラー揺動走査,配線絶縁構造,印刷回路基板ノイズ対策,フラットケーブル干渉,電子イメージセンサノイズ,回路網クロストーク,電気機械的共振器干渉,導体間ノイズ低減; 脱気口および封止技術: 脱気口,樹脂封止,パッケージカバー,脱気口形成,樹脂封止技術,パッケージ封止,気体排出,光走査装置封止,空間内気体排出,封止構造,光学モジュール封止,封止材,脱気口樹脂封止,パッケージカバー脱気口,光走査モジュール脱気口,樹脂封止脱気口,パッケージカバー気体排出,封止技術,脱気口封止,気体排出構造; ミラー駆動・揺動機構: ミラー駆動,揺動機構,光走査装置,走査ミラー,光学ミラー,アクチュエータ,センサ配線クロストーク低減,駆動配線,脱気口,パッケージカバー,封止空間,樹脂封止,ミラー揺動制御,光学モジュール,光走査ミラー,ミラー駆動制御,光学走査,光学アクチュエータ,センサ駆動ミラー,光学揺動</t>
  </si>
  <si>
    <t>液晶プロジェクター</t>
  </si>
  <si>
    <t>G03B21/00;G02B5/30;G02F1/1335</t>
  </si>
  <si>
    <t>【課題】使用帯域において所望の偏光特性を得ることができる偏光素子及び該偏光素子を用いた液晶プロジェクターを提供する。 【解決手段】使用帯域の光に透明な基板１１と、基板１１上で一方向に延びた帯状薄膜１２ａが前記使用帯域の光の波長よりも小さいピッチで一次元格子状に配列された反射層１２と、反射層１２上に形成された誘電体層１３と、帯状薄膜１２ａに対応する位置であって誘電体層１３上に無機微粒子１４ａが一次格子状に配列されてなり光吸収作用をもつ無機微粒子層１４とを備える。</t>
  </si>
  <si>
    <t>G02F1/00,H01L31/00,H10K59/00,G02B6/00,G03G5/00,G11B7/00,G02B5/00,H01L33/00,H01L27/00,H10K50/00,H01S3/00,G02B1/00,G02B9/00,H01Q15/00,H10N30/00,G03C1/00,G01J5/00,H01S5/00,H01M50/00,H05B33/00,G11B7/00,G02F1/00,H01L33/00,B32B5/00,H04N1/00,H01S5/00,H05B33/00,H01Q19/00,H01Q9/00,G02B1/00,F21S41/00,G11B5/00,H01J29/00,G03G5/00,H01L31/00,H01Q21/00,H01J1/00,H01M50/00,G01J3/00,G02B6/00,H01L21/00,G03G5/00,H01L31/00,G11B7/00,G02F1/00,H10K59/00,G02B1/00,G03C1/00,H01S5/00,G03F7/00,H01L33/00,H10K30/00,G11B5/00,H05B33/00,H10K50/00,H10K71/00,C23C14/00,H01J1/00,C25B11/00,B41M5/00,G02F1/00,H10K59/00,H01S3/00,H04N13/00,G09G3/00,G11B7/00,F21K9/00,H01L31/00,G02B27/00,G02B6/00,H04N9/00,H10K50/00,H04N25/00,H05B45/00,F21S41/00,G01J4/00,G02B1/00,F21V9/00,G02B5/00,B23K26/00</t>
  </si>
  <si>
    <t>偏光素子構造: G02F1/00,H01L31/00,H10K59/00,G02B6/00,G03G5/00,G11B7/00,G02B5/00,H01L33/00,H01L27/00,H10K50/00,H01S3/00,G02B1/00,G02B9/00,H01Q15/00,H10N30/00,G03C1/00,G01J5/00,H01S5/00,H01M50/00,H05B33/00 | keywords: 偏光素子,基板,反射層,誘電体層,無機微粒子層,偏光フィルタ,偏光板,多層構造,光学素子,光学フィルタ,反射層構造,誘電体膜,無機微粒子膜,液晶プロジェクター用偏光素子,所望の偏光特性,光吸収層,透明基板,帯状薄膜構造,防災用途偏光素子,通知機能付き偏光素子; 一次元格子配列: G11B7/00,G02F1/00,H01L33/00,B32B5/00,H04N1/00,H01S5/00,H05B33/00,H01Q19/00,H01Q9/00,G02B1/00,F21S41/00,G11B5/00,H01J29/00,G03G5/00,H01L31/00,H01Q21/00,H01J1/00,H01M50/00,G01J3/00,G02B6/00 | keywords: 一次元格子,ピッチ,帯状薄膜,微粒子配列,格子配列,サブ波長構造,微細配列,周期構造,ナノ構造,格子状配置,微粒子格子,反射層格子配列,誘電体層格子,光学格子構造,液晶プロジェクター用格子,防災通知用格子配列,光学素子格子設計; 光吸収無機微粒子層: H01L21/00,G03G5/00,H01L31/00,G11B7/00,G02F1/00,H10K59/00,G02B1/00,G03C1/00,H01S5/00,G03F7/00,H01L33/00,H10K30/00,G11B5/00,H05B33/00,H10K50/00,H10K71/00,C23C14/00,H01J1/00,C25B11/00,B41M5/00 | keywords: 無機微粒子,光吸収,微粒子層,誘電体層,光吸収層,無機粒子膜,吸収性微粒子,光学吸収材料,微粒子配列,誘電体上微粒子,液晶プロジェクター用光吸収層,防災通知用光吸収層,偏光素子光吸収層,透明基板上光吸収層,光学素子吸収層; 液晶プロジェクターへの応用: G02F1/00,H10K59/00,H01S3/00,H04N13/00,G09G3/00,G11B7/00,F21K9/00,H01L31/00,G02B27/00,G02B6/00,H04N9/00,H10K50/00,H04N25/00,H05B45/00,F21S41/00,G01J4/00,G02B1/00,F21V9/00,G02B5/00,B23K26/00 | keywords: 液晶プロジェクター,偏光素子,応用,液晶表示装置,プロジェクションシステム,光学部品,偏光制御,液晶光学系,プロジェクター用偏光素子,防災通知用液晶プロジェクター,偏光特性制御プロジェクター,光学素子応用,所望偏光特性プロジェクター,通知機能付き液晶プロジェクター</t>
  </si>
  <si>
    <t>G02F1/00,G02B5/00,G02B6/00,H01L31/00,G03G5/00,G02F1/00,B32B5/00,G02B1/00,H01L33/00,G11B7/00,G02B1/00,G02F1/00,H01L21/00,H01L31/00,G03G5/00,G02F1/00,G02B27/00,G02B6/00,G09G3/00,H04N13/00</t>
  </si>
  <si>
    <t>偏光素子構造: 偏光素子,偏光フィルタ,偏光板,多層構造,光学素子,光学フィルタ,液晶プロジェクター用偏光素子,所望の偏光特性,光吸収層,透明基板,帯状薄膜構造,反射層,誘電体層,無機微粒子層,一次元格子配列,光吸収作用,基板上配列,無機微粒子,波長ピッチ,光学特性制御; 一次元格子配列: 一次元格子配列,サブ波長格子,帯状薄膜配列,微粒子格子配列,反射層格子,誘電体層格子,微細周期構造,ナノ格子構造,光学格子構造,液晶プロジェクター用格子,光吸収微粒子層,透明基板格子,一次元微細配列,格子ピッチ制御,偏光特性制御,光波長制御格子,無機微粒子配列,格子状反射層,格子状誘電体層,格子状微粒子層; 光吸収無機微粒子層: 光吸収無機微粒子層,誘電体層上微粒子配列,光吸収作用,無機微粒子配列,一次格子状配列,透明基板上光吸収層,光学吸収材料,吸収性微粒子,無機粒子膜,液晶プロジェクター用光吸収層,偏光素子光吸収層,光学素子吸収層,微粒子層形成技術,光吸収層,微粒子層,無機微粒子,光吸収層技術,光学薄膜,反射層,帯状薄膜; 液晶プロジェクターへの応用: 液晶プロジェクター,偏光素子,偏光特性制御,光学部品,液晶表示装置,プロジェクションシステム,光学素子応用,誘電体層,反射層,無機微粒子層,一次元格子配列,透明基板,所望偏光特性,液晶光学系,帯状薄膜,光吸収作用,通知機能付き液晶プロジェクター,防災通知用液晶プロジェクター</t>
  </si>
  <si>
    <t>ウエアラブル機器のための装着具</t>
  </si>
  <si>
    <t>G02C11/00</t>
  </si>
  <si>
    <t>G02B27/02</t>
  </si>
  <si>
    <t>【課題】眼鏡に装着して使用することのできるウエアラブル機器のための装着具を提供する。     【手段】  本体２は、金属製のＵ字バンド４と、Ｕ字バンド４の先端に取り付けられた合成樹脂製の保持部材６を備えている。保持部材６の後端には結合部１４が設けられ、Ｕ字バンド４の先端が摺動可能に挿入されている。先端には、眼鏡のテンプルを挟み込むための固定部８が設けられている。</t>
  </si>
  <si>
    <t>H04N13/00,A61B3/00,G02B27/00,A61F9/00,G02B15/00,G02B7/00,H01S5/00,B60K35/00,G02B23/00,G03B17/00,G02C3/00,A42B1/00,G03B19/00,F21S41/00,H05K7/00,H04N23/00,F41G1/00,A61B1/00,H02K11/00,H01J37/00,F16B5/00,A44C5/00,B60R22/00,A61B90/00,E01B9/00,F24S25/00,A61F13/00,G01B3/00,A44B11/00,B65B13/00,E06B3/00,G02C3/00,B65D63/00,E04B2/00,H01R13/00,F16L3/00,B63H8/00,B64B1/00,H04N13/00,B21F45/00,H01R13/00,F16B12/00,B65D63/00,F16L37/00,E04G17/00,B23B31/00,H01R33/00,F16D3/00,B29C65/00,B61G1/00,H02P5/00,E05B79/00,E04G7/00,B60J10/00,B21F45/00,H01M50/00,B62K27/00,A01B19/00,B65D43/00,F16G11/00,G05G5/00,B41L3/00,B23Q1/00,F16B5/00,H01R33/00,E04G7/00,F16L37/00,F16D3/00,A63C1/00,F24S25/00,E04B2/00,E21B23/00,A47B57/00,E01B29/00,B65D63/00,B65H9/00,E01B23/00,G02B7/00,G09F7/00,B26D1/00</t>
  </si>
  <si>
    <t>眼鏡装着用ウエアラブル機器: H04N13/00,A61B3/00,G02B27/00,A61F9/00,G02B15/00,G02B7/00,H01S5/00,B60K35/00,G02B23/00,G03B17/00,G02C3/00,A42B1/00,G03B19/00,F21S41/00,H05K7/00,H04N23/00,F41G1/00,A61B1/00,H02K11/00,H01J37/00 | keywords: 眼鏡,ウエアラブル機器,装着具,テンプル,眼鏡装着,ウエアラブルデバイス,メガネ取付,テンプル固定,眼鏡用アクセサリ,眼鏡型ウエアラブル,防災ウエアラブル,通知機能付き眼鏡,眼鏡への装着方法,眼鏡フレーム対応; Ｕ字バンド構造: F16B5/00,A44C5/00,B60R22/00,A61B90/00,E01B9/00,F24S25/00,A61F13/00,G01B3/00,A44B11/00,B65B13/00,E06B3/00,G02C3/00,B65D63/00,E04B2/00,H01R13/00,F16L3/00,B63H8/00,B64B1/00,H04N13/00,B21F45/00 | keywords: Ｕ字バンド,金属製,本体,先端,Ｕ字型バンド,金属バンド,バンド構造,眼鏡バンド,装着バンド,防災用バンド,通知機能バンド,眼鏡テンプルバンド,ウエアラブルバンド,バンド摺動機構; 保持部材・結合部: H01R13/00,F16B12/00,B65D63/00,F16L37/00,E04G17/00,B23B31/00,H01R33/00,F16D3/00,B29C65/00,B61G1/00,H02P5/00,E05B79/00,E04G7/00,B60J10/00,B21F45/00,H01M50/00,B62K27/00,A01B19/00,B65D43/00,F16G11/00 | keywords: 保持部材,合成樹脂,結合部,摺動可能,保持部材,樹脂部材,結合部,摺動機構,連結部材,防災保持部材,通知保持部材,眼鏡用保持部材,摺動結合部,ウエアラブル保持機構; 固定部・挟み込み機構: G05G5/00,B41L3/00,B23Q1/00,F16B5/00,H01R33/00,E04G7/00,F16L37/00,F16D3/00,A63C1/00,F24S25/00,E04B2/00,E21B23/00,A47B57/00,E01B29/00,B65D63/00,B65H9/00,E01B23/00,G02B7/00,G09F7/00,B26D1/00 | keywords: 固定部,挟み込み,テンプル,先端,挟み込み機構,固定部材,テンプル固定,眼鏡固定,クランプ機構,防災固定部,通知固定部,眼鏡テンプル挟み込み,ウエアラブル固定機構,眼鏡用クランプ</t>
  </si>
  <si>
    <t>A61F9/00,G02B27/00,G02B7/00,G02B15/00,A61B3/00,F16B5/00,A44C5/00,B60R22/00,A44B11/00,B65B13/00,H01R13/00,F16B12/00,B65D63/00,F16L37/00,B23B31/00,G05G5/00,B23Q1/00,F16B5/00,H01R33/00,F16L37/00</t>
  </si>
  <si>
    <t>眼鏡装着用ウエアラブル機器: 眼鏡装着具,ウエアラブルデバイス,眼鏡取付構造,テンプル固定部,保持部材,U字バンド,眼鏡用アクセサリ,眼鏡型ウエアラブル,メガネフレーム対応,装着方法,眼鏡テンプル,固定部,結合部,合成樹脂部材,金属バンド,防災ウエアラブル,通知機能付き眼鏡,眼鏡用保持具; Ｕ字バンド構造: Ｕ字バンド,金属製バンド,眼鏡装着バンド,保持部材,摺動機構,固定部,結合部,ウエアラブル機器装着具,眼鏡テンプル挟持,バンド先端部,バンド構造,装着バンド,眼鏡用バンド,バンド保持機構,バンド固定機構,ウエアラブルバンド,眼鏡テンプルバンド,金属Ｕ字型バンド,バンド摺動部,防災用バンド; 保持部材・結合部: 保持部材,合成樹脂保持部材,結合部,摺動機構,摺動結合部,連結部材,眼鏡用保持部材,ウエアラブル保持機構,固定部,Ｕ字バンド,テンプル挟み込み,支持要素,可撓性要素,ストラップ,嵌合装置,迅速連結器,チャック,エキスパンションマンドレル,防災保持部材,通知保持部材; 固定部・挟み込み機構: 挟み込み機構,固定部材,テンプル固定,眼鏡固定,クランプ機構,眼鏡テンプル挟み込み,ウエアラブル固定機構,眼鏡用クランプ,保持部材,U字バンド,摺動挿入,先端固定,結合部,テンプル挟み込み,固定部,防災固定部,通知固定部,合成樹脂保持部材,金属製バンド,装着具</t>
  </si>
  <si>
    <t>チャート生成プログラムおよびチャート生成システム</t>
  </si>
  <si>
    <t>G06Q40/04</t>
  </si>
  <si>
    <t>【課題】金融商品の取引価格のトレンドの転換点を容易に視認できるチャートの生成技術を提供する。 【解決手段】取引価格情報取得部１１は、情報サーバから取引価格に関する取引価格情報を取得する。取得された記取引価格情報は記憶部２０に記憶される。始値算出部１２は、取引価格情報に基づいて、算出対象期間の始値を算出する。短期平均終値算出部１３は、算出対象期間から第１期間前までの取引価格情報に基づいて短期平均終値を算出する。長期平均終値算出部１４は、算出対象期間から第１期間より長い第２期間前までの取引価格情報に基づいて長期平均終値を算出する。表示態様決定部１６は、始値と短期平均終値との大小関係、および、始値と長期平均終値との大小関係に基づいて表示体の表示態様を決定する。チャート生成部１７は、チャート中の算出対象期間に対応する位置に、決定された表示態様に対応した表示体を描画する。</t>
  </si>
  <si>
    <t>H04N21/00,H04H60/00,H04H20/00,G06Q30/00,H04L41/00,G01S19/00,H04W68/00,G06Q20/00,H04L67/00,H04L43/00,F24H15/00,G06F16/00,H04W48/00,G11B17/00,G04C23/00,G06F3/00,H04L51/00,F16H61/00,G05D105/00,G06F15/00,G06F16/00,G06F7/00,G01J1/00,G01D1/00,G06V10/00,G01S7/00,G04B19/00,G01L23/00,G06Q30/00,G01G23/00,H04L43/00,G06T7/00,G06G7/00,G10L25/00,G01R19/00,G01G19/00,G10L19/00,G01L3/00,G01P3/00,G07B13/00,G09G5/00,G01S7/00,G01J1/00,H04N19/00,G01S3/00,G06T3/00,B60Q1/00,G01P3/00,G01L3/00,G01S17/00,H01J31/00,G01R13/00,G01D7/00,G04B19/00,A63F13/00,G09B3/00,G01G23/00,G07C1/00,G03B7/00,G01S1/00,C09B35/00,G09G5/00,G06T7/00,G06V30/00,G06V10/00,G09B1/00,G09G1/00,G06F3/00,G06T11/00,G08G1/00,G01R13/00,G09B11/00,G09B3/00,H04N1/00,G08B5/00,G06Q30/00,G06F16/00,G01J1/00,B43L9/00,G07C1/00</t>
  </si>
  <si>
    <t>取引価格情報取得: H04N21/00,H04H60/00,H04H20/00,G06Q30/00,H04L41/00,G01S19/00,H04W68/00,G06Q20/00,H04L67/00,H04L43/00,F24H15/00,G06F16/00,H04W48/00,G11B17/00,G04C23/00,G06F3/00,H04L51/00,F16H61/00,G05D105/00,G06F15/00 | keywords: 取引価格情報,情報サーバ,取得部,価格データ取得,金融情報取得,マーケットデータ,リアルタイム価格,情報収集,金融商品取引,価格情報記憶,取引価格データベース,価格情報管理,金融市場情報; 価格指標算出: G06F16/00,G06F7/00,G01J1/00,G01D1/00,G06V10/00,G01S7/00,G04B19/00,G01L23/00,G06Q30/00,G01G23/00,H04L43/00,G06T7/00,G06G7/00,G10L25/00,G01R19/00,G01G19/00,G10L19/00,G01L3/00,G01P3/00,G07B13/00 | keywords: 始値算出,短期平均終値,長期平均終値,算出部,価格指標算出,平均値計算,始値計算,終値算出,期間指定算出,金融指標生成,トレンド分析,価格変動解析,取引期間設定,価格情報処理; 表示態様決定: G09G5/00,G01S7/00,G01J1/00,H04N19/00,G01S3/00,G06T3/00,B60Q1/00,G01P3/00,G01L3/00,G01S17/00,H01J31/00,G01R13/00,G01D7/00,G04B19/00,A63F13/00,G09B3/00,G01G23/00,G07C1/00,G03B7/00,G01S1/00 | keywords: 表示態様決定,大小関係,表示体,決定部,表示方法決定,チャート表示態様,指標比較,表示体選択,視覚化決定,トレンド転換表示,金融チャート表示,価格指標比較,転換点強調,チャート描画制御; チャート生成・描画: C09B35/00,G09G5/00,G06T7/00,G06V30/00,G06V10/00,G09B1/00,G09G1/00,G06F3/00,G06T11/00,G08G1/00,G01R13/00,G09B11/00,G09B3/00,H04N1/00,G08B5/00,G06Q30/00,G06F16/00,G01J1/00,B43L9/00,G07C1/00 | keywords: チャート生成,描画,表示体,チャート中,生成部,チャート描画,金融チャート生成,トレンドチャート,表示体描画,視認性向上,転換点視認,金融商品トレンド表示,価格推移チャート,トレンド転換点強調,金融情報可視化</t>
  </si>
  <si>
    <t>G06Q30/00,H04N21/00,H04H60/00,H04H20/00,H04L41/00,G06F16/00,G06F7/00,G01D1/00,G06Q30/00,G06V10/00,G09G5/00,G06T3/00,H04N19/00,G01J1/00,G01S3/00,G06T11/00,G06T7/00,G09G5/00,G06F3/00,G06V10/00</t>
  </si>
  <si>
    <t>取引価格情報取得: 取引価格情報取得,金融商品取引,価格データ取得,情報サーバ,マーケットデータ,リアルタイム価格,金融情報取得,価格情報記憶,取引価格データベース,価格情報管理,金融市場情報,始値算出,短期平均終値,長期平均終値,表示態様決定,チャート生成,表示体描画,価格トレンド転換点,価格情報収集,算出対象期間; 価格指標算出: 価格指標算出,始値算出,短期平均終値,長期平均終値,平均値計算,終値算出,期間指定算出,金融指標生成,トレンド分析,価格変動解析,取引期間設定,価格情報処理,チャート生成,表示態様決定,取引価格情報,算出対象期間,表示体描画,大小関係判定; 表示態様決定: 表示態様決定,チャート表示方法,価格指標比較,表示体選択,トレンド転換表示,チャート描画制御,視覚化決定,転換点強調,始値算出,短期平均終値,長期平均終値,表示体描画,大小関係判定,金融チャート表示,算出対象期間,表示態様決定部,取引価格情報取得,表示体描画位置,表示態様決定条件,チャート生成; チャート生成・描画: チャート生成,チャート描画,金融チャート,トレンドチャート,表示体描画,視認性向上,転換点視認,金融商品トレンド表示,価格推移チャート,トレンド転換点強調,金融情報可視化,始値算出,短期平均終値,長期平均終値,表示態様決定,取引価格情報取得,算出対象期間,表示体,チャート中,チャート生成部</t>
  </si>
  <si>
    <t>検証環境の構築システムおよび検証環境の構築方法</t>
  </si>
  <si>
    <t>G06F11/36</t>
  </si>
  <si>
    <t>G06F9/46;G06F9/44</t>
  </si>
  <si>
    <t>【課題】ネットワークにおける複数の装置群を管理する管理装置の動作検証環境の構築および変更に要する工数を削減させる。 【解決手段】物理サーバ１は、管理サーバの情報を格納する管理サーバ情報データベース５ａと、管理対象の装置の情報を格納する装置情報データベース７ａ−１，・・・と、装置が相互に接続されたシミュレータの情報を格納するシミュレータ情報データベース６ａとを含んだ検証環境情報４ａ，４ｂ，…と、仮想マシンを構築するハイパーバイザ１１とを備える。物理サーバ１は、仮想マシン上の検証環境４２ａに、管理サーバ情報データベース５ａに格納された情報に基づいて、管理サーバを仮想的に構築し、装置情報データベース７ａ−１，…に格納された情報に基づいて、各装置を仮想的に構築し、シミュレータ情報データベース６ａに格納された情報に基づいて、各装置を相互に接続したシミュレータを仮想的に構築する。</t>
  </si>
  <si>
    <t>H04L41/00,G06F30/00,H04L67/00,G09B9/00,H04N21/00,A63F13/00,G11C29/00,G06N3/00,G06F12/00,G06F21/00,H04B1/00,G06N10/00,G06F11/00,G06F15/00,F24F11/00,B22F12/00,G05B19/00,H04W24/00,G06V10/00,H04L45/00,H04L41/00,H04N21/00,H04L67/00,G06F16/00,H04L61/00,H04H60/00,H04W8/00,H04W4/00,H04H20/00,H04W72/00,A63F13/00,G05B19/00,H04M3/00,G06F21/00,G16H40/00,G01S19/00,B23B31/00,H04W48/00,B60L1/00,G06Q10/00,H04L41/00,H04L67/00,H04N21/00,B61G1/00,G06F16/00,H04M1/00,C40B60/00,H04H60/00,C10J3/00,A63F13/00,G06F7/00,G01F1/00,G06C15/00,A45D24/00,G11B33/00,A47K10/00,B41B27/00,B60T11/00,H04W92/00,F27B9/00,A63F13/00,G05B19/00,G06F16/00,G09B9/00,H04L67/00,H02M3/00,H02M5/00,H02M7/00,G11C29/00,G06N3/00,G06F30/00,G06G7/00,H04N25/00,H01P1/00,H04L41/00,G11C11/00,H03K4/00,G05F1/00,G06N5/00,H03K3/00,H04L41/00,G06F8/00,G06F21/00,D06F33/00,G06F30/00,H04W24/00,E02F3/00,G03B27/00,G05B13/00,G01M3/00,G01J1/00,G01R31/00,A23B9/00,F02M7/00,B22F10/00,G06F119/00,B23Q3/00,G06F11/00,C40B50/00,G11C29/00</t>
  </si>
  <si>
    <t>仮想検証環境構築: H04L41/00,G06F30/00,H04L67/00,G09B9/00,H04N21/00,A63F13/00,G11C29/00,G06N3/00,G06F12/00,G06F21/00,H04B1/00,G06N10/00,G06F11/00,G06F15/00,F24F11/00,B22F12/00,G05B19/00,H04W24/00,G06V10/00,H04L45/00 | keywords: 検証環境,仮想マシン,物理サーバ,ハイパーバイザ,仮想的に構築,仮想検証環境,仮想化,ハイパーバイザ,仮想マシン,検証システム,ネットワーク検証,装置群管理,動作検証,管理装置仮想化,検証環境構築,工数削減,シミュレータ連携; 管理サーバ情報データベース: H04L41/00,H04N21/00,H04L67/00,G06F16/00,H04L61/00,H04H60/00,H04W8/00,H04W4/00,H04H20/00,H04W72/00,A63F13/00,G05B19/00,H04M3/00,G06F21/00,G16H40/00,G01S19/00,B23B31/00,H04W48/00,B60L1/00,G06Q10/00 | keywords: 管理サーバ情報,データベース,管理サーバ,情報格納,管理サーバDB,管理情報データベース,サーバ構成情報,管理装置情報,管理サーバ設定,管理装置仮想化,検証環境情報,ネットワーク管理,装置群管理,管理サーバ連携,工数削減; 装置情報データベース: H04L41/00,H04L67/00,H04N21/00,B61G1/00,G06F16/00,H04M1/00,C40B60/00,H04H60/00,C10J3/00,A63F13/00,G06F7/00,G01F1/00,G06C15/00,A45D24/00,G11B33/00,A47K10/00,B41B27/00,B60T11/00,H04W92/00,F27B9/00 | keywords: 装置情報,装置情報データベース,管理対象装置,情報格納,装置DB,装置構成情報,管理対象装置情報,装置群情報,装置設定データベース,装置仮想化,検証環境構築,装置群管理,ネットワーク装置情報,動作検証,工数削減; シミュレータ情報データベース: A63F13/00,G05B19/00,G06F16/00,G09B9/00,H04L67/00,H02M3/00,H02M5/00,H02M7/00,G11C29/00,G06N3/00,G06F30/00,G06G7/00,H04N25/00,H01P1/00,H04L41/00,G11C11/00,H03K4/00,G05F1/00,G06N5/00,H03K3/00 | keywords: シミュレータ情報,シミュレータ情報データベース,相互接続,シミュレータ,シミュレータDB,装置接続情報,シミュレーションデータベース,相互接続情報,装置間接続,シミュレータ仮想化,検証環境シミュレータ,装置群シミュレーション,ネットワークシミュレータ,工数削減,動作検証; 工数削減のための自動構築・管理: H04L41/00,G06F8/00,G06F21/00,D06F33/00,G06F30/00,H04W24/00,E02F3/00,G03B27/00,G05B13/00,G01M3/00,G01J1/00,G01R31/00,A23B9/00,F02M7/00,B22F10/00,G06F119/00,B23Q3/00,G06F11/00,C40B50/00,G11C29/00 | keywords: 工数削減,自動構築,自動管理,変更工数,管理装置,自動化,工数低減,自動構築管理,検証環境自動化,管理装置自動化,検証環境自動構築,装置群自動管理,ネットワーク自動検証,工数削減手法,管理サーバ自動化,シミュレータ自動連携</t>
  </si>
  <si>
    <t>H04L41/00,G06F30/00,H04L67/00,G09B9/00,G06F12/00,H04L41/00,H04L67/00,G06F16/00,H04W8/00,H04L61/00,H04L41/00,H04L67/00,G06F16/00,H04N21/00,H04M1/00,G06F16/00,G09B9/00,G05B19/00,H04L67/00,G06N3/00,H04L41/00,G06F8/00,H04W24/00,G06F30/00,G05B13/00</t>
  </si>
  <si>
    <t>仮想検証環境構築: 仮想検証環境,仮想マシン,ハイパーバイザ,物理サーバ,管理装置仮想化,装置群管理,検証環境構築,ネットワーク検証,動作検証,検証システム,シミュレータ情報データベース,管理サーバ情報データベース,装置情報データベース,仮想的構築,検証環境情報,装置仮想化,管理サーバ仮想化,装置相互接続,工数削減,動作検証環境; 管理サーバ情報データベース: 管理サーバ情報データベース,管理サーバ構成情報,管理サーバ設定情報,管理装置情報管理,装置群管理データベース,管理サーバ仮想化,検証環境情報管理,ネットワーク管理装置,管理サーバ連携,管理情報格納,管理対象装置情報,シミュレータ情報データベース,仮想マシン検証環境,ハイパーバイザ管理,物理サーバ管理,装置情報データベース,管理サーバ情報参照,管理サーバ構築,装置仮想構築,シミュレータ仮想構築; 装置情報データベース: 装置情報データベース,管理対象装置情報,装置構成情報,装置群情報,装置設定データベース,装置仮想化,検証環境構築,装置群管理,ネットワーク装置情報,動作検証,管理サーバ情報,シミュレータ情報データベース,仮想マシン構築,ハイパーバイザ,検証環境情報,物理サーバ,装置情報格納,装置情報取得,装置情報更新,装置情報管理; シミュレータ情報データベース: シミュレータ情報データベース,装置接続情報,シミュレーションデータベース,相互接続情報,装置間接続,シミュレータ仮想化,検証環境シミュレータ,装置群シミュレーション,ネットワークシミュレータ,工数削減,管理サーバ情報,装置情報データベース,シミュレータ情報,仮想マシン構築,ハイパーバイザ,検証環境情報,管理装置動作検証,物理サーバ,装置群管理,シミュレータ構築; 工数削減のための自動構築・管理: 工数削減,自動構築,自動管理,検証環境自動化,管理装置自動化,装置群自動管理,ネットワーク自動検証,管理サーバ自動化,変更工数低減,仮想マシン構築,ハイパーバイザ,シミュレータ情報データベース,管理サーバ情報データベース,装置情報データベース,検証環境情報,自動化技術,自動構築管理,工数低減手法</t>
  </si>
  <si>
    <t>画像処理装置、画像形成装置、制御方法、並びにプログラム</t>
  </si>
  <si>
    <t>G06F3/12</t>
  </si>
  <si>
    <t>B41J29/38;G03G21/00</t>
  </si>
  <si>
    <t>【課題】  ユーザの調整作業の負荷を軽減し、生産性の向上に寄与することができる画像処理装置、画像形成装置、制御方法、並びにプログラムを提供する。 【解決手段】   画像形成装置１００と接続し印刷システム１を形成する画像処理装置１４０は、自装置調整用のチャート測定に、画像処理装置１４０に接続する手動測定用の測定器１６０及び画像形成装置１００内の自動測定用のセンサ１２４のうちのいずれを使用するかユーザ指示に基づき指定する。チャートの自動排紙先は、センサ１２４の使用が指定された場合は予め設定される排紙先のままにし、測定器１６０の使用が指定された場合は印刷システム１の備える複数の排紙先のうち紙搬送路が最短かつ印刷システム１を構成する機器の機外に設置される排紙先に変更し、その排紙先設定を含むチャート印刷ジョブを画像処理装置１４０に投入する。</t>
  </si>
  <si>
    <t>H04N23/00,G03B27/00,H04N1/00,G06T3/00,H04N9/00,G02B27/00,G06V10/00,G08B29/00,H01J37/00,H04N5/00,G05B19/00,B23Q15/00,G06T5/00,G03G15/00,H04N25/00,B60K35/00,G06V30/00,B41K3/00,G01Q30/00,G01S3/00,G06V10/00,H04N23/00,H04N9/00,G06T7/00,G01C11/00,G06V30/00,G03B27/00,G08B29/00,B23Q35/00,G01J1/00,A61B3/00,H04N1/00,G03C5/00,G01S7/00,G03B7/00,G01D5/00,B41L47/00,G16H30/00,B07C3/00,G06K21/00,B41L47/00,B41J11/00,D21H23/00,B41J2/00,B41F13/00,B41L5/00,B41K3/00,B41F1/00,G03B27/00,B41J25/00,B41J35/00,B41J1/00,B21B37/00,B41J17/00,B41F7/00,B65B57/00,B41J29/00,G06K15/00,B41F33/00,B41L7/00,B41L47/00,B41L29/00,B41F13/00,B41J11/00,B41J2/00,B41K3/00,B41F5/00,B41L17/00,B41M1/00,B41F7/00,B41F15/00,B41L45/00,B41J1/00,B41J25/00,B41F1/00,B41F3/00,G06K15/00,B41J7/00,B41L5/00,B41J27/00</t>
  </si>
  <si>
    <t>画像処理装置の調整作業: H04N23/00,G03B27/00,H04N1/00,G06T3/00,H04N9/00,G02B27/00,G06V10/00,G08B29/00,H01J37/00,H04N5/00,G05B19/00,B23Q15/00,G06T5/00,G03G15/00,H04N25/00,B60K35/00,G06V30/00,B41K3/00,G01Q30/00,G01S3/00 | keywords: 調整作業,負荷軽減,生産性向上,画像処理装置,画像形成装置,調整作業,キャリブレーション,自動調整,画像処理装置,画像形成装置,生産性向上,調整作業負荷軽減,自動キャリブレーション,印刷システム調整,ユーザ操作簡素化,調整作業効率化; チャート測定方法: G06V10/00,H04N23/00,H04N9/00,G06T7/00,G01C11/00,G06V30/00,G03B27/00,G08B29/00,B23Q35/00,G01J1/00,A61B3/00,H04N1/00,G03C5/00,G01S7/00,G03B7/00,G01D5/00,B41L47/00,G16H30/00,B07C3/00,G06K21/00 | keywords: チャート測定,手動測定器,自動測定センサ,ユーザ指示,チャート測定,測定器,センサ,手動測定,自動測定,ユーザ指示,調整用チャート測定,自動センサ測定,手動測定器利用,測定方法選択,調整作業自動化; 排紙先制御: B41L47/00,B41J11/00,D21H23/00,B41J2/00,B41F13/00,B41L5/00,B41K3/00,B41F1/00,G03B27/00,B41J25/00,B41J35/00,B41J1/00,B21B37/00,B41J17/00,B41F7/00,B65B57/00,B41J29/00,G06K15/00,B41F33/00,B41L7/00 | keywords: 排紙先,自動排紙,紙搬送路,印刷システム,機外設置,排紙先設定,紙搬送路,自動排紙,排紙先変更,印刷システム,機外排紙,排紙先自動制御,測定方法連動排紙,最短搬送路排紙,調整チャート排紙,排紙先選択; 印刷ジョブ投入・管理: B41L47/00,B41L29/00,B41F13/00,B41J11/00,B41J2/00,B41K3/00,B41F5/00,B41L17/00,B41M1/00,B41F7/00,B41F15/00,B41L45/00,B41J1/00,B41J25/00,B41F1/00,B41F3/00,G06K15/00,B41J7/00,B41L5/00,B41J27/00 | keywords: 印刷ジョブ,チャート印刷,ジョブ投入,画像処理装置,印刷ジョブ管理,チャート印刷ジョブ,ジョブ投入,ジョブ制御,画像処理装置,調整チャート印刷ジョブ,排紙先設定付きジョブ,印刷システムジョブ管理,調整作業ジョブ投入,ジョブ自動投入</t>
  </si>
  <si>
    <t>H04N23/00,H04N1/00,G06T3/00,G06V10/00,G08B29/00,G06V10/00,H04N23/00,G06T7/00,G01C11/00,B23Q35/00,B41J11/00,B41J2/00,B41F13/00,B41L47/00,B41J25/00,B41J2/00,B41J11/00,B41L47/00,B41F13/00,B41L17/00</t>
  </si>
  <si>
    <t>画像処理装置の調整作業: 画像処理装置調整作業,調整作業負荷軽減,自動キャリブレーション,画像形成装置調整,チャート測定,自動測定センサ,手動測定器,排紙先設定,印刷システム調整,ユーザ指示設定,紙搬送路最短化,調整作業効率化,ユーザ操作簡素化,キャリブレーション,自動調整,印刷ジョブ投入,排紙先変更,画像形成装置連携,調整作業自動化,調整作業生産性向上; チャート測定方法: チャート測定,調整用チャート,手動測定器,自動測定センサ,測定方法選択,ユーザ指示,調整作業自動化,排紙先設定,画像処理装置調整,チャート印刷ジョブ,紙搬送路最短化,印刷システム構成,測定器利用,自動センサ測定,手動測定,排紙先変更,画像形成装置連携,チャート印刷,調整作業負荷軽減,生産性向上; 排紙先制御: 排紙先設定,排紙先変更,自動排紙,排紙先自動制御,測定方法連動排紙,最短搬送路排紙,調整チャート排紙,排紙先選択,紙搬送路,印刷システム,機外設置排紙,チャート印刷ジョブ,自動測定センサ,手動測定器,ユーザ指示排紙,排紙先指定,排紙先管理,排紙先制御プログラム; 印刷ジョブ投入・管理: 印刷ジョブ投入,印刷ジョブ管理,チャート印刷ジョブ,調整チャート印刷ジョブ,排紙先設定付きジョブ,ジョブ制御,ジョブ自動投入,調整作業ジョブ投入,印刷システムジョブ管理,画像処理装置,画像形成装置,排紙先設定,自動測定センサ,手動測定器,チャート測定,紙搬送路最短,排紙先変更,チャート印刷,印刷システム,調整作業負荷軽減</t>
  </si>
  <si>
    <t>車間距離警告システムのための処理ユニット及び処理方法、車間距離警告システム、及び、モータサイクル</t>
  </si>
  <si>
    <t>G08G1/16</t>
  </si>
  <si>
    <t>B60R21/00;B62J27/00;B62J99/00</t>
  </si>
  <si>
    <t>【課題】本発明は、ライダーの安全性を向上することが可能な処理ユニット及び処理方法を得るものである。また、その処理ユニットを備えている車間距離警告システムを得るものである。また、その車間距離警告システムを備えているモータサイクルを得るものである。 【解決手段】処理ユニット（２０）は、環境検出装置（１１）の出力に応じた環境情報を取得する取得部（２１）と、環境情報に基づいて車間距離の過不足を判定する判定部（２２）と、判定部（２２）で車間距離が不足していると判定された場合に、警告装置（３０）に警告を出力させる制御部（２３）と、を備えており、モータサイクルの走行中において、取得部（２１）は、モータサイクルの倒れ角に関連する姿勢情報を取得し、制御部（２３）は、警告装置（３０）に出力させる警告を、姿勢情報に応じて変化させる。</t>
  </si>
  <si>
    <t>G08G1/00,B60K35/00,F02M26/00,B60T8/00,B60R25/00,A62C37/00,A63F13/00,B60C23/00,B60R1/00,B60W50/00,B64G1/00,G06V20/00,F02B77/00,B60G17/00,F27B1/00,A47G29/00,B61G1/00,B60K6/00,H04N23/00,G09B9/00,B60T8/00,G08G1/00,B60W30/00,G01S13/00,B60K35/00,B60W10/00,B60W50/00,G05D1/00,H04W4/00,B61L23/00,G01S15/00,B60R1/00,B60L53/00,B60W40/00,G06V20/00,B60R25/00,G06T7/00,B60M1/00,B61L13/00,G10L21/00,B60W40/00,G01C19/00,B60W30/00,B60T8/00,G05D1/00,B60P1/00,G05G5/00,H02P21/00,B62J45/00,A63F13/00,B60K35/00,B61F5/00,B64G1/00,B60W50/00,F16D65/00,D01H13/00,F16F9/00,G05G15/00,B23Q15/00,G08G1/00,G01F23/00,B60K35/00,B60T8/00,G08G1/00,B60R25/00,G08B21/00,B60W50/00,A63F13/00,G08B17/00,B60W30/00,G08B29/00,G05D1/00,B62J6/00,H04H60/00,B60L1/00,B60W10/00,E01F9/00,F02M37/00,G07D11/00,B61G1/00,G08G1/00,B60T8/00,E02F3/00,B60K35/00,B60R25/00,G08B29/00,B60R1/00,B61L23/00,G01S19/00,B61L3/00,G06V20/00,B60W30/00,B60R16/00,B66B1/00,A62C37/00,B60G17/00,B61L27/00,F27D21/00,B60K31/00,A47G29/00</t>
  </si>
  <si>
    <t>環境情報取得装置: G08G1/00,B60K35/00,F02M26/00,B60T8/00,B60R25/00,A62C37/00,A63F13/00,B60C23/00,B60R1/00,B60W50/00,B64G1/00,G06V20/00,F02B77/00,B60G17/00,F27B1/00,A47G29/00,B61G1/00,B60K6/00,H04N23/00,G09B9/00 | keywords: 環境検出装置,環境情報,取得部,出力,環境センサ,周辺検知,障害物検出,車両検知,センサ出力,環境情報取得,防災環境検知,ライダー安全環境情報,走行中環境検出,警告用環境情報,車間距離環境センサ; 車間距離判定処理: B60T8/00,G08G1/00,B60W30/00,G01S13/00,B60K35/00,B60W10/00,B60W50/00,G05D1/00,H04W4/00,B61L23/00,G01S15/00,B60R1/00,B60L53/00,B60W40/00,G06V20/00,B60R25/00,G06T7/00,B60M1/00,B61L13/00,G10L21/00 | keywords: 車間距離,判定部,過不足,判定,車間距離判定,距離過不足判定,安全距離判定,車両間距離,判定処理,距離計算,防災車間距離判定,ライダー安全距離判定,警告用距離判定,走行中車間距離判定,姿勢情報連動距離判定; 姿勢情報取得・利用: B60W40/00,G01C19/00,B60W30/00,B60T8/00,G05D1/00,B60P1/00,G05G5/00,H02P21/00,B62J45/00,A63F13/00,B60K35/00,B61F5/00,B64G1/00,B60W50/00,F16D65/00,D01H13/00,F16F9/00,G05G15/00,B23Q15/00,G08G1/00 | keywords: 姿勢情報,倒れ角,取得部,走行中,モータサイクル姿勢,倒れ角検知,車両姿勢情報,姿勢センサ,走行姿勢取得,姿勢情報利用,防災姿勢情報,ライダー安全姿勢検知,警告用姿勢情報,車間距離姿勢連動,走行中姿勢変化; 警告出力制御: G01F23/00,B60K35/00,B60T8/00,G08G1/00,B60R25/00,G08B21/00,B60W50/00,A63F13/00,G08B17/00,B60W30/00,G08B29/00,G05D1/00,B62J6/00,H04H60/00,B60L1/00,B60W10/00,E01F9/00,F02M37/00,G07D11/00,B61G1/00 | keywords: 警告装置,警告,制御部,出力,変化,警告出力制御,警告信号,警告装置制御,警告内容変更,警告通知,警告方法,防災警告通知,ライダー安全警告,姿勢連動警告,車間距離警告制御,走行中警告出力; 車間距離警告システム構成: G08G1/00,B60T8/00,E02F3/00,B60K35/00,B60R25/00,G08B29/00,B60R1/00,B61L23/00,G01S19/00,B61L3/00,G06V20/00,B60W30/00,B60R16/00,B66B1/00,A62C37/00,B60G17/00,B61L27/00,F27D21/00,B60K31/00,A47G29/00 | keywords: 車間距離警告システム,処理ユニット,警告装置,環境検出装置,モータサイクル,車間距離警告システム,安全警告システム,システム構成,モータサイクル用警告システム,防災警告システム,ライダー安全システム,走行中警告システム,姿勢情報連動警告システム,車間距離判定システム,環境情報取得システム,警告通知システム</t>
  </si>
  <si>
    <t>G08G1/00,B60K35/00,B60T8/00,B60R1/00,B60W50/00,G08G1/00,B60W30/00,G01S13/00,G05D1/00,B61L23/00,B60W40/00,G01C19/00,B60W30/00,G05D1/00,B62J45/00,G08B21/00,G08G1/00,B60K35/00,B60W50/00,B60T8/00,G08G1/00,B60K35/00,G08B29/00,G01S19/00,B60R1/00</t>
  </si>
  <si>
    <t>環境情報取得装置: 環境検出装置,環境情報取得,周辺状況検知,障害物検出,車両検知,センサ出力,車間距離判定,警告制御,姿勢情報取得,倒れ角検知,ライダー安全性向上,走行中環境検出,警告装置連動,防災環境検知,警告用環境情報,車間距離環境センサ,処理ユニット,取得部,判定部,制御部; 車間距離判定処理: 車間距離判定,距離過不足判定,安全距離判定,車両間距離,判定処理,警告用距離判定,走行中車間距離判定,姿勢情報連動距離判定,ライダー安全距離判定,防災車間距離判定,環境情報取得,環境検出装置,姿勢情報取得,倒れ角情報,警告装置制御,判定部,制御部,取得部,モータサイクル安全,車間距離警告システム; 姿勢情報取得・利用: モータサイクル姿勢情報,倒れ角検知,姿勢センサ,走行中姿勢取得,車両姿勢情報,警告出力連動,車間距離警告,ライダー安全性向上,環境検出装置連携,姿勢情報反映警告,警告装置制御,走行中倒れ角取得,姿勢情報判定,車間距離判定,姿勢変化検知,警告用姿勢情報,車間距離姿勢連動,走行姿勢変化,安全運転支援,モータサイクル走行安全; 警告出力制御: 警告出力制御,警告装置制御,警告信号,警告通知,警告内容変更,車間距離警告制御,姿勢連動警告,ライダー安全警告,走行中警告出力,環境情報取得,姿勢情報取得,判定結果出力,警告装置,倒れ角情報,車間距離判定,警告制御部,警告出力変化,警告装置出力,警告制御方法,警告通知制御; 車間距離警告システム構成: 車間距離警告システム,安全警告システム,モータサイクル用警告システム,走行中警告システム,姿勢情報連動警告,車間距離判定,環境情報取得,警告通知,処理ユニット,警告装置,環境検出装置,倒れ角検出,姿勢情報,警告制御,交通制御,計器配置,信号監視,誤動作防止,測位システム,視認支援</t>
  </si>
  <si>
    <t>機械学習装置、制御装置及び機械学習プログラム</t>
  </si>
  <si>
    <t>G05B19/414</t>
  </si>
  <si>
    <t>G05B19/4155</t>
  </si>
  <si>
    <t>【課題】加工条件に応じて、工作機械を制御する各プロセスを最適な演算部に割り当てる。 【解決手段】工作機械を制御する複数のプロセスを複数の演算部にて並列に実行する制御装置に対して、強化学習を行う機械学習装置が、前記複数のプロセスを実行する演算部の割り当てを含んだ行動情報を、前記制御装置に対して出力する行動情報出力手段と、前記工作機械に設定した加工に関しての条件である加工条件と、前記行動情報に含まれる割り当てに基づいた前記複数の演算部による前記複数のプロセスの実行を監視することにより生成された判定情報と、を含む状態情報を取得する状態情報取得手段と、前記状態情報に含まれる前記判定情報に基づいて、強化学習における報酬の値を算出する報酬算出手段と、前記報酬の値と、前記状態情報と、前記行動情報とに基づいて行動価値関数を更新する価値関数更新手段と、を備える。</t>
  </si>
  <si>
    <t>G05B19/00,B21B37/00,B65H23/00,B23P23/00,B23G1/00,G05G7/00,D05B19/00,A01B63/00,B66C13/00,B30B15/00,B23Q15/00,G05B11/00,B23B5/00,B23C1/00,B23D51/00,F15B11/00,B60L15/00,H01J9/00,B27C9/00,B26D5/00,G06F12/00,G06F9/00,H04L47/00,G06F7/00,G06F15/00,H04N19/00,H02M7/00,H04L25/00,G06F1/00,H04B1/00,H04L67/00,H04W16/00,G05D1/00,G05B19/00,H02J3/00,B23G1/00,G05B11/00,G06Q10/00,H04L45/00,H01H19/00,G06F119/00,H02P21/00,G05B19/00,B23Q15/00,D06F33/00,H02P23/00,B23Q35/00,B60W20/00,G06Q10/00,B60B39/00,B30B15/00,E05F15/00,G04C23/00,G01C11/00,B41B27/00,A61B34/00,B23H7/00,F02C9/00,D05B19/00,G06V30/00,G05B19/00,G11B15/00,G01S7/00,B41B27/00,H04N21/00,G06F11/00,H04W24/00,B22F10/00,G07D11/00,B21D26/00,H02P29/00,G21F9/00,D06F105/00,G06F7/00,B41F33/00,B65B57/00,H04H60/00,H04L67/00,B60W50/00,F17D3/00</t>
  </si>
  <si>
    <t>工作機械制御プロセス: G05B19/00,B21B37/00,B65H23/00,B23P23/00,B23G1/00,G05G7/00,D05B19/00,A01B63/00,B66C13/00,B30B15/00,B23Q15/00,G05B11/00,B23B5/00,B23C1/00,B23D51/00,F15B11/00,B60L15/00,H01J9/00,B27C9/00,B26D5/00 | keywords: 工作機械,制御,プロセス,加工条件,工作機械制御,加工プロセス,制御プロセス,プロセス管理,加工条件設定,プロセス割り当て,加工条件最適化,制御装置,防災制御プロセス,通知制御プロセス; 演算部割り当て・並列実行: G06F12/00,G06F9/00,H04L47/00,G06F7/00,G06F15/00,H04N19/00,H02M7/00,H04L25/00,G06F1/00,H04B1/00,H04L67/00,H04W16/00,G05D1/00,G05B19/00,H02J3/00,B23G1/00,G05B11/00,G06Q10/00,H04L45/00,H01H19/00 | keywords: 演算部,割り当て,並列実行,複数のプロセス,演算部割り当て,プロセス並列化,プロセス分散,マルチプロセッサ,並列処理,演算部最適化,プロセス割り当て通知,防災演算部割り当て,加工条件並列処理,制御装置並列実行; 強化学習による制御最適化: G06F119/00,H02P21/00,G05B19/00,B23Q15/00,D06F33/00,H02P23/00,B23Q35/00,B60W20/00,G06Q10/00,B60B39/00,B30B15/00,E05F15/00,G04C23/00,G01C11/00,B41B27/00,A61B34/00,B23H7/00,F02C9/00,D05B19/00,G06V30/00 | keywords: 強化学習,機械学習装置,行動情報,価値関数更新,強化学習制御,機械学習制御,行動価値関数,報酬算出,学習型制御,強化学習プロセス割り当て,加工条件強化学習,防災強化学習制御,通知強化学習,価値関数最適化; 状態情報・判定情報取得: G05B19/00,G11B15/00,G01S7/00,B41B27/00,H04N21/00,G06F11/00,H04W24/00,B22F10/00,G07D11/00,B21D26/00,H02P29/00,G21F9/00,D06F105/00,G06F7/00,B41F33/00,B65B57/00,H04H60/00,H04L67/00,B60W50/00,F17D3/00 | keywords: 状態情報,判定情報,状態情報取得手段,監視,状態情報取得,判定情報生成,プロセス監視,加工条件監視,状態監視,防災状態情報取得,通知判定情報,加工条件判定,プロセス実行監視,制御装置状態情報</t>
  </si>
  <si>
    <t>G05B19/00,B23P23/00,B21B37/00,B23G1/00,B30B15/00,G06F12/00,G06F9/00,G06F7/00,G06F15/00,G06F1/00,G06F119/00,G05B19/00,B23Q15/00,H02P21/00,H02P23/00,G05B19/00,G06F11/00,H04W24/00,B22F10/00,B21D26/00</t>
  </si>
  <si>
    <t>工作機械制御プロセス: 工作機械制御,加工プロセス管理,プロセス割り当て,加工条件最適化,強化学習制御,演算部並列実行,価値関数更新,行動情報出力,状態情報取得,報酬算出,加工条件設定,制御装置連携,判定情報生成,プロセス監視,プロセス管理技術,加工条件監視,プロセス最適化,演算部割り当て,制御プロセス設計,工作機械プロセス; 演算部割り当て・並列実行: 演算部割り当て,プロセス並列化,プロセス分散,マルチプロセッサ,並列処理,演算部最適化,プロセス割り当て通知,加工条件並列処理,制御装置並列実行,強化学習制御,価値関数更新,報酬算出,状態情報取得,行動情報出力,判定情報生成,プロセス監視,演算部監視,プロセス実行監視; 強化学習による制御最適化: 強化学習制御,機械学習制御,プロセス割り当て最適化,行動価値関数,報酬算出,価値関数更新,加工条件強化学習,演算部割り当て,並列制御実行,状態情報取得,判定情報生成,学習型制御,工作機械制御,行動情報出力,制御装置強化学習,プロセス監視,演算部最適化,加工プロセス制御,強化学習プロセス割り当て,価値関数最適化; 状態情報・判定情報取得: 状態情報取得,判定情報生成,プロセス監視,加工条件監視,演算部割り当て,強化学習制御,行動情報出力,状態情報管理,報酬算出,価値関数更新,プロセス実行監視,制御装置状態情報,加工条件判定,判定情報監視,並列実行制御,演算部監視,プロセス割り当て,状態監視,加工プロセス監視,行動価値関数</t>
  </si>
  <si>
    <t>確認システム、制御装置及び確認方法</t>
  </si>
  <si>
    <t>G06F21/57</t>
  </si>
  <si>
    <t>【課題】システムの起動時に使用されるファイルの完全性を確認し、安定した状態でシステムが起動することができる。 【解決手段】確認システムは、システムの起動時に使用されるファイルについて事前に生成されたファイルのデータそのものを特徴づける第１のデータと、ファイルの識別子とを対応付けた正解データ１２２と、ファイルの識別子を特定して該特定したファイルに対する第１のデータを生成し、該生成した第１のデータと正解データ１２２の第１のデータとをファイルごとに照合していずれかのファイルについて生成した第１のデータと正解データ１２２の第１のデータとが一致しない場合には実行部１２１にシステムの起動を中断させる完全性確認部１２３と、を有するブートイメージ１２を有する。</t>
  </si>
  <si>
    <t>G06F21/00,H04W12/00,G06F16/00,G11C29/00,H03M13/00,G06F11/00,H04L9/00,H04N21/00,G08B29/00,G07D7/00,G06F12/00,H04N19/00,F24F11/00,H01M8/00,H04N25/00,G07C9/00,B60W50/00,G06F9/00,D21H21/00,A63F13/00,G06F16/00,G06V10/00,H04W12/00,G06V30/00,G06F18/00,H04H60/00,H04N21/00,H04N19/00,G06K19/00,G06F7/00,G06K21/00,G06T7/00,G06F21/00,G07D7/00,B41J3/00,H01M8/00,H04L67/00,G03B7/00,G10L15/00,H04H20/00,B60W50/00,G06F11/00,G06F21/00,H02P8/00,D03D51/00,G11C29/00,H04M3/00,G06F16/00,F24F11/00,G05D1/00,G06F12/00,G06F1/00,G11B19/00,G01R31/00,D06F33/00,B41J29/00,B65B57/00,A63F13/00,H04L67/00,B65G43/00,H04L41/00,G06F16/00,H04N1/00,G06F21/00,G06V10/00,G06F9/00,H04N25/00,G06V30/00,G06F8/00,G09G5/00,G06F13/00,G06F1/00,H04W12/00,H04N21/00,G06T3/00,H04L49/00,G06T7/00,H04N5/00,H02P8/00,B60K35/00</t>
  </si>
  <si>
    <t>ファイル完全性確認: G06F21/00,H04W12/00,G06F16/00,G11C29/00,H03M13/00,G06F11/00,H04L9/00,H04N21/00,G08B29/00,G07D7/00,G06F12/00,H04N19/00,F24F11/00,H01M8/00,H04N25/00,G07C9/00,B60W50/00,G06F9/00,D21H21/00,A63F13/00 | keywords: 完全性,ファイル,照合,一致しない,第１のデータ,ファイル完全性,インテグリティチェック,改ざん検出,ハッシュ値照合,データ一致判定,起動ファイル完全性,システム起動時検証,ファイル改ざん防止,正解データ照合,起動中断通知; 識別子管理・対応付け: G06F16/00,G06V10/00,H04W12/00,G06V30/00,G06F18/00,H04H60/00,H04N21/00,H04N19/00,G06K19/00,G06F7/00,G06K21/00,G06T7/00,G06F21/00,G07D7/00,B41J3/00,H01M8/00,H04L67/00,G03B7/00,G10L15/00,H04H20/00 | keywords: 識別子,ファイルの識別子,対応付け,特定,ファイルID,識別情報,ファイル管理,ID対応付け,ファイル特定,起動ファイル識別子,識別子照合,識別子付き完全性検証,ファイルID管理,防御システム識別子; 起動中断制御: B60W50/00,G06F11/00,G06F21/00,H02P8/00,D03D51/00,G11C29/00,H04M3/00,G06F16/00,F24F11/00,G05D1/00,G06F12/00,G06F1/00,G11B19/00,G01R31/00,D06F33/00,B41J29/00,B65B57/00,A63F13/00,H04L67/00,B65G43/00 | keywords: 起動中断,実行部,中断させる,起動制御,起動停止,システム中断,起動制御部,異常検知中断,起動拒否,完全性不一致時起動中断,起動時安全制御,防災起動制御,起動中断通知,起動異常検知; ブートイメージ管理: H04L41/00,G06F16/00,H04N1/00,G06F21/00,G06V10/00,G06F9/00,H04N25/00,G06V30/00,G06F8/00,G09G5/00,G06F13/00,G06F1/00,H04W12/00,H04N21/00,G06T3/00,H04L49/00,G06T7/00,H04N5/00,H02P8/00,B60K35/00 | keywords: ブートイメージ,起動時,ブート,イメージ,ブート管理,起動イメージ,システムブート,起動ファイル管理,ブート構成,起動時ブートイメージ検証,ブートイメージ完全性,ブートイメージ識別子,起動ファイル照合,安全起動ブート管理</t>
  </si>
  <si>
    <t>G06F21/00,G06F11/00,H03M13/00,G11C29/00,G06F16/00,G06F16/00,G06F18/00,H04W12/00,G06K19/00,G06F7/00,G06F11/00,G06F21/00,G11C29/00,G06F16/00,D03D51/00,G06F21/00,G06F16/00,G06F9/00,G06F8/00,H04L41/00</t>
  </si>
  <si>
    <t>ファイル完全性確認: ファイル完全性,インテグリティチェック,改ざん検出,ハッシュ値照合,データ一致判定,起動ファイル完全性,システム起動時検証,ファイル改ざん防止,正解データ照合,起動中断通知,完全性確認部,ブートイメージ,識別子照合,ファイル改ざん,起動時ファイル検証,一致判定,ファイル照合,改ざん防止技術,起動中断制御,ファイル検証技術; 識別子管理・対応付け: ファイル識別子,識別子対応付け,特徴データ照合,ファイル完全性検証,起動ファイル管理,識別子照合,ファイルID特定,正解データ生成,識別情報管理,ファイルID管理,識別子付き検証,防御システム識別子,起動時ファイル検証,ファイル特定処理,識別子管理技術,ファイル照合処理,完全性確認部,ブートイメージ管理; 起動中断制御: 起動中断制御,完全性検証,ファイル照合,起動停止判定,異常検知中断,起動拒否,正解データ照合,起動時安全制御,起動異常検知,完全性不一致時起動中断,起動制御部,実行部中断,ファイル識別子,ブートイメージ,起動中断通知,防災起動制御; ブートイメージ管理: ブートイメージ,起動時ファイル検証,完全性確認,安全起動,起動ファイル照合,ブート管理,起動イメージ構成,ブートイメージ識別子,正解データ照合,起動中断制御,起動ファイル管理,システムブート,ブート構成管理,ファイル完全性,起動時ブートイメージ検証,ブートイメージ完全性,起動ファイル特定,ブートイメージ管理,起動ファイル一致判定,安全起動ブート管理</t>
  </si>
  <si>
    <t>電子制御装置、車載システム、および電源装置</t>
  </si>
  <si>
    <t>G06F1/26</t>
  </si>
  <si>
    <t>H02M3/155</t>
  </si>
  <si>
    <t>【課題】回路構成を変更可能な論理回路である再構成回路に供給する電力の過渡的な増減を低減する。 【解決手段】自律走行制御ＥＣＵ２０１は、再構成回路２０９、主電源回路２１１、補助電流源回路２１３、および機能制御部２０７を有する。再構成回路２０９は、再構成可能な論理回路である。主電源回路２１１は、再構成回路２０９に電源電圧を供給する。補助電流源回路２１３は、主電源回路２１１から再構成回路２０９に供給される電流を増減させる。機能制御部２０７は、外部から入力され、車両の走行モードを示すモード判定信号に基づいて、再構成回路２０９の動作モードを判定し、その判定結果に基づいて再構成回路２０９の再構成を制御する。補助電流源回路２１３は、再構成回路２０９に供給される電流の増減を指示する補助電流制御信号に基づいて、再構成回路２０９の負荷変動に合わせて再構成回路２０９に供給される電流を増加または減少させる。</t>
  </si>
  <si>
    <t>G05B19/00,G01R31/00,F02M26/00,H03K19/00,H04L27/00,H03K17/00,H03K3/00,H04Q3/00,B60T8/00,H03F3/00,G06F30/00,G11C11/00,H04L25/00,B62B1/00,B60Q3/00,B62M6/00,B60W50/00,H05K7/00,G02F1/00,B60L15/00,H02J3/00,G05F1/00,H03K17/00,B60L9/00,G09F11/00,H02M1/00,F16H61/00,B60L1/00,H02M3/00,H04N5/00,G04G19/00,G06G7/00,B60Q3/00,G06F1/00,H02J9/00,H02P7/00,H02J50/00,H02P27/00,H03J1/00,B60L15/00,H02J3/00,H03K17/00,H02M1/00,H04N5/00,H02J7/00,F16H61/00,H01L29/00,B60L15/00,H05B45/00,H02P1/00,H02P29/00,H02P9/00,H01H47/00,G05F1/00,H03J1/00,H03G3/00,H03L5/00,H04N23/00,H01F7/00,H04M7/00,H03K17/00,G11C11/00,H04N5/00,H03K3/00,G09F11/00,H04L25/00,H05B45/00,H04Q3/00,H05B41/00,H02M1/00,H04W52/00,G06F30/00,B60W20/00,H04N25/00,G02F1/00,H04Q1/00,G05B19/00,H02J3/00,B60Q3/00,G01R31/00,H02J3/00,H02M1/00,G05F1/00,H03K17/00,H05B45/00,H02H3/00,G06F1/00,H02G15/00,H05B41/00,F16H61/00,H03D1/00,H04L41/00,H03H11/00,H05B47/00,H02H9/00,H01H75/00,H02P23/00,H02J50/00,B61L3/00,G01R31/00</t>
  </si>
  <si>
    <t>再構成可能論理回路: G05B19/00,G01R31/00,F02M26/00,H03K19/00,H04L27/00,H03K17/00,H03K3/00,H04Q3/00,B60T8/00,H03F3/00,G06F30/00,G11C11/00,H04L25/00,B62B1/00,B60Q3/00,B62M6/00,B60W50/00,H05K7/00,G02F1/00,B60L15/00 | keywords: 再構成回路,再構成可能,論理回路,動作モード,再構成,再構成可能論理回路,FPGA,プログラマブルロジック,回路構成変更,動的再構成,車両制御用再構成回路,自律走行ECU再構成,モード判定信号再構成,防災再構成回路,再構成回路制御; 電源供給回路: H02J3/00,G05F1/00,H03K17/00,B60L9/00,G09F11/00,H02M1/00,F16H61/00,B60L1/00,H02M3/00,H04N5/00,G04G19/00,G06G7/00,B60Q3/00,G06F1/00,H02J9/00,H02P7/00,H02J50/00,H02P27/00,H03J1/00,B60L15/00 | keywords: 主電源回路,電源電圧,供給,電流,電源供給回路,主電源,電源制御,電圧供給,電流供給,再構成回路電源供給,自律走行ECU電源,電源回路負荷変動,車両用電源回路,電源回路過渡応答; 補助電流源制御: H02J3/00,H03K17/00,H02M1/00,H04N5/00,H02J7/00,F16H61/00,H01L29/00,B60L15/00,H05B45/00,H02P1/00,H02P29/00,H02P9/00,H01H47/00,G05F1/00,H03J1/00,H03G3/00,H03L5/00,H04N23/00,H01F7/00,H04M7/00 | keywords: 補助電流源回路,補助電流制御信号,電流増減,負荷変動,補助電流源,電流制御,負荷変動対応,補助電流供給,電流増減制御,再構成回路負荷変動補助,自律走行ECU補助電流,車両用補助電流源,電源過渡応答補助,補助電流制御信号処理; 動作モード判定・制御: H03K17/00,G11C11/00,H04N5/00,H03K3/00,G09F11/00,H04L25/00,H05B45/00,H04Q3/00,H05B41/00,H02M1/00,H04W52/00,G06F30/00,B60W20/00,H04N25/00,G02F1/00,H04Q1/00,G05B19/00,H02J3/00,B60Q3/00,G01R31/00 | keywords: 機能制御部,モード判定信号,動作モード,判定,制御,動作モード判定,モード制御,外部入力信号,モード判定信号,機能制御部,車両走行モード判定,自律走行モード制御,再構成回路動作モード,防災モード制御,モード判定信号処理; 過渡応答低減技術: H02J3/00,H02M1/00,G05F1/00,H03K17/00,H05B45/00,H02H3/00,G06F1/00,H02G15/00,H05B41/00,F16H61/00,H03D1/00,H04L41/00,H03H11/00,H05B47/00,H02H9/00,H01H75/00,H02P23/00,H02J50/00,B61L3/00,G01R31/00 | keywords: 過渡的な増減,低減,負荷変動,電流増減,過渡応答低減,電流変動抑制,電源過渡応答,負荷変動低減,電圧変動抑制,再構成回路過渡応答低減,自律走行ECU過渡応答,車両用電源過渡応答,防災電源変動抑制,過渡応答制御技術</t>
  </si>
  <si>
    <t>H03K19/00,G05B19/00,G01R31/00,H03K17/00,H03K3/00,H02J3/00,G05F1/00,H03K17/00,B60L9/00,H02M1/00,H02J3/00,H02M1/00,H02J7/00,H03K17/00,B60L15/00,H03K17/00,H03K3/00,G11C11/00,H02M1/00,H04Q3/00,H02J3/00,H02M1/00,G05F1/00,H02H3/00,H03K17/00</t>
  </si>
  <si>
    <t>再構成可能論理回路: 再構成可能論理回路,再構成回路,FPGA,プログラマブルロジック,回路構成変更,動的再構成,車両制御用再構成回路,自律走行ECU再構成,モード判定信号再構成,補助電流源回路,主電源回路,負荷変動低減,電流増減制御,動作モード判定,再構成回路制御,論理回路制御,電源電圧供給,車両走行モード,機能制御部,補助電流制御信号; 電源供給回路: 再構成回路電源供給,主電源回路構成,電源電圧制御,電流供給制御,補助電流源回路,電源回路負荷変動,過渡応答低減,自律走行ECU電源,車両用電源回路,電源回路制御信号,動作モード判定,再構成回路動作制御,電源回路過渡応答,電源回路構成技術,電源回路電流増減,電源回路電圧供給,電源回路自動制御,電源回路負荷対応,電源回路補助制御,電源回路電流制御; 補助電流源制御: 補助電流源回路,補助電流制御信号,電流増減制御,負荷変動対応,再構成回路負荷変動補助,補助電流供給,主電源回路連携,電源過渡応答補助,自律走行ECU補助電流,車両用補助電流源,補助電流制御信号処理,再構成可能論理回路,動作モード判定制御,電流供給制御,負荷変動検知,電流増加指示,電流減少指示,モード判定信号,機能制御部連携,電流源制御技術; 動作モード判定・制御: 動作モード判定,モード制御,再構成回路,外部入力信号,モード判定信号,機能制御部,車両走行モード判定,自律走行モード制御,再構成回路動作モード,補助電流源回路,主電源回路,補助電流制御信号,負荷変動低減,電流供給制御,回路再構成,モード判定信号処理,動作モード判定制御,再構成制御,電源電圧供給,車両走行モード; 過渡応答低減技術: 過渡応答低減,電流変動抑制,電源過渡応答,負荷変動低減,電圧変動抑制,再構成回路過渡応答低減,自律走行ECU過渡応答,車両用電源過渡応答,過渡応答制御技術,補助電流源回路,主電源回路,機能制御部,モード判定信号,動作モード判定,補助電流制御信号,電流増減,負荷変動対応,再構成可能論理回路,電力供給制御,過渡的電流変動</t>
  </si>
  <si>
    <t>表示制御装置、表示制御方法及び表示制御プログラム</t>
  </si>
  <si>
    <t>G06F3/0484</t>
  </si>
  <si>
    <t>G06F3/0481</t>
  </si>
  <si>
    <t>【課題】アプリケーション自体への作り込みを不要としながら、操作手順や時系列、重要度等の不足なく操作全体のリコメンドを表示できる。 【解決手段】表示制御装置１０は、制御対象となるアプリケーションに対する操作イベント或いはシステムイベントに対応して設定された１ステップ以上先の操作手順を示す次操作候補要素を生成し、表示するための可視化ルールを複数記憶する記憶部１３と、アプリケーションに対する操作イベント或いはシステムイベントを検知する検知部１４１と、制御対象のアプリケーションウィンドウ上に透明ウィンドウを生成かつ重畳表示し、記憶部が記憶する複数の可視化ルールのうち検知部によって検知されたイベント列に対応する可視化ルールを基に次操作候補要素を生成し、該生成した次操作候補要素を透明ウィンドウ上に表示させる表示制御部１４３と、を有する。</t>
  </si>
  <si>
    <t>G06F3/00,G06F21/00,A63F13/00,H04N21/00,H04L67/00,G11B27/00,G07D11/00,H04L41/00,G06F1/00,B23Q35/00,B60R25/00,B61L23/00,G08B29/00,B41B27/00,H04L43/00,E05F15/00,G06V20/00,H04H60/00,G11B19/00,G06V10/00,G01F23/00,H03M11/00,H04N19/00,A63F13/00,H01H19/00,F02B1/00,B60W30/00,G06F3/00,G04C23/00,B05C9/00,H01H21/00,G21F9/00,H01H13/00,B27F7/00,C10G35/00,G10L17/00,E06B9/00,H04N21/00,G05B19/00,B65D83/00,G06F16/00,H04L67/00,G06F3/00,H04L41/00,G09G5/00,B60K35/00,G05B19/00,H04N23/00,H04M1/00,H04N21/00,G06V10/00,A63F13/00,G01D5/00,B60W50/00,G08B5/00,B43K24/00,G01S7/00,F21V29/00,D06F58/00,H04N19/00,H04N13/00,G06F3/00,G06T3/00,H04N21/00,H10K50/00,G03B21/00,E06B3/00,A63F13/00,E06B9/00,H04N5/00,G09G5/00,G08B5/00,H04R7/00,B29C48/00,B41L3/00,H04N23/00,B62J17/00,B60J10/00,B60K35/00,H01J31/00,H04N21/00,H04L67/00,C07C2/00,G06F3/00,H04M1/00,G11B17/00,B61G1/00,H01H1/00,B41L45/00,H01H13/00,F15B13/00,G03B7/00,G04C23/00,B61L23/00,B26D7/00,F16B7/00,B29C53/00,H02P5/00,B60W50/00,H04W68/00</t>
  </si>
  <si>
    <t>操作イベント検知: G06F3/00,G06F21/00,A63F13/00,H04N21/00,H04L67/00,G11B27/00,G07D11/00,H04L41/00,G06F1/00,B23Q35/00,B60R25/00,B61L23/00,G08B29/00,B41B27/00,H04L43/00,E05F15/00,G06V20/00,H04H60/00,G11B19/00,G06V10/00 | keywords: 操作イベント,システムイベント,検知部,イベント列,イベント検知,ユーザー操作検出,システムイベント検出,リアルタイム検知,イベントトリガー,操作履歴解析,イベントログ,防災通知イベント,操作手順記録,イベント連動表示; 次操作候補生成: G01F23/00,H03M11/00,H04N19/00,A63F13/00,H01H19/00,F02B1/00,B60W30/00,G06F3/00,G04C23/00,B05C9/00,H01H21/00,G21F9/00,H01H13/00,B27F7/00,C10G35/00,G10L17/00,E06B9/00,H04N21/00,G05B19/00,B65D83/00 | keywords: 次操作候補要素,操作手順,リコメンド,生成,操作手順生成,次アクション推定,リコメンデーション,操作候補提示,ステップ予測,時系列操作推奨,重要度判定リコメンド,防災操作手順,通知連動操作候補,ユーザー行動予測; 可視化ルール管理: G06F16/00,H04L67/00,G06F3/00,H04L41/00,G09G5/00,B60K35/00,G05B19/00,H04N23/00,H04M1/00,H04N21/00,G06V10/00,A63F13/00,G01D5/00,B60W50/00,G08B5/00,B43K24/00,G01S7/00,F21V29/00,D06F58/00,H04N19/00 | keywords: 可視化ルール,記憶部,表示ルール,複数記憶,表示制御ルール,可視化設定,ルール管理,表示パターン,ルール適用,操作手順可視化,防災通知表示ルール,イベント連動可視化,重要度表示制御,透明ウィンドウ可視化; 透明ウィンドウ重畳表示: H04N13/00,G06F3/00,G06T3/00,H04N21/00,H10K50/00,G03B21/00,E06B3/00,A63F13/00,E06B9/00,H04N5/00,G09G5/00,G08B5/00,H04R7/00,B29C48/00,B41L3/00,H04N23/00,B62J17/00,B60J10/00,B60K35/00,H01J31/00 | keywords: 透明ウィンドウ,重畳表示,アプリケーションウィンドウ,表示制御部,オーバーレイ表示,透明表示,ウィンドウ重畳,画面上表示,インターフェース重ね合わせ,防災通知オーバーレイ,操作手順重畳表示,イベント連動透明表示,重要度表示オーバーレイ,ユーザーガイド重畳; アプリケーション非改変連携: H04N21/00,H04L67/00,C07C2/00,G06F3/00,H04M1/00,G11B17/00,B61G1/00,H01H1/00,B41L45/00,H01H13/00,F15B13/00,G03B7/00,G04C23/00,B61L23/00,B26D7/00,F16B7/00,B29C53/00,H02P5/00,B60W50/00,H04W68/00 | keywords: 作り込み不要,アプリケーション非改変,外部連携,アプリケーション改変不要,外部表示連携,非侵襲型連携,外部制御,アプリケーション連携,防災通知外部表示,操作手順外部連携,透明ウィンドウ非改変表示,通知非侵襲連携,ユーザーガイド外部制御</t>
  </si>
  <si>
    <t>G06F3/00,G06F21/00,H04L67/00,H04N21/00,G06F1/00,G06F3/00,H03M11/00,A63F13/00,G04C23/00,B60W30/00,G06F16/00,G06F3/00,G09G5/00,H04L67/00,G05B19/00,G06F3/00,G06T3/00,A63F13/00,H04N13/00,H04N21/00,H04N21/00,H04L67/00,G06F3/00,H04M1/00,G11B17/00</t>
  </si>
  <si>
    <t>操作イベント検知: 操作イベント検知,システムイベント検知,ユーザー操作検出,リアルタイムイベント検知,イベントトリガー,イベント列解析,操作履歴解析,イベントログ管理,操作手順記録,イベント連動表示,透明ウィンドウ表示,可視化ルール生成,次操作候補生成,イベント通知制御,イベント検知部,イベント検知アルゴリズム,操作イベント解析,イベント時系列解析,操作イベント抽出,イベント検知精度; 次操作候補生成: 次操作候補生成,操作手順生成,次アクション推定,リコメンデーション,操作候補提示,ステップ予測,イベント検知,時系列操作推奨,重要度判定リコメンド,通知連動操作候補,ユーザー行動予測,透明ウィンドウ表示,可視化ルール,操作イベント,システムイベント,重畳表示,表示制御,記憶部,検知部,表示制御部; 可視化ルール管理: 可視化ルール,表示制御ルール,ルール管理,表示パターン,可視化設定,複数記憶,ルール適用,操作手順可視化,イベント連動可視化,重要度表示制御,透明ウィンドウ可視化,操作イベント検知,次操作候補生成,重畳表示,イベント列対応,表示制御部,記憶部,検知部,可視化ルール選択,操作候補表示; 透明ウィンドウ重畳表示: 透明ウィンドウ重畳表示,オーバーレイ表示,透明表示,ウィンドウ重畳,画面上表示,インターフェース重ね合わせ,操作手順重畳表示,イベント連動透明表示,重要度表示オーバーレイ,ユーザーガイド重畳,アプリケーションウィンドウ,表示制御部,防災通知オーバーレイ,次操作候補表示,時系列操作表示,操作イベント検知,可視化ルール記憶,透明ウィンドウ生成,重畳表示制御,操作候補要素生成; アプリケーション非改変連携: アプリケーション非改変連携,外部表示連携,非侵襲型連携,透明ウィンドウ重畳表示,操作手順リコメンド表示,外部制御イベント検知,次操作候補生成,可視化ルール記憶,操作イベント検知,システムイベント連携,外部通知表示,ユーザーガイド外部制御,防災通知外部表示,通知非侵襲連携,操作手順外部連携,アプリケーション連携,作り込み不要,外部連携,非改変表示,イベント列対応表示</t>
  </si>
  <si>
    <t>画像認識装置および画像認識方法</t>
  </si>
  <si>
    <t>G06T7/00</t>
  </si>
  <si>
    <t>【課題】計算量を減らすことができ、かつ、認識対象の範囲が明確でなくても、認識対象を示す領域を画像に設定することができる画像認識装置を提供する。 【解決手段】画像認識装置１において、処理部３２１は、画像に写されている物体の一部を示す領域（右肩関節領域）の候補となる領域候補（右肩関節領域候補）を、複数算出する第１処理と、複数の領域候補のそれぞれのサイズを、画像に写されている物体を基にして決定する第２処理と、を機械学習によって実行する。決定部３２２は、複数の領域候補（右肩関節領域候補）の中から、予め定められた基準を用いて、領域（右肩関節領域）を決定する。</t>
  </si>
  <si>
    <t>G06V10/00,H04N23/00,H04N25/00,G06V30/00,H04N13/00,H04N1/00,G06V20/00,G06F3/00,G03B7/00,G03C8/00,G01S13/00,H04N19/00,G01C11/00,G06T7/00,H04H60/00,G01S15/00,B65H7/00,G07D11/00,B41B15/00,G01S19/00,G06V10/00,H04N19/00,H04N25/00,G06V30/00,G06T7/00,H04N13/00,H04N1/00,G01S13/00,G06T3/00,G01S15/00,G06T5/00,G01S7/00,G03F7/00,G01S3/00,G01C11/00,H04N21/00,H04N5/00,G01N29/00,G21F9/00,G01S5/00,G06V10/00,H04N19/00,G06V30/00,G06T3/00,H04N1/00,H04N23/00,G06T7/00,H04N25/00,G01S3/00,G01S13/00,G06F3/00,G03F7/00,G03B7/00,G01C11/00,G01S17/00,G06T5/00,G01S15/00,G01C3/00,G03F1/00,B60T8/00,G06V10/00,G06V30/00,H04N19/00,G06T7/00,G06F18/00,B60Q1/00,G01G19/00,B23Q35/00,G01V8/00,D06F33/00,G01C11/00,G01S7/00,H04L25/00,B23Q41/00,B07C5/00,G01S15/00,G10L19/00,H04H60/00,B07C1/00,G21F9/00,G06V10/00,H04N19/00,G06F18/00,G06T7/00,G01S5/00,G01S13/00,G01S3/00,G06V30/00,H03J5/00,G10L15/00,H04N25/00,G01S17/00,G01S15/00,G10L17/00,B05B12/00,H04N21/00,F41G7/00,G05B1/00,H04H60/00,H10B53/00</t>
  </si>
  <si>
    <t>画像認識装置: G06V10/00,H04N23/00,H04N25/00,G06V30/00,H04N13/00,H04N1/00,G06V20/00,G06F3/00,G03B7/00,G03C8/00,G01S13/00,H04N19/00,G01C11/00,G06T7/00,H04H60/00,G01S15/00,B65H7/00,G07D11/00,B41B15/00,G01S19/00 | keywords: 画像認識装置,画像,物体,領域,画像認識,画像処理装置,物体認識,画像解析,認識装置,画像認識システム,領域設定,認識対象領域,防災画像認識,通知画像認識; 領域候補算出処理: G06V10/00,H04N19/00,H04N25/00,G06V30/00,G06T7/00,H04N13/00,H04N1/00,G01S13/00,G06T3/00,G01S15/00,G06T5/00,G01S7/00,G03F7/00,G01S3/00,G01C11/00,H04N21/00,H04N5/00,G01N29/00,G21F9/00,G01S5/00 | keywords: 領域候補,複数算出,右肩関節領域候補,領域抽出,候補領域,物体領域検出,領域推定,複数領域算出,画像領域候補,防災領域候補,通知領域候補,認識対象領域候補,機械学習領域候補; サイズ決定処理: G06V10/00,H04N19/00,G06V30/00,G06T3/00,H04N1/00,H04N23/00,G06T7/00,H04N25/00,G01S3/00,G01S13/00,G06F3/00,G03F7/00,G03B7/00,G01C11/00,G01S17/00,G06T5/00,G01S15/00,G01C3/00,G03F1/00,B60T8/00 | keywords: サイズ決定,物体を基に,領域候補サイズ,領域サイズ決定,サイズ推定,物体サイズ基準,領域寸法決定,サイズ調整,画像サイズ決定,防災領域サイズ,通知領域サイズ,認識対象サイズ決定,機械学習サイズ推定; 機械学習による処理: G06V10/00,G06V30/00,H04N19/00,G06T7/00,G06F18/00,B60Q1/00,G01G19/00,B23Q35/00,G01V8/00,D06F33/00,G01C11/00,G01S7/00,H04L25/00,B23Q41/00,B07C5/00,G01S15/00,G10L19/00,H04H60/00,B07C1/00,G21F9/00 | keywords: 機械学習,実行,処理部,機械学習処理,ディープラーニング,ニューラルネットワーク,学習モデル,AI画像認識,機械学習領域抽出,防災機械学習認識,通知機械学習認識,認識対象機械学習,画像認識AI; 領域決定基準: G06V10/00,H04N19/00,G06F18/00,G06T7/00,G01S5/00,G01S13/00,G01S3/00,G06V30/00,H03J5/00,G10L15/00,H04N25/00,G01S17/00,G01S15/00,G10L17/00,B05B12/00,H04N21/00,F41G7/00,G05B1/00,H04H60/00,H10B53/00 | keywords: 決定部,基準,領域決定,領域選択基準,認識基準,決定アルゴリズム,領域評価,基準値設定,画像領域決定基準,防災領域決定基準,通知領域決定基準,認識対象決定基準,機械学習決定基準</t>
  </si>
  <si>
    <t>G06V10/00,H04N23/00,H04N25/00,G06V20/00,H04N13/00,G06V10/00,G06T7/00,G06T3/00,G06V30/00,H04N19/00,G06V10/00,G06T3/00,G06T7/00,H04N19/00,G06V30/00,G06V10/00,G06T7/00,G06F18/00,G06V30/00,H04N19/00,G06V10/00,G06F18/00,G06T7/00,G06V30/00,H04N19/00</t>
  </si>
  <si>
    <t>画像認識装置: 画像認識装置,画像認識,物体認識,領域設定,認識対象領域,画像解析,画像処理装置,画像認識システム,機械学習画像認識,領域候補算出,領域サイズ決定,基準判定処理,物体領域抽出,関節領域認識,画像内物体検出,画像特徴抽出,画像認識アルゴリズム,画像認識精度向上,画像認識範囲設定,画像認識課題解決; 領域候補算出処理: 領域候補算出,複数領域抽出,物体領域検出,領域推定,右肩関節領域,画像認識装置,機械学習処理,領域決定基準,画像内物体認識,候補領域サイズ決定,認識対象領域,画像領域候補,複数領域算出,領域抽出処理,認識対象推定,物体部分領域,画像処理部,領域候補決定,画像特徴抽出,領域候補評価; サイズ決定処理: サイズ決定処理,領域サイズ決定,物体サイズ基準,領域候補サイズ,サイズ推定,サイズ調整,領域寸法決定,画像認識領域,機械学習サイズ推定,認識対象サイズ決定,画像サイズ決定,物体領域抽出,領域候補算出,基準サイズ決定,領域選択処理,画像内物体認識,領域候補決定,画像領域設定,物体部分認識,領域基準判定; 機械学習による処理: 機械学習処理,領域候補算出,サイズ決定処理,画像認識AI,ディープラーニング,ニューラルネットワーク,学習モデル,認識対象領域,右肩関節領域,領域抽出,基準判定処理,物体認識,画像解析,AI画像認識,機械学習領域抽出,認識対象機械学習,防災機械学習認識,通知機械学習認識; 領域決定基準: 領域決定基準,領域選択基準,認識対象領域,領域候補評価,決定アルゴリズム,基準値設定,画像認識装置,機械学習処理,認識基準,領域評価,画像領域決定,認識対象決定,領域サイズ決定,物体領域抽出,領域候補算出,画像処理基準,領域決定処理,認識対象抽出,領域決定方式,画像領域評価</t>
  </si>
  <si>
    <t>情報処理システム</t>
  </si>
  <si>
    <t>G06Q30/02</t>
  </si>
  <si>
    <t>【課題】マーケッティングなどに有効な情報処理システムを提供する。 【解決手段】ネットワークを介して接続されるクラウドコンピュータと携帯端末から構成される情報処理システムであって、クラウドコンピュータはウェブコンテンツと、それを制御するアプリケーションサーバ、ストリーミングサーバ、データベースサーバ、接続データを管理するログサーバ、ユーザ属性データを管理する属性管理サーバ及びユーザ属性データを収集する属性収集サーバを備える。属性管理サーバは、ユーザ属性データを定期的に更新する。</t>
  </si>
  <si>
    <t>H04N21/00,H04L67/00,H04L41/00,H04H60/00,A63F13/00,G06F15/00,H04W4/00,H04H20/00,H04L12/00,H04W84/00,H04W92/00,H04W88/00,H04W48/00,H04W28/00,H04L69/00,G06F21/00,H04L47/00,G06Q50/00,G05B19/00,G06F1/00,H04N21/00,G06F16/00,H04L67/00,H04L41/00,G06F21/00,H04L61/00,H04H60/00,H04W8/00,H04W4/00,A63F13/00,G06Q10/00,H04W12/00,H04M1/00,H04W48/00,G07D11/00,H04N19/00,H04L65/00,G06F18/00,G07C9/00,H04L51/00,H04N21/00,H04L67/00,H04L41/00,A63F13/00,H04H20/00,H04L47/00,H04L65/00,G05B19/00,H04H60/00,G06F16/00,B61G1/00,F02G1/00,F04B27/00,B23B31/00,F15B11/00,F15B13/00,B65H23/00,H04W4/00,H04W28/00,G06F21/00,H04L41/00,G06Q10/00,H04H60/00,G06Q30/00,G01F23/00,G06F18/00,A63F13/00,B23H7/00,G06K21/00,G10L17/00,H04L51/00,G06V10/00,H01L21/00,B22F9/00,G21F9/00,A61B5/00,D06M23/00,B29C33/00,G06K19/00,H04L67/00</t>
  </si>
  <si>
    <t>クラウドベース情報処理システム: H04N21/00,H04L67/00,H04L41/00,H04H60/00,A63F13/00,G06F15/00,H04W4/00,H04H20/00,H04L12/00,H04W84/00,H04W92/00,H04W88/00,H04W48/00,H04W28/00,H04L69/00,G06F21/00,H04L47/00,G06Q50/00,G05B19/00,G06F1/00 | keywords: クラウドコンピュータ,携帯端末,ネットワーク,情報処理システム,クラウドシステム,モバイル端末,ネットワーク接続,分散処理,情報処理,クラウド連携,端末間通信,マーケティング情報処理,クラウド型情報管理,ネットワーク経由情報処理; ユーザ属性データ管理: H04N21/00,G06F16/00,H04L67/00,H04L41/00,G06F21/00,H04L61/00,H04H60/00,H04W8/00,H04W4/00,A63F13/00,G06Q10/00,H04W12/00,H04M1/00,H04W48/00,G07D11/00,H04N19/00,H04L65/00,G06F18/00,G07C9/00,H04L51/00 | keywords: ユーザ属性データ,属性管理サーバ,属性収集サーバ,定期的更新,属性データ管理,ユーザ情報収集,属性データ更新,ユーザプロファイル,属性サーバ,マーケティング属性分析,ユーザ属性データベース,定期更新処理,ユーザ属性通知,属性データストリーム; サーバ群によるコンテンツ・データ制御: H04N21/00,H04L67/00,H04L41/00,A63F13/00,H04H20/00,H04L47/00,H04L65/00,G05B19/00,H04H60/00,G06F16/00,B61G1/00,F02G1/00,F04B27/00,B23B31/00,F15B11/00,F15B13/00,B65H23/00,H04W4/00,H04W28/00,G06F21/00 | keywords: ウェブコンテンツ,アプリケーションサーバ,ストリーミングサーバ,データベースサーバ,ログサーバ,サーバ連携,コンテンツ管理,データベース管理,ストリーミング制御,ログ管理,マーケティングデータ管理,サーバ群連携,コンテンツ配信制御,ログデータ分析,サーバ間データ同期; マーケティング情報処理: H04L41/00,G06Q10/00,H04H60/00,G06Q30/00,G01F23/00,G06F18/00,A63F13/00,B23H7/00,G06K21/00,G10L17/00,H04L51/00,G06V10/00,H01L21/00,B22F9/00,G21F9/00,A61B5/00,D06M23/00,B29C33/00,G06K19/00,H04L67/00 | keywords: マーケティング,情報処理,有効な情報,ユーザ属性,マーケティング分析,情報収集,ユーザデータ活用,ターゲティング,プロファイリング,マーケティング通知,属性データマーケティング利用,マーケティング用情報処理,ユーザ行動分析,マーケティングコンテンツ配信</t>
  </si>
  <si>
    <t>H04N21/00,H04L67/00,H04L41/00,G06F15/00,H04W4/00,H04N21/00,G06F16/00,H04L67/00,H04L41/00,H04W8/00,H04N21/00,H04L67/00,H04L41/00,G06F16/00,H04L47/00,G06Q10/00,G06Q30/00,G06F18/00,H04L41/00,H04H60/00</t>
  </si>
  <si>
    <t>クラウドベース情報処理システム: クラウドコンピュータ,クラウドシステム,クラウド型情報管理,クラウド連携,携帯端末,モバイル端末,ネットワーク接続,ネットワーク経由情報処理,端末間通信,分散処理,情報処理システム,マーケティング情報処理,アプリケーションサーバ,ストリーミングサーバ,データベースサーバ,ログサーバ,属性管理サーバ,属性収集サーバ,ユーザ属性データ,定期更新; ユーザ属性データ管理: ユーザ属性データ,属性管理サーバ,属性収集サーバ,属性データ管理,ユーザ情報収集,属性データ更新,ユーザプロファイル,属性サーバ,マーケティング属性分析,ユーザ属性データベース,定期更新処理,ユーザ属性通知,属性データストリーム,クラウドコンピュータ,アプリケーションサーバ,ストリーミングサーバ,データベースサーバ,ログサーバ,定期的更新,ユーザ属性収集; サーバ群によるコンテンツ・データ制御: サーバ連携,コンテンツ管理,データベース管理,ストリーミング制御,ログ管理,アプリケーションサーバ,ストリーミングサーバ,データベースサーバ,ログサーバ,コンテンツ配信制御,マーケティングデータ管理,サーバ間データ同期,ログデータ分析,属性管理サーバ,属性収集サーバ,ユーザ属性データ更新,ネットワーク連携,クラウドコンピュータ,ウェブコンテンツ,情報処理システム; マーケティング情報処理: マーケティング情報処理,ユーザ属性データ,マーケティング分析,情報収集,ユーザデータ活用,ターゲティング,プロファイリング,マーケティング通知,属性データマーケティング利用,ユーザ行動分析,マーケティングコンテンツ配信,クラウドコンピュータ,アプリケーションサーバ,ストリーミングサーバ,データベースサーバ,ログサーバ,属性管理サーバ,属性収集サーバ</t>
  </si>
  <si>
    <t>会合設定システム、会合設定サーバ、会合設定方法、及び会合設定プログラム</t>
  </si>
  <si>
    <t>G06Q10/10</t>
  </si>
  <si>
    <t>【課題】会合、特に突発的に発生する会合の設定を実行できる会合設定システムを提供する。 【解決手段】会合設定システム１は、会合の設定を希望する入力を受け付ける受付部と、受付部が会合の設定を希望する入力を受け付けた場合に、会合の設定を希望する設定要求を送信する送信部とを備える端末装置２００ａ、２００ｂと、複数の端末装置から設定要求を受信する受信部と、設定要求に基づいて、複数のユーザ３０ａ、３０ｂのうち、一つの会合に組み入れるユーザを選択し、会合に参加するユーザの情報を含む会合成立情報を生成する選択部と、会合成立情報を、会合成立情報に含まれるユーザの端末装置各々に対して送信する送信部とを備える会合設定サーバ１００とを含む。</t>
  </si>
  <si>
    <t>H04N21/00,H04L67/00,H04L65/00,H04M1/00,H04L41/00,H04M3/00,H04W72/00,H04L47/00,H04H60/00,G06F3/00,H04L1/00,H04L12/00,F16H59/00,G06Q10/00,H04L51/00,B60T8/00,G06F30/00,F24F120/00,H04N5/00,G07D11/00,H04N21/00,H04B1/00,H04L65/00,H04L67/00,G01S19/00,H04L1/00,G04R20/00,H04B17/00,H04W72/00,G01S7/00,H04M3/00,H04L47/00,H04M1/00,H04B10/00,H04L51/00,H04W4/00,H04H60/00,G01S13/00,H04W8/00,H04N1/00,H04W36/00,H04N21/00,H04M1/00,H04M3/00,G06F3/00,H04H60/00,H04L51/00,H04W12/00,H04Q3/00,H04L65/00,G04C23/00,G06F13/00,H04L67/00,G06V10/00,G08C19/00,H04M15/00,H04N19/00,E04B2/00,H04N23/00,H04W48/00,H04N21/00,H04L65/00,H04M1/00,H04L67/00,H04M3/00,H04L41/00,H04L51/00,H04H60/00,H04W4/00,H04W68/00,H04H20/00,H04L61/00,H04W12/00,H04W8/00,H04Q3/00,A63F13/00,F24H15/00,G01S19/00,G06F13/00,H04M15/00</t>
  </si>
  <si>
    <t>会合設定要求受付: H04N21/00,H04L67/00,H04L65/00,H04M1/00,H04L41/00,H04M3/00,H04W72/00,H04L47/00,H04H60/00,G06F3/00,H04L1/00,H04L12/00,F16H59/00,G06Q10/00,H04L51/00,B60T8/00,G06F30/00,F24F120/00,H04N5/00,G07D11/00 | keywords: 会合設定,入力受付,受付部,設定要求,会合申請,リクエスト受付,会合希望入力,会合設定要求,ユーザー入力,突発会合受付,防災会合申請,緊急会合リクエスト,会合通知受付,会合参加希望; 設定要求送信・受信: H04N21/00,H04B1/00,H04L65/00,H04L67/00,G01S19/00,H04L1/00,G04R20/00,H04B17/00,H04W72/00,G01S7/00,H04M3/00,H04L47/00,H04M1/00,H04B10/00,H04L51/00,H04W4/00,H04H60/00,G01S13/00,H04W8/00,H04N1/00 | keywords: 送信部,受信部,設定要求送信,設定要求受信,端末装置,会合設定サーバ,要求送信,要求受信,会合リクエスト送信,サーバ通信,端末間通信,会合通知送信,防災会合要求送信,突発会合リクエスト受信,会合成立通知,会合情報送信; 会合参加者選択: H04W36/00,H04N21/00,H04M1/00,H04M3/00,G06F3/00,H04H60/00,H04L51/00,H04W12/00,H04Q3/00,H04L65/00,G04C23/00,G06F13/00,H04L67/00,G06V10/00,G08C19/00,H04M15/00,H04N19/00,E04B2/00,H04N23/00,H04W48/00 | keywords: 選択部,ユーザ選択,会合成立情報,参加者選択,組み入れ,会合参加者選定,ユーザー選択,会合成立処理,参加者決定,会合成立情報生成,防災会合参加者選択,突発会合参加者決定,会合通知参加者選定,会合成立ユーザー情報,会合参加者情報送信; 会合成立情報通知: H04N21/00,H04L65/00,H04M1/00,H04L67/00,H04M3/00,H04L41/00,H04L51/00,H04H60/00,H04W4/00,H04W68/00,H04H20/00,H04L61/00,H04W12/00,H04W8/00,H04Q3/00,A63F13/00,F24H15/00,G01S19/00,G06F13/00,H04M15/00 | keywords: 会合成立情報,送信部,端末装置,通知,情報送信,会合成立通知,情報送信,会合情報通知,端末通知,参加者通知,防災会合成立通知,突発会合成立情報送信,会合成立通知端末,会合参加者通知,会合成立情報配信</t>
  </si>
  <si>
    <t>H04N21/00,H04L67/00,H04L65/00,G06F3/00,H04M1/00,H04L65/00,H04L67/00,H04B1/00,H04N21/00,H04L1/00,H04W36/00,H04Q3/00,H04L51/00,G06F3/00,H04M3/00,H04N21/00,H04L65/00,H04L51/00,H04W68/00,H04W4/00</t>
  </si>
  <si>
    <t>会合設定要求受付: 会合設定要求,会合申請,会合希望入力,リクエスト受付,突発会合受付,緊急会合リクエスト,防災会合申請,会合通知受付,会合参加希望,ユーザー入力,受付部,設定要求送信,会合成立情報,端末装置,会合設定サーバ,選択部,受信部,送信部; 設定要求送信・受信: 会合設定要求送信,会合設定要求受信,端末装置通信,サーバ通信,会合リクエスト送信,会合リクエスト受信,設定要求受付,設定要求送信部,設定要求受信部,会合通知送信,会合成立通知,会合情報送信,突発会合リクエスト受信,防災会合要求送信,ユーザ選択処理,会合成立情報生成,端末間通信,会合参加情報送信,会合参加ユーザ情報,会合設定サーバ; 会合参加者選択: 会合参加者選定,ユーザー選択,会合成立処理,参加者決定,会合成立情報生成,会合成立情報,参加者選択,組み入れ,会合通知参加者選定,防災会合参加者選択,突発会合参加者決定,会合成立ユーザー情報,会合参加者情報送信; 会合成立情報通知: 会合成立情報通知,会合成立情報送信,会合成立通知端末,会合参加者通知,会合成立情報配信,突発会合成立情報送信,防災会合成立通知,会合情報通知,端末通知,参加者通知,会合設定要求送信,会合成立情報生成,会合成立情報受信,会合成立情報選択,会合成立情報受付,会合成立情報管理,会合成立情報処理,会合成立情報連携,会合成立情報表示,会合成立情報記録</t>
  </si>
  <si>
    <t>予約管理プログラム、予約管理方法、及び予約管理装置</t>
  </si>
  <si>
    <t>G06Q10/02</t>
  </si>
  <si>
    <t>【課題】共用リソースの予約を効率良く行うこと。 【解決手段】予約内容を含む予約履歴を記憶する記憶部を参照して、予約の主体又は予約の目的が共通する予約群を抽出し、抽出した前記予約群について、予約対象日の間隔、予約対象の時間の開始時刻、予約対象の時間長、予約対象の終了時刻、予約対象の場所、予約に関連する人数のうちの、一部又は全部の一致度を評価し、評価により得られた一致度に基づいて、予約の優先度を制御する、又は、将来の予約の内容を推測する、処理をコンピュータに実行させる。</t>
  </si>
  <si>
    <t>H04L67/00,H04L47/00,H04L41/00,H04N21/00,H04W72/00,G06Q10/00,G06F16/00,H04W16/00,H04M1/00,G06F12/00,G11B3/00,H04M3/00,H04W28/00,G11B7/00,G07C5/00,B60T11/00,H04N19/00,B41B27/00,H04H60/00,B65H75/00,G06F18/00,G06V10/00,G06F16/00,H04L47/00,B07C5/00,B07C1/00,G06V30/00,H04L41/00,H04N19/00,C22B3/00,G10L19/00,D05C15/00,B01D59/00,G06Q10/00,B65B5/00,G01N1/00,H04L25/00,H04W16/00,H04M1/00,B01D15/00,H04L47/00,G06F13/00,H04N19/00,H04W72/00,H04L67/00,G06F18/00,H04M3/00,H04W16/00,G06Q10/00,A47C4/00,H04N21/00,H04W28/00,H04L41/00,B60T8/00,B07B13/00,H04Q9/00,G01B3/00,H04H20/00,H04L12/00,G01S13/00,H04N19/00,G06V10/00,G06F16/00,G06F18/00,H04L47/00,G06F40/00,G10L15/00,G10L19/00,H04L67/00,G06N5/00,G06V30/00,H04N21/00,H04L41/00,G10L21/00,G06N3/00,G06F119/00,G10L25/00,G10L17/00,G06T7/00,G06Q10/00,G06Q10/00,H04L41/00,G05B19/00,G01G19/00,B60S9/00,B64C13/00,G06G7/00,B23Q15/00,G06V10/00,H04N21/00,G10L19/00,A61B34/00,A63F13/00,G06F18/00,G01S7/00,G07G1/00,B63H25/00,G06F15/00,H04M3/00,B61L23/00</t>
  </si>
  <si>
    <t>予約履歴管理: H04L67/00,H04L47/00,H04L41/00,H04N21/00,H04W72/00,G06Q10/00,G06F16/00,H04W16/00,H04M1/00,G06F12/00,G11B3/00,H04M3/00,H04W28/00,G11B7/00,G07C5/00,B60T11/00,H04N19/00,B41B27/00,H04H60/00,B65H75/00 | keywords: 予約履歴,記憶部,予約内容,履歴記憶,履歴管理,予約データベース,予約情報記録,履歴参照,予約記録装置,共用リソース履歴管理,防災予約履歴,通知履歴管理,予約履歴抽出,予約履歴分析; 予約群抽出・分類: G06F18/00,G06V10/00,G06F16/00,H04L47/00,B07C5/00,B07C1/00,G06V30/00,H04L41/00,H04N19/00,C22B3/00,G10L19/00,D05C15/00,B01D59/00,G06Q10/00,B65B5/00,G01N1/00,H04L25/00,H04W16/00,H04M1/00,B01D15/00 | keywords: 予約群,抽出,予約主体,予約目的,グループ化,予約分類,予約抽出,属性抽出,予約グループ化,目的別抽出,防災予約群抽出,通知対象分類,共通属性抽出,予約群一致度評価,予約群優先度制御; 一致度評価・優先度制御: H04L47/00,G06F13/00,H04N19/00,H04W72/00,H04L67/00,G06F18/00,H04M3/00,H04W16/00,G06Q10/00,A47C4/00,H04N21/00,H04W28/00,H04L41/00,B60T8/00,B07B13/00,H04Q9/00,G01B3/00,H04H20/00,H04L12/00,G01S13/00 | keywords: 一致度,評価,優先度,制御,予約対象日,開始時刻,時間長,終了時刻,場所,人数,一致度評価,優先度制御,予約属性比較,予約優先順位,予約評価方法,防災予約優先度,通知優先度制御,一致度判定処理,予約群優先度推定,予約属性一致度分析; 将来予約推測処理: H04N19/00,G06V10/00,G06F16/00,G06F18/00,H04L47/00,G06F40/00,G10L15/00,G10L19/00,H04L67/00,G06N5/00,G06V30/00,H04N21/00,H04L41/00,G10L21/00,G06N3/00,G06F119/00,G10L25/00,G10L17/00,G06T7/00,G06Q10/00 | keywords: 将来予約,推測,予約内容,履歴,推測処理,予約予測,将来予約推定,履歴分析,予約内容推測,予約パターン予測,防災予約予測,通知予約推定,予約履歴からの推測,予約群将来予測,予約内容自動推定; コンピュータによる予約処理自動化: G06Q10/00,H04L41/00,G05B19/00,G01G19/00,B60S9/00,B64C13/00,G06G7/00,B23Q15/00,G06V10/00,H04N21/00,G10L19/00,A61B34/00,A63F13/00,G06F18/00,G01S7/00,G07G1/00,B63H25/00,G06F15/00,H04M3/00,B61L23/00 | keywords: コンピュータ,処理,自動化,実行,予約制御,予約処理自動化,コンピュータ実行,自動予約管理,予約システム,予約処理プログラム,防災予約自動化,通知処理自動化,予約履歴自動分析,予約群自動抽出,優先度自動制御</t>
  </si>
  <si>
    <t>G06Q10/00,G06F16/00,H04W72/00,H04L41/00,H04L67/00,G06F18/00,G06F16/00,B07C5/00,G06V10/00,B07C1/00,H04L47/00,H04W72/00,G06F18/00,G06Q10/00,H04L67/00,G06F16/00,G06F18/00,G06N5/00,G06F40/00,H04L67/00,G06Q10/00,H04L41/00,G05B19/00,G06G7/00,G06V10/00</t>
  </si>
  <si>
    <t>予約履歴管理: 予約履歴管理,予約内容記憶,履歴参照処理,予約データベース,予約情報記録,履歴抽出,一致度評価,予約優先度制御,予約履歴分析,共用リソース予約,予約主体抽出,予約目的抽出,予約群抽出,予約対象日間隔,予約開始時刻,予約時間長,予約終了時刻,予約場所管理,予約人数管理; 予約群抽出・分類: 予約群抽出,予約分類,予約グループ化,属性抽出,目的別抽出,予約主体抽出,予約目的抽出,予約履歴参照,一致度評価,優先度制御,予約群一致度,予約群優先度,共通属性抽出,時間間隔評価,開始時刻抽出,終了時刻抽出,場所抽出,人数抽出,将来予約推測,防災予約群抽出; 一致度評価・優先度制御: 一致度評価,優先度制御,予約属性比較,予約優先順位,予約評価方法,予約履歴参照,予約群抽出,予約主体判定,予約目的分析,予約対象日間隔,開始時刻一致度,時間長一致度,終了時刻一致度,場所一致度,人数一致度,一致度判定処理,予約群優先度推定,予約属性一致度分析,将来予約推測,予約優先度推定; 将来予約推測処理: 将来予約推測,予約内容予測,予約履歴分析,一致度評価,予約群抽出,優先度制御,予約パターン分析,予約目的推定,予約主体抽出,予約対象日間隔評価,開始時刻推定,時間長推測,終了時刻予測,予約場所推定,関連人数評価,自動予約推定,履歴データ解析,予約内容自動推定,予約予測処理,予約履歴参照; コンピュータによる予約処理自動化: 予約処理自動化,予約履歴管理,予約群抽出,一致度評価,優先度制御,予約内容推測,予約主体判別,予約目的抽出,予約対象日間隔,開始時刻評価,時間長分析,終了時刻判定,場所抽出,人数評価,自動予約管理,コンピュータ実行,予約システム,予約処理プログラム</t>
  </si>
  <si>
    <t>運転支援装置および運転支援方法</t>
  </si>
  <si>
    <t>G06T7/00;G06T7/12;B60R21/00</t>
  </si>
  <si>
    <t>【課題】移動体が検出されない場合でも危険度を判定する技術を提供する。 【解決手段】運転支援装置２０は、入力回路３０、出力回路３６を備え、車両１００に設置可能である。運転支援装置２０は、入力回路３０に入力される第１画素数を備える第１画像において、少なくとも道路領域と道路領域以外の領域に区分する。運転支援装置２０は、第１画像において、道路領域に、道路領域以外の前記領域から入り込んだエッジ部分を検出する。運転支援装置２０は、エッジ部分を含み、かつ第１画素数より少ない第２画素数を備える第２画像をもとに、危険度を算出する。算出された危険度が所定の値以上である場合、出力回路３６は、所定の信号を出力する。</t>
  </si>
  <si>
    <t>G06V10/00,H04N19/00,G06T7/00,H04N13/00,H04N25/00,B60R1/00,G06V30/00,G06V20/00,H04N1/00,H04N23/00,G08G1/00,B60K35/00,G01S13/00,B60Q1/00,B60L53/00,G06T5/00,G03B35/00,B60T8/00,H04N21/00,B61L23/00,G06V10/00,G06T7/00,H04N19/00,H04N25/00,B23Q35/00,G08G1/00,G06V30/00,G01S3/00,B61K9/00,G06V20/00,H04N1/00,E01F9/00,F41G1/00,H05B47/00,B60Q1/00,H01B13/00,G10L15/00,G01S7/00,G06T3/00,G11C29/00,G06V10/00,G06T7/00,H04N19/00,H04N1/00,H04N25/00,H04N13/00,G01S3/00,G06T5/00,G06V30/00,B23Q35/00,G06T3/00,H04N23/00,G08B13/00,H04H60/00,G01J1/00,G07D7/00,G03C5/00,H01M8/00,G03F1/00,A61B5/00,B60W10/00,B60K35/00,B60T8/00,B60W50/00,B60L15/00,B60W30/00,H02K27/00,B29B7/00,E02F3/00,G06V20/00,B66C13/00,G08G1/00,B66D1/00,B60R25/00,B60T13/00,H02K23/00,B60R1/00,B60K26/00,B02C18/00,B62M6/00,G01F23/00,G08B21/00,G01J1/00,B60R25/00,G04C21/00,G08B17/00,B60K35/00,G01C19/00,G05B11/00,B60T8/00,G01N29/00,G08B25/00,G08B29/00,A62C37/00,G05B1/00,G01P3/00,G07D11/00,F02M37/00,G08B13/00,H03K17/00</t>
  </si>
  <si>
    <t>画像領域区分: G06V10/00,H04N19/00,G06T7/00,H04N13/00,H04N25/00,B60R1/00,G06V30/00,G06V20/00,H04N1/00,H04N23/00,G08G1/00,B60K35/00,G01S13/00,B60Q1/00,B60L53/00,G06T5/00,G03B35/00,B60T8/00,H04N21/00,B61L23/00 | keywords: 画像,道路領域,領域区分,第１画像,画素数,画像認識,領域分割,道路検出,画像処理,画素分類,運転支援画像解析,防災領域区分,道路外領域検出,自動車画像認識,危険度判定画像処理; エッジ部分検出: G06V10/00,G06T7/00,H04N19/00,H04N25/00,B23Q35/00,G08G1/00,G06V30/00,G01S3/00,B61K9/00,G06V20/00,H04N1/00,E01F9/00,F41G1/00,H05B47/00,B60Q1/00,H01B13/00,G10L15/00,G01S7/00,G06T3/00,G11C29/00 | keywords: エッジ部分,検出,道路領域,第１画像,エッジ検出,境界抽出,画像特徴抽出,道路外侵入,画像解析,防災エッジ検出,危険度判定エッジ,運転支援エッジ解析,道路領域境界検出,侵入物検出; 危険度算出: G06V10/00,G06T7/00,H04N19/00,H04N1/00,H04N25/00,H04N13/00,G01S3/00,G06T5/00,G06V30/00,B23Q35/00,G06T3/00,H04N23/00,G08B13/00,H04H60/00,G01J1/00,G07D7/00,G03C5/00,H01M8/00,G03F1/00,A61B5/00 | keywords: 危険度,算出,第２画像,画素数,エッジ部分,危険度評価,リスク算定,危険度判定,画像ベース危険度,運転支援危険度,防災危険度通知,自動車危険度算出,エッジ部分危険度,道路領域危険度,危険度信号出力; 運転支援装置構成: B60W10/00,B60K35/00,B60T8/00,B60W50/00,B60L15/00,B60W30/00,H02K27/00,B29B7/00,E02F3/00,G06V20/00,B66C13/00,G08G1/00,B66D1/00,B60R25/00,B60T13/00,H02K23/00,B60R1/00,B60K26/00,B02C18/00,B62M6/00 | keywords: 運転支援装置,入力回路,出力回路,車両設置,車載装置,運転支援システム,入力インターフェース,出力インターフェース,車両搭載,防災運転支援装置,危険度通知装置,車両用入力回路,車両用出力回路,運転支援信号出力; 危険度通知・信号出力: G01F23/00,G08B21/00,G01J1/00,B60R25/00,G04C21/00,G08B17/00,B60K35/00,G01C19/00,G05B11/00,B60T8/00,G01N29/00,G08B25/00,G08B29/00,A62C37/00,G05B1/00,G01P3/00,G07D11/00,F02M37/00,G08B13/00,H03K17/00 | keywords: 危険度,所定値,信号出力,通知,出力回路,危険度通知,警告信号,アラート出力,危険度閾値,運転支援通知,防災危険度通知,車両用危険度信号,運転支援警告出力,危険度判定通知,道路領域危険度通知</t>
  </si>
  <si>
    <t>G06V10/00,G06T7/00,B60R1/00,G06V20/00,H04N23/00,G06V10/00,G06T7/00,G08G1/00,G06V20/00,H04N19/00,G06V10/00,G06T7/00,G06T5/00,H04N25/00,H04N19/00,B60W10/00,B60K35/00,B60T8/00,B60W50/00,G06V20/00,G08B21/00,B60R25/00,G08B17/00,B60K35/00,G05B11/00</t>
  </si>
  <si>
    <t>画像領域区分: 画像領域区分,道路領域検出,領域分割画像処理,画素分類技術,道路外領域判定,運転支援画像解析,危険度判定画像処理,エッジ部分検出,車両搭載カメラ画像,道路画像認識,防災領域区分,自動車画像認識,入力回路画像処理,出力回路信号判定,第１画像解析,第２画像生成,画素数比較処理,道路領域以外検出,信号出力危険度,画像認識運転支援; エッジ部分検出: エッジ部分検出,道路領域解析,境界抽出,画像特徴抽出,道路外侵入判定,危険度算出,運転支援画像解析,侵入物検出,エッジ検出,道路領域境界検出,防災エッジ検出,危険度判定エッジ,画素数比較,画像解析技術,信号出力判定,道路領域分割,エッジ部分抽出,入力回路画像処理,出力回路信号,画像ベース危険判定; 危険度算出: 危険度算出,危険度評価,危険度判定,リスク算定,画像ベース危険度,運転支援危険度,エッジ部分検出,道路領域抽出,第２画像生成,画素数比較,エッジ部分危険度,道路領域危険度,危険度信号出力,自動車危険度算出,防災危険度通知,入力回路,出力回路,所定値判定,画像情報解析,領域区分; 運転支援装置構成: 運転支援装置,車載装置,運転支援システム,入力回路,出力回路,入力インターフェース,出力インターフェース,車両設置,車両搭載,防災運転支援装置,危険度通知装置,車両用入力回路,車両用出力回路,運転支援信号出力,道路領域判定,エッジ部分検出,危険度算出,画像処理,画素数比較,信号出力; 危険度通知・信号出力: 危険度通知,警告信号,アラート出力,危険度閾値,運転支援通知,信号出力,所定値判定,出力回路,車両用危険度信号,運転支援警告出力,危険度判定通知,道路領域危険度通知,防災危険度通知,エッジ部分検出,画像解析危険度,道路領域判定,異常状態警報,自動制御通知</t>
  </si>
  <si>
    <t>電気機器</t>
  </si>
  <si>
    <t>G08B23/00</t>
  </si>
  <si>
    <t>F25D23/00</t>
  </si>
  <si>
    <t>【課題】故障内容の詳細を容易に知ることができる電気機器を提供する。 【解決手段】冷蔵庫のコントロールパネル４０は、複数の入力ボタンと、第１表示照明４３１と、第２表示照明４３２と、故障の種類を検知する制御部と、を有する。第１表示照明４３１は、複数の入力ボタンのうち、第１のボタン４２１の操作によって、照らされる構成要素が変化する。第２表示照明４３２は、複数の入力ボタンのうち、第２のボタン４２２の操作によって、照らされる構成要素が変化し、故障の種類を検知した場合、故障の種類に応じた第１表示照明４３１に属する構成要素及び第２表示照明４３２に属する構成要素の照らされ方になる。</t>
  </si>
  <si>
    <t>G09F11/00,F24F11/00,F15B9/00,G06F1/00,H05B47/00,D06F33/00,G06F11/00,F24H15/00,F01P7/00,A47J47/00,G01F1/00,B60L1/00,G07D11/00,G08B29/00,D06F34/00,F25D13/00,H04Q1/00,B60T8/00,B60W50/00,H05B45/00,G09G3/00,H04N23/00,B60Q3/00,H05B45/00,B60K35/00,H05B47/00,G09F11/00,F21S41/00,G09F13/00,G03B7/00,H04N3/00,B60L1/00,G02B21/00,G02F1/00,G11B7/00,G03B27/00,G06V10/00,H03K17/00,B61G1/00,H05B39/00,H01H13/00,G01F23/00,G06F3/00,H02M7/00,H03K17/00,A63F13/00,F16H59/00,G04C23/00,H03M11/00,G05B11/00,B60K35/00,G04G9/00,B41J5/00,A44B1/00,H03J5/00,B41B27/00,H01H81/00,H01H23/00,G03B7/00,H02M3/00,F24H15/00,F24F11/00,F24F1/00,D06F33/00,D06F34/00,F01P7/00,H01M10/00,F01P11/00,D06F105/00,G06F1/00,G05D1/00,H04L15/00,H04L17/00,B62M6/00,G05B19/00,G09G3/00,F27B3/00,G06F3/00,F16H61/00,F25D19/00,H04L41/00,H04M3/00,H04W68/00,H04M1/00,G06F11/00,H04L51/00,H04W52/00,H03M13/00,H04W4/00,B60K35/00,B60W50/00,F24F11/00,H04N19/00,H04B1/00,H04L67/00,G08G1/00,H04L27/00,D06F33/00,B60R25/00,D04B35/00</t>
  </si>
  <si>
    <t>故障検知制御部: G09F11/00,F24F11/00,F15B9/00,G06F1/00,H05B47/00,D06F33/00,G06F11/00,F24H15/00,F01P7/00,A47J47/00,G01F1/00,B60L1/00,G07D11/00,G08B29/00,D06F34/00,F25D13/00,H04Q1/00,B60T8/00,B60W50/00,H05B45/00 | keywords: 故障検知,制御部,故障の種類,故障検出,異常判定,制御回路,障害診断,エラー検知,冷蔵庫故障検知,電気機器障害診断,制御部エラー通知,故障種別判定,故障内容通知; 表示照明制御: G09G3/00,H04N23/00,B60Q3/00,H05B45/00,B60K35/00,H05B47/00,G09F11/00,F21S41/00,G09F13/00,G03B7/00,H04N3/00,B60L1/00,G02B21/00,G02F1/00,G11B7/00,G03B27/00,G06V10/00,H03K17/00,B61G1/00,H05B39/00 | keywords: 表示照明,第１表示照明,第２表示照明,照らされ方,照明制御,表示ランプ,インジケータ,LED表示,照光部,故障通知照明,冷蔵庫表示ランプ,構成要素照明,故障種別表示,操作連動照明; 入力ボタン操作: H01H13/00,G01F23/00,G06F3/00,H02M7/00,H03K17/00,A63F13/00,F16H59/00,G04C23/00,H03M11/00,G05B11/00,B60K35/00,G04G9/00,B41J5/00,A44B1/00,H03J5/00,B41B27/00,H01H81/00,H01H23/00,G03B7/00,H02M3/00 | keywords: 入力ボタン,第１のボタン,第２のボタン,操作,操作ボタン,入力スイッチ,ユーザー操作,ボタン制御,押下操作,照明切替ボタン,冷蔵庫操作パネル,故障表示操作,構成要素選択ボタン,通知連動操作; 冷蔵庫コントロールパネル: F24H15/00,F24F11/00,F24F1/00,D06F33/00,D06F34/00,F01P7/00,H01M10/00,F01P11/00,D06F105/00,G06F1/00,G05D1/00,H04L15/00,H04L17/00,B62M6/00,G05B19/00,G09G3/00,F27B3/00,G06F3/00,F16H61/00,F25D19/00 | keywords: コントロールパネル,冷蔵庫,複数の入力ボタン,操作パネル,制御パネル,表示部,冷蔵庫操作部,ユーザーインターフェース,故障通知パネル,冷蔵庫表示装置,操作部照明,故障内容表示,パネル構成要素; 故障内容通知方法: H04L41/00,H04M3/00,H04W68/00,H04M1/00,G06F11/00,H04L51/00,H04W52/00,H03M13/00,H04W4/00,B60K35/00,B60W50/00,F24F11/00,H04N19/00,H04B1/00,H04L67/00,G08G1/00,H04L27/00,D06F33/00,B60R25/00,D04B35/00 | keywords: 故障内容,通知,故障の種類,照らされ方,故障通知,異常表示,エラー内容表示,障害情報通知,故障種別通知,冷蔵庫故障通知,表示照明による故障通知,構成要素故障表示,ユーザー向け故障内容通知,操作連動故障通知</t>
  </si>
  <si>
    <t>G06F11/00,F24F11/00,H05B47/00,G09F11/00,G06F1/00,G09G3/00,H05B45/00,H05B47/00,G09F13/00,G09F11/00,H01H13/00,G06F3/00,H03K17/00,H03M11/00,G05B11/00,F24F11/00,F24F1/00,F01P7/00,G06F1/00,F24H15/00,G06F11/00,H04W68/00,H04M1/00,H03M13/00,B60K35/00</t>
  </si>
  <si>
    <t>故障検知制御部: 故障検知,故障検出,故障種別判定,異常判定,障害診断,エラー検知,冷蔵庫故障検知,電気機器障害診断,制御部エラー通知,故障内容通知,表示照明制御,入力ボタン操作,制御回路,表示照明,構成要素照明,故障種類検知,表示照明切替,制御部,表示装置,故障通知; 表示照明制御: 表示照明制御,故障種別表示,操作連動照明,表示ランプ,インジケータ,LED表示,照光部,故障通知照明,冷蔵庫表示ランプ,構成要素照明,第１表示照明,第２表示照明,照らされ方,入力ボタン操作,制御部検知,表示照明状態,照明状態変化,表示照明構成要素; 入力ボタン操作: 入力ボタン操作,押ボタンスイッチ,操作パネル,表示照明切替,故障表示連動,構成要素選択,入力スイッチ,ユーザー操作,ボタン制御,押下操作,照明切替ボタン,冷蔵庫操作パネル,故障表示操作,通知連動操作,構成要素選択ボタン; 冷蔵庫コントロールパネル: 冷蔵庫コントロールパネル,操作パネル,表示部,故障通知パネル,冷蔵庫表示装置,入力ボタン,操作部照明,故障内容表示,パネル構成要素,ユーザーインターフェース,冷蔵庫操作部,制御パネル,表示照明,故障検知,表示照明制御,故障種類検知,表示照明変化,構成要素照明,表示照明操作,故障通知表示; 故障内容通知方法: 故障内容通知,故障種別表示,異常表示照明,エラー内容通知,障害情報表示,冷蔵庫故障通知,表示照明操作,構成要素故障表示,ユーザー向け故障通知,操作連動故障通知,入力ボタン連動表示,制御部故障検知,表示照明切替,故障種類検知,照明パネル表示,故障内容容易通知,表示照明故障通知,故障内容識別表示</t>
  </si>
  <si>
    <t>解析装置、解析プログラムおよび解析方法</t>
  </si>
  <si>
    <t>G06F8/70</t>
  </si>
  <si>
    <t>【課題】リファクタリングを行った際の振舞いの誤検知を防止できる解析装置、解析プログラムおよび解析方法を提供する。 【解決手段】解析装置は、解析部と、変換部と、縮約部と、比較部とを有する。解析部は、比較対象の２つのソースコードを取得し、取得したソースコード毎に解析して２つのソースコードの抽象構文木を生成する。変換部は、生成した抽象構文木に基づき、２つのソースコードにおけるメソッド内およびメソッド間の処理の流れおよびデータの流れをグラフ化する。縮約部は、所定のルールに基づき、グラフ化された２つのソースコードにおける各グラフの冗長部分を縮約する。比較部は、縮約された各グラフを比較して２つのソースコードの差異を出力する。</t>
  </si>
  <si>
    <t>G06F40/00,D06P3/00,G06F8/00,H04N21/00,G06V30/00,G10L19/00,G06F16/00,G06F18/00,C07C41/00,H04N19/00,G06N3/00,G10L15/00,G10L13/00,A01G23/00,C11D1/00,G06F9/00,B65H75/00,D01F6/00,H01L21/00,H01M10/00,G06F40/00,G06F16/00,G06V10/00,H04N21/00,G06F30/00,G06V30/00,G06F18/00,H04L43/00,G05B19/00,H04L41/00,H04W72/00,G10L21/00,G06F7/00,H04L47/00,G06Q10/00,G06F3/00,G06T7/00,G09B3/00,G06F8/00,C01B3/00,G09G5/00,G06V30/00,G06F30/00,H04N19/00,G06V10/00,G06F40/00,G06F8/00,G06F18/00,C07D497/00,C07D513/00,C07D495/00,G06F1/00,H04L41/00,A61K31/00,H03M7/00,G06F7/00,C07D487/00,C07D471/00,C07D493/00,C07D517/00,G06F7/00,G06V10/00,G01S1/00,G06F18/00,G05B1/00,H02H3/00,H03M1/00,H03K3/00,G06G7/00,H04N1/00,H03M7/00,G05D3/00,G01S3/00,G01C3/00,G06T5/00,G09G5/00,G05B11/00,H04N25/00,G01R19/00,G06F8/00</t>
  </si>
  <si>
    <t>抽象構文木生成: G06F40/00,D06P3/00,G06F8/00,H04N21/00,G06V30/00,G10L19/00,G06F16/00,G06F18/00,C07C41/00,H04N19/00,G06N3/00,G10L15/00,G10L13/00,A01G23/00,C11D1/00,G06F9/00,B65H75/00,D01F6/00,H01L21/00,H01M10/00 | keywords: 抽象構文木,AST,ソースコード解析,構文解析,抽象構文木生成,AST生成,構文解析,コード構造抽出,プログラム解析,リファクタリング解析,ソースコード比較,プログラム構造解析,防誤検知,解析装置; 処理・データフローグラフ化: G06F40/00,G06F16/00,G06V10/00,H04N21/00,G06F30/00,G06V30/00,G06F18/00,H04L43/00,G05B19/00,H04L41/00,H04W72/00,G10L21/00,G06F7/00,H04L47/00,G06Q10/00,G06F3/00,G06T7/00,G09B3/00,G06F8/00,C01B3/00 | keywords: 処理の流れ,データの流れ,グラフ化,メソッド間,メソッド内,フローグラフ,データフロー解析,制御フローグラフ,グラフ生成,プログラムフロー,リファクタリング検知,構文木グラフ化,防誤検知グラフ,解析プログラム,防災通知グラフ; グラフ縮約処理: G09G5/00,G06V30/00,G06F30/00,H04N19/00,G06V10/00,G06F40/00,G06F8/00,G06F18/00,C07D497/00,C07D513/00,C07D495/00,G06F1/00,H04L41/00,A61K31/00,H03M7/00,G06F7/00,C07D487/00,C07D471/00,C07D493/00,C07D517/00 | keywords: 縮約部,冗長部分,縮約,ルール,グラフ,グラフ縮約,冗長部分削減,縮約処理,ルールベース縮約,グラフ最適化,リファクタリング縮約,解析装置縮約,誤検知防止縮約,ソースコード縮約,比較用縮約; 差分比較・出力: G06F7/00,G06V10/00,G01S1/00,G06F18/00,G05B1/00,H02H3/00,H03M1/00,H03K3/00,G06G7/00,H04N1/00,H03M7/00,G05D3/00,G01S3/00,G01C3/00,G06T5/00,G09G5/00,G05B11/00,H04N25/00,G01R19/00,G06F8/00 | keywords: 比較部,差異,比較,出力,グラフ比較,差分検出,グラフ比較,コード差分,差異抽出,比較出力,リファクタリング差分,誤検知防止比較,解析結果出力,ソースコード差分通知,防災通知差分</t>
  </si>
  <si>
    <t>G06F8/00,G06F40/00,G06F16/00,G06F18/00,G06V30/00,G06F40/00,G06F16/00,G06F30/00,G06F18/00,G05B19/00,G06F8/00,G06F40/00,G06F18/00,G06F30/00,G06V10/00,G06F7/00,G06F18/00,G05B1/00,G06V10/00,G06G7/00</t>
  </si>
  <si>
    <t>抽象構文木生成: 抽象構文木生成,AST生成,構文解析,ソースコード解析,プログラム解析,コード構造抽出,リファクタリング解析,ソースコード比較,プログラム構造解析,防誤検知,解析装置,抽象構文木,AST,処理フロー抽出,データフロー抽出,グラフ化処理,冗長部分縮約,差分抽出,比較部,縮約部; 処理・データフローグラフ化: 抽象構文木,フローグラフ,データフロー解析,制御フローグラフ,グラフ生成,プログラムフロー,メソッド間処理,メソッド内処理,処理の流れ,データの流れ,リファクタリング検知,構文木グラフ化,誤検知防止解析,解析プログラム,グラフ比較,グラフ縮約,処理フロー解析,差分抽出,プログラム解析,処理構造可視化; グラフ縮約処理: グラフ縮約,冗長部分削減,縮約処理,ルールベース縮約,グラフ最適化,リファクタリング縮約,解析装置縮約,誤検知防止縮約,ソースコード縮約,比較用縮約,抽象構文木生成,処理フローグラフ化,データフローグラフ化,グラフ比較,縮約ルール,冗長部分検出,構文解析,プログラム解析,差分抽出,グラフ構造解析; 差分比較・出力: 差分検出,グラフ比較,コード差分,差異抽出,比較出力,抽象構文木生成,処理フローグラフ化,データフローグラフ化,冗長部分縮約,ソースコード解析,リファクタリング差分,誤検知防止比較,解析結果出力,ソースコード差分通知,比較対象コード,構文解析,グラフ縮約,差分通知,差異判定,抽象構文木比較</t>
  </si>
  <si>
    <t>G06F3/01</t>
  </si>
  <si>
    <t>【課題】従来よりも簡単に数値の設定や調整を行えるようにする。 【解決手段】所定の数値範囲内で任意の数値を設定可能な操作対象装置に対して数値を設定する情報処理装置４は、撮影画像を取得する画像取得部２０と、撮影画像からユーザーの身体部位を検知する身体部位検知部２１と、身体部位の長手方向に対して数値範囲を割り当てる数値範囲割当部２３と、撮影画像から身体部位に対して近接する操作部位を検知する操作部位検知部２４と、身体部位の長手方向に割り当てられた数値範囲から、身体部位の長手方向に対する操作部位の位置に基づいて数値を特定する数値特定部２６と、数値特定部２６によって特定される数値を操作対象装置へ出力して設定する数値設定部２７と、を備える。</t>
  </si>
  <si>
    <t>H04N13/00,G06V10/00,G06V30/00,G06F3/00,A63F13/00,G06T7/00,H04N23/00,H04N19/00,B23Q35/00,G01S13/00,G01C11/00,G06V20/00,G06V40/00,H04N25/00,G01S15/00,B60R1/00,A61B5/00,G07C9/00,H04H60/00,H05G1/00,H04N13/00,G06V10/00,A61B5/00,H04N19/00,G06T7/00,G06V40/00,G01S7/00,G06V30/00,G01C11/00,G01S13/00,A63F13/00,B64D27/00,H04N1/00,G07C9/00,G05G1/00,G01D5/00,G01S1/00,G02B30/00,H04N25/00,G03B7/00,H04N19/00,G05B19/00,G10L21/00,G01S5/00,G06V30/00,G01S3/00,G01C3/00,H01H19/00,G01B5/00,G06T3/00,B21B37/00,A61B5/00,G06V10/00,B07C1/00,H04N25/00,B60J10/00,G05D1/00,D05B69/00,B23D25/00,G06F7/00,G05B19/00,G01F23/00,G06F7/00,H02M3/00,G06C15/00,H02M7/00,G06F3/00,B61G1/00,D05B19/00,G05F1/00,H04M1/00,B60L1/00,G01J1/00,H04W52/00,G03B7/00,H01H81/00,B60T8/00,B61L3/00,H03J5/00,G11C11/00</t>
  </si>
  <si>
    <t>画像取得・解析: H04N13/00,G06V10/00,G06V30/00,G06F3/00,A63F13/00,G06T7/00,H04N23/00,H04N19/00,B23Q35/00,G01S13/00,G01C11/00,G06V20/00,G06V40/00,H04N25/00,G01S15/00,B60R1/00,A61B5/00,G07C9/00,H04H60/00,H05G1/00 | keywords: 画像取得,撮影画像,画像取得部,身体部位検知,操作部位検知,画像認識,画像解析,画像処理,身体部位検知,操作部位検知,カメラ,センサ画像,ユーザー動作検知,画像ベース操作,防誤操作画像解析,画像認識による数値設定,画像処理装置; 身体部位検知・追跡: H04N13/00,G06V10/00,A61B5/00,H04N19/00,G06T7/00,G06V40/00,G01S7/00,G06V30/00,G01C11/00,G01S13/00,A63F13/00,B64D27/00,H04N1/00,G07C9/00,G05G1/00,G01D5/00,G01S1/00,G02B30/00,H04N25/00,G03B7/00 | keywords: 身体部位,身体部位検知部,長手方向,身体部位検知,身体部位認識,手指検知,身体部位追跡,長手方向検出,ユーザー部位検知,部位位置特定,身体部位による操作,防誤操作部位検知,身体部位画像解析,身体部位認識装置,身体部位検知による数値設定; 数値範囲割当・特定: H04N19/00,G05B19/00,G10L21/00,G01S5/00,G06V30/00,G01S3/00,G01C3/00,H01H19/00,G01B5/00,G06T3/00,B21B37/00,A61B5/00,G06V10/00,B07C1/00,H04N25/00,B60J10/00,G05D1/00,D05B69/00,B23D25/00,G06F7/00 | keywords: 数値範囲割当,数値特定,数値範囲,数値特定部,長手方向,数値割当,数値範囲設定,数値特定方法,位置ベース数値設定,数値マッピング,数値範囲認識,身体部位長手方向数値割当,操作部位位置数値特定,防誤数値設定,数値範囲割当装置,数値特定アルゴリズム; 操作対象装置への数値設定: G05B19/00,G01F23/00,G06F7/00,H02M3/00,G06C15/00,H02M7/00,G06F3/00,B61G1/00,D05B19/00,G05F1/00,H04M1/00,B60L1/00,G01J1/00,H04W52/00,G03B7/00,H01H81/00,B60T8/00,B61L3/00,H03J5/00,G11C11/00 | keywords: 数値設定,操作対象装置,数値設定部,出力,設定,数値出力,装置設定,数値入力,数値制御,設定情報送信,数値設定方法,画像認識による装置設定,防誤数値設定通知,数値設定情報処理,操作対象装置数値制御,数値設定インターフェース</t>
  </si>
  <si>
    <t>G06V10/00,G06T7/00,H04N23/00,G06F3/00,H04N13/00,G06V10/00,G06T7/00,G06V40/00,A61B5/00,H04N13/00,G05B19/00,G01S5/00,G06V30/00,G01S3/00,G06T3/00,G05B19/00,G06F3/00,G06F7/00,G05F1/00,G06C15/00</t>
  </si>
  <si>
    <t>画像取得・解析: 画像取得,撮影画像,画像認識,画像解析,画像処理,身体部位検知,操作部位検知,ユーザー動作検知,画像ベース操作,防誤操作画像解析,画像認識による数値設定,画像処理装置,数値範囲割当,数値特定,数値設定,画像センサ,カメラモジュール,入力装置,インタフェース装置; 身体部位検知・追跡: 身体部位検知,身体部位追跡,身体部位認識,手指検知,長手方向検出,ユーザー部位検知,身体部位画像解析,身体部位による操作,防誤操作部位検知,身体部位認識装置,身体部位検知による数値設定,操作部位検知,数値範囲割当,数値特定,撮影画像解析,画像取得部,数値設定部,身体部位位置特定,操作対象装置,身体部位長手方向; 数値範囲割当・特定: 数値範囲割当,数値特定,数値範囲設定,数値マッピング,位置ベース数値設定,身体部位長手方向数値割当,操作部位位置数値特定,数値特定方法,数値特定アルゴリズム,防誤数値設定,数値範囲割当装置,撮影画像解析,身体部位検知,操作部位検知,長手方向位置検出,数値設定処理,画像ベース数値設定,ジェスチャ認識,画像認識,数値設定インターフェース; 操作対象装置への数値設定: 数値設定,操作対象装置,数値出力,装置設定,数値入力,数値制御,設定情報送信,画像認識による装置設定,防誤数値設定通知,数値設定情報処理,操作対象装置数値制御,数値設定インターフェース,身体部位検知,数値範囲割当,操作部位検知,数値特定,撮影画像取得,数値設定部,数値範囲,数値設定方法</t>
  </si>
  <si>
    <t>管理装置、管理方法及びプログラム</t>
  </si>
  <si>
    <t>G06Q50/18</t>
  </si>
  <si>
    <t>G06F21/10</t>
  </si>
  <si>
    <t>【課題】ライセンスの譲渡に応じてコントリビュータに報酬を適切に支払うことを可能にするとともに、ライセンスの譲渡に係る管理コストを低減することを可能にする。 【解決手段】管理装置１は、学習モデルのライセンスの譲渡履歴を格納する複数のブロックを連結したブロックチェーンを記憶する記憶部１１と、ブロックチェーンを更新可能な参加者のいずれかに設定されたブロックチェーンの更新権限者によるブロックチェーンの更新の正確性を確認する確認部１５と、ブロックチェーンの更新の正確性が確認された場合、更新後のブロックチェーンを記憶部１１に記憶させる更新部１６と、ブロックチェーンに格納された譲渡履歴に基づいて、学習モデルの譲渡の見返りとなる報酬を算出する報酬算出部１７と、を備える。</t>
  </si>
  <si>
    <t>H04L41/00,G06N3/00,H04N21/00,H04W8/00,G09B9/00,H04W12/00,G10L15/00,H04N19/00,H04W16/00,G06Q10/00,G06F18/00,G06N5/00,G06F21/00,H04L67/00,G09B7/00,G06V10/00,H04L65/00,G06N20/00,G09B5/00,G06F16/00,G11B27/00,B60R25/00,H04N19/00,G01D9/00,G06F21/00,G11B23/00,F16G13/00,G11B3/00,G11B5/00,H04W12/00,G11B7/00,H04L41/00,G06K1/00,G07D11/00,B63B3/00,H04W4/00,H03K19/00,H04N5/00,B60L53/00,H02K7/00,H04N19/00,H04L47/00,G06Q20/00,H04N21/00,G06Q30/00,H04W16/00,A47K10/00,H04L25/00,G06F7/00,G01G19/00,H02J3/00,B65D83/00,H04L51/00,H04H20/00,H04M3/00,H04L12/00,G07F9/00,G01M1/00,B65G47/00,G21F9/00,H04W12/00,G06F12/00,G06F21/00,H04N19/00,G06F16/00,H04N21/00,H03K19/00,G06F8/00,H04L45/00,B41J5/00,H04L9/00,H04L12/00,H04L49/00,H04L67/00,H03M13/00,H04M1/00,B63B3/00,G09G5/00,B42D25/00,H04L41/00,H04L41/00,H04N21/00,H04W8/00,H04L67/00,G06F16/00,G06Q10/00,H04W16/00,H04W72/00,H04H20/00,G06F21/00,B61L27/00,H04N19/00,G06F1/00,H04W28/00,H04W24/00,H02J3/00,G06F8/00,H04L25/00,B65G51/00,B65G47/00</t>
  </si>
  <si>
    <t>学習モデルライセンス管理: H04L41/00,G06N3/00,H04N21/00,H04W8/00,G09B9/00,H04W12/00,G10L15/00,H04N19/00,H04W16/00,G06Q10/00,G06F18/00,G06N5/00,G06F21/00,H04L67/00,G09B7/00,G06V10/00,H04L65/00,G06N20/00,G09B5/00,G06F16/00 | keywords: 学習モデル,ライセンス,譲渡履歴,管理装置,ライセンス管理,モデル譲渡,知的財産管理,ライセンス履歴,譲渡記録,AIモデルライセンス,ライセンス譲渡管理,防災ライセンス管理,通知付きライセンス譲渡,報酬連動ライセンス管理; ブロックチェーンによる履歴記録: G11B27/00,B60R25/00,H04N19/00,G01D9/00,G06F21/00,G11B23/00,F16G13/00,G11B3/00,G11B5/00,H04W12/00,G11B7/00,H04L41/00,G06K1/00,G07D11/00,B63B3/00,H04W4/00,H03K19/00,H04N5/00,B60L53/00,H02K7/00 | keywords: ブロックチェーン,履歴記録,譲渡履歴,連結ブロック,分散台帳,ブロックチェーン技術,履歴管理,改ざん防止,譲渡記録システム,防災履歴記録,通知連動ブロックチェーン,報酬算出履歴管理,AIモデル履歴記録,譲渡履歴ブロックチェーン; 報酬算出・分配: H04N19/00,H04L47/00,G06Q20/00,H04N21/00,G06Q30/00,H04W16/00,A47K10/00,H04L25/00,G06F7/00,G01G19/00,H02J3/00,B65D83/00,H04L51/00,H04H20/00,H04M3/00,H04L12/00,G07F9/00,G01M1/00,B65G47/00,G21F9/00 | keywords: 報酬算出,コントリビュータ,譲渡の見返り,報酬分配,報酬管理,分配アルゴリズム,インセンティブ設計,貢献度評価,報酬支払い,防災報酬分配,通知連動報酬算出,AIモデル報酬管理,譲渡履歴報酬算出,ブロックチェーン報酬分配; ブロックチェーン更新権限・正確性確認: H04W12/00,G06F12/00,G06F21/00,H04N19/00,G06F16/00,H04N21/00,H03K19/00,G06F8/00,H04L45/00,B41J5/00,H04L9/00,H04L12/00,H04L49/00,H04L67/00,H03M13/00,H04M1/00,B63B3/00,G09G5/00,B42D25/00,H04L41/00 | keywords: 更新権限者,正確性確認,ブロックチェーン更新,確認部,権限管理,更新承認,正確性検証,アクセス制御,ブロックチェーン承認,防災更新権限管理,通知付き更新承認,報酬連動権限管理,AIモデル更新権限,譲渡履歴正確性確認; 管理コスト低減: H04L41/00,H04N21/00,H04W8/00,H04L67/00,G06F16/00,G06Q10/00,H04W16/00,H04W72/00,H04H20/00,G06F21/00,B61L27/00,H04N19/00,G06F1/00,H04W28/00,H04W24/00,H02J3/00,G06F8/00,H04L25/00,B65G51/00,B65G47/00 | keywords: 管理コスト,低減,管理装置,効率化,コスト削減,運用効率化,自動化管理,省力化,管理負担軽減,防災管理コスト低減,通知連動管理効率化,報酬算出コスト削減,AIモデル管理効率化,譲渡履歴管理省力化</t>
  </si>
  <si>
    <t>H04L41/00,G06N3/00,H04W8/00,H04W12/00,G06Q10/00,G01D9/00,G06F21/00,H04W12/00,G11B27/00,G11B23/00,G06Q20/00,G06Q30/00,H04L47/00,G06F7/00,H04W16/00,H04W12/00,G06F21/00,G06F12/00,G06F16/00,G06F8/00,H04L41/00,H04W8/00,G06Q10/00,G06F16/00,H04L67/00</t>
  </si>
  <si>
    <t>学習モデルライセンス管理: 学習モデルライセンス管理,ライセンス譲渡履歴,譲渡記録管理,ブロックチェーン履歴管理,報酬算出処理,譲渡報酬連動,ライセンス譲渡追跡,モデルライセンス譲渡,知的財産権管理,AIモデルライセンス,ライセンス更新権限,譲渡履歴記録,譲渡管理装置,ライセンス譲渡管理,譲渡履歴確認,報酬分配管理,譲渡履歴ブロックチェーン,ライセンス履歴追跡; ブロックチェーンによる履歴記録: ブロックチェーン,譲渡履歴記録,分散台帳,改ざん防止,履歴管理,譲渡記録システム,報酬算出履歴,AIモデル譲渡,更新権限管理,譲渡履歴ブロックチェーン,ブロック連結構造,履歴確認処理,譲渡報酬支払い,譲渡履歴算出,ブロックチェーン更新,譲渡履歴管理,参加者認証,譲渡履歴安全記録,履歴改ざん検知,譲渡履歴台帳; 報酬算出・分配: 報酬算出,報酬分配,コントリビュータ報酬,譲渡履歴管理,譲渡報酬,報酬支払い,分配アルゴリズム,インセンティブ設計,貢献度評価,AIモデル報酬,ブロックチェーン報酬,報酬管理,譲渡履歴報酬,報酬算出方法,報酬分配技術,報酬分配管理,譲渡履歴分配,報酬算出アルゴリズム; ブロックチェーン更新権限・正確性確認: ブロックチェーン更新権限,正確性確認,権限管理,更新承認,正確性検証,アクセス制御,ブロックチェーン承認,譲渡履歴管理,報酬算出,更新権限者,確認部,更新部,報酬連動権限管理,AIモデル更新権限,譲渡履歴正確性確認,通知付き更新承認,参加者認証,記憶部,履歴管理,譲渡履歴; 管理コスト低減: ライセンス譲渡管理,管理コスト低減,譲渡履歴記録,報酬算出自動化,ブロックチェーン管理,更新権限確認,譲渡履歴省力化,AIモデル運用効率化,報酬支払い効率化,管理装置設計,運用効率化,譲渡履歴管理,管理負担軽減,コスト削減,自動化管理,報酬算出効率化,参加者権限管理,譲渡履歴連携,省力化運用,管理装置効率化</t>
  </si>
  <si>
    <t>触覚温冷デバイス及び触覚温冷デバイスの製造方法</t>
  </si>
  <si>
    <t>【課題】電気信号と共に温度を伝えることができる触覚温冷デバイスを提供する。 【解決手段】可撓性を有する絶縁フィルム３、絶縁フィルム３の面３ａに形成される配線２１、面３ｂに形成される電極１０を有する基板６に形成されたビアホール１５に充填され、配線２１と電極１０とを電気的かつ温度的に接続するメッキ部材１５０と、面３ｂの電極１０が形成されている形成領域の少なくとも一部と重なって、面３ａの面内に配置されるペルチェ素子５と、によって触覚温冷デバイスを構成する。</t>
  </si>
  <si>
    <t>G01F1/00,G01K7/00,G01K17/00,G05D23/00,G01K13/00,G01N25/00,G01J5/00,H05B45/00,H01H37/00,G21C17/00,H01H61/00,H01M10/00,F23N5/00,G01K1/00,F24H9/00,B22D41/00,A61B5/00,F24F11/00,H01H89/00,G01P5/00,H01M10/00,G01K7/00,H01H37/00,G01J5/00,G01K13/00,G05D23/00,G01N25/00,F23N5/00,G01K1/00,H02P29/00,H05B3/00,F24F11/00,H01C7/00,A61B18/00,H05B45/00,H10N10/00,G01F1/00,F21V29/00,H01L33/00,H03H3/00,H05B3/00,H01M50/00,H01B7/00,H01F41/00,H01G11/00,H01R12/00,H01R4/00,C08J7/00,H01F1/00,A61M60/00,G09F11/00,F16L59/00,H01B17/00,H05K3/00,G01L5/00,E04B1/00,G03B17/00,F04B45/00,B65D41/00,H01L23/00,H01R4/00,H01R13/00,H01R12/00,H01R24/00,H10N30/00,F16B12/00,H01L23/00,H05K3/00,H01M8/00,H01M50/00,H05B3/00,H01R11/00,H02S40/00,B23K20/00,H05B31/00,H01J19/00,E04D3/00,H01H50/00,H01B17/00,C23F13/00,H01L21/00,H05K3/00,B23H7/00,H05B31/00,H10N30/00,B03C3/00,H01J1/00,H01M4/00,H01M8/00,H01G11/00,H05B7/00,H01M50/00,H01J37/00,G11B5/00,H01R12/00,A61B5/00,H01C17/00,H01F41/00,H01J43/00,H01J29/00</t>
  </si>
  <si>
    <t>触覚温冷デバイス構造: G01F1/00,G01K7/00,G01K17/00,G05D23/00,G01K13/00,G01N25/00,G01J5/00,H05B45/00,H01H37/00,G21C17/00,H01H61/00,H01M10/00,F23N5/00,G01K1/00,F24H9/00,B22D41/00,A61B5/00,F24F11/00,H01H89/00,G01P5/00 | keywords: 触覚,温冷,デバイス,電気信号,温度伝達,触覚デバイス,温冷刺激,温度制御,電気信号伝達,温度フィードバック,温冷触覚デバイス,温度通知,電気温度複合デバイス,防災用途,ユーザーインターフェース; ペルチェ素子による温度制御: H01M10/00,G01K7/00,H01H37/00,G01J5/00,G01K13/00,G05D23/00,G01N25/00,F23N5/00,G01K1/00,H02P29/00,H05B3/00,F24F11/00,H01C7/00,A61B18/00,H05B45/00,H10N10/00,G01F1/00,F21V29/00,H01L33/00,H03H3/00 | keywords: ペルチェ素子,温度制御,冷却,加熱,ペルチェ,熱電素子,温度調整,冷却素子,加熱素子,ペルチェ温冷制御,温度通知機能,触覚温冷刺激,温度変化伝達,防災温度警告; 可撓性絶縁フィルム: H05B3/00,H01M50/00,H01B7/00,H01F41/00,H01G11/00,H01R12/00,H01R4/00,C08J7/00,H01F1/00,A61M60/00,G09F11/00,F16L59/00,H01B17/00,H05K3/00,G01L5/00,E04B1/00,G03B17/00,F04B45/00,B65D41/00,H01L23/00 | keywords: 可撓性,絶縁フィルム,面３ａ,面３ｂ,フレキシブル絶縁体,絶縁材料,柔軟フィルム,絶縁層,フィルム基板,可撓性絶縁フィルム構造,温冷デバイス用絶縁体,防災用フレキシブル基板,触覚温冷フィルム,複合絶縁層; ビアホール・メッキ部材による接続: H01R4/00,H01R13/00,H01R12/00,H01R24/00,H10N30/00,F16B12/00,H01L23/00,H05K3/00,H01M8/00,H01M50/00,H05B3/00,H01R11/00,H02S40/00,B23K20/00,H05B31/00,H01J19/00,E04D3/00,H01H50/00,H01B17/00,C23F13/00 | keywords: ビアホール,メッキ部材,配線,電極,接続,ビアホール接続,メッキ導体,電気的接続,熱伝導接続,基板貫通孔,温冷デバイス用ビアホール,防災通知用接続技術,触覚温冷メッキ接続,複合信号伝達,温度電気複合接続; 電極・配線形成技術: H01L21/00,H05K3/00,B23H7/00,H05B31/00,H10N30/00,B03C3/00,H01J1/00,H01M4/00,H01M8/00,H01G11/00,H05B7/00,H01M50/00,H01J37/00,G11B5/00,H01R12/00,A61B5/00,H01C17/00,H01F41/00,H01J43/00,H01J29/00 | keywords: 電極,配線,形成,面３ａ,面３ｂ,電極形成,配線パターン,導電層,多層配線,フィルム上電極,温冷デバイス用電極,防災通知配線,触覚温冷配線技術,複合機能電極,温度信号配線</t>
  </si>
  <si>
    <t>G01K7/00,G05D23/00,G01K13/00,H01H37/00,G01N25/00,G05D23/00,G01K7/00,G01K13/00,H01H37/00,G01N25/00,H01B7/00,H01R12/00,C08J7/00,H05B3/00,H01R4/00,H01R4/00,H01R12/00,H01R13/00,H01R24/00,H10N30/00,H01L21/00,H05K3/00,B23H7/00,H01M4/00,H10N30/00</t>
  </si>
  <si>
    <t>触覚温冷デバイス構造: 触覚温冷デバイス,温冷刺激伝達,温度制御回路,電気信号伝達,温度フィードバック,ペルチェ素子,絶縁フィルム,電極配置,配線構造,メッキ部材,ビアホール接続,温度通知機能,電気温度複合デバイス,ユーザーインターフェース,温度刺激応答,防災用途,温度測定素子,熱応動スイッチ,温度伝達機構,温度分析; ペルチェ素子による温度制御: ペルチェ素子,熱電素子,温度制御,冷却素子,加熱素子,温度調整,温度変化伝達,触覚温冷刺激,ペルチェ温冷制御,温度通知機能,絶縁フィルム,電極配線,ビアホール,メッキ部材,表面温度制御,精密温度調整,温度警告,温度測定,温度伝達,温度刺激; 可撓性絶縁フィルム: 可撓性絶縁フィルム,柔軟フィルム基板,絶縁材料,複合絶縁層,フレキシブル絶縁体,温冷デバイス用絶縁体,触覚温冷フィルム,ペルチェ素子,絶縁層配置,配線形成技術,電極配置,ビアホール充填,メッキ部材接続,面３ａ構造,面３ｂ構造,絶縁フィルム構造,防災用フレキシブル基板,温度伝達機能,電気信号伝達,触覚温冷デバイス; ビアホール・メッキ部材による接続: ビアホール接続,メッキ導体,電気的接続,熱伝導接続,基板貫通孔,温冷デバイス用ビアホール,触覚温冷メッキ接続,複合信号伝達,温度電気複合接続,絶縁フィルム配線,ペルチェ素子接続,電極配置,メッキ部材充填,基板面配置,温度伝達接続,可撓性絶縁基板,電気信号伝達,温度信号伝達; 電極・配線形成技術: 絶縁フィルム上電極,配線パターン,多層配線,ペルチェ素子,温冷デバイス用電極,触覚温冷配線技術,導電層,複合機能電極,温度信号配線,ビアホール充填,メッキ部材,電極形成,面３ａ配線,面３ｂ電極,可撓性フィルム,温度伝達配線,電気的接続,温度的接続</t>
  </si>
  <si>
    <t>コード動画連携装置及びコード動画連携プログラム</t>
  </si>
  <si>
    <t>G06F8/00</t>
  </si>
  <si>
    <t>G09B5/02</t>
  </si>
  <si>
    <t>【課題】プログラミングの知識がない人でも、オブジェクトの動きからプログラムの内容を理解し易くするコード動画連携装置を提供する。 【解決手段】コード動画連携装置９１は、ソースコード２１に示された一連の指示に従って動作しているオブジェクト９２の動画を取得する動画取得部９１６と、ソースコード２１を取得するコード取得部９１０と、動画におけるオブジェクト９２の動作と、当該動作に対応する指示が記述されたソースコード２１のステートメントとを紐付けるコード動画合成部９１２とを備える。</t>
  </si>
  <si>
    <t>H04N21/00,H04N19/00,H04N13/00,A63F13/00,G06V10/00,G06F8/00,A47B88/00,G09G5/00,H04N5/00,H04N23/00,H01H1/00,H04L17/00,G10L21/00,G06F3/00,G06F16/00,A47C23/00,G06V20/00,B26D5/00,A47B27/00,G09C1/00,H04N21/00,H04N19/00,G06V10/00,H04N13/00,H04N5/00,G11B27/00,H04N9/00,H04N23/00,A63F13/00,G06T7/00,G03C5/00,H04N1/00,H04H60/00,G06V20/00,G11B5/00,B60R1/00,G11B20/00,B41B27/00,B23Q35/00,G09B5/00,H04N21/00,G06F40/00,G06V10/00,G06F8/00,H04N19/00,G06F16/00,G06T7/00,H04H60/00,H04N13/00,G10L25/00,G06V30/00,G10L19/00,H04N5/00,G10L21/00,H04L43/00,G01G23/00,G16C20/00,G10L15/00,G01V1/00,G06F119/00,H04N21/00,G06F3/00,G06F16/00,G05B19/00,H04M1/00,B60K35/00,G06F9/00,A63F13/00,H04H60/00,G06F8/00,G06F13/00,H04L41/00,G06N5/00,H04N19/00,B43K24/00,H04N13/00,G09G3/00,G09G5/00,G11C11/00,G04G9/00</t>
  </si>
  <si>
    <t>コード動画連携: H04N21/00,H04N19/00,H04N13/00,A63F13/00,G06V10/00,G06F8/00,A47B88/00,G09G5/00,H04N5/00,H04N23/00,H01H1/00,H04L17/00,G10L21/00,G06F3/00,G06F16/00,A47C23/00,G06V20/00,B26D5/00,A47B27/00,G09C1/00 | keywords: コード動画連携,ソースコード,動画,オブジェクト,ステートメント,紐付け,コード連携,動画連携,プログラム可視化,コード可視化,ステートメント対応付け,動作紐付け,コード動画合成,プログラム動作動画,ソースコード表示,オブジェクト動作可視化,動画とコードの同期,非プログラマー向け可視化; 動画取得・処理: H04N21/00,H04N19/00,G06V10/00,H04N13/00,H04N5/00,G11B27/00,H04N9/00,H04N23/00,A63F13/00,G06T7/00,G03C5/00,H04N1/00,H04H60/00,G06V20/00,G11B5/00,B60R1/00,G11B20/00,B41B27/00,B23Q35/00,G09B5/00 | keywords: 動画取得,動画取得部,オブジェクト動画,動作動画,動画記録,動画処理,オブジェクト動作記録,動作キャプチャ,動画生成,動作抽出,プログラム動作動画取得,コード連携動画,動作解析動画,動画とソースコードの連携,教育用動画生成; ソースコード取得・解析: H04N21/00,G06F40/00,G06V10/00,G06F8/00,H04N19/00,G06F16/00,G06T7/00,H04H60/00,H04N13/00,G10L25/00,G06V30/00,G10L19/00,H04N5/00,G10L21/00,H04L43/00,G01G23/00,G16C20/00,G10L15/00,G01V1/00,G06F119/00 | keywords: ソースコード取得,コード取得部,プログラム指示,ステートメント,コード解析,ソースコード抽出,プログラム解析,ステートメント抽出,コード構造解析,動画連携用コード解析,コードと動作の対応付け,教育用コード抽出,非プログラマー向けコード表示,コード動画合成用解析; ユーザーインターフェース（非プログラマー向け）: H04N21/00,G06F3/00,G06F16/00,G05B19/00,H04M1/00,B60K35/00,G06F9/00,A63F13/00,H04H60/00,G06F8/00,G06F13/00,H04L41/00,G06N5/00,H04N19/00,B43K24/00,H04N13/00,G09G3/00,G09G5/00,G11C11/00,G04G9/00 | keywords: プログラミング知識不要,理解し易い,非プログラマー,表示,装置,ユーザーインターフェース,直感的表示,教育用表示,非技術者向けUI,プログラム内容可視化,動画とコードの同時表示,初心者向けプログラム解説,教育支援インターフェース,動作とコードの連携表示,非プログラマー向け通知</t>
  </si>
  <si>
    <t>H04N21/00,H04N19/00,G06V10/00,G06F8/00,A63F13/00,H04N21/00,H04N19/00,G06V10/00,G06T7/00,G11B27/00,G06F8/00,G06F40/00,G06V10/00,H04N21/00,G06F16/00,H04N21/00,G06F3/00,G06F16/00,G05B19/00,G06F8/00</t>
  </si>
  <si>
    <t>コード動画連携: コード動画連携,ソースコード表示,動画とコードの同期,プログラム可視化,コード可視化,ステートメント対応付け,コード動画合成,プログラム動作動画,オブジェクト動作可視化,動画取得,コード取得,コード連携,動画連携,オブジェクト動作,指示ステートメント,動作動画,動画合成,動作対応付け; 動画取得・処理: 動画取得,動画処理,オブジェクト動作記録,動作キャプチャ,動画生成,プログラム動作動画取得,コード連携動画,動作解析動画,動画とソースコードの連携,教育用動画生成,オブジェクト動画,動作動画,動画記録,ソースコード連携,指示ステートメント紐付け,動画合成,動画解析,動作認識,動画理解,動画編集; ソースコード取得・解析: ソースコード取得,コード解析,プログラム指示,ステートメント抽出,コード構造解析,動画連携用コード解析,コードと動作の対応付け,教育用コード抽出,非プログラマー向けコード表示,コード動画合成,オブジェクト動作動画,コード動画連携装置,コード取得部,動画取得部,コード動画合成部,プログラム解析,ソースコード抽出,ステートメント,動画連携,コード表示; ユーザーインターフェース（非プログラマー向け）: 非プログラマー向けインターフェース,プログラミング知識不要表示,直感的プログラム内容表示,動画とコードの連携表示,教育用プログラム解説,初心者向けプログラム可視化,オブジェクト動作可視化,コード動画合成,動作とコードの紐付け表示,教育支援インターフェース,非技術者向けUI,プログラム内容理解支援,ステートメント連携表示,ソースコード可視化,動画取得連携,コード取得連携,プログラム動作解説,初心者向け表示技術</t>
  </si>
  <si>
    <t>施設内物流動線計画支援システム</t>
  </si>
  <si>
    <t>G06Q10/08</t>
  </si>
  <si>
    <t>【課題】施設内の物流動線を容易に計画及び確認することが可能な施設内物流経路計画支援システムを提供する。 【解決手段】施設の諸室・設備及び物流が発生する任意の日時に関する物流情報を入力する物流動線データ入力部１１と、施設の形状を入力する施設図面データ入力部１２と、入力画面を表示する表示部３１と、物流動線データ入力部１１から入力されたデータを格納する物流動線データベース２１と、施設図面データ入力部１２から入力された画像データを格納する施設図面データベース２２と、施設の諸室・設備をアイコン化して画像上に形成する通路ネットワーク描画部２３と、形成したアイコンを画像上に物流通路として利用可能な通路ネットワークを生成する通路ネットワークデータ生成部２４と、物流情報の動線を解析する動線解析部２５と、動線を経路図として表示する経路図作成部２６と、物品の動線距離を集計し表示する集計部２７と、を備える。</t>
  </si>
  <si>
    <t>B65G47/00,G06F3/00,F27D3/00,F16H59/00,H04N21/00,B65C9/00,A23L3/00,B65G1/00,G05D1/00,F27B9/00,B41B27/00,B01F35/00,G07C5/00,H04W72/00,B63B27/00,G11C11/00,G05D111/00,B08B9/00,B61L25/00,G21C19/00,G06F30/00,G05B19/00,C09B35/00,H04L41/00,G06V30/00,G06F111/00,G09B29/00,E04B1/00,G09B3/00,G16H40/00,H01L21/00,C07C15/00,F24D3/00,E04B5/00,H04H60/00,A63C19/00,E04C2/00,H10B43/00,H10B53/00,H10B51/00,H04L41/00,H04L45/00,H04L12/00,H04L67/00,G06F30/00,G08G1/00,H04N21/00,H03H11/00,G05B19/00,H04L43/00,B43L13/00,H04W16/00,E03B5/00,H04L49/00,G06Q10/00,H04L61/00,A63F13/00,B65G35/00,H04B3/00,B21D3/00,H04L45/00,B65G47/00,G05B19/00,F26B15/00,G06V30/00,H04W40/00,G06Q10/00,F15B15/00,B66C7/00,G05D1/00,B65B35/00,G06V10/00,B65H59/00,B65H29/00,F27B9/00,G06F30/00,H04Q3/00,B66C5/00,H03K17/00,G08G1/00,G06F16/00,H04L41/00,H04N21/00,H04H60/00,B65G47/00,G05B19/00,C40B60/00,G06F7/00,G06Q10/00,H04L45/00,B41B27/00,B23Q7/00,F41A9/00,B65G1/00,G11B17/00,B23B39/00,F02C9/00,F26B15/00,B26D1/00,B65G63/00</t>
  </si>
  <si>
    <t>物流動線データ入力: B65G47/00,G06F3/00,F27D3/00,F16H59/00,H04N21/00,B65C9/00,A23L3/00,B65G1/00,G05D1/00,F27B9/00,B41B27/00,B01F35/00,G07C5/00,H04W72/00,B63B27/00,G11C11/00,G05D111/00,B08B9/00,B61L25/00,G21C19/00 | keywords: 物流動線,物流情報,データ入力,日時,諸室,設備,物流動線入力,物流情報登録,動線データ入力,施設内物流,物流発生日時,物流動線計画,施設内物流管理,物流経路入力,防災物流情報,物流通知データ; 施設図面データ管理: G06F30/00,G05B19/00,C09B35/00,H04L41/00,G06V30/00,G06F111/00,G09B29/00,E04B1/00,G09B3/00,G16H40/00,H01L21/00,C07C15/00,F24D3/00,E04B5/00,H04H60/00,A63C19/00,E04C2/00,H10B43/00,H10B53/00,H10B51/00 | keywords: 施設図面,形状入力,画像データ,諸室,設備,図面データ入力,施設形状管理,施設画像データ,設備配置図,施設レイアウト,施設図面データベース,施設内経路図,防災施設図面,物流経路図面,図面表示部; 通路ネットワーク生成・描画: H04L41/00,H04L45/00,H04L12/00,H04L67/00,G06F30/00,G08G1/00,H04N21/00,H03H11/00,G05B19/00,H04L43/00,B43L13/00,H04W16/00,E03B5/00,H04L49/00,G06Q10/00,H04L61/00,A63F13/00,B65G35/00,H04B3/00,B21D3/00 | keywords: 通路ネットワーク,アイコン化,描画部,画像上,通路生成,通路ネットワーク生成,アイコン描画,物流通路形成,ネットワーク描画,施設内通路,通路ネットワークデータ,物流経路ネットワーク,施設内通路表示,防災通路ネットワーク,通路経路通知; 動線解析・経路図作成: H04L45/00,B65G47/00,G05B19/00,F26B15/00,G06V30/00,H04W40/00,G06Q10/00,F15B15/00,B66C7/00,G05D1/00,B65B35/00,G06V10/00,B65H59/00,B65H29/00,F27B9/00,G06F30/00,H04Q3/00,B66C5/00,H03K17/00,G08G1/00 | keywords: 動線解析,経路図作成,集計部,動線距離,表示部,動線解析部,経路図表示,物流動線集計,動線距離計算,経路図作成部,物流動線解析,施設内経路図表示,防災動線解析,物流経路通知,動線集計表示; データベース管理・連携: G06F16/00,H04L41/00,H04N21/00,H04H60/00,B65G47/00,G05B19/00,C40B60/00,G06F7/00,G06Q10/00,H04L45/00,B41B27/00,B23Q7/00,F41A9/00,B65G1/00,G11B17/00,B23B39/00,F02C9/00,F26B15/00,B26D1/00,B65G63/00 | keywords: 物流動線データベース,施設図面データベース,格納,連携,データベース管理,物流データ格納,図面データ連携,情報管理,データベース連携,物流動線データベース連携,施設図面データベース管理,防災情報データベース,経路図データ管理,通知データベース</t>
  </si>
  <si>
    <t>G06F3/00,B65G47/00,B65G1/00,G05D1/00,B65C9/00,G06F30/00,G06F111/00,G09B29/00,G06V30/00,E04B1/00,G06F30/00,H04L41/00,H04L45/00,G05B19/00,H04L12/00,H04L45/00,B65G47/00,G05B19/00,G06Q10/00,G05D1/00,G06F16/00,H04L41/00,G05B19/00,G06Q10/00,G06F7/00</t>
  </si>
  <si>
    <t>物流動線データ入力: 物流動線入力,物流情報登録,動線データ入力,施設内物流,物流発生日時,物流動線計画,施設内物流管理,物流経路入力,防災物流情報,物流通知データ,施設図面データ,通路ネットワーク生成,動線解析,経路図作成,動線距離集計,諸室設備入力,物流通路アイコン化,物流動線データベース,施設図面データベース,物流経路表示; 施設図面データ管理: 施設図面データ,施設形状入力,図面データ管理,設備配置図,施設レイアウト,施設画像データ,諸室配置,図面表示部,施設図面データベース,施設内経路図,物流経路図面,防災施設図面,通路ネットワーク,施設図面解析,施設図面入力,施設設備情報,施設図面表示,施設図面編集,施設図面管理,施設図面作成; 通路ネットワーク生成・描画: 通路ネットワーク生成,アイコン描画,物流通路形成,ネットワーク描画,施設内通路,通路ネットワークデータ,物流経路ネットワーク,施設図面入力,通路ネットワーク表示,通路経路解析,通路経路図作成,通路距離集計,施設図面データベース,物流動線データベース,通路ネットワーク生成部,通路ネットワーク描画部,動線解析部,経路図作成部,集計部,アイコン化; 動線解析・経路図作成: 物流動線解析,経路図作成,動線解析部,経路図表示,物流動線集計,動線距離計算,動線集計表示,施設図面データ入力,通路ネットワーク生成,通路ネットワーク描画,物流情報入力,動線距離集計,経路図作成部,物流経路通知,施設内経路図表示,防災動線解析; データベース管理・連携: 物流動線データベース,施設図面データベース,データベース管理,物流データ格納,図面データ連携,情報管理,データベース連携,物流動線データベース連携,施設図面データベース管理,経路図データ管理,通路ネットワーク生成,動線解析,経路図作成,動線距離集計,物流情報入力,施設図面入力,通路ネットワーク描画,集計表示,物流動線解析,施設設備アイコン化</t>
  </si>
  <si>
    <t>音声到達確認システムおよび音声到達確認方法</t>
  </si>
  <si>
    <t>G08B27/00</t>
  </si>
  <si>
    <t>H04R27/00;B64C27/08;B64C39/02</t>
  </si>
  <si>
    <t>【課題】音声到達確認作業に関わる作業者の安全性を確保するとともに、作業時間の短縮および作業者数の低減を図ること。 【解決手段】試験用の音声を出力する試験用スピーカー１１２を搭載し、放流警報音を出力する警報用スピーカー１０１の設置予定位置において試験用の音声を出力する第１の無人航空機と、マイクを搭載し、設置予定位置ごとに決定される音声到達予定範囲において当該マイクによる試験用の音声の検出をおこない、当該音声到達予定範囲における検出結果に関する情報を出力する第２の無人航空機と、を備えた音声到達確認システムを構成した。</t>
  </si>
  <si>
    <t>G10L15/00,H04B1/00,G10L25/00,B64U70/00,H04B17/00,G10L21/00,E21B47/00,B64U80/00,B64U101/00,A61B5/00,A63F13/00,B64U10/00,G09B9/00,B64U20/00,H04B3/00,H04H20/00,F41G5/00,G01N29/00,B64C13/00,G10L19/00,B64D27/00,H01S3/00,B64U70/00,B64U20/00,B64U101/00,B64C13/00,G10L25/00,H04M3/00,B64U30/00,B64U80/00,H04B17/00,B65D88/00,H03K19/00,B64F1/00,G01S5/00,H04L25/00,G10L15/00,G10K11/00,H04R1/00,A63F13/00,G10L15/00,G10L25/00,H04M1/00,G01S5/00,G11B27/00,G10L21/00,H04R1/00,G01N29/00,A61B5/00,B64U101/00,B64U70/00,G01S15/00,H04B1/00,G10L17/00,A63F13/00,B64U80/00,G08G1/00,A63J5/00,G01M13/00,G10K11/00,H04M1/00,G10L15/00,H04M3/00,G10L17/00,D06F33/00,B60W50/00,G10L25/00,G10L21/00,E21B44/00,H04M5/00,B61L23/00,B25H1/00,A63F13/00,G08G1/00,B60K35/00,B65H43/00,G08B29/00,F41G5/00,B23Q41/00,G04C21/00,G10L15/00,G10L25/00,G01S5/00,G01N29/00,G10L21/00,H04M1/00,G04C21/00,A61B5/00,H04M3/00,E21B47/00,G01F23/00,G01S7/00,H04W68/00,H04Q1/00,A63F13/00,G10K11/00,G10L17/00,H04B1/00,G01S3/00,G05B1/00</t>
  </si>
  <si>
    <t>無人航空機による音声試験: G10L15/00,H04B1/00,G10L25/00,B64U70/00,H04B17/00,G10L21/00,E21B47/00,B64U80/00,B64U101/00,A61B5/00,A63F13/00,B64U10/00,G09B9/00,B64U20/00,H04B3/00,H04H20/00,F41G5/00,G01N29/00,B64C13/00,G10L19/00 | keywords: 無人航空機,ドローン,試験用音声,音声到達確認,無人航空機,ドローン,音声試験,音声到達確認,空中プラットフォーム,防災音声試験,警報音試験,作業者安全,音声到達範囲,無人航空機による通知,作業効率化,音声検出ドローン; 試験用スピーカーの搭載・制御: B64D27/00,H01S3/00,B64U70/00,B64U20/00,B64U101/00,B64C13/00,G10L25/00,H04M3/00,B64U30/00,B64U80/00,H04B17/00,B65D88/00,H03K19/00,B64F1/00,G01S5/00,H04L25/00,G10L15/00,G10K11/00,H04R1/00,A63F13/00 | keywords: 試験用スピーカー,音声出力,設置予定位置,スピーカー搭載,音声出力装置,試験用音声,設置位置,警報音出力,防災スピーカー,警報用スピーカー,無人航空機搭載スピーカー,音声通知システム,作業者数低減,遠隔音声出力; マイクによる音声検出・情報出力: G10L15/00,G10L25/00,H04M1/00,G01S5/00,G11B27/00,G10L21/00,H04R1/00,G01N29/00,A61B5/00,B64U101/00,B64U70/00,G01S15/00,H04B1/00,G10L17/00,A63F13/00,B64U80/00,G08G1/00,A63J5/00,G01M13/00,G10K11/00 | keywords: マイク,音声検出,検出結果情報,音声到達予定範囲,マイク搭載,音声検知,検出結果,到達範囲,音響センサ,音声到達確認システム,防災通知検出,無人航空機による音声検出,作業時間短縮,音声到達範囲情報,音響測定; 作業者安全・効率化技術: H04M1/00,G10L15/00,H04M3/00,G10L17/00,D06F33/00,B60W50/00,G10L25/00,G10L21/00,E21B44/00,H04M5/00,B61L23/00,B25H1/00,A63F13/00,G08G1/00,B60K35/00,B65H43/00,G08B29/00,F41G5/00,B23Q41/00,G04C21/00 | keywords: 作業者安全,作業時間短縮,作業者数低減,安全性確保,作業効率化,省人化,遠隔作業,リスク低減,防災作業安全,無人航空機による省人化,音声到達確認作業効率化,作業者負担軽減,遠隔音声試験,現場安全管理; 音声到達範囲の判定・通知: G10L15/00,G10L25/00,G01S5/00,G01N29/00,G10L21/00,H04M1/00,G04C21/00,A61B5/00,H04M3/00,E21B47/00,G01F23/00,G01S7/00,H04W68/00,H04Q1/00,A63F13/00,G10K11/00,G10L17/00,H04B1/00,G01S3/00,G05B1/00 | keywords: 音声到達範囲,判定,通知,情報出力,到達範囲判定,音声通知,範囲情報,音声到達情報,検出結果通知,防災音声到達判定,警報音到達範囲通知,音声到達確認通知,無人航空機による範囲判定,音声到達範囲出力,現場通知システム</t>
  </si>
  <si>
    <t>G10L15/00,G10L25/00,H04B17/00,B64U101/00,B64U80/00,B64U101/00,B64U20/00,G10L25/00,B64D27/00,B64U70/00,G10L15/00,G10L25/00,G10L21/00,H04R1/00,B64U101/00,G10L15/00,G10L25/00,G10L21/00,H04M1/00,B60W50/00,G10L15/00,G10L25/00,G01S5/00,G01N29/00,G10L21/00</t>
  </si>
  <si>
    <t>無人航空機による音声試験: 無人航空機,ドローン,音声試験,音声到達確認,試験用音声,警報音試験,防災音声試験,音声到達範囲,空中プラットフォーム,作業者安全,音声検出,音声認識,音声分析,警報用スピーカー,試験用スピーカー,マイク搭載,音声通知,無人航空機による通知; 試験用スピーカーの搭載・制御: 無人航空機搭載スピーカー,試験用音声出力,設置予定位置,警報用スピーカー,音声到達確認,音声検出マイク,音声通知システム,作業者安全性,作業時間短縮,作業者数低減,防災スピーカー,警報音出力,音声到達範囲,音声出力装置,スピーカー搭載,無人航空機制御,音声到達試験,設置位置決定,音声検出結果,音声到達情報; マイクによる音声検出・情報出力: マイク搭載無人航空機,音声検出範囲,試験用音声出力,音声到達確認,検出結果情報,音響センサ,防災通知検出,音声到達範囲情報,作業時間短縮,作業者安全性,警報用スピーカー,音声認識技術,音声分析,音声信号処理,無人航空機運用,音声検知,到達範囲判定,音声到達予定範囲,音声検出作業,音声到達試験; 作業者安全・効率化技術: 音声到達確認,作業者安全性確保,作業効率化,省人化,遠隔作業,リスク低減,無人航空機,音声認識,警報音試験,防災作業安全,作業時間短縮,作業者負担軽減,遠隔音声試験,音声検出,設置予定位置,到達範囲判定,警報用スピーカー,試験用スピーカー,検出結果情報,作業者数低減; 音声到達範囲の判定・通知: 音声到達範囲判定,試験用音声検出,到達範囲通知,音声到達情報出力,警報音到達確認,防災音声到達判定,無人航空機音声検出,範囲情報通知,音声到達確認作業,検出結果通知,設置予定位置判定,音声通知範囲,警報用スピーカー試験,音声到達予定範囲,音声到達確認通知,音声到達範囲出力,無人航空機範囲判定,音声到達範囲測定,音声到達範囲評価,音声到達範囲検証</t>
  </si>
  <si>
    <t>クリーニングシステム、販売データ処理装置及びプログラム</t>
  </si>
  <si>
    <t>G06Q50/10</t>
  </si>
  <si>
    <t>D06F93/00;D06F95/00</t>
  </si>
  <si>
    <t>【課題】収納庫の利用に関する業務効率を向上させるクリーニングシステム、販売データ処理装置、収納庫及びプログラムを提供する。 【解決手段】クリーニングシステム１は、利用者から預かるクリーニング品に関する預り情報を入力する入力手段と、収納庫の使用状態を管理する管理手段と、前記預り情報と前記使用状態とから返却可能日を算出する算出手段と、前記算出手段が算出した返却可能日を出力する出力手段と、を備える。</t>
  </si>
  <si>
    <t>B65G47/00,G07F11/00,G07D11/00,B65G1/00,B65D77/00,A47B81/00,G06Q10/00,B62B1/00,D06F33/00,A63B60/00,B65B13/00,A61J1/00,B67D7/00,G16H40/00,G06F16/00,B08B9/00,B65D75/00,G11B23/00,H04N21/00,A61B50/00,D06F33/00,B65G1/00,G11B15/00,H04N21/00,A47L23/00,H04N5/00,B65G47/00,G11B3/00,B41B27/00,B65H75/00,H04M1/00,G21F9/00,D06F58/00,B22F10/00,G06K21/00,B29C64/00,D06F103/00,D05B19/00,G07D11/00,B01D61/00,D06F33/00,H04N21/00,D06F103/00,D06F58/00,G03G21/00,G06F7/00,F16H55/00,G06F18/00,G06Q10/00,D06F101/00,G10L19/00,F15B21/00,B22F10/00,B41J19/00,G06F12/00,H04N25/00,B41J17/00,G01G19/00,A47K10/00,G07D11/00,D06F33/00,G06Q10/00,D06F105/00,A01D34/00,B65G47/00,B65B57/00,A47K10/00,D06F103/00,D06F58/00,G06F7/00,D06H3/00,C08G65/00,D06M23/00,D06B3/00,B64U101/00,B65G1/00,D06F101/00,G06F5/00,A47G25/00,D06L4/00,B08B9/00,B60S1/00,A47L11/00,B08B3/00,B05B15/00,B01D46/00,F22B37/00,B08B1/00,A47L13/00,G06F9/00,A47L1/00,G06G7/00,B60S3/00,D01G15/00,B08B11/00,B23B39/00,A47L23/00,A47K10/00,D06B23/00,F02B43/00</t>
  </si>
  <si>
    <t>収納庫管理: B65G47/00,G07F11/00,G07D11/00,B65G1/00,B65D77/00,A47B81/00,G06Q10/00,B62B1/00,D06F33/00,A63B60/00,B65B13/00,A61J1/00,B67D7/00,G16H40/00,G06F16/00,B08B9/00,B65D75/00,G11B23/00,H04N21/00,A61B50/00 | keywords: 収納庫,使用状態,管理手段,収納庫管理,保管庫,ロッカー管理,保管状態,収納庫使用状況,クリーニング品収納庫,業務効率化収納庫,収納庫利用状況,収納庫管理システム,防災収納庫; 預り情報入力: D06F33/00,B65G1/00,G11B15/00,H04N21/00,A47L23/00,H04N5/00,B65G47/00,G11B3/00,B41B27/00,B65H75/00,H04M1/00,G21F9/00,D06F58/00,B22F10/00,G06K21/00,B29C64/00,D06F103/00,D05B19/00,G07D11/00,B01D61/00 | keywords: 預り情報,入力手段,利用者,クリーニング品,預かり情報入力,クリーニング品情報,利用者情報,受付情報,預り品登録,預り情報管理,クリーニング受付入力,販売データ連携,預り品通知,預り品管理プログラム; 返却可能日算出: D06F33/00,H04N21/00,D06F103/00,D06F58/00,G03G21/00,G06F7/00,F16H55/00,G06F18/00,G06Q10/00,D06F101/00,G10L19/00,F15B21/00,B22F10/00,B41J19/00,G06F12/00,H04N25/00,B41J17/00,G01G19/00,A47K10/00,G07D11/00 | keywords: 返却可能日,算出手段,預り情報,使用状態,返却日算出,返却可能日計算,返却日推定,返却日管理,返却日通知,クリーニング返却日,業務効率化返却日,収納庫返却日管理,返却日自動算出,返却日通知システム; 販売データ処理: D06F33/00,G06Q10/00,D06F105/00,A01D34/00,B65G47/00,B65B57/00,A47K10/00,D06F103/00,D06F58/00,G06F7/00,D06H3/00,C08G65/00,D06M23/00,D06B3/00,B64U101/00,B65G1/00,D06F101/00,G06F5/00,A47G25/00,D06L4/00 | keywords: 販売データ処理装置,販売データ,処理装置,販売データ管理,販売情報処理,売上データ処理,販売管理装置,販売データ連携,クリーニング販売データ,業務効率化販売データ,販売データ通知,販売データ管理プログラム,収納庫販売データ連携; 業務効率化プログラム: B08B9/00,B60S1/00,A47L11/00,B08B3/00,B05B15/00,B01D46/00,F22B37/00,B08B1/00,A47L13/00,G06F9/00,A47L1/00,G06G7/00,B60S3/00,D01G15/00,B08B11/00,B23B39/00,A47L23/00,A47K10/00,D06B23/00,F02B43/00 | keywords: プログラム,業務効率,クリーニングシステム,業務効率化プログラム,業務支援ソフト,クリーニング業務効率化,業務管理プログラム,業務自動化,収納庫業務効率化,販売データ業務効率化,クリーニング業務通知,業務効率化システム,業務効率化管理プログラム</t>
  </si>
  <si>
    <t>B65G1/00,A47B81/00,G06Q10/00,B65G47/00,D06F33/00,D06F33/00,B65G1/00,G11B15/00,B65G47/00,B65H75/00,D06F33/00,D06F103/00,G06Q10/00,D06F101/00,G06F7/00,G06Q10/00,G06F7/00,D06F33/00,D06F105/00,B65G47/00,G06F9/00,A47L11/00,B08B9/00,B08B1/00,B08B3/00</t>
  </si>
  <si>
    <t>収納庫管理: 収納庫管理,保管庫,ロッカー管理,保管状態,収納庫使用状況,クリーニング品収納庫,業務効率化収納庫,収納庫利用状況,収納庫管理システム,返却可能日算出,預り情報入力,収納庫使用状態管理,クリーニング品保管,収納庫業務効率化,収納庫返却管理,収納庫状態出力,収納庫管理プログラム,収納庫データ処理,収納庫返却日管理,防災収納庫; 預り情報入力: 預かり情報入力,クリーニング品情報,利用者情報,受付情報,預り品登録,預り情報管理,クリーニング受付入力,販売データ連携,預り品通知,預り品管理プログラム,収納庫管理,返却可能日算出,入力手段,管理手段,算出手段,出力手段,業務効率化,クリーニングシステム,販売データ処理装置,収納庫; 返却可能日算出: 返却可能日算出,返却日計算,返却日推定,返却日管理,返却日通知,預り情報入力,収納庫使用状態,クリーニング品返却日,業務効率化返却日,収納庫返却日管理,返却日自動算出,返却日通知システム,返却可能日出力,返却日算出プログラム,返却日管理装置,返却日管理システム,返却日管理方法,クリーニング返却日管理,収納庫管理,返却日情報処理; 販売データ処理: 販売データ処理装置,販売データ管理,販売情報処理,売上データ処理,販売管理装置,販売データ連携,クリーニング販売データ,業務効率化販売データ,販売データ通知,販売データ管理プログラム,収納庫販売データ連携,預かり情報管理,返却可能日算出,収納庫使用状態管理,クリーニング品預かり,返却情報出力,クリーニングシステム連携,販売データ業務効率化,販売データ返却管理,販売データ処理プログラム; 業務効率化プログラム: 業務効率化プログラム,クリーニング業務効率化,業務支援ソフト,業務管理プログラム,業務自動化,収納庫業務効率化,販売データ業務効率化,クリーニング業務通知,業務効率化システム,業務効率化管理プログラム,預り情報入力,収納庫使用状態管理,返却可能日算出,返却可能日出力,クリーニング品管理,業務効率向上,業務処理自動化,業務フロー最適化</t>
  </si>
  <si>
    <t>広告配信システム、広告の表示端末及び表示プログラム</t>
  </si>
  <si>
    <t>【課題】利用者の求めるタイミングにおいて利用者の嗜好や興味関心にマッチした広告を表示する。 【解決手段】本広告配信システムは、コンテンツを配信するコンテンツ配信装置と、広告を配信する広告配信装置と、広告を表示する表示端末とを含む広告配信システムであって、表示端末は、イメージ画像を含むコンテンツを表示するコンテンツ表示手段と、イメージ画像がユーザーにより操作された場合、イメージ画像を含む広告配信要求を送信する広告配信要求手段と、オブジェクトの画像領域Ｃ１〜Ｃ３をイメージ画像３０ａ上に図示し図示した一のオブジェクトの画像領域がユーザーにより操作された場合、オブジェクトに基づいて検索された広告を、イメージ画像と差し替えて表示する広告表示手段とを有する。</t>
  </si>
  <si>
    <t>H04N21/00,H04H60/00,H04H20/00,E02F3/00,A63F13/00,G01S7/00,H04N5/00,G11B33/00,H04N13/00,G09F21/00,G09F19/00,H04W4/00,H10K59/00,A47G29/00,G08G1/00,G06G7/00,G06F21/00,G09F23/00,G07F17/00,F28D3/00,H04N21/00,G06F3/00,H04N1/00,H04N25/00,G06T3/00,H04N23/00,H04N13/00,G06V10/00,H04N19/00,G06T7/00,G06T5/00,B43K24/00,E05F15/00,G06V30/00,G09F19/00,A63F13/00,G09F21/00,G01C11/00,H04M1/00,G03G17/00,G06F16/00,H04N21/00,H04H60/00,G06F18/00,G06V10/00,G06Q30/00,G06T7/00,G09F21/00,H04W48/00,G06F3/00,H04L41/00,H04W4/00,A63F13/00,H04L67/00,B41J2/00,H04N19/00,B07C1/00,H04N25/00,G06K21/00,G10L15/00,H04N19/00,G06T3/00,H04N25/00,H04N13/00,H04N1/00,G06V10/00,H04N23/00,G06F3/00,G06T5/00,H04N21/00,G06T7/00,A63F13/00,G01C11/00,G03F7/00,G03G15/00,G06V30/00,G01R33/00,G09F19/00,B60K35/00,G09F21/00</t>
  </si>
  <si>
    <t>広告配信システム構成: H04N21/00,H04H60/00,H04H20/00,E02F3/00,A63F13/00,G01S7/00,H04N5/00,G11B33/00,H04N13/00,G09F21/00,G09F19/00,H04W4/00,H10K59/00,A47G29/00,G08G1/00,G06G7/00,G06F21/00,G09F23/00,G07F17/00,F28D3/00 | keywords: 広告配信システム,コンテンツ配信装置,広告配信装置,表示端末,広告配信,コンテンツ配信,表示端末,システム構成,配信装置,広告表示端末,広告配信ネットワーク,防災通知端末,広告配信方法,複数装置連携; ユーザー操作による広告要求: H04N21/00,G06F3/00,H04N1/00,H04N25/00,G06T3/00,H04N23/00,H04N13/00,G06V10/00,H04N19/00,G06T7/00,G06T5/00,B43K24/00,E05F15/00,G06V30/00,G09F19/00,A63F13/00,G09F21/00,G01C11/00,H04M1/00,G03G17/00 | keywords: ユーザー操作,広告配信要求,イメージ画像,画像領域,広告要求送信,ユーザーインタラクション,画像操作,広告リクエスト,操作検知,防災通知操作,興味関心操作,画像領域選択,広告表示要求,ユーザーアクション検出; 嗜好・興味関心に基づく広告選択: G06F16/00,H04N21/00,H04H60/00,G06F18/00,G06V10/00,G06Q30/00,G06T7/00,G09F21/00,H04W48/00,G06F3/00,H04L41/00,H04W4/00,A63F13/00,H04L67/00,B41J2/00,H04N19/00,B07C1/00,H04N25/00,G06K21/00,G10L15/00 | keywords: 嗜好,興味関心,広告選択,広告検索,パーソナライズ広告,ターゲティング,ユーザー属性,広告マッチング,興味関心分析,防災関連広告,通知連動広告,ユーザー嗜好分析,広告配信最適化,興味関心抽出; 画像領域指定と広告表示切替: H04N19/00,G06T3/00,H04N25/00,H04N13/00,H04N1/00,G06V10/00,H04N23/00,G06F3/00,G06T5/00,H04N21/00,G06T7/00,A63F13/00,G01C11/00,G03F7/00,G03G15/00,G06V30/00,G01R33/00,G09F19/00,B60K35/00,G09F21/00 | keywords: 画像領域,イメージ画像,広告表示,差し替え表示,画像領域指定,広告表示切替,領域操作,オブジェクト画像,差し替え広告,防災画像領域,通知画像差し替え,領域ベース広告表示,画像オブジェクト広告,領域選択広告</t>
  </si>
  <si>
    <t>H04N21/00,H04H60/00,H04H20/00,G09F21/00,A63F13/00,H04N21/00,G06F3/00,G06T3/00,G06V10/00,G06T7/00,G06F16/00,H04N21/00,G06F18/00,G06V10/00,G06Q30/00,G06T3/00,G06V10/00,H04N21/00,G06F3/00,H04N19/00</t>
  </si>
  <si>
    <t>広告配信システム構成: 広告配信システム,コンテンツ配信装置,広告配信装置,表示端末,広告表示端末,広告配信ネットワーク,広告配信方法,複数装置連携,イメージ画像表示,広告配信要求,画像領域操作,オブジェクト画像領域,広告検索表示,ユーザー操作広告表示,コンテンツ表示手段,広告表示手段,広告差し替え表示,嗜好マッチ広告,興味関心広告,タイミング広告表示; ユーザー操作による広告要求: 広告配信要求,ユーザー操作,画像領域選択,イメージ画像操作,広告表示要求,ユーザーインタラクション,広告リクエスト,操作検知,興味関心検出,広告表示端末,コンテンツ表示手段,広告配信システム,画像オブジェクト操作,広告差し替え表示,ユーザーアクション検出,広告配信要求手段,画像領域操作,広告表示手段,コンテンツ配信装置,広告配信装置; 嗜好・興味関心に基づく広告選択: 嗜好分析,興味関心抽出,広告マッチング,パーソナライズ広告,ターゲティング広告,ユーザー属性推定,広告選択処理,広告検索技術,広告配信最適化,通知連動広告,防災関連広告,コンテンツ表示端末,イメージ画像操作,画像領域認識,オブジェクト画像領域,広告表示制御,ユーザー操作検知,興味関心分析,ユーザー嗜好分析,広告配信要求; 画像領域指定と広告表示切替: 画像領域指定,広告表示切替,領域操作,オブジェクト画像,差し替え広告,イメージ画像,領域ベース広告表示,画像オブジェクト広告,領域選択広告,広告配信要求,コンテンツ表示端末,表示端末操作,画像領域検索,広告差し替え表示,ユーザー操作領域,画像領域図示,広告表示手段,コンテンツ配信装置</t>
  </si>
  <si>
    <t>地域通貨発行システム</t>
  </si>
  <si>
    <t>G06Q20/06</t>
  </si>
  <si>
    <t>G06Q50/26</t>
  </si>
  <si>
    <t>【課題】地域経済と地域の安全ネットワークに役立つ地域通貨発行システムを提供する。 【解決手段】地域通貨を高齢者に発行し、発行は地域の巡回見回り行為に対して行い、発行する形態としてはブロックチェーンなどの価値情報の形態とし、発行方法は地域通貨の発行権限を有する地方自治体のサーバコンピュータから高齢者が保有するスマートホンに送信する。</t>
  </si>
  <si>
    <t>G06Q20/00,H04L41/00,H02J3/00,H04N21/00,G07F5/00,H04H60/00,H04W84/00,H04W16/00,G05B19/00,G06G7/00,A63F13/00,H04L12/00,G04C23/00,H04W28/00,B67D7/00,H04H20/00,B60W50/00,B61L23/00,H03H3/00,H03H11/00,G06Q20/00,G07D11/00,G07F5/00,G07D3/00,H01M50/00,H04N21/00,H04M1/00,A47K3/00,G07D9/00,G07D7/00,G07F1/00,B01J23/00,H04N19/00,G06F12/00,G07D1/00,G07F9/00,G07F7/00,G07C1/00,F16K17/00,B01J29/00,G06F21/00,H04W12/00,G07D7/00,G07D11/00,G08B29/00,H04H60/00,G06V10/00,G07F5/00,G07D3/00,G06Q20/00,G06V30/00,G07C9/00,D21H21/00,H04N21/00,G07F7/00,H04M1/00,G06K19/00,H02P6/00,G01C11/00,H04L1/00,G06F16/00,G07D11/00,G06F12/00,H04N21/00,H04N19/00,H04L67/00,G07D3/00,G07F5/00,G07D7/00,G06Q30/00,H04L47/00,H04L41/00,H04W4/00,G07F9/00,G06Q20/00,B63B3/00,H04M1/00,G07B15/00,H01M8/00,H02J3/00,H04N21/00,H04M1/00,G06Q20/00,H04W8/00,H04H60/00,H04L67/00,A63F13/00,H04L51/00,B65H20/00,H04H20/00,H04W4/00,B65H18/00,H04B17/00,G01S19/00,H04B1/00,G07C1/00,H04L65/00,H04W72/00,G07D1/00,G08B25/00</t>
  </si>
  <si>
    <t>地域通貨発行システム: G06Q20/00,H04L41/00,H02J3/00,H04N21/00,G07F5/00,H04H60/00,H04W84/00,H04W16/00,G05B19/00,G06G7/00,A63F13/00,H04L12/00,G04C23/00,H04W28/00,B67D7/00,H04H20/00,B60W50/00,B61L23/00,H03H3/00,H03H11/00 | keywords: 地域通貨,発行システム,地域経済,安全ネットワーク,地域通貨,ローカルカレンシー,発行管理,地域経済活性化,安全ネットワーク,地域通貨発行,地域通貨管理,防災ネットワーク,地域経済支援,地域通貨システム,地域安全サービス; 高齢者向け通貨発行: G06Q20/00,G07D11/00,G07F5/00,G07D3/00,H01M50/00,H04N21/00,H04M1/00,A47K3/00,G07D9/00,G07D7/00,G07F1/00,B01J23/00,H04N19/00,G06F12/00,G07D1/00,G07F9/00,G07F7/00,G07C1/00,F16K17/00,B01J29/00 | keywords: 高齢者,通貨発行,配布,スマートホン,高齢者,シニア,通貨配布,スマートフォン,ユーザー認証,高齢者見守り,高齢者通知,高齢者支援,高齢者向け地域通貨,高齢者スマートフォン,高齢者防災; 巡回見回り行為認証: G06F21/00,H04W12/00,G07D7/00,G07D11/00,G08B29/00,H04H60/00,G06V10/00,G07F5/00,G07D3/00,G06Q20/00,G06V30/00,G07C9/00,D21H21/00,H04N21/00,G07F7/00,H04M1/00,G06K19/00,H02P6/00,G01C11/00,H04L1/00 | keywords: 巡回見回り,認証,地域活動,発行権限,巡回見回り,パトロール,地域活動認証,行為認証,活動記録,見守り活動通知,防災巡回,地域安全活動,見回り報酬,巡回活動記録,地域通貨発行権限; ブロックチェーン価値情報管理: G06F16/00,G07D11/00,G06F12/00,H04N21/00,H04N19/00,H04L67/00,G07D3/00,G07F5/00,G07D7/00,G06Q30/00,H04L47/00,H04L41/00,H04W4/00,G07F9/00,G06Q20/00,B63B3/00,H04M1/00,G07B15/00,H01M8/00,H02J3/00 | keywords: ブロックチェーン,価値情報,分散型台帳,地域通貨,ブロックチェーン,分散型台帳,価値情報管理,暗号通貨,トークン,地域通貨ブロックチェーン,防災情報管理,スマートコントラクト,地域通貨トークン,安全ネットワーク台帳,自治体通貨管理; 自治体サーバからの通貨送信: H04N21/00,H04M1/00,G06Q20/00,H04W8/00,H04H60/00,H04L67/00,A63F13/00,H04L51/00,B65H20/00,H04H20/00,H04W4/00,B65H18/00,H04B17/00,G01S19/00,H04B1/00,G07C1/00,H04L65/00,H04W72/00,G07D1/00,G08B25/00 | keywords: 自治体サーバ,通貨送信,スマートホン,発行権限,自治体サーバ,通貨送信,スマートフォン,発行権限,電子通貨配布,自治体通貨通知,防災通貨送信,地域通貨電子配布,自治体サーバ管理,高齢者スマートフォン送信,地域安全通貨配布</t>
  </si>
  <si>
    <t>G06Q20/00,H04L41/00,G07F5/00,G05B19/00,H04W16/00,G06Q20/00,G07D11/00,G07F5/00,H04M1/00,H04N21/00,G06F21/00,H04W12/00,G06Q20/00,G08B29/00,G06V10/00,G06F16/00,G06F12/00,H04L67/00,G06Q30/00,G07D11/00,G06Q20/00,H04W8/00,H04L67/00,H04M1/00,H04N21/00</t>
  </si>
  <si>
    <t>地域通貨発行システム: 地域通貨発行,地域通貨管理,地域経済活性化,安全ネットワーク,ブロックチェーン,巡回見回り,高齢者支援,地方自治体サーバ,スマートフォン送信,発行権限管理,価値情報形態,地域経済支援,防災ネットワーク,ローカルカレンシー,発行システム,発行プロトコル,認証処理,ネットワーク運用,プログラム制御,データ交換ネットワーク; 高齢者向け通貨発行: 高齢者通貨発行,地域通貨配布,高齢者スマートフォン,地域見守り活動,通貨発行権限,地方自治体サーバ,ブロックチェーン通貨,価値情報送信,高齢者認証,通貨発行システム,地域安全ネットワーク,高齢者支援通貨,スマートフォン通貨受取,地域通貨発行方法,高齢者向け地域通貨,巡回見回り通貨,通貨配布技術,高齢者見守り通知,通貨発行プロトコル,地域経済活性化; 巡回見回り行為認証: 巡回見回り認証,地域通貨発行,地域活動認証,見守り活動通知,防災巡回,地域安全活動,見回り報酬,巡回活動記録,発行権限管理,高齢者スマートフォン,ブロックチェーン通貨,地方自治体サーバ,活動記録認証,パトロール認証,価値情報送信,認証プロトコル,匿名性保護,セキュリティ装置,プライバシー保護,警報監視; ブロックチェーン価値情報管理: 地域通貨ブロックチェーン,分散型台帳管理,価値情報管理,地域通貨トークン,スマートコントラクト,暗号通貨管理,安全ネットワーク台帳,高齢者通貨発行,地方自治体サーバ,スマートフォン通貨受信,巡回見回り通貨発行,地域経済活性化,防災情報連携,発行権限管理,価値情報送信,台帳認証,地域安全ネットワーク,通貨発行システム; 自治体サーバからの通貨送信: 自治体サーバ,通貨送信,地域通貨,電子通貨配布,発行権限,高齢者スマートフォン,ブロックチェーン,自治体通貨通知,防災通貨送信,地域通貨電子配布,自治体サーバ管理,スマートフォン送信,巡回見回り,地方自治体サーバ,通貨発行システム,価値情報形態,通貨配布,電子通貨送信,地域安全ネットワーク,通貨発行権限</t>
  </si>
  <si>
    <t>抽出装置、抽出方法及び抽出プログラム</t>
  </si>
  <si>
    <t>G06F16/00</t>
  </si>
  <si>
    <t>【課題】コンテンツの訴求効果を高く維持しつつ、配信対象ユーザを効率良く拡張すること。 【解決手段】本願に係る抽出装置は、特定部と、抽出部とを有する。特定部は、所定のコンテンツの提供主が管理する第１ストアに関連するストアである関連ストアを特定する。抽出部は、特定部によって特定された関連ストアへのアクセス情報に基づいて、所定のコンテンツの提供先の候補となる対象ユーザを抽出する。例えば、特定部は、所定の検索エンジンに入力された場合に第１ストアもしくは当該第１ストアが取り扱う商品を検索結果として出力させるクエリから得られる検索結果に基づいて、関連ストアを特定する。</t>
  </si>
  <si>
    <t>H04N21/00,G06F16/00,H04H60/00,H04L67/00,H04H20/00,A63F13/00,G06T7/00,G10L25/00,G06F12/00,H04L41/00,H04L51/00,H04W4/00,H04L12/00,B23B31/00,B62M9/00,G10L17/00,G06V10/00,G06Q20/00,G06Q30/00,G11B7/00,H04N21/00,G06F16/00,H04L67/00,H04H60/00,G06V10/00,H04L41/00,H04L51/00,G06F18/00,A63F13/00,F24H15/00,H04W4/00,H04W68/00,H04M1/00,G10L17/00,H04L47/00,H04W48/00,G06V30/00,H04L25/00,G06F12/00,H04L45/00,H04N21/00,G06F16/00,H04H20/00,H04H60/00,H04L67/00,A63F13/00,H04L41/00,G06Q30/00,H04W68/00,B65D35/00,H04N19/00,H04M1/00,B23H7/00,B23H1/00,B23H3/00,B23H5/00,H04W8/00,H03G9/00,H04L65/00,B65D5/00,G01N1/00,B21C1/00,G21C19/00,A01D34/00,B01D36/00,A01D17/00,C10C3/00,B21D45/00,B65G47/00,A47J31/00,B04B11/00,A24B15/00,F25J3/00,E03D5/00,B01D33/00,H02B11/00,C10B33/00,C03B37/00,F17D3/00,A47L13/00</t>
  </si>
  <si>
    <t>関連ストア特定: H04N21/00,G06F16/00,H04H60/00,H04L67/00,H04H20/00,A63F13/00,G06T7/00,G10L25/00,G06F12/00,H04L41/00,H04L51/00,H04W4/00,H04L12/00,B23B31/00,B62M9/00,G10L17/00,G06V10/00,G06Q20/00,G06Q30/00,G11B7/00 | keywords: 関連ストア,第１ストア,検索結果,クエリ,検索エンジン,ストア特定,関連店舗,検索クエリ,検索結果分析,ストア関連性,コンテンツ配信ストア,商品検索結果,ストア間連携,防災通知ストア,ユーザ拡張ストア; ユーザ抽出・拡張: H04N21/00,G06F16/00,H04L67/00,H04H60/00,G06V10/00,H04L41/00,H04L51/00,G06F18/00,A63F13/00,F24H15/00,H04W4/00,H04W68/00,H04M1/00,G10L17/00,H04L47/00,H04W48/00,G06V30/00,H04L25/00,G06F12/00,H04L45/00 | keywords: 対象ユーザ,抽出部,アクセス情報,提供先候補,ユーザ拡張,ユーザ抽出,ユーザ拡張,アクセス解析,ユーザ候補選定,ユーザターゲティング,コンテンツ訴求ユーザ,防災通知ユーザ,ユーザ拡張手法,関連ストアユーザ,配信対象ユーザ; コンテンツ訴求効果維持: H04N21/00,G06F16/00,H04H20/00,H04H60/00,H04L67/00,A63F13/00,H04L41/00,G06Q30/00,H04W68/00,B65D35/00,H04N19/00,H04M1/00,B23H7/00,B23H1/00,B23H3/00,B23H5/00,H04W8/00,H03G9/00,H04L65/00,B65D5/00 | keywords: 訴求効果,コンテンツ,維持,配信,効果,訴求力維持,コンテンツ魅力,効果的配信,コンテンツ最適化,ユーザ満足度,防災コンテンツ訴求,通知コンテンツ効果,ユーザ拡張訴求,関連ストア訴求,配信効果分析; 抽出装置構成: G01N1/00,B21C1/00,G21C19/00,A01D34/00,B01D36/00,A01D17/00,C10C3/00,B21D45/00,B65G47/00,A47J31/00,B04B11/00,A24B15/00,F25J3/00,E03D5/00,B01D33/00,H02B11/00,C10B33/00,C03B37/00,F17D3/00,A47L13/00 | keywords: 抽出装置,特定部,抽出部,装置構成,動作方法,抽出装置,特定部,抽出部,装置構成,抽出処理,ユーザ抽出装置,関連ストア特定装置,コンテンツ配信装置,防災通知抽出装置,装置動作方法</t>
  </si>
  <si>
    <t>G06F16/00,H04N21/00,H04H60/00,H04L67/00,H04H20/00,H04N21/00,G06F16/00,H04L67/00,H04H60/00,G06F18/00,H04N21/00,G06F16/00,H04H20/00,H04L67/00,G06Q30/00,G01N1/00,B01D36/00,A01D17/00,B65G47/00,B21D45/00</t>
  </si>
  <si>
    <t>関連ストア特定: 関連ストア特定,検索結果分析,検索クエリ抽出,ストア関連性判定,コンテンツ配信ストア,ストア間連携,商品検索結果,関連店舗抽出,ユーザ拡張抽出,クエリ情報解析,アクセス情報抽出,提供主管理ストア,関連ストア抽出,検索エンジン連携,配信対象ユーザ拡張,ストア特定処理,候補ユーザ抽出,コンテンツ訴求効果,関連ストア判定,検索結果連携; ユーザ抽出・拡張: ユーザ抽出,ユーザ拡張,アクセス情報解析,提供先候補抽出,ユーザターゲティング,関連ストア特定,アクセス履歴分析,コンテンツ訴求ユーザ,防災通知ユーザ,ユーザ拡張手法,関連ストアユーザ,配信対象ユーザ,検索クエリ解析,ストア間関連性,アクセスパターン抽出,ターゲットユーザ選定,コンテンツ配信最適化,ユーザ属性抽出; コンテンツ訴求効果維持: コンテンツ訴求効果,訴求力維持,コンテンツ魅力,効果的配信,ユーザ拡張訴求,関連ストア訴求,配信効果分析,コンテンツ最適化,ユーザ満足度,通知コンテンツ効果,防災コンテンツ訴求,アクセス情報抽出,検索結果特定,提供主管理,配信対象抽出,候補ユーザ抽出,ストア関連性,検索クエリ分析; 抽出装置構成: 抽出装置,特定部,抽出部,装置構成,抽出処理,ユーザ抽出,関連ストア特定,コンテンツ配信,アクセス情報抽出,検索結果抽出,提供先候補抽出,ストア関連性判定,配信対象拡張,訴求効果維持,抽出装置動作方法,抽出装置構成方法,抽出装置制御,抽出装置運用,抽出装置設計,抽出装置最適化</t>
  </si>
  <si>
    <t>情報処理装置、情報処理システム、情報処理方法、および、情報処理プログラム</t>
  </si>
  <si>
    <t>G06F8/65</t>
  </si>
  <si>
    <t>G06F8/60;G06F13/00;A63F13/35;A63F13/77</t>
  </si>
  <si>
    <t>【課題】ソフトウェアが更新されなかった入力装置に対しては、ユーザがメニューなどを操作して改めて更新を行なう必要があり、ユーザビリティを低下させる可能性がある。 【解決手段】入力装置が有線または無線で接続される情報処理装置が提供される。情報処理装置は、入力装置が受付けたユーザ操作に基づいてアプリケーションプログラムを実行する実行手段と、ネットワークを介してサーバから入力装置のファームウェアの更新データを取得する取得手段と、アプリケーションプログラムの実行中に、アプリケーションプログラムからの要求に応じて、入力装置のファームウェアを更新させる処理を実行する更新手段とを含む。実行手段は、更新手段によるファームウェアの更新前にアプリケーションプログラムの実行を中断するとともに、更新手段によるファームウェアの更新が完了したことに応じてアプリケーションプログラムの実行を再開する。</t>
  </si>
  <si>
    <t>H04W92/00,H04N21/00,A63F13/00,G06F3/00,H04M1/00,H04L67/00,H04L65/00,H04W88/00,G05D1/00,H04L41/00,H04L61/00,H05B47/00,H04W12/00,H04L45/00,G06F21/00,H04W36/00,H04N23/00,A61M60/00,F24H15/00,H04W8/00,G06F9/00,G06F1/00,H04L67/00,G05B19/00,G06F21/00,D03D51/00,G06F12/00,H02P8/00,H04N19/00,G06F13/00,H04M1/00,G05D1/00,B60W50/00,H04L41/00,B01D46/00,G11B15/00,H03J7/00,G11C29/00,B67D7/00,G06F11/00,G06F3/00,G01F23/00,A63F13/00,H04N21/00,B60K35/00,B61G1/00,H04M1/00,B60W50/00,G05D1/00,F16H59/00,H04L41/00,H04L51/00,H01H13/00,H04W68/00,G06F21/00,H04L67/00,H04H60/00,G06F15/00,G06F16/00,H03J5/00,H04W92/00,H04N21/00,H04L67/00,G06F3/00,H04L41/00,H01R12/00,A63F13/00,H04H60/00,H04W36/00,H04L12/00,H04W76/00,H04W88/00,G01F1/00,H04M1/00,H04W28/00,H04W72/00,G06F21/00,H02J3/00,H04W8/00,H04W74/00</t>
  </si>
  <si>
    <t>入力装置のファームウェア更新: H04W92/00,H04N21/00,A63F13/00,G06F3/00,H04M1/00,H04L67/00,H04L65/00,H04W88/00,G05D1/00,H04L41/00,H04L61/00,H05B47/00,H04W12/00,H04L45/00,G06F21/00,H04W36/00,H04N23/00,A61M60/00,F24H15/00,H04W8/00 | keywords: 入力装置,ファームウェア,更新,ネットワーク,サーバ,取得,ファームウェアアップデート,入力デバイス更新,リモート更新,ネットワーク経由更新,サーバ配信,入力装置自動更新,ファームウェア更新通知,防止ユーザ操作,更新データ取得,無線更新,有線更新; アプリケーションプログラムの実行制御: G06F9/00,G06F1/00,H04L67/00,G05B19/00,G06F21/00,D03D51/00,G06F12/00,H02P8/00,H04N19/00,G06F13/00,H04M1/00,G05D1/00,B60W50/00,H04L41/00,B01D46/00,G11B15/00,H03J7/00,G11C29/00,B67D7/00,G06F11/00 | keywords: アプリケーションプログラム,実行,中断,再開,要求,プログラム実行制御,中断処理,再開処理,ファームウェア更新連携,実行状態管理,更新時アプリケーション制御,ユーザ操作受付中断,防災通知連携,メニュー操作中断,更新完了通知; ユーザ操作受付・通知: G06F3/00,G01F23/00,A63F13/00,H04N21/00,B60K35/00,B61G1/00,H04M1/00,B60W50/00,G05D1/00,F16H59/00,H04L41/00,H04L51/00,H01H13/00,H04W68/00,G06F21/00,H04L67/00,H04H60/00,G06F15/00,G06F16/00,H03J5/00 | keywords: ユーザ操作,受付,メニュー,通知,操作案内,ユーザインタフェース,操作受付,更新通知,メニュー操作,ユーザ案内,更新操作ガイド,ファームウェア更新通知,ユーザビリティ向上,防災通知連携,操作性改善; 有線・無線接続管理: H04W92/00,H04N21/00,H04L67/00,G06F3/00,H04L41/00,H01R12/00,A63F13/00,H04H60/00,H04W36/00,H04L12/00,H04W76/00,H04W88/00,G01F1/00,H04M1/00,H04W28/00,H04W72/00,G06F21/00,H02J3/00,H04W8/00,H04W74/00 | keywords: 有線接続,無線接続,入力装置,情報処理装置,接続管理,ワイヤレス通信,有線通信,デバイス接続,通信方式,Bluetooth接続,USB接続,Wi-Fi接続,接続状態通知,更新時接続管理</t>
  </si>
  <si>
    <t>G06F3/00,H04W92/00,H04L67/00,H04L41/00,H04W88/00,G06F9/00,G05B19/00,G06F13/00,H04L67/00,G06F1/00,G06F3/00,H04N21/00,A63F13/00,H04M1/00,B60K35/00,H04W92/00,H04L67/00,G06F3/00,H04L41/00,H04W36/00</t>
  </si>
  <si>
    <t>入力装置のファームウェア更新: 入力装置ファームウェア更新,ネットワーク経由ファームウェア取得,リモートファームウェアアップデート,入力デバイス自動更新,サーバ配信ファームウェア,ファームウェア更新通知,ユーザ操作不要更新,無線ファームウェア更新,有線ファームウェア更新,更新データ取得処理,アプリケーション実行中断,アプリケーション再開制御,ファームウェア更新手段,入力装置接続情報処理装置,ネットワーク更新管理,ファームウェアアップデート要求,入力装置更新タイミング,更新完了通知,サーバ連携更新,入力装置リモート管理; アプリケーションプログラムの実行制御: アプリケーションプログラム実行制御,ファームウェア更新連携,実行中断処理,実行再開処理,更新要求受付,入力装置連携,ユーザ操作受付中断,更新完了通知,メニュー操作中断,実行状態管理,更新時アプリケーション制御,ネットワーク経由更新,サーバ連携更新,ファームウェア更新データ取得,プログラム実行中断,プログラム実行再開,アプリケーション更新制御,入力装置ファームウェア更新,アプリケーションプログラム中断,アプリケーションプログラム再開; ユーザ操作受付・通知: ユーザ操作受付,メニュー操作,更新通知,操作案内,ファームウェア更新,更新操作ガイド,ユーザインタフェース,ユーザ案内,ファームウェア更新通知,ユーザビリティ向上,操作性改善,防災通知連携,入力装置接続,アプリケーションプログラム実行,ネットワーク更新取得,更新処理中断再開,有線接続,無線接続; 有線・無線接続管理: 有線接続,無線接続,入力装置,情報処理装置,接続管理,ワイヤレス通信,有線通信,デバイス接続,通信方式,Bluetooth接続,USB接続,Wi-Fi接続,接続状態通知,更新時接続管理,ファームウェア更新,ネットワーク経由更新,アプリケーション中断再開,サーバ連携更新,ユーザ操作受付,アプリケーションプログラム実行</t>
  </si>
  <si>
    <t>情報出力システム</t>
  </si>
  <si>
    <t>G06K7/10</t>
  </si>
  <si>
    <t>H04B1/59;G06K17/00</t>
  </si>
  <si>
    <t>【課題】低コストで物品が配置された正確な位置を知らせる情報出力システムを提供する。 【解決手段】複数のアンテナ３１０Ａ、３１０Ｂ、３１０Ｃは、物品５１０に固定されてタグ情報を記憶する複数の無線タグ５１１、５１２のうち１つの無線タグからタグ情報を含む電波を受信する。処理装置は、リーダライタにより少なくとも１つのタグ情報が読み取られた場合、複数のアンテナ３１０Ａ、３１０Ｂ、３１０Ｃの配置パターンに応じた複数の配置領域６１０、６２０、６３０、６４０、６５０のうち、複数のアンテナ３１０Ａ、３１０Ｂ、３１０Ｃのうち上記少なくとも１つのタグ情報の読み取りに使用された少なくとも１つのアンテナの組み合わせに対応する配置領域を示す情報である領域情報を出力する。</t>
  </si>
  <si>
    <t>G01S19/00,G11B27/00,H04B1/00,H04H60/00,G04R20/00,G01S7/00,G11B15/00,H04B10/00,B65C9/00,G01S13/00,B23Q35/00,G09F3/00,G07D7/00,G06F21/00,H04W12/00,D05C5/00,B41J33/00,H04B5/00,G10H3/00,G01S3/00,G01S3/00,G01S1/00,H01Q21/00,G01S5/00,B41J2/00,G01S13/00,H01Q9/00,H04B7/00,H04N25/00,H01Q1/00,H01Q11/00,H01Q5/00,H03J5/00,H04L5/00,H01Q19/00,H04B1/00,H01Q3/00,G01S7/00,G01S17/00,G10L21/00,G11C11/00,G06V30/00,G06K7/00,G11B5/00,H01J47/00,G06K19/00,G11B7/00,G06V10/00,H04N25/00,G11B23/00,B65C9/00,G06K21/00,G11B15/00,B41J3/00,H04H60/00,G11B27/00,G06K1/00,G01T1/00,B41F13/00,H04N23/00,H04H60/00,H04N19/00,G06F16/00,A63F13/00,B65G47/00,B61L25/00,H04M3/00,H04N25/00,F27B7/00,G06T7/00,B65C9/00,G06V30/00,G11B7/00,B65G1/00,G05D1/00,H01H13/00,F27B15/00,F27B5/00,F27B3/00,F27B9/00</t>
  </si>
  <si>
    <t>無線タグ情報取得: G01S19/00,G11B27/00,H04B1/00,H04H60/00,G04R20/00,G01S7/00,G11B15/00,H04B10/00,B65C9/00,G01S13/00,B23Q35/00,G09F3/00,G07D7/00,G06F21/00,H04W12/00,D05C5/00,B41J33/00,H04B5/00,G10H3/00,G01S3/00 | keywords: 無線タグ,タグ情報,物品,記憶,電波,RFIDタグ,タグデータ取得,無線通信,タグ識別,物品識別,防災物品タグ,タグ情報通知,低コストタグ管理,タグ情報出力,タグ配置認識; アンテナ配置・組み合わせ: G01S3/00,G01S1/00,H01Q21/00,G01S5/00,B41J2/00,G01S13/00,H01Q9/00,H04B7/00,H04N25/00,H01Q1/00,H01Q11/00,H01Q5/00,H03J5/00,H04L5/00,H01Q19/00,H04B1/00,H01Q3/00,G01S7/00,G01S17/00,G10L21/00 | keywords: アンテナ,配置パターン,組み合わせ,複数,領域,アンテナ配置,アンテナ組み合わせ,受信領域,アンテナパターン,配置領域特定,アンテナ領域通知,低コストアンテナ配置,防災物品アンテナ,アンテナ配置情報出力,アンテナ組み合わせ判定; タグ情報読み取り処理: G11C11/00,G06V30/00,G06K7/00,G11B5/00,H01J47/00,G06K19/00,G11B7/00,G06V10/00,H04N25/00,G11B23/00,B65C9/00,G06K21/00,G11B15/00,B41J3/00,H04H60/00,G11B27/00,G06K1/00,G01T1/00,B41F13/00,H04N23/00 | keywords: リーダライタ,読み取り,処理装置,タグ情報,判定,タグ情報読取,リーダライタ処理,情報判定,タグ管理,読取処理装置,防災タグ読取,低コスト読取処理,タグ情報通知処理,タグ読取領域判定,タグ情報出力処理; 領域情報出力: H04H60/00,H04N19/00,G06F16/00,A63F13/00,B65G47/00,B61L25/00,H04M3/00,H04N25/00,F27B7/00,G06T7/00,B65C9/00,G06V30/00,G11B7/00,B65G1/00,G05D1/00,H01H13/00,F27B15/00,F27B5/00,F27B3/00,F27B9/00 | keywords: 領域情報,出力,配置領域,情報,示す,配置領域出力,領域情報通知,物品配置情報,領域判定,領域情報生成,防災領域情報通知,低コスト領域出力,タグ領域情報出力,配置領域判定通知,領域情報管理</t>
  </si>
  <si>
    <t>G01S19/00,H04B1/00,G01S7/00,G01S13/00,B65C9/00,G01S3/00,G01S1/00,H01Q21/00,G01S5/00,H01Q1/00,G06K7/00,G06K19/00,G11C11/00,G06V30/00,G11B5/00,H04H60/00,G06F16/00,B65G47/00,B61L25/00,G06T7/00</t>
  </si>
  <si>
    <t>無線タグ情報取得: 無線タグ,タグ情報,タグデータ取得,物品識別,タグ識別,RFIDタグ,タグ情報出力,タグ配置認識,アンテナ配置,タグ情報通知,低コストタグ管理,物品固定タグ,電波受信,タグ情報記憶,配置領域情報,タグ読み取り,リーダライタ,防災物品タグ; アンテナ配置・組み合わせ: アンテナ配置,アンテナ組み合わせ,配置パターン,受信領域,配置領域特定,アンテナパターン,タグ情報受信,アンテナ領域通知,低コストアンテナ配置,アンテナ配置情報出力,アンテナ組み合わせ判定,複数アンテナ,領域情報出力,アンテナ配置判定,防災物品アンテナ,アンテナ配置領域,タグ情報読み取り,アンテナ配置特定; タグ情報読み取り処理: タグ情報読取,リーダライタ処理,タグ情報判定,タグ管理,読取処理装置,タグ情報出力,タグ読取領域判定,低コスト読取処理,タグ情報通知処理,防災タグ読取,アンテナ配置パターン,配置領域情報,無線タグ,タグ情報記憶,タグ情報受信,タグ情報識別,タグ情報領域,タグ情報組み合わせ,タグ情報固定,タグ情報送信; 領域情報出力: 配置領域出力,領域情報通知,物品配置情報,領域判定,領域情報生成,タグ情報読み取り,アンテナ配置パターン,領域情報出力システム,配置領域判定通知,領域情報管理,タグ領域情報出力,低コスト領域出力,防災領域情報通知,物品配置領域,領域情報生成処理,配置領域通知,領域情報出力方法,タグ情報通知</t>
  </si>
  <si>
    <t>健康管理装置、健康管理方法、および健康管理プログラム</t>
  </si>
  <si>
    <t>G06Q50/22</t>
  </si>
  <si>
    <t>【課題】ユーザが生体情報を測定するためのモチベーションを上げ、かつ維持する技術を提供することである。 【解決手段】本発明の一側面に係る健康管理装置は、開始区画と終了区画とを結ぶ複数の区画を含み、ユーザのコマが前記開始区画から前記終了区画に向かって前記複数の区画を進むように構成される双六を起動する起動部と、前記ユーザの生体情報の測定データを取得する取得部と、前記取得された測定データに基づいて、評価値を判定する判定部と、前記判定された評価値に基づいて、前記双六における前記コマが進む区画数を決定する決定部と、前記決定された区画数に基づいて、前記コマが位置する区画を表す位置情報を更新する更新部と、を具備する。</t>
  </si>
  <si>
    <t>A61B5/00,A61M60/00,A63F13/00,G06V40/00,G11B27/00,G01R31/00,H04H60/00,G01K17/00,A61B18/00,G01S19/00,G01K13/00,G01N25/00,G16H50/00,A61B8/00,G07C9/00,G01F1/00,G01R29/00,G01R19/00,H02K11/00,G06F1/00,A63F13/00,A63F9/00,G01F23/00,A63F7/00,H02P5/00,H01H19/00,B64D31/00,G07F17/00,F01L1/00,F25B9/00,D05B19/00,G01V1/00,A63B67/00,H01S3/00,F01D15/00,B64C13/00,H04W24/00,B03C3/00,B60S9/00,E05B81/00,A63F13/00,A61B5/00,G06F18/00,G01S7/00,G01S3/00,G06F7/00,H04N19/00,H01M8/00,G06V10/00,H04H60/00,G07C9/00,B60T8/00,H04N21/00,G01J1/00,G16H50/00,H04W72/00,A61B8/00,G01G19/00,G05G1/00,G06V30/00,A63F13/00,G08G1/00,G06F16/00,G09G5/00,H04N13/00,H04N19/00,H04H60/00,G07C1/00,G06F3/00,G05B19/00,H04M1/00,G06T3/00,G01S7/00,B60Q1/00,H04W4/00,B61L25/00,G05D1/00,G01S19/00,B60N2/00,H04L61/00</t>
  </si>
  <si>
    <t>生体情報測定: A61B5/00,A61M60/00,A63F13/00,G06V40/00,G11B27/00,G01R31/00,H04H60/00,G01K17/00,A61B18/00,G01S19/00,G01K13/00,G01N25/00,G16H50/00,A61B8/00,G07C9/00,G01F1/00,G01R29/00,G01R19/00,H02K11/00,G06F1/00 | keywords: 生体情報,測定データ,健康管理,取得部,バイタルデータ,生体センサ,健康データ,生体情報取得,生体信号,健康管理装置,ウェアラブルセンサ,生体情報通知,防災生体情報,生体情報評価; ゲーム型動機付けシステム: A63F13/00,A63F9/00,G01F23/00,A63F7/00,H02P5/00,H01H19/00,B64D31/00,G07F17/00,F01L1/00,F25B9/00,D05B19/00,G01V1/00,A63B67/00,H01S3/00,F01D15/00,B64C13/00,H04W24/00,B03C3/00,B60S9/00,E05B81/00 | keywords: 双六,コマ,区画,モチベーション,起動部,ゲーミフィケーション,動機付け,ゲーム進行,行動促進,報酬システム,健康管理ゲーム,生体情報ゲーム,防災通知ゲーム,区画進行,評価値連動ゲーム; 評価値判定・進行決定: A63F13/00,A61B5/00,G06F18/00,G01S7/00,G01S3/00,G06F7/00,H04N19/00,H01M8/00,G06V10/00,H04H60/00,G07C9/00,B60T8/00,H04N21/00,G01J1/00,G16H50/00,H04W72/00,A61B8/00,G01G19/00,G05G1/00,G06V30/00 | keywords: 評価値,判定部,決定部,測定データ,区画数,評価判定,進行決定,健康評価,データ解析,進行度判定,生体情報評価判定,健康管理進行決定,防災評価通知,区画進行判定,評価値通知; 位置情報更新・表示: A63F13/00,G08G1/00,G06F16/00,G09G5/00,H04N13/00,H04N19/00,H04H60/00,G07C1/00,G06F3/00,G05B19/00,H04M1/00,G06T3/00,G01S7/00,B60Q1/00,H04W4/00,B61L25/00,G05D1/00,G01S19/00,B60N2/00,H04L61/00 | keywords: 位置情報,更新部,区画,コマ,進行,位置更新,進行状況表示,区画位置,コマ位置,進行管理,健康管理進行表示,生体情報進行通知,防災進行区画,ゲーム進行表示,区画進行管理</t>
  </si>
  <si>
    <t>A61B5/00,A63F13/00,G06V40/00,G01K17/00,A61M60/00,A63F13/00,A63F9/00,A63F7/00,G01F23/00,H01H19/00,A63F13/00,A61B5/00,G06F18/00,G06F7/00,G06V10/00,A63F13/00,G09G5/00,G07C1/00,G06F3/00,G05B19/00</t>
  </si>
  <si>
    <t>生体情報測定: 生体情報測定,健康管理装置,バイタルデータ,生体センサ,健康データ,生体情報取得,生体信号,ウェアラブルセンサ,生体情報通知,生体情報評価,測定データ,生体情報判定,生体情報更新,モチベーション維持,双六型健康管理,区画進行判定,評価値決定,位置情報更新,ユーザ健康状態,防災生体情報; ゲーム型動機付けシステム: ゲーミフィケーション,動機付け,ゲーム進行,行動促進,報酬システム,健康管理ゲーム,生体情報ゲーム,双六,コマ進行,区画進行,評価値連動,測定データ取得,評価値判定,区画数決定,位置情報更新,起動部,健康管理,生体情報,モチベーション維持,ユーザ行動促進; 評価値判定・進行決定: 評価値判定,進行決定,健康評価,生体情報測定データ,区画進行判定,評価値通知,健康管理進行決定,データ解析,進行度判定,生体情報評価判定,判定部,決定部,測定データ解析,区画数決定,位置情報更新,ゲーム進行度,双六進行,ユーザ状態評価,進行区画数,評価値更新; 位置情報更新・表示: 位置情報更新,進行状況表示,区画位置,コマ位置,進行管理,健康管理進行表示,生体情報進行通知,ゲーム進行表示,区画進行管理,測定データ連動進行,評価値判定進行,コマ進行決定,区画数決定,進行区画更新,進行可視化,ユーザ進行動機付け,双六進行表示,生体情報取得進行,進行状況可視化,進行区画表示</t>
  </si>
  <si>
    <t>変化検出装置及び鉄道設備部品の保守管理方法</t>
  </si>
  <si>
    <t>E01B35/12;G06T7/33;G06T7/70</t>
  </si>
  <si>
    <t>【課題】画像比較によって緻密にかつ正確に検査対象物の変化を検出できる変化検出装置を提供する。また、この変化検出装置を利用することで、少ない労力でより厳密な部品の検査を実現できる鉄道設備部品の保守管理方法を提供する。 【解決手段】この変化検出装置は、第１画像（Ｈ１）及び第２画像（Ｈ２）の間で検査対象物（Ｔ）の変化を検出する変化検出装置である。そして、第１画像及び第２画像における検査対象物の位置を検出する位置検出部と、第１画像及び第２画像に含まれる複数の特徴点（ｅ）を抽出する特徴点抽出部と、第１画像及び第２画像間の複数の特徴点の各位置の差が小さくなるように第２画像を射影変換する画像変換部とを備え、特徴点抽出部は検査対象物（Ｔ）を除く範囲から複数の特徴点（ｅ）を抽出し、画像変換部は検査対象物（Ｔ）を除く範囲から抽出された複数の特徴点（ｅ）に基づいて第２画像を射影変換する。</t>
  </si>
  <si>
    <t>G06V10/00,H04N23/00,H04N25/00,H04N13/00,H04N1/00,G06T7/00,G05B1/00,H01J31/00,G06T3/00,G06V30/00,G01D5/00,G16H30/00,G01N29/00,G01J1/00,G01S13/00,H04N19/00,G01N15/00,G07D7/00,G06T5/00,G01R33/00,G06V10/00,G01S7/00,G06T7/00,G06V30/00,H04N25/00,H04N19/00,G03F7/00,G06F18/00,H04N1/00,B65D71/00,G07D7/00,G06V20/00,G01S13/00,B23Q35/00,G01R33/00,H04N13/00,H04H60/00,G06T5/00,B01D53/00,G06T3/00,G06T3/00,H04N23/00,G06V10/00,H04N25/00,H04N13/00,G06T7/00,G01C11/00,G06T5/00,H04N1/00,G03C5/00,G03F7/00,H04N5/00,G01R33/00,G05B19/00,H04N19/00,G03G15/00,G03B27/00,G06V30/00,G09F19/00,G01S17/00,G06V10/00,G06V30/00,H04N1/00,H04N13/00,G06T7/00,H04N25/00,G01S13/00,G01C11/00,H04N23/00,G07D7/00,G01T1/00,H03J5/00,H04N19/00,G01Q10/00,G01Q20/00,F41G3/00,F16J15/00,G03B13/00,G01N21/00,G09G5/00,G06V10/00,G06V20/00,G08B29/00,G01J1/00,G07D7/00,B23Q35/00,G08B13/00,B60R25/00,G01V8/00,B61L23/00,B61L25/00,B61K9/00,G01D5/00,G11C29/00,H04N1/00,G07D11/00,A61B6/00,G01S7/00,G06F1/00,G11B27/00</t>
  </si>
  <si>
    <t>画像比較・変化検出: G06V10/00,H04N23/00,H04N25/00,H04N13/00,H04N1/00,G06T7/00,G05B1/00,H01J31/00,G06T3/00,G06V30/00,G01D5/00,G16H30/00,G01N29/00,G01J1/00,G01S13/00,H04N19/00,G01N15/00,G07D7/00,G06T5/00,G01R33/00 | keywords: 画像比較,変化検出,検査対象物,第１画像,第２画像,画像差分,変化抽出,画像解析,画像検査,画像認識,鉄道設備部品の変化検出,保守管理用画像比較,部品検査画像処理,画像ベース保守管理,画像変化通知; 特徴点抽出: G06V10/00,G01S7/00,G06T7/00,G06V30/00,H04N25/00,H04N19/00,G03F7/00,G06F18/00,H04N1/00,B65D71/00,G07D7/00,G06V20/00,G01S13/00,B23Q35/00,G01R33/00,H04N13/00,H04H60/00,G06T5/00,B01D53/00,G06T3/00 | keywords: 特徴点抽出,特徴点,検査対象物除外,複数の特徴点,特徴量抽出,キーポイント検出,画像特徴点,特徴点マッチング,対象物除外,鉄道部品特徴点抽出,保守管理特徴点解析,部品検査特徴点,画像比較用特徴点,特徴点ベース変化検出; 画像射影変換: G06T3/00,H04N23/00,G06V10/00,H04N25/00,H04N13/00,G06T7/00,G01C11/00,G06T5/00,H04N1/00,G03C5/00,G03F7/00,H04N5/00,G01R33/00,G05B19/00,H04N19/00,G03G15/00,G03B27/00,G06V30/00,G09F19/00,G01S17/00 | keywords: 画像変換,射影変換,特徴点位置差,第２画像,画像幾何変換,射影マッピング,画像位置合わせ,画像補正,画像整合,部品検査画像射影変換,保守管理画像補正,鉄道設備画像整合,特徴点ベース画像変換,変化検出用画像変換; 位置検出・位置合わせ: G06V10/00,G06V30/00,H04N1/00,H04N13/00,G06T7/00,H04N25/00,G01S13/00,G01C11/00,H04N23/00,G07D7/00,G01T1/00,H03J5/00,H04N19/00,G01Q10/00,G01Q20/00,F41G3/00,F16J15/00,G03B13/00,G01N21/00,G09G5/00 | keywords: 位置検出,位置合わせ,検査対象物の位置,画像位置検出,画像位置特定,対象物位置検出,画像アライメント,位置マッチング,位置補正,鉄道部品位置検出,保守管理画像位置合わせ,部品検査位置特定,画像比較位置補正,変化検出用位置合わせ; 鉄道設備部品の保守管理: G06V10/00,G06V20/00,G08B29/00,G01J1/00,G07D7/00,B23Q35/00,G08B13/00,B60R25/00,G01V8/00,B61L23/00,B61L25/00,B61K9/00,G01D5/00,G11C29/00,H04N1/00,G07D11/00,A61B6/00,G01S7/00,G06F1/00,G11B27/00 | keywords: 鉄道設備部品,保守管理,部品検査,労力削減,鉄道部品保守,設備管理,部品検査方法,保守作業効率化,鉄道設備点検,画像ベース部品保守管理,鉄道設備画像検査,保守管理通知,部品変化検出保守,鉄道設備保守管理システム</t>
  </si>
  <si>
    <t>G06V10/00,G06T7/00,G06T3/00,H04N23/00,G05B1/00,G06V10/00,G06T7/00,G06F18/00,G06V30/00,H04N25/00,G06T3/00,G06T7/00,G06V10/00,G01C11/00,G06T5/00,G06V10/00,G06T7/00,G01C11/00,H04N23/00,H04N13/00,G06V10/00,G06V20/00,G08B29/00,B61L23/00,G01V8/00</t>
  </si>
  <si>
    <t>画像比較・変化検出: 画像比較,変化検出,画像差分,特徴点抽出,画像解析,画像検査,画像認識,射影変換,位置検出,部品検査画像処理,鉄道設備部品の変化検出,保守管理用画像比較,画像ベース保守管理,変化抽出,検査対象物変化検出,特徴点マッチング,画像変化通知,画像変換,特徴点位置差,画像間比較; 特徴点抽出: 特徴点抽出,特徴量抽出,キーポイント検出,画像特徴点,特徴点マッチング,対象物除外,検査対象物除外,複数特徴点,画像比較特徴点,変化検出特徴点,鉄道部品特徴点抽出,保守管理特徴点解析,部品検査特徴点,画像比較用特徴点,特徴点ベース変化検出,射影変換特徴点,位置検出特徴点,特徴点抽出装置,特徴点抽出方法,特徴点抽出部; 画像射影変換: 画像射影変換,特徴点抽出,画像位置合わせ,画像幾何変換,射影マッピング,画像補正,画像整合,部品検査画像射影変換,保守管理画像補正,鉄道設備画像整合,特徴点ベース画像変換,変化検出用画像変換,特徴点位置差,第２画像,検査対象物位置検出,画像変換部,位置検出部,特徴点抽出部; 位置検出・位置合わせ: 画像位置検出,位置合わせ,対象物位置検出,画像アライメント,位置マッチング,位置補正,特徴点抽出,射影変換,画像比較,変化検出,鉄道部品検査,保守管理画像,部品位置特定,画像位置特定,検査対象物位置,画像変換,特徴点マッチング,部品変化検出,鉄道設備保守,画像特徴抽出; 鉄道設備部品の保守管理: 鉄道設備部品保守管理,画像変化検出装置,部品画像比較検査,特徴点抽出処理,射影変換画像処理,鉄道設備画像検査,部品変化検出保守,保守作業効率化,鉄道部品保守方法,設備点検画像解析,鉄道設備保守管理システム,位置検出画像処理,部品検査方法,画像ベース部品保守管理,鉄道設備点検支援,保守管理通知,部品検査効率化,鉄道設備保守管理方法</t>
  </si>
  <si>
    <t>決定装置、決定方法及び決定プログラム</t>
  </si>
  <si>
    <t>G06Q30/06</t>
  </si>
  <si>
    <t>【課題】ユーザにとって訴求効果が高いゲームを決定すること。 【解決手段】本願に係る決定装置は、取得部と、決定部とを有する。取得部は、ゲーム以外のサービスにおけるユーザの行動情報を取得する。決定部は、取得部が取得したユーザの行動情報が所定のユーザと類似する他のユーザのゲームにおけるプレイに関するプレイ情報に基づいて、前記所定のユーザに配信するゲームに関する情報を決定する。例えば、決定部は、電子商取引サービス、動画配信サービスなどにおけるユーザの行動情報が要求元ユーザと類似するユーザのゲームにおけるプレイスタイルに関する情報に基づいて推奨ゲームに関する情報を決定する。</t>
  </si>
  <si>
    <t>A63F13/00,H04N21/00,G06F16/00,H04H60/00,H04L67/00,H04W48/00,H04W4/00,H04N19/00,A63F9/00,G06V10/00,G06F3/00,G07C9/00,G06T7/00,G06V20/00,G11B27/00,G07C5/00,H04L51/00,H04W68/00,H04N13/00,G06F21/00,G06F18/00,G06V10/00,G06F16/00,G06T7/00,H04N21/00,H04W12/00,H04H60/00,G06V30/00,G10L17/00,A63F13/00,H04N19/00,G06V40/00,G10L15/00,H04L41/00,G10L21/00,H04L67/00,G16B20/00,G01S3/00,G06T5/00,G06K21/00,A63F13/00,G06V10/00,G06T7/00,H04H60/00,G06V30/00,G06F16/00,G06F18/00,H04N21/00,G06F21/00,G10L17/00,H04L67/00,H04L41/00,G06F8/00,A63F9/00,H04W52/00,G06Q10/00,G16H50/00,G06V40/00,G06T5/00,G01N29/00,A63F13/00,H04N21/00,H04H60/00,H04H20/00,G06F16/00,H04L67/00,H04L41/00,H04W68/00,H04L65/00,H04W4/00,H04L51/00,H04L61/00,B62J50/00,F24F11/00,H04M1/00,B65G51/00,F24H15/00,B60K35/00,A63F9/00,H04W48/00</t>
  </si>
  <si>
    <t>ユーザ行動情報取得: A63F13/00,H04N21/00,G06F16/00,H04H60/00,H04L67/00,H04W48/00,H04W4/00,H04N19/00,A63F9/00,G06V10/00,G06F3/00,G07C9/00,G06T7/00,G06V20/00,G11B27/00,G07C5/00,H04L51/00,H04W68/00,H04N13/00,G06F21/00 | keywords: ユーザ行動情報,取得部,電子商取引サービス,動画配信サービス,行動履歴取得,ユーザデータ収集,サービス利用履歴,購買履歴,視聴履歴,行動情報取得,防災通知サービス行動情報,ゲーム外サービス行動分析,ユーザ属性情報,サービス横断行動情報,行動情報解析; 類似ユーザ判定: G06F18/00,G06V10/00,G06F16/00,G06T7/00,H04N21/00,H04W12/00,H04H60/00,G06V30/00,G10L17/00,A63F13/00,H04N19/00,G06V40/00,G10L15/00,H04L41/00,G10L21/00,H04L67/00,G16B20/00,G01S3/00,G06T5/00,G06K21/00 | keywords: 類似ユーザ,判定,所定のユーザ,他のユーザ,ユーザクラスタリング,類似度算出,ユーザ属性比較,行動パターン分析,類似ユーザ抽出,防災通知類似ユーザ判定,ゲームプレイスタイル類似判定,サービス横断類似判定,ユーザグループ化,類似ユーザ推薦; ゲームプレイ情報分析: A63F13/00,G06V10/00,G06T7/00,H04H60/00,G06V30/00,G06F16/00,G06F18/00,H04N21/00,G06F21/00,G10L17/00,H04L67/00,H04L41/00,G06F8/00,A63F9/00,H04W52/00,G06Q10/00,G16H50/00,G06V40/00,G06T5/00,G01N29/00 | keywords: ゲーム,プレイ情報,プレイスタイル,分析,ゲーム履歴分析,プレイパターン解析,ゲーム利用状況,プレイ傾向分析,ゲーム行動情報,防災通知ゲームプレイ情報,推奨ゲームプレイスタイル分析,ゲームジャンル分析,プレイ時間分析,ゲーム内行動解析; ゲーム情報決定・配信: A63F13/00,H04N21/00,H04H60/00,H04H20/00,G06F16/00,H04L67/00,H04L41/00,H04W68/00,H04L65/00,H04W4/00,H04L51/00,H04L61/00,B62J50/00,F24F11/00,H04M1/00,B65G51/00,F24H15/00,B60K35/00,A63F9/00,H04W48/00 | keywords: 決定部,ゲーム情報,配信,推奨ゲーム,ゲーム推薦,情報配信,通知処理,ゲーム選定,ユーザ向けゲーム情報決定,防災通知ゲーム情報配信,類似ユーザゲーム推薦,サービス横断ゲーム通知,パーソナライズ配信,ゲーム情報通知</t>
  </si>
  <si>
    <t>A63F13/00,H04N21/00,G06F16/00,H04L67/00,H04H60/00,G06F18/00,G06F16/00,A63F13/00,H04N21/00,G06V10/00,A63F13/00,G06F16/00,G06F18/00,H04N21/00,G06V10/00,A63F13/00,H04N21/00,H04H60/00,G06F16/00,H04W68/00</t>
  </si>
  <si>
    <t>ユーザ行動情報取得: ユーザ行動情報,行動履歴取得,サービス利用履歴,購買履歴,視聴履歴,ユーザデータ収集,電子商取引サービス,動画配信サービス,ゲーム外サービス行動分析,サービス横断行動情報,行動情報解析,ユーザ属性情報,類似ユーザ判定,プレイ情報分析,プレイスタイル推定,推奨ゲーム情報,配信情報決定,行動情報取得部,決定部,防災通知サービス行動情報; 類似ユーザ判定: 類似ユーザ判定,ユーザクラスタリング,類似度算出,ユーザ属性比較,行動パターン分析,類似ユーザ抽出,ゲームプレイスタイル類似判定,サービス横断類似判定,ユーザグループ化,類似ユーザ推薦,行動情報取得,プレイ情報分析,推薦ゲーム決定,電子商取引行動分析,動画配信サービス行動分析,プレイスタイル抽出,ユーザ行動履歴,ユーザ属性データ,プレイ履歴比較,推薦情報配信; ゲームプレイ情報分析: ゲームプレイ情報,プレイスタイル分析,ゲーム履歴解析,プレイパターン抽出,ゲーム利用状況,プレイ傾向分析,ゲーム行動情報,推奨ゲーム決定,類似ユーザ行動分析,電子商取引行動情報,動画配信サービス行動情報,ユーザ属性比較,プレイ時間分析,ゲームジャンル分類,ゲーム内行動解析,プレイスタイル推定,行動情報取得,プレイ情報データベース,プレイ情報検索,ゲーム情報配信; ゲーム情報決定・配信: ゲーム情報決定,ゲーム情報配信,ゲーム推薦,推奨ゲーム通知,類似ユーザ行動情報,サービス横断行動解析,パーソナライズ配信,ユーザ行動履歴分析,ゲーム選定処理,プレイスタイル分析,ユーザ向けゲーム通知,情報配信制御,ゲーム情報通知,電子商取引行動情報,動画配信サービス連携,通知処理,ユーザ属性解析,プレイ情報取得,配信対象決定,ゲームプレイ情報分析</t>
  </si>
  <si>
    <t>データベースサーバ、データベース管理方法、およびプログラム</t>
  </si>
  <si>
    <t>G06F12/00</t>
  </si>
  <si>
    <t>G06F3/06;G06F13/10;G06F16/00</t>
  </si>
  <si>
    <t>【課題】スイッチオーバー実行時に、より迅速にクライアントに応答することができるデータベースサーバ、データベース管理方法、およびプログラムを提供することである。 【解決手段】データベースサーバは、データベース管理部と、同期処理部とを持つ。データベース管理部は、自データベースサーバが、クライアントからの要求を受け付ける第１の状態である場合、前記クライアントからの要求に応じてデータベースを更新し、前記要求に基づき前記複数のデータベースサーバに含まれる他のデータベースサーバに当該他のデータベースサーバのデータベースを更新させるための更新データと、データの管理単位ごとの前記更新データの管理情報とをメモリに登録する。同期処理部は、自データベースサーバが、前記第１の状態である場合、前記メモリに登録された更新データを前記他のデータベースに送信する。</t>
  </si>
  <si>
    <t>H04L67/00,H03K17/00,H04L41/00,H04N21/00,H04L49/00,B61L27/00,H01H73/00,H01H33/00,H04L47/00,H04H20/00,H04L25/00,G05B19/00,H04L45/00,H02J3/00,H01H9/00,G06F11/00,G06F13/00,A63F13/00,H04L65/00,G06F12/00,H04N21/00,H04L67/00,H04W8/00,H04H20/00,H04B1/00,G06F16/00,H04L45/00,G01S1/00,B65H20/00,B65H18/00,H04W52/00,H04L69/00,H04N19/00,H04W68/00,G06F7/00,A63F13/00,H04L47/00,H02J3/00,H04L12/00,H04L61/00,H04L41/00,H04N21/00,H04L67/00,G06F16/00,H04L61/00,H04W8/00,H04W72/00,H04W4/00,H04H20/00,H04L45/00,H04W48/00,H04L47/00,H04W28/00,H04M1/00,G06F12/00,H04W12/00,H04W68/00,G06F13/00,G06F21/00,H04N19/00,H04N21/00,H04L67/00,G06F16/00,H04L41/00,H04L61/00,A63F13/00,H04L65/00,H04L47/00,H04W8/00,H04L51/00,H04L45/00,H04L69/00,H04W72/00,G06F13/00,G21F9/00,H04W40/00,G06Q20/00,G06Q30/00,G06F12/00,H04W92/00</t>
  </si>
  <si>
    <t>スイッチオーバー処理: H04L67/00,H03K17/00,H04L41/00,H04N21/00,H04L49/00,B61L27/00,H01H73/00,H01H33/00,H04L47/00,H04H20/00,H04L25/00,G05B19/00,H04L45/00,H02J3/00,H01H9/00,G06F11/00,G06F13/00,A63F13/00,H04L65/00,G06F12/00 | keywords: スイッチオーバー,迅速応答,切り替え,データベースサーバ,フェイルオーバー,サーバ切替,冗長化,高可用性,障害対応,クライアント応答,スイッチオーバー通知,リアルタイム切替,防災システム,サービス継続,データベースサーバ冗長化,クライアント要求処理; データベース同期処理: H04N21/00,H04L67/00,H04W8/00,H04H20/00,H04B1/00,G06F16/00,H04L45/00,G01S1/00,B65H20/00,B65H18/00,H04W52/00,H04L69/00,H04N19/00,H04W68/00,G06F7/00,A63F13/00,H04L47/00,H02J3/00,H04L12/00,H04L61/00 | keywords: 同期処理,更新データ,データベース同期,複数サーバ,データ同期,レプリケーション,一貫性維持,更新伝播,同期送信,分散データベース,同期処理部,更新データ送信,管理情報同期,障害時同期,防災データ同期,クライアント要求同期; データベース管理方法: H04L41/00,H04N21/00,H04L67/00,G06F16/00,H04L61/00,H04W8/00,H04W72/00,H04W4/00,H04H20/00,H04L45/00,H04W48/00,H04L47/00,H04W28/00,H04M1/00,G06F12/00,H04W12/00,H04W68/00,G06F13/00,G06F21/00,H04N19/00 | keywords: データベース管理,管理部,更新,管理情報,メモリ登録,データベース更新,管理単位,トランザクション管理,データ登録,管理情報記録,メモリ管理,クライアント要求管理,更新データ管理,防災データ管理,サーバ状態管理,管理情報同期,データベース管理プログラム; クライアント要求処理: H04N21/00,H04L67/00,G06F16/00,H04L41/00,H04L61/00,A63F13/00,H04L65/00,H04L47/00,H04W8/00,H04L51/00,H04L45/00,H04L69/00,H04W72/00,G06F13/00,G21F9/00,H04W40/00,G06Q20/00,G06Q30/00,G06F12/00,H04W92/00 | keywords: クライアント要求,要求受付,応答,データベース更新,リクエスト処理,要求応答,クライアントインターフェース,データベースアクセス,要求トリガ,クライアント通信,迅速応答処理,障害時要求処理,防災要求通知,クライアント要求同期,サーバ状態通知,データベース要求管理</t>
  </si>
  <si>
    <t>H04L67/00,H04L41/00,H04L47/00,H04L49/00,H03K17/00,H04L67/00,H04W8/00,G06F16/00,H04L45/00,H04B1/00,G06F16/00,H04L41/00,H04L67/00,H04W8/00,H04L61/00,H04L67/00,G06F16/00,H04L41/00,H04L65/00,H04W8/00</t>
  </si>
  <si>
    <t>スイッチオーバー処理: スイッチオーバー,迅速応答,データベースサーバ,サーバ切替,フェイルオーバー,高可用性,冗長化,障害対応,リアルタイム切替,サービス継続,データベース管理部,同期処理部,更新データ,管理情報,クライアント要求,メモリ登録,データベース更新,複数サーバ連携,スイッチオーバー通知,データベースサーバ冗長化; データベース同期処理: データベース同期,同期処理,更新データ,複数サーバ同期,データ同期,レプリケーション,一貫性維持,更新伝播,同期送信,同期処理部,更新データ送信,管理情報同期,障害時同期,防災データ同期,スイッチオーバー,迅速応答,データベース管理部,メモリ登録,状態判定,クライアント要求; データベース管理方法: データベース管理方法,クライアント要求応答,データベース更新,管理単位ごとの更新,更新データ登録,管理情報記録,同期処理部,データベース管理部,メモリ登録,トランザクション管理,サーバ状態管理,更新データ同期,クライアント要求管理,複数データベース同期,管理情報同期,更新データ管理,データベースサーバ,迅速応答,管理情報登録,データベース管理情報; クライアント要求処理: クライアント要求処理,要求受付,要求応答,データベース更新,リクエスト処理,クライアントインターフェース,データベースアクセス,要求トリガ,迅速応答処理,障害時要求処理,クライアント要求同期,サーバ状態通知,同期処理,更新データ管理,管理情報登録,メモリ登録,データベースサーバ,複数サーバ同期,状態判定,応答速度向上</t>
  </si>
  <si>
    <t>ＣＰＵチップ上のコア・ブロックの１個が動作していなかったり、コア・ブロック内のトランジスターが熱崩壊をして異常な消費電流値を示してコア・ブロックが熱破壊した場合等に、ＣＰＵのコア・ブロックの今現在の全部の状態をレジスター群に保存してＣＰＵのコア・ブロック自体へのシステム・クロックの供給や電力供給を停止してＣＰＵ自体の発熱や消費電力を抑え、ＣＰＵの動作を元の状態に復元してプログラムを再実行する時には、外部割込みに依り、ＣＰＵのコア・ブロックにシステム・クロックを再供給してレジスター群から情報を読み込んでＣＰＵの状態を戻して、システム・クロックに従ってプログラム・カウンターの値から、メモリー上のプログラムを再起動する方法。</t>
  </si>
  <si>
    <t>G06F11/14</t>
  </si>
  <si>
    <t>G06F1/30;G06F1/04</t>
  </si>
  <si>
    <t>【課題】数値計算用ＣＰＵで、チップ上のＣＰＵのコア・ブロックの１個が数値計算を実行していなかったり、高級言語用が走る人工知能用のＣＰＵで、ＣＰＵのコア・ブロックの１個が動作していなかったり、コア・ブロック内のトランジスターが熱崩壊をして異常な消費電流値を示してコア・ブロックが熱破壊した場合等に、ＣＰＵのコア・ブロック自体のシステム・クロックの供給や電力供給を停止して発熱や消費電力を抑え、ＣＰＵが再度動き出す時には、システム・クロックに従ってプログラム・カウンターの値から、メモリー上のプログラムを再起動する方法を提供する。 【解決手段】プログラムの再実行は、外部割込みに依り、ＣＰＵのコア・ブロックにシステム・クロックを再供給してレジスター群から情報を読み込んでＣＰＵの状態を戻して、システム・クロックに従ってプログラム・カウンターの値から、メモリー上のプログラムを再起動する。</t>
  </si>
  <si>
    <t>G06F1/00,F16H61/00,H02P29/00,H01H83/00,G11C29/00,G06F11/00,G06F21/00,B60L58/00,H02J3/00,G05F1/00,G05B19/00,B60W20/00,B60W50/00,H05B41/00,H03K17/00,G11C11/00,G07B5/00,G06F12/00,F24H15/00,G01K1/00,G11C11/00,G06F12/00,H04N9/00,H04N5/00,G06F1/00,G06F9/00,G06F11/00,G11C16/00,G11C29/00,H04Q3/00,G05B19/00,G08B5/00,H04N1/00,H04L67/00,H04L25/00,H04L41/00,G11C7/00,G06F21/00,H02P8/00,H01H71/00,G06F1/00,H04N5/00,H04N9/00,H03K17/00,H03K3/00,H03L7/00,H04L27/00,G06F11/00,G11C11/00,G06F13/00,G08B5/00,G01S7/00,H03J7/00,H04N25/00,H04L25/00,G06F12/00,B60W50/00,H03K5/00,H04Q3/00,G10L21/00,G06F1/00,F24H15/00,F21V29/00,G06F21/00,H02P8/00,B60L58/00,G21C15/00,H02H9/00,F02F3/00,H05G1/00,F24F11/00,F16H61/00,H04N19/00,F24S40/00,H02P29/00,H05B47/00,F22G5/00,B60L15/00,H02M1/00,F24C15/00</t>
  </si>
  <si>
    <t>CPUコア・ブロックの異常検知と制御: G06F1/00,F16H61/00,H02P29/00,H01H83/00,G11C29/00,G06F11/00,G06F21/00,B60L58/00,H02J3/00,G05F1/00,G05B19/00,B60W20/00,B60W50/00,H05B41/00,H03K17/00,G11C11/00,G07B5/00,G06F12/00,F24H15/00,G01K1/00 | keywords: CPU,コア・ブロック,異常,熱崩壊,消費電流,動作停止,電力供給停止,システム・クロック停止,CPUコア異常検知,熱破壊検出,消費電流監視,クロック制御,電力制御,コア停止,障害検知,トランジスター異常,CPUコア障害時電力遮断,熱崩壊防止制御,異常消費電流検知,防災CPU制御,AI用CPUコア監視,高級言語用CPU障害対応,システムクロック制御,CPUコアブロック異常通知; プログラム再起動・復旧方法: G11C11/00,G06F12/00,H04N9/00,H04N5/00,G06F1/00,G06F9/00,G06F11/00,G11C16/00,G11C29/00,H04Q3/00,G05B19/00,G08B5/00,H04N1/00,H04L67/00,H04L25/00,H04L41/00,G11C7/00,G06F21/00,H02P8/00,H01H71/00 | keywords: プログラム再起動,プログラム・カウンター,レジスター群,メモリー,再実行,復旧,プログラムカウンター復旧,レジスター情報復元,メモリー再起動,CPU状態復旧,プログラム再実行,システムクロック再供給,CPU障害時プログラム再起動,外部割込みによる復旧,AI用CPUプログラム復旧,高級言語用CPU再起動,障害復旧プログラム管理,CPUコアブロック復旧方法,防災プログラム再起動; 外部割込みによる復旧制御: G06F1/00,H04N5/00,H04N9/00,H03K17/00,H03K3/00,H03L7/00,H04L27/00,G06F11/00,G11C11/00,G06F13/00,G08B5/00,G01S7/00,H03J7/00,H04N25/00,H04L25/00,G06F12/00,B60W50/00,H03K5/00,H04Q3/00,G10L21/00 | keywords: 外部割込み,クロック再供給,CPU状態復旧,レジスター情報読み込み,外部割込み制御,クロック再供給,CPU復旧,割込み信号,復旧トリガー,CPUコア再起動,外部割込みによるCPU復旧,障害時割込み制御,AI用CPU外部割込み,高級言語用CPU割込み復旧,防災割込み制御,CPUコアブロック割込み復旧; 熱管理・消費電力抑制技術: G06F1/00,F24H15/00,F21V29/00,G06F21/00,H02P8/00,B60L58/00,G21C15/00,H02H9/00,F02F3/00,H05G1/00,F24F11/00,F16H61/00,H04N19/00,F24S40/00,H02P29/00,H05B47/00,F22G5/00,B60L15/00,H02M1/00,F24C15/00 | keywords: 発熱抑制,消費電力抑制,熱崩壊,電力供給停止,熱破壊防止,熱管理,消費電力制御,発熱防止,電力遮断,CPUコア熱崩壊防止,異常電流検知,CPUコアブロック熱管理,AI用CPU消費電力抑制,高級言語用CPU熱制御,障害時電力遮断,防災CPU熱管理,CPUコア障害時発熱抑制</t>
  </si>
  <si>
    <t>G06F1/00,G06F11/00,G05F1/00,H01H83/00,G11C29/00,G06F11/00,G06F9/00,G06F12/00,G06F1/00,G11C29/00,G06F1/00,G06F11/00,G06F13/00,H03K3/00,H03K17/00,G06F1/00,F24H15/00,F21V29/00,H02H9/00,G06F21/00</t>
  </si>
  <si>
    <t>CPUコア・ブロックの異常検知と制御: CPUコア異常検知,コア・ブロック動作監視,熱崩壊検出,異常消費電流検知,クロック供給制御,電力供給制御,プログラム再起動制御,外部割込み再起動,レジスター情報復元,プログラムカウンター復旧,熱破壊防止制御,CPUコア障害時電力遮断,AI用CPUコア監視,消費電流監視,異常状態判定,CPUコア復旧処理,防災CPU制御,メモリー上プログラム再起動; プログラム再起動・復旧方法: プログラム再起動,プログラムカウンター復旧,レジスター情報復元,メモリー再起動,CPU状態復旧,プログラム再実行,CPU障害時プログラム再起動,外部割込み復旧,AI用CPUプログラム復旧,高級言語用CPU再起動,障害復旧プログラム管理,システムクロック再供給,消費電力抑制復旧,熱破壊防止復旧,異常消費電流検知復旧,コアブロック復旧,トランジスター熱崩壊対策,メモリー上プログラム再起動,レジスター群情報読込,プログラムカウンター値再起動; 外部割込みによる復旧制御: 外部割込み制御,クロック再供給,CPU復旧,割込み信号,復旧トリガー,レジスター情報読み込み,プログラムカウンター復旧,メモリー再起動,障害時割込み制御,AI用CPU割込み復旧,高級言語用CPU復旧,消費電力抑制,熱破壊防止,コアブロック停止検知,システムクロック制御,状態復旧処理,異常消費電流検知,トランジスター熱崩壊対策; 熱管理・消費電力抑制技術: CPUコア熱崩壊防止,消費電力抑制,発熱抑制,電力供給停止,熱破壊防止,熱管理,消費電力制御,発熱防止,電力遮断,CPUコアブロック熱管理,AI用CPU消費電力抑制,高級言語用CPU熱制御,障害時電力遮断,防災CPU熱管理,プログラム再起動,システムクロック制御,異常消費電流検知,外部割込み再実行,メモリー上プログラム再起動,レジスター情報復元</t>
  </si>
  <si>
    <t>通信ボタンとそれを使用した通信システム</t>
  </si>
  <si>
    <t>G08B25/04</t>
  </si>
  <si>
    <t>G08B21/02;A61L2/18</t>
  </si>
  <si>
    <t>【課題】医療機関等で、手指洗浄が確実に実践されているかを管理できるシステムを提供する。 【解決手段】通常使用されている、市販の消毒用エタノールを備えた液体収納ボトル２の手押し式ポンプのノズルヘッド部に着脱可能な通信ボタン１を設置する。通信ボタンとノズルを押し下げて使用することで、いつ、どこで、誰が使用したという情報をサーバに送信し、手指洗浄が必要なタイミングで確実に実践されているかを計測することを可能にする。</t>
  </si>
  <si>
    <t>A47K7/00,E03D1/00,B08B9/00,A61B90/00,G16H40/00,A61B34/00,G06F16/00,H04L41/00,B23B31/00,B08B3/00,H04M1/00,A61B42/00,H01H21/00,A42B1/00,A47K10/00,G06F21/00,G16H30/00,D06F33/00,G05B19/00,A45D19/00,A61M60/00,F04F5/00,B65D47/00,F04B9/00,F02M37/00,E03C1/00,F02M41/00,H01H29/00,B24C3/00,B41J9/00,B65D83/00,B43K24/00,A24F40/00,A61M5/00,F16L37/00,H01M50/00,B05B1/00,B65D25/00,F16N5/00,B60T13/00,H04W12/00,G06F21/00,G06V40/00,H04H60/00,H04M1/00,A61B5/00,H04N21/00,G01D5/00,G11B15/00,G06V30/00,G07C9/00,G06F3/00,B23Q35/00,G06V10/00,A47K7/00,G11B27/00,D21H21/00,G11B3/00,A63F13/00,B67D7/00,H04N21/00,B08B9/00,A47L15/00,E03D1/00,A47K7/00,A47L23/00,D06F33/00,H04L67/00,E03D9/00,E03D5/00,A47K10/00,A45D19/00,H04H60/00,B01D47/00,H04L41/00,A47L9/00,B41B27/00,A47L13/00,G11B15/00,G01D5/00,E03D1/00,D06F33/00,B08B9/00,A47K7/00,E03D11/00,G01D5/00,A63B60/00,E03D5/00,E05B81/00,A45D19/00,F02M37/00,A47L15/00,G08B29/00,D03D51/00,G04B23/00,F24F1/00,G11B15/00,D06F103/00,E03D9/00,G04B25/00</t>
  </si>
  <si>
    <t>手指洗浄管理システム: A47K7/00,E03D1/00,B08B9/00,A61B90/00,G16H40/00,A61B34/00,G06F16/00,H04L41/00,B23B31/00,B08B3/00,H04M1/00,A61B42/00,H01H21/00,A42B1/00,A47K10/00,G06F21/00,G16H30/00,D06F33/00,G05B19/00,A45D19/00 | keywords: 手指洗浄,管理システム,医療機関,実践状況,記録,手指衛生管理,洗浄履歴,衛生状態記録,医療現場,洗浄実施管理,手指消毒管理システム,医療機関衛生管理,洗浄履歴通知,防感染管理,洗浄タイミング通知; 通信ボタン付きポンプノズル: A61M60/00,F04F5/00,B65D47/00,F04B9/00,F02M37/00,E03C1/00,F02M41/00,H01H29/00,B24C3/00,B41J9/00,B65D83/00,B43K24/00,A24F40/00,A61M5/00,F16L37/00,H01M50/00,B05B1/00,B65D25/00,F16N5/00,B60T13/00 | keywords: 通信ボタン,ポンプノズル,着脱可能,消毒液ボトル,ノズルヘッド,通信機能付きノズル,着脱式ボタン,ポンプヘッド,消毒液ディスペンサー,ノズル部品,手指消毒ポンプ通信ボタン,医療用消毒液ノズル,衛生管理用通信部品,防災通知ノズル,洗浄履歴送信ノズル; 使用者識別・認証技術: H04W12/00,G06F21/00,G06V40/00,H04H60/00,H04M1/00,A61B5/00,H04N21/00,G01D5/00,G11B15/00,G06V30/00,G07C9/00,G06F3/00,B23Q35/00,G06V10/00,A47K7/00,G11B27/00,D21H21/00,G11B3/00,A63F13/00,B67D7/00 | keywords: 誰が使用,使用者識別,認証,記録,個人特定,利用者認証,個人識別,ユーザーID,使用者記録,認証情報,医療従事者識別,洗浄履歴個人管理,手指衛生認証,使用者通知,防災認証管理; 洗浄履歴のサーバ送信・管理: H04N21/00,B08B9/00,A47L15/00,E03D1/00,A47K7/00,A47L23/00,D06F33/00,H04L67/00,E03D9/00,E03D5/00,A47K10/00,A45D19/00,H04H60/00,B01D47/00,H04L41/00,A47L9/00,B41B27/00,A47L13/00,G11B15/00,G01D5/00 | keywords: サーバ送信,履歴管理,日時情報,場所情報,情報送信,洗浄履歴送信,サーバ記録,データ管理,履歴データベース,情報蓄積,手指洗浄履歴通知,医療機関サーバ管理,洗浄タイミング記録,防災履歴管理,洗浄実施情報送信; 洗浄タイミング検知・通知: E03D1/00,D06F33/00,B08B9/00,A47K7/00,E03D11/00,G01D5/00,A63B60/00,E03D5/00,E05B81/00,A45D19/00,F02M37/00,A47L15/00,G08B29/00,D03D51/00,G04B23/00,F24F1/00,G11B15/00,D06F103/00,E03D9/00,G04B25/00 | keywords: 洗浄タイミング,通知,必要なタイミング,実践促進,検知,洗浄必要検知,タイミング通知,衛生促進,洗浄アラート,実践促進通知,手指衛生タイミング通知,医療現場洗浄促進,防災洗浄通知,洗浄実施アラート,履歴連動通知</t>
  </si>
  <si>
    <t>A47K7/00,G16H40/00,A61B90/00,G06F16/00,B08B3/00,B65D47/00,H01H29/00,F04B9/00,A61M60/00,F04F5/00,H04W12/00,G06F21/00,G06V40/00,A61B5/00,G06V30/00,H04L67/00,A47K7/00,E03D9/00,B08B9/00,H04N21/00,A47K7/00,G01D5/00,E03D1/00,B08B9/00,D06F33/00</t>
  </si>
  <si>
    <t>手指洗浄管理システム: 手指洗浄管理,手指衛生管理,洗浄履歴記録,医療機関衛生管理,洗浄実施状況,消毒液ボトル,手押しポンプノズル,通信ボタン,洗浄履歴通知,洗浄タイミング通知,防感染管理,医療現場,洗浄履歴送信,洗浄実施計測,衛生状態記録,洗浄履歴管理,手指消毒管理システム,洗浄履歴サーバ送信,洗浄履歴管理システム,手指消毒履歴; 通信ボタン付きポンプノズル: 通信ボタン,着脱式ボタン,ポンプノズル,ノズルヘッド,消毒液ボトル,通信機能付きノズル,消毒液ディスペンサー,手指消毒ポンプ通信ボタン,医療用消毒液ノズル,衛生管理用通信部品,洗浄履歴送信ノズル,ポンプヘッド,ノズル部品,手指洗浄管理,履歴送信機能,医療機関衛生管理,サーバ送信機能,使用履歴記録,洗浄タイミング計測,消毒液ポンプ; 使用者識別・認証技術: 使用者識別,利用者認証,個人識別,認証情報,ユーザーID,使用者記録,医療従事者識別,洗浄履歴個人管理,手指衛生認証,誰が使用,個人特定,使用者通知,防災認証管理,認証履歴管理,認証ボタン,認証サーバ,認証タイミング,認証データ送信,認証履歴記録,認証履歴通知; 洗浄履歴のサーバ送信・管理: 洗浄履歴送信,サーバ記録,履歴管理,日時情報,場所情報,使用者情報,履歴データベース,情報蓄積,手指洗浄履歴通知,医療機関サーバ管理,洗浄タイミング記録,洗浄実施情報送信,消毒用エタノールボトル,通信ボタン,ノズルヘッド部,手押し式ポンプ,履歴計測,履歴送信システム,洗浄履歴管理,医療機関履歴管理; 洗浄タイミング検知・通知: 洗浄タイミング検知,手指洗浄履歴,洗浄必要タイミング,洗浄実践促進,タイミング通知,衛生アラート,手指衛生管理,洗浄アラート通知,医療現場洗浄促進,消毒液ボトル検知,ノズル押下検知,通信ボタン連動,洗浄履歴送信,洗浄実施記録,洗浄タイミング計測,履歴連動通知,洗浄実施アラート,洗浄タイミング管理</t>
  </si>
  <si>
    <t>車両の車両カメラを較正するための方法および装置</t>
  </si>
  <si>
    <t>G06T7/80</t>
  </si>
  <si>
    <t>G06T7/00;H04N7/18</t>
  </si>
  <si>
    <t>【課題】車両の車両カメラを較正するための方法及び装置を提供する。 【解決手段】車両１００の停止状態で少なくとも車両カメラ１０５によって、車両カメラ１０５のカメラ移動時に撮影された画像を表す少なくとも第１カメラ画像３０５、および第２カメラ画像３１０が読み取られる。設定ステップでは、第１カメラ画像３０５、および第２カメラ画像３１０を使用して、少なくとも車両カメラ１０５を較正するための較正パラメータ３１５が設定される。</t>
  </si>
  <si>
    <t>H04N23/00,B60T8/00,G03B13/00,B60K35/00,G01C11/00,G01S19/00,B61F5/00,H04N13/00,G06T7/00,F16D65/00,B60J1/00,G01S3/00,G01R33/00,A63F13/00,G03B27/00,B60R1/00,B60L53/00,G03B37/00,G01F1/00,F41G3/00,H04N13/00,H04N23/00,G06V10/00,H04N1/00,G06T7/00,H04N25/00,H04N9/00,G06V30/00,G03B13/00,G01C11/00,G06T3/00,B60K35/00,G03C5/00,H04N5/00,G03B37/00,G03B35/00,G06V20/00,B60R1/00,G01R33/00,G09B9/00,B60T8/00,B60W30/00,H02P3/00,B60R1/00,B61L23/00,D03D51/00,G06V20/00,B60K35/00,B60G17/00,B60L15/00,G11B15/00,B65G43/00,B41J29/00,G08G1/00,B60L53/00,B60R25/00,B60W40/00,B61L27/00,G01G23/00,B60L7/00,H04N23/00,G06V10/00,H04N25/00,G03B7/00,H04N13/00,G06T5/00,G03B13/00,G06V30/00,G01C11/00,H04N9/00,G03B27/00,G06T3/00,G06T7/00,G01S7/00,G10L21/00,G01S19/00,H04N1/00,B23K26/00,B60K35/00,B60T8/00</t>
  </si>
  <si>
    <t>車両カメラ較正: H04N23/00,B60T8/00,G03B13/00,B60K35/00,G01C11/00,G01S19/00,B61F5/00,H04N13/00,G06T7/00,F16D65/00,B60J1/00,G01S3/00,G01R33/00,A63F13/00,G03B27/00,B60R1/00,B60L53/00,G03B37/00,G01F1/00,F41G3/00 | keywords: 車両カメラ,較正,較正パラメータ,カメラ移動,カメラ画像,カメラキャリブレーション,較正方法,較正装置,キャリブレーションパラメータ,車載カメラ,自動車カメラ較正,車両停止状態での較正,画像処理による較正,防災車両カメラ較正,通知付き較正; 画像取得・処理: H04N13/00,H04N23/00,G06V10/00,H04N1/00,G06T7/00,H04N25/00,H04N9/00,G06V30/00,G03B13/00,G01C11/00,G06T3/00,B60K35/00,G03C5/00,H04N5/00,G03B37/00,G03B35/00,G06V20/00,B60R1/00,G01R33/00,G09B9/00 | keywords: 第１カメラ画像,第２カメラ画像,画像読み取り,撮影画像,画像取得,画像処理,複数画像,画像認識,カメラ画像データ,較正用画像取得,車両停止時画像処理,防災画像通知,画像比較,車両カメラ画像分析; 車両停止状態検知: B60T8/00,B60W30/00,H02P3/00,B60R1/00,B61L23/00,D03D51/00,G06V20/00,B60K35/00,B60G17/00,B60L15/00,G11B15/00,B65G43/00,B41J29/00,G08G1/00,B60L53/00,B60R25/00,B60W40/00,B61L27/00,G01G23/00,B60L7/00 | keywords: 車両停止状態,停止検知,停止状態検出,車両状態認識,車両制御,停止タイミング,車両動作判定,停止時較正,防災時車両停止,通知連動停止検知,車両停止センサ,停止状態画像取得; 較正パラメータ設定: H04N23/00,G06V10/00,H04N25/00,G03B7/00,H04N13/00,G06T5/00,G03B13/00,G06V30/00,G01C11/00,H04N9/00,G03B27/00,G06T3/00,G06T7/00,G01S7/00,G10L21/00,G01S19/00,H04N1/00,B23K26/00,B60K35/00,B60T8/00 | keywords: 較正パラメータ,設定ステップ,パラメータ設定,キャリブレーションパラメータ設定,自動較正,パラメータ自動調整,較正値算出,カメラ設定,防災通知付き較正パラメータ,車両停止時パラメータ設定,画像解析によるパラメータ設定,通知連動パラメータ調整,車両カメラ自動較正</t>
  </si>
  <si>
    <t>H04N23/00,G03B13/00,G01C11/00,G06T7/00,H04N13/00,H04N13/00,H04N23/00,G06V10/00,G06T7/00,G03B13/00,B60W30/00,B60R1/00,B60K35/00,G06V20/00,B60T8/00,H04N23/00,G06V10/00,H04N25/00,G03B13/00,G01C11/00</t>
  </si>
  <si>
    <t>車両カメラ較正: 車両カメラ較正,キャリブレーションパラメータ,カメラキャリブレーション,車載カメラ,較正方法,較正装置,カメラ画像処理,自動車カメラ較正,車両停止状態較正,画像処理較正,カメラ移動時較正,撮影特性調整,カメラ位置調整,カメラ向き調整,防災車両カメラ較正,通知付き較正; 画像取得・処理: 車両カメラ較正,較正パラメータ設定,複数画像取得,画像読み取り処理,カメラ画像分析,画像比較処理,撮影画像認識,車両停止時画像処理,較正用画像取得,カメラ移動時画像,画像認識技術,カメラ画像データ処理,画像取得方法,画像処理技術,車両カメラ画像分析,画像分析装置,画像認識装置,画像処理装置; 車両停止状態検知: 車両停止状態検知,停止状態検出,車両状態認識,停止タイミング制御,車両動作判定,停止時較正,車両停止センサ,停止状態画像取得,カメラ較正パラメータ,車両カメラ画像,停止状態判定,停止検知アルゴリズム,車両制御信号,停止状態通知連動,防災時車両停止,車両停止タイミング,停止状態認識処理,停止状態連動カメラ,停止状態記録,停止状態トリガー; 較正パラメータ設定: 較正パラメータ設定,キャリブレーションパラメータ,自動較正,パラメータ自動調整,較正値算出,カメラ設定,画像解析パラメータ,車両カメラ自動較正,車両停止時パラメータ設定,防災通知付き較正パラメータ,通知連動パラメータ調整,撮影画像較正,カメラ移動時画像,較正パラメータ算出,画像情報取得,自動パラメータ設定,車両カメラ較正,設定ステップ,カメラ画像解析,画像ベース較正</t>
  </si>
  <si>
    <t>締付レベルに基づいてウェアラブル電子デバイスのハプティック効果を生成すること</t>
  </si>
  <si>
    <t>G06F3/0484;A44C5/14;A63F13/212;A63F13/28;A63F13/218</t>
  </si>
  <si>
    <t>【課題】ウェアラブル電子デバイスが装着される締付レベルに基づいてハプティック効果を生成するウェアラブル電子デバイスを提供する。 【解決手段】ウェアラブル電子デバイス１１０は、異なる締付レベルにおいて装着可能であり、センサー１１５ａ〜１１５ｄはデバイス本体が装着されているときに、デバイス本体が装着される締付レベルを示すパラメーターを測定する。制御ユニット１１６は、デバイス本体が装着されているときに、センサーから、デバイス本体が装着される締付レベルを示すパラメーターの測定値を受信し、。その測定値に基づいて、締付レベルを判断するハプティック効果が出力されるべきであるとき、デバイス本体が装着される締付レベルに基づいて、ハプティック効果を生成するハプティック駆動信号の強度、持続時間又は周波数を決定する。</t>
  </si>
  <si>
    <t>H01M50/00,G01C19/00,B60R22/00,B64D27/00,H01L21/00,A42B1/00,G04B37/00,G01B3/00,A61F5/00,E01F9/00,F02M26/00,B62B1/00,H04B1/00,B64D7/00,G09F7/00,B60K35/00,D06F34/00,B64C11/00,A61B90/00,A01B33/00,G01L5/00,B60R22/00,G01G19/00,B41J33/00,A61B5/00,A43D1/00,D02H13/00,G01L1/00,A63C10/00,G01F1/00,G01G11/00,A63F13/00,B25B5/00,H01R4/00,A63C1/00,A62C37/00,F16D1/00,B07C5/00,D05B47/00,F16J15/00,H03K4/00,B28B21/00,E05F15/00,F16F9/00,G10K1/00,H01H37/00,B01F31/00,B65G27/00,H03B5/00,H02M7/00,B25D9/00,H10N30/00,G01L5/00,G04B18/00,B65B1/00,H01H50/00,B60R22/00,A61M60/00,C10B7/00,H01L21/00,A63F13/00,H02M7/00,H03K4/00,H01S3/00,H03G9/00,F24F11/00,H03J7/00,H03B5/00,H03G3/00,F15B11/00,B25J13/00,H10N30/00,B62M6/00,H02M1/00,G10L21/00,F02D1/00,B60L1/00,B23Q35/00,G01L23/00,F15B13/00</t>
  </si>
  <si>
    <t>ウェアラブルデバイス構造: H01M50/00,G01C19/00,B60R22/00,B64D27/00,H01L21/00,A42B1/00,G04B37/00,G01B3/00,A61F5/00,E01F9/00,F02M26/00,B62B1/00,H04B1/00,B64D7/00,G09F7/00,B60K35/00,D06F34/00,B64C11/00,A61B90/00,A01B33/00 | keywords: ウェアラブル電子デバイス,装着,締付レベル,デバイス本体,ウェアラブル機器,装着構造,バンド,締付調整,フィット感,装着方法,装着状態検知,防災ウェアラブル,通知機能付きバンド,ハプティック装着デバイス,センサ内蔵バンド; 締付レベル検知センサー: G01L5/00,B60R22/00,G01G19/00,B41J33/00,A61B5/00,A43D1/00,D02H13/00,G01L1/00,A63C10/00,G01F1/00,G01G11/00,A63F13/00,B25B5/00,H01R4/00,A63C1/00,A62C37/00,F16D1/00,B07C5/00,D05B47/00,F16J15/00 | keywords: センサー,締付レベル,パラメーター,測定,１１５ａ〜１１５ｄ,圧力センサー,ストレインゲージ,締付検知,装着圧力,センサ信号,装着状態センサー,締付レベル通知,防災用圧力センサー,ハプティック連動センサー,装着圧力測定,ウェアラブルセンサー; ハプティック効果生成: H03K4/00,B28B21/00,E05F15/00,F16F9/00,G10K1/00,H01H37/00,B01F31/00,B65G27/00,H03B5/00,H02M7/00,B25D9/00,H10N30/00,G01L5/00,G04B18/00,B65B1/00,H01H50/00,B60R22/00,A61M60/00,C10B7/00,H01L21/00 | keywords: ハプティック効果,ハプティック駆動信号,強度,持続時間,周波数,出力,触覚フィードバック,振動モジュール,ハプティック信号,ハプティック制御,触覚刺激,ハプティック出力,締付レベル連動ハプティック,防災通知ハプティック,装着状態フィードバック,ウェアラブル振動通知,センサー連動ハプティック; 制御ユニット・信号処理: A63F13/00,H02M7/00,H03K4/00,H01S3/00,H03G9/00,F24F11/00,H03J7/00,H03B5/00,H03G3/00,F15B11/00,B25J13/00,H10N30/00,B62M6/00,H02M1/00,G10L21/00,F02D1/00,B60L1/00,B23Q35/00,G01L23/00,F15B13/00 | keywords: 制御ユニット,測定値受信,判断,決定,１１６,信号処理,制御回路,マイコン,センサデータ処理,ハプティック制御ユニット,装着状態判定,防災通知制御,ハプティック信号処理,ウェアラブル制御ユニット,締付レベル判定アルゴリズム,センサー連動制御</t>
  </si>
  <si>
    <t>B60R22/00,A61F5/00,A42B1/00,G01B3/00,G01C19/00,G01L5/00,B60R22/00,A61B5/00,G01L1/00,A43D1/00,H03K4/00,F16F9/00,H03B5/00,B01F31/00,G10K1/00,H03K4/00,H03G9/00,H03J7/00,H03G3/00,F15B11/00</t>
  </si>
  <si>
    <t>ウェアラブルデバイス構造: ウェアラブル電子デバイス,装着構造,締付レベル,バンド,締付調整,フィット感,装着状態検知,ハプティック効果,センサ内蔵バンド,通知機能付きバンド,ハプティック装着デバイス,防災ウェアラブル,装着パラメーター,駆動信号強度,持続時間,周波数調整,物理的構造,装着機構,測定値受信,制御ユニット; 締付レベル検知センサー: 締付レベル検知,装着圧力測定,圧力センサー,ストレインゲージ,ハプティック連動センサー,センサ信号処理,締付パラメーター,ウェアラブルセンサー,締付レベル通知,装着状態判定,防災用圧力センサー,締付検知アルゴリズム,装着圧力フィードバック,ハプティック駆動信号,締付強度判定,装着圧力パラメーター,ウェアラブルデバイス圧力,締付レベル制御,装着圧力センサー,締付レベル測定; ハプティック効果生成: ハプティック効果,ハプティック駆動信号,触覚フィードバック,振動モジュール,ハプティック制御,触覚刺激,締付レベル連動ハプティック,装着状態フィードバック,ウェアラブル振動通知,センサー連動ハプティック,強度調整ハプティック,持続時間制御ハプティック,周波数制御ハプティック,ウェアラブルデバイス,締付レベル検知,ハプティック信号生成,触覚通知,振動フィードバック,装着圧力センサー,ハプティック刺激; 制御ユニット・信号処理: 締付レベル判定アルゴリズム,ハプティック制御ユニット,センサデータ処理,ハプティック信号処理,ウェアラブル制御ユニット,制御回路,測定値受信,パルス発生制御,周波数制御,利得制御,サーボモータ制御,信号強度決定,持続時間制御,ハプティック駆動信号,センサー連動制御,締付レベル情報,ハプティック効果生成,制御ユニット,判断処理,防災通知制御</t>
  </si>
  <si>
    <t>車両の障害物検知装置及びそれを用いた誤発進抑制装置</t>
  </si>
  <si>
    <t>【課題】車両の障害物検知装置において、中央の赤外線ビームの障害物検出距離を、左右のいずれか一方の赤外線ビームより長く設定した場合に生じる障害物の検出精度の低下を防止すること。 【解決手段】前方中央域に赤外線ビームを発信及び受信する第１受発信部１１ａと、第１受発信部からの赤外線ビームに隣接して左右両側の少なくとも一方に広がるように受信及び受信する第２受発信部１１ｂ、１１ｃと、第１受発信部による障害物検出の最大有効距離と第２受発信部による障害物検出の最大有効距離とを制御する有効レンジ制御部１９と、を備え、第２受発信部からの発信受信領域は、第１受発信部の発信受信領域の下側に隣接するように設けられ、有効レンジ制御部は、第１受発信部によって障害物５を検出したとき、第２受発信部の最大有効距離を初期値Ｌ１から延長値Ｌ２に延長する。</t>
  </si>
  <si>
    <t>G01S7/00,B60R1/00,B60Q1/00,H04B10/00,G08G1/00,H04B1/00,H04W4/00,G01S19/00,B60K35/00,G01J3/00,G01S13/00,G01D5/00,F21W102/00,B61L23/00,H04N25/00,H04B17/00,H01L31/00,B60J1/00,B23Q35/00,B61L1/00,G01S13/00,G08G1/00,B61L23/00,G01S5/00,G01S1/00,G01S3/00,B60T8/00,H03J5/00,G05B19/00,G01S15/00,B23K26/00,G01S7/00,B61L3/00,G01D5/00,F16D65/00,B60W30/00,A62C37/00,H04N13/00,G11B7/00,H04B7/00,G01S13/00,G01S3/00,G01R11/00,G01S15/00,G08B13/00,G01S5/00,H03G1/00,H03M1/00,G01N29/00,H04L25/00,G01T1/00,G01S7/00,G01J5/00,B07C3/00,G06V30/00,G01F23/00,G01P3/00,G01S19/00,G01C3/00,G01S17/00,G05B19/00,G05D1/00,B60W30/00,H04N5/00,G05B11/00,G01S7/00,B60L15/00,H03K17/00,H02P9/00,H03J7/00,B60W20/00,B60W50/00,G01J1/00,H03M1/00,B60Q3/00,H02P21/00,H04L25/00,H02M7/00,B61L23/00,G05F1/00</t>
  </si>
  <si>
    <t>赤外線ビーム発信・受信部: G01S7/00,B60R1/00,B60Q1/00,H04B10/00,G08G1/00,H04B1/00,H04W4/00,G01S19/00,B60K35/00,G01J3/00,G01S13/00,G01D5/00,F21W102/00,B61L23/00,H04N25/00,H04B17/00,H01L31/00,B60J1/00,B23Q35/00,B61L1/00 | keywords: 赤外線ビーム,受発信部,中央域,左右両側,第１受発信部,第２受発信部,赤外線センサ,ビーム発信,ビーム受信,前方検知,左右検知,受発信ユニット,障害物検知センサ,車両前方赤外線,左右赤外線ビーム,中央赤外線ビーム,防災障害物検知,通知システム; 障害物検知距離制御: G01S13/00,G08G1/00,B61L23/00,G01S5/00,G01S1/00,G01S3/00,B60T8/00,H03J5/00,G05B19/00,G01S15/00,B23K26/00,G01S7/00,B61L3/00,G01D5/00,F16D65/00,B60W30/00,A62C37/00,H04N13/00,G11B7/00,H04B7/00 | keywords: 障害物検出距離,最大有効距離,延長値,初期値,有効レンジ制御部,検知距離制御,有効レンジ,距離設定,レンジ拡張,障害物検知範囲,障害物検知距離通知,防災検知距離制御,車両障害物検知距離,赤外線検知距離調整,検知精度向上; 検知精度向上手法: G01S13/00,G01S3/00,G01R11/00,G01S15/00,G08B13/00,G01S5/00,H03G1/00,H03M1/00,G01N29/00,H04L25/00,G01T1/00,G01S7/00,G01J5/00,B07C3/00,G06V30/00,G01F23/00,G01P3/00,G01S19/00,G01C3/00,G01S17/00 | keywords: 検知精度,精度低下防止,制御,延長,補正,検知精度向上,精度補正,障害物検知精度,検知精度制御,誤検知防止,障害物検知精度通知,防災精度補正,車両障害物検知精度,赤外線検知精度向上,検知精度自動調整; 有効レンジ制御部: G05B19/00,G05D1/00,B60W30/00,H04N5/00,G05B11/00,G01S7/00,B60L15/00,H03K17/00,H02P9/00,H03J7/00,B60W20/00,B60W50/00,G01J1/00,H03M1/00,B60Q3/00,H02P21/00,H04L25/00,H02M7/00,B61L23/00,G05F1/00 | keywords: 有効レンジ制御部,制御,延長,初期値,最大有効距離,レンジ制御回路,距離切替制御,有効レンジ管理,障害物検知制御部,レンジ拡張制御,障害物検知レンジ制御,防災レンジ制御,車両障害物レンジ管理,赤外線レンジ制御,通知連動レンジ制御</t>
  </si>
  <si>
    <t>G01S7/00,B60R1/00,B60Q1/00,H04B10/00,G08G1/00,G01S13/00,G01S5/00,G01S1/00,G01S3/00,G08G1/00,G01S13/00,G01S3/00,G01S5/00,G01S15/00,G01N29/00,G05B19/00,G05D1/00,B60W30/00,G01S7/00,G05B11/00</t>
  </si>
  <si>
    <t>赤外線ビーム発信・受信部: 赤外線ビーム,受発信部,中央域赤外線,左右赤外線,前方障害物検知,有効レンジ制御,障害物検出距離,赤外線センサ,ビーム発信,ビーム受信,前方検知,左右検知,障害物検知センサ,車両前方赤外線,中央赤外線ビーム,左右赤外線ビーム,障害物検知精度,赤外線受信領域,赤外線発信領域,延長距離制御; 障害物検知距離制御: 障害物検知距離制御,赤外線ビーム検知距離,最大有効距離設定,検知距離延長制御,有効レンジ制御部,中央域障害物検知,左右域障害物検知,障害物検知精度向上,障害物検知範囲調整,車両障害物検知,赤外線障害物検知,検知距離個別設定,障害物検知距離通知,レンジ拡張制御,障害物検知距離調整,障害物検知距離初期値,障害物検知距離延長値,障害物検知距離制御方法; 検知精度向上手法: 障害物検知精度向上,赤外線検知精度補正,検知距離制御,有効レンジ延長,検知精度自動調整,誤検知防止制御,障害物検知距離設定,障害物検知領域補正,障害物検知有効距離,障害物検知補正技術,障害物検知精度通知,車両障害物検知精度,赤外線障害物検知,障害物検知精度制御,障害物検知精度低下防止,障害物検知補正制御,障害物検知精度補正,障害物検知レンジ制御; 有効レンジ制御部: 有効レンジ制御部,障害物検知距離切替,最大有効距離延長,レンジ制御回路,距離切替制御,有効レンジ管理,障害物検知制御部,レンジ拡張制御,障害物検知レンジ制御,車両障害物レンジ管理,赤外線レンジ制御,通知連動レンジ制御,前方中央域赤外線ビーム,左右赤外線ビーム,受発信部制御,初期値延長値切替,有効レンジ制御アルゴリズム,障害物検知精度向上,レンジ制御ソフトウェア,有効レンジ制御回路</t>
  </si>
  <si>
    <t>レコード盤クリーナ</t>
  </si>
  <si>
    <t>G11B3/58</t>
  </si>
  <si>
    <t>B08B7/02</t>
  </si>
  <si>
    <t>【課題】レコード盤の表面を手軽に、かつ、より十分に汚れを除去することが容易となるレコード盤クリーナを提供する。 【解決手段】ベース部と、前記ベース部から下方へ複数の毛が伸びたブラシ部と、モーターを用いて前記ベース部を振動させるように駆動する駆動部と、を備え、使用者が手に持って前記ブラシ部をレコード盤表面へ当てることにより、前記レコード盤表面が掃除されるように形成されたレコード盤クリーナとする。</t>
  </si>
  <si>
    <t>B08B9/00,G11B7/00,A47L11/00,G11B5/00,B08B1/00,B60S1/00,B08B3/00,G11B15/00,B62J50/00,B24B37/00,G11B3/00,G11B21/00,D01H4/00,A47L13/00,A47L1/00,G11B25/00,A61C17/00,B01D33/00,B41L23/00,B08B11/00,G11B5/00,H01R39/00,A47L11/00,A47L13/00,B08B1/00,G01D15/00,B24B37/00,B08B9/00,A45D24/00,G11B7/00,C14B1/00,G11B3/00,A46B17/00,H02M7/00,A46B3/00,A46B9/00,D01H4/00,A47K10/00,B41F1/00,E01H1/00,B01F31/00,A47L5/00,A47L11/00,E05F15/00,F16F15/00,B08B9/00,B65G27/00,D06F37/00,B07B1/00,B06B1/00,D06F23/00,B08B1/00,B27B3/00,B65B51/00,A63G19/00,G04B17/00,B28C5/00,B65B35/00,B65H54/00,A47L9/00,G06F3/00,H04M1/00,A63B60/00,H01H13/00,A01D34/00,B30B1/00,B65D71/00,E05F15/00,E06B9/00,B62K23/00,H01H19/00,H01H17/00,B62M1/00,H01H21/00,B67B7/00,B61L29/00,B60T7/00,F21V21/00,B43K24/00,B60K26/00</t>
  </si>
  <si>
    <t>レコード盤クリーナ構造: B08B9/00,G11B7/00,A47L11/00,G11B5/00,B08B1/00,B60S1/00,B08B3/00,G11B15/00,B62J50/00,B24B37/00,G11B3/00,G11B21/00,D01H4/00,A47L13/00,A47L1/00,G11B25/00,A61C17/00,B01D33/00,B41L23/00,B08B11/00 | keywords: レコード盤,クリーナ,ベース部,ブラシ部,レコードクリーナ,レコード盤清掃,クリーナ構造,ベース部,ブラシ部,清掃器具,レコード盤表面,手持ち型クリーナ,防塵クリーナ,レコード盤用掃除器具,レコード盤保護; ブラシ部の毛材・配置: G11B5/00,H01R39/00,A47L11/00,A47L13/00,B08B1/00,G01D15/00,B24B37/00,B08B9/00,A45D24/00,G11B7/00,C14B1/00,G11B3/00,A46B17/00,H02M7/00,A46B3/00,A46B9/00,D01H4/00,A47K10/00,B41F1/00,E01H1/00 | keywords: 毛,ブラシ部,複数の毛,ブラシ,毛材質,毛配置,クリーニングブラシ,繊維,毛束,レコード盤用ブラシ,防塵ブラシ,静電気防止ブラシ,表面清掃ブラシ,レコード盤汚れ除去; 振動駆動機構: B01F31/00,A47L5/00,A47L11/00,E05F15/00,F16F15/00,B08B9/00,B65G27/00,D06F37/00,B07B1/00,B06B1/00,D06F23/00,B08B1/00,B27B3/00,B65B51/00,A63G19/00,G04B17/00,B28C5/00,B65B35/00,B65H54/00,A47L9/00 | keywords: モーター,駆動部,振動,ベース部を振動,振動機構,モーター駆動,振動クリーナ,ベース部振動,電動クリーナ,振動掃除器具,レコード盤振動清掃,防塵振動機構,振動式レコードクリーナ,振動駆動部,振動による汚れ除去; 手持ち操作性・ユーザーインターフェース: G06F3/00,H04M1/00,A63B60/00,H01H13/00,A01D34/00,B30B1/00,B65D71/00,E05F15/00,E06B9/00,B62K23/00,H01H19/00,H01H17/00,B62M1/00,H01H21/00,B67B7/00,B61L29/00,B60T7/00,F21V21/00,B43K24/00,B60K26/00 | keywords: 手に持って,使用者,操作,手持ち型,操作性,ユーザーインターフェース,持ちやすさ,ハンドル,人間工学,手持ち型レコードクリーナ,防塵操作性,レコード盤清掃操作,ユーザー利便性,手動操作クリーナ</t>
  </si>
  <si>
    <t>B08B9/00,A47L11/00,B08B1/00,B08B3/00,G11B7/00,A47L13/00,A47L11/00,B08B1/00,A45D24/00,B08B9/00,B01F31/00,A47L5/00,A47L11/00,B06B1/00,F16F15/00,A63B60/00,B62K23/00,H01H13/00,E06B9/00,E05F15/00</t>
  </si>
  <si>
    <t>レコード盤クリーナ構造: レコード盤クリーナ,レコード盤清掃,レコード盤表面,手持ち型クリーナ,ベース部,ブラシ部,防塵クリーナ,レコード盤用掃除器具,レコード盤保護,振動駆動部,モーター駆動,毛ブラシ,表面汚れ除去,レコード盤構造,清掃効率,クリーナ形状,掃除動作,手軽清掃,レコード盤接触,クリーナ部材; ブラシ部の毛材・配置: レコード盤クリーナ,ブラシ部,毛材質,毛配置,クリーニングブラシ,繊維毛,レコード盤用ブラシ,防塵ブラシ,静電気防止ブラシ,表面清掃ブラシ,汚れ除去ブラシ,振動駆動,手持ち型クリーナ,ベース部,複数毛,レコード盤表面,汚れ除去,毛形状,毛密度,毛長; 振動駆動機構: 振動駆動機構,モーター駆動,振動クリーナ,ベース部振動,電動クリーナ,レコード盤振動清掃,防塵振動機構,振動式レコードクリーナ,振動駆動部,振動による汚れ除去,レコード盤クリーナ,ブラシ部振動,手持ちクリーナ,表面清掃,振動掃除,汚れ除去機構,振動ブラシ,駆動部振動,振動清掃技術,振動モーター; 手持ち操作性・ユーザーインターフェース: 手持ち型レコードクリーナ,操作性向上,持ちやすさ設計,ハンドル形状,ユーザーインターフェース,防塵操作性,レコード盤清掃操作,手動操作クリーナ,使用者利便性,振動駆動部,ブラシ部構造,ベース部設計,手持ち操作,清掃効率,レコード盤表面,毛材配置,手持ち型設計,クリーナ操作部,清掃用具,持ち手形状</t>
  </si>
  <si>
    <t>コネクタ</t>
  </si>
  <si>
    <t>H01R12/71</t>
  </si>
  <si>
    <t>H01R13/24</t>
  </si>
  <si>
    <t>【課題】端子から受ける変位及び力が蓄積されて大きくなることがなく、端子と相手方端子との接続状態を確実に維持することができ、信頼性が高くなるようにする。 【解決手段】横方向に延在するモジュールハウジングであって横方向と直交する縦方向に複数並んで配列されたモジュールハウジングと、各モジュールハウジングに取付けられた端子とを備え、端子は、モジュールハウジングの上面よりも上方及び下面よりも下方に突出する一対の接触部と、一対の接触部が受ける横方向及び縦方向と直交する上下方向の変位及び力の少なくとも一部を縦方向の変位及び力に変換する第１の方向変換機構とを含み、モジュールハウジングは、端子から受ける縦方向の変位及び力の少なくとも一部を上下方向の変位及び力に変換する第２の方向変換機構を含む。</t>
  </si>
  <si>
    <t>H01R13/00,H01R12/00,H01R24/00,H01R11/00,H01M50/00,H01R4/00,H05B7/00,F16L37/00,H01H1/00,H01C1/00,H01H85/00,H01R33/00,G01R31/00,H01R9/00,H10K59/00,H02M1/00,H03H9/00,A61B5/00,F16K3/00,H01P5/00,F16D13/00,H04R1/00,H01H17/00,B65G47/00,G11B3/00,F16H3/00,F16H57/00,A01B3/00,F16H61/00,F16L37/00,H01H3/00,A61M60/00,G21C7/00,F16H35/00,G11B17/00,B61J3/00,H02H7/00,H01Q3/00,B23Q1/00,G10K11/00,F24S25/00,F21Y107/00,H01R33/00,H01M50/00,H01R11/00,H01R24/00,H01Q9/00,H01R13/00,H01L31/00,B60G11/00,H01M8/00,H01R25/00,B01D46/00,H01Q21/00,B01D29/00,F16L3/00,B60J10/00,H01M10/00,H01L21/00,H01J29/00,H01R13/00,F16D3/00,F16D13/00,F16B39/00,F16F15/00,F16K3/00,F16H15/00,F16L37/00,G01D11/00,F16B1/00,F16C35/00,H01R33/00,B60G11/00,G12B3/00,F01D25/00,F16H57/00,E04B2/00,B41J19/00,H01H50/00,F16L27/00</t>
  </si>
  <si>
    <t>端子接続構造: H01R13/00,H01R12/00,H01R24/00,H01R11/00,H01M50/00,H01R4/00,H05B7/00,F16L37/00,H01H1/00,H01C1/00,H01H85/00,H01R33/00,G01R31/00,H01R9/00,H10K59/00,H02M1/00,H03H9/00,A61B5/00,F16K3/00,H01P5/00 | keywords: 端子,接続状態,相手方端子,信頼性,端子接続,電気接続,コネクタ,接触部,接続維持,接続信頼性,端子保持構造,接続安定化,防振接続,接続信頼性向上,端子接続防災,端子接続通知; 方向変換機構: F16D13/00,H04R1/00,H01H17/00,B65G47/00,G11B3/00,F16H3/00,F16H57/00,A01B3/00,F16H61/00,F16L37/00,H01H3/00,A61M60/00,G21C7/00,F16H35/00,G11B17/00,B61J3/00,H02H7/00,H01Q3/00,B23Q1/00,G10K11/00 | keywords: 方向変換機構,第１の方向変換機構,第２の方向変換機構,変位,力,力変換,変位変換,方向変換,応力分散,機械変換機構,力伝達機構,端子方向変換,モジュールハウジング方向変換,変位力変換,方向変換防災,方向変換通知,方向変換信頼性; モジュールハウジング構造: F24S25/00,F21Y107/00,H01R33/00,H01M50/00,H01R11/00,H01R24/00,H01Q9/00,H01R13/00,H01L31/00,B60G11/00,H01M8/00,H01R25/00,B01D46/00,H01Q21/00,B01D29/00,F16L3/00,B60J10/00,H01M10/00,H01L21/00,H01J29/00 | keywords: モジュールハウジング,横方向,縦方向,配列,上面,下面,ハウジング構造,モジュール配列,端子保持,ハウジング配置,横方向延在,縦方向配列,ハウジング防災,ハウジング通知,ハウジング信頼性,モジュールハウジング接続,端子保持ハウジング,複数配列ハウジング; 変位・力の分散・蓄積防止: H01R13/00,F16D3/00,F16D13/00,F16B39/00,F16F15/00,F16K3/00,F16H15/00,F16L37/00,G01D11/00,F16B1/00,F16C35/00,H01R33/00,B60G11/00,G12B3/00,F01D25/00,F16H57/00,E04B2/00,B41J19/00,H01H50/00,F16L27/00 | keywords: 変位,力,蓄積,分散,防止,応力分散,力蓄積防止,変位防止,力分散,応力蓄積防止,変位蓄積防止,端子応力分散,ハウジング力分散,変位分散防災,力蓄積通知,分散機構信頼性,蓄積防止構造</t>
  </si>
  <si>
    <t>H01R13/00,H01R12/00,H01R24/00,H01R11/00,H01R4/00,F16D13/00,F16H3/00,F16H57/00,F16L37/00,H01H17/00,H01R33/00,H01R24/00,H01R11/00,H01R13/00,F24S25/00,H01R13/00,F16D3/00,F16B39/00,F16F15/00,F16B1/00</t>
  </si>
  <si>
    <t>端子接続構造: 端子接続構造,接続状態維持,接触部,方向変換機構,端子保持,接続安定化,防振接続,接続信頼性向上,端子突出,モジュールハウジング,縦方向変位,横方向変位,上下方向変位,力変換,相手方端子,端子接続防災,電気接続,端子ブロック,嵌合装置,接続部品; 方向変換機構: 方向変換機構,力変換,変位変換,応力分散,端子方向変換,モジュールハウジング方向変換,変位力変換,接触部変位,接触部力,縦方向変換,横方向変換,上下方向変換,方向変換防災,方向変換保持,方向変換安定化,方向変換信頼性,方向変換維持,方向変換制御; モジュールハウジング構造: モジュールハウジング,端子保持,方向変換機構,接触部,モジュール配列,ハウジング構造,ハウジング配置,横方向延在,縦方向変位,上下方向変位,端子突出,接続状態維持,信頼性向上,力変換,端子接続,相手方端子,複数配列,上面突出,下面突出,端子変位; 変位・力の分散・蓄積防止: 変位分散,力分散,応力分散,力蓄積防止,応力蓄積防止,変位防止,端子応力分散,ハウジング力分散,方向変換機構,接触部変位防止,端子変位分散,モジュールハウジング応力分散,接続状態維持,信頼性向上,上下方向変位変換,縦方向力変換,横方向力分散,端子突出部応力分散</t>
  </si>
  <si>
    <t>非常停止用押しボタンスイッチ</t>
  </si>
  <si>
    <t>H01H3/20</t>
  </si>
  <si>
    <t>H01H13/02;H01H13/62</t>
  </si>
  <si>
    <t>【課題】施錠作業以外の操作を不要として施錠を簡単に行うことができ、製品コストの低減化も図ることができる非常停止用押しボタンスイッチを提供する。 【解決手段】押面８ａから裏面８ｂまで連通した施錠穴１２を形成したボタン部２と、ボタン部の裏面に操作軸２１が着脱自在に連結され、ボタン部の押し込み操作でボタン部を押し込み位置にロックし、ボタン部の捻回操作でボタン部をノーマル位置に復帰させる操作部３と、を備えている。操作部は、ボタン部の裏面の近くまで延在するロックアウト部材５が着脱自在に装着され、ボタン部が押し込み位置にロックされた状態で施錠穴に錠前を掛けたときに、ロックアウト部材の錠前係合部３２ｂが錠前に係合することでボタン部の捻回操作を妨げるようにした。</t>
  </si>
  <si>
    <t>E05B77/00,F41A3/00,B60R22/00,F41A17/00,H01H13/00,B41J29/00,H01H9/00,F16K35/00,H01R13/00,H01H21/00,D03D51/00,B41J5/00,H01H71/00,E06B9/00,B42F13/00,B64D17/00,A43B21/00,E05B63/00,H01H31/00,B41L39/00,E05B77/00,E05B19/00,E05B17/00,B60N2/00,E05B59/00,E05B63/00,E05B35/00,B66B13/00,H01H9/00,E05B65/00,E05B15/00,E05B81/00,B42F13/00,F16K35/00,A43B21/00,E05B13/00,H01H33/00,E05B9/00,B61G3/00,H01H31/00,H01H19/00,F16L37/00,H01H3/00,F16D13/00,H01H13/00,E05F15/00,B61G1/00,F16D1/00,H01H17/00,H01H33/00,E05B79/00,E05C3/00,E05C1/00,F41A3/00,F16H3/00,B43K24/00,A45B19/00,B06B1/00,A01B71/00,G01G21/00,E05B77/00,F41A3/00,F16L37/00,F16K35/00,H01H9/00,E05B79/00,E05B59/00,H01H31/00,H01H33/00,B61G3/00,B65D47/00,E05B55/00,H01R13/00,E05B13/00,B42F13/00,E05B65/00,E21D15/00,B60R22/00,B60N2/00,E05B17/00,E05B77/00,E05B19/00,E05B35/00,H01H9/00,B65D55/00,F41A3/00,E05B59/00,E05B29/00,B64D17/00,F16K35/00,H01H33/00,E05B65/00,H01H31/00,B66B13/00,H01R13/00,F16K47/00,H01H71/00,B25B15/00,B64C13/00,E05C1/00</t>
  </si>
  <si>
    <t>非常停止用押しボタンスイッチ構造: E05B77/00,F41A3/00,B60R22/00,F41A17/00,H01H13/00,B41J29/00,H01H9/00,F16K35/00,H01R13/00,H01H21/00,D03D51/00,B41J5/00,H01H71/00,E06B9/00,B42F13/00,B64D17/00,A43B21/00,E05B63/00,H01H31/00,B41L39/00 | keywords: 非常停止,押しボタン,スイッチ,ボタン部,操作部,非常停止スイッチ,押しボタンスイッチ,緊急停止,スイッチ構造,操作部材,防災用スイッチ,施錠機能付きスイッチ,ロックアウト機構,製品コスト低減,簡易操作スイッチ; 施錠機構・施錠穴: E05B77/00,E05B19/00,E05B17/00,B60N2/00,E05B59/00,E05B63/00,E05B35/00,B66B13/00,H01H9/00,E05B65/00,E05B15/00,E05B81/00,B42F13/00,F16K35/00,A43B21/00,E05B13/00,H01H33/00,E05B9/00,B61G3/00,H01H31/00 | keywords: 施錠穴,錠前,ロック,錠前係合部,施錠,施錠機構,ロック機構,錠前装着,施錠穴形成,錠前係合,施錠穴付きボタン,防災施錠,ロックアウト施錠,非常停止施錠,施錠操作不要; 操作軸・着脱機構: H01H19/00,F16L37/00,H01H3/00,F16D13/00,H01H13/00,E05F15/00,B61G1/00,F16D1/00,H01H17/00,H01H33/00,E05B79/00,E05C3/00,E05C1/00,F41A3/00,F16H3/00,B43K24/00,A45B19/00,B06B1/00,A01B71/00,G01G21/00 | keywords: 操作軸,着脱自在,連結,押し込み操作,捻回操作,操作軸連結,着脱機構,軸操作,押し込み動作,捻回復帰,着脱式操作軸,簡易操作軸,施錠連動軸,非常停止軸操作,操作部着脱; ロックアウト部材・錠前係合: E05B77/00,F41A3/00,F16L37/00,F16K35/00,H01H9/00,E05B79/00,E05B59/00,H01H31/00,H01H33/00,B61G3/00,B65D47/00,E05B55/00,H01R13/00,E05B13/00,B42F13/00,E05B65/00,E21D15/00,B60R22/00,B60N2/00,E05B17/00 | keywords: ロックアウト部材,着脱自在,錠前係合部,操作妨害,装着,ロックアウト機構,部材着脱,錠前係合,操作妨害機能,ロックアウト部材装着,防災ロックアウト,施錠妨害機構,非常停止ロックアウト,錠前連動妨害,ロックアウト施錠; コスト低減・簡易操作設計: E05B77/00,E05B19/00,E05B35/00,H01H9/00,B65D55/00,F41A3/00,E05B59/00,E05B29/00,B64D17/00,F16K35/00,H01H33/00,E05B65/00,H01H31/00,B66B13/00,H01R13/00,F16K47/00,H01H71/00,B25B15/00,B64C13/00,E05C1/00 | keywords: コスト低減,簡易操作,操作不要,製品コスト,設計,コスト削減設計,簡易操作設計,操作省略,低コスト構造,省力化設計,防災コスト低減,施錠簡易化,非常停止省力化,操作簡略化,低コスト施錠機構</t>
  </si>
  <si>
    <t>H01H13/00,H01H9/00,F16K35/00,H01H21/00,E05B77/00,E05B77/00,E05B19/00,E05B17/00,E05B59/00,E05B63/00,H01H19/00,H01H3/00,H01H13/00,F16L37/00,F16D1/00,F16K35/00,E05B77/00,E05B59/00,H01H9/00,E05B79/00,E05B77/00,E05B19/00,E05B35/00,H01H9/00,E05B59/00</t>
  </si>
  <si>
    <t>非常停止用押しボタンスイッチ構造: 非常停止用押しボタン,施錠機能付きスイッチ,ロックアウト機構,押し込み操作,捻回操作,操作部材,施錠穴,錠前係合部,非常停止スイッチ,押しボタンスイッチ,緊急停止,スイッチ構造,防災用スイッチ,製品コスト低減,簡易操作スイッチ,裏面連通穴,着脱自在連結,押し込み位置ロック,ノーマル位置復帰,ロックアウト部材; 施錠機構・施錠穴: 施錠穴,錠前,ロック機構,施錠機構,錠前係合部,施錠穴形成,錠前装着,ロックアウト施錠,非常停止施錠,施錠操作不要,施錠穴付きボタン,防災施錠,ボタン部施錠,捻回操作妨害,ロックアウト部材,押し込み位置ロック,錠前係合,裏面施錠穴,錠前掛け,着脱自在連結; 操作軸・着脱機構: 操作軸連結,着脱機構,押し込み動作,捻回復帰,着脱式操作軸,施錠連動軸,非常停止軸操作,操作部着脱,簡易操作軸,軸操作,押し込み操作,捻回操作,施錠穴,ロックアウト部材,錠前係合部,裏面連結,連通穴,押面,ノーマル位置,ロック状態; ロックアウト部材・錠前係合: ロックアウト部材,着脱自在部材,錠前係合部,操作妨害機能,ロックアウト機構,部材着脱,錠前連動妨害,施錠妨害機構,非常停止ロックアウト,ロックアウト部材装着,防災ロックアウト,ロックアウト施錠,押し込み位置ロック,捻回操作妨害,錠前装着,錠前係合,操作部連結,施錠穴形成,錠前係合部材,ロックアウト復帰; コスト低減・簡易操作設計: 施錠簡易化,低コスト施錠機構,非常停止用押しボタン,操作省略,コスト削減設計,簡易操作設計,省力化設計,操作簡略化,防災コスト低減,低コスト構造,施錠穴,ロックアウト部材,錠前係合部,捻回操作妨害,押し込み位置ロック,着脱自在連結,裏面連通穴,押面,操作軸,ノーマル位置復帰</t>
  </si>
  <si>
    <t>燃料電池システムおよび噴射制御方法</t>
  </si>
  <si>
    <t>H01M8/04</t>
  </si>
  <si>
    <t>H01M8/00;B60L50/40;B60L50/50;B60L53/00;B60L55/00;B60L58/00</t>
  </si>
  <si>
    <t>【課題】燃料電池システムにおいて、調圧弁の合計動作回数が動作上限回数を超えることを抑制しつつ、反応ガスの燃費の低下を抑制する。 【解決手段】移動体に搭載される燃料電池システムは、燃料電池と、反応ガスを燃料電池に供給するためのガス供給流路と、ガス供給流路に設けられ反応ガスを噴射する噴射装置と、ガス供給流路における調圧弁と噴射装置との間の圧力と、ガス供給流路における調圧弁の上流側の圧力と、の差圧に応じて自律的に開閉動作を行う調圧弁と、噴射装置における反応ガスの噴射を制御する制御部と、を備え、制御部は、予め定められている移動体の走行距離に対して予め定められている調圧弁の動作上限回数に基づき、噴射装置の噴射周期を算出する。</t>
  </si>
  <si>
    <t>H01M8/00,G21C3/00,B60L50/00,B60K6/00,B60L58/00,B64D37/00,G21C19/00,F02M37/00,B60K15/00,C10J3/00,B60L53/00,F02M26/00,H02S10/00,F02M69/00,B60K17/00,H01M50/00,F02M67/00,F27B15/00,F23B40/00,F02M7/00,F16H61/00,B60T15/00,F02M69/00,F16K31/00,F24H15/00,B25D9/00,B60T11/00,B23Q35/00,F02M3/00,F23N3/00,F16K17/00,F25B41/00,F02M26/00,B60T13/00,F16D33/00,F01L9/00,A01B63/00,B01D35/00,B67D7/00,F24S40/00,F02K9/00,F02M26/00,H01M8/00,F23R3/00,F22G5/00,A47L15/00,F02M69/00,C23C16/00,F02D41/00,F02B57/00,F02M71/00,B64D37/00,F23C10/00,F02M31/00,F02M59/00,F23D11/00,F24B1/00,F02D3/00,B22F9/00,F04F5/00,B60W10/00,B60W20/00,B60W30/00,F16H61/00,B60L50/00,B60L15/00,F02C9/00,B60L58/00,G05B19/00,E05B81/00,B60W50/00,G05G7/00,B65H23/00,B63H23/00,G05D1/00,B62M6/00,B60R25/00,B61G1/00,B61L23/00,B60T8/00,F16H61/00,F02M69/00,B60T15/00,F16K17/00,B60T8/00,B30B1/00,F15B9/00,B23Q35/00,F02M26/00,F16D33/00,B60T13/00,A01B63/00,H03L5/00,F04B43/00,F16C23/00,F16C25/00,B23Q5/00,F02M3/00,F23N3/00,F02D1/00</t>
  </si>
  <si>
    <t>燃料電池システム構成: H01M8/00,G21C3/00,B60L50/00,B60K6/00,B60L58/00,B64D37/00,G21C19/00,F02M37/00,B60K15/00,C10J3/00,B60L53/00,F02M26/00,H02S10/00,F02M69/00,B60K17/00,H01M50/00,F02M67/00,F27B15/00,F23B40/00,F02M7/00 | keywords: 燃料電池システム,移動体,燃料電池,ガス供給流路,燃料電池,燃料電池車,ガス供給経路,システム構成,車載燃料電池,防災燃料電池システム,移動体搭載,車両用燃料電池,燃料電池ユニット,燃料電池システム制御; 調圧弁の動作管理: F16H61/00,B60T15/00,F02M69/00,F16K31/00,F24H15/00,B25D9/00,B60T11/00,B23Q35/00,F02M3/00,F23N3/00,F16K17/00,F25B41/00,F02M26/00,B60T13/00,F16D33/00,F01L9/00,A01B63/00,B01D35/00,B67D7/00,F24S40/00 | keywords: 調圧弁,動作回数,動作上限回数,開閉動作,差圧,圧力調整弁,バルブ動作管理,開閉回数制御,差圧制御,バルブ寿命管理,調圧弁動作抑制,燃料電池調圧弁,防災用調圧弁,調圧弁通知,調圧弁異常検知; 反応ガス噴射制御: F02K9/00,F02M26/00,H01M8/00,F23R3/00,F22G5/00,A47L15/00,F02M69/00,C23C16/00,F02D41/00,F02B57/00,F02M71/00,B64D37/00,F23C10/00,F02M31/00,F02M59/00,F23D11/00,F24B1/00,F02D3/00,B22F9/00,F04F5/00 | keywords: 反応ガス,噴射装置,噴射周期,噴射制御,燃費,ガス噴射制御,反応ガス供給,噴射周期算出,燃料消費制御,ガス流量制御,燃料電池噴射装置,防災ガス噴射,噴射周期最適化,燃費向上制御,噴射装置通知; 走行距離と制御連動: B60W10/00,B60W20/00,B60W30/00,F16H61/00,B60L50/00,B60L15/00,F02C9/00,B60L58/00,G05B19/00,E05B81/00,B60W50/00,G05G7/00,B65H23/00,B63H23/00,G05D1/00,B62M6/00,B60R25/00,B61G1/00,B61L23/00,B60T8/00 | keywords: 走行距離,制御部,算出,予め定められている,走行距離連動制御,距離ベース制御,移動体走行管理,走行距離算出,走行距離通知,燃料電池走行距離制御,防災走行距離管理,走行距離と噴射周期連動,走行距離ベース燃費制御,走行距離異常検知; 自律的圧力制御: F16H61/00,F02M69/00,B60T15/00,F16K17/00,B60T8/00,B30B1/00,F15B9/00,B23Q35/00,F02M26/00,F16D33/00,B60T13/00,A01B63/00,H03L5/00,F04B43/00,F16C23/00,F16C25/00,B23Q5/00,F02M3/00,F23N3/00,F02D1/00 | keywords: 差圧,自律的,圧力,開閉動作,自律圧力制御,差圧開閉,圧力センサ,自動バルブ制御,圧力差検知,燃料電池圧力制御,防災圧力管理,自律調圧弁制御,圧力差通知,圧力異常検知</t>
  </si>
  <si>
    <t>H01M8/00,B60L50/00,B60L58/00,F02M37/00,B64D37/00,F16K31/00,F02M69/00,B60T15/00,F23N3/00,F02M3/00,H01M8/00,F02M69/00,F02D41/00,F02M26/00,F02K9/00,B60W10/00,B60W20/00,B60W30/00,B60L58/00,F02C9/00,F16K17/00,F02M69/00,F02M26/00,F15B9/00,B60T15/00</t>
  </si>
  <si>
    <t>燃料電池システム構成: 燃料電池システム,車載燃料電池,燃料電池車,ガス供給流路,調圧弁,噴射装置,反応ガス,燃料電池ユニット,燃料電池システム制御,噴射周期,動作上限回数,差圧制御,走行距離,移動体搭載,車両用燃料電池,ガス供給経路,制御部,燃費低下抑制,防災燃料電池システム; 調圧弁の動作管理: 調圧弁動作管理,動作回数制御,動作上限回数,開閉動作管理,差圧制御,バルブ寿命管理,燃料電池調圧弁,噴射周期算出,反応ガス供給,噴射装置制御,圧力調整弁,バルブ動作抑制,調圧弁異常検知,調圧弁通知,開閉回数抑制,燃費低下抑制,走行距離連動制御,自律開閉制御,ガス供給流路,圧力差検知; 反応ガス噴射制御: 反応ガス噴射制御,噴射周期算出,燃料電池システム,調圧弁動作回数,噴射装置制御,反応ガス供給流路,燃費向上制御,噴射周期最適化,ガス流量制御,燃料消費制御,噴射装置,反応ガス噴射,噴射周期制御,移動体搭載燃料電池,噴射装置通知,調圧弁開閉制御,反応ガス噴射周期,燃料電池噴射装置; 走行距離と制御連動: 走行距離連動制御,距離ベース制御,移動体走行管理,走行距離算出,走行距離通知,燃料電池走行距離制御,走行距離と噴射周期連動,走行距離ベース燃費制御,走行距離異常検知,調圧弁動作回数抑制,噴射周期算出,反応ガス燃費抑制,調圧弁自律開閉,ガス供給流路制御,噴射装置制御,燃料電池システム制御,走行距離上限管理,移動体搭載燃料電池,反応ガス噴射制御,差圧制御; 自律的圧力制御: 自律圧力制御,差圧開閉,圧力センサ,自動バルブ制御,圧力差検知,燃料電池圧力制御,自律調圧弁制御,噴射周期算出,調圧弁動作回数,反応ガス噴射,ガス供給流路,噴射装置制御,圧力異常検知,差圧応答,圧力管理,走行距離連動制御,動作上限回数抑制,燃費低下抑制</t>
  </si>
  <si>
    <t>リチウムイオン二次電池用電解液及びそれを用いたリチウムイオン二次電池</t>
  </si>
  <si>
    <t>H01M10/0567</t>
  </si>
  <si>
    <t>H01M10/052</t>
  </si>
  <si>
    <t>【課題】金属または金属化合物が起点となって、電池の内部短絡が発生する可能性を抑制する安全性の高いリチウムイオン二次電池用電解液及びそれを用いたリチウムイオン二次電池を提供する。 【解決手段】正極、負極、セパレータ及び電解液を備えるリチウムイオン二次電池の電解液であって、エチレンジアミンジコハク酸３Ｎａと、非水溶媒と、電解質塩とを含むリチウムイオン二次電池用電解液。リチウムイオンと反応及び配位結合をしないながら、電池内の銅イオンを吸着するキレート剤であるエチレンジアミンジコハク酸３Ｎaを、電解液に添加することによって銅イオンが負極から析出する副反応を抑制し安全性の高いリチウムイオン二次電池を提供することが出来る。</t>
  </si>
  <si>
    <t>H01M50/00,H01M4/00,H01M10/00,H01M6/00,H01M8/00,G02B9/00,G01N27/00,C25B9/00,E02F3/00,H01G11/00,H01M12/00,B01J23/00,H01J1/00,G08C19/00,H01G4/00,H05B31/00,C25C3/00,H01J17/00,H01G5/00,C01B21/00,H01M10/00,H01M4/00,H01M8/00,H01M6/00,H01M50/00,G01N27/00,H01G11/00,C09K8/00,C25B1/00,C25B9/00,C01F7/00,H01M12/00,H01G9/00,C01B6/00,C25D11/00,C25D21/00,G01R31/00,C23F1/00,H01L21/00,C11D1/00,H01L21/00,C23G1/00,C23C18/00,C25D11/00,H05K3/00,C08F4/00,C25C1/00,C12H1/00,C23F13/00,C25C3/00,A62D3/00,H01M4/00,C23C22/00,C25D9/00,C01D1/00,G01N27/00,C07C67/00,C25D5/00,C07C51/00,C09B45/00,H01M50/00,H01M4/00,H01M10/00,B01J29/00,H01M8/00,C10G45/00,H05K3/00,H05B47/00,B60L58/00,C23C18/00,C08J7/00,F42C15/00,B67D7/00,B65D35/00,G21C3/00,H02M1/00,A61B5/00,H01B17/00,A24F27/00,H01H9/00</t>
  </si>
  <si>
    <t>リチウムイオン二次電池構成: H01M50/00,H01M4/00,H01M10/00,H01M6/00,H01M8/00,G02B9/00,G01N27/00,C25B9/00,E02F3/00,H01G11/00,H01M12/00,B01J23/00,H01J1/00,G08C19/00,H01G4/00,H05B31/00,C25C3/00,H01J17/00,H01G5/00,C01B21/00 | keywords: リチウムイオン二次電池,正極,負極,セパレータ,電解液,二次電池,リチウムイオン電池,電池構成,セル構造,電池部材,安全性向上電池,内部短絡防止,電池安全設計,防災電池,高安全性セル; 電解液組成: H01M10/00,H01M4/00,H01M8/00,H01M6/00,H01M50/00,G01N27/00,H01G11/00,C09K8/00,C25B1/00,C25B9/00,C01F7/00,H01M12/00,H01G9/00,C01B6/00,C25D11/00,C25D21/00,G01R31/00,C23F1/00,H01L21/00,C11D1/00 | keywords: 電解液,エチレンジアミンジコハク酸３Ｎａ,非水溶媒,電解質塩,電解液組成,キレート剤添加,非水系電解液,リチウム塩,溶媒選択,安全性電解液,銅イオン吸着電解液,副反応抑制電解液,防災用途電解液,短絡防止電解液; キレート剤による銅イオン吸着: H01L21/00,C23G1/00,C23C18/00,C25D11/00,H05K3/00,C08F4/00,C25C1/00,C12H1/00,C23F13/00,C25C3/00,A62D3/00,H01M4/00,C23C22/00,C25D9/00,C01D1/00,G01N27/00,C07C67/00,C25D5/00,C07C51/00,C09B45/00 | keywords: キレート剤,エチレンジアミンジコハク酸３Ｎａ,銅イオン,吸着,副反応抑制,銅イオン吸着,キレート化合物,銅析出抑制,金属イオン捕捉,副反応防止,安全性向上キレート剤,電池用キレート剤,防災電池キレート,短絡防止キレート,電解液添加剤; 電池安全性・短絡防止: H01M50/00,H01M4/00,H01M10/00,B01J29/00,H01M8/00,C10G45/00,H05K3/00,H05B47/00,B60L58/00,C23C18/00,C08J7/00,F42C15/00,B67D7/00,B65D35/00,G21C3/00,H02M1/00,A61B5/00,H01B17/00,A24F27/00,H01H9/00 | keywords: 安全性,内部短絡,抑制,金属,金属化合物,短絡防止,安全性向上,金属析出抑制,内部短絡リスク,電池安全設計,防災電池安全性,短絡防止電解液,金属イオン管理,安全性評価,副反応抑制設計</t>
  </si>
  <si>
    <t>H01M50/00,H01M4/00,H01M10/00,G01N27/00,C25B9/00,H01M10/00,H01M4/00,H01M50/00,G01N27/00,C25B9/00,C23G1/00,C23C18/00,C25D11/00,C25C1/00,C23F13/00,H01M50/00,H01M4/00,H01M10/00,B60L58/00,C23C18/00</t>
  </si>
  <si>
    <t>リチウムイオン二次電池構成: リチウムイオン二次電池,電解液,エチレンジアミンジコハク酸３Ｎａ,キレート剤,銅イオン吸着,内部短絡防止,安全性向上,副反応抑制,正極,負極,セパレータ,電解質塩,非水溶媒,電池構成要素,高安全性セル,電池安全設計,電池部材,セル構造,安全性電池,防災電池; 電解液組成: 電解液組成,リチウムイオン二次電池,エチレンジアミンジコハク酸３Ｎａ,キレート剤添加,非水系電解液,電解質塩,銅イオン吸着,副反応抑制,短絡防止,安全性電解液,防災用途電解液,溶媒選択,負極析出抑制,銅イオン析出抑制,セパレータ,正極,負極,電池安全性,内部短絡抑制,リチウム塩; キレート剤による銅イオン吸着: キレート剤,エチレンジアミンジコハク酸３Ｎａ,銅イオン吸着,銅析出抑制,金属イオン捕捉,副反応防止,電解液添加剤,安全性向上キレート剤,電池用キレート剤,短絡防止キレート,リチウムイオン二次電池,銅イオン副反応,負極析出抑制,銅イオンキレート化合物,電解液安全性,銅イオン副反応抑制,銅イオン吸着剤,銅イオン捕捉剤; 電池安全性・短絡防止: リチウムイオン二次電池,電解液安全設計,内部短絡抑制,金属イオン吸着,銅イオン副反応抑制,キレート剤添加,エチレンジアミンジコハク酸,金属析出防止,電池安全性評価,短絡防止電解液,金属化合物リスク低減,安全性向上技術,電池内部短絡リスク,電池構造設計,電極副反応抑制,セパレータ安全性,非水溶媒電解液,電解質塩管理</t>
  </si>
  <si>
    <t>非水電解質二次電池用正極及び非水電解質二次電池</t>
  </si>
  <si>
    <t>H01M4/131</t>
  </si>
  <si>
    <t>H01M4/525;H01M4/36;H01M4/505</t>
  </si>
  <si>
    <t>【課題】非水電解質二次電池の高容量化を達成するとともに、非水電解質二次電池を高温、高電圧下で充放電した際のサイクル寿命を改善する。 【解決手段】集電体と、当該集電体に結着された正極活物質層とを有し、前記正極活物質層は、ＬｉＣｏＭＯで示される組成を有する正極活物質粒子と、前記正極活物質粒子の少なくとも一部を覆う無機被覆層と、前記正極活物質粒子の少なくとも一部を覆う、アクリロニトリルをモノマー単位として含む高分子と、を有し、前記無機被覆層が（ｉ）リン酸リチウム、リン酸金属リチウムおよびアルミニウム化合物、（ｉｉ）リン酸リチウムおよびアルミニウム化合物、（ｉｉｉ）リン酸金属リチウムおよびアルミニウム化合物のいずれかを含む非水電解質二次電池用正極が提供される。</t>
  </si>
  <si>
    <t>H01M10/00,H01M8/00,H01M4/00,H01M6/00,G01N27/00,H01M50/00,C09K8/00,C06B31/00,C09C3/00,D06P1/00,C23C22/00,H01M12/00,C30B7/00,D06L1/00,G11C11/00,H01G9/00,C08J7/00,C09K15/00,C25B1/00,C10G19/00,H01M4/00,H01M8/00,H01M10/00,H01M50/00,C25B11/00,C23F13/00,H01M6/00,H05B33/00,H01G11/00,C10G45/00,H01F1/00,C08F4/00,G11B5/00,A61L27/00,H01J21/00,H01L21/00,G08C19/00,B22F1/00,G02F1/00,B01J39/00,H01M4/00,H01L21/00,C23C18/00,C08J7/00,G03G5/00,H05K3/00,C25B11/00,C06B45/00,C03C25/00,C23C14/00,H10K50/00,A61L29/00,A61L27/00,H01G11/00,C23C22/00,G11B5/00,C23C20/00,C23C4/00,B65D23/00,H01M50/00,C03C25/00,H01M4/00,C04B35/00,G03C1/00,A61K9/00,C08F291/00,C09K8/00,C08J7/00,C06B45/00,G03F7/00,C08F220/00,C08F20/00,C08F120/00,A61K47/00,C04B41/00,A61L15/00,C10L1/00,C09D109/00,D06P1/00,C23C18/00,H01M4/00,H01M8/00,H01L21/00,C25B11/00,C25B9/00,H10N30/00,H01M50/00,H01M6/00,G01N27/00,H01T13/00,H05K3/00,A61B5/00,G02F1/00,H05B31/00,H05B3/00,H10K71/00,H10K50/00,H05B33/00,C23F13/00,G03G5/00</t>
  </si>
  <si>
    <t>非水電解質二次電池: H01M10/00,H01M8/00,H01M4/00,H01M6/00,G01N27/00,H01M50/00,C09K8/00,C06B31/00,C09C3/00,D06P1/00,C23C22/00,H01M12/00,C30B7/00,D06L1/00,G11C11/00,H01G9/00,C08J7/00,C09K15/00,C25B1/00,C10G19/00 | keywords: 非水電解質,二次電池,高容量化,サイクル寿命,リチウムイオン電池,非水系電解質,充放電,高温動作,高電圧動作,高容量非水電解質電池,サイクル寿命改善,高温充放電,高電圧充放電,防災用途電池; 正極活物質: H01M4/00,H01M8/00,H01M10/00,H01M50/00,C25B11/00,C23F13/00,H01M6/00,H05B33/00,H01G11/00,C10G45/00,H01F1/00,C08F4/00,G11B5/00,A61L27/00,H01J21/00,H01L21/00,G08C19/00,B22F1/00,G02F1/00,B01J39/00 | keywords: 正極活物質,LiCoMO,正極活物質粒子,リチウムコバルト系化合物,LiCoMO組成,正極材料,活物質粒子,高容量正極,高温対応正極活物質,高電圧対応正極,サイクル寿命向上正極,防災用途正極,LiCoMO系正極; 無機被覆層: H01M4/00,H01L21/00,C23C18/00,C08J7/00,G03G5/00,H05K3/00,C25B11/00,C06B45/00,C03C25/00,C23C14/00,H10K50/00,A61L29/00,A61L27/00,H01G11/00,C23C22/00,G11B5/00,C23C20/00,C23C4/00,B65D23/00,H01M50/00 | keywords: 無機被覆層,リン酸リチウム,リン酸金属リチウム,アルミニウム化合物,表面被覆,無機コーティング,リン酸リチウム被覆,アルミニウム化合物被覆,リン酸金属リチウム被覆,高温耐性被覆層,高電圧耐性被覆層,サイクル寿命改善被覆,防災用途被覆層,正極活物質被覆; 高分子被覆層: C03C25/00,H01M4/00,C04B35/00,G03C1/00,A61K9/00,C08F291/00,C09K8/00,C08J7/00,C06B45/00,G03F7/00,C08F220/00,C08F20/00,C08F120/00,A61K47/00,C04B41/00,A61L15/00,C10L1/00,C09D109/00,D06P1/00,C23C18/00 | keywords: 高分子,アクリロニトリル,モノマー単位,高分子被覆層,アクリロニトリル系高分子,高分子コーティング,ポリアクリロニトリル,正極活物質高分子被覆,高分子保護層,高温耐性高分子被覆,高電圧耐性高分子,サイクル寿命向上高分子,防災用途高分子被覆,複合被覆層; 集電体構造: H01M4/00,H01M8/00,H01L21/00,C25B11/00,C25B9/00,H10N30/00,H01M50/00,H01M6/00,G01N27/00,H01T13/00,H05K3/00,A61B5/00,G02F1/00,H05B31/00,H05B3/00,H10K71/00,H10K50/00,H05B33/00,C23F13/00,G03G5/00 | keywords: 集電体,結着,正極活物質層,集電体材料,集電体構造,正極集電体,集電体結着技術,高容量集電体,高温対応集電体,高電圧対応集電体,サイクル寿命向上集電体,防災用途集電体,集電体と被覆層の複合構造</t>
  </si>
  <si>
    <t>H01M10/00,H01M4/00,H01M50/00,G01N27/00,C06B31/00,H01M4/00,H01M10/00,C25B11/00,H01M50/00,C23F13/00,H01M4/00,C23C18/00,C08J7/00,C23C14/00,C25B11/00,H01M4/00,C08J7/00,C08F291/00,C04B35/00,C03C25/00,H01M4/00,C25B11/00,C25B9/00,H01M50/00,H01L21/00</t>
  </si>
  <si>
    <t>非水電解質二次電池: 非水電解質二次電池,高容量化,サイクル寿命改善,高温充放電,高電圧充放電,正極活物質層,集電体,ＬｉＣｏＭＯ組成,正極活物質粒子,無機被覆層,リン酸リチウム,リン酸金属リチウム,アルミニウム化合物,アクリロニトリル高分子,非水系電解質,リチウムイオン電池,高容量非水電解質電池,防災用途電池; 正極活物質: 正極活物質,LiCoMO組成,正極材料,活物質粒子,高容量正極,リチウムコバルト系化合物,高温対応正極活物質,高電圧対応正極,サイクル寿命向上正極,防災用途正極,LiCoMO系正極,無機被覆層,リン酸リチウム被覆,リン酸金属リチウム被覆,アルミニウム化合物被覆,アクリロニトリル高分子被覆,集電体結着,非水電解質二次電池,高分子被覆正極,被覆正極活物質; 無機被覆層: 無機被覆層,リン酸リチウム被覆,リン酸金属リチウム被覆,アルミニウム化合物被覆,表面被覆,無機コーティング,高温耐性被覆層,高電圧耐性被覆層,サイクル寿命改善被覆,正極活物質被覆,アクリロニトリル高分子被覆,正極活物質粒子,集電体,非水電解質二次電池,高容量化,充放電サイクル寿命,防災用途被覆層,リチウムイオン電池,正極活物質層,被覆技術; 高分子被覆層: 高分子被覆層,アクリロニトリル系高分子,高分子コーティング,ポリアクリロニトリル,正極活物質高分子被覆,高分子保護層,高温耐性高分子被覆,高電圧耐性高分子,サイクル寿命向上高分子,防災用途高分子被覆,複合被覆層,正極活物質粒子被覆,無機被覆層,リン酸リチウム被覆,アルミニウム化合物被覆,リン酸金属リチウム被覆,非水電解質二次電池正極,高分子粒子被覆,正極活物質粒子保護,高分子複合層; 集電体構造: 集電体材料,集電体構造,正極集電体,集電体結着技術,高容量集電体,高温対応集電体,高電圧対応集電体,サイクル寿命向上集電体,防災用途集電体,集電体と被覆層の複合構造,正極活物質層,正極活物質粒子,無機被覆層,リン酸リチウム被覆,リン酸金属リチウム被覆,アルミニウム化合物被覆,アクリロニトリル高分子被覆,非水電解質二次電池,高分子被覆層,結着技術</t>
  </si>
  <si>
    <t>端子金具固定構造、ワイヤハーネス及び圧着装置</t>
  </si>
  <si>
    <t>H01R4/18</t>
  </si>
  <si>
    <t>H01R43/048;H05K9/00</t>
  </si>
  <si>
    <t>【課題】圧着部分におけるバリの発生を低減しつつ、ダイスの寿命の低下を低減することができる端子金具固定構造、ワイヤハーネス及び圧着装置を提供すること。 【解決手段】端子金具固定構造５０は、編組体１６と、端子金具２０と、スリーブ３０とを含む。編組体１６は、電線１０の一部を被覆する。端子金具２０は、筒状の圧着部２２、及び、グラウンド接続部２４を有し、編組体１６が貫通する。スリーブ３０は、筒状の本体部３２、及び、本体部３２の径方向の外側に突出して設けられた一対の凸状部３４を有する。スリーブ３０は、一方の端部２０ａの側において折り返された編組体１６の一方の端部１６ａが径方向に挟まれた状態で、圧着部２２が貫通する。スリーブ３０は、径方向の内側に向かって変形され、端子金具２０とスリーブ３０との間で編組体１６の圧着状態を形成する。</t>
  </si>
  <si>
    <t>H01R13/00,H01R4/00,E04G17/00,H01R9/00,H01R11/00,F16G11/00,E06B3/00,H05B7/00,H01F27/00,H01R24/00,H01H45/00,H01H50/00,B65B13/00,B65D63/00,H10K59/00,H01H85/00,F16D3/00,A47C23/00,H01Q1/00,E05C19/00,B28B21/00,B21B1/00,B21B37/00,B21D22/00,B29D30/00,B21J1/00,D01B3/00,B29C53/00,G11B7/00,D06B3/00,B21D5/00,B29C48/00,B22D18/00,D02J1/00,B28B11/00,B23H9/00,B23P9/00,F16K47/00,H01H85/00,B21G3/00,F16D13/00,B21D37/00,B21D22/00,B21C3/00,H01R4/00,F16H57/00,F41A17/00,B21C25/00,B65D35/00,D01D5/00,B65B47/00,B60W30/00,B41F13/00,B21B13/00,B29C48/00,B21D9/00,F01L1/00,D01H5/00,B21D24/00,H01H50/00,B65B11/00,H01R13/00,H01R4/00,F16L33/00,F16L55/00,F16L37/00,F16D13/00,B29C53/00,D01D5/00,B29D30/00,B29C63/00,B65D5/00,F16B2/00,H01R43/00,F16B19/00,F16D1/00,F16B5/00,F16F1/00,F16L5/00,F16L19/00,H01R13/00,E02F3/00,H02G15/00,A47C23/00,F16L3/00,B65H75/00,B65D19/00,H02G7/00,D07B1/00,A61K31/00,F16S3/00,H01L27/00,F16L27/00,B01D63/00,F42B5/00,B65D63/00,A61F2/00,F04D29/00,B25G3/00,A41C1/00</t>
  </si>
  <si>
    <t>端子金具固定構造: H01R13/00,H01R4/00,E04G17/00,H01R9/00,H01R11/00,F16G11/00,E06B3/00,H05B7/00,H01F27/00,H01R24/00,H01H45/00,H01H50/00,B65B13/00,B65D63/00,H10K59/00,H01H85/00,F16D3/00,A47C23/00,H01Q1/00,E05C19/00 | keywords: 端子金具固定構造,編組体,端子金具,スリーブ,端子固定,金具固定,編組体固定,スリーブ固定,端子金具構造,圧着端子金具固定,ワイヤハーネス端子固定,防バリ端子固定構造,ダイス寿命延長構造,電線端子金具固定; 圧着部のバリ低減技術: B28B21/00,B21B1/00,B21B37/00,B21D22/00,B29D30/00,B21J1/00,D01B3/00,B29C53/00,G11B7/00,D06B3/00,B21D5/00,B29C48/00,B22D18/00,D02J1/00,B28B11/00,B23H9/00,B23P9/00,F16K47/00,H01H85/00,B21G3/00 | keywords: バリ,圧着部,低減,圧着状態,バリ低減,圧着バリ,バリ発生防止,圧着部加工,バリ抑制,防バリ圧着構造,端子金具バリ低減,圧着装置バリ対策,ワイヤハーネスバリ抑制,ダイス寿命とバリ低減; ダイス寿命延長技術: F16D13/00,B21D37/00,B21D22/00,B21C3/00,H01R4/00,F16H57/00,F41A17/00,B21C25/00,B65D35/00,D01D5/00,B65B47/00,B60W30/00,B41F13/00,B21B13/00,B29C48/00,B21D9/00,F01L1/00,D01H5/00,B21D24/00,H01H50/00 | keywords: ダイス,寿命,低下,圧着装置,ダイス寿命,ダイス摩耗,ダイス耐久性,ダイス延命,圧着ダイス,ダイス寿命延長構造,バリ低減とダイス寿命,圧着装置ダイス耐久,端子金具圧着ダイス,ワイヤハーネス圧着ダイス; スリーブの変形・圧着方法: B65B11/00,H01R13/00,H01R4/00,F16L33/00,F16L55/00,F16L37/00,F16D13/00,B29C53/00,D01D5/00,B29D30/00,B29C63/00,B65D5/00,F16B2/00,H01R43/00,F16B19/00,F16D1/00,F16B5/00,F16F1/00,F16L5/00,F16L19/00 | keywords: スリーブ,変形,径方向,圧着,本体部,凸状部,スリーブ変形,径方向圧着,スリーブ圧着,本体部変形,凸状部圧着,編組体スリーブ圧着,端子金具スリーブ変形,防バリスリーブ圧着,ワイヤハーネススリーブ構造,圧着装置スリーブ変形; ワイヤハーネス構造: H01R13/00,E02F3/00,H02G15/00,A47C23/00,F16L3/00,B65H75/00,B65D19/00,H02G7/00,D07B1/00,A61K31/00,F16S3/00,H01L27/00,F16L27/00,B01D63/00,F42B5/00,B65D63/00,A61F2/00,F04D29/00,B25G3/00,A41C1/00 | keywords: ワイヤハーネス,編組体,端子金具,スリーブ,ワイヤハーネス構造,編組体ハーネス,端子金具ハーネス,スリーブハーネス,電線ハーネス,防バリワイヤハーネス,圧着ワイヤハーネス構造,ダイス寿命ワイヤハーネス,端子金具付きハーネス,圧着装置用ワイヤハーネス</t>
  </si>
  <si>
    <t>H01R13/00,H01R4/00,H01R9/00,H01R11/00,F16G11/00,B21D22/00,B21B1/00,B21B37/00,B29C53/00,B21J1/00,B21D37/00,B21D22/00,B21C3/00,B21C25/00,H01R4/00,H01R13/00,H01R4/00,F16L33/00,B29C53/00,B65B11/00,H01R13/00,H02G15/00,F16L3/00,H02G7/00,D07B1/00</t>
  </si>
  <si>
    <t>端子金具固定構造: 端子金具固定構造,編組体,端子金具,スリーブ,圧着部,グラウンド接続部,凸状部,折り返し編組体,径方向挟持,圧着状態,バリ低減,ダイス寿命延長,ワイヤハーネス端子固定,防バリ端子固定,電線端子金具固定,筒状本体部,端子固定,金具固定,編組体固定,スリーブ固定; 圧着部のバリ低減技術: 圧着部バリ低減,バリ発生防止,端子金具圧着,編組体圧着構造,スリーブ圧着部,圧着部加工,バリ抑制技術,圧着装置バリ対策,ワイヤハーネスバリ抑制,ダイス寿命延長,防バリ圧着構造,端子金具バリ低減,圧着状態形成,凸状部圧着,折り返し編組体,グラウンド接続部圧着,筒状圧着部,径方向圧着,圧着部変形,圧着部構造; ダイス寿命延長技術: ダイス寿命延長,ダイス摩耗低減,ダイス耐久性向上,圧着ダイス構造,バリ低減圧着,端子金具圧着,編組体圧着,スリーブ圧着,圧着部形状,グラウンド接続部,凸状部圧着,圧着装置ダイス,ワイヤハーネス圧着,圧着状態形成,ダイス延命技術,圧着部貫通,端子金具固定,編組体固定,圧着部変形,圧着部寿命; スリーブの変形・圧着方法: スリーブ変形,径方向圧着,端子金具圧着,編組体圧着,本体部変形,凸状部圧着,防バリ圧着,ワイヤハーネス端子圧着,圧着部貫通,スリーブ折り返し,端子金具固定構造,圧着装置スリーブ変形,編組体スリーブ圧着,端子金具スリーブ変形,ワイヤハーネススリーブ構造,圧着部バリ低減,ダイス寿命低減,径方向変形,筒状本体部,グラウンド接続部; ワイヤハーネス構造: ワイヤハーネス構造,編組体ハーネス,端子金具ハーネス,スリーブハーネス,電線ハーネス,防バリワイヤハーネス,圧着ワイヤハーネス構造,ダイス寿命ワイヤハーネス,端子金具付きハーネス,圧着装置用ワイヤハーネス,圧着部端子金具,グラウンド接続部端子金具,凸状部スリーブ,折り返し編組体,径方向挟持,圧着状態形成,バリ低減端子金具,ダイス寿命低減,端子金具固定構造,編組体貫通</t>
  </si>
  <si>
    <t>電子ビーム装置、ならびに、これを備えるＸ線発生装置および走査電子顕微鏡</t>
  </si>
  <si>
    <t>H01J37/12</t>
  </si>
  <si>
    <t>H01J37/06;H01J37/063;H01J37/065;H01J37/09;H01J37/28;H01J35/14</t>
  </si>
  <si>
    <t>【課題】高分解能で小型化できる電子ビーム装置、ならびに、これを備えるＸ線発生装置および走査電子顕微鏡を提供する。 【解決手段】電子ビーム装置１は、電子を放出する陰極２１と、陰極２１から放出された電子により電子ビームが形成されるように電界を形成する電極であり、電子ビームが通過する第１の孔２３ａが形成された陽極２３と、陽極２３を通過した電子ビームの外周部を遮る開口３１が形成されたアパーチャ部材３０と、開口３１を通過した電子ビームが集束するように電界を形成する電極であり、電子ビームが通過する第２の孔４１が形成された１つの単孔電極からなる集束電極４０と、を備える。</t>
  </si>
  <si>
    <t>H01J1/00,H01J29/00,H01J37/00,H01J31/00,H01J43/00,H01J13/00,H01J23/00,H02M7/00,H01J19/00,H01J3/00,H01J41/00,H02M3/00,H01J17/00,H01J9/00,H01L29/00,G05F1/00,G21K1/00,H01J27/00,H01J61/00,H01J63/00,H01J29/00,E06B9/00,H01J23/00,H01R13/00,G01J5/00,G11B7/00,H01J37/00,E06B7/00,F04C2/00,F04C18/00,F01C1/00,H01J31/00,E01B33/00,F24F1/00,H01J25/00,H01Q13/00,B04C5/00,F16K3/00,G09F13/00,G11B5/00,H01J43/00,H01J29/00,H01J23/00,H01L29/00,H01J1/00,H01J3/00,H05B31/00,H01T13/00,B41J2/00,H01J31/00,H01J25/00,H01J19/00,B03C3/00,H01J11/00,H01Q19/00,H01J37/00,H01J17/00,H01J13/00,C25B11/00,H01J9/00,H01J37/00,H01J29/00,H01J3/00,G11B7/00,H01J31/00,H04N23/00,B23K26/00,G01N23/00,H01J23/00,G21K1/00,G02B27/00,H03K17/00,H05G1/00,G05F1/00,B29C64/00,G21C19/00,H04N9/00,H04N3/00,H05H7/00,H01S3/00,G01N23/00,H01J37/00,H05G1/00,H01J29/00,G01Q60/00,G11C11/00,H03B9/00,H01J31/00,G21K1/00,H03K19/00,G01V3/00,H01J3/00,A61B6/00,G03G17/00,H03K3/00,H05B6/00,H03K23/00,H03K17/00,G08B13/00,H01Q3/00</t>
  </si>
  <si>
    <t>電子ビーム生成・制御: H01J1/00,H01J29/00,H01J37/00,H01J31/00,H01J43/00,H01J13/00,H01J23/00,H02M7/00,H01J19/00,H01J3/00,H01J41/00,H02M3/00,H01J17/00,H01J9/00,H01L29/00,G05F1/00,G21K1/00,H01J27/00,H01J61/00,H01J63/00 | keywords: 電子ビーム,陰極,電界,電極,電子放出,電子ビーム生成,電子放出,電界形成,電子源,電子ビーム制御,高分解能電子ビーム,小型電子ビーム装置,電子ビーム集束,電子ビーム装置,防災通知用電子ビーム; アパーチャ部材・開口構造: H01J29/00,E06B9/00,H01J23/00,H01R13/00,G01J5/00,G11B7/00,H01J37/00,E06B7/00,F04C2/00,F04C18/00,F01C1/00,H01J31/00,E01B33/00,F24F1/00,H01J25/00,H01Q13/00,B04C5/00,F16K3/00,G09F13/00,G11B5/00 | keywords: アパーチャ部材,開口,外周部遮断,開口31,アパーチャ,開口部,ビーム遮断,ビーム整形,電子ビーム開口,小型アパーチャ,高分解能アパーチャ,電子顕微鏡用アパーチャ,X線発生装置用開口,防災通知アパーチャ; 集束電極・単孔構造: H01J43/00,H01J29/00,H01J23/00,H01L29/00,H01J1/00,H01J3/00,H05B31/00,H01T13/00,B41J2/00,H01J31/00,H01J25/00,H01J19/00,B03C3/00,H01J11/00,H01Q19/00,H01J37/00,H01J17/00,H01J13/00,C25B11/00,H01J9/00 | keywords: 集束電極,単孔電極,第２の孔,集束,電界形成,集束電極,単孔,電子ビーム集束,集束構造,集束用電極,高分解能集束電極,小型集束電極,走査電子顕微鏡集束,X線発生装置集束,防災通知集束電極; 小型化・高分解能設計: H01J37/00,H01J29/00,H01J3/00,G11B7/00,H01J31/00,H04N23/00,B23K26/00,G01N23/00,H01J23/00,G21K1/00,G02B27/00,H03K17/00,H05G1/00,G05F1/00,B29C64/00,G21C19/00,H04N9/00,H04N3/00,H05H7/00,H01S3/00 | keywords: 小型化,高分解能,電子ビーム装置,設計,構成,小型電子ビーム装置,高分解能設計,高精度電子ビーム,小型設計,高分解能構成,走査電子顕微鏡小型化,X線発生装置高分解能,防災通知高分解能,電子ビーム装置小型化,高分解能電子顕微鏡; 応用装置（X線発生装置・走査電子顕微鏡）: G01N23/00,H01J37/00,H05G1/00,H01J29/00,G01Q60/00,G11C11/00,H03B9/00,H01J31/00,G21K1/00,H03K19/00,G01V3/00,H01J3/00,A61B6/00,G03G17/00,H03K3/00,H05B6/00,H03K23/00,H03K17/00,G08B13/00,H01Q3/00 | keywords: X線発生装置,走査電子顕微鏡,電子ビーム装置,応用,X線発生装置,走査電子顕微鏡,電子ビーム応用,分析装置,観察装置,高分解能X線発生装置,小型走査電子顕微鏡,防災通知用X線装置,電子ビーム装置応用,高分解能観察装置</t>
  </si>
  <si>
    <t>H01J1/00,H01J29/00,H01J31/00,H01J37/00,H01J3/00,H01J29/00,H01J23/00,H01J37/00,G01J5/00,G11B7/00,H01J29/00,H01J1/00,H01J3/00,H01J31/00,H01J43/00,H01J37/00,H01J29/00,H01J3/00,H01J31/00,G21K1/00,G01N23/00,H01J37/00,H05G1/00,H01J29/00,G01Q60/00</t>
  </si>
  <si>
    <t>電子ビーム生成・制御: 電子ビーム生成,電子ビーム制御,高分解能電子ビーム,小型電子ビーム装置,電子ビーム集束,陰極電子放出,電界形成,電子源,単孔電極,アパーチャ部材,陽極孔,集束電極,電子ビーム装置,走査電子顕微鏡,Ｘ線発生装置,外周部遮蔽,電極配置,電子ビーム外周部,電子ビーム通過孔,電界制御; アパーチャ部材・開口構造: アパーチャ部材,開口構造,外周部遮断,電子ビーム開口,ビーム遮断,ビーム整形,集束電極,単孔電極,高分解能アパーチャ,小型アパーチャ,電子顕微鏡用アパーチャ,X線発生装置用開口,陰極線管,電子ビーム管,走行時間型電子管,放射温度計,光学記録,光ビーム照射,電子ビーム装置,アパーチャ開口; 集束電極・単孔構造: 集束電極,単孔電極,電子ビーム集束,集束構造,集束用電極,高分解能集束電極,小型集束電極,走査電子顕微鏡集束,X線発生装置集束,電界形成,第２の孔,アパーチャ部材,陰極,陽極,電子ビーム,開口,単孔,集束,電子ビーム装置,電子ビーム管; 小型化・高分解能設計: 小型電子ビーム装置,高分解能設計,高精度電子ビーム,小型設計,高分解能構成,走査電子顕微鏡小型化,X線発生装置高分解能,電子ビーム装置小型化,高分解能電子顕微鏡,陰極,陽極,アパーチャ部材,集束電極,電子ビーム集束,電界形成,単孔電極,高分解能電子ビーム,電子ビーム外周部遮蔽,電子ビーム通過孔,電子ビーム装置構成; 応用装置（X線発生装置・走査電子顕微鏡）: 電子ビーム装置,X線発生装置,走査電子顕微鏡,高分解能X線発生装置,小型走査電子顕微鏡,電子ビーム応用,高分解能観察装置,アパーチャ部材,集束電極,陰極,陽極,単孔電極,電子ビーム集束,粒子線分析,材料調査,観察装置,分析装置,電子線観察,電子線分析,電子線応用</t>
  </si>
  <si>
    <t>H01R4/70</t>
  </si>
  <si>
    <t>H01R4/24</t>
  </si>
  <si>
    <t>【課題】嵌合状態における充填剤同士の接触面の圧力を低下させず、防水性能を高めることができるコネクタを提供する。 【解決手段】コネクタ１０は、互いに嵌合する一対の嵌合対象物と、嵌合対象物の内部に設けられた充填剤７０、コンタクト５０及び壁部４２と、を備え、壁部４２は、嵌合後において充填剤７０とコンタクト５０とを隔てる。</t>
  </si>
  <si>
    <t>H01R13/00,H01R12/00,F16L37/00,G01F1/00,H01R24/00,B61G1/00,F04C18/00,H01R33/00,E04B2/00,H01R11/00,H01R31/00,F16D3/00,F16D1/00,H01L23/00,H01R4/00,F16K3/00,H10K59/00,F16L27/00,F16B12/00,H02K23/00,B65B3/00,E04B2/00,E21F15/00,B65B1/00,F42D1/00,F16J15/00,B65D90/00,H01L23/00,B29C70/00,E02D5/00,B28B21/00,A21D13/00,B05B7/00,B29C43/00,B05C7/00,G02F1/00,B29C64/00,C09K8/00,B23K37/00,F16L55/00,H01R13/00,B63B43/00,H01M50/00,H01R24/00,F16L27/00,F16L37/00,E21B33/00,A41D31/00,F16K3/00,B21D26/00,H01R4/00,H02G3/00,H01C1/00,H01R11/00,G06F21/00,F16L25/00,H02G15/00,H02K3/00,H01B17/00,G02B1/00,E04B2/00,B65D5/00,E02D5/00,E04G11/00,B65D90/00,E06B1/00,A47B57/00,F16L11/00,B65D6/00,F16F9/00,C09K8/00,B65D1/00,B65D8/00,G02F1/00,F16L9/00,B23K20/00,H02B11/00,E04C2/00,E04B1/00,B29C70/00,H01R13/00,H01R4/00,H01R24/00,H01R12/00,H01R43/00,H01H13/00,H01H1/00,C07C2/00,H01M50/00,H01L23/00,F21K9/00,H01R39/00,H10K39/00,H01C10/00,H10K59/00,H01R11/00,G01R31/00,G02F1/00,F16L37/00,H02M1/00</t>
  </si>
  <si>
    <t>嵌合構造: H01R13/00,H01R12/00,F16L37/00,G01F1/00,H01R24/00,B61G1/00,F04C18/00,H01R33/00,E04B2/00,H01R11/00,H01R31/00,F16D3/00,F16D1/00,H01L23/00,H01R4/00,F16K3/00,H10K59/00,F16L27/00,F16B12/00,H02K23/00 | keywords: 嵌合,嵌合対象物,コネクタ,一対,嵌合機構,結合構造,嵌合部,嵌合方法,嵌合状態,防水嵌合,充填剤嵌合,嵌合圧力,嵌合面,嵌合型コネクタ; 充填剤配置・圧力保持: B65B3/00,E04B2/00,E21F15/00,B65B1/00,F42D1/00,F16J15/00,B65D90/00,H01L23/00,B29C70/00,E02D5/00,B28B21/00,A21D13/00,B05B7/00,B29C43/00,B05C7/00,G02F1/00,B29C64/00,C09K8/00,B23K37/00,F16L55/00 | keywords: 充填剤,接触面,圧力,低下させず,充填剤圧力,シール材,圧力保持,充填剤配置,接触圧力,防水充填剤,嵌合充填剤,圧力維持,充填剤接触面,コネクタシール; 防水性能向上: H01R13/00,B63B43/00,H01M50/00,H01R24/00,F16L27/00,F16L37/00,E21B33/00,A41D31/00,F16K3/00,B21D26/00,H01R4/00,H02G3/00,H01C1/00,H01R11/00,G06F21/00,F16L25/00,H02G15/00,H02K3/00,H01B17/00,G02B1/00 | keywords: 防水性能,高める,コネクタ,防水構造,防水設計,防水コネクタ,シーリング,水密性,防水嵌合,充填剤防水,防水壁部,防水性向上,防水通知; 壁部による隔離: E04B2/00,B65D5/00,E02D5/00,E04G11/00,B65D90/00,E06B1/00,A47B57/00,F16L11/00,B65D6/00,F16F9/00,C09K8/00,B65D1/00,B65D8/00,G02F1/00,F16L9/00,B23K20/00,H02B11/00,E04C2/00,E04B1/00,B29C70/00 | keywords: 壁部,隔てる,充填剤,コンタクト,隔壁,壁部構造,絶縁壁,壁部設計,分離壁,防水壁部,嵌合壁部,壁部による隔離,壁部防水,壁部圧力保持; コンタクト部配置: H01R13/00,H01R4/00,H01R24/00,H01R12/00,H01R43/00,H01H13/00,H01H1/00,C07C2/00,H01M50/00,H01L23/00,F21K9/00,H01R39/00,H10K39/00,H01C10/00,H10K59/00,H01R11/00,G01R31/00,G02F1/00,F16L37/00,H02M1/00 | keywords: コンタクト,コネクタ,内部,配置,コンタクト部,端子配置,接点構造,コンタクト設計,電気接点,防水コンタクト,嵌合コンタクト,コンタクト隔離,充填剤コンタクト,コンタクト部防水</t>
  </si>
  <si>
    <t>H01R13/00,H01R12/00,H01R24/00,H01R33/00,F16L37/00,F16J15/00,B29C70/00,B65B3/00,E04B2/00,B65B1/00,H01R13/00,H01R24/00,F16L27/00,F16L37/00,E21B33/00,E04B2/00,E02D5/00,E04G11/00,E06B1/00,B65D6/00,H01R13/00,H01R4/00,H01R24/00,H01R12/00,H01R43/00</t>
  </si>
  <si>
    <t>嵌合構造: 嵌合構造,嵌合機構,嵌合部,嵌合方法,嵌合状態,嵌合対象物,一対嵌合,コネクタ嵌合,防水嵌合,充填剤嵌合,嵌合圧力,嵌合面,嵌合型コネクタ,壁部隔離,コンタクト隔離,嵌合防水性能,嵌合充填剤,嵌合接触面,嵌合保持,嵌合絶縁; 充填剤配置・圧力保持: 充填剤圧力,充填剤配置,接触圧力,圧力保持,防水充填剤,嵌合充填剤,圧力維持,充填剤接触面,コネクタシール,シール材,嵌合状態,壁部隔離,コンタクト隔離,嵌合対象物,防水性能,圧力低下防止,充填剤内部配置,嵌合後圧力,充填剤同士接触,嵌合部防水; 防水性能向上: 防水性能向上,防水コネクタ,嵌合構造,充填剤,シーリング,水密性,防水壁部,嵌合対象物,コンタクト部,壁部,嵌合状態,圧力保持,防水設計,防水嵌合,充填剤防水,防水構造,密封技術,パッキング,防水性向上,防水部材; 壁部による隔離: 壁部隔離,充填剤分離,コンタクト絶縁,防水壁部,嵌合壁部,隔壁構造,絶縁壁設計,分離壁,壁部防水,壁部圧力保持,嵌合状態,充填剤接触面,圧力低下防止,防水性能向上,嵌合対象物,壁部設計,隔壁,壁部機能,壁部構造,嵌合後隔離; コンタクト部配置: コンタクト部配置,端子配置,接点構造,コンタクト設計,電気接点,防水コンタクト,嵌合コンタクト,コンタクト隔離,充填剤コンタクト,コンタクト部防水,嵌合状態,充填剤接触面,圧力低下防止,防水性能向上,嵌合対象物,壁部隔離,コネクタ内部,コンタクト部材,絶縁構造,嵌合装置</t>
  </si>
  <si>
    <t>ランプユニット</t>
  </si>
  <si>
    <t>F21S41/00</t>
  </si>
  <si>
    <t>F21S43/00;F21S45/00;F21V29/503;F21V29/508;F21V29/67;F21V29/76</t>
  </si>
  <si>
    <t>【課題】回転リフレクタを取り付けた回転軸の重心位置を適切な位置に調整し、回転リフレクタによる好適な光のスキャンを実現したランプユニットを提供する。 【解決手段】光源（ＬＥＤ）１１から出射された光を回転しながら反射して所定方向にスキャンする回転リフレクタ２２を有するランプユニットＬＵであり、回転リフレクタ２２を回転するモーター２１は、ステータ２４と、ローター２５と、回転軸２１１の軸方向に離間配置されて回転軸を軸転可能に支持する一対の軸受２６を備えており、回転リフレクタ２２とローター２５は回転軸２１１に取り付けられ、回転軸２１１の重心Ｇが一対の軸受２６の軸方向の間に設定されている。</t>
  </si>
  <si>
    <t>G02F1/00,G11B7/00,H01S3/00,H01Q19/00,F21S41/00,H04N1/00,H01Q15/00,H01S5/00,H01Q3/00,G01S3/00,G09F13/00,F21K9/00,G02B27/00,G02B6/00,G02B30/00,G03B27/00,G02B7/00,H04N3/00,B23K26/00,G01J3/00,G01C19/00,F16H35/00,F04D29/00,F16H29/00,H01H3/00,A01B63/00,B01F27/00,F16C3/00,G01M1/00,B62D1/00,B41F13/00,G01G21/00,H01H37/00,B23Q5/00,F16F15/00,A47J42/00,F16H1/00,B60L1/00,F03B11/00,E05F1/00,A01B35/00,D06F37/00,G11B5/00,G01C19/00,A63G1/00,B65H39/00,G07F11/00,H01S3/00,H03J5/00,A63B21/00,A61M60/00,B01F27/00,B65H54/00,A01D78/00,B64U30/00,B02C18/00,D06F45/00,F26B11/00,F27B7/00,B65H51/00,F21S41/00,F21S43/00,F21K9/00,G09G3/00,H01L31/00,H01S3/00,G09F13/00,H05B47/00,H05B45/00,G02B26/00,B60Q3/00,B41B21/00,H10K50/00,G06V10/00,F21Y115/00,G02F1/00,H04N13/00,F21Y113/00,F21V9/00,H01L33/00</t>
  </si>
  <si>
    <t>回転リフレクタ構造: G02F1/00,G11B7/00,H01S3/00,H01Q19/00,F21S41/00,H04N1/00,H01Q15/00,H01S5/00,H01Q3/00,G01S3/00,G09F13/00,F21K9/00,G02B27/00,G02B6/00,G02B30/00,G03B27/00,G02B7/00,H04N3/00,B23K26/00,G01J3/00 | keywords: 回転リフレクタ,反射,スキャン,取り付け,回転反射体,リフレクタ構造,光スキャン,反射部材,回転取り付け,ランプユニット用回転リフレクタ,光源スキャン機構,防災照明リフレクタ,リフレクタ調整,回転リフレクタ通知; 重心位置調整機構: G01C19/00,F16H35/00,F04D29/00,F16H29/00,H01H3/00,A01B63/00,B01F27/00,F16C3/00,G01M1/00,B62D1/00,B41F13/00,G01G21/00,H01H37/00,B23Q5/00,F16F15/00,A47J42/00,F16H1/00,B60L1/00,F03B11/00,E05F1/00 | keywords: 重心位置,調整,回転軸,設定,重心調整,バランス調整,回転軸重心,軸方向重心,重心設定機構,回転リフレクタ重心調整,ランプユニット重心制御,軸受間重心配置,光スキャン重心調整,防災用重心調整; モーター駆動・支持構造: A01B35/00,D06F37/00,G11B5/00,G01C19/00,A63G1/00,B65H39/00,G07F11/00,H01S3/00,H03J5/00,A63B21/00,A61M60/00,B01F27/00,B65H54/00,A01D78/00,B64U30/00,B02C18/00,D06F45/00,F26B11/00,F27B7/00,B65H51/00 | keywords: モーター,ステータ,ローター,回転軸,軸受,モーター駆動,ステータ構造,ローター構造,軸受支持,回転軸支持,回転リフレクタ駆動モーター,ランプユニット軸受構造,光スキャンモーター,軸受間支持,防災照明モーター; 光源・発光制御: F21S41/00,F21S43/00,F21K9/00,G09G3/00,H01L31/00,H01S3/00,G09F13/00,H05B47/00,H05B45/00,G02B26/00,B60Q3/00,B41B21/00,H10K50/00,G06V10/00,F21Y115/00,G02F1/00,H04N13/00,F21Y113/00,F21V9/00,H01L33/00 | keywords: 光源,LED,出射,発光,発光制御,LED光源,光出射,照明光源,光源ユニット,ランプユニットLED,光スキャン発光制御,防災照明光源,光源通知,回転リフレクタ光源</t>
  </si>
  <si>
    <t>G02F1/00,F21S41/00,H01Q15/00,G11B7/00,H01S3/00,G01M1/00,F16C3/00,F16H35/00,F16H29/00,G01C19/00,G01C19/00,G11B5/00,H01S3/00,D06F37/00,A63B21/00,F21S41/00,F21K9/00,H05B45/00,G02B26/00,H05B47/00</t>
  </si>
  <si>
    <t>回転リフレクタ構造: 回転リフレクタ,回転反射体,リフレクタ構造,光スキャン,反射部材,回転取り付け,ランプユニット,光源スキャン機構,リフレクタ調整,軸受配置,重心調整,モーター支持,回転軸,LED光源,スキャン方向,反射光制御,回転リフレクタ構造,光反射スキャン,回転リフレクタ調整,光学反射体; 重心位置調整機構: 重心位置調整,回転軸重心,軸方向重心,重心設定機構,バランス調整,回転リフレクタ重心調整,ランプユニット重心制御,軸受間重心配置,光スキャン重心調整,回転軸支持,回転リフレクタ,軸受配置,ローター重心調整,ステータ配置,モーター回転軸,光源重心調整,反射光スキャン,回転運動伝達,静的つり合い試験,動的つり合い試験; モーター駆動・支持構造: 回転リフレクタ駆動モーター,軸受支持構造,回転軸重心調整,ステータ構造,ローター構造,軸受間支持,光スキャンモーター,ランプユニット軸受構造,回転軸支持方法,モーター駆動方式,回転リフレクタ光反射,LED光源スキャン,回転軸支持,一対軸受配置,防災照明モーター,回転軸取り付け,回転軸支持部,回転軸構成,回転リフレクタ取り付け,回転軸中心位置; 光源・発光制御: 回転リフレクタ,回転軸重心調整,ランプユニット,LED光源,発光制御,光出射,光スキャン,軸受支持,モーター回転制御,照明光源,光源ユニット,光スキャン発光制御,防災照明光源,回転リフレクタ光源,ランプユニットLED,光源通知,ステータローター,軸方向離間配置,光源配置,光反射スキャン</t>
  </si>
  <si>
    <t>リチウム二次電池用正極活物質、リチウム二次電池用正極及びリチウム二次電池</t>
  </si>
  <si>
    <t>H01M4/525</t>
  </si>
  <si>
    <t>H01M4/505;H01M4/36;C01G53/00</t>
  </si>
  <si>
    <t>【課題】高電圧サイクル特性が高いリチウム二次電池用正極活物質、及びこれを用いたリチウム二次電池用正極及びリチウム二次電池の提供。 【解決手段】リチウムイオンをドープ及び脱ドープ可能な一次粒子が凝集してなる二次粒子からなるリチウム複合金属化合物を含むリチウム二次電池用正極活物質であって、特定の要件（１）〜（４）を満たすことを特徴とするリチウム二次電池用正極活物質。</t>
  </si>
  <si>
    <t>H01M4/00,H01M10/00,H01M50/00,H01M8/00,H01M6/00,C01F7/00,B05D1/00,H01G11/00,C10G45/00,H05B33/00,C25B11/00,B01J23/00,B22F1/00,C23F13/00,G08C19/00,C08K9/00,H01S3/00,C08B1/00,B23K35/00,C25B1/00,H01M4/00,H01M8/00,B01J47/00,H01L21/00,H01M6/00,H01M10/00,B01J49/00,H10K30/00,B03C3/00,H03K4/00,H01G11/00,C25B11/00,C25B9/00,B01J39/00,H03K3/00,A61B5/00,G02F1/00,H05B33/00,H01L31/00,C23F13/00,H01M50/00,H01M10/00,H01M4/00,H01M6/00,H01M8/00,G01R31/00,B60L58/00,H01G11/00,G11C11/00,H01M12/00,B60L53/00,H02J7/00,B60L50/00,A61B5/00,C25D11/00,B60K6/00,G09G3/00,H02H3/00,H01J61/00,H04N3/00,H01M4/00,H01M10/00,H01M50/00,H01M6/00,H01M8/00,G01N27/00,H05B31/00,H01G11/00,C01F7/00,C25D11/00,B01J23/00,C22B26/00,H05B7/00,C08F4/00,G02F1/00,B03C3/00,H01M12/00,C25B11/00,C08B1/00,H01J17/00</t>
  </si>
  <si>
    <t>正極活物質構造: H01M4/00,H01M10/00,H01M50/00,H01M8/00,H01M6/00,C01F7/00,B05D1/00,H01G11/00,C10G45/00,H05B33/00,C25B11/00,B01J23/00,B22F1/00,C23F13/00,G08C19/00,C08K9/00,H01S3/00,C08B1/00,B23K35/00,C25B1/00 | keywords: 正極活物質,一次粒子,二次粒子,凝集,リチウム複合金属化合物,正極材料,粒子構造,複合金属酸化物,二次粒子形成,活物質組成,高電圧サイクル特性,粒子凝集,リチウムイオン電池正極,活物質粒径,正極活物質設計; リチウムイオンのドープ・脱ドープ機能: H01M4/00,H01M8/00,B01J47/00,H01L21/00,H01M6/00,H01M10/00,B01J49/00,H10K30/00,B03C3/00,H03K4/00,H01G11/00,C25B11/00,C25B9/00,B01J39/00,H03K3/00,A61B5/00,G02F1/00,H05B33/00,H01L31/00,C23F13/00 | keywords: リチウムイオン,ドープ,脱ドープ,正極活物質,リチウムイオン挿入,リチウムイオン抽出,ドープ機能,脱ドープ機能,可逆反応,高電圧サイクル特性,リチウムイオン移動,正極反応機構,電池性能向上,ドープ脱ドープ制御; 高電圧サイクル特性: H01M50/00,H01M10/00,H01M4/00,H01M6/00,H01M8/00,G01R31/00,B60L58/00,H01G11/00,G11C11/00,H01M12/00,B60L53/00,H02J7/00,B60L50/00,A61B5/00,C25D11/00,B60K6/00,G09G3/00,H02H3/00,H01J61/00,H04N3/00 | keywords: 高電圧,サイクル特性,リチウム二次電池,耐久性,高電圧充放電,サイクル寿命,電池劣化抑制,高電圧安定性,サイクル性能,高電圧サイクル特性向上,正極活物質耐久性,長寿命電池,高電圧運用,サイクル安定化技術; リチウム二次電池の構成・応用: H01M4/00,H01M10/00,H01M50/00,H01M6/00,H01M8/00,G01N27/00,H05B31/00,H01G11/00,C01F7/00,C25D11/00,B01J23/00,C22B26/00,H05B7/00,C08F4/00,G02F1/00,B03C3/00,H01M12/00,C25B11/00,C08B1/00,H01J17/00 | keywords: リチウム二次電池,正極,応用,提供,電池構成,正極設計,リチウムイオン電池応用,電池セル,電池モジュール,高電圧サイクル特性電池,正極活物質応用,高性能リチウム二次電池,電池製造方法,電池用途展開</t>
  </si>
  <si>
    <t>H01M4/00,H01M10/00,H01M50/00,C01F7/00,H01G11/00,H01M4/00,H01M10/00,B01J47/00,H01L21/00,B01J49/00,H01M10/00,H01M4/00,H01M50/00,B60L58/00,G01R31/00,H01M4/00,H01M10/00,H01M50/00,G01N27/00,C25D11/00</t>
  </si>
  <si>
    <t>正極活物質構造: 正極活物質,一次粒子,二次粒子,粒子凝集,リチウム複合金属化合物,正極材料,粒子構造,複合金属酸化物,二次粒子形成,活物質組成,高電圧サイクル特性,リチウムイオン電池正極,活物質粒径,正極活物質設計; リチウムイオンのドープ・脱ドープ機能: リチウムイオン挿入,リチウムイオン抽出,ドープ機能,脱ドープ機能,正極活物質,高電圧サイクル特性,リチウム複合金属化合物,一次粒子凝集,二次粒子構造,可逆反応,リチウムイオン移動,正極反応機構,電池性能向上,ドープ脱ドープ制御,リチウム二次電池,正極材料,活物質粒子,粒子凝集,充放電反応,電気化学的反応; 高電圧サイクル特性: 高電圧サイクル特性,リチウム二次電池,正極活物質,高電圧充放電,サイクル寿命,電池劣化抑制,高電圧安定性,サイクル性能,正極耐久性,長寿命電池,高電圧運用,サイクル安定化技術,一次粒子凝集,二次粒子構造,リチウム複合金属化合物,ドープ脱ドープ,高電圧領域耐久性,充放電耐久性,高電圧特性向上,正極材料改良; リチウム二次電池の構成・応用: リチウム二次電池,正極活物質,高電圧サイクル特性,二次粒子凝集,リチウム複合金属化合物,正極設計,電池構成,リチウムイオンドープ,脱ドープ,電池セル,電池モジュール,高性能リチウム二次電池,電池製造方法,正極応用,電池用途展開,高電圧特性,活物質粒子,電池材料分析,表面転換層,電池部材</t>
  </si>
  <si>
    <t>電子機器</t>
  </si>
  <si>
    <t>H05K7/20</t>
  </si>
  <si>
    <t>G06F1/20;G06F1/16</t>
  </si>
  <si>
    <t>【課題】本願が開示する技術は、一つの側面として、ヒートシンクの放熱効率を高めることを目的とする。 【解決手段】電子機器１０は、筐体１２と、筐体１２内に収容される第一電子部品３２と、第一電子部品３２と接続され、筐体１２の側壁部２２の外側に配置されるとともに、外周部５０Ａと筐体１２の側壁部２２との間に隙間６０が空けられる外部ヒートシンク５０と、を備える。</t>
  </si>
  <si>
    <t>F24F1/00,F02M26/00,H02K9/00,F21V29/00,H05B3/00,H01L23/00,F24S10/00,F16D65/00,F01P3/00,H10N10/00,B60K11/00,H01L31/00,G21C15/00,F27B3/00,F21S45/00,B60H1/00,H01M8/00,B22D41/00,H02K1/00,A61B18/00,F24F1/00,H02K9/00,H01L23/00,F27B1/00,F27B15/00,F27B3/00,F24H9/00,H01M10/00,H05B3/00,H01M50/00,F21V29/00,F02M26/00,F27B7/00,F27D11/00,H01G11/00,G21C15/00,F22B9/00,H01L21/00,H01L33/00,F24D19/00,H01R13/00,H01L23/00,H01L21/00,H01R4/00,F21K9/00,H01R12/00,F21V29/00,H02K9/00,H05B3/00,H01G11/00,H01R33/00,H01M50/00,H01J29/00,H01R43/00,H02B1/00,H01R24/00,F24F1/00,F02C7/00,H01R39/00,H01J9/00,H02K9/00,F21V29/00,H01M10/00,F01D11/00,G21C15/00,H01L23/00,F24F1/00,F01D5/00,F28F13/00,F24F3/00,E06B7/00,F24S10/00,F02F3/00,F24F11/00,B29C48/00,F24S40/00,F21S45/00,H01M8/00,H01Q13/00,F23R3/00</t>
  </si>
  <si>
    <t>ヒートシンク構造: F24F1/00,F02M26/00,H02K9/00,F21V29/00,H05B3/00,H01L23/00,F24S10/00,F16D65/00,F01P3/00,H10N10/00,B60K11/00,H01L31/00,G21C15/00,F27B3/00,F21S45/00,B60H1/00,H01M8/00,B22D41/00,H02K1/00,A61B18/00 | keywords: ヒートシンク,外部ヒートシンク,外周部,隙間,放熱板,冷却フィン,ヒートシンク構造,外部冷却体,熱伝導部材,放熱効率向上,隙間設計,側壁部配置,電子機器冷却,防熱設計; 筐体構造・配置: F24F1/00,H02K9/00,H01L23/00,F27B1/00,F27B15/00,F27B3/00,F24H9/00,H01M10/00,H05B3/00,H01M50/00,F21V29/00,F02M26/00,F27B7/00,F27D11/00,H01G11/00,G21C15/00,F22B9/00,H01L21/00,H01L33/00,F24D19/00 | keywords: 筐体,側壁部,筐体内,外側,配置,筐体構造,側壁部設計,筐体配置,電子機器筐体,筐体外部,ヒートシンクとの隙間,放熱部配置,筐体冷却設計,電子部品収容,防熱筐体; 電子部品接続・収容: H01R13/00,H01L23/00,H01L21/00,H01R4/00,F21K9/00,H01R12/00,F21V29/00,H02K9/00,H05B3/00,H01G11/00,H01R33/00,H01M50/00,H01J29/00,H01R43/00,H02B1/00,H01R24/00,F24F1/00,F02C7/00,H01R39/00,H01J9/00 | keywords: 第一電子部品,接続,収容,筐体内,電子部品接続,部品収容,熱伝導接続,電子部品配置,部品冷却,ヒートシンク接続部,筐体内配置,放熱部品,冷却部品収容,電子機器放熱; 隙間設計・熱流制御: H02K9/00,F21V29/00,H01M10/00,F01D11/00,G21C15/00,H01L23/00,F24F1/00,F01D5/00,F28F13/00,F24F3/00,E06B7/00,F24S10/00,F02F3/00,F24F11/00,B29C48/00,F24S40/00,F21S45/00,H01M8/00,H01Q13/00,F23R3/00 | keywords: 隙間,外周部,側壁部,空けられる,隙間設計,熱流制御,空気流路,放熱隙間,冷却空間,隙間による放熱,筐体側壁隙間,ヒートシンク空間,熱流路設計,防熱空間</t>
  </si>
  <si>
    <t>H02K9/00,H01L23/00,F21V29/00,F01P3/00,H10N10/00,H02K9/00,H01L23/00,F24F1/00,F24H9/00,H01M50/00,H01L23/00,H01L21/00,H01R13/00,H01R4/00,H02K9/00,H02K9/00,F28F13/00,H01L23/00,F21V29/00,F01D11/00</t>
  </si>
  <si>
    <t>ヒートシンク構造: ヒートシンク,外部ヒートシンク,放熱板,冷却フィン,外周部,隙間設計,側壁部配置,熱伝導部材,放熱効率向上,電子機器冷却,防熱設計,外部冷却体,筐体側壁部,隙間,冷却構造,熱制御,熱拡散,熱伝導,冷却性能,放熱構造; 筐体構造・配置: 筐体構造,側壁部設計,筐体配置,電子機器筐体,筐体外部,ヒートシンク,ヒートシンクとの隙間,放熱部配置,筐体冷却設計,電子部品収容,防熱筐体,外部ヒートシンク,側壁部外側,隙間設計,放熱効率,冷却構造,筐体放熱,電子部品配置; 電子部品接続・収容: 電子部品接続,部品収容,熱伝導接続,電子部品配置,部品冷却,ヒートシンク接続部,筐体内配置,放熱部品,冷却部品収容,電子機器放熱,外部ヒートシンク,側壁部隙間,放熱効率,筐体側壁部,第一電子部品,外周部隙間,冷却構造,熱伝導路,放熱構造,冷却手段; 隙間設計・熱流制御: 隙間設計,熱流制御,放熱隙間,冷却空間,空気流路,外周部隙間,筐体側壁隙間,ヒートシンク空間,熱流路設計,防熱空間,外部ヒートシンク,側壁部外側,隙間による放熱,筐体冷却,放熱効率,電子部品冷却,熱流誘導,空気流制御,熱伝達改善,冷却構造</t>
  </si>
  <si>
    <t>基板処理装置</t>
  </si>
  <si>
    <t>H01L21/683</t>
  </si>
  <si>
    <t>H01L21/304</t>
  </si>
  <si>
    <t>【課題】基板を保持する保持部に連結された被回転部を回転部で回転させる態様において、基板を保持部に保持させたり、保持部で保持された基板を取り外したりする機構を提供する。   【解決手段】基板処理装置は、基板Ｗを保持する保持部材１６２と、前記保持部材１６２に付勢力を付与する弾性部材１６９とを有する保持部６０と、前記保持部６０に連結された被回転部３０と、前記被回転部３０を回転させる回転部３５と、前記弾性部材１６９による付勢力に対して反対側の力を付与して前記保持部材１６２を開状態にする開放装置１７０と、を有する。</t>
  </si>
  <si>
    <t>B65B43/00,G05G5/00,B65B35/00,F21Y107/00,B23B31/00,F16B12/00,D05C9/00,B65B41/00,H01M50/00,B23Q3/00,H01R13/00,H01R33/00,B23B5/00,H01B17/00,B23Q1/00,B23K9/00,B24D9/00,H01L21/00,B65H29/00,B21J15/00,B41J23/00,F16H3/00,B62D5/00,B65H20/00,F27B7/00,B65H54/00,B02C18/00,B64C27/00,B65H59/00,B06B1/00,A47L15/00,H01H13/00,F16H21/00,B66D1/00,D04B15/00,A01B35/00,G11B15/00,F16H19/00,A61M60/00,D06F49/00,A47C23/00,F16D13/00,H01H5/00,H01H13/00,H01R13/00,G10K1/00,A61C7/00,H01H1/00,A01B35/00,E04G17/00,F16F15/00,G06M1/00,F01C5/00,D02H13/00,F16D3/00,F16F3/00,B60G5/00,H02G7/00,G05G7/00,F16J15/00,B67B7/00,E06B9/00,H01R13/00,G03B9/00,E05C3/00,F16K35/00,H01H71/00,B64D17/00,F41A17/00,E05C1/00,B65D50/00,H01H9/00,F16K31/00,H01H3/00,B65D90/00,E05B77/00,E05C17/00,H01R33/00,B65D43/00,F16D13/00,H01R13/00,B23B31/00,H01H85/00,B65B43/00,F21Y107/00,B65H3/00,B65D43/00,B65H29/00,H01L23/00,B23Q3/00,H01R33/00,B23B5/00,B21J15/00,F16K3/00,B41F27/00,H01K1/00,B65B35/00,H01L21/00,B65D17/00,B60N2/00</t>
  </si>
  <si>
    <t>基板保持機構: B65B43/00,G05G5/00,B65B35/00,F21Y107/00,B23B31/00,F16B12/00,D05C9/00,B65B41/00,H01M50/00,B23Q3/00,H01R13/00,H01R33/00,B23B5/00,H01B17/00,B23Q1/00,B23K9/00,B24D9/00,H01L21/00,B65H29/00,B21J15/00 | keywords: 基板,保持部,保持部材,保持,基板保持,保持機構,ワーク保持,保持部材,基板クランプ,基板処理装置,保持部開閉,防振保持,基板着脱,保持部連結; 回転駆動機構: B41J23/00,F16H3/00,B62D5/00,B65H20/00,F27B7/00,B65H54/00,B02C18/00,B64C27/00,B65H59/00,B06B1/00,A47L15/00,H01H13/00,F16H21/00,B66D1/00,D04B15/00,A01B35/00,G11B15/00,F16H19/00,A61M60/00,D06F49/00 | keywords: 回転部,被回転部,回転,連結,回転駆動,回転機構,ターンテーブル,回転軸,回転制御,基板回転,保持部回転,回転連結,回転動作,基板処理回転; 弾性付勢機構: A47C23/00,F16D13/00,H01H5/00,H01H13/00,H01R13/00,G10K1/00,A61C7/00,H01H1/00,A01B35/00,E04G17/00,F16F15/00,G06M1/00,F01C5/00,D02H13/00,F16D3/00,F16F3/00,B60G5/00,H02G7/00,G05G7/00,F16J15/00 | keywords: 弾性部材,付勢力,付与,弾性付勢,スプリング,ばね,付勢機構,弾性力,保持部材付勢,基板保持付勢,弾性部材配置,付勢力調整,基板着脱付勢; 開放装置・開閉機構: B67B7/00,E06B9/00,H01R13/00,G03B9/00,E05C3/00,F16K35/00,H01H71/00,B64D17/00,F41A17/00,E05C1/00,B65D50/00,H01H9/00,F16K31/00,H01H3/00,B65D90/00,E05B77/00,E05C17/00,H01R33/00,B65D43/00,F16D13/00 | keywords: 開放装置,開状態,力付与,反対側,開放機構,開閉装置,保持部開放,基板着脱機構,開閉動作,保持部材開放,基板取り外し,開閉制御,基板処理開閉,弾性力反作用; 基板着脱機構: H01R13/00,B23B31/00,H01H85/00,B65B43/00,F21Y107/00,B65H3/00,B65D43/00,B65H29/00,H01L23/00,B23Q3/00,H01R33/00,B23B5/00,B21J15/00,F16K3/00,B41F27/00,H01K1/00,B65B35/00,H01L21/00,B65D17/00,B60N2/00 | keywords: 基板,保持,取り外し,着脱,基板着脱,着脱機構,基板交換,基板挿入,基板取り外し,保持部着脱,基板処理着脱,自動着脱,着脱動作,基板保持着脱</t>
  </si>
  <si>
    <t>B23B31/00,B23Q3/00,G05G5/00,D05C9/00,B65B35/00,B41J23/00,F16H3/00,F27B7/00,B65H54/00,B65H20/00,H01H5/00,H01H13/00,F16D13/00,H01R13/00,A47C23/00,E06B9/00,E05C3/00,E05C1/00,B67B7/00,F16K35/00,B23B31/00,B23Q3/00,H01L23/00,B65H3/00,B65H29/00</t>
  </si>
  <si>
    <t>基板保持機構: 基板保持,保持部材,基板クランプ,ワーク保持,保持機構,基板着脱,保持部開閉,弾性部材,付勢力,開放装置,保持部連結,防振保持,基板処理装置,被回転部,回転部,保持部,基板安定保持,クランプ機構,基板支持,基板固定; 回転駆動機構: 回転駆動,回転機構,回転部,被回転部,回転軸,回転制御,基板保持,保持部材,弾性部材,開放装置,基板処理,回転連結,ターンテーブル,基板回転,保持部回転,回転動作,基板処理回転,付勢力,開状態,駆動構造; 弾性付勢機構: 弾性付勢,弾性部材,付勢力,付勢機構,スプリング,ばね,保持部材付勢,基板保持付勢,弾性部材配置,付勢力調整,基板着脱付勢,開放装置,保持部材開状態,基板保持機構,被回転部連結,回転部駆動,弾性力付与,付勢力反対側力,保持部材開閉,基板着脱機構; 開放装置・開閉機構: 開放装置,開閉機構,保持部材開放,基板着脱機構,開閉動作,弾性力反作用,基板取り外し,開閉制御,保持部開放,基板処理開閉,力付与,反対側,開状態,保持部材,付勢力,回転部,被回転部,開放機構; 基板着脱機構: 基板着脱,着脱機構,基板交換,基板挿入,基板取り外し,保持部着脱,基板処理着脱,自動着脱,着脱動作,基板保持着脱,保持部材,弾性部材,開放装置,被回転部,回転部,付勢力,基板保持,基板着脱方法,基板着脱装置,基板着脱機構</t>
  </si>
  <si>
    <t>チップＩＤのマーキング方法、半導体チップの製造方法、及び、半導体テスト装置</t>
  </si>
  <si>
    <t>H01L21/02</t>
  </si>
  <si>
    <t>【課題】チップＩＤのマーキングにおいて特別な仕掛けまたは特別な装置を低減可能な技術を提供することを目的とする。 【解決手段】チップＩＤのマーキング方法は、載置面に設けられた複数の微細孔で選択的に吸着圧力を生じさせる微細孔の配列パターンを制御する工程と、制御された配列パターンでの吸着圧力によって、半導体チップを載置面に吸着する工程と、載置面に吸着された半導体チップにおける背面と前面との間に予め定められた電圧を印加して、半導体チップの背面に、配列パターンでの吸着圧力による吸着痕をチップＩＤとして形成する工程とを備える。</t>
  </si>
  <si>
    <t>E04B2/00,A43B7/00,B01J35/00,B41J2/00,B01D46/00,F24S70/00,H01H13/00,A61C13/00,G03F7/00,F24S10/00,F02M7/00,B65G53/00,B31B50/00,G03B7/00,C07C7/00,E21B21/00,B01D33/00,B30B7/00,B01D24/00,H01L31/00,H01L21/00,H01S5/00,F21Y107/00,H01L23/00,B65H29/00,H04N25/00,H01R13/00,A44B19/00,F16L33/00,B65B43/00,A44B11/00,A61C13/00,A61B5/00,B65G67/00,B41L3/00,E04B2/00,B41N6/00,F01D11/00,H05K7/00,B65H59/00,H01L21/00,H05K3/00,B41K1/00,H01S5/00,G06K19/00,B41M1/00,B41J2/00,B41M5/00,C21D1/00,H10K71/00,G03G13/00,G11C11/00,H10N30/00,G03G17/00,D06P5/00,H01L23/00,H01R13/00,G11B5/00,G02B6/00,H03D11/00,H01L21/00,H02M7/00,H02M3/00,H02M5/00,H01S5/00,G11B23/00,B41J2/00,G03B27/00,B21D22/00,G01V8/00,B41L47/00,H10K71/00,H04N23/00,H04N3/00,E04B2/00,G11B11/00,B21D28/00,A24C5/00,B25H7/00,G06K19/00</t>
  </si>
  <si>
    <t>微細孔配列パターン制御: E04B2/00,A43B7/00,B01J35/00,B41J2/00,B01D46/00,F24S70/00,H01H13/00,A61C13/00,G03F7/00,F24S10/00,F02M7/00,B65G53/00,B31B50/00,G03B7/00,C07C7/00,E21B21/00,B01D33/00,B30B7/00,B01D24/00,H01L31/00 | keywords: 微細孔,配列パターン,制御,吸着圧力,載置面,微細孔制御,パターン形成,吸着圧力制御,載置面設計,孔配列,半導体チップ載置,吸着痕形成,防止装置不要,マーキング工程,配列パターン吸着; 吸着圧力によるチップ固定: H01L21/00,H01S5/00,F21Y107/00,H01L23/00,B65H29/00,H04N25/00,H01R13/00,A44B19/00,F16L33/00,B65B43/00,A44B11/00,A61C13/00,A61B5/00,B65G67/00,B41L3/00,E04B2/00,B41N6/00,F01D11/00,H05K7/00,B65H59/00 | keywords: 吸着圧力,半導体チップ,載置面,吸着,固定,吸着固定,半導体チップ吸着,圧力制御,載置面吸着,吸着工程,防災吸着装置,マーキング用吸着,吸着痕パターン,特別装置不要,吸着圧力マーキング; 電圧印加によるマーキング: H01L21/00,H05K3/00,B41K1/00,H01S5/00,G06K19/00,B41M1/00,B41J2/00,B41M5/00,C21D1/00,H10K71/00,G03G13/00,G11C11/00,H10N30/00,G03G17/00,D06P5/00,H01L23/00,H01R13/00,G11B5/00,G02B6/00,H03D11/00 | keywords: 電圧印加,背面,前面,吸着痕,チップID,形成,電圧マーキング,印加工程,吸着痕形成,チップID生成,電気的印加,半導体チップID,配列パターン電圧,マーキング方法,吸着圧力電圧,特別装置低減; 特別な装置・仕掛けの低減: H01L21/00,H02M7/00,H02M3/00,H02M5/00,H01S5/00,G11B23/00,B41J2/00,G03B27/00,B21D22/00,G01V8/00,B41L47/00,H10K71/00,H04N23/00,H04N3/00,E04B2/00,G11B11/00,B21D28/00,A24C5/00,B25H7/00,G06K19/00 | keywords: 特別な仕掛け,特別な装置,低減,マーキング,工程,装置低減,仕掛け不要,簡易マーキング,工程簡略化,装置簡素化,防災装置不要,マーキング工程低減,吸着圧力利用,配列パターン簡易化,電圧印加簡素化</t>
  </si>
  <si>
    <t>G03F7/00,B41J2/00,B01J35/00,B01D46/00,F24S70/00,H01L21/00,H01L23/00,B65H29/00,H01R13/00,B65B43/00,H01L21/00,B41M5/00,B41J2/00,B41M1/00,G06K19/00,H01L21/00,B41J2/00,B21D22/00,G03B27/00,G01V8/00</t>
  </si>
  <si>
    <t>微細孔配列パターン制御: 微細孔配列,配列パターン制御,吸着圧力制御,載置面設計,孔配列パターン,半導体チップ載置,吸着痕形成,マーキング工程,吸着圧力パターン,背面電圧印加,微細孔制御,選択的吸着,防止装置不要,パターン形成,配列パターン吸着,チップIDマーキング,微細孔載置面,吸着痕ID化,半導体背面マーキング,吸着痕パターン; 吸着圧力によるチップ固定: 吸着圧力制御,半導体チップ固定,載置面微細孔,吸着痕マーキング,配列パターン制御,吸着工程,チップＩＤ形成,吸着圧力マーキング,特別装置不要,半導体チップ吸着,背面電圧印加,吸着痕パターン,マーキング工程,微細孔配列,吸着圧力低減,吸着固定技術,圧力制御工程,載置面吸着,半導体チップ背面,吸着パターン; 電圧印加によるマーキング: 電圧印加,吸着痕形成,チップID生成,半導体チップID,背面電圧印加,前面電圧印加,配列パターン電圧,吸着圧力電圧,マーキング方法,微細孔配列,吸着圧力制御,特別装置低減,電気的印加,載置面吸着,微細孔吸着,チップIDマーキング,吸着痕パターン,電圧マーキング,印加工程,半導体チップ吸着; 特別な装置・仕掛けの低減: チップIDマーキング,吸着圧力制御,微細孔配列パターン,半導体チップ吸着,背面電圧印加,吸着痕形成,装置低減技術,仕掛け不要化,工程簡略化,マーキング工程低減,配列パターン簡易化,電圧印加簡素化,載置面制御,半導体背面処理,選択的吸着,簡易マーキング方法,装置簡素化,工程最適化</t>
  </si>
  <si>
    <t>窒化物半導体トランジスタの製造方法及び窒化物半導体トランジスタ</t>
  </si>
  <si>
    <t>H01L21/338</t>
  </si>
  <si>
    <t>H01L29/778;H01L29/812;H01L21/336;H01L29/78</t>
  </si>
  <si>
    <t>【課題】電流コラプスを低減可能な窒化物半導体トランジスタの製造方法及び窒化物半導体トランジスタを提供する。 【解決手段】窒化物半導体トランジスタの製造方法は、チャネル層１１、バリア層１２、及びＧａを組成に含むキャップ層１３を基板１０上に順次成長してエピタキシャル基板２Ａを作製する成長工程と、金属イオンを含む溶液中にエピタキシャル基板２Ａを浸漬し、金属イオンをキャップ層１３の表面上に付着させる浸漬工程と、溶液中からエピタキシャル基板２Ａを取り出し、キャップ層の表面上に窒化シリコン膜を形成する成膜工程と、を含む。</t>
  </si>
  <si>
    <t>H01L21/00,H01L29/00,H01L31/00,H01L27/00,H03F3/00,H10B41/00,C08K5/00,H03K17/00,H01L23/00,H10K30/00,H03K19/00,C07D499/00,H03G3/00,C07C255/00,H03G5/00,G03G5/00,H01L33/00,A61K31/00,C08F26/00,C08F226/00,H01L21/00,G03G5/00,C30B25/00,B32B37/00,H01L31/00,H01L23/00,G11B5/00,C23C14/00,C30B23/00,H10K30/00,H10N30/00,H01L27/00,H01M50/00,H10K50/00,H01F41/00,C30B19/00,G11C11/00,H01J1/00,G02B1/00,C01B33/00,H01L21/00,C25D5/00,C23C8/00,C23C18/00,C08F4/00,C23C22/00,C23C10/00,C23C14/00,G11B5/00,H05K3/00,C25D11/00,C23F1/00,C03C25/00,B65D41/00,B32B15/00,D06Q1/00,B22F3/00,H10K50/00,C23C4/00,C30B23/00,H01L21/00,C08J7/00,C23C8/00,B65D41/00,C23C14/00,G11B5/00,H01M8/00,C03C25/00,H10N30/00,C23C18/00,C23C10/00,C23C2/00,C30B23/00,F23D5/00,C23C24/00,B29C41/00,C23C4/00,G03G5/00,B28B1/00,G01N30/00,H01L21/00,H01L29/00,H04N25/00,H02M1/00,H03F1/00,H03K17/00,H03G5/00,H03G3/00,H01G11/00,H04B1/00,G06F1/00,H05B45/00,H01L33/00,H01R39/00,H02P23/00,H02K11/00,H02P21/00,G09G3/00,H01L31/00,C25F3/00</t>
  </si>
  <si>
    <t>窒化物半導体トランジスタ構造: H01L21/00,H01L29/00,H01L31/00,H01L27/00,H03F3/00,H10B41/00,C08K5/00,H03K17/00,H01L23/00,H10K30/00,H03K19/00,C07D499/00,H03G3/00,C07C255/00,H03G5/00,G03G5/00,H01L33/00,A61K31/00,C08F26/00,C08F226/00 | keywords: 窒化物半導体,トランジスタ,チャネル層,バリア層,キャップ層,Ga,窒化物半導体トランジスタ,GaNトランジスタ,チャネル層,バリア層,キャップ層,ガリウム含有層,層構造,エピタキシャル成長,高電子移動度トランジスタ,HEMT,防電流コラプス構造,防災トランジスタ,通知トランジスタ; エピタキシャル成長工程: H01L21/00,G03G5/00,C30B25/00,B32B37/00,H01L31/00,H01L23/00,G11B5/00,C23C14/00,C30B23/00,H10K30/00,H10N30/00,H01L27/00,H01M50/00,H10K50/00,H01F41/00,C30B19/00,G11C11/00,H01J1/00,G02B1/00,C01B33/00 | keywords: エピタキシャル基板,成長工程,順次成長,基板,チャネル層,バリア層,キャップ層,エピタキシャル成長,成長工程,基板上成長,層形成,GaN成長,順次成長,エピタキシャル成膜,多層成長,半導体成長方法,防電流コラプス成長,通知成長工程,防災成長工程; 金属イオン浸漬処理: H01L21/00,C25D5/00,C23C8/00,C23C18/00,C08F4/00,C23C22/00,C23C10/00,C23C14/00,G11B5/00,H05K3/00,C25D11/00,C23F1/00,C03C25/00,B65D41/00,B32B15/00,D06Q1/00,B22F3/00,H10K50/00,C23C4/00,C30B23/00 | keywords: 金属イオン,浸漬工程,溶液,キャップ層,付着,表面,金属イオン浸漬,溶液処理,表面付着,キャップ層処理,金属イオン付着,浸漬工程,金属イオン表面処理,防電流コラプス浸漬,通知浸漬処理,防災浸漬処理,半導体表面改質; 窒化シリコン膜形成: H01L21/00,C08J7/00,C23C8/00,B65D41/00,C23C14/00,G11B5/00,H01M8/00,C03C25/00,H10N30/00,C23C18/00,C23C10/00,C23C2/00,C30B23/00,F23D5/00,C23C24/00,B29C41/00,C23C4/00,G03G5/00,B28B1/00,G01N30/00 | keywords: 窒化シリコン膜,成膜工程,キャップ層,表面,形成,窒化シリコン成膜,SiN膜形成,キャップ層成膜,表面成膜,成膜工程,窒化シリコン被覆,防電流コラプス成膜,通知成膜工程,防災成膜工程,半導体表面被覆,絶縁膜形成; 電流コラプス低減技術: H01L21/00,H01L29/00,H04N25/00,H02M1/00,H03F1/00,H03K17/00,H03G5/00,H03G3/00,H01G11/00,H04B1/00,G06F1/00,H05B45/00,H01L33/00,H01R39/00,H02P23/00,H02K11/00,H02P21/00,G09G3/00,H01L31/00,C25F3/00 | keywords: 電流コラプス,低減,窒化物半導体,トランジスタ,電流コラプス低減,コラプス抑制,リーク電流抑制,トランジスタ安定化,GaNコラプス防止,防電流コラプス技術,通知コラプス低減,防災コラプス低減,高信頼性トランジスタ,表面処理によるコラプス低減</t>
  </si>
  <si>
    <t>H01L21/00,H01L29/00,H01L27/00,H01L23/00,H03F3/00,H01L21/00,C30B25/00,C30B23/00,C23C14/00,H01L23/00,H01L21/00,C25D5/00,C23C8/00,C23C18/00,C23C22/00,H01L21/00,C23C14/00,C23C8/00,C23C18/00,C08J7/00,H01L21/00,H01L29/00,H03F1/00,H03K17/00,H02M1/00</t>
  </si>
  <si>
    <t>窒化物半導体トランジスタ構造: 窒化物半導体トランジスタ,GaNトランジスタ,チャネル層,バリア層,Ga含有キャップ層,キャップ層,エピタキシャル成長,層構造,高電子移動度トランジスタ,HEMT,電流コラプス低減,防電流コラプス構造,窒化シリコン膜,金属イオン付着,成膜工程,浸漬工程,エピタキシャル基板,半導体製造方法,トランジスタ構造,Ga組成; エピタキシャル成長工程: エピタキシャル成長,成長工程,基板上成長,チャネル層形成,バリア層形成,キャップ層形成,GaN成長,多層成長,半導体成長方法,単結晶成長,化学蒸着,真空蒸着,スパッタリング,イオン注入,窒化物半導体,防電流コラプス成長,エピタキシャル基板,成膜工程,層構造制御,金属イオン付着; 金属イオン浸漬処理: 金属イオン浸漬,キャップ層処理,表面付着,溶液処理,金属イオン付着,半導体表面改質,窒化物半導体トランジスタ,電流コラプス低減,エピタキシャル基板,成膜工程,浸漬工程,金属イオン表面処理,化学的表面処理,防電流コラプス浸漬,溶液中浸漬,キャップ層表面,金属イオン処理,表面改質,窒化シリコン膜形成,バリア層; 窒化シリコン膜形成: 窒化シリコン膜形成,SiN成膜,キャップ層表面成膜,半導体キャップ層,成膜工程,防電流コラプス成膜,絶縁膜形成,窒化物半導体トランジスタ,エピタキシャル基板,バリア層成膜,チャネル層成膜,金属イオン付着,溶液浸漬工程,表面被覆処理,化学的成膜,固相拡散成膜,真空蒸着成膜,スパッタリング成膜,イオン注入成膜,接触メッキ成膜; 電流コラプス低減技術: 電流コラプス低減,コラプス抑制,リーク電流抑制,窒化物半導体トランジスタ,GaNトランジスタ,トランジスタ安定化,高信頼性トランジスタ,表面処理,キャップ層,バリア層,チャネル層,エピタキシャル基板,金属イオン付着,窒化シリコン膜形成,成膜工程,浸漬工程,成長工程,GaNコラプス防止,界面制御,表面絶縁膜</t>
  </si>
  <si>
    <t>ドラムコアの製造方法及びコイル部品の製造方法</t>
  </si>
  <si>
    <t>H01F41/02</t>
  </si>
  <si>
    <t>H01F17/04;H01F27/24</t>
  </si>
  <si>
    <t>【課題】ドラムコアの巻芯部に設けられた磁気ギャップの幅を正確に制御する。 【解決手段】接着剤１０３によって第１の板状コア部材１０１と第２の板状コア部材１０２を貼り合わせることによって接合コア部材１００を作製し、接合コア部材１００を接合面に対して垂直な方向に切断することによって個片１３０を作製し、個片１３０を切断面側から研削することによってドラムコア２０を作製する。接着剤１０３を用いた貼り合わせを行う際には、第１の板状コア部材１０１と第２の板状コア部材１０２との間に突起１１０などのギャップ制御部材を介在させることによって、磁気ギャップＧの厚みを制御する。本発明によれば、第１の板状コア部材１０１と第２の板状コア部材１０２との間にギャップ制御部材を介在させていることから、磁気ギャップＧの厚みを正確に制御することができる。このため、設計通りの磁気特性を有するドラムコアを作製することができる。</t>
  </si>
  <si>
    <t>G11B5/00,H02K1/00,H01H50/00,H02P21/00,H02J7/00,H01F41/00,B21B37/00,H02P9/00,H02P7/00,G05F1/00,B65H54/00,H01F29/00,H02K23/00,H03G1/00,H01F27/00,H02P29/00,F16J15/00,B60L1/00,H02K35/00,H02K33/00,B29C70/00,D04H1/00,E04D3/00,B29C63/00,B29C41/00,B28B1/00,B29C65/00,E06B3/00,B65D27/00,B28B21/00,B65D33/00,B27D1/00,B32B37/00,B21D39/00,C09J5/00,F16L13/00,F16L23/00,B32B27/00,B32B21/00,D21H27/00,G11B5/00,H02K1/00,E04B2/00,H01P1/00,H01F41/00,H01H50/00,G11C5/00,H02J7/00,E06B3/00,H01R13/00,B03C1/00,H01M50/00,H02K11/00,G05G5/00,H02P9/00,G05G7/00,H02K5/00,F02F3/00,H01Q7/00,H01F10/00,B24B5/00,B23G1/00,B26D3/00,B24B19/00,B23F5/00,E21C25/00,B28D1/00,E21D9/00,B23F9/00,B23D73/00,B24B3/00,B26F1/00,B23B5/00,E21B7/00,H01L21/00,E21B25/00,A01D34/00,B21D19/00,B65H54/00,H10N30/00,G11B5/00,H02K1/00,G01R33/00,H02K23/00,B03C1/00,H01P1/00,H01F41/00,G05F1/00,H02P21/00,E21B25/00,G11C11/00,G01N24/00,H01H50/00,G01N27/00,H01F29/00,B29C33/00,B22D11/00,A61N2/00,H02K35/00,H03K19/00</t>
  </si>
  <si>
    <t>磁気ギャップ制御: G11B5/00,H02K1/00,H01H50/00,H02P21/00,H02J7/00,H01F41/00,B21B37/00,H02P9/00,H02P7/00,G05F1/00,B65H54/00,H01F29/00,H02K23/00,H03G1/00,H01F27/00,H02P29/00,F16J15/00,B60L1/00,H02K35/00,H02K33/00 | keywords: 磁気ギャップ,ギャップ制御,厚み制御,ギャップＧ,磁気ギャップ幅,ギャップ厚み,ギャップ調整,ギャップ制御部材,磁気特性制御,ギャップ精度,ギャップ寸法,ギャップ設計,ドラムコア磁気ギャップ,ギャップ制御方法,防振ギャップ制御,ギャップ厚み通知,ギャップ制御用突起,ギャップ制御部材組み合わせ,設計通りの磁気特性,ギャップ厚み測定; コア部材の接着・貼り合わせ: B29C70/00,D04H1/00,E04D3/00,B29C63/00,B29C41/00,B28B1/00,B29C65/00,E06B3/00,B65D27/00,B28B21/00,B65D33/00,B27D1/00,B32B37/00,B21D39/00,C09J5/00,F16L13/00,F16L23/00,B32B27/00,B32B21/00,D21H27/00 | keywords: 接着剤,貼り合わせ,接合コア部材,板状コア部材,コア部材接着,接着工程,接着剤選定,貼り合わせ方法,接合部材形成,接着強度,接着剤１０３,接着面制御,ドラムコア接着,ギャップ制御部材貼り合わせ,接着剤によるギャップ厚み制御,防振接着,接着剤厚み通知,接着工程最適化,接着剤塗布方法; ギャップ制御部材の構造・配置: G11B5/00,H02K1/00,E04B2/00,H01P1/00,H01F41/00,H01H50/00,G11C5/00,H02J7/00,E06B3/00,H01R13/00,B03C1/00,H01M50/00,H02K11/00,G05G5/00,H02P9/00,G05G7/00,H02K5/00,F02F3/00,H01Q7/00,H01F10/00 | keywords: ギャップ制御部材,突起１１０,介在,厚み制御,ギャップ制御部材設計,突起構造,ギャップ厚み調整部材,ギャップスペーサ,ギャップ制御部材配置,ギャップ制御部材寸法,ギャップ制御部材材料,ギャップ制御部材貼り合わせ,ギャップ制御部材による磁気特性制御,ギャップ制御部材通知,ギャップ制御部材組み合わせ,防振ギャップ制御部材,ギャップ制御部材最適化; 切断・研削加工: B24B5/00,B23G1/00,B26D3/00,B24B19/00,B23F5/00,E21C25/00,B28D1/00,E21D9/00,B23F9/00,B23D73/00,B24B3/00,B26F1/00,B23B5/00,E21B7/00,H01L21/00,E21B25/00,A01D34/00,B21D19/00,B65H54/00,H10N30/00 | keywords: 切断,研削,個片１３０,切断面,ドラムコア作製,コア部材切断,垂直切断,切断加工,研削加工,切断面研削,個片形成,ドラムコア加工,切断精度,ドラムコア切断方法,研削によるギャップ厚み制御,切断面防振加工,切断面通知,切断・研削工程最適化,切断面ギャップ制御,切断面磁気特性; ドラムコアの磁気特性設計: G11B5/00,H02K1/00,G01R33/00,H02K23/00,B03C1/00,H01P1/00,H01F41/00,G05F1/00,H02P21/00,E21B25/00,G11C11/00,G01N24/00,H01H50/00,G01N27/00,H01F29/00,B29C33/00,B22D11/00,A61N2/00,H02K35/00,H03K19/00 | keywords: 磁気特性,設計通り,ドラムコア,磁気ギャップ,ドラムコア磁気特性,磁気特性設計,磁気特性評価,磁気特性制御,磁気特性最適化,磁気ギャップ設計,磁気特性測定,ギャップ厚みによる磁気特性制御,設計通りの磁気特性通知,ドラムコア磁気特性評価方法,磁気特性設計最適化,磁気特性防振設計,磁気特性制御部材</t>
  </si>
  <si>
    <t>H01F41/00,H02K1/00,G11B5/00,G05F1/00,B21B37/00,B29C70/00,B29C65/00,B29C41/00,B29C63/00,B28B1/00,H01F41/00,H02K1/00,G11B5/00,H01P1/00,H01H50/00,B24B5/00,B26D3/00,B24B19/00,B28D1/00,B23D73/00,H01F41/00,H02K1/00,G01R33/00,G11B5/00,G05F1/00</t>
  </si>
  <si>
    <t>磁気ギャップ制御: 磁気ギャップ制御,ギャップ厚み調整,ギャップ制御部材,磁気ギャップ幅,ドラムコア磁気ギャップ,ギャップ調整方法,磁気特性制御,ギャップ厚み制御,ギャップ制御用突起,巻芯部磁気ギャップ,ギャップ精密制御,ギャップ厚み測定,ギャップ制御工程,ギャップ制御精度,ギャップ厚み均一化,ギャップ制御技術,ギャップ厚み検知,ギャップ制御材料,ギャップ厚み管理,ギャップ制御設計; コア部材の接着・貼り合わせ: コア部材接着,板状コア部材貼り合わせ,接着剤選定,接着工程,接合コア部材形成,ギャップ制御部材,磁気ギャップ厚み制御,ドラムコア接着,貼り合わせ方法,接着剤厚み制御,個片研削,接着剤貼り合わせ,突起介在貼り合わせ,接合面垂直切断,設計通り磁気特性,防振接着,ギャップ厚み通知,接着剤厚み通知; ギャップ制御部材の構造・配置: ギャップ制御部材,ギャップ厚み制御,突起構造,ギャップスペーサ,板状コア部材間介在,ギャップ制御部材配置,ギャップ厚み調整部材,ギャップ制御部材設計,ギャップ制御部材貼り合わせ,磁気ギャップ厚み,磁気特性制御,ギャップ制御部材組み合わせ,接着剤介在,ドラムコア製造,切断面研削,磁気ギャップ制御,ギャップ制御部材による磁気特性制御; 切断・研削加工: コア部材切断,垂直切断,切断加工,研削加工,切断面研削,ドラムコア作製,磁気ギャップ厚み制御,ギャップ制御部材,接合コア部材,板状コア部材貼り合わせ,切断面防振加工,切断・研削工程最適化,突起介在,接着剤貼り合わせ,個片研削,切断面側研削,設計通り磁気特性,ギャップ厚み精密制御; ドラムコアの磁気特性設計: ドラムコア磁気特性,磁気ギャップ厚み制御,磁気特性設計,磁気特性評価,磁気特性最適化,ギャップ制御部材,板状コア部材貼り合わせ,接着剤によるコア接合,磁気特性制御,磁気ギャップ精密制御,ドラムコア製造工程,磁気特性防振設計,磁気特性通知,ドラムコア磁気特性評価方法,磁気特性設計最適化,磁気特性測定,磁気特性材料,磁気特性制御方法</t>
  </si>
  <si>
    <t>半導体装置の製造方法</t>
  </si>
  <si>
    <t>H01L21/56</t>
  </si>
  <si>
    <t>H01L21/301;B29C45/02;B29C33/10</t>
  </si>
  <si>
    <t>【課題】生産性を上げることができる半導体装置の製造方法を提供する。 【解決手段】複数の半導体素子１を基材３に搭載して一括封止する際、金型４、５の内面側に配置するフィルム９を吸引するための吸引孔７を樹脂封止部の切断予定領域内に配置し、この吸引孔にフィルムを吸着させ、基材に搭載した半導体素子を樹脂封止する。一括封止した樹脂封止部の切断予定領域内に、樹脂突起部が一体成形された場合でも、半導体装置への個片化により、切断予定領域の封止樹脂部と一緒に除去されるため、各半導体装置に残ることはない。</t>
  </si>
  <si>
    <t>H01L21/00,H01L31/00,H03F3/00,G05F1/00,H01L27/00,H02M3/00,H01L29/00,H01L23/00,H02M7/00,H01L33/00,H02M5/00,G11C11/00,H01G11/00,H03K17/00,H03G5/00,H01M8/00,H05B3/00,H03D11/00,B32B37/00,B65D75/00,B29C70/00,B29C45/00,G03B1/00,B29C41/00,B28B21/00,B29C48/00,B29C51/00,B01D53/00,B29C44/00,B29C39/00,A61C13/00,B41L29/00,H01M8/00,E02D7/00,B28B7/00,B65D41/00,F23D5/00,C23C14/00,B65H29/00,C03B9/00,B29C48/00,B65D17/00,B29C45/00,B65D75/00,B29C70/00,B65D5/00,C03B33/00,B28B21/00,E21B10/00,H01L21/00,B28B7/00,B26F1/00,B29C43/00,B28B11/00,B31B70/00,F16K3/00,E01B31/00,B32B3/00,B65H29/00,B21D28/00,B29C70/00,B29C45/00,B28B21/00,B29C41/00,B29C43/00,B29C48/00,B29C49/00,B29C51/00,D01D5/00,C03B9/00,B28B1/00,C03B11/00,B28B23/00,B29C65/00,G02F1/00,B29C39/00,B31B50/00,C22C47/00,B21D51/00,C03B17/00</t>
  </si>
  <si>
    <t>半導体素子の一括封止: H01L21/00,H01L31/00,H03F3/00,G05F1/00,H01L27/00,H02M3/00,H01L29/00,H01L23/00,H02M7/00,H01L33/00,H02M5/00,G11C11/00,H01G11/00,H03K17/00,H03G5/00,H01M8/00,H05B3/00,H03D11/00,B32B37/00,B65D75/00 | keywords: 一括封止,半導体素子,基材,樹脂封止部,一括樹脂封止,複数素子搭載,基板上封止,モールド工程,集積封止,生産性向上 封止,防塵樹脂封止,半導体装置製造方法,複数素子一括処理,防湿封止; 吸引孔によるフィルム吸着: B29C70/00,B29C45/00,G03B1/00,B29C41/00,B28B21/00,B29C48/00,B29C51/00,B01D53/00,B29C44/00,B29C39/00,A61C13/00,B41L29/00,H01M8/00,E02D7/00,B28B7/00,B65D41/00,F23D5/00,C23C14/00,B65H29/00,C03B9/00 | keywords: 吸引孔,フィルム吸着,金型,内面側,フィルム,吸着孔,真空吸着,フィルム固定,金型内フィルム,吸引機構,樹脂封止 吸着,半導体製造 フィルム吸着,防塵フィルム吸着,生産性向上 吸着,切断予定領域 吸着; 切断予定領域の樹脂設計: B29C48/00,B65D17/00,B29C45/00,B65D75/00,B29C70/00,B65D5/00,C03B33/00,B28B21/00,E21B10/00,H01L21/00,B28B7/00,B26F1/00,B29C43/00,B28B11/00,B31B70/00,F16K3/00,E01B31/00,B32B3/00,B65H29/00,B21D28/00 | keywords: 切断予定領域,樹脂突起部,除去,個片化,一体成形,切断領域設計,樹脂除去,個片化工程,樹脂突起除去,分割領域,半導体装置 個片化,樹脂封止部 切断,生産性向上 切断設計,不要樹脂部 除去,防塵設計 切断; 金型構造と配置: B29C70/00,B29C45/00,B28B21/00,B29C41/00,B29C43/00,B29C48/00,B29C49/00,B29C51/00,D01D5/00,C03B9/00,B28B1/00,C03B11/00,B28B23/00,B29C65/00,G02F1/00,B29C39/00,B31B50/00,C22C47/00,B21D51/00,C03B17/00 | keywords: 金型,内面側,吸引孔配置,フィルム配置,金型設計,吸引孔構造,フィルム配置方法,モールド金型,金型内面構造,樹脂封止 金型構造,生産性向上 金型,半導体装置 金型配置,吸着フィルム 金型,切断領域 金型設計</t>
  </si>
  <si>
    <t>H01L21/00,H01L27/00,H01L23/00,H01L29/00,H01L31/00,B29C70/00,B29C45/00,B29C41/00,B29C51/00,B29C39/00,H01L21/00,B29C45/00,B29C48/00,B29C70/00,B65D17/00,B29C70/00,B29C45/00,B29C41/00,B29C43/00,B29C51/00</t>
  </si>
  <si>
    <t>半導体素子の一括封止: 一括封止,複数半導体素子,基材搭載,樹脂封止部,一括樹脂封止,複数素子搭載,基板上封止,モールド工程,集積封止,生産性向上封止,防塵樹脂封止,半導体装置製造方法,複数素子一括処理,防湿封止,吸引孔配置,フィルム吸着,樹脂突起部除去,個片化工程,切断予定領域,樹脂封止工程; 吸引孔によるフィルム吸着: 吸引孔,フィルム吸着,金型内面,真空吸着,フィルム固定,吸着孔,吸引機構,樹脂封止,半導体素子搭載,一括封止,切断予定領域,樹脂突起部,個片化,基材,成形工程,生産性向上,半導体装置製造,フィルム安定化; 切断予定領域の樹脂設計: 切断予定領域設計,樹脂封止部切断,樹脂突起部除去,個片化工程,一括封止,吸引孔配置,フィルム吸着,不要樹脂部除去,分割領域設計,半導体素子搭載,樹脂一体成形,生産性向上設計,防塵設計切断,基材搭載,樹脂除去工程,切断領域樹脂設計,樹脂突起部配置,切断予定領域除去,個片化切断,樹脂設計技術; 金型構造と配置: 金型構造,吸引孔配置,フィルム配置,樹脂封止工程,金型内面設計,吸着フィルム,切断予定領域,樹脂突起部,半導体素子搭載,一括封止,個片化工程,生産性向上,金型設計,モールド金型,吸引孔構造,フィルム吸着,樹脂封止部,半導体装置製造,金型配置方法,切断領域除去</t>
  </si>
  <si>
    <t>基板処理方法、基板処理装置、基板処理システム、基板処理システムの制御装置、半導体基板の製造方法および半導体基板</t>
  </si>
  <si>
    <t>H01L21/308</t>
  </si>
  <si>
    <t>H01L21/3065;H01L21/306</t>
  </si>
  <si>
    <t>【課題】シリコン系膜に対してＳｉ含有Ｗ膜を高い選択比で基板から除去することができる基板処理方法、基板処理装置、基板処理システム、基板処理システムの制御装置、半導体基板の製造方法および半導体基板を提供すること。 【解決手段】実施形態に係る基板処理方法は、シリコン系膜を含む膜上にハードマスクとしてのＳｉ（シリコン）含有Ｗ（タングステン）膜が成膜された基板に、硫酸、過酸化水素および水を混合した除去液を接触させることにより、基板からＳｉ含有Ｗ膜を除去する。</t>
  </si>
  <si>
    <t>H01L21/00,B01J29/00,H05K3/00,B01J23/00,G03F7/00,B01J27/00,C23C8/00,H01L31/00,C23C16/00,C21D3/00,G21C19/00,B01D53/00,C10G45/00,C07C7/00,C22C38/00,C08F4/00,C23F1/00,G11C11/00,H01M4/00,H01L29/00,C23C22/00,B01J38/00,C01F7/00,C10G17/00,G03F7/00,C08F6/00,C10G67/00,C01B15/00,C10K1/00,C08F4/00,D06M11/00,C21D3/00,H01L21/00,C07C51/00,B08B3/00,C07C41/00,C05B11/00,H05K3/00,C30B7/00,C09K8/00,H01L21/00,B08B9/00,H05K3/00,G03G15/00,H01L27/00,F21Y107/00,C23C14/00,G03F7/00,C23C16/00,H10K71/00,H01M50/00,B08B3/00,H01J37/00,H01L23/00,B21D45/00,C30B31/00,G03G21/00,D06M23/00,D06B23/00,C30B25/00,H01L21/00,H01L31/00,H01L23/00,G03F1/00,C23C14/00,G02B1/00,B65D41/00,G11C11/00,H01L27/00,G11B5/00,C08J7/00,H01C17/00,A61K9/00,C25F3/00,H01L29/00,B32B25/00,H01P1/00,B32B15/00,C01B32/00,H01J1/00,H01L21/00,H03F3/00,H01L23/00,H05K3/00,H01L31/00,H01L33/00,H01L27/00,G05F1/00,C23C16/00,H02M3/00,H03G5/00,C23C14/00,C04B41/00,F21Y107/00,C25F3/00,C30B25/00,H03G9/00,H03G3/00,H02M7/00,H10K71/00</t>
  </si>
  <si>
    <t>Si含有W膜の除去技術: H01L21/00,B01J29/00,H05K3/00,B01J23/00,G03F7/00,B01J27/00,C23C8/00,H01L31/00,C23C16/00,C21D3/00,G21C19/00,B01D53/00,C10G45/00,C07C7/00,C22C38/00,C08F4/00,C23F1/00,G11C11/00,H01M4/00,H01L29/00 | keywords: Si含有W膜,除去,選択比,基板,シリコン含有タングステン膜,WSi膜,高選択除去,膜除去,基板処理,半導体基板の膜除去,ハードマスク除去,選択的エッチング,防食処理,除去液による膜除去; 除去液の組成と処理方法: C23C22/00,B01J38/00,C01F7/00,C10G17/00,G03F7/00,C08F6/00,C10G67/00,C01B15/00,C10K1/00,C08F4/00,D06M11/00,C21D3/00,H01L21/00,C07C51/00,B08B3/00,C07C41/00,C05B11/00,H05K3/00,C30B7/00,C09K8/00 | keywords: 除去液,硫酸,過酸化水素,水,混合,混合除去液,硫酸処理,過酸化水素処理,湿式エッチング,液体処理,除去液による選択的除去,基板処理液,化学的エッチング,防食液,半導体製造用除去液; 基板処理装置・システム: H01L21/00,B08B9/00,H05K3/00,G03G15/00,H01L27/00,F21Y107/00,C23C14/00,G03F7/00,C23C16/00,H10K71/00,H01M50/00,B08B3/00,H01J37/00,H01L23/00,B21D45/00,C30B31/00,G03G21/00,D06M23/00,D06B23/00,C30B25/00 | keywords: 基板処理装置,基板処理システム,制御装置,基板処理装置,基板処理システム,プロセス制御装置,膜除去装置,半導体製造装置,除去液供給装置,自動基板処理システム,膜除去プロセス制御,防食処理装置,半導体基板処理システム; シリコン系膜とハードマスク構造: H01L21/00,H01L31/00,H01L23/00,G03F1/00,C23C14/00,G02B1/00,B65D41/00,G11C11/00,H01L27/00,G11B5/00,C08J7/00,H01C17/00,A61K9/00,C25F3/00,H01L29/00,B32B25/00,H01P1/00,B32B15/00,C01B32/00,H01J1/00 | keywords: シリコン系膜,ハードマスク,成膜,基板,ハードマスク構造,シリコン膜,成膜技術,多層膜構造,基板上膜構造,半導体基板のハードマスク,多層膜基板,ハードマスク用途,防食膜構造,成膜プロセス; 半導体基板の製造方法: H01L21/00,H03F3/00,H01L23/00,H05K3/00,H01L31/00,H01L33/00,H01L27/00,G05F1/00,C23C16/00,H02M3/00,H03G5/00,C23C14/00,C04B41/00,F21Y107/00,C25F3/00,C30B25/00,H03G9/00,H03G3/00,H02M7/00,H10K71/00 | keywords: 半導体基板,製造方法,基板処理,半導体基板製造,基板処理工程,膜除去工程,製造プロセス,半導体製造方法,半導体基板の膜除去工程,防食処理を含む製造方法,基板処理システムを用いた製造,多層膜製造プロセス,半導体基板の選択的膜除去</t>
  </si>
  <si>
    <t>H01L21/00,C23C8/00,C23C16/00,C21D3/00,G03F7/00,C23C22/00,B01J38/00,C10G17/00,C01B15/00,G03F7/00,H01L21/00,C23C14/00,C23C16/00,G03F7/00,B08B9/00,H01L21/00,C23C14/00,G03F1/00,H01L23/00,H01L27/00,H01L21/00,H01L23/00,H05K3/00,C23C16/00,H01L27/00</t>
  </si>
  <si>
    <t>Si含有W膜の除去技術: Si含有W膜除去,シリコン含有タングステン膜,WSi膜,高選択除去,膜除去技術,基板処理方法,除去液,硫酸過酸化水素混合液,ハードマスク除去,選択的エッチング,半導体基板膜除去,基板表面処理,化学的除去,防食処理,基板製造工程,膜成膜後除去,除去選択比,基板処理装置,基板処理システム,膜除去プロセス; 除去液の組成と処理方法: 除去液,硫酸,過酸化水素,混合除去液,湿式エッチング,液体処理,硫酸処理,過酸化水素処理,選択的除去,基板処理液,化学的エッチング,防食液,半導体製造用除去液,シリコン系膜,Ｓｉ含有Ｗ膜,ハードマスク,基板処理方法,半導体基板,膜除去,基板処理システム; 基板処理装置・システム: 基板処理装置,基板処理システム,膜除去工程,膜除去装置,プロセス制御装置,半導体製造装置,除去液供給装置,自動基板処理システム,膜除去プロセス制御,防食処理装置,半導体基板処理システム,シリコン系膜除去,Ｓｉ含有Ｗ膜除去,ハードマスク除去,除去液混合,硫酸過酸化水素混合液,基板処理方法,半導体基板製造方法; シリコン系膜とハードマスク構造: シリコン系膜,ハードマスク,Si含有W膜,成膜,基板処理方法,除去液,硫酸混合液,過酸化水素混合液,多層膜構造,半導体基板,ハードマスク用途,成膜プロセス,防食膜構造,基板上膜構造,多層膜基板,ハードマスク構造,Si含有W膜除去,基板処理装置,基板処理システム,基板処理システム制御装置; 半導体基板の製造方法: 半導体基板製造,膜除去工程,シリコン系膜,Ｓｉ含有Ｗ膜,基板処理方法,除去液処理,ハードマスク除去,選択的膜除去,基板処理装置,基板処理システム,基板処理システム制御,硫酸過酸化水素混合液,多層膜製造プロセス,防食処理,半導体製造プロセス,半導体基板の膜除去,半導体基板製造方法,基板処理工程,半導体基板の選択的膜除去,基板製造工程</t>
  </si>
  <si>
    <t>インダクタ部品及びその製造方法</t>
  </si>
  <si>
    <t>H01F27/29</t>
  </si>
  <si>
    <t>H01F41/10</t>
  </si>
  <si>
    <t>【課題】平滑性の高い外部電極を有するインダクタ部品をより確実に供し得る製造方法の提供。 【解決手段】外部電極形成前の部品本体に第１の金属粒子含有ペーストを塗布して第１の金属粒子塗布層を形成し、第１の金属粒子塗布層を伴った部品本体を加熱して第１の金属粒子塗布層から第１の焼付金属層を得て、第１の焼付金属層上にさらに第２の金属粒子含有ペーストを塗布して第２の金属粒子塗布層を形成し、第２の金属粒子塗布層を伴った第１の焼付金属層と部品本体を加熱して第２の金属粒子塗布層から第２の焼付金属層を得て、第１及び第２の焼付金属層が外部電極を構成する、外部電極を有するインダクタ部品の製造方法。</t>
  </si>
  <si>
    <t>H03H9/00,H02K21/00,H01G11/00,H01J23/00,H10N30/00,H01G4/00,C25B9/00,H01L27/00,C23F13/00,G11B5/00,G01R33/00,H01T13/00,H03H3/00,H02K11/00,H01F41/00,H01R4/00,H01M8/00,F27D11/00,G01B3/00,H02K23/00,C25D5/00,B22F1/00,H01L21/00,H01F41/00,G11B5/00,C23C18/00,B22F10/00,C25B11/00,C08F4/00,H01M4/00,C03C25/00,C22C47/00,H05K3/00,H01C17/00,H01J37/00,C23C2/00,B23K35/00,B23H1/00,B23H3/00,B22F3/00,C25D5/00,B22F1/00,B22F10/00,H01L21/00,C21D1/00,C23C18/00,C23C4/00,C08F4/00,G11B5/00,C23C22/00,H01C17/00,H05K3/00,B29C41/00,C08J7/00,C04B35/00,C23C14/00,D06Q1/00,C22C47/00,H10N30/00,C08J9/00,H01T13/00,H05K3/00,H01R39/00,C25D5/00,H01J9/00,H01L21/00,H01G5/00,H01F41/00,B23K9/00,H05B7/00,F16H15/00,H01R4/00,A61B5/00,C25B11/00,H01J11/00,H05B31/00,C23F13/00,B23H7/00,B29C53/00,H10K71/00,H01L21/00,C25D5/00,H01M4/00,H01J43/00,C25B11/00,B22F10/00,H10N30/00,G11B5/00,C23C18/00,C23C16/00,C22C47/00,B32B37/00,C23C14/00,H01G11/00,H10K50/00,H01M50/00,H01J11/00,B29C48/00,H01M6/00,C23C24/00</t>
  </si>
  <si>
    <t>インダクタ部品構造: H03H9/00,H02K21/00,H01G11/00,H01J23/00,H10N30/00,H01G4/00,C25B9/00,H01L27/00,C23F13/00,G11B5/00,G01R33/00,H01T13/00,H03H3/00,H02K11/00,H01F41/00,H01R4/00,H01M8/00,F27D11/00,G01B3/00,H02K23/00 | keywords: インダクタ部品,部品本体,外部電極,インダクタ,電子部品,外部端子,コイル部品,部品構造,外部電極付きインダクタ,電子回路用部品,防振構造,高平滑性外部電極,部品本体と電極の接合; 金属粒子含有ペースト塗布: C25D5/00,B22F1/00,H01L21/00,H01F41/00,G11B5/00,C23C18/00,B22F10/00,C25B11/00,C08F4/00,H01M4/00,C03C25/00,C22C47/00,H05K3/00,H01C17/00,H01J37/00,C23C2/00,B23K35/00,B23H1/00,B23H3/00,B22F3/00 | keywords: 金属粒子含有ペースト,塗布,第１の金属粒子塗布層,第２の金属粒子塗布層,ペースト塗布,金属粒子ペースト,導電性ペースト,塗布工程,層形成,外部電極形成用ペースト,防湿性ペースト塗布,平滑性向上ペースト,インダクタ部品へのペースト塗布,複層ペースト塗布; 焼付金属層形成: C25D5/00,B22F1/00,B22F10/00,H01L21/00,C21D1/00,C23C18/00,C23C4/00,C08F4/00,G11B5/00,C23C22/00,H01C17/00,H05K3/00,B29C41/00,C08J7/00,C04B35/00,C23C14/00,D06Q1/00,C22C47/00,H10N30/00,C08J9/00 | keywords: 加熱,焼付,焼付金属層,第１の焼付金属層,第２の焼付金属層,焼成,焼付処理,金属層形成,加熱工程,焼付技術,外部電極焼付,平滑性焼付金属層,多層焼付金属層,インダクタ部品焼付,焼付による電極形成; 外部電極の平滑性向上: H01T13/00,H05K3/00,H01R39/00,C25D5/00,H01J9/00,H01L21/00,H01G5/00,H01F41/00,B23K9/00,H05B7/00,F16H15/00,H01R4/00,A61B5/00,C25B11/00,H01J11/00,H05B31/00,C23F13/00,B23H7/00,B29C53/00,H10K71/00 | keywords: 平滑性,高平滑性,外部電極,表面平滑性,電極平滑化,平滑化処理,高平滑性電極,表面処理,平滑性外部電極形成,防錆平滑電極,平滑性向上焼付,インダクタ部品の平滑電極,平滑性と導電性の両立; 多層外部電極形成プロセス: H01L21/00,C25D5/00,H01M4/00,H01J43/00,C25B11/00,B22F10/00,H10N30/00,G11B5/00,C23C18/00,C23C16/00,C22C47/00,B32B37/00,C23C14/00,H01G11/00,H10K50/00,H01M50/00,H01J11/00,B29C48/00,H01M6/00,C23C24/00 | keywords: 第１の金属粒子塗布層,第２の金属粒子塗布層,第１の焼付金属層,第２の焼付金属層,多層電極形成,複層焼付,積層電極,多段階塗布,多段階焼付,多層外部電極プロセス,複層平滑性電極,インダクタ部品多層電極,多層焼付による平滑性向上,防災用多層電極形成</t>
  </si>
  <si>
    <t>H03H9/00,H01L27/00,C25B9/00,C23F13/00,H01G11/00,C25D5/00,B22F1/00,H01L21/00,H01F41/00,C23C18/00,B22F1/00,B22F10/00,C21D1/00,C23C18/00,C23C4/00,H01F41/00,C25D5/00,H05K3/00,H01L21/00,B23K9/00,H01L21/00,C25D5/00,C25B11/00,B22F10/00,C23C18/00</t>
  </si>
  <si>
    <t>インダクタ部品構造: インダクタ部品,外部電極,金属粒子ペースト,焼付金属層,高平滑性外部電極,部品本体と電極の接合,外部端子,コイル部品,電子部品,部品構造,外部電極付きインダクタ,電子回路用部品,防振構造,金属層形成,電極形成方法,電極接合技術,表面平滑化処理,インダクタ製造工程; 金属粒子含有ペースト塗布: 金属粒子含有ペースト,ペースト塗布工程,外部電極形成,インダクタ部品,焼付金属層,金属粒子塗布層,導電性ペースト,複層ペースト塗布,平滑性向上ペースト,第１金属粒子塗布,第２金属粒子塗布,防湿性ペースト塗布,部品本体加熱,外部電極平滑性,金属粒子ペースト,ペースト層形成,インダクタ外部電極,金属粒子焼付,外部電極製造方法,ペースト焼付工程; 焼付金属層形成: 焼付金属層,金属粒子含有ペースト,加熱処理,焼付処理,焼成工程,外部電極形成,平滑性電極,多層焼付金属層,インダクタ部品,金属層形成,焼付技術,金属粒子塗布層,焼付による電極形成,焼付金属層平滑化,焼付金属層多層化,インダクタ外部電極,焼付金属層加熱,金属粒子焼付,焼付金属層製造方法,焼付金属層電極; 外部電極の平滑性向上: 外部電極平滑化,インダクタ部品外部電極,高平滑性電極,金属粒子塗布層,焼付金属層,平滑性向上処理,表面平滑性,電極表面処理,平滑性外部電極形成,平滑化焼付工程,導電性と平滑性両立,防錆平滑電極,インダクタ部品製造方法,金属粒子含有ペースト,電極平滑化処理,平滑性向上焼付,インダクタ部品の平滑電極,外部電極形成工程,平滑性と導電性の両立,表面処理工程; 多層外部電極形成プロセス: 多層電極形成,複層焼付,積層電極,多段階塗布,多段階焼付,金属粒子塗布層,焼付金属層,外部電極平滑性,インダクタ部品外部電極,多層外部電極プロセス,複層平滑性電極,インダクタ部品多層電極,多層焼付平滑化,金属粒子ペースト,焼付工程,塗布工程,外部電極形成方法,金属粒子含有ペースト,焼付処理,平滑性向上</t>
  </si>
  <si>
    <t>電磁波吸収体及び電磁波吸収体付成形品</t>
  </si>
  <si>
    <t>H05K9/00</t>
  </si>
  <si>
    <t>B32B7/025</t>
  </si>
  <si>
    <t>【課題】平坦ではない面にも取り付けやすく、かつ、広帯域幅での電磁波吸収性能にも優れる電磁波吸収体を提供する。 【解決手段】電磁波吸収体（１ａ）は、第一層（１０）と、導電層（２０）とを備える。第一層（１０）は、誘電体層又は磁性体層である。導電層（２０）は、第一層の少なくとも片側に設けられている。第一層（１０）のヤング率と第一層（１０）の厚みとの積は、０．１〜１０００ＭＰａ・ｍｍである。第一層（１０）の比誘電率は、１〜１０である。</t>
  </si>
  <si>
    <t>A61F13/00,H01Q5/00,H01P1/00,H03H9/00,F24S70/00,H01Q21/00,H01Q1/00,G01S17/00,H01S3/00,H01Q15/00,B65D81/00,H03H3/00,G02B1/00,G21C7/00,H01R13/00,G01V3/00,G03F1/00,H04B7/00,C03C25/00,H05H1/00,G09F7/00,H01R12/00,F24S25/00,H01M50/00,B65H59/00,H01R4/00,B62B1/00,F16L3/00,A61F13/00,F04B45/00,A61M60/00,H01R13/00,G01L5/00,G09F11/00,F24S70/00,B25J1/00,F16J15/00,E04D1/00,B60C27/00,F24S10/00,H01M50/00,H01J1/00,H01S3/00,H01L23/00,H03H9/00,H01P1/00,F24S80/00,H01G4/00,H01J19/00,H03H3/00,H01G11/00,G01N21/00,B23K26/00,H10N30/00,H01R13/00,G01L1/00,C04B111/00,F24S70/00,H01K1/00,H01L29/00,H01L21/00,H01R13/00,G03G5/00,H05K3/00,H01B1/00,H01Q13/00,H01G11/00,H01R4/00,H10K50/00,H10K30/00,H05B3/00,H01Q1/00,H05B33/00,G11B5/00,G11B7/00,H10N30/00,H02K3/00,H01L23/00,H01J1/00,G02B1/00</t>
  </si>
  <si>
    <t>電磁波吸収体構造: A61F13/00,H01Q5/00,H01P1/00,H03H9/00,F24S70/00,H01Q21/00,H01Q1/00,G01S17/00,H01S3/00,H01Q15/00,B65D81/00,H03H3/00,G02B1/00,G21C7/00,H01R13/00,G01V3/00,G03F1/00,H04B7/00,C03C25/00,H05H1/00 | keywords: 電磁波吸収体,第一層,導電層,誘電体層,磁性体層,電磁波吸収,多層構造,誘電体,磁性体,導電層,層構成,広帯域吸収,電磁波遮蔽,吸収性能,防災用途,電磁波吸収体構造,複合材料,層間設計; 柔軟性・取り付け性: G09F7/00,H01R12/00,F24S25/00,H01M50/00,B65H59/00,H01R4/00,B62B1/00,F16L3/00,A61F13/00,F04B45/00,A61M60/00,H01R13/00,G01L5/00,G09F11/00,F24S70/00,B25J1/00,F16J15/00,E04D1/00,B60C27/00,F24S10/00 | keywords: 平坦ではない面,取り付けやすい,ヤング率,厚み,柔軟性,形状追従,取り付け性,ヤング率,曲面対応,厚み調整,非平面設置,表面適応,曲面取り付け,柔軟材料,防災設備への設置,取り付け方法,設置性向上; 材料特性制御: H01M50/00,H01J1/00,H01S3/00,H01L23/00,H03H9/00,H01P1/00,F24S80/00,H01G4/00,H01J19/00,H03H3/00,H01G11/00,G01N21/00,B23K26/00,H10N30/00,H01R13/00,G01L1/00,C04B111/00,F24S70/00,H01K1/00,H01L29/00 | keywords: 比誘電率,ヤング率,厚み,誘電体層,磁性体層,材料特性,比誘電率制御,ヤング率調整,物性値,誘電率,厚み制御,誘電体材料,磁性体材料,広帯域吸収材料,物性値最適化,防災用途材料,吸収性能向上,材料設計; 導電層設計: H01L21/00,H01R13/00,G03G5/00,H05K3/00,H01B1/00,H01Q13/00,H01G11/00,H01R4/00,H10K50/00,H10K30/00,H05B3/00,H01Q1/00,H05B33/00,G11B5/00,G11B7/00,H10N30/00,H02K3/00,H01L23/00,H01J1/00,G02B1/00 | keywords: 導電層,片側設置,第一層の片側,層構成,導電層設計,導電層配置,片側設置,導電性材料,層間導電性,導電層構造,電磁波遮蔽導電層,防災用導電層,広帯域吸収導電層,複合層設計,導電層最適化,層間接合</t>
  </si>
  <si>
    <t>F24S70/00,H01Q1/00,H01Q5/00,H01P1/00,H01Q15/00,A61F13/00,F04B45/00,F16L3/00,F24S25/00,H01R12/00,H01G4/00,H01L23/00,H03H9/00,H03H3/00,H01P1/00,H01B1/00,H05K3/00,H01L21/00,H01R4/00,H01Q13/00</t>
  </si>
  <si>
    <t>電磁波吸収体構造: 電磁波吸収体,広帯域吸収,多層構造,誘電体層,磁性体層,導電層,吸収性能,電磁波遮蔽,ヤング率,比誘電率,層構成,材料設計,防災用途,電磁波吸収,帯域幅,取り付け容易性,表面適応性; 柔軟性・取り付け性: 柔軟性,形状追従性,曲面対応,取り付けやすさ,非平面設置,表面適応,曲面取り付け,柔軟材料,ヤング率,厚み,誘電体層,磁性体層,導電層,比誘電率,広帯域吸収,電磁波吸収体,防災設備設置,取り付け性,形状適応性,平坦ではない面; 材料特性制御: 電磁波吸収体,比誘電率,ヤング率,誘電体層,磁性体層,導電層,広帯域吸収,材料物性値,比誘電率制御,ヤング率調整,厚み制御,誘電体材料,磁性体材料,物性値最適化,広帯域幅,電磁波吸収性能,材料特性,防災用途材料; 導電層設計: 導電層設計,導電層配置,片側設置,導電性材料,層間導電性,電磁波吸収体,誘電体層,磁性体層,広帯域吸収,ヤング率,比誘電率,複合層設計,導電層最適化,電磁波遮蔽導電層,防災用導電層,広帯域吸収導電層</t>
  </si>
  <si>
    <t>【課題】良好な耐薬品性を発揮するために有利な抵抗層を備えた電磁波吸収体を提供する。 【解決手段】   電磁波吸収体（１）は、誘電体層（１０）と、抵抗層（２０）と、導電層（３０）とを備える。抵抗層（２０）は、誘電体層（１０）の一方の主面に配置されている。導電層（３０）は、誘電体層（１０）の他方の主面に配置され、抵抗層（２０）のシート抵抗より低いシート抵抗を有する。抵抗層（２０）は、酸化インジウムを主成分として含むとともに多結晶構造を有し、２６０〜５００Ω／□のシート抵抗及び５×１０Ω・ｃｍ以上の比抵抗を有する。</t>
  </si>
  <si>
    <t>G11B5/00,H10N30/00,H01P1/00,A61F13/00,H03H9/00,H05B3/00,H01S3/00,H01L21/00,H01G4/00,H01G11/00,H01Q13/00,B41J2/00,H10K50/00,G02B1/00,H01M50/00,H01Q15/00,G01V3/00,G03F1/00,B29C64/00,G11B7/00,C04B35/00,E04C2/00,H01M8/00,H01L21/00,H01L31/00,C08F4/00,C06B45/00,H01M4/00,B32B11/00,C22C38/00,B41J2/00,B32B5/00,H01B17/00,H01F1/00,H01B1/00,H01L23/00,G03G5/00,C25F1/00,A61L29/00,A61L27/00,G03C1/00,B41J2/00,F24S70/00,G01N23/00,A61L15/00,A61L27/00,H01C17/00,C23C4/00,H01L29/00,G11B5/00,A61L31/00,A61L29/00,C06B45/00,H01P1/00,A61F13/00,B23K35/00,H05B33/00,H05K3/00,G01V3/00,C23C20/00,G01R27/00,H01C10/00,H05K3/00,B41M5/00,H01L21/00,H01C17/00,H01R12/00,G11B7/00,H01C3/00,B21B37/00,A61B5/00,G01R31/00,G01L21/00,H01C1/00,G03G5/00,G01L1/00,F24S70/00,B60L1/00,B21B38/00,G01R29/00</t>
  </si>
  <si>
    <t>電磁波吸収体構造: G11B5/00,H10N30/00,H01P1/00,A61F13/00,H03H9/00,H05B3/00,H01S3/00,H01L21/00,H01G4/00,H01G11/00,H01Q13/00,B41J2/00,H10K50/00,G02B1/00,H01M50/00,H01Q15/00,G01V3/00,G03F1/00,B29C64/00,G11B7/00 | keywords: 電磁波吸収体,誘電体層,抵抗層,導電層,積層構造,多層吸収体,電磁波遮蔽,誘電体,導電体,抵抗体,防災用途電磁波吸収体,耐薬品性電磁波吸収体,主面配置,層間構造,シート抵抗制御; 抵抗層材料・特性: C04B35/00,E04C2/00,H01M8/00,H01L21/00,H01L31/00,C08F4/00,C06B45/00,H01M4/00,B32B11/00,C22C38/00,B41J2/00,B32B5/00,H01B17/00,H01F1/00,H01B1/00,H01L23/00,G03G5/00,C25F1/00,A61L29/00,A61L27/00 | keywords: 抵抗層,酸化インジウム,多結晶構造,シート抵抗,比抵抗,インジウム酸化物,ITO,多結晶膜,シート抵抗,比抵抗,酸化物抵抗体,耐薬品性抵抗層,防災用抵抗層,主面配置抵抗層,高抵抗層,酸化インジウム多結晶膜; 耐薬品性技術: G03C1/00,B41J2/00,F24S70/00,G01N23/00,A61L15/00,A61L27/00,H01C17/00,C23C4/00,H01L29/00,G11B5/00,A61L31/00,A61L29/00,C06B45/00,H01P1/00,A61F13/00,B23K35/00,H05B33/00,H05K3/00,G01V3/00,C23C20/00 | keywords: 耐薬品性,抵抗層,電磁波吸収体,耐薬品性材料,耐腐食性,耐酸性,耐アルカリ性,耐薬品コーティング,耐薬品性電磁波吸収体,防災用途耐薬品性,誘電体層耐薬品性,多結晶構造耐薬品性,酸化インジウム耐薬品性; シート抵抗・比抵抗制御: G01R27/00,H01C10/00,H05K3/00,B41M5/00,H01L21/00,H01C17/00,H01R12/00,G11B7/00,H01C3/00,B21B37/00,A61B5/00,G01R31/00,G01L21/00,H01C1/00,G03G5/00,G01L1/00,F24S70/00,B60L1/00,B21B38/00,G01R29/00 | keywords: シート抵抗,比抵抗,抵抗層,導電層,抵抗値制御,シート抵抗測定,比抵抗測定,層間抵抗,導電層抵抗,防災用途シート抵抗,耐薬品性シート抵抗,多層構造抵抗制御,主面配置抵抗値,電磁波吸収体抵抗特性</t>
  </si>
  <si>
    <t>H01P1/00,H03H9/00,H01L21/00,H05B3/00,H10N30/00,C04B35/00,H01L21/00,H01L31/00,C08F4/00,H01M4/00,C23C4/00,A61L27/00,H01C17/00,H01L29/00,F24S70/00,G01R27/00,H01C17/00,H01L21/00,H01C3/00,H05K3/00</t>
  </si>
  <si>
    <t>電磁波吸収体構造: 電磁波吸収体,誘電体層,抵抗層,導電層,積層構造,多層吸収体,電磁波遮蔽,酸化インジウム,多結晶構造,シート抵抗制御,比抵抗,主面配置,層間構造,耐薬品性,防災用途電磁波吸収体,誘電体,導電体,電磁波吸収材料,電磁波防護,電磁波特性; 抵抗層材料・特性: 抵抗層,酸化インジウム,インジウム酸化物,多結晶構造,多結晶膜,シート抵抗,比抵抗,耐薬品性抵抗層,高抵抗層,酸化インジウム多結晶膜,主面配置抵抗層,ITO,電磁波吸収体,誘電体層,導電層,主成分酸化インジウム,260〜500Ω/□,5×10Ω・cm以上,多結晶抵抗層,耐薬品性; 耐薬品性技術: 耐薬品性電磁波吸収体,抵抗層耐薬品性,誘電体層耐薬品性,酸化インジウム抵抗層,多結晶構造抵抗層,シート抵抗制御,比抵抗制御,耐腐食性材料,耐酸性材料,耐アルカリ性材料,耐薬品コーティング,耐薬品性材料選定,防災用途耐薬品性,電磁波吸収材料,誘電体層構成,導電層構成,層構成制御,耐薬品性向上技術,材料表面処理,耐薬品性評価; シート抵抗・比抵抗制御: シート抵抗制御,比抵抗制御,抵抗層構造,導電層構造,多結晶抵抗層,酸化インジウム抵抗層,主面配置抵抗層,層間抵抗特性,電磁波吸収体抵抗特性,耐薬品性抵抗層,シート抵抗測定,比抵抗測定,導電層抵抗値,抵抗値分布,多層構造抵抗制御,防災用途シート抵抗,主面配置抵抗値,抵抗層比抵抗,誘電体層抵抗,導電層シート抵抗</t>
  </si>
  <si>
    <t>基板ケース洗浄装置及び基板ケース洗浄方法</t>
  </si>
  <si>
    <t>【課題】基板ケースの洗浄対象部を隅々まで狙いを定めて漏れなく洗浄する基板ケース洗浄装置の提供。 【解決手段】基板を収容するケース体１２と、ケース体１２の開口部に着脱可能に嵌め込まれるドア部１３とを備えた基板ケースを、分離して洗浄する基板ケース洗浄装置３１で、洗浄槽３３と、ドア部１３を保持するドア部保持板３８と、ドア部１３から分離されたケース体１２を保持する、洗浄槽３３に設けられたケース体保持部３９と、ケース体保持部３９に保持されたケース体の棚１５ａ、１５ｂ及びドア部保持部３８に保持されたドア部１３の棚１６に流体を噴出する流体噴出部５１と、棚１５ａ、１５ｂ及び棚１６をノズル５３ａ、５３ｂ、５３ｃに向けた状態で左右方向に回動させる移動機構部とを有する構成である。</t>
  </si>
  <si>
    <t>H01R13/00,H02B1/00,H01H85/00,H01M50/00,H01R33/00,H01L23/00,B65H3/00,H01L21/00,E05B63/00,B65H29/00,D05B57/00,H02B11/00,E06B3/00,H01R43/00,F16L59/00,H01H13/00,B42F17/00,B23Q16/00,E06B1/00,H01J1/00,B05B15/00,A47L15/00,F04F5/00,B05B1/00,B08B9/00,E21B10/00,B05B16/00,B65D25/00,B01F25/00,A47L1/00,F15C3/00,F28F25/00,B29C45/00,H01H33/00,A47B77/00,E03D1/00,B05B13/00,B05B7/00,B41L27/00,F02K1/00,B43K24/00,E05D15/00,B29C53/00,B65H5/00,B01F27/00,B65H29/00,H01H13/00,F16D55/00,F16H23/00,A47C17/00,G07F11/00,G08B5/00,B60C25/00,F16L37/00,B65G25/00,B29C49/00,F26B11/00,F04B1/00,A61M60/00,F16H35/00,A47L15/00,H01R13/00,E03D1/00,D06F1/00,H02B1/00,B01D35/00,E03D9/00,D06F43/00,B01D33/00,E03D11/00,B01F35/00,D21C9/00,B63B59/00,B62D25/00,B01D25/00,D06F58/00,G21C19/00,A01G27/00,A45D19/00,E03C1/00,B08B9/00,E03D1/00,B05B15/00,B65D90/00,B05B14/00,A47L11/00,B08B1/00,B05B1/00,E21C25/00,B08B3/00,A47L15/00,B08B17/00,B65G45/00,A47L13/00,D06F33/00,H01M50/00,B07B1/00,B05D1/00,B61F15/00,E21D5/00</t>
  </si>
  <si>
    <t>基板ケース分離保持機構: H01R13/00,H02B1/00,H01H85/00,H01M50/00,H01R33/00,H01L23/00,B65H3/00,H01L21/00,E05B63/00,B65H29/00,D05B57/00,H02B11/00,E06B3/00,H01R43/00,F16L59/00,H01H13/00,B42F17/00,B23Q16/00,E06B1/00,H01J1/00 | keywords: 基板ケース,ケース体,ドア部,分離,保持部,保持板,ケース分離,ドア部保持,ケース体保持,分離保持機構,着脱可能,保持構造,基板ケース洗浄装置,分離洗浄,防漏保持,洗浄対象部保持,防災保持機構; 流体噴出洗浄機構: B05B15/00,A47L15/00,F04F5/00,B05B1/00,B08B9/00,E21B10/00,B05B16/00,B65D25/00,B01F25/00,A47L1/00,F15C3/00,F28F25/00,B29C45/00,H01H33/00,A47B77/00,E03D1/00,B05B13/00,B05B7/00,B41L27/00,F02K1/00 | keywords: 流体噴出部,ノズル,噴出,洗浄,棚,流体,洗浄ノズル,流体噴射,噴出機構,洗浄流体,高圧噴射,棚洗浄,隅々洗浄,漏れなく洗浄,防災洗浄ノズル,洗浄対象部噴射,基板ケース洗浄流体; 移動・回動機構: B43K24/00,E05D15/00,B29C53/00,B65H5/00,B01F27/00,B65H29/00,H01H13/00,F16D55/00,F16H23/00,A47C17/00,G07F11/00,G08B5/00,B60C25/00,F16L37/00,B65G25/00,B29C49/00,F26B11/00,F04B1/00,A61M60/00,F16H35/00 | keywords: 移動機構部,回動,左右方向,ノズル向け,棚,回動機構,移動機構,棚回転,ノズル位置合わせ,左右移動,回転保持,洗浄効率向上機構,防災回動機構,洗浄対象部回動,ノズル追従移動,基板ケース回転洗浄; 洗浄槽構造: A47L15/00,H01R13/00,E03D1/00,D06F1/00,H02B1/00,B01D35/00,E03D9/00,D06F43/00,B01D33/00,E03D11/00,B01F35/00,D21C9/00,B63B59/00,B62D25/00,B01D25/00,D06F58/00,G21C19/00,A01G27/00,A45D19/00,E03C1/00 | keywords: 洗浄槽,洗浄槽３３,収容,配置,洗浄槽構造,洗浄槽配置,基板ケース収容,洗浄槽部材,洗浄槽設計,防災洗浄槽,洗浄対象部配置,基板ケース洗浄槽,洗浄槽内保持,洗浄槽流体循環; 漏れ防止・隅々洗浄技術: B08B9/00,E03D1/00,B05B15/00,B65D90/00,B05B14/00,A47L11/00,B08B1/00,B05B1/00,E21C25/00,B08B3/00,A47L15/00,B08B17/00,B65G45/00,A47L13/00,D06F33/00,H01M50/00,B07B1/00,B05D1/00,B61F15/00,E21D5/00 | keywords: 漏れなく洗浄,隅々,狙いを定めて,洗浄対象部,漏れ防止洗浄,隅々洗浄,洗浄精度向上,洗浄対象部狙い,洗浄漏れ防止,防災漏れ防止,洗浄対象部隅々,基板ケース隅々洗浄,洗浄効率化技術,洗浄漏れ検知</t>
  </si>
  <si>
    <t>H01R13/00,H02B1/00,H01R33/00,B65H3/00,H01L23/00,B05B15/00,B05B1/00,B08B9/00,F04F5/00,A47L15/00,F16H23/00,B29C53/00,E05D15/00,B01F27/00,B65H5/00,A47L15/00,D06F1/00,B01D35/00,D06F43/00,B01D33/00,B08B9/00,B05B15/00,B05B14/00,B08B1/00,B08B3/00</t>
  </si>
  <si>
    <t>基板ケース分離保持機構: 基板ケース分離,ケース体保持,ドア部保持,分離保持機構,着脱可能構造,基板ケース洗浄装置,分離洗浄,洗浄対象部保持,防漏保持,棚保持,流体噴出部,ノズル回動,移動機構部,ケース体分離,ドア部分離,保持板,洗浄槽,個別保持,分離構造,防災保持機構; 流体噴出洗浄機構: 基板ケース洗浄装置,流体噴出部,洗浄ノズル,流体噴射,噴出機構,高圧噴射,洗浄流体,棚洗浄,隅々洗浄,漏れなく洗浄,洗浄対象部噴射,ドア部洗浄,ケース体保持部,ドア部保持板,移動機構部,ノズル回動,分離洗浄,基板収容ケース,洗浄槽,洗浄棚; 移動・回動機構: 基板ケース回転洗浄,回動機構,移動機構,棚回転,ノズル位置合わせ,左右移動,洗浄効率向上機構,洗浄対象部回動,ノズル追従移動,ドア部保持板,ケース体保持部,流体噴出部,棚回動,基板ケース分離洗浄,回動移動機構,棚左右回動,基板ケース保持,ノズル向け回動,棚位置調整,基板ケース棚; 洗浄槽構造: 洗浄槽構造,洗浄槽配置,基板ケース収容,洗浄槽部材,洗浄槽設計,基板ケース洗浄槽,洗浄対象部配置,洗浄槽内保持,洗浄槽流体循環,流体噴出部,ケース体保持部,ドア部保持板,棚回動機構,ノズル配置,基板ケース分離洗浄,洗浄槽開口部,洗浄槽流体噴出,洗浄槽流路設計; 漏れ防止・隅々洗浄技術: 漏れ防止洗浄,隅々洗浄,洗浄精度向上,洗浄対象部狙い,洗浄漏れ防止,基板ケース隅々洗浄,洗浄効率化技術,洗浄漏れ検知,流体噴出部,ノズル回動,棚部洗浄,ケース体保持部,ドア部保持板,洗浄槽,分離洗浄,基板ケース洗浄装置,噴霧設備,過剰噴霧回収,中空物品清掃,洗浄対象部隅々</t>
  </si>
  <si>
    <t>パワー半導体モジュール</t>
  </si>
  <si>
    <t>H01L25/07</t>
  </si>
  <si>
    <t>H01L25/18;H01L23/29</t>
  </si>
  <si>
    <t>【課題】組み立てしやすく、かつ半導体装置の歩留まりを低下させることなく、大電流容量化を実現できるパワー半導体モジュールを提供すること。 【解決手段】第１金属部材は、複数の第１凸部と、複数の第１凸部が配置された領域の周囲を連続して囲む環状部とを有する。第２金属部材は、第１凸部に対向して配置された複数の第２凸部を有する。サブモジュールは、第１凸部と第２凸部との間に配置され、半導体素子と、半導体素子の一方の面と第１凸部に接合された第３金属部材と、半導体素子の他方の面と第２凸部に接合された第４金属部材とを有する。樹脂は、環状部に囲まれた領域に設けられ、第１凸部と第３金属部材との接合部、および第２凸部と第４金属部材との接合部を覆う。</t>
  </si>
  <si>
    <t>H01L31/00,H01M8/00,H03K3/00,H01G11/00,G05F1/00,H01M50/00,H02S40/00,H01L29/00,H03G5/00,B60K6/00,H03G3/00,H03G9/00,H01L23/00,H01L27/00,H01R39/00,B60L58/00,H01L33/00,H04B3/00,H02M7/00,C25B9/00,H01R13/00,F16D3/00,B29C65/00,E06B3/00,E04B2/00,F16K3/00,H01R43/00,E04B9/00,F16B12/00,B29D5/00,F04C18/00,F04C2/00,B23K26/00,F16L37/00,F16H15/00,F16D1/00,H01R4/00,B21D39/00,F16L41/00,B22D19/00,H01L21/00,H01L31/00,H03F3/00,G05F1/00,H01L23/00,H01L27/00,H01M8/00,H01R12/00,H01R4/00,H03G5/00,H01L29/00,H02S40/00,F24S25/00,C25B9/00,H02M7/00,G11B7/00,B29C65/00,H03D11/00,B23K26/00,H01R11/00,F16L17/00,F16J15/00,F16L55/00,B65D75/00,F16L19/00,F16L37/00,H01M50/00,F16L33/00,H01R13/00,H01J5/00,F16L21/00,F16L3/00,B65D41/00,F16L27/00,H01J23/00,H01M8/00,F16L47/00,H02G3/00,B29C73/00,F16G1/00,H01L21/00,G05F1/00,H03F3/00,H02M7/00,H02M3/00,H01L31/00,H03K3/00,H02M5/00,H02S40/00,H01R43/00,H01R13/00,H01M8/00,H03B7/00,F21K9/00,B29C69/00,B29C64/00,H01G11/00,B41J2/00,A63H33/00,B32B37/00</t>
  </si>
  <si>
    <t>パワー半導体モジュール構造: H01L31/00,H01M8/00,H03K3/00,H01G11/00,G05F1/00,H01M50/00,H02S40/00,H01L29/00,H03G5/00,B60K6/00,H03G3/00,H03G9/00,H01L23/00,H01L27/00,H01R39/00,B60L58/00,H01L33/00,H04B3/00,H02M7/00,C25B9/00 | keywords: パワー半導体モジュール,大電流容量,歩留まり,組み立てしやすい,半導体モジュール,パワーデバイス,大電流対応,高歩留まり,組立性向上,モジュール構造,防止歩留まり低下,大電流容量化,組立工程簡略化,高信頼性パワーモジュール; 金属部材の凸部構造: H01R13/00,F16D3/00,B29C65/00,E06B3/00,E04B2/00,F16K3/00,H01R43/00,E04B9/00,F16B12/00,B29D5/00,F04C18/00,F04C2/00,B23K26/00,F16L37/00,F16H15/00,F16D1/00,H01R4/00,B21D39/00,F16L41/00,B22D19/00 | keywords: 第１金属部材,第２金属部材,第１凸部,第２凸部,環状部,金属凸部,凸部配置,対向凸部,環状部構造,金属部材接合,凸部接合,環状部囲み,金属部材組立,防止歩留まり低下,大電流対応凸部; サブモジュールおよび接合技術: H01L21/00,H01L31/00,H03F3/00,G05F1/00,H01L23/00,H01L27/00,H01M8/00,H01R12/00,H01R4/00,H03G5/00,H01L29/00,H02S40/00,F24S25/00,C25B9/00,H02M7/00,G11B7/00,B29C65/00,H03D11/00,B23K26/00,H01R11/00 | keywords: サブモジュール,半導体素子,第３金属部材,第４金属部材,接合,サブモジュール構成,半導体素子接合,金属部材接合,第３金属部材,第４金属部材,接合部覆い,歩留まり向上接合,大電流対応接合,組立性向上サブモジュール,防止歩留まり低下接合; 樹脂による封止・保護技術: F16L17/00,F16J15/00,F16L55/00,B65D75/00,F16L19/00,F16L37/00,H01M50/00,F16L33/00,H01R13/00,H01J5/00,F16L21/00,F16L3/00,B65D41/00,F16L27/00,H01J23/00,H01M8/00,F16L47/00,H02G3/00,B29C73/00,F16G1/00 | keywords: 樹脂,封止,環状部,接合部覆い,樹脂封止,接合部保護,環状部樹脂,封止材,絶縁樹脂,樹脂による歩留まり向上,大電流対応樹脂封止,防止歩留まり低下樹脂,組立性向上樹脂,パワーモジュール樹脂封止; 組立性向上技術: H01L21/00,G05F1/00,H03F3/00,H02M7/00,H02M3/00,H01L31/00,H03K3/00,H02M5/00,H02S40/00,H01R43/00,H01R13/00,H01M8/00,H03B7/00,F21K9/00,B29C69/00,B29C64/00,H01G11/00,B41J2/00,A63H33/00,B32B37/00 | keywords: 組み立てしやすい,組立性,工程簡略化,組立性向上,組立工程簡略化,効率的組立,モジュール組立,歩留まり向上組立,防止歩留まり低下組立,大電流対応組立,樹脂封止組立,金属部材組立性,サブモジュール組立性</t>
  </si>
  <si>
    <t>H01L29/00,H01L31/00,H01G11/00,G05F1/00,H03K3/00,H01R13/00,B29C65/00,H01R43/00,F16B12/00,F16D3/00,H01L21/00,H01L23/00,H01L27/00,H01R12/00,H01R4/00,F16J15/00,F16L17/00,B65D75/00,F16L19/00,H01M50/00,H01L21/00,H01R43/00,H02M7/00,H02M3/00,H03F3/00</t>
  </si>
  <si>
    <t>パワー半導体モジュール構造: パワー半導体モジュール,大電流容量化,高歩留まり,組立性向上,金属部材配置,凸部構造,環状部,サブモジュール,半導体素子接合,第１金属部材,第２金属部材,第３金属部材,第４金属部材,樹脂封止,接合部覆い,大電流対応,高信頼性パワーモジュール,組立工程簡略化,防止歩留まり低下,モジュール構造; 金属部材の凸部構造: 金属部材凸部,第１金属部材,第２金属部材,第１凸部,第２凸部,環状部,対向凸部,凸部配置,金属部材接合,凸部接合,環状部囲み,金属部材組立,大電流対応凸部,防止歩留まり低下,半導体素子接合,第３金属部材,第４金属部材,樹脂被覆,サブモジュール配置,パワー半導体モジュール; サブモジュールおよび接合技術: サブモジュール構成,半導体素子接合,金属部材接合,第３金属部材,第４金属部材,接合部覆い,歩留まり向上接合,大電流対応接合,組立性向上サブモジュール,防止歩留まり低下接合,環状部,第１凸部,第２凸部,樹脂覆い,接合部保護,高信頼性接合,多層接合構造,電流容量拡大,金属部材配置,半導体モジュール; 樹脂による封止・保護技術: 樹脂封止,接合部保護,環状部樹脂,封止材,絶縁樹脂,歩留まり向上樹脂,大電流対応樹脂封止,組立性向上樹脂,パワーモジュール樹脂封止,防止歩留まり低下樹脂,金属部材接合部,凸部配置,環状部構造,サブモジュール樹脂封止,半導体素子保護,接合部覆い,樹脂による保護,接合部絶縁,樹脂による密封,大電流容量化樹脂; 組立性向上技術: 組立性向上,組立工程簡略化,効率的組立,モジュール組立,歩留まり向上組立,大電流対応組立,防止歩留まり低下組立,樹脂封止組立,金属部材組立性,サブモジュール組立性,第１凸部,第２凸部,環状部,第３金属部材,第４金属部材,半導体素子接合,接合部覆い,パワー半導体モジュール,組み立てしやすい,工程簡略化</t>
  </si>
  <si>
    <t>電力伝送コイル及び電力伝送コイルの製造方法</t>
  </si>
  <si>
    <t>H01F38/14</t>
  </si>
  <si>
    <t>H02J50/12;H01F27/28;H01F41/04;H01F41/074;H01F41/077</t>
  </si>
  <si>
    <t>【課題】適正なコイル性能を確保できる電力伝送コイル及び電力伝送コイルの製造方法を提供する。 【解決手段】   電力伝送コイル２０は、導体線２１が軸線Ｘ周りに渦巻状に設けられたコイル巻線部２２と、導体線２１の巻始め側の端部である巻始め端部２３と、導体線２１の巻終り側の端部である巻終り端部２５とを備える。そして、電力伝送コイル２０は、コイル巻線部２２の軸線Ｘに沿った軸線方向の厚みＨ１が、巻始め端部２３の外径Ｈ２及び巻終り端部２５の外径Ｈ３よりも薄い。また、電力伝送コイル２０の製造方法は、コイル巻線部２２を軸線に沿った軸線方向から第１平板部材及び第２平板部材により圧縮する。</t>
  </si>
  <si>
    <t>H02K3/00,H02K23/00,B60G11/00,H02K15/00,B65H54/00,B65B11/00,B65D85/00,D07B1/00,H01C3/00,H02K19/00,H01F41/00,H01F27/00,B26D1/00,H01J23/00,G01R33/00,H01F29/00,G01R7/00,B01D29/00,B66D1/00,B21C47/00,H01F41/00,B21B37/00,H02K3/00,H02K19/00,H02K15/00,D01D5/00,B65H54/00,B21C47/00,B21B1/00,B65H81/00,H01F27/00,B21B19/00,B29C53/00,B21D51/00,D02J1/00,G11B7/00,H01C3/00,F16L33/00,F16F1/00,D02G3/00,H01F41/00,B65H54/00,B21B1/00,H02K15/00,H01M4/00,B21C47/00,B29C53/00,H02K3/00,H01F27/00,B27N3/00,B21B37/00,B65H81/00,H02K23/00,B21F35/00,B21B19/00,H01C3/00,B21G3/00,H02K21/00,D07B3/00,B28B3/00,H01F41/00,H02K3/00,H01F27/00,H01H47/00,H02K23/00,H04B3/00,H03K3/00,F02P3/00,G01R33/00,H05K3/00,B21C47/00,H04B5/00,H01F7/00,H05B6/00,H01F38/00,H01F29/00,H02P23/00,H05B45/00,H02K29/00,H05B3/00</t>
  </si>
  <si>
    <t>電力伝送コイル構造: H02K3/00,H02K23/00,B60G11/00,H02K15/00,B65H54/00,B65B11/00,B65D85/00,D07B1/00,H01C3/00,H02K19/00,H01F41/00,H01F27/00,B26D1/00,H01J23/00,G01R33/00,H01F29/00,G01R7/00,B01D29/00,B66D1/00,B21C47/00 | keywords: 電力伝送コイル,導体線,軸線,渦巻状,コイル巻線部,巻始め端部,巻終り端部,コイル構造,巻線部,端部形状,軸線方向,渦巻きコイル,導体線配置,コイル外径,巻線厚み,端部寸法,電力伝送用コイル,防災用途コイル,通知機能付きコイル; コイル厚み制御: H01F41/00,B21B37/00,H02K3/00,H02K19/00,H02K15/00,D01D5/00,B65H54/00,B21C47/00,B21B1/00,B65H81/00,H01F27/00,B21B19/00,B29C53/00,B21D51/00,D02J1/00,G11B7/00,H01C3/00,F16L33/00,F16F1/00,D02G3/00 | keywords: 軸線方向,厚み,外径,巻始め端部,巻終り端部,薄い,厚み制御,軸線厚み,外径比較,巻線部厚み,端部外径,コイル厚み最適化,巻線部寸法調整,防災コイル厚み,通知用コイル厚み,電力伝送効率; コイル製造方法: H01F41/00,B65H54/00,B21B1/00,H02K15/00,H01M4/00,B21C47/00,B29C53/00,H02K3/00,H01F27/00,B27N3/00,B21B37/00,B65H81/00,H02K23/00,B21F35/00,B21B19/00,H01C3/00,B21G3/00,H02K21/00,D07B3/00,B28B3/00 | keywords: 製造方法,軸線方向,圧縮,第１平板部材,第２平板部材,コイル巻線部,コイル圧縮,平板部材,製造工程,軸線方向圧縮,巻線部圧縮,コイル製造プロセス,防災用コイル製造,通知機能付きコイル製造,電力伝送コイル製造,圧縮成形; コイル性能確保: H01F41/00,H02K3/00,H01F27/00,H01H47/00,H02K23/00,H04B3/00,H03K3/00,F02P3/00,G01R33/00,H05K3/00,B21C47/00,H04B5/00,H01F7/00,H05B6/00,H01F38/00,H01F29/00,H02P23/00,H05B45/00,H02K29/00,H05B3/00 | keywords: 適正,コイル性能,確保,電力伝送,性能確保,コイル特性,電力伝送効率,品質管理,性能維持,防災用コイル性能,通知機能付きコイル性能,コイル設計最適化,電力伝送安定性,コイル信頼性</t>
  </si>
  <si>
    <t>H02K3/00,H02K15/00,B65H54/00,H01C3/00,D07B1/00,H01F41/00,H02K3/00,B21B37/00,B21C47/00,B65H54/00,H01F41/00,B65H54/00,B21B1/00,H02K15/00,B29C53/00,H01F41/00,H02K3/00,H01F27/00,H04B3/00,G01R33/00</t>
  </si>
  <si>
    <t>電力伝送コイル構造: 電力伝送コイル,導体線,渦巻状巻線,コイル巻線部,巻始め端部,巻終り端部,軸線方向厚み,コイル外径,巻線厚み,端部寸法,平板部材圧縮,端部構造,物理的構成,軸線周り,渦巻きコイル,巻線部構造,電力伝送用コイル,端部形状,防災用途コイル; コイル厚み制御: コイル厚み制御,軸線方向厚み,端部外径比較,巻線部厚み,巻始め端部外径,巻終り端部外径,厚み最適化,巻線部寸法調整,コイル圧縮工程,平板部材圧縮,電力伝送効率,コイル巻線部,導体線渦巻状,軸線方向圧縮,コイル性能確保,巻線部形状制御,端部厚み差,コイル製造方法; コイル製造方法: 電力伝送コイル,コイル巻線部,軸線方向圧縮,平板部材圧縮,巻始め端部,巻終り端部,コイル圧縮工程,製造工程,圧縮成形,導体線,渦巻状巻線,コイル製造プロセス,コイル厚み制御,巻線部圧縮,コイル外径調整,コイル形状制御,コイル巻取り,コイル成形,コイル端部処理,軸線方向厚み; コイル性能確保: 電力伝送コイル,コイル巻線部,巻始め端部,巻終り端部,軸線方向厚み,コイル性能,性能確保,コイル特性,電力伝送効率,品質管理,性能維持,コイル設計最適化,電力伝送安定性,コイル信頼性,圧縮工程,導体線,平板部材,製造方法</t>
  </si>
  <si>
    <t>ＤＩＮレール取付構造、アタッチメントおよび装置</t>
  </si>
  <si>
    <t>H05K7/12</t>
  </si>
  <si>
    <t>【課題】ＤＩＮレールの厚みの違いによらず、ＤＩＮレールに装着してもガタツキを発生させない取付構造を提供する。 【解決手段】ＤＩＮレール取付構造４は、ＤＩＮレール１のフランジ部１Ｂに嵌合する溝部１１Ａが形成された係合部１１を備える。係合部１１は、ＤＩＮレール１のフランジ部１Ｂの溝部１１Ａへの挿入を妨げず、かつ、フランジ部１Ｂが溝部１１Ａ内で動く際にフランジ部１Ｂに干渉するように、溝部１１Ａに設けられた干渉部３７を含む。干渉部３７によって規定される溝部１１Ａの最小幅は、ＤＩＮレールの規格で定められた最小厚さ以下である。</t>
  </si>
  <si>
    <t>E01B9/00,H02B1/00,F24F1/00,E01B29/00,D01H7/00,B62B1/00,E01B11/00,E01B5/00,E01B25/00,B61L3/00,B62D55/00,B60R22/00,H02G1/00,E01B21/00,B66C23/00,B60K17/00,B64B1/00,F16M11/00,A43B21/00,A42B1/00,E01B11/00,F16D3/00,F04C18/00,F04C2/00,F01C1/00,H01R13/00,E01B5/00,F03C2/00,E04B9/00,F16D1/00,B60B25/00,E01B9/00,E04D3/00,F16L23/00,E21D15/00,F16L19/00,F16L3/00,B41J19/00,H01R4/00,B23Q1/00,E01B11/00,F04C18/00,F04C2/00,E04B2/00,H01R13/00,E01B29/00,E01B5/00,G05G5/00,F01C1/00,F16H15/00,E05B77/00,H01R4/00,E01B9/00,B65D5/00,B61G9/00,G11B17/00,F16F15/00,F22B37/00,A47B57/00,B65H3/00,E01B11/00,E01B9/00,E01B5/00,F01K7/00,B21B37/00,A47H1/00,E06B9/00,E04B9/00,F24S25/00,B26D1/00,E01B29/00,B60L50/00,B22D11/00,E01B21/00,E04B5/00,B21B39/00,H01M50/00,D01H7/00,E01B31/00,F16H15/00</t>
  </si>
  <si>
    <t>DINレール取付構造: E01B9/00,H02B1/00,F24F1/00,E01B29/00,D01H7/00,B62B1/00,E01B11/00,E01B5/00,E01B25/00,B61L3/00,B62D55/00,B60R22/00,H02G1/00,E01B21/00,B66C23/00,B60K17/00,B64B1/00,F16M11/00,A43B21/00,A42B1/00 | keywords: DINレール,取付構造,装着,フランジ部,DIN rail mounting,DINレール取付,装着機構,フランジ部,嵌合,DINレール規格対応,DINレール厚み,DINレール装着,DINレール防振,DINレールガタツキ防止; 溝部・係合部設計: E01B11/00,F16D3/00,F04C18/00,F04C2/00,F01C1/00,H01R13/00,E01B5/00,F03C2/00,E04B9/00,F16D1/00,B60B25/00,E01B9/00,E04D3/00,F16L23/00,E21D15/00,F16L19/00,F16L3/00,B41J19/00,H01R4/00,B23Q1/00 | keywords: 溝部,係合部,嵌合,挿入,溝部設計,係合部形状,嵌合構造,挿入機構,溝幅,DINレール溝部,DINレール係合,DINレールフランジ嵌合,DINレール溝幅調整,DINレール取付溝; 干渉部・ガタツキ防止機構: E01B11/00,F04C18/00,F04C2/00,E04B2/00,H01R13/00,E01B29/00,E01B5/00,G05G5/00,F01C1/00,F16H15/00,E05B77/00,H01R4/00,E01B9/00,B65D5/00,B61G9/00,G11B17/00,F16F15/00,F22B37/00,A47B57/00,B65H3/00 | keywords: 干渉部,ガタツキ防止,最小幅,規定,干渉部設計,ガタツキ防止機構,DINレール厚み対応,最小幅規定,DINレール干渉,DINレールガタツキ防止構造,DINレール厚み差対応,DINレール防振干渉部,DINレール取付安定化,DINレールフランジ干渉; DINレール規格・厚み対応: E01B11/00,E01B9/00,E01B5/00,F01K7/00,B21B37/00,A47H1/00,E06B9/00,E04B9/00,F24S25/00,B26D1/00,E01B29/00,B60L50/00,B22D11/00,E01B21/00,E04B5/00,B21B39/00,H01M50/00,D01H7/00,E01B31/00,F16H15/00 | keywords: DINレール規格,最小厚さ,厚みの違い,規定,DINレール規格,DINレール厚み,最小厚さ,DIN rail standard,厚み対応,DINレール厚み調整,DINレール規格適合,DINレール多様厚み,DINレール取付調整,DINレール厚み差吸収</t>
  </si>
  <si>
    <t>H02B1/00,E01B9/00,E01B5/00,E01B11/00,E01B29/00,H01R13/00,E01B11/00,E01B5/00,F16D3/00,F16D1/00,H01R13/00,E01B5/00,G05G5/00,E04B2/00,E01B11/00,E01B11/00,E01B9/00,E01B5/00,F24S25/00,E06B9/00</t>
  </si>
  <si>
    <t>DINレール取付構造: DINレール取付構造,DINレール装着,DINレール規格対応,DINレール厚み,DINレールガタツキ防止,DINレール防振,DINレール嵌合,DINレールフランジ部,DINレール溝部,DINレール係合部,DINレール干渉部,DINレール最小幅,DINレール固定,DINレール取付機構,DINレール装着機構,DINレール挿入,DINレール干渉,DINレール規格厚さ,DINレール取付部,DINレール構造; 溝部・係合部設計: DINレール溝部,DINレール係合,DINレールフランジ嵌合,DINレール溝幅調整,DINレール取付溝,溝部設計,係合部形状,嵌合構造,挿入機構,溝幅,干渉部,フランジ部,最小幅,厚み違い対応,ガタツキ防止,嵌合精度,DINレール規格,取付構造,溝部寸法,係合部設計; 干渉部・ガタツキ防止機構: DINレール取付構造,干渉部設計,ガタツキ防止機構,DINレール厚み対応,最小幅規定,DINレール干渉,DINレールフランジ部,DINレールガタツキ防止,DINレール厚み差対応,DINレール防振干渉部,DINレール取付安定化,DINレールフランジ干渉,DINレール嵌合部,DINレール溝部,DINレール規格対応,DINレール係合部,DINレール挿入構造,DINレール干渉部,DINレール最小厚さ,DINレール安定化機構; DINレール規格・厚み対応: DINレール規格,DINレール厚み,厚み対応,DINレール取付構造,DINレールフランジ部,DINレール溝部,DINレール干渉部,DINレール最小厚さ,DINレール厚み調整,DINレール規格適合,DINレール多様厚み,DINレール取付調整,DINレール厚み差吸収,DINレール嵌合,DINレール係合部,DINレール挿入,DINレールガタツキ防止,DINレール固定,DINレール設計,DINレール調整技術</t>
  </si>
  <si>
    <t>積層型冷却装置</t>
  </si>
  <si>
    <t>H01L23/473</t>
  </si>
  <si>
    <t>【課題】互いに積層された複数の冷却管の間での冷媒流量のばらつきを抑えることができる積層型冷却装置を提供する。 【解決手段】積層型冷却装置１０は、電子部品１を冷却するためのものであり、電子部品１を両面から挟み込む隙間１３を隔てて互いに積層されいずれも冷媒が流れる冷媒流路２０ａを有する複数の冷却管２０と、冷媒が流入する入口パイプ１１に接続された流入ヘッダー部３０と、冷媒が流出する出口パイプ１２に接続された流出ヘッダー部５０と、流入ヘッダー部３０から複数の冷却管２０のそれぞれの冷媒流路２０ａを流れた冷媒を合流させて流出ヘッダー部５０へと流す中間ヘッダー部４０と、を備える。</t>
  </si>
  <si>
    <t>H02K9/00,H01L23/00,F02M26/00,F24S10/00,F21V29/00,H05B3/00,H01G4/00,F28D1/00,F24F1/00,B29C48/00,G21C15/00,F22D1/00,B21B43/00,F22B27/00,F16D65/00,F16L3/00,B32B37/00,H10K50/00,F02C7/00,F27B3/00,H02K9/00,F02M26/00,F25B41/00,F24F11/00,F01P11/00,F24S10/00,F24H15/00,G21C15/00,F01P5/00,F01P3/00,F24F1/00,F01P7/00,F21V29/00,F28D1/00,F24F3/00,H01M8/00,F24S40/00,B21B43/00,F01P9/00,F16H61/00,F24F1/00,F24H15/00,F25B41/00,H02K9/00,F02M26/00,F01P3/00,F24S10/00,G21C15/00,F24F11/00,H01M8/00,F01P11/00,F22B27/00,H01M10/00,F28F9/00,F28D1/00,F24F3/00,F25B43/00,F24H9/00,F24F13/00,F02C7/00,F25B41/00,H02K9/00,F02M26/00,F24F1/00,F24S10/00,F24F11/00,F28F13/00,F24H15/00,F01P3/00,H01M8/00,F01P11/00,F01P7/00,F21V29/00,G21C17/00,F28D1/00,F02F3/00,F16L55/00,F16L53/00,G21C15/00,F01P5/00</t>
  </si>
  <si>
    <t>積層型冷却管構造: H02K9/00,H01L23/00,F02M26/00,F24S10/00,F21V29/00,H05B3/00,H01G4/00,F28D1/00,F24F1/00,B29C48/00,G21C15/00,F22D1/00,B21B43/00,F22B27/00,F16D65/00,F16L3/00,B32B37/00,H10K50/00,F02C7/00,F27B3/00 | keywords: 積層型,冷却管,電子部品,両面,隙間,積層冷却管,多層冷却管,電子部品冷却,両面冷却,冷却装置構造,積層冷却管構造,電子部品両面冷却,冷却管配置,冷却管積層,冷却装置防災,冷却管通知; 冷媒流路設計: H02K9/00,F02M26/00,F25B41/00,F24F11/00,F01P11/00,F24S10/00,F24H15/00,G21C15/00,F01P5/00,F01P3/00,F24F1/00,F01P7/00,F21V29/00,F28D1/00,F24F3/00,H01M8/00,F24S40/00,B21B43/00,F01P9/00,F16H61/00 | keywords: 冷媒流路,流量,冷媒,流入,流出,冷媒流路設計,流量制御,冷媒分配,冷却管流路,冷媒流量均一化,冷媒流路ばらつき抑制,冷却管流量調整,冷媒流路通知,冷却装置流量制御,冷媒流路防災; ヘッダー部構造: F24F1/00,F24H15/00,F25B41/00,H02K9/00,F02M26/00,F01P3/00,F24S10/00,G21C15/00,F24F11/00,H01M8/00,F01P11/00,F22B27/00,H01M10/00,F28F9/00,F28D1/00,F24F3/00,F25B43/00,F24H9/00,F24F13/00,F02C7/00 | keywords: 流入ヘッダー部,流出ヘッダー部,中間ヘッダー部,入口パイプ,出口パイプ,ヘッダー部構造,流入ヘッダー,流出ヘッダー,中間ヘッダー,冷媒合流部,冷却管ヘッダー部,冷媒流路ヘッダー,冷却装置ヘッダー構造,ヘッダー部通知,ヘッダー部防災; 冷媒流量ばらつき抑制技術: F25B41/00,H02K9/00,F02M26/00,F24F1/00,F24S10/00,F24F11/00,F28F13/00,F24H15/00,F01P3/00,H01M8/00,F01P11/00,F01P7/00,F21V29/00,G21C17/00,F28D1/00,F02F3/00,F16L55/00,F16L53/00,G21C15/00,F01P5/00 | keywords: 流量ばらつき,抑制,冷却管間,冷媒流量,流量均一化,流量ばらつき抑制,冷却管流量調整,冷媒流量制御,冷却管間流量分配,冷却管流量ばらつき防止,冷媒流量均一化通知,冷却装置流量ばらつき防災,冷却管流量監視,冷媒流量調整機構</t>
  </si>
  <si>
    <t>H02K9/00,H01L23/00,F28D1/00,F21V29/00,F24S10/00,H02K9/00,F25B41/00,F24F11/00,F01P5/00,F01P3/00,F25B41/00,F01P3/00,F24F1/00,H02K9/00,F24H15/00,F25B41/00,F28F13/00,F01P3/00,F24F11/00,H02K9/00</t>
  </si>
  <si>
    <t>積層型冷却管構造: 積層冷却管,多層冷却管,電子部品冷却,両面冷却,冷却管積層,冷却管配置,冷媒流路,流量ばらつき抑制,冷却装置構造,流入ヘッダー部,流出ヘッダー部,中間ヘッダー部,電子部品両面冷却,積層冷却管構造,冷却管流路,冷却管間隙,冷却管流量制御,冷却管接続,冷却管流体分配,冷却管合流; 冷媒流路設計: 冷媒流路設計,冷却管流路,流量制御,冷媒分配,冷媒流量均一化,積層型冷却装置,冷却管流量調整,冷媒流路ばらつき抑制,流入ヘッダー部,流出ヘッダー部,中間ヘッダー部,冷媒流路分岐,冷媒流路合流,電子部品冷却,冷媒流路設計最適化,冷却管積層構造,冷媒流路均等化,冷却管冷媒流量,冷媒流路分配機構,冷却管冷媒流路; ヘッダー部構造: ヘッダー部構造,流入ヘッダー部,流出ヘッダー部,中間ヘッダー部,冷媒合流部,冷却管ヘッダー部,冷媒流路ヘッダー,冷却装置ヘッダー構造,入口パイプ,出口パイプ,冷却管積層,冷媒流量ばらつき抑制,冷却管流路,冷媒流路制御,冷却管流量均等化,電子部品冷却,冷媒流路分岐,冷媒流路合流,積層型冷却装置,冷媒流路設計; 冷媒流量ばらつき抑制技術: 冷媒流量ばらつき抑制,積層型冷却管,冷却管流量均一化,冷却管間流量分配,冷媒流量制御,冷却管流量調整,流量ばらつき防止,冷却管流量監視,冷媒流量調整機構,流入ヘッダー部,流出ヘッダー部,中間ヘッダー部,電子部品冷却,冷却管積層構造,冷媒流路設計,冷却装置流量均一化,冷却管流量分配機構,冷却管流量ばらつき検知,冷却管流量均一化通知,冷却管流量調整部</t>
  </si>
  <si>
    <t>発光装置</t>
  </si>
  <si>
    <t>H01L33/54</t>
  </si>
  <si>
    <t>H01L33/56;H01L33/58</t>
  </si>
  <si>
    <t>【課題】  課題の一つとして、発光素子から出射される光の輝度ムラを低減する。 【解決手段】  第１面１ａと、第１面１ａと反対側の第２面１ｂと、第１面１ａの周縁と第２面１ｂの周縁の間の周側面１ｃと、有する発光素子１と、フィラー粒子１１を含み、発光素子１の第１面１ａ上に配置された光透過層１０と、を有する発光装置。フィラー粒子１１を含み、発光素子１の第１面１ａ上に配置された光透過層１０は、発光素子１よりも厚みが薄い。</t>
  </si>
  <si>
    <t>G02F1/00,H01L31/00,F21K9/00,H01L33/00,H10K59/00,G11B7/00,H10K50/00,H01S5/00,G09G3/00,G02B6/00,F21Y107/00,G03G5/00,F21V13/00,H10K30/00,F21S41/00,F21S43/00,H05B33/00,H01J37/00,H01Q9/00,G02B26/00,G02F1/00,H01L33/00,G03G5/00,G11B7/00,H10K50/00,H01L21/00,H01J1/00,H10K59/00,G03F7/00,F21K9/00,H10K30/00,G02B1/00,G02B6/00,H05B33/00,F21S43/00,H01J11/00,H01S5/00,F21S41/00,C09K11/00,H01M50/00,B22F1/00,G11B7/00,B41M5/00,G03G9/00,G02B6/00,G02B5/00,B05D1/00,B29C70/00,C04B35/00,G03C1/00,G03G5/00,E04C2/00,G01N15/00,C03C25/00,C08J9/00,H01L31/00,A23P10/00,A23L5/00,F21K9/00,G03F1/00,G09G3/00,F21K9/00,G02F1/00,H10K59/00,H05B45/00,H04N23/00,H01S5/00,G11B7/00,H01L31/00,H01J61/00,H05B47/00,G02B6/00,G02B26/00,F21V9/00,H04N5/00,H01S3/00,G02B7/00,F21S43/00,G02B21/00,H04N25/00</t>
  </si>
  <si>
    <t>発光素子構造: G02F1/00,H01L31/00,F21K9/00,H01L33/00,H10K59/00,G11B7/00,H10K50/00,H01S5/00,G09G3/00,G02B6/00,F21Y107/00,G03G5/00,F21V13/00,H10K30/00,F21S41/00,F21S43/00,H05B33/00,H01J37/00,H01Q9/00,G02B26/00 | keywords: 発光素子,第１面,第２面,周側面,周縁,発光素子構造,面構成,素子配置,LED構造,光源形状,発光装置構成,面間配置,防眩設計,輝度ムラ低減構造,光学素子配置; 光透過層: G02F1/00,H01L33/00,G03G5/00,G11B7/00,H10K50/00,H01L21/00,H01J1/00,H10K59/00,G03F7/00,F21K9/00,H10K30/00,G02B1/00,G02B6/00,H05B33/00,F21S43/00,H01J11/00,H01S5/00,F21S41/00,C09K11/00,H01M50/00 | keywords: 光透過層,第１面上,配置,厚みが薄い,光透過層,透明層,薄膜,光学層,透過性材料,輝度ムラ低減層,防眩光学層,発光素子用光透過層,薄膜配置,光制御層; フィラー粒子: B22F1/00,G11B7/00,B41M5/00,G03G9/00,G02B6/00,G02B5/00,B05D1/00,B29C70/00,C04B35/00,G03C1/00,G03G5/00,E04C2/00,G01N15/00,C03C25/00,C08J9/00,H01L31/00,A23P10/00,A23L5/00,F21K9/00,G03F1/00 | keywords: フィラー粒子,含む,光透過層,フィラー粒子,充填材,粒子分散,光学フィラー,粒子材料,輝度ムラ低減フィラー,防眩粒子,光拡散粒子,粒子分布制御,発光装置用フィラー; 輝度ムラ低減技術: G09G3/00,F21K9/00,G02F1/00,H10K59/00,H05B45/00,H04N23/00,H01S5/00,G11B7/00,H01L31/00,H01J61/00,H05B47/00,G02B6/00,G02B26/00,F21V9/00,H04N5/00,H01S3/00,G02B7/00,F21S43/00,G02B21/00,H04N25/00 | keywords: 輝度ムラ,低減,課題,解決手段,輝度ムラ低減,均一発光,光分布制御,防眩技術,輝度均一化,発光装置輝度ムラ低減,光透過層による輝度制御,フィラー粒子による輝度均一化,光学設計,発光素子輝度制御</t>
  </si>
  <si>
    <t>G02F1/00,F21K9/00,H01L33/00,H10K59/00,G02B6/00,G02F1/00,H01L33/00,H10K50/00,F21K9/00,G03G5/00,B29C70/00,C04B35/00,G02B6/00,G02B5/00,B22F1/00,F21K9/00,G02F1/00,H10K59/00,H05B45/00,G09G3/00</t>
  </si>
  <si>
    <t>発光素子構造: 発光素子構造,面構成,素子配置,LED構造,光源形状,発光装置構成,面間配置,防眩設計,輝度ムラ低減構造,光学素子配置,第１面,第２面,周側面,周縁,光透過層,フィラー粒子,薄型光透過層,輝度均一化,光出射面,発光ダイオード; 光透過層: 光透過層,発光素子上配置,薄膜光学層,透過性材料,輝度ムラ低減,フィラー粒子含有層,防眩光学層,発光素子用光透過層,薄膜配置,光制御層,透明層,光学薄膜,光透過性薄膜,光学特性制御,層厚み制御,発光装置構成,周側面配置,第１面配置,光学材料選択,光学層材料; フィラー粒子: フィラー粒子,光透過層フィラー,粒子分散,充填材,光学フィラー,粒子材料,輝度ムラ低減フィラー,防眩粒子,光拡散粒子,粒子分布制御,発光装置用フィラー,微粒子分布,粒子径制御,粒子形状,粒子材料選択,粒子配合,粒子濃度,粒子層厚み,粒子界面,粒子混合; 輝度ムラ低減技術: 輝度ムラ低減,均一発光,光分布制御,輝度均一化,防眩技術,発光素子輝度制御,光透過層,フィラー粒子,発光装置輝度ムラ低減,光学設計,光透過層輝度制御,フィラー粒子輝度均一化,発光ダイオード,有機発光素子,半導体光源,表示器輝度制御,光源設計,発光装置設計</t>
  </si>
  <si>
    <t>加工装置</t>
  </si>
  <si>
    <t>H01L21/301</t>
  </si>
  <si>
    <t>B24B41/06;H01L21/677;H01L21/683;B65G49/07</t>
  </si>
  <si>
    <t>【課題】簡略化された機構により搬送機構の機能を実現する。 【解決手段】フレームユニットの状態で被加工物を加工する加工装置であって、保持面上に該フレームユニットを保持しながら回転できるチャックテーブルと、該フレームユニットが仮置きされる一対のガイドレールと、該チャックテーブルの該保持面より下方の受け渡し位置に該一対のガイドレールを昇降させる昇降ユニットと、を備え、該一対のガイドレールの間隔は、該環状フレームの該第２の方向における長さより長く、該第１の方向における長さより短く、該フレームユニットの受け渡しは、該フレームユニットの第１の方向における両端を支持する該一対のガイドレールを該受け渡し位置に下降させて該チャックテーブルに該フレームユニットを支持させ、該チャックテーブルを回転させて該フレームユニットの第２の方向を該一対のガイドレールの該幅方向に合わせ、該ガイドレールを上昇させて実施される。</t>
  </si>
  <si>
    <t>B65G47/00,F26B15/00,B23Q5/00,B65H29/00,B65G17/00,B23D51/00,B41J11/00,B62K11/00,B65G25/00,B65H51/00,B22C11/00,G21C19/00,D01B1/00,H04N25/00,B62D33/00,F27D3/00,B65G41/00,B23Q1/00,B65G49/00,A23L3/00,B23B31/00,C03B9/00,A47C4/00,B24B7/00,B65H39/00,B01F29/00,G11B17/00,G07F11/00,A63G1/00,A61M60/00,A47C17/00,E05B37/00,B01F27/00,F16D55/00,B06B1/00,B65B11/00,B28B1/00,B01D33/00,B43K24/00,B03B4/00,E06B9/00,G05G7/00,E01B29/00,A47B88/00,B66F7/00,B23Q1/00,B65G21/00,D04C3/00,B65G17/00,B60L1/00,B65G47/00,B66C23/00,H01H37/00,B63B23/00,B62D33/00,B66B9/00,E05C9/00,B66B13/00,A01B19/00,B60W10/00,G05G7/00,G05B19/00,D04C3/00,B23Q15/00,B23Q1/00,B21B37/00,B65G17/00,B65H20/00,E05D15/00,B23C1/00,G05G9/00,B23B31/00,B01F27/00,F16D11/00,E02F3/00,G09G5/00,B31B150/00,A63C10/00,F01C1/00,B65B13/00</t>
  </si>
  <si>
    <t>フレームユニット搬送機構: B65G47/00,F26B15/00,B23Q5/00,B65H29/00,B65G17/00,B23D51/00,B41J11/00,B62K11/00,B65G25/00,B65H51/00,B22C11/00,G21C19/00,D01B1/00,H04N25/00,B62D33/00,F27D3/00,B65G41/00,B23Q1/00,B65G49/00,A23L3/00 | keywords: フレームユニット,搬送機構,受け渡し,保持,加工装置,フレーム搬送,ユニット受け渡し,保持機構,搬送装置,簡略化機構,フレームユニット搬送,加工装置内搬送,防振搬送機構,自動受け渡し,防災搬送システム,通知機能付き搬送; チャックテーブル回転機構: B23B31/00,C03B9/00,A47C4/00,B24B7/00,B65H39/00,B01F29/00,G11B17/00,G07F11/00,A63G1/00,A61M60/00,A47C17/00,E05B37/00,B01F27/00,F16D55/00,B06B1/00,B65B11/00,B28B1/00,B01D33/00,B43K24/00,B03B4/00 | keywords: チャックテーブル,回転,保持面,支持,フレームユニット,回転テーブル,チャック保持,回転機構,テーブル回転,支持面,回転チャックテーブル,加工用回転テーブル,防災通知回転機構,自動回転保持,搬送連動回転; ガイドレール昇降ユニット: E06B9/00,G05G7/00,E01B29/00,A47B88/00,B66F7/00,B23Q1/00,B65G21/00,D04C3/00,B65G17/00,B60L1/00,B65G47/00,B66C23/00,H01H37/00,B63B23/00,B62D33/00,B66B9/00,E05C9/00,B66B13/00,A01B19/00,B60W10/00 | keywords: ガイドレール,昇降ユニット,受け渡し位置,仮置き,間隔,ガイドレール昇降,昇降機構,レール間隔調整,仮置きレール,昇降ユニット,自動昇降ガイドレール,加工装置昇降ユニット,防災通知昇降,搬送連動昇降,受け渡し位置制御; フレームユニットの方向制御: G05G7/00,G05B19/00,D04C3/00,B23Q15/00,B23Q1/00,B21B37/00,B65G17/00,B65H20/00,E05D15/00,B23C1/00,G05G9/00,B23B31/00,B01F27/00,F16D11/00,E02F3/00,G09G5/00,B31B150/00,A63C10/00,F01C1/00,B65B13/00 | keywords: 第１の方向,第２の方向,幅方向,両端支持,方向合わせ,方向制御,幅方向調整,端部支持,方向合わせ,フレーム方向,自動方向制御,加工装置方向調整,搬送方向通知,防災方向制御,受け渡し方向最適化</t>
  </si>
  <si>
    <t>B65G47/00,B23Q5/00,B65H29/00,B65G17/00,B65G25/00,B23B31/00,B24B7/00,B01F29/00,B65H39/00,G11B17/00,B66F7/00,B23Q1/00,A47B88/00,E01B29/00,B65G21/00,G05G7/00,G05B19/00,B23Q15/00,B23Q1/00,B65G17/00</t>
  </si>
  <si>
    <t>フレームユニット搬送機構: フレームユニット搬送,搬送機構,ユニット受け渡し,保持機構,チャックテーブル,ガイドレール昇降,受け渡し位置,加工装置内搬送,簡略化機構,自動受け渡し,防振搬送機構,フレーム保持,回転搬送,昇降ユニット,環状フレーム,両端支持,幅方向合わせ,防災搬送システム; チャックテーブル回転機構: チャックテーブル回転機構,フレームユニット保持,回転チャックテーブル,支持面回転,ガイドレール昇降,受け渡し位置,加工用回転テーブル,チャック保持,回転テーブル,自動回転保持,搬送連動回転,回転機構,テーブル回転,一対ガイドレール,昇降ユニット,仮置きガイドレール,保持面下方,第１方向支持,第２方向調整,加工装置; ガイドレール昇降ユニット: ガイドレール昇降,昇降ユニット,受け渡し位置制御,レール間隔調整,仮置きレール,フレームユニット搬送,チャックテーブル回転,昇降機構,ガイドレール支持,搬送連動昇降,加工装置昇降ユニット,自動昇降ガイドレール,受け渡し昇降動作,ガイドレール間隔,仮置き位置調整,フレームユニット受け渡し,昇降ガイドレール,搬送機構簡略化,ガイドレール昇降制御,受け渡しガイドレール; フレームユニットの方向制御: フレームユニット方向制御,方向合わせ,幅方向調整,端部支持,両端支持,第１の方向,第２の方向,ガイドレール昇降,チャックテーブル回転,受け渡し位置,方向合わせ機構,自動方向制御,加工装置方向調整,搬送方向通知,受け渡し方向最適化,フレーム方向,保持面,環状フレーム,仮置き,昇降ユニット</t>
  </si>
  <si>
    <t>容器の貯蔵装置</t>
  </si>
  <si>
    <t>H01L21/673</t>
  </si>
  <si>
    <t>【課題】半導体製造工場において各処理装置の待ち時間を解消するために、処理装置近傍の限られたスペースに貯蔵装置を設けることが行われているが、従来の貯蔵装置では貯蔵する容器の数が不足している。 【解決手段】天井走行車と処理装置との間に配置され、半導体ウエハを収容する容器を所定の位置に載置する棚板を複数支持して、棚板の周回軌道を規定する周回機構と、前記周回機構を駆動する駆動機構と、駆動機構の動作を制御する制御部とを備え、前記棚板は、前記処理装置が備える容器載置台の上方を通過可能に配置され、且つ、前記周回機構には、前記天井走行車と前記容器載置台との間で昇降移動する前記容器が通過可能な領域が設けられている貯蔵装置を提供する。</t>
  </si>
  <si>
    <t>H01L21/00,H03F3/00,H02M7/00,G07F11/00,G05F1/00,H01L31/00,H02M3/00,H02M5/00,B65D21/00,B65G1/00,H01L25/00,G21F5/00,H01L29/00,H01L23/00,H03G5/00,B65D75/00,B08B9/00,B65D77/00,E04H7/00,G21C19/00,B65G47/00,D06F37/00,B01F29/00,B65H49/00,F26B17/00,B01F27/00,G07F11/00,B62B1/00,B65G17/00,E01B33/00,B65G25/00,E04H6/00,B01F31/00,B22C11/00,G08B5/00,A23C3/00,B65H5/00,A47F5/00,B23Q5/00,G11B17/00,A47J42/00,G05G7/00,B02C18/00,F16D55/00,B01F35/00,G05G9/00,G11B15/00,H01H3/00,A47J43/00,E02F3/00,B60L1/00,B65H51/00,G08B5/00,B61G1/00,A01B63/00,F02B67/00,F15B11/00,D04B15/00,B62M6/00,D06B3/00,B65G47/00,E04H6/00,B62B1/00,B65G17/00,G07F11/00,B08B9/00,B60P1/00,B65G51/00,B65G25/00,B02C18/00,B65G65/00,F26B15/00,B65G57/00,B22C11/00,B65F3/00,G21F7/00,B65G21/00,C05F17/00,B65G67/00,B01F27/00,B65G1/00,G07F11/00,B65D21/00,B65H31/00,B65G47/00,F27B9/00,B65D77/00,G21C19/00,B65H75/00,F27B1/00,F27B15/00,B02C18/00,G05B11/00,F25D23/00,B30B9/00,B65H54/00,B65C9/00,A01D90/00,A23B4/00,A23B7/00</t>
  </si>
  <si>
    <t>半導体ウエハ容器貯蔵装置: H01L21/00,H03F3/00,H02M7/00,G07F11/00,G05F1/00,H01L31/00,H02M3/00,H02M5/00,B65D21/00,B65G1/00,H01L25/00,G21F5/00,H01L29/00,H01L23/00,H03G5/00,B65D75/00,B08B9/00,B65D77/00,E04H7/00,G21C19/00 | keywords: 貯蔵装置,容器,半導体ウエハ,収容,棚板,ウエハ容器,貯蔵ユニット,容器収納,棚板構造,半導体製造装置,容器管理システム,防塵容器貯蔵,処理装置近傍貯蔵,省スペース貯蔵,防災貯蔵装置; 周回機構・棚板移動: B65G47/00,D06F37/00,B01F29/00,B65H49/00,F26B17/00,B01F27/00,G07F11/00,B62B1/00,B65G17/00,E01B33/00,B65G25/00,E04H6/00,B01F31/00,B22C11/00,G08B5/00,A23C3/00,B65H5/00,A47F5/00,B23Q5/00,G11B17/00 | keywords: 周回機構,棚板,周回軌道,支持,配置,棚板移動,周回搬送,軌道制御,棚板支持機構,回転棚,自動棚板搬送,容器昇降領域,処理装置連携周回,天井走行車連動,待ち時間解消搬送; 駆動機構・制御部: A47J42/00,G05G7/00,B02C18/00,F16D55/00,B01F35/00,G05G9/00,G11B15/00,H01H3/00,A47J43/00,E02F3/00,B60L1/00,B65H51/00,G08B5/00,B61G1/00,A01B63/00,F02B67/00,F15B11/00,D04B15/00,B62M6/00,D06B3/00 | keywords: 駆動機構,制御部,動作制御,駆動,制御,モータ駆動,制御装置,自動制御,駆動制御,動作管理,棚板駆動制御,周回機構制御,容器搬送制御,処理装置連携制御,防災制御システム; 天井走行車・容器搬送: B65G47/00,E04H6/00,B62B1/00,B65G17/00,G07F11/00,B08B9/00,B60P1/00,B65G51/00,B65G25/00,B02C18/00,B65G65/00,F26B15/00,B65G57/00,B22C11/00,B65F3/00,G21F7/00,B65G21/00,C05F17/00,B65G67/00,B01F27/00 | keywords: 天井走行車,容器搬送,昇降移動,容器載置台,通過可能領域,天井搬送車,容器昇降,搬送システム,容器受け渡し,載置台連携,天井走行車制御,容器昇降搬送,処理装置間搬送,防災搬送システム,待ち時間短縮搬送; 省スペース配置・処理装置近傍設置: B65G1/00,G07F11/00,B65D21/00,B65H31/00,B65G47/00,F27B9/00,B65D77/00,G21C19/00,B65H75/00,F27B1/00,F27B15/00,B02C18/00,G05B11/00,F25D23/00,B30B9/00,B65H54/00,B65C9/00,A01D90/00,A23B4/00,A23B7/00 | keywords: 限られたスペース,処理装置近傍,配置,設置,省スペース設計,近傍設置,コンパクト貯蔵,処理装置周辺配置,スペース効率化,省スペース貯蔵装置,処理装置連携配置,待ち時間削減配置,防災省スペース設置,容器管理省スペース</t>
  </si>
  <si>
    <t>H01L21/00,B65G1/00,B65D21/00,G05F1/00,H01L31/00,B65G47/00,B65G17/00,B65H49/00,E01B33/00,B62B1/00,G05G7/00,G05G9/00,G11B15/00,H01H3/00,B01F35/00,B65G47/00,B65G17/00,B65G25/00,B60P1/00,B65G51/00,B65G1/00,B65D21/00,B65G47/00,B65H31/00,B65D77/00</t>
  </si>
  <si>
    <t>半導体ウエハ容器貯蔵装置: 半導体ウエハ容器,貯蔵装置,容器収納,棚板構造,処理装置近傍貯蔵,天井走行車,周回機構,昇降移動容器,容器載置台,貯蔵ユニット,省スペース貯蔵,容器管理システム,防塵容器貯蔵,半導体製造装置,駆動機構,制御部,防災貯蔵装置,容器収容,棚板周回軌道,容器通過領域; 周回機構・棚板移動: 周回機構,棚板移動,周回軌道,棚板支持機構,回転棚,自動棚板搬送,容器昇降領域,処理装置連携周回,天井走行車連動,待ち時間解消搬送,容器載置台,棚板周回搬送,昇降移動領域,貯蔵装置配置,半導体ウエハ容器,棚板周回制御,処理装置近傍貯蔵,棚板周回機構,容器周回搬送,棚板昇降領域; 駆動機構・制御部: 駆動機構,制御部,動作制御,モータ駆動,制御装置,自動制御,駆動制御,動作管理,棚板駆動制御,周回機構制御,容器搬送制御,処理装置連携制御,防災制御システム; 天井走行車・容器搬送: 天井走行車,容器搬送,容器昇降,容器載置台,棚板周回機構,昇降移動,容器受け渡し,搬送システム,載置台連携,待ち時間短縮搬送,処理装置間搬送,天井走行車制御,容器昇降搬送,貯蔵装置,通過可能領域,半導体ウエハ容器,周回軌道,駆動機構,制御部,限られたスペース; 省スペース配置・処理装置近傍設置: 省スペース設計,処理装置近傍配置,コンパクト貯蔵,棚板周回機構,容器管理効率化,待ち時間削減,天井走行車連携,容器昇降移動,処理装置周辺配置,スペース効率化,容器載置台,貯蔵装置配置,容器収容,周回軌道,駆動機構制御,昇降可能領域,省スペース貯蔵装置,処理装置連携配置</t>
  </si>
  <si>
    <t>試料基板の処理方法、及び試料基板の搬送方法</t>
  </si>
  <si>
    <t>H01L21/302;H01L21/3065</t>
  </si>
  <si>
    <t>【課題】真空処理装置の内部を汚損させることなく、かつ簡易な方法で低コストに、任意の形状の試料基板に対して処理を行うことが可能な試料基板の処理方法を提供する。 【解決手段】支持基板を載置する基板ステージを備えた真空処理装置を用いて、試料基板の処理を行う試料基板の処理方法であって、前記支持基板の一主面にフォトレジストを塗布してレジスト層を形成するレジスト層形成工程と、前記レジスト層を介して前記支持基板に前記試料基板を貼着する貼着工程と、前記試料基板を貼着した前記支持基板を前記基板ステージに載置する載置工程と、前記ウェハ処理装置を用いて前記試料基板に対して処理を行う試料基板処理工程と、前記試料基板を前記レジスト層から剥離させる剥離工程と、を備えたことを特徴とする。</t>
  </si>
  <si>
    <t>B60T13/00,H01L21/00,A47J36/00,A23B7/00,A23L3/00,A23B9/00,G03B27/00,C23C14/00,B01D3/00,H01J29/00,C30B25/00,B08B9/00,A23B5/00,A23B4/00,B29C59/00,H01J5/00,B65D90/00,C30B19/00,C23C16/00,G21C19/00,H01L21/00,G03F7/00,G03G5/00,G03C8/00,G03C5/00,B29C41/00,F21Y107/00,G03F1/00,C23C14/00,G11B7/00,H10K71/00,B29C64/00,H01J1/00,H01L31/00,B32B37/00,C23C16/00,C30B25/00,H10N30/00,B28B1/00,B41M5/00,H01L21/00,F21Y107/00,H01L23/00,B05D1/00,G03G5/00,C23C14/00,B29C41/00,B41M5/00,B32B37/00,H01L31/00,G11B7/00,G01N1/00,G11B5/00,G03C1/00,C30B19/00,G09F3/00,G03F7/00,C30B25/00,H01R13/00,H01J5/00,H01L21/00,B24B37/00,D06M23/00,B05C3/00,F21Y107/00,B41N3/00,C23C2/00,B21D26/00,C23C16/00,B29C53/00,B05C9/00,C30B15/00,C30B19/00,C30B25/00,G11B7/00,D03D15/00,B29C63/00,B09B3/00,B05D5/00,B28B11/00</t>
  </si>
  <si>
    <t>真空処理装置: B60T13/00,H01L21/00,A47J36/00,A23B7/00,A23L3/00,A23B9/00,G03B27/00,C23C14/00,B01D3/00,H01J29/00,C30B25/00,B08B9/00,A23B5/00,A23B4/00,B29C59/00,H01J5/00,B65D90/00,C30B19/00,C23C16/00,G21C19/00 | keywords: 真空処理装置,ウェハ処理装置,基板ステージ,真空装置,真空チャンバー,基板処理装置,ウェハ処理,基板ステージ,真空環境下処理,防汚設計,低コスト処理,基板載置,真空プロセス; レジスト層形成: H01L21/00,G03F7/00,G03G5/00,G03C8/00,G03C5/00,B29C41/00,F21Y107/00,G03F1/00,C23C14/00,G11B7/00,H10K71/00,B29C64/00,H01J1/00,H01L31/00,B32B37/00,C23C16/00,C30B25/00,H10N30/00,B28B1/00,B41M5/00 | keywords: フォトレジスト,レジスト層,塗布,レジスト層形成工程,レジスト形成,フォトレジスト塗布,レジスト層,レジスト膜,塗布工程,基板表面処理,防汚レジスト,低コストレジスト,真空処理用レジスト,レジスト層剥離; 基板貼着・剥離方法: H01L21/00,F21Y107/00,H01L23/00,B05D1/00,G03G5/00,C23C14/00,B29C41/00,B41M5/00,B32B37/00,H01L31/00,G11B7/00,G01N1/00,G11B5/00,G03C1/00,C30B19/00,G09F3/00,G03F7/00,C30B25/00,H01R13/00,H01J5/00 | keywords: 貼着工程,剥離工程,試料基板,支持基板,レジスト層,基板貼付,基板剥離,貼着方法,剥離方法,レジスト層介在,防汚貼着,低コスト剥離,真空処理後剥離,任意形状基板貼着,基板分離工程; 任意形状基板処理: H01L21/00,B24B37/00,D06M23/00,B05C3/00,F21Y107/00,B41N3/00,C23C2/00,B21D26/00,C23C16/00,B29C53/00,B05C9/00,C30B15/00,C30B19/00,C30B25/00,G11B7/00,D03D15/00,B29C63/00,B09B3/00,B05D5/00,B28B11/00 | keywords: 任意の形状,試料基板,処理方法,形状自由基板,異形基板,多様形状基板,基板処理,形状対応処理,任意形状基板の真空処理,低コスト形状対応,防汚形状基板処理,基板ステージ形状対応,形状適応処理工程</t>
  </si>
  <si>
    <t>H01L21/00,C23C14/00,B01D3/00,H01J29/00,G03B27/00,H01L21/00,G03F7/00,G03G5/00,B29C41/00,C23C14/00,H01L21/00,B05D1/00,C23C14/00,B29C41/00,B32B37/00,H01L21/00,B05C3/00,C23C16/00,C23C2/00,B29C53/00</t>
  </si>
  <si>
    <t>真空処理装置: 真空処理装置,基板処理方法,試料基板,基板ステージ,真空チャンバー,フォトレジスト,レジスト層形成,基板貼着,剥離工程,真空環境下処理,低コスト処理,防汚設計,ウェハ処理,基板載置,真空プロセス,支持基板,貼着工程,処理工程,基板剥離,試料基板処理; レジスト層形成: レジスト層形成工程,フォトレジスト塗布,レジスト層,レジスト膜,基板表面処理,防汚レジスト,低コストレジスト,真空処理用レジスト,レジスト層剥離,支持基板貼着,基板ステージ載置,試料基板処理,レジスト層形成,貼着工程,剥離工程,フォトリソグラフ,パターン化処理,真空処理装置,基板主面,試料基板; 基板貼着・剥離方法: 試料基板貼着,支持基板貼着,レジスト層形成,レジスト層介在,基板剥離工程,貼着工程,剥離工程,防汚貼着,低コスト剥離,真空処理後剥離,任意形状基板貼着,基板分離工程,基板ステージ載置,フォトレジスト塗布,基板処理工程,貼着方法,剥離方法,基板分離,基板処理装置,基板貼付; 任意形状基板処理: 任意形状基板処理,形状自由基板,異形基板,多様形状基板,基板ステージ形状対応,形状適応処理工程,低コスト形状対応,防汚形状基板処理,フォトレジスト塗布,レジスト層形成,基板貼着工程,真空処理装置,基板剥離工程,基板処理方法,基板処理工程,形状対応処理,支持基板,試料基板貼着,基板載置,基板剥離</t>
  </si>
  <si>
    <t>半導体レーザ</t>
  </si>
  <si>
    <t>H01S5/20</t>
  </si>
  <si>
    <t>H01S5/22;H01S5/343</t>
  </si>
  <si>
    <t>【課題】ＳＩ−ＢＨ構造の半導体レーザであって、ＳＩ埋め込み層への電流リークを長期間、安定的に低減し、通電時により高い光出力を得ることが可能な半導体レーザを提供すること。 【解決手段】メサストライプ構造の両側を半絶縁性ＩｎＰで埋め込む構造の半導体レーザである。メサストライプ構造は、ｎ型ＩｎＰ基板１０１の上部に、ｎ型クラッド層１０２、ｎ側ＳＣＨ層１０３、活性層１０４、ｐ側ＳＣＨ層１０５、ｐ型クラッド層１０６、コンタクト層１０７を順次積層し、ｎ型クラッド層１０２の途中までドライエッチング除去したものである。メサストライプ構造の両側は、半絶縁性ＩｎＰ埋め込み層１０９で埋め込まれている。ｎ型クラッド層１０２とｐ型クラッド層１０６の全部、或いは一部にＩｎＰと格子定数が等しく、ＩｎＰよりバンドギャップが広い半導体、例えば、ＩｎＡｌＡｓを用いる。</t>
  </si>
  <si>
    <t>H01L21/00,H01L31/00,H01S5/00,G02F1/00,H01L29/00,H03F3/00,H01L33/00,H01L23/00,G05F1/00,H02M7/00,H01S3/00,H02M5/00,H02M3/00,G11B7/00,H03G3/00,H03G5/00,H01L27/00,H10K30/00,H03K3/00,G11C19/00,G02F1/00,H01S5/00,H01L21/00,G03G5/00,H01L31/00,H10K30/00,H01S3/00,H01L33/00,G11B7/00,H10K50/00,H01Q9/00,B23K26/00,H01J1/00,H01L23/00,H01J43/00,G11B5/00,G02B6/00,H05B33/00,H03B7/00,H10B41/00,H01L21/00,H01L29/00,H01L31/00,H01L23/00,G02F1/00,H01L33/00,H01L27/00,H10K30/00,H01S5/00,H05B3/00,G03G5/00,H10B41/00,H01J1/00,H01R13/00,H01M50/00,G11B5/00,H05K3/00,G02B1/00,H01F10/00,C06B45/00,H01L21/00,H01L31/00,H01L29/00,H01L33/00,H10K30/00,H01S5/00,G03G5/00,H10B41/00,H01L23/00,H01S3/00,B05D1/00,G02B1/00,H10K71/00,G02B6/00,H01Q5/00,G11B7/00,B41J2/00,C07C7/00,H05B3/00,H03K17/00,H01L21/00,H01S5/00,H01M50/00,G03G5/00,B32B37/00,H01L31/00,G11B7/00,H10N30/00,G02F1/00,H01L29/00,G11B5/00,H01L27/00,G02B6/00,H01L33/00,H01L23/00,H10K50/00,G02B1/00,H10K30/00,H01S3/00,B32B23/00</t>
  </si>
  <si>
    <t>SI-BH構造半導体レーザ: H01L21/00,H01L31/00,H01S5/00,G02F1/00,H01L29/00,H03F3/00,H01L33/00,H01L23/00,G05F1/00,H02M7/00,H01S3/00,H02M5/00,H02M3/00,G11B7/00,H03G3/00,H03G5/00,H01L27/00,H10K30/00,H03K3/00,G11C19/00 | keywords: SI-BH構造,半導体レーザ,半絶縁性埋め込み層,バリヤ層,レーザ構造,半絶縁性埋め込み,SI埋め込み,バリヤ構造,半導体レーザ,埋め込み層,レーザダイオード,電流リーク低減,高光出力,長期安定動作,防電流リーク構造,埋め込み型半導体レーザ,防災用途レーザ,通知用レーザ; メサストライプ構造: G02F1/00,H01S5/00,H01L21/00,G03G5/00,H01L31/00,H10K30/00,H01S3/00,H01L33/00,G11B7/00,H10K50/00,H01Q9/00,B23K26/00,H01J1/00,H01L23/00,H01J43/00,G11B5/00,G02B6/00,H05B33/00,H03B7/00,H10B41/00 | keywords: メサストライプ構造,ドライエッチング,ストライプ,活性層,エッチング除去,メサ構造,ストライプ形成,ドライエッチング,活性層露出,レーザストライプ,エッチング加工,高出力メサストライプ,電流リーク防止ストライプ,通知用メサ構造,防災メサストライプ,安定動作ストライプ; 半絶縁性InP埋め込み層: H01L21/00,H01L29/00,H01L31/00,H01L23/00,G02F1/00,H01L33/00,H01L27/00,H10K30/00,H01S5/00,H05B3/00,G03G5/00,H10B41/00,H01J1/00,H01R13/00,H01M50/00,G11B5/00,H05K3/00,G02B1/00,H01F10/00,C06B45/00 | keywords: 半絶縁性InP,埋め込み層,InP埋め込み,リーク防止,両側埋め込み,半絶縁性インジウムリン,InP埋め込み層,リーク電流防止,両側埋め込み,電流リーク低減,長期安定InP埋め込み,高出力レーザ用InP,防災通知用InP埋め込み,安定動作埋め込み層,電流リーク抑制構造; 広バンドギャップ半導体材料: H01L21/00,H01L31/00,H01L29/00,H01L33/00,H10K30/00,H01S5/00,G03G5/00,H10B41/00,H01L23/00,H01S3/00,B05D1/00,G02B1/00,H10K71/00,G02B6/00,H01Q5/00,G11B7/00,B41J2/00,C07C7/00,H05B3/00,H03K17/00 | keywords: 広バンドギャップ,InAlAs,クラッド層,格子定数,半導体材料,広バンドギャップ半導体,InAlAs,クラッド層材料,格子整合,バンドギャップ拡大,高出力クラッド層,電流リーク防止材料,防災通知用広バンドギャップ,安定動作半導体材料,レーザ用InAlAs; 積層構造設計: H01L21/00,H01S5/00,H01M50/00,G03G5/00,B32B37/00,H01L31/00,G11B7/00,H10N30/00,G02F1/00,H01L29/00,G11B5/00,H01L27/00,G02B6/00,H01L33/00,H01L23/00,H10K50/00,G02B1/00,H10K30/00,H01S3/00,B32B23/00 | keywords: 積層構造,n型クラッド層,SCH層,活性層,p型クラッド層,コンタクト層,層構成,積層設計,クラッド層,SCH層,活性層,コンタクト層,高出力積層構造,電流リーク防止積層,防災通知用積層設計,安定動作層構成,レーザ用層構造</t>
  </si>
  <si>
    <t>H01S5/00,H01L21/00,H01L29/00,H01L33/00,H01L31/00,H01S5/00,H01L21/00,H01L33/00,H01S3/00,G02F1/00,H01L21/00,H01L29/00,H01L23/00,H01L33/00,H01S5/00,H01L21/00,H01L31/00,H01L29/00,H01L33/00,H01S5/00,H01L21/00,H01S5/00,H01L31/00,H01L29/00,B32B37/00</t>
  </si>
  <si>
    <t>SI-BH構造半導体レーザ: SI-BH構造,半導体レーザ,半絶縁性埋め込み層,バリヤ層構造,メサストライプ構造,InP埋め込み,電流リーク低減,高光出力,長期安定動作,埋め込み型半導体レーザ,防電流リーク構造,n型クラッド層,p型クラッド層,活性層,コンタクト層,InAlAs,格子定数一致,バンドギャップ広幅,ドライエッチング,埋め込み層; メサストライプ構造: メサストライプ構造,半導体レーザ,半絶縁性InP埋め込み層,電流リーク低減,高出力光出力,メサ構造,ストライプ形成,ドライエッチング,活性層露出,レーザストライプ,n型クラッド層,p型クラッド層,InAlAsクラッド,埋め込み構造,エッチング除去,安定動作,光出力安定化,リーク防止,バンドギャップ拡大,長期安定性; 半絶縁性InP埋め込み層: 半絶縁性InP埋め込み層,メサストライプ構造,電流リーク防止,両側埋め込み,長期安定InP埋め込み,高出力半導体レーザ,InPクラッド層,InAlAsクラッド層,活性層積層構造,ドライエッチング除去,リーク電流低減,安定動作埋め込み層,電流リーク抑制構造,n型クラッド層,p型クラッド層,コンタクト層,半絶縁性インジウムリン,InP埋め込み,レーザ光出力向上,両側InP埋め込み; 広バンドギャップ半導体材料: 広バンドギャップ半導体,InAlAs,クラッド層材料,格子整合,バンドギャップ拡大,高出力クラッド層,電流リーク防止材料,安定動作半導体材料,レーザ用InAlAs,半絶縁性InP,メサストライプ構造,埋め込み層,n型クラッド層,p型クラッド層,活性層,ドライエッチング,格子定数一致,光出力向上,長期安定動作,電流リーク低減; 積層構造設計: 積層構造,層構成,メサストライプ構造,半絶縁性埋め込み層,n型クラッド層,p型クラッド層,SCH層,活性層,コンタクト層,InP基板,InAlAs,電流リーク低減,高出力光出力,安定動作層設計,積層設計,電流リーク防止,半導体レーザ,埋め込み構造,バンドギャップ広帯域,ドライエッチング</t>
  </si>
  <si>
    <t>成膜方法、成膜装置及び記憶媒体</t>
  </si>
  <si>
    <t>H01L21/31</t>
  </si>
  <si>
    <t>H01L21/318;C23C16/455</t>
  </si>
  <si>
    <t>【課題】基板を公転させることで原料ガスが供給される領域と反応ガスが供給される領域とを繰り返し通過させて成膜するにあたり、基板の面内における膜厚の均一性を高くすることができる技術を提供すること。 【解決手段】基板Ｗが載置される回転テーブル１２に対向して設けられる対向部２に形成された複数の吐出口２１から原料ガスを吐出し、吸着領域Ｒ１を形成する。吸着領域Ｒ１の周縁に沿って排気すると共に当該吸着領域Ｒ１の周縁に沿ってパージガスを供給し、吸着領域Ｒ１と反応領域とを分離する。そして、吸着領域Ｒ１、反応領域の順で基板Ｗを通過させるサイクルを繰り返し複数回行うにあたり、一のサイクルと他のサイクルとでは複数の吐出口２１から夫々吐出される原料ガスの流量の組み合わせのパターンが異なるようにする。</t>
  </si>
  <si>
    <t>B21B39/00,B01D33/00,B01F27/00,B24B7/00,E05B37/00,B22C11/00,A63G1/00,D05B27/00,B65H39/00,B24B39/00,B65B35/00,D01H7/00,B01D46/00,A63C9/00,H01G5/00,B30B11/00,D06F37/00,F27B7/00,A46B7/00,B28B1/00,B65G53/00,B02C23/00,G02F1/00,G21C3/00,H01M8/00,F23C10/00,B01D53/00,F24F3/00,B01J38/00,F02C9/00,F02M7/00,F24B1/00,B01D51/00,F02C7/00,F22G5/00,G01N30/00,F23D14/00,F23B80/00,B03C3/00,F16L55/00,B21B37/00,F24F11/00,G01N30/00,H01M8/00,B03C3/00,F16H61/00,G05D11/00,F16K3/00,G01D5/00,H04N25/00,C01B3/00,H02M7/00,F23D5/00,B05D1/00,C30B15/00,B01F35/00,C30B23/00,H01J13/00,F02M5/00,F02M69/00,B65G53/00,F02K3/00,F02M26/00,B29C48/00,B60R21/00,B01J38/00,F24F3/00,B04C5/00,F04B43/00,B02C23/00,H01H33/00,F02C9/00,F02M59/00,F02C5/00,F02M9/00,B01F25/00,F25B41/00,F23B80/00,F02K9/00,C10B27/00</t>
  </si>
  <si>
    <t>基板公転・回転テーブル: B21B39/00,B01D33/00,B01F27/00,B24B7/00,E05B37/00,B22C11/00,A63G1/00,D05B27/00,B65H39/00,B24B39/00,B65B35/00,D01H7/00,B01D46/00,A63C9/00,H01G5/00,B30B11/00,D06F37/00,F27B7/00,A46B7/00,B28B1/00 | keywords: 基板,公転,回転テーブル,載置,サイクル,基板回転,テーブル公転,基板搬送,回転機構,成膜サイクル,膜厚均一化,成膜装置,基板位置制御,防止膜厚ムラ,基板公転サイクル; ガス供給・分離領域制御: B65G53/00,B02C23/00,G02F1/00,G21C3/00,H01M8/00,F23C10/00,B01D53/00,F24F3/00,B01J38/00,F02C9/00,F02M7/00,F24B1/00,B01D51/00,F02C7/00,F22G5/00,G01N30/00,F23D14/00,F23B80/00,B03C3/00,F16L55/00 | keywords: 原料ガス,反応ガス,供給領域,吸着領域,反応領域,パージガス,排気,ガス供給制御,領域分離,パージガス供給,排気制御,ガス流路設計,成膜領域分離,防止ガス混合,膜厚均一化ガス制御,基板領域分割,成膜プロセスガス管理; 膜厚均一化制御: B21B37/00,F24F11/00,G01N30/00,H01M8/00,B03C3/00,F16H61/00,G05D11/00,F16K3/00,G01D5/00,H04N25/00,C01B3/00,H02M7/00,F23D5/00,B05D1/00,C30B15/00,B01F35/00,C30B23/00,H01J13/00,F02M5/00,F02M69/00 | keywords: 膜厚均一性,流量パターン,サイクル,吐出口,流量組み合わせ,膜厚制御,流量調整,ガス供給パターン,成膜均一化,サイクル制御,膜厚分布最適化,成膜プロセス均一化,基板面内均一性,ガス流量可変,成膜サイクルパターン; 多吐出口ガス供給機構: B65G53/00,F02K3/00,F02M26/00,B29C48/00,B60R21/00,B01J38/00,F24F3/00,B04C5/00,F04B43/00,B02C23/00,H01H33/00,F02C9/00,F02M59/00,F02C5/00,F02M9/00,B01F25/00,F25B41/00,F23B80/00,F02K9/00,C10B27/00 | keywords: 吐出口,複数,原料ガス,流量,組み合わせ,多点ガス供給,吐出口制御,ガス流量分配,個別流量調整,成膜ガス供給機構,基板公転多吐出口,膜厚均一化吐出口,成膜装置ガス分配,防止ガス偏り,複数吐出口流量制御</t>
  </si>
  <si>
    <t>B21B39/00,B01D33/00,B01F27/00,B24B7/00,B22C11/00,B01D53/00,F24F3/00,B01J38/00,F23C10/00,B65G53/00,G05D11/00,G01N30/00,F24F11/00,B03C3/00,B21B37/00,B29C48/00,F24F3/00,B65G53/00,B04C5/00,F04B43/00</t>
  </si>
  <si>
    <t>基板公転・回転テーブル: 基板公転,回転テーブル,成膜サイクル,膜厚均一化,基板位置制御,防止膜厚ムラ,基板搬送,回転機構,ガス供給領域,原料ガス流量,吐出口配置,吸着領域,反応領域,パージガス供給,排気制御,基板載置,成膜装置,基板公転サイクル; ガス供給・分離領域制御: 原料ガス供給,反応ガス供給,供給領域分離,吸着領域制御,反応領域制御,パージガス供給,排気流量制御,膜厚均一化,基板公転,成膜サイクル,吐出口配置,ガス流路設計,領域周縁排気,領域周縁パージ,ガス混合防止,成膜プロセス管理,基板領域分割,ガス流量パターン,成膜領域分離,成膜装置ガス制御; 膜厚均一化制御: 膜厚均一性,膜厚制御,成膜均一化,基板面内均一性,膜厚分布最適化,流量パターン,流量調整,ガス流量可変,ガス供給パターン,成膜サイクルパターン,サイクル制御,吐出口,流量組み合わせ,成膜プロセス均一化,吸着領域,反応領域,パージガス,排気,回転テーブル,基板公転; 多吐出口ガス供給機構: 多点ガス供給,吐出口制御,ガス流量分配,個別流量調整,成膜ガス供給機構,基板公転多吐出口,膜厚均一化吐出口,成膜装置ガス分配,防止ガス偏り,複数吐出口流量制御,原料ガス供給サイクル,吸着領域分離,パージガス供給,基板面内膜厚均一化,吐出口流量パターン,反応領域通過,基板回転テーブル,原料ガス流量制御,膜厚均一化技術,成膜プロセス最適化</t>
  </si>
  <si>
    <t>光電変換素子</t>
  </si>
  <si>
    <t>H01G9/20</t>
  </si>
  <si>
    <t>【課題】光電変換特性および耐久性を向上させることができる光電変換素子を提供すること。 【解決手段】光電変換セルを備える光電変換素子であって、光電変換セルが、第１電極基板と、第１電極基板に対向する第２電極基板と、第１電極基板上に設けられる酸化物半導体層と、第１電極基板及び第２電極基板の間に設けられる電解質と、第１電極基板及び第２電極基板を接合し、前記第１電極基板及び前記第２電極基板の間に設けられる環状の封止部とを備え、封止部が、第１電極基板及び第２電極基板の間に設けられる本体部と、本体部よりも内側に突出する突出部とを有し、突出部の突出幅が、第１電極基板側から第２電極基板側に向かうにつれて増加している、光電変換素子。</t>
  </si>
  <si>
    <t>H01L31/00,H01M50/00,G02F1/00,H01L21/00,C25B9/00,H10K30/00,H01M8/00,H10N30/00,G03G5/00,H01L27/00,F21K9/00,H01L33/00,H01S5/00,G02B6/00,H01M10/00,H02S40/00,H10K59/00,H05B33/00,H10K50/00,G01N27/00,H01L21/00,H01L31/00,H01L33/00,H01M4/00,H10K30/00,G03G5/00,G11B7/00,G02F1/00,C25B11/00,H10K50/00,H01L23/00,H01L27/00,H03K3/00,H01L29/00,H03K4/00,H10K59/00,H05B33/00,H03K17/00,G03C1/00,G11C19/00,H01L21/00,H01M50/00,H01R13/00,H01R12/00,H01L23/00,C25B9/00,G02F1/00,C23F13/00,H01J1/00,H01M8/00,H01J43/00,F16L55/00,F16L17/00,H01G4/00,H01J25/00,H01J11/00,H10N30/00,H01L33/00,H01R39/00,F16L21/00,H01L31/00,H01M50/00,G02F1/00,G03G5/00,H01L21/00,H10K30/00,H02S40/00,B23K26/00,F24S40/00,H01M8/00,G09G3/00,C08J7/00,H01M4/00,H02S10/00,G02B1/00,H10K59/00,H10K71/00,G02B6/00,C25B9/00,H05B33/00,H01L31/00,G03G5/00,H01S3/00,F21K9/00,G02F1/00,G11C11/00,G09G3/00,G01J5/00,H03K3/00,H10K30/00,H10K59/00,H01S5/00,H05B33/00,H03K17/00,H01L21/00,G02B6/00,H01L27/00,H04B10/00,F21V9/00,H04N5/00</t>
  </si>
  <si>
    <t>光電変換セル構造: H01L31/00,H01M50/00,G02F1/00,H01L21/00,C25B9/00,H10K30/00,H01M8/00,H10N30/00,G03G5/00,H01L27/00,F21K9/00,H01L33/00,H01S5/00,G02B6/00,H01M10/00,H02S40/00,H10K59/00,H05B33/00,H10K50/00,G01N27/00 | keywords: 光電変換セル,第１電極基板,第２電極基板,酸化物半導体層,電解質,光電変換素子,セル構造,電極基板,半導体層,電解質層,セル積層構造,基板接合,光電変換効率,耐久性向上,防災用途光電変換; 酸化物半導体層: H01L21/00,H01L31/00,H01L33/00,H01M4/00,H10K30/00,G03G5/00,G11B7/00,G02F1/00,C25B11/00,H10K50/00,H01L23/00,H01L27/00,H03K3/00,H01L29/00,H03K4/00,H10K59/00,H05B33/00,H03K17/00,G03C1/00,G11C19/00 | keywords: 酸化物半導体層,第１電極基板,設けられる,酸化物半導体,半導体材料,層形成,酸化物薄膜,光電変換材料,耐久性酸化物半導体,高効率光電変換,酸化物半導体封止,防災用途半導体,セル内酸化物層; 封止部構造: H01L21/00,H01M50/00,H01R13/00,H01R12/00,H01L23/00,C25B9/00,G02F1/00,C23F13/00,H01J1/00,H01M8/00,H01J43/00,F16L55/00,F16L17/00,H01G4/00,H01J25/00,H01J11/00,H10N30/00,H01L33/00,H01R39/00,F16L21/00 | keywords: 封止部,環状,突出部,突出幅,本体部,封止構造,環状封止,突出部,封止材,基板間封止,耐久性封止部,光電変換セル封止,突出部形状制御,防災用途封止,セル接合封止; 耐久性向上技術: H01L31/00,H01M50/00,G02F1/00,G03G5/00,H01L21/00,H10K30/00,H02S40/00,B23K26/00,F24S40/00,H01M8/00,G09G3/00,C08J7/00,H01M4/00,H02S10/00,G02B1/00,H10K59/00,H10K71/00,G02B6/00,C25B9/00,H05B33/00 | keywords: 耐久性,向上,封止部,酸化物半導体層,耐久性向上,長寿命材料,耐環境性,封止技術,セル耐久性,耐久性光電変換素子,防災用途耐久性,耐熱性封止部,耐湿性酸化物半導体,セル構造耐久性; 光電変換特性改善: H01L31/00,G03G5/00,H01S3/00,F21K9/00,G02F1/00,G11C11/00,G09G3/00,G01J5/00,H03K3/00,H10K30/00,H10K59/00,H01S5/00,H05B33/00,H03K17/00,H01L21/00,G02B6/00,H01L27/00,H04B10/00,F21V9/00,H04N5/00 | keywords: 光電変換特性,向上,酸化物半導体層,電解質,光電変換効率,特性改善,高効率セル,変換性能,材料最適化,高効率光電変換素子,防災用途高効率,酸化物半導体特性改善,セル構造最適化,電解質特性向上</t>
  </si>
  <si>
    <t>H01L31/00,H01M50/00,C25B9/00,H01L21/00,H10K30/00,H01L21/00,H01L31/00,H01L33/00,H10K30/00,H01M4/00,H01L21/00,H01M50/00,H01L23/00,C25B9/00,H01M8/00,H01L31/00,H01M50/00,H01L21/00,H10K30/00,H02S40/00,H01L31/00,H10K30/00,G03G5/00,G02F1/00,H01S3/00</t>
  </si>
  <si>
    <t>光電変換セル構造: 光電変換セル,光電変換素子,セル構造,電極基板,第１電極基板,第２電極基板,酸化物半導体層,半導体層,電解質層,電解質,封止部,突出部,セル積層構造,基板接合,光電変換効率,耐久性向上,防災用途光電変換; 酸化物半導体層: 酸化物半導体層,酸化物半導体,半導体材料,酸化物薄膜,層形成技術,光電変換材料,高効率光電変換,耐久性向上,酸化物半導体封止,光電変換セル,第１電極基板,電解質層,封止部構造,突出部形状,環状封止部,材料選択,形成方法,セル内酸化物層; 封止部構造: 封止部,環状封止,突出部,突出幅,本体部,封止構造,封止材,基板間封止,耐久性封止部,光電変換セル封止,突出部形状制御,セル接合封止,酸化物半導体層,電解質封止,電極基板接合,環状突出部,突出部幅制御,封止部耐久性,光電変換素子封止,セル耐久性向上; 耐久性向上技術: 耐久性向上,光電変換素子耐久性,封止部構造,酸化物半導体層,環状封止部,突出部形状,電極基板接合,耐環境性材料,長寿命セル,耐湿性酸化物半導体,耐熱性封止部,セル構造耐久性,耐久性光電変換セル,防災用途耐久性,光電変換セル封止技術,セル耐久性設計,耐久性材料選定,耐久性評価方法; 光電変換特性改善: 光電変換特性,変換効率,耐久性向上,酸化物半導体層,電解質,高効率セル,セル構造最適化,材料最適化,封止部,突出部,電極基板,光電変換素子,特性改善,高効率光電変換素子,酸化物半導体特性改善,電解質特性向上,変換性能,防災用途高効率</t>
  </si>
  <si>
    <t>鉄心およびコイルを備えたリアクトル</t>
  </si>
  <si>
    <t>H01F37/00</t>
  </si>
  <si>
    <t>H01F27/24</t>
  </si>
  <si>
    <t>【課題】リアクトルの温度が容易に上昇しないようにする。 【解決手段】リアクトル（６）のコア本体（５）は、複数の外周部鉄心部分（２４〜２７）から構成された外周部鉄心（２０）と、複数の外周部鉄心部分に結合された少なくとも三つの鉄心（４１〜４４）と、少なくとも三つの鉄心に巻回されたコイル（５１〜５４）とを含む。少なくとも三つの鉄心のうちの一つの鉄心と一つの鉄心に隣接する他の鉄心との間には磁気的に連結可能なギャップ（１０１〜１０４）が形成されている。リアクトルは、鉄心を少なくとも部分的に被覆してコイルから絶縁する被覆部（６１〜６４）を含む。</t>
  </si>
  <si>
    <t>H02K1/00,H02K23/00,H01H50/00,H01J25/00,H02K21/00,G01R33/00,H02K37/00,H02K19/00,H01F27/00,H02K35/00,G11B5/00,B03C1/00,H03C3/00,G11C19/00,G01R7/00,H02K16/00,H01J23/00,H01M8/00,G11B23/00,H01C10/00,G11B5/00,H02K1/00,H01H50/00,B03C1/00,H01R4/00,H01P1/00,H01R12/00,G11C11/00,F01D11/00,H01T4/00,G01R7/00,H01F10/00,G11C19/00,G05F1/00,H02K23/00,H02K15/00,H01F3/00,G11C5/00,H01T1/00,H03K17/00,H05B3/00,C03C25/00,C04B41/00,H02K3/00,B65B11/00,C23C4/00,F16L59/00,H01F41/00,H02K15/00,H01F27/00,F16L3/00,H01B5/00,C23C18/00,H05K3/00,B65H81/00,C23C2/00,C01B33/00,H01B7/00,B65D85/00,B22D19/00,G21C15/00,F24H15/00,G21C17/00,H01M10/00,G21D3/00,G21C19/00,G21C9/00,G01J5/00,F02F3/00,F02M3/00,F01K19/00,A61B18/00,G21C1/00,F24B1/00,F22G1/00,F24S40/00,H03J3/00,G05D23/00,H01M8/00,F02F1/00</t>
  </si>
  <si>
    <t>リアクトル構造: H02K1/00,H02K23/00,H01H50/00,H01J25/00,H02K21/00,G01R33/00,H02K37/00,H02K19/00,H01F27/00,H02K35/00,G11B5/00,B03C1/00,H03C3/00,G11C19/00,G01R7/00,H02K16/00,H01J23/00,H01M8/00,G11B23/00,H01C10/00 | keywords: リアクトル,コア本体,外周部鉄心,鉄心,コイル,リアクトル構造,鉄心構成,外周部鉄心部分,コイル巻回,複数鉄心,リアクトル冷却,鉄心配置,防温設計,コイル絶縁,リアクトル温度上昇抑制; 磁気ギャップ形成: G11B5/00,H02K1/00,H01H50/00,B03C1/00,H01R4/00,H01P1/00,H01R12/00,G11C11/00,F01D11/00,H01T4/00,G01R7/00,H01F10/00,G11C19/00,G05F1/00,H02K23/00,H02K15/00,H01F3/00,G11C5/00,H01T1/00,H03K17/00 | keywords: ギャップ,磁気的連結,鉄心間,磁気ギャップ,磁気ギャップ,鉄心間ギャップ,磁気的連結,ギャップ形成,磁束制御,温度上昇防止ギャップ,リアクトル磁気回路,ギャップ絶縁,防災ギャップ設計,コイル間ギャップ; 被覆部による絶縁: H05B3/00,C03C25/00,C04B41/00,H02K3/00,B65B11/00,C23C4/00,F16L59/00,H01F41/00,H02K15/00,H01F27/00,F16L3/00,H01B5/00,C23C18/00,H05K3/00,B65H81/00,C23C2/00,C01B33/00,H01B7/00,B65D85/00,B22D19/00 | keywords: 被覆部,絶縁,鉄心被覆,コイル絶縁,絶縁被覆,鉄心絶縁,コイル絶縁,被覆部材,部分的被覆,温度上昇抑制被覆,リアクトル絶縁設計,防災絶縁,コイル被覆,鉄心保護; 温度上昇抑制技術: G21C15/00,F24H15/00,G21C17/00,H01M10/00,G21D3/00,G21C19/00,G21C9/00,G01J5/00,F02F3/00,F02M3/00,F01K19/00,A61B18/00,G21C1/00,F24B1/00,F22G1/00,F24S40/00,H03J3/00,G05D23/00,H01M8/00,F02F1/00 | keywords: 温度上昇,抑制,リアクトル温度,冷却,温度上昇抑制,リアクトル冷却,発熱防止,熱管理,温度制御,防災温度管理,リアクトル熱設計,冷却構造,温度センサ,温度上昇防止リアクトル</t>
  </si>
  <si>
    <t>H02K1/00,H01F27/00,H02K35/00,G01R33/00,H02K23/00,H02K1/00,H01H50/00,H01T4/00,H01P1/00,H01R4/00,H02K3/00,H01F41/00,H01F27/00,F16L59/00,C03C25/00,G21C15/00,F24H15/00,G21C17/00,G21D3/00,G01J5/00</t>
  </si>
  <si>
    <t>リアクトル構造: リアクトル構造,外周部鉄心,鉄心配置,複数鉄心,コイル巻回,コア本体,外周部鉄心部分,コイル絶縁,磁気的連結ギャップ,リアクトル冷却,防温設計,リアクトル温度上昇抑制,鉄心構成,被覆部,鉄心絶縁,鉄心結合,鉄心間ギャップ,コイル温度抑制; 磁気ギャップ形成: 磁気ギャップ,鉄心間ギャップ,磁気的連結,ギャップ形成,磁束制御,温度上昇防止ギャップ,リアクトル磁気回路,ギャップ絶縁,防災ギャップ設計,コイル間ギャップ,外周部鉄心,コア本体,被覆部絶縁,磁気回路構造,鉄心結合,磁気的連結ギャップ,鉄心被覆,コイル巻回,隣接鉄心,磁気ギャップ設計; 被覆部による絶縁: 被覆部,絶縁被覆,鉄心絶縁,コイル絶縁,部分的被覆,被覆部材,鉄心被覆,コイル被覆,温度上昇抑制被覆,リアクトル絶縁設計,防災絶縁,鉄心保護,絶縁設計,絶縁材料,絶縁構造,絶縁技術,絶縁性能,絶縁層,絶縁処理,絶縁性被覆; 温度上昇抑制技術: 温度上昇抑制,リアクトル冷却,発熱防止,熱管理,温度制御,冷却構造,温度センサ,リアクトル熱設計,防災温度管理,温度上昇防止リアクトル,コア本体冷却,外周部鉄心冷却,鉄心絶縁被覆,磁気ギャップ冷却,コイル温度管理,鉄心温度監視,冷却材選択,熱伝導設計,温度測定技術,冷却系制御</t>
  </si>
  <si>
    <t>タングステン前駆体及びこれを利用するタングステン含有膜の形成方法</t>
  </si>
  <si>
    <t>H01L21/285</t>
  </si>
  <si>
    <t>C23C16/18</t>
  </si>
  <si>
    <t>【課題】蒸着工程に適合であり、半導体素子の劣化を防止することができるタングステン前駆体を提供する。 【解決手段】下記式で表記されるタングステン前駆体とする。</t>
  </si>
  <si>
    <t>C08F4/00,H01L21/00,B01J23/00,C04B35/00,B01J29/00,B01J27/00,C22C38/00,C23C22/00,C23C16/00,H01M4/00,D06M11/00,C22C29/00,C10G45/00,B22F1/00,H01J19/00,H01L31/00,C25D5/00,C23C8/00,C23C24/00,C22C1/00,H01L21/00,C08F4/00,B01J29/00,B01J27/00,C23C18/00,C04B35/00,C23C16/00,C10G45/00,B23K35/00,B01J23/00,H05B3/00,C25D5/00,C22C38/00,G11B5/00,H01B13/00,C25F1/00,H01J1/00,C01B32/00,H01L29/00,C23C14/00,H01L21/00,H03F3/00,G11C11/00,G05F1/00,H02M7/00,H03K3/00,H01L29/00,H02M5/00,H02M3/00,H03K4/00,H01M50/00,H01L31/00,H01J1/00,H01L33/00,H03G3/00,H03G5/00,H03B7/00,H03D11/00,H05K3/00,C25F3/00,C08F4/00,C04B35/00,B01J29/00,B01J23/00,D06M11/00,B01J27/00,C23C22/00,C01B35/00,C08G63/00,C01G23/00,C01B32/00,C22C38/00,C10G45/00,C08J7/00,C09B35/00,C22C1/00,C01F7/00,H01M4/00,C03C3/00,C01B33/00</t>
  </si>
  <si>
    <t>タングステン前駆体: C08F4/00,H01L21/00,B01J23/00,C04B35/00,B01J29/00,B01J27/00,C22C38/00,C23C22/00,C23C16/00,H01M4/00,D06M11/00,C22C29/00,C10G45/00,B22F1/00,H01J19/00,H01L31/00,C25D5/00,C23C8/00,C23C24/00,C22C1/00 | keywords: タングステン前駆体,W前駆体,化学式,化合物,タングステン化合物,W化合物,前駆体材料,金属有機化合物,化学式,有機タングステン,半導体用タングステン前駆体,蒸着用タングステン化合物,劣化防止タングステン前駆体,高純度タングステン前駆体,防止剤含有タングステン前駆体; 蒸着工程適合性: H01L21/00,C08F4/00,B01J29/00,B01J27/00,C23C18/00,C04B35/00,C23C16/00,C10G45/00,B23K35/00,B01J23/00,H05B3/00,C25D5/00,C22C38/00,G11B5/00,H01B13/00,C25F1/00,H01J1/00,C01B32/00,H01L29/00,C23C14/00 | keywords: 蒸着工程,適合,半導体製造,物性,蒸着プロセス,CVD,ALD,物理蒸着,化学蒸着,プロセス適合性,半導体蒸着工程,タングステン蒸着,前駆体蒸着適合性,蒸着条件,蒸着用材料選定; 半導体素子の劣化防止: H01L21/00,H03F3/00,G11C11/00,G05F1/00,H02M7/00,H03K3/00,H01L29/00,H02M5/00,H02M3/00,H03K4/00,H01M50/00,H01L31/00,H01J1/00,H01L33/00,H03G3/00,H03G5/00,H03B7/00,H03D11/00,H05K3/00,C25F3/00 | keywords: 劣化防止,半導体素子,防止,性能維持,素子劣化防止,耐熱性,耐酸化性,不純物低減,信頼性向上,長寿命化,蒸着工程における劣化防止,タングステン前駆体による素子保護,半導体信頼性,防止剤,前駆体選定による劣化防止; 化学式・分子構造: C08F4/00,C04B35/00,B01J29/00,B01J23/00,D06M11/00,B01J27/00,C23C22/00,C01B35/00,C08G63/00,C01G23/00,C01B32/00,C22C38/00,C10G45/00,C08J7/00,C09B35/00,C22C1/00,C01F7/00,H01M4/00,C03C3/00,C01B33/00 | keywords: 化学式,分子構造,式表記,構造式,分子構造,化学構造式,有機金属化合物,配位子,分子設計,構造最適化,蒸着用化学式,劣化防止分子構造,半導体適合化学式,タングステン前駆体分子設計,前駆体構造最適化</t>
  </si>
  <si>
    <t>H01L21/00,C23C16/00,C04B35/00,B01J23/00,C08F4/00,H01L21/00,C23C16/00,C23C18/00,C04B35/00,B01J27/00,H01L21/00,H01L29/00,G11C11/00,H03F3/00,G05F1/00,C08F4/00,C04B35/00,B01J29/00,B01J23/00,B01J27/00</t>
  </si>
  <si>
    <t>タングステン前駆体: タングステン前駆体,W前駆体,タングステン化合物,W化合物,前駆体材料,金属有機化合物,化学式,半導体用タングステン前駆体,蒸着用タングステン化合物,劣化防止タングステン前駆体,高純度タングステン前駆体,防止剤含有タングステン前駆体,蒸着工程,半導体素子劣化防止,化合物前駆体,蒸着材料,有機金属化合物,前駆体化学式,半導体蒸着材料,タングステン蒸着; 蒸着工程適合性: 蒸着工程適合性,タングステン前駆体,半導体蒸着工程,化学蒸着,物理蒸着,CVD,ALD,蒸着用材料選定,前駆体蒸着適合性,蒸着条件,半導体製造,蒸着プロセス,タングステン蒸着,劣化防止,物性,プロセス特性,成膜,被覆形成化合物,セラミック組成,触媒; 半導体素子の劣化防止: 半導体素子劣化防止,タングステン前駆体,蒸着工程劣化防止,耐熱性向上,耐酸化性向上,不純物低減,信頼性向上,素子保護,前駆体選定,半導体信頼性,防止剤,性能維持,素子劣化対策,蒸着工程適合,前駆体劣化防止,タングステン化合物,素子耐久性,高純度前駆体,半導体材料,素子長寿命; 化学式・分子構造: タングステン前駆体,蒸着工程適合化学式,劣化防止分子構造,有機金属化合物,分子設計,化学構造式,配位子設計,半導体適合化学式,前駆体構造最適化,蒸着用化学式,分子構造最適化,分子式表記,化学式設計,蒸着用前駆体,半導体劣化防止,タングステン化合物,前駆体分子構造,分子構造設計,蒸着用分子設計,半導体蒸着用前駆体</t>
  </si>
  <si>
    <t>インプリント装置</t>
  </si>
  <si>
    <t>H01L21/027</t>
  </si>
  <si>
    <t>B29C59/02</t>
  </si>
  <si>
    <t>【課題】静電気放電による破壊を防止し、高精度のパターン構造体を安定して作製することができるインプリント方法とインプリント装置を提供する。 【解決手段】インプリント方法は、被成形樹脂組成物を転写基板に供給する供給工程と、モールドと転写基板を近接させ被成形樹脂層を形成する接触工程と、被成形樹脂層を硬化させ転写樹脂層とする硬化工程と、転写樹脂層とモールドを引き離しパターン構造体を転写基板上に位置させた状態とする離型工程と、有し、さらに、モールドと転写基板の電位差が許容値以内であるか否かを指標として、モールドおよび／または転写基板の除電の要否を判断する除電判断工程を供給工程と接触工程との間、および、硬化工程と離型工程との間の少なくとも一方に有し、静電気放電破壊による欠陥がパターン構造体に存在するか否かを判断する欠陥検査工程を離型工程後に有し、欠陥検査工程で静電気放電破壊による欠陥の存在が確認された場合、除電判断工程における許容値の上限を引き下げるように構成した。</t>
  </si>
  <si>
    <t>H01L21/00,H05K3/00,H01R12/00,H02G15/00,H01J37/00,G03G15/00,G03G13/00,H01H9/00,H01R39/00,F41A17/00,H04N25/00,F02P3/00,H02H9/00,H05K1/00,H04N23/00,A23B4/00,H01B17/00,H01R13/00,B23H1/00,H01J1/00,B29C70/00,B41J2/00,B29C45/00,B41M1/00,B29B11/00,H01R12/00,H05K3/00,B28B21/00,B41L27/00,G03F7/00,B22F3/00,B29C39/00,B29C51/00,B41K1/00,B41J27/00,B29C41/00,B41F23/00,H10N30/00,B28B1/00,B22C17/00,G01N21/00,G01R31/00,H01L21/00,G07D7/00,G11C29/00,B21D28/00,C21D1/00,H01J37/00,H04N25/00,E21B47/00,G09F11/00,B65B1/00,D21H21/00,H04B17/00,B65H63/00,H01R39/00,H04N3/00,B41F33/00,H01J29/00,B65B57/00,B22F10/00,H01L21/00,B21D22/00,B41J2/00,H01R12/00,C08G69/00,B29C41/00,B29C64/00,B41K1/00,B23Q35/00,B22C17/00,B41M1/00,C03B23/00,B29B11/00,H10N30/00,B29C67/00,B27F7/00,C11D13/00,G06V10/00,E21B10/00,B29C70/00,A61K6/00,C08G59/00,B32B27/00,B29C44/00,E01C19/00,B29C45/00,A61C13/00,C08J9/00,B22C1/00,B65D41/00,A61L27/00,B22F3/00,B29C48/00,B27D1/00,F16F1/00,B32B15/00,B29C69/00,B29C43/00,G03F7/00</t>
  </si>
  <si>
    <t>静電気放電防止技術: H01L21/00,H05K3/00,H01R12/00,H02G15/00,H01J37/00,G03G15/00,G03G13/00,H01H9/00,H01R39/00,F41A17/00,H04N25/00,F02P3/00,H02H9/00,H05K1/00,H04N23/00,A23B4/00,H01B17/00,H01R13/00,B23H1/00,H01J1/00 | keywords: 静電気放電,除電,電位差,破壊防止,ESD防止,静電気除去,電位制御,放電対策,除電装置,静電気破壊,インプリント装置の除電,パターン構造体の静電気保護,転写基板の静電気対策,除電判断工程,静電気放電欠陥検査; インプリント工程管理: B29C70/00,B41J2/00,B29C45/00,B41M1/00,B29B11/00,H01R12/00,H05K3/00,B28B21/00,B41L27/00,G03F7/00,B22F3/00,B29C39/00,B29C51/00,B41K1/00,B41J27/00,B29C41/00,B41F23/00,H10N30/00,B28B1/00,B22C17/00 | keywords: 供給工程,接触工程,硬化工程,離型工程,インプリント方法,工程管理,転写工程,モールド接触,樹脂硬化,パターン転写,離型処理,高精度パターン形成,インプリント装置の工程制御,工程間除電判断,工程間電位差管理,安定作製工程; 欠陥検査・フィードバック制御: G01N21/00,G01R31/00,H01L21/00,G07D7/00,G11C29/00,B21D28/00,C21D1/00,H01J37/00,H04N25/00,E21B47/00,G09F11/00,B65B1/00,D21H21/00,H04B17/00,B65H63/00,H01R39/00,H04N3/00,B41F33/00,H01J29/00,B65B57/00 | keywords: 欠陥検査工程,静電気放電破壊,欠陥,検査,許容値引き下げ,欠陥検査,パターン欠陥,静電気破壊検査,フィードバック制御,工程条件変更,検査装置,静電気放電欠陥フィードバック,インプリント装置の欠陥検査,除電判断工程の条件変更,パターン構造体検査,工程最適化; 高精度パターン構造体形成: B22F10/00,H01L21/00,B21D22/00,B41J2/00,H01R12/00,C08G69/00,B29C41/00,B29C64/00,B41K1/00,B23Q35/00,B22C17/00,B41M1/00,C03B23/00,B29B11/00,H10N30/00,B29C67/00,B27F7/00,C11D13/00,G06V10/00,E21B10/00 | keywords: 高精度,パターン構造体,安定作製,転写基板,モールド,微細パターン形成,高精度転写,パターン安定性,構造体作製,インプリント精度,転写基板技術,高精度インプリント方法,パターン構造体の安定作製,防静電パターン形成,転写基板上パターン,インプリント装置の精度管理; 樹脂組成物および硬化技術: B29C70/00,A61K6/00,C08G59/00,B32B27/00,B29C44/00,E01C19/00,B29C45/00,A61C13/00,C08J9/00,B22C1/00,B65D41/00,A61L27/00,B22F3/00,B29C48/00,B27D1/00,F16F1/00,B32B15/00,B29C69/00,B29C43/00,G03F7/00 | keywords: 被成形樹脂組成物,供給,硬化工程,転写樹脂層,樹脂硬化,組成物供給,硬化方法,転写樹脂,硬化制御,樹脂材料,インプリント用樹脂,高精度硬化工程,樹脂組成物の静電気対策,転写基板への樹脂供給,硬化工程の除電管理</t>
  </si>
  <si>
    <t>H01L21/00,H05K3/00,H01R12/00,H01J37/00,G03G15/00,B29C70/00,B29C45/00,B29B11/00,G03F7/00,H05K3/00,G01N21/00,G01R31/00,H01L21/00,H01J37/00,H04N25/00,H01L21/00,B29C41/00,B29C64/00,C08G69/00,B23Q35/00,B29C70/00,C08G59/00,B32B27/00,C08J9/00,B29C44/00</t>
  </si>
  <si>
    <t>静電気放電防止技術: 静電気放電防止,除電判断工程,電位差制御,静電気除去,ESD対策,インプリント工程,パターン構造体保護,転写基板静電気対策,除電装置,静電気放電欠陥検査,インプリント装置除電,静電気破壊防止,転写基板除電,パターン構造体欠陥検査,静電気放電検出,除電要否判定,静電気放電欠陥,インプリント除電,静電気放電対策,パターン転写工程; インプリント工程管理: インプリント工程管理,パターン構造体形成,被成形樹脂組成物,供給工程,接触工程,硬化工程,離型工程,インプリント方法,工程間除電判断,工程間電位差管理,静電気放電破壊防止,欠陥検査工程,高精度パターン形成,インプリント装置工程制御,安定作製工程,モールド接触,樹脂硬化,パターン転写,転写基板,除電判断工程; 欠陥検査・フィードバック制御: 静電気放電破壊検査,欠陥検査工程,パターン構造体欠陥,フィードバック制御,工程条件変更,除電判断工程,静電気放電欠陥フィードバック,インプリント装置欠陥検査,許容値引き下げ,パターン欠陥検査,静電気破壊検査,工程最適化,転写基板検査,モールド除電,硬化工程検査,離型工程検査,パターン構造体検査,静電気放電欠陥,欠陥フィードバック,工程条件フィードバック; 高精度パターン構造体形成: 高精度インプリント,パターン構造体形成,静電気放電防止,インプリント方法,インプリント装置,転写基板,モールド,除電判断工程,欠陥検査工程,パターン安定性,微細パターン形成,高精度転写,構造体作製,防静電パターン形成,転写樹脂層,硬化工程,離型工程,樹脂組成物,精度管理,パターン欠陥; 樹脂組成物および硬化技術: 被成形樹脂組成物,樹脂硬化,硬化工程,硬化方法,転写樹脂層,組成物供給,転写樹脂,硬化制御,インプリント用樹脂,高精度硬化工程,樹脂組成物の静電気対策,転写基板への樹脂供給,硬化工程の除電管理,静電気放電破壊防止,パターン構造体作製,除電判断工程,欠陥検査工程,電位差管理,離型工程,転写基板</t>
  </si>
  <si>
    <t>端末装置、基地局装置、通信方法、および、集積回路</t>
  </si>
  <si>
    <t>H04W72/04</t>
  </si>
  <si>
    <t>【課題】端末装置と基地局装置が互いに、下りリンクチャネルを用いて効率的に通信することができる。 【解決手段】端末装置は、第１のセルにおける第２のＤＣＩフォーマットのモニタリングが非活性化されていない、且つ、第１のＤＣＩフォーマットのサイズ、および、第２のＤＣＩフォーマットのサイズが同じである場合、第２の値に基づいて与えられるＵＳＳにおいて、第１のＤＣＩフォーマットを含む第１のＰＤＣＣＨが送信される可能性があるとみなし、且つ、第１のセルにおける第２のＤＣＩフォーマットのモニタリングが非活性化されている、且つ、第１のＤＣＩフォーマットのサイズ、および、前記第２のＤＣＩフォーマットのサイズが同じである場合、第２の値に基づいて与えられるＵＳＳにおいて、第１のＤＣＩフォーマットを含む第１のＰＤＣＣＨが送信される可能性がないとみなす。</t>
  </si>
  <si>
    <t>H04B1/00,H04H60/00,H04H20/00,H04B7/00,H04W72/00,H04M1/00,G01S3/00,G01S1/00,H04B3/00,H04B10/00,H04L12/00,G01S7/00,G01S13/00,H04L67/00,H04Q3/00,H04L25/00,H04N21/00,H04W4/00,G01S19/00,H04W40/00,H04N21/00,H04H60/00,H04N19/00,G06F1/00,H04W72/00,G11B27/00,G08B29/00,H04B10/00,H04H20/00,H04N7/00,H04B7/00,H04N25/00,H04M1/00,G01S7/00,H01S3/00,H04N1/00,G01S19/00,G06V20/00,B60L58/00,H04N23/00,H04N7/00,H04N21/00,H04N9/00,H04N19/00,H04H60/00,H04N1/00,H04H20/00,H04N13/00,H04W52/00,H04W72/00,H04L47/00,H04N23/00,G05D1/00,H04B3/00,H04L5/00,G01S13/00,H04Q3/00,H04L41/00,H04L69/00,G05B19/00,G01S13/00,H04W52/00,H04W72/00,H04B1/00,H04N21/00,G01S1/00,G01S19/00,H04L1/00,H04B10/00,H04N19/00,H04B7/00,G06F13/00,G01S3/00,H04L27/00,H04N7/00,H04W4/00,G01S15/00,H04W76/00,G01S7/00,G01S17/00</t>
  </si>
  <si>
    <t>端末装置と基地局装置の通信: H04B1/00,H04H60/00,H04H20/00,H04B7/00,H04W72/00,H04M1/00,G01S3/00,G01S1/00,H04B3/00,H04B10/00,H04L12/00,G01S7/00,G01S13/00,H04L67/00,H04Q3/00,H04L25/00,H04N21/00,H04W4/00,G01S19/00,H04W40/00 | keywords: 端末装置,基地局装置,下りリンクチャネル,通信,端末,基地局,ダウンリンク,通信効率,無線通信,セル,チャネル,セル間通信,基地局通知,端末装置の防災通信,下りリンクチャネル制御,基地局装置の通知方法,セル選択,通信最適化; DCIフォーマットのモニタリング: H04N21/00,H04H60/00,H04N19/00,G06F1/00,H04W72/00,G11B27/00,G08B29/00,H04B10/00,H04H20/00,H04N7/00,H04B7/00,H04N25/00,H04M1/00,G01S7/00,H01S3/00,H04N1/00,G01S19/00,G06V20/00,B60L58/00,H04N23/00 | keywords: DCIフォーマット,モニタリング,非活性化,第１のセル,第２のDCIフォーマット,DCI monitoring,フォーマット活性化,フォーマット非活性化,制御情報,ダウンリンク制御情報,セル内モニタリング,DCIフォーマット通知,セル内DCI管理,防災通知DCI,基地局装置によるDCI制御,モニタリング効率化,DCIフォーマットサイズ管理; DCIフォーマットサイズ管理: H04N7/00,H04N21/00,H04N9/00,H04N19/00,H04H60/00,H04N1/00,H04H20/00,H04N13/00,H04W52/00,H04W72/00,H04L47/00,H04N23/00,G05D1/00,H04B3/00,H04L5/00,G01S13/00,H04Q3/00,H04L41/00,H04L69/00,G05B19/00 | keywords: DCIフォーマットのサイズ,第１のDCIフォーマット,第２のDCIフォーマット,サイズが同じ,DCIサイズ,フォーマットサイズ比較,制御情報サイズ,サイズ一致,サイズ管理,フォーマット同一性,サイズ一致による通知,セル間サイズ管理,防災通知サイズ制御,基地局装置のサイズ判定,端末装置のサイズ認識,サイズ同一時の通信制御; PDCCH送信制御: G01S13/00,H04W52/00,H04W72/00,H04B1/00,H04N21/00,G01S1/00,G01S19/00,H04L1/00,H04B10/00,H04N19/00,H04B7/00,G06F13/00,G01S3/00,H04L27/00,H04N7/00,H04W4/00,G01S15/00,H04W76/00,G01S7/00,G01S17/00 | keywords: PDCCH,送信,USS,第１のPDCCH,送信される可能性,PDCCH送信,物理ダウンリンク制御チャネル,USS判定,送信制御,チャネル制御,通知判定,防災通知PDCCH,基地局装置によるPDCCH制御,USSに基づく通知,セル内PDCCH管理,端末装置のPDCCH受信,PDCCH送信可能性判定</t>
  </si>
  <si>
    <t>H04B1/00,H04B7/00,H04W72/00,H04M1/00,H04B10/00,H04W72/00,G08B29/00,G11B27/00,H04H60/00,H04N21/00,H04N7/00,H04N21/00,H04N19/00,H04H60/00,H04W72/00,H04W72/00,H04W52/00,H04B1/00,H04L1/00,G01S13/00</t>
  </si>
  <si>
    <t>端末装置と基地局装置の通信: 端末装置,基地局装置,下りリンクチャネル,ダウンリンク通信,通信効率,無線通信,セル間通信,基地局通知,端末装置の防災通信,下りリンクチャネル制御,基地局装置の通知方法,ＤＣＩフォーマット,ＰＤＣＣＨ,モニタリング非活性化,ＵＳＳ,セル,フォーマットサイズ,送信可能性判定,リソースマネージメント,伝送方式; DCIフォーマットのモニタリング: DCIフォーマット,DCIモニタリング,フォーマット活性化,フォーマット非活性化,ダウンリンク制御情報,セル内DCI管理,DCI通知,基地局装置制御,モニタリング効率化,DCIサイズ一致,PDCCH送信判定,USS値判定,端末装置通信,基地局装置通信,DCIフォーマット通知,DCI管理,DCIフォーマット選択,DCIフォーマット判定,DCIフォーマット活性化,DCIフォーマット非活性化; DCIフォーマットサイズ管理: DCIフォーマットサイズ,サイズ一致判定,制御情報サイズ,フォーマットサイズ比較,サイズ管理技術,セル間サイズ管理,端末装置サイズ認識,基地局装置サイズ判定,サイズ一致通知,PDCCH送信制御,DCIサイズ管理,サイズ一致通信制御,DCIフォーマット比較,サイズ一致条件,USS値判定,DCIモニタリング,サイズ一致時通信,DCIフォーマット管理,サイズ制御方式,サイズ一致動作; PDCCH送信制御: PDCCH送信制御,物理ダウンリンク制御チャネル,USS判定,PDCCH送信可能性,PDCCHモニタリング,DCIフォーマットサイズ,USSに基づくPDCCH判定,基地局装置PDCCH制御,セル内PDCCH管理,端末装置PDCCH受信,下りリンクチャネル通信,PDCCH活性化状態,PDCCH非活性化状態,PDCCH通知制御,防災通知PDCCH,PDCCH送信判定,PDCCHチャネル制御,USS値判定,PDCCH送信可能性判定,PDCCH管理技術</t>
  </si>
  <si>
    <t>ノイズ低減装置</t>
  </si>
  <si>
    <t>H03K17/16</t>
  </si>
  <si>
    <t>【課題】エミッション及びイミュニティの両方の確保を可能にしたノイズ低減装置を提供する。 【解決手段】抵抗切替部１０は、コンデンサ４を放電する場合に、コントローラ２の使用ポートを第１ポート９ａに切り替えて、第１抵抗８ａを有効にする。これにより、コンデンサ４の電流が第１抵抗８ａを流れ、コンデンサ４の電荷が高インピーダンスで放電される。抵抗切替部１０は、コンデンサ４の放電途中で、コントローラ２の使用ポートを第２ポート９ｂに切り替えて、第２抵抗８ｂを有効にする。これにより、コンデンサ４の電荷が低インピーダンスでＧＮＤ電位に落とされる。</t>
  </si>
  <si>
    <t>F02M26/00,H04B1/00,F24F1/00,F02K1/00,F01N3/00,G10K11/00,H02J3/00,F01N13/00,F02M35/00,F16L55/00,H04N25/00,B61G1/00,F02M71/00,F01B31/00,H03G9/00,H01R39/00,F02M3/00,D06F33/00,B05B15/00,H01J23/00,H01C10/00,H03K17/00,H04L25/00,H03C3/00,H01H47/00,G05F1/00,H02M7/00,H04N5/00,H02P25/00,G01D5/00,G05B19/00,H02M3/00,H01C3/00,H03K4/00,H01H9/00,F16H61/00,B23Q35/00,H01J13/00,B60L15/00,H01S3/00,H01G11/00,H01G4/00,G05F1/00,H03K4/00,H02J3/00,H03K17/00,H02M1/00,F16H61/00,H01S3/00,H02M3/00,H01J13/00,H05B45/00,H01R39/00,G05B19/00,G09G3/00,H03G1/00,H03F9/00,H01G5/00,H04W52/00,G01S7/00,H03K17/00,H04Q3/00,H04L49/00,H02M7/00,H02M1/00,F16H61/00,G05B19/00,H04Q1/00,B65G47/00,H04L12/00,H02J3/00,G08C19/00,H04N5/00,H04W52/00,H03H9/00,G01R31/00,G06F13/00,H10B41/00,B61L27/00,H02P25/00</t>
  </si>
  <si>
    <t>ノイズ低減装置: F02M26/00,H04B1/00,F24F1/00,F02K1/00,F01N3/00,G10K11/00,H02J3/00,F01N13/00,F02M35/00,F16L55/00,H04N25/00,B61G1/00,F02M71/00,F01B31/00,H03G9/00,H01R39/00,F02M3/00,D06F33/00,B05B15/00,H01J23/00 | keywords: ノイズ低減,エミッション,イミュニティ,装置,ノイズ抑制,電磁ノイズ,EMC,エミッション対策,イミュニティ対策,ノイズ低減装置,防災ノイズ対策,ノイズ通知,EMC規格適合,ノイズフィルタ,ノイズ制御システム; 抵抗切替部: H01C10/00,H03K17/00,H04L25/00,H03C3/00,H01H47/00,G05F1/00,H02M7/00,H04N5/00,H02P25/00,G01D5/00,G05B19/00,H02M3/00,H01C3/00,H03K4/00,H01H9/00,F16H61/00,B23Q35/00,H01J13/00,B60L15/00,H01S3/00 | keywords: 抵抗切替部,第１抵抗,第２抵抗,切替,有効,抵抗切替,可変抵抗,スイッチング抵抗,抵抗制御,インピーダンス切替,抵抗切替回路,ノイズ低減抵抗切替,放電抵抗切替,防災抵抗切替,通知用抵抗切替; コンデンサ放電制御: H01G11/00,H01G4/00,G05F1/00,H03K4/00,H02J3/00,H03K17/00,H02M1/00,F16H61/00,H01S3/00,H02M3/00,H01J13/00,H05B45/00,H01R39/00,G05B19/00,G09G3/00,H03G1/00,H03F9/00,H01G5/00,H04W52/00,G01S7/00 | keywords: コンデンサ,放電,高インピーダンス,低インピーダンス,電流,コンデンサ放電,放電制御,インピーダンス制御,電荷放出,放電経路,ノイズ低減放電制御,防災放電制御,通知放電制御,コンデンサ放電回路,放電インピーダンス切替; コントローラによるポート切替: H03K17/00,H04Q3/00,H04L49/00,H02M7/00,H02M1/00,F16H61/00,G05B19/00,H04Q1/00,B65G47/00,H04L12/00,H02J3/00,G08C19/00,H04N5/00,H04W52/00,H03H9/00,G01R31/00,G06F13/00,H10B41/00,B61L27/00,H02P25/00 | keywords: コントローラ,ポート,使用ポート,第１ポート,第２ポート,切替,ポート切替,コントローラ制御,回路切替,ポート選択,制御信号,ノイズ低減ポート切替,防災ポート切替,通知ポート切替,コントローラ切替制御,ポート切替回路</t>
  </si>
  <si>
    <t>G10K11/00,H02J3/00,H04B1/00,F01N3/00,F02M35/00,H01C10/00,H03K17/00,G05F1/00,H01H47/00,H02M7/00,H01G4/00,G05F1/00,H03K17/00,H02M1/00,H02M3/00,H03K17/00,H04Q3/00,H04L49/00,G05B19/00,H04Q1/00</t>
  </si>
  <si>
    <t>ノイズ低減装置: ノイズ低減装置,ノイズ抑制,電磁ノイズ,エミッション対策,イミュニティ対策,EMC規格適合,ノイズフィルタ,抵抗切替部,コンデンサ放電,高インピーダンス放電,低インピーダンス放電,エミッション,イミュニティ,ノイズ通知,防災ノイズ対策,電流経路切替,放電制御,GND電位,コントローラポート切替,第１抵抗・第２抵抗; 抵抗切替部: 抵抗切替部,抵抗切替,可変抵抗,スイッチング抵抗,抵抗制御,インピーダンス切替,放電抵抗切替,ノイズ低減抵抗切替,コンデンサ放電,高インピーダンス放電,低インピーダンス放電,抵抗切替回路,第１抵抗,第２抵抗,切替制御,放電経路制御,エミッション対策,イミュニティ対策; コンデンサ放電制御: コンデンサ放電制御,放電インピーダンス切替,高インピーダンス放電,低インピーダンス放電,ノイズ低減放電,放電経路制御,抵抗切替部,電荷放出制御,放電電流制御,コンデンサ放電回路,放電タイミング制御,放電ポート切替,放電抵抗切替,放電経路選択,放電制御アルゴリズム,放電過程制御,放電状態判定,放電段階制御; コントローラによるポート切替: ポート切替,コントローラ制御,回路切替,ポート選択,制御信号,抵抗切替,コンデンサ放電,高インピーダンス放電,低インピーダンス放電,ノイズ低減,エミッション対策,イミュニティ確保,使用ポート切替,第１ポート,第２ポート,コントローラ切替制御,ポート切替回路,ノイズ低減ポート切替,放電制御,回路動作制御</t>
  </si>
  <si>
    <t>通信装置</t>
  </si>
  <si>
    <t>H04N1/00</t>
  </si>
  <si>
    <t>H04N1/32;H04M1/00</t>
  </si>
  <si>
    <t>【課題】開放電圧を正常に決定でき、かつ、回線接続端子に異常なデバイスが接続されている場合には信号を出力できる、通信装置を提供する。 【解決手段】開放電圧の決定に先立ち、第２接続線Ｗ２１上のスイッチＳＷ１がオフにされて、第２接続線Ｗ２１が非導通にされる。これにより、外付電話２４がオフフック状態であっても、異常なＰＢＸやビジネスフォンなどのデバイスが回線接続端子２１に接続されていない限り、一対の第１接続線Ｗ１１，Ｗ１２間の回線電圧の値は、少なくとも閾値以上となる。回線電圧の値が閾値以上である場合には、その回線電圧の値が開放電圧に決定される。回線電圧が閾値未満である場合、開放電圧が決定されずに、異常電圧が計測されたことを報知する異常電圧報知信号が出力される。</t>
  </si>
  <si>
    <t>H04W52/00,H04M1/00,H04B3/00,H03K17/00,H01H83/00,H02J3/00,H02H3/00,H04L47/00,H01H50/00,H01R13/00,H05G1/00,H01C17/00,H04Q1/00,H04W40/00,G01R31/00,H02H7/00,H10K39/00,H01H13/00,B61L21/00,H03L7/00,H04M1/00,H04W92/00,H04W12/00,G06F21/00,H04M3/00,H02H3/00,H04Q3/00,H04H60/00,B61L3/00,H04L67/00,H04Q1/00,H04W36/00,H04L12/00,H01R11/00,H04M5/00,H01R12/00,G08B29/00,H04W48/00,H02G15/00,H04L61/00,H04Q3/00,G09F11/00,G05D1/00,H03K17/00,H04L49/00,B61L27/00,H04Q5/00,H04Q1/00,H02J3/00,F16H61/00,B61L21/00,H01H19/00,B61L23/00,B60L15/00,H01H31/00,H01C10/00,H02M1/00,G05B19/00,H04M3/00,H01H47/00,H02H3/00,G08B29/00,H01H83/00,G01P3/00,G06F1/00,H02J3/00,G01R19/00,H03K5/00,H05B45/00,F16H61/00,G01R31/00,H03K17/00,H04M3/00,H02H5/00,H05B41/00,H02H7/00,G11B27/00,H04Q5/00,G07D11/00,H04M5/00</t>
  </si>
  <si>
    <t>開放電圧決定方法: H04W52/00,H04M1/00,H04B3/00,H03K17/00,H01H83/00,H02J3/00,H02H3/00,H04L47/00,H01H50/00,H01R13/00,H05G1/00,H01C17/00,H04Q1/00,H04W40/00,G01R31/00,H02H7/00,H10K39/00,H01H13/00,B61L21/00,H03L7/00 | keywords: 開放電圧,回線電圧,閾値,決定,開放電圧測定,回線電圧判定,電圧閾値,電圧決定方法,正常電圧判定,開放電圧判定回路,通信回線電圧測定,異常デバイス検出,防災通信装置,電圧監視通知; 異常デバイス検出: H04M1/00,H04W92/00,H04W12/00,G06F21/00,H04M3/00,H02H3/00,H04Q3/00,H04H60/00,B61L3/00,H04L67/00,H04Q1/00,H04W36/00,H04L12/00,H01R11/00,H04M5/00,H01R12/00,G08B29/00,H04W48/00,H02G15/00,H04L61/00 | keywords: 異常デバイス,PBX,ビジネスフォン,回線接続端子,検出,異常端末検出,PBX判定,ビジネスフォン検出,回線端子異常,デバイス判別,異常接続通知,回線端子監視,異常デバイス報知,通信装置異常検出,防災異常通知; スイッチ制御・接続線導通管理: H04Q3/00,G09F11/00,G05D1/00,H03K17/00,H04L49/00,B61L27/00,H04Q5/00,H04Q1/00,H02J3/00,F16H61/00,B61L21/00,H01H19/00,B61L23/00,B60L15/00,H01H31/00,H01C10/00,H02M1/00,G05B19/00,H04M3/00,H01H47/00 | keywords: スイッチ,SW1,第2接続線,非導通,オフ,接続線導通管理,スイッチ制御,回線切替,導通状態判定,線路制御,通信装置スイッチ管理,防災回線切替,異常時スイッチ制御,接続線状態監視,導通異常通知; 異常電圧報知信号出力: H02H3/00,G08B29/00,H01H83/00,G01P3/00,G06F1/00,H02J3/00,G01R19/00,H03K5/00,H05B45/00,F16H61/00,G01R31/00,H03K17/00,H04M3/00,H02H5/00,H05B41/00,H02H7/00,G11B27/00,H04Q5/00,G07D11/00,H04M5/00 | keywords: 異常電圧,報知信号,出力,閾値未満,通知,異常電圧検出,報知信号出力,異常通知,電圧異常判定,警告信号,防災異常通知,通信装置異常報知,回線電圧異常通知,異常検知信号,異常デバイス通知</t>
  </si>
  <si>
    <t>H04M1/00,H04B3/00,H03K17/00,H01H83/00,H02H3/00,H04M1/00,H04M3/00,H02H3/00,H04W12/00,H04Q3/00,H04Q3/00,H03K17/00,H04Q5/00,H04Q1/00,H04L49/00,H02H3/00,G08B29/00,H01H83/00,G01R19/00,G08B25/00</t>
  </si>
  <si>
    <t>開放電圧決定方法: 開放電圧決定,回線電圧測定,電圧閾値判定,異常デバイス検出,異常電圧報知,回線接続端子,スイッチ制御,非導通判定,外付電話オフフック,PBX接続判定,ビジネスフォン検出,正常電圧判定,開放電圧判定回路,通信回線電圧測定,電圧監視通知,防災通信装置,異常電圧計測,異常電圧通知,回線電圧値判定,閾値未満判定; 異常デバイス検出: 異常デバイス検出,PBX判定,ビジネスフォン検出,回線端子異常,デバイス判別,異常端末検出,異常接続通知,回線端子監視,異常デバイス報知,通信装置異常検出,開放電圧判定,異常電圧報知,回線電圧測定,端末接続判定,回線接続端子,外付電話検出,スイッチ制御,閾値判定,異常状態通知,防災異常通知; スイッチ制御・接続線導通管理: 接続線導通管理,スイッチ制御,回線切替,導通状態判定,線路制御,異常時スイッチ制御,接続線状態監視,導通異常通知,開放電圧決定,回線電圧判定,異常電圧報知信号,回線接続端子,外付電話オフフック,閾値判定,非導通制御,スイッチオフ制御,PBX異常検出,ビジネスフォン異常検出; 異常電圧報知信号出力: 異常電圧検出,報知信号出力,異常通知,電圧異常判定,警告信号,閾値判定,異常電圧報知,回線電圧監視,異常デバイス検知,異常電圧信号,回線接続端子異常,通信装置異常報知,異常検知信号,回線電圧異常通知,外付電話オフフック検知,異常状態判定,異常電圧計測,異常電圧通知,異常電圧閾値,異常電圧警告</t>
  </si>
  <si>
    <t>スピーカボックス構造</t>
  </si>
  <si>
    <t>H04R1/02</t>
  </si>
  <si>
    <t>【課題】音圧の高い領域に音響管の内側開口部を位置させて、高いバスレフ効果を得る。 【解決手段】スピーカボックスｓｐＢＬ、ｓｐＢＲにはそれぞれ、音響管３０Ｌ、３０Ｒが設けられる。スピーカボックスｓｐＢＬについては、音響管３０Ｌの一端である外側開口部３２Ｌが上ケース２０の天板２４に開口し、スピーカボックスｓｐＢＬの外部に通じている。音響管３０Ｌの他端である内側開口部３１Ｌは、スピーカボックスｓｐＢＬ内に開口している。平面視において、スピーカボックスｓｐＢＬの内側空間の一部には、先端が細い先細部２７Ｌが形成され、音響管３０Ｌの内側開口部３１Ｌは先細部２７に位置している。</t>
  </si>
  <si>
    <t>F16L55/00,H01J25/00,F16L3/00,F22B9/00,F24F1/00,F16L1/00,F01C20/00,H01Q13/00,G10K11/00,F16L41/00,A63H3/00,H01J23/00,F02D9/00,H01J21/00,H01J29/00,F22B11/00,B04C5/00,F24T10/00,E03D1/00,B01D29/00,H01S3/00,G10K11/00,H03F1/00,H01J25/00,H04B3/00,H03F3/00,F01N1/00,H01P7/00,G10L19/00,B60T13/00,H02P23/00,H02P21/00,F02M26/00,G06G7/00,G01S3/00,G06F119/00,H02K5/00,G01T5/00,G11B7/00,F02B27/00,B65D5/00,H01J25/00,G10K11/00,B65B11/00,H01S3/00,G10K1/00,H01J23/00,B60R21/00,B04C5/00,H02G15/00,B21K21/00,F01C20/00,B31C7/00,H01P7/00,B65D71/00,B65D3/00,B31C1/00,H01H85/00,A43B7/00,F16L37/00,H01S3/00,G10K11/00,H02G15/00,H01J25/00,H04R1/00,H03H9/00,G10K1/00,B65D5/00,H01J23/00,G10H1/00,H02K5/00,H01P7/00,E04B1/00,B62J6/00,F16C1/00,H02N2/00,F04C28/00,H01Q9/00,B65H75/00,H02G3/00</t>
  </si>
  <si>
    <t>音響管の配置: F16L55/00,H01J25/00,F16L3/00,F22B9/00,F24F1/00,F16L1/00,F01C20/00,H01Q13/00,G10K11/00,F16L41/00,A63H3/00,H01J23/00,F02D9/00,H01J21/00,H01J29/00,F22B11/00,B04C5/00,F24T10/00,E03D1/00,B01D29/00 | keywords: 音響管,内側開口部,外側開口部,位置,スピーカボックス,管配置,開口位置,音響管端部,スピーカボックス内配置,開口部位置決め,バスレフ効果向上,高音圧領域配置,先細部配置,音響管開口部配置,防振構造; バスレフ効果の最適化: H01S3/00,G10K11/00,H03F1/00,H01J25/00,H04B3/00,H03F3/00,F01N1/00,H01P7/00,G10L19/00,B60T13/00,H02P23/00,H02P21/00,F02M26/00,G06G7/00,G01S3/00,G06F119/00,H02K5/00,G01T5/00,G11B7/00,F02B27/00 | keywords: バスレフ効果,高いバスレフ,音圧,音響管,スピーカボックス,バスレフ最適化,低音増強,共鳴効果,音響管設計,音圧制御,バスレフ型スピーカ,音響管バスレフ効果,高音圧領域バスレフ,音響管共鳴,低音域強調; 先細部構造: B65D5/00,H01J25/00,G10K11/00,B65B11/00,H01S3/00,G10K1/00,H01J23/00,B60R21/00,B04C5/00,H02G15/00,B21K21/00,F01C20/00,B31C7/00,H01P7/00,B65D71/00,B65D3/00,B31C1/00,H01H85/00,A43B7/00,F16L37/00 | keywords: 先細部,細い先端,空間,スピーカボックス,形成,先細部構造,細径部,空間形成,音響管先端部,スピーカボックス内部形状,先細部音響効果,バスレフ先細部,音響管先細部配置,高音圧領域先細部,空間形状最適化; スピーカボックスの構造設計: H01S3/00,G10K11/00,H02G15/00,H01J25/00,H04R1/00,H03H9/00,G10K1/00,B65D5/00,H01J23/00,G10H1/00,H02K5/00,H01P7/00,E04B1/00,B62J6/00,F16C1/00,H02N2/00,F04C28/00,H01Q9/00,B65H75/00,H02G3/00 | keywords: スピーカボックス,上ケース,天板,空間,設ける,ボックス構造,ケース設計,天板開口,内部空間設計,音響管設置,スピーカボックス防振,音響管一体構造,バスレフボックス設計,天板開口部,空間配置最適化</t>
  </si>
  <si>
    <t>G10K11/00,F16L55/00,F16L3/00,F16L41/00,F16L1/00,G10K11/00,F01N1/00,H01P7/00,G10L19/00,H03F1/00,G10K11/00,G10K1/00,B65D5/00,B04C5/00,H01J25/00,G10K11/00,H04R1/00,G10K1/00,B65D5/00,G10H1/00</t>
  </si>
  <si>
    <t>音響管の配置: 音響管配置,内側開口部位置,外側開口部位置,スピーカボックス内管配置,開口部位置決め,バスレフ効果向上,高音圧領域配置,先細部配置,音響管端部,音響管開口部配置,防振構造,管配置,開口位置,スピーカボックス開口部,音響管先細部,音響管内側開口部,音響管外側開口部,音響管位置決め; バスレフ効果の最適化: バスレフ効果,バスレフ最適化,音響管,音響管配置,音響管形状,音響管設計,音響管共鳴,スピーカボックス,低音増強,低音域強調,高音圧領域,音圧制御,共鳴効果,先細部配置,内側開口部,外側開口部,バスレフ型スピーカ,音響管バスレフ効果,高いバスレフ,音響管端部; 先細部構造: 先細部構造,細径部,音響管先端部,スピーカボックス内部形状,空間形成,先細部音響効果,バスレフ先細部,音響管先細部配置,高音圧領域先細部,空間形状最適化,音響管開口部,スピーカボックス空間,先細部配置,音響管配置,音響管形状,バスレフ効果,高音圧領域配置,先細部形成,音響管内部空間,スピーカボックス音響効果; スピーカボックスの構造設計: スピーカボックス構造設計,音響管配置,バスレフ効果,内側開口部,外側開口部,天板開口,先細部形成,内部空間最適化,音響管一体構造,ボックス防振設計,空間配置最適化,ケース設計,音響管設置,バスレフボックス設計,天板開口部,スピーカボックス防振,音響管端部,先細部配置,音響管設計,内部空間設計</t>
  </si>
  <si>
    <t>通信装置、および、ロボットシステム</t>
  </si>
  <si>
    <t>H04Q9/00</t>
  </si>
  <si>
    <t>B25J19/00;H04B3/54</t>
  </si>
  <si>
    <t>【課題】通信信号の衝突を抑制し、かつ、通信の遅延を抑制することができる通信装置を提供する。 【解決手段】半二重通信を行う通信装置（ロボットコントローラ１、昇降コントローラ２１、旋回コントローラ２２、第１アームコントローラ２３、第２アームコントローラ）において、通信信号を送受信する通信部１２（２１２，２２２，２３２，２４２）と、通信部１２（２１２，２２２，２３２，２４２）を制御する制御部１３（２１３，２２３，２３３，２４３）とを備えた。制御部１３（２１３，２２３，２３３，２４３）は、通信信号の送信時に、衝突検知のためのランダムな時間である衝突検知時間の経過を待ってから通信信号を送信させる第１の状態と、衝突検知時間の経過を待たずに通信信号を送信させる第２の状態とを切り替える。</t>
  </si>
  <si>
    <t>H04B1/00,H04Q3/00,H04L27/00,H04B3/00,H04L12/00,H04L25/00,G05D1/00,H04M1/00,G05B19/00,G05F1/00,G01S13/00,H04N5/00,H04L47/00,H03H7/00,H04L5/00,H04W72/00,H02M3/00,H04M3/00,B60L15/00,G01S1/00,G01S13/00,H04B1/00,G01S1/00,H04L25/00,H04L7/00,H04B3/00,G08G1/00,H04L12/00,H04W72/00,B60W30/00,H04N21/00,G08C15/00,H04W28/00,H04N5/00,G10L21/00,G05B19/00,H04N9/00,H04L5/00,H04M3/00,G01S17/00,H04N21/00,G01S13/00,H04B3/00,H04L47/00,H04B1/00,H04W28/00,H02J3/00,G01S7/00,H04L25/00,H04W52/00,H04W72/00,H04L1/00,H04N19/00,H04L41/00,G05B19/00,H03H9/00,G08G1/00,H04L7/00,H04N23/00,D06F33/00,G01S1/00,G01S13/00,H04B1/00,H04B3/00,G08G1/00,G08C15/00,H04N11/00,B60W30/00,G01S17/00,G01S15/00,H04N1/00,H04L25/00,H04M1/00,H04W72/00,H04N5/00,H04W52/00,H04L27/00,H04L7/00,H04L5/00,G05B19/00</t>
  </si>
  <si>
    <t>半二重通信装置: H04B1/00,H04Q3/00,H04L27/00,H04B3/00,H04L12/00,H04L25/00,G05D1/00,H04M1/00,G05B19/00,G05F1/00,G01S13/00,H04N5/00,H04L47/00,H03H7/00,H04L5/00,H04W72/00,H02M3/00,H04M3/00,B60L15/00,G01S1/00 | keywords: 半二重通信,通信装置,ロボットコントローラ,昇降コントローラ,旋回コントローラ,アームコントローラ,半二重,通信端末,コントローラ,送受信切替,通信部,制御部,半二重通信装置,ロボット制御通信,産業用コントローラ,防災通信装置,通知制御,通信遅延抑制; 通信信号衝突抑制: G01S13/00,H04B1/00,G01S1/00,H04L25/00,H04L7/00,H04B3/00,G08G1/00,H04L12/00,H04W72/00,B60W30/00,H04N21/00,G08C15/00,H04W28/00,H04N5/00,G10L21/00,G05B19/00,H04N9/00,H04L5/00,H04M3/00,G01S17/00 | keywords: 通信信号,衝突抑制,衝突検知,ランダム時間,衝突検知時間,信号衝突,衝突検知,衝突回避,ランダム待機,送信タイミング制御,通信信号衝突防止,衝突検知アルゴリズム,防災通信信号,通知衝突抑制,通信部衝突検知; 通信遅延抑制制御: H04N21/00,G01S13/00,H04B3/00,H04L47/00,H04B1/00,H04W28/00,H02J3/00,G01S7/00,H04L25/00,H04W52/00,H04W72/00,H04L1/00,H04N19/00,H04L41/00,G05B19/00,H03H9/00,G08G1/00,H04L7/00,H04N23/00,D06F33/00 | keywords: 通信遅延,遅延抑制,第２の状態,送信制御,遅延抑制,通信遅延,即時送信,送信制御,状態切替,通信遅延最小化,防災通知遅延抑制,リアルタイム通信制御,通知遅延防止,制御部遅延抑制; 状態切替制御方式: G01S1/00,G01S13/00,H04B1/00,H04B3/00,G08G1/00,G08C15/00,H04N11/00,B60W30/00,G01S17/00,G01S15/00,H04N1/00,H04L25/00,H04M1/00,H04W72/00,H04N5/00,H04W52/00,H04L27/00,H04L7/00,H04L5/00,G05B19/00 | keywords: 第１の状態,第２の状態,状態切替,制御部,状態切替,送信状態,制御方式,衝突検知時間,送信制御切替,通信状態切替制御,防災通知状態切替,送信タイミング状態制御,制御部状態管理,通知状態切替</t>
  </si>
  <si>
    <t>H04B1/00,H04Q3/00,H04L27/00,H04B3/00,H04L12/00,H04B1/00,H04L25/00,H04L7/00,H04L12/00,H04W72/00,H04L47/00,H04W28/00,H04B3/00,H04L25/00,H04B1/00,H04B1/00,H04B3/00,G08C15/00,G01S1/00,G08G1/00</t>
  </si>
  <si>
    <t>半二重通信装置: 半二重通信,通信信号衝突抑制,通信遅延抑制,送受信切替制御,通信部制御,衝突検知時間,ランダム送信タイミング,ロボットコントローラ通信,昇降コントローラ通信,旋回コントローラ通信,アームコントローラ通信,半二重通信装置,産業用コントローラ通信,防災通信装置,通知制御,通信端末間通信,制御部切替,送信状態切替,通信方式選択,搬送波変調; 通信信号衝突抑制: 通信信号衝突抑制,信号衝突検知,衝突回避制御,送信タイミング制御,ランダム待機時間,半二重通信,通信部制御,衝突検知アルゴリズム,通信信号送受信,衝突検知時間,通信遅延抑制,通信装置,ロボットコントローラ,アームコントローラ,昇降コントローラ,旋回コントローラ,通信信号送信,通知衝突抑制,通信信号衝突防止,通信部衝突検知; 通信遅延抑制制御: 通信遅延抑制,送信遅延最小化,即時送信制御,半二重通信,衝突検知時間,状態切替制御,通信信号送信,通信部制御,リアルタイム通信,通信信号衝突防止,遅延抑制アルゴリズム,通信装置制御部,送信タイミング制御,通信信号送受信,通信トラフィック管理,通信部遅延抑制,通知遅延防止,ロボットコントローラ通信,制御部遅延抑制,通信ネットワーク制御; 状態切替制御方式: 状態切替制御,送信状態切替,衝突検知時間,送信制御切替,通信信号送信,半二重通信制御,ランダム送信タイミング,通信部制御,制御部状態管理,送信タイミング制御,通信遅延抑制,信号衝突抑制,送信状態管理,通信状態切替,通知状態切替,送信タイミング状態制御,防災通知状態切替,通信装置制御,ロボットコントローラ通信,アームコントローラ通信</t>
  </si>
  <si>
    <t>情報提供システム、及び情報提供方法</t>
  </si>
  <si>
    <t>H04N21/4788</t>
  </si>
  <si>
    <t>H04N21/658;G06F13/00;H04W4/06;H04M11/00;G06Q50/10;H04W84/12</t>
  </si>
  <si>
    <t>【課題】利便性を向上させることができる情報提供システム、及び情報提供方法を提供する。 【解決手段】情報提供システム１００ｄは、複数の端末装置２ｄ−１、２ｄ−２とマスタ装置１ｄとを備える。マスタ装置１ｄは、第１の映像と第２の映像とを取得する映像取得部１５６と、マスタ装置１ｄのユーザからの要求に基づいて、第１の映像又は第２の映像を選択するマスタ選択部（表示選択部１５７）と、選択された映像を示す選択映像情報を含む通報を端末装置へ送信させる端末制御部１５２ｄと、を備える。複数の端末装置は、通報を受信する受信部（無線通信部２１）と、通報に基づいて、選択映像情報が示す映像を表示する端末表示部２３とを備える。</t>
  </si>
  <si>
    <t>H04N21/00,H04N13/00,H04N23/00,H04N5/00,H04N19/00,H04N9/00,G06V10/00,H04N1/00,H01J31/00,H04N7/00,H04N25/00,G01S3/00,G03B35/00,G06V30/00,G03B21/00,H04B1/00,G05B11/00,B60R1/00,G11B27/00,G06T7/00,H04N21/00,H04H20/00,H04N7/00,H04H60/00,H04M1/00,H04N1/00,H04Q3/00,G01S13/00,H04B10/00,H04M3/00,H04N5/00,H04B1/00,H04L27/00,G09G5/00,G08B29/00,H04L65/00,G09B5/00,H04B3/00,H04N13/00,H04J3/00,H04N19/00,H04N7/00,H04N13/00,H04N9/00,H04N1/00,H04N21/00,G09G5/00,H01J31/00,H04N5/00,G06T3/00,B60K35/00,H04N11/00,G06F3/00,H04N23/00,G03G15/00,H04H60/00,G09G1/00,H02G15/00,G03B21/00,H04H20/00,H04N21/00,H04N13/00,H04N5/00,H04N23/00,B60K35/00,H04M1/00,G06F3/00,G05B19/00,G06V10/00,A63F13/00,G06T3/00,H01J31/00,H04N19/00,H04N1/00,B41L47/00,H04W36/00,B60L1/00,B23B31/00,B61G1/00,H04L65/00</t>
  </si>
  <si>
    <t>映像取得・選択技術: H04N21/00,H04N13/00,H04N23/00,H04N5/00,H04N19/00,H04N9/00,G06V10/00,H04N1/00,H01J31/00,H04N7/00,H04N25/00,G01S3/00,G03B35/00,G06V30/00,G03B21/00,H04B1/00,G05B11/00,B60R1/00,G11B27/00,G06T7/00 | keywords: 映像取得部,第１の映像,第２の映像,マスタ選択部,表示選択部,映像選択,映像取得,ユーザ要求,表示選択,映像切替,映像情報,情報提供システム 映像選択,ユーザ要求 映像表示,複数映像取得,映像切替方法,選択映像情報; 端末間通信・通報技術: H04N21/00,H04H20/00,H04N7/00,H04H60/00,H04M1/00,H04N1/00,H04Q3/00,G01S13/00,H04B10/00,H04M3/00,H04N5/00,H04B1/00,H04L27/00,G09G5/00,G08B29/00,H04L65/00,G09B5/00,H04B3/00,H04N13/00,H04J3/00 | keywords: 端末制御部,通報,送信,端末装置,無線通信部,端末間通信,通報送信,情報送信,無線通信,端末制御,選択映像情報送信,情報提供システム 通報,端末装置 通信,映像情報送信,無線通信 映像表示,通報受信; 端末表示制御技術: H04N19/00,H04N7/00,H04N13/00,H04N9/00,H04N1/00,H04N21/00,G09G5/00,H01J31/00,H04N5/00,G06T3/00,B60K35/00,H04N11/00,G06F3/00,H04N23/00,G03G15/00,H04H60/00,G09G1/00,H02G15/00,G03B21/00,H04H20/00 | keywords: 端末表示部,表示,選択映像情報,受信部,映像表示,端末表示制御,選択映像表示,情報表示,受信映像表示,端末装置 映像表示,通報 映像表示,情報提供システム 表示制御,選択映像情報 表示,受信部 映像表示; ユーザ要求処理技術: H04N21/00,H04N13/00,H04N5/00,H04N23/00,B60K35/00,H04M1/00,G06F3/00,G05B19/00,G06V10/00,A63F13/00,G06T3/00,H01J31/00,H04N19/00,H04N1/00,B41L47/00,H04W36/00,B60L1/00,B23B31/00,B61G1/00,H04L65/00 | keywords: ユーザ要求,マスタ装置,選択,表示選択部,ユーザ要求処理,要求受付,ユーザインタフェース,要求反映,映像選択要求,情報提供システム ユーザ要求,ユーザ要求 映像選択,要求受付 映像表示,マスタ装置 要求処理,ユーザインタフェース 映像選択</t>
  </si>
  <si>
    <t>H04N21/00,H04N13/00,H04N23/00,H04N19/00,G06V10/00,H04N21/00,H04H20/00,H04N7/00,H04H60/00,H04M1/00,H04N21/00,H04N7/00,H04N19/00,G09G5/00,G06T3/00,H04N21/00,G06F3/00,H04N5/00,H04N23/00,G05B19/00</t>
  </si>
  <si>
    <t>映像取得・選択技術: 映像取得部,映像選択,ユーザ要求,表示選択部,映像切替,複数映像取得,選択映像情報,端末表示,マスタ装置,端末制御,映像表示,映像取得方法,映像切替方法,映像配信,映像情報送信,映像受信,映像表示制御,映像選択要求,映像選択通知,映像表示端末; 端末間通信・通報技術: 端末間通信,通報送信,映像情報送信,端末制御部,マスタ装置,端末装置,無線通信部,通報受信,映像表示,選択映像情報,情報提供システム,表示選択部,映像取得部,端末制御,マスタ選択部,複数端末装置,通報,映像取得,端末表示部,端末通信; 端末表示制御技術: 端末表示制御,選択映像情報,映像表示,端末装置 映像表示,選択映像表示,情報提供システム 表示制御,受信部 映像表示,通報 映像表示,マスタ装置 映像選択,表示選択部,端末表示部,受信映像表示,映像取得部,端末制御部,無線通信部,映像選択要求,選択映像 通報,映像表示制御,映像情報 端末表示,映像表示要求; ユーザ要求処理技術: ユーザ要求処理,要求受付,映像選択要求,マスタ装置,表示選択部,端末制御部,映像取得部,選択映像情報,端末表示部,受信部,無線通信部,情報提供システム,ユーザインタフェース,要求反映,映像表示,マスタ選択部,端末装置,通報送信,映像取得,映像表示制御</t>
  </si>
  <si>
    <t>音響装置</t>
  </si>
  <si>
    <t>H04S7/00</t>
  </si>
  <si>
    <t>H04S3/00;H04R3/12</t>
  </si>
  <si>
    <t>【課題】複数のチャンネルの音響信号を出力する音響装置は、入力される音響信号のフォーマットによって最適なスピーカーの放音方向が異なる場合があるが、入力信号のフォーマットが変わるたびに、ユーザーが各チャンネルのスピーカーの放音方向を最適な方向に設置し直す必要があった。本発明は、ユーザーがスピーカーの放音方向を設定し直す煩わしさを解消することができる音響装置を提供する。 【解決手段】入力される音響信号のフォーマットを判定する判定部と、複数のチャンネルのスピーカーと、前記複数のチャンネルのスピーカーの内、少なくとも一部のスピーカーの放音方向を制御する放音方向制御部と、を、有し、前記放音方向制御部は、前記判定部によって判定された前記音響信号のフォーマットに基づき、前記放音方向を制御することを特徴とする。</t>
  </si>
  <si>
    <t>H04H20/00,G10L25/00,H04N19/00,G10L19/00,G01S3/00,G10L15/00,H04H40/00,H03L7/00,H04N21/00,H04H60/00,G01S19/00,H04N5/00,H03J7/00,G01S7/00,H03G3/00,G10L21/00,H04B1/00,H04Q1/00,G06V10/00,G01N29/00,G01S3/00,H01S3/00,H03G9/00,G10K11/00,H04N5/00,G10L25/00,H04H20/00,G10H1/00,G01S5/00,G02F1/00,H03J7/00,H03G3/00,H04N23/00,G01S1/00,G01S7/00,H02M7/00,H04R3/00,H04R5/00,G10L15/00,H04N21/00,G01S3/00,H04M1/00,H01S3/00,H03G9/00,G10L15/00,B64C13/00,H04L41/00,A63F13/00,G10L21/00,G10K11/00,H03G3/00,H03J5/00,B60W50/00,H03J7/00,G10L25/00,E02D7/00,G02F1/00,B64C11/00,H04M3/00,H04H60/00,H03K17/00,H04H20/00,H01S3/00,H04N7/00,G01S3/00,H04R5/00,H04H60/00,G10L15/00,H03G3/00,A63F13/00,G10H1/00,G08C19/00,G10K15/00,G01S1/00,F01N13/00,H05G1/00,H04W88/00,F15B11/00,H04N21/00,F42B5/00</t>
  </si>
  <si>
    <t>音響信号フォーマット判定: H04H20/00,G10L25/00,H04N19/00,G10L19/00,G01S3/00,G10L15/00,H04H40/00,H03L7/00,H04N21/00,H04H60/00,G01S19/00,H04N5/00,H03J7/00,G01S7/00,H03G3/00,G10L21/00,H04B1/00,H04Q1/00,G06V10/00,G01N29/00 | keywords: 音響信号,フォーマット,判定部,入力信号,信号フォーマット判定,オーディオフォーマット識別,入力信号解析,自動判定,音声信号分類,フォーマット自動判定,サラウンド判定,ステレオ判定,防災通知用音響信号判定,マルチチャンネル音響信号判定; スピーカー放音方向制御: G01S3/00,H01S3/00,H03G9/00,G10K11/00,H04N5/00,G10L25/00,H04H20/00,G10H1/00,G01S5/00,G02F1/00,H03J7/00,H03G3/00,H04N23/00,G01S1/00,G01S7/00,H02M7/00,H04R3/00,H04R5/00,G10L15/00,H04N21/00 | keywords: スピーカー,放音方向,制御部,放音方向制御,放音方向制御,スピーカー向き調整,自動方向制御,音響出力方向,指向性制御,放音方向自動調整,マルチチャンネル放音制御,防災通知時放音方向制御,ユーザー設定不要放音方向,音響装置放音方向制御; ユーザー操作簡略化: G01S3/00,H04M1/00,H01S3/00,H03G9/00,G10L15/00,B64C13/00,H04L41/00,A63F13/00,G10L21/00,G10K11/00,H03G3/00,H03J5/00,B60W50/00,H03J7/00,G10L25/00,E02D7/00,G02F1/00,B64C11/00,H04M3/00,H04H60/00 | keywords: ユーザー,設定し直す,煩わしさ,設置,操作,ユーザー操作簡略化,自動設定,設置不要,ユーザー負担軽減,手動調整不要,ユーザー操作省略,防災通知時自動設定,音響装置自動調整,ユーザー介入不要,スピーカー自動設置; マルチチャンネル音響装置構成: H03K17/00,H04H20/00,H01S3/00,H04N7/00,G01S3/00,H04R5/00,H04H60/00,G10L15/00,H03G3/00,A63F13/00,G10H1/00,G08C19/00,G10K15/00,G01S1/00,F01N13/00,H05G1/00,H04W88/00,F15B11/00,H04N21/00,F42B5/00 | keywords: 複数チャンネル,音響装置,スピーカー,チャンネル,マルチチャンネル音響装置,複数スピーカー構成,サラウンド音響装置,多チャンネル制御,音響装置構成,防災通知対応音響装置,マルチチャンネル放音制御,音響装置自動調整,複数スピーカー放音方向,音響装置設置構成</t>
  </si>
  <si>
    <t>G10L25/00,G10L19/00,G10L15/00,H04H20/00,G01S3/00,G10K11/00,H03G9/00,G01S3/00,G10L25/00,H04H20/00,G10K11/00,G01S3/00,H03G9/00,G10L21/00,G10L15/00,H04R5/00,G01S3/00,H04N7/00,H03G3/00,H04H20/00</t>
  </si>
  <si>
    <t>音響信号フォーマット判定: 音響信号フォーマット判定,オーディオフォーマット識別,入力信号解析,自動判定,音声信号分類,フォーマット自動判定,サラウンド判定,ステレオ判定,マルチチャンネル音響信号判定,放音方向制御,スピーカー放音方向,チャンネル判定,音響装置,判定部,放音方向設定,入力信号フォーマット,音響信号分類,音響信号解析; スピーカー放音方向制御: 放音方向制御,スピーカー向き調整,自動方向制御,音響出力方向,指向性制御,放音方向自動調整,マルチチャンネル放音制御,音響信号フォーマット判定,放音方向制御部,スピーカー放音方向,ユーザー設定不要放音方向,音響装置放音方向制御,チャンネル別放音方向,フォーマット連動放音方向,スピーカー自動調整,放音方向判定,スピーカー配置最適化,放音方向切替,放音方向設定,放音方向調整; ユーザー操作簡略化: ユーザー操作簡略化,自動設定,設置不要,ユーザー負担軽減,手動調整不要,放音方向制御,音響信号フォーマット判定,スピーカー放音方向,音響装置自動調整,ユーザー介入不要,スピーカー自動設置,放音方向自動制御,チャンネル音響信号,フォーマット判定部,放音方向設定,複数チャンネルスピーカー,放音方向最適化,音響信号自動判定,ユーザー操作省略,音響装置自動設定; マルチチャンネル音響装置構成: マルチチャンネル音響装置,複数スピーカー構成,サラウンド音響装置,多チャンネル制御,音響装置構成,マルチチャンネル放音制御,音響装置自動調整,複数スピーカー放音方向,音響信号フォーマット判定,放音方向制御,スピーカー放音方向,音響装置設置構成,チャンネル判定部,放音方向自動調整,スピーカー配置制御,放音方向最適化,音響信号入力,スピーカー設置調整,放音方向設定,音響信号フォーマット</t>
  </si>
  <si>
    <t>通信装置、通信制御方法及びコンピュータプログラム</t>
  </si>
  <si>
    <t>H04B7/0452</t>
  </si>
  <si>
    <t>H04W16/28;H04B7/0413;H04B7/0456;H04B7/06</t>
  </si>
  <si>
    <t>【課題】指向性ビームによる送信が行われる場合にリソースを効果的に使用することが可能な通信装置を提供する。 【解決手段】指向性ビームによる走査の設定を、複数の前記指向性ビームからなるビームグループ毎に変化させる制御部を備え、前記制御部は、前記ビームグループがカバーする範囲の状況に応じて各前記ビームグループを構成する前記指向性ビームの走査の設定を調整する、通信装置が提供される。</t>
  </si>
  <si>
    <t>G01S1/00,G01S3/00,G01S13/00,H04B1/00,G01S17/00,H04B17/00,H04H20/00,H01Q3/00,H04H60/00,G01S7/00,H04N9/00,G01S15/00,H01Q21/00,H04B7/00,G01S19/00,H04B10/00,B03B5/00,H02M7/00,H04K1/00,G09G1/00,G01S3/00,G01S1/00,B23K26/00,G11B7/00,H01J29/00,H04N1/00,H01S3/00,H04N9/00,G02F1/00,G01D5/00,H01Q3/00,F21W102/00,G09G1/00,H01J37/00,H01J3/00,H03L7/00,G02B26/00,B41J2/00,H04N3/00,G01S7/00,H04N1/00,H04N25/00,G01S3/00,B23K26/00,H04N23/00,G01S7/00,G01S1/00,H01J29/00,G11B7/00,H04N3/00,H01Q3/00,H04N5/00,H03J7/00,F21W102/00,B65H59/00,G01R13/00,G01S13/00,G11B5/00,G03B27/00,B26D5/00,G01S1/00,H04B1/00,H04W72/00,G01S3/00,G01S13/00,H04B7/00,H04H20/00,H04B10/00,H04W40/00,H04H60/00,G01S17/00,H04L47/00,H04W28/00,G01S7/00,H04W16/00,H04B3/00,H04B17/00,H01Q3/00,H04W52/00,G01S5/00</t>
  </si>
  <si>
    <t>指向性ビーム送信: G01S1/00,G01S3/00,G01S13/00,H04B1/00,G01S17/00,H04B17/00,H04H20/00,H01Q3/00,H04H60/00,G01S7/00,H04N9/00,G01S15/00,H01Q21/00,H04B7/00,G01S19/00,H04B10/00,B03B5/00,H02M7/00,H04K1/00,G09G1/00 | keywords: 指向性ビーム,送信,通信装置,ビームフォーミング,指向性アンテナ,ビーム送信,ビーム指向,無線送信,ビームグループ送信,リソース効率化,走査制御,通信リソース管理,防災通信; ビームグループ制御: G01S3/00,G01S1/00,B23K26/00,G11B7/00,H01J29/00,H04N1/00,H01S3/00,H04N9/00,G02F1/00,G01D5/00,H01Q3/00,F21W102/00,G09G1/00,H01J37/00,H01J3/00,H03L7/00,G02B26/00,B41J2/00,H04N3/00,G01S7/00 | keywords: ビームグループ,制御部,走査設定,調整,グループ制御,ビームグループ管理,走査調整,ビーム構成,グループ走査,状況適応制御,通信装置制御部,ビームグループ走査,リソース割当,通信状況判定; 走査設定調整: H04N1/00,H04N25/00,G01S3/00,B23K26/00,H04N23/00,G01S7/00,G01S1/00,H01J29/00,G11B7/00,H04N3/00,H01Q3/00,H04N5/00,H03J7/00,F21W102/00,B65H59/00,G01R13/00,G01S13/00,G11B5/00,G03B27/00,B26D5/00 | keywords: 走査設定,調整,範囲,状況,走査制御,走査調整,範囲状況,適応走査,ダイナミック設定,状況認識走査,通信環境適応,ビーム走査調整,リソース最適化,範囲状況判定; 通信リソース管理: G01S1/00,H04B1/00,H04W72/00,G01S3/00,G01S13/00,H04B7/00,H04H20/00,H04B10/00,H04W40/00,H04H60/00,G01S17/00,H04L47/00,H04W28/00,G01S7/00,H04W16/00,H04B3/00,H04B17/00,H01Q3/00,H04W52/00,G01S5/00 | keywords: リソース,効果的,使用,通信装置,リソース管理,通信リソース割当,効率化,リソース最適化,無線資源管理,ビームリソース管理,走査リソース割当,通信装置リソース,ビームグループリソース,リソース効率化</t>
  </si>
  <si>
    <t>H01Q3/00,H04B1/00,G01S1/00,G01S3/00,H04B17/00,G01S3/00,G01S1/00,G02F1/00,G01D5/00,H01J29/00,G01S3/00,G01S1/00,H04N3/00,H04N1/00,G01S7/00,H04W72/00,H04B1/00,H04B7/00,G01S1/00,G01S3/00</t>
  </si>
  <si>
    <t>指向性ビーム送信: 指向性ビーム送信,ビームフォーミング,指向性アンテナ,ビームグループ制御,走査制御,通信リソース効率化,ビーム指向制御,無線送信技術,通信装置制御,ビームグループ送信,リソース管理,指向性ビーム走査,ビーム範囲調整,ビーム設定調整,通信範囲状況,防災通信,ビーム送信制御,指向性ビーム調整; ビームグループ制御: ビームグループ制御,指向性ビーム走査,グループ走査設定,ビームグループ管理,走査調整,状況適応制御,通信装置制御部,ビーム構成,リソース割当,通信状況判定,ビームグループ走査,グループ制御,走査設定調整,指向性ビーム調整,ビームグループ構成,ビームグループ適応,走査範囲制御,ビームグループ割当,ビームグループ状況判定,ビームグループ走査調整; 走査設定調整: 走査設定調整,ビームグループ走査,指向性ビーム制御,範囲状況認識,走査制御部,適応走査,ダイナミック走査設定,状況認識走査,通信環境適応,ビーム走査調整,リソース最適化,範囲状況判定,走査調整,走査設定,走査制御,指向性ビーム走査,走査範囲調整,ビーム走査,走査範囲状況,走査設定制御; 通信リソース管理: 指向性ビーム送信,リソース管理,通信リソース割当,ビームグループ制御,走査設定調整,無線資源管理,リソース最適化,通信装置制御,ビームリソース管理,走査リソース割当,リソース効率化,通信装置リソース,ビームグループリソース,効率化制御,範囲状況判定,ビーム走査制御,通信リソース効率化,指向性ビームグループ,通信リソース管理,ビーム走査設定</t>
  </si>
  <si>
    <t>デュアルＩＣカード</t>
  </si>
  <si>
    <t>H01Q7/00</t>
  </si>
  <si>
    <t>G06K19/077;H01Q1/38</t>
  </si>
  <si>
    <t>【課題】平面コイルを用いつつ、より高い効率でＩＣモジュールとアンテナコイルとを電磁結合する。 【解決手段】デュアルＩＣカードは、接触端子部と、非接触端子部を構成する接続コイルと、接触型通信機能および非接触型通信機能を有するＩＣチップ３４とを有するＩＣモジュール３０と、接続コイルと電磁結合するための結合用コイル１８と、非接触型通信を行うために結合用コイルに接続された主コイルとを有するアンテナを含み、ＩＣモジュールを収容する凹部が形成された板状のカード本体とを備え、カード本体は基板１２を有し、結合用コイルは、基板の第一面１２ａに設けられた第一コイル５１と、基板において、第一面と反対側の第二面１２ｂに設けられた第二コイル５２とを有し、第二コイル５２の素線幅Ｗ１は、第一コイル５１の素線幅Ｗ２と、第一コイル５１の素線間ピッチＰ１との和の整数倍である。</t>
  </si>
  <si>
    <t>H01R12/00,H01L21/00,G11B5/00,H01F41/00,F21Y107/00,H02K1/00,H01R13/00,H10N30/00,G11C11/00,H01L31/00,H01C3/00,G09F11/00,H01F27/00,H01R24/00,H01M50/00,B03C3/00,H01L23/00,G11C19/00,G01R33/00,B65H54/00,H01R13/00,H01J23/00,H01Q5/00,H04B7/00,H04B1/00,H01Q1/00,G01R33/00,G01S3/00,H01F41/00,H01H50/00,G01R7/00,H01F27/00,G11C5/00,H01Q9/00,G11C11/00,H01Q21/00,G01F1/00,H05B6/00,B03C1/00,H01R11/00,H04B1/00,B42F17/00,H01R24/00,H04M1/00,G06K13/00,G06F15/00,G11C11/00,H04N7/00,H04W12/00,H04B3/00,H01L21/00,B42D25/00,H10K59/00,G06F21/00,G06K19/00,G07C1/00,G01R31/00,G01V8/00,H01R12/00,H01R11/00,H01L21/00,B42F17/00,A63F1/00,H01M50/00,G06K13/00,H01L31/00,H01R13/00,F24S25/00,H01L23/00,F21Y107/00,G09F1/00,B65D75/00,G07C1/00,G09F11/00,H04B1/00,H04N21/00,B65D5/00,B63B32/00,H01R12/00,H05K7/00,H02K3/00,H01F41/00,H02K15/00,H02K1/00,G01R33/00,H02K19/00,H02K23/00,H02K13/00,H01F27/00,H01F5/00,H01F29/00,F16F1/00,H05B6/00,G01R7/00,B65H54/00,D01D5/00,F16B5/00,D02H13/00,H02K17/00,H01C3/00</t>
  </si>
  <si>
    <t>平面コイル構造: H01R12/00,H01L21/00,G11B5/00,H01F41/00,F21Y107/00,H02K1/00,H01R13/00,H10N30/00,G11C11/00,H01L31/00,H01C3/00,G09F11/00,H01F27/00,H01R24/00,H01M50/00,B03C3/00,H01L23/00,G11C19/00,G01R33/00,B65H54/00 | keywords: 平面コイル,第一コイル,第二コイル,素線幅,素線間ピッチ,基板,コイル構造,平面型コイル,素線幅,ピッチ,基板面,多層コイル,コイル配置,カード基板上コイル,両面コイル配置,コイル間距離,防磁設計,高効率電磁結合,非接触通信用コイル,アンテナコイル構造; ICモジュールとアンテナの電磁結合: H01R13/00,H01J23/00,H01Q5/00,H04B7/00,H04B1/00,H01Q1/00,G01R33/00,G01S3/00,H01F41/00,H01H50/00,G01R7/00,H01F27/00,G11C5/00,H01Q9/00,G11C11/00,H01Q21/00,G01F1/00,H05B6/00,B03C1/00,H01R11/00 | keywords: 電磁結合,接続コイル,結合用コイル,主コイル,アンテナ,ICモジュール,電磁結合,結合効率,コイル間結合,ICモジュール,アンテナコイル,非接触型通信,結合用コイル,高効率電磁結合,ICカードアンテナ結合,非接触通信電磁結合,カード本体内結合,防災通知用電磁結合,デュアルICカード結合; デュアル通信機能ICカード: H04B1/00,B42F17/00,H01R24/00,H04M1/00,G06K13/00,G06F15/00,G11C11/00,H04N7/00,H04W12/00,H04B3/00,H01L21/00,B42D25/00,H10K59/00,G06F21/00,G06K19/00,G07C1/00,G01R31/00,G01V8/00,H01R12/00,H01R11/00 | keywords: デュアルICカード,接触端子部,非接触端子部,ICチップ,接触型通信,非接触型通信,デュアル通信,ICカード,接触型通信,非接触型通信,ICチップ,端子部,複合通信機能,デュアルICカード構成,複合通信ICカード,接触・非接触両用カード,防災通知ICカード,多機能ICカード,カード本体通信機能; カード本体および凹部構造: H01L21/00,B42F17/00,A63F1/00,H01M50/00,G06K13/00,H01L31/00,H01R13/00,F24S25/00,H01L23/00,F21Y107/00,G09F1/00,B65D75/00,G07C1/00,G09F11/00,H04B1/00,H04N21/00,B65D5/00,B63B32/00,H01R12/00,H05K7/00 | keywords: カード本体,凹部,板状,基板,収容,カード本体,凹部構造,基板設計,ICモジュール収容,板状カード,収容部,カード基板,ICモジュール収容凹部,カード本体構造,防災通知カード本体,多層基板カード,アンテナ収容部,複合機能カード本体; 素線幅・ピッチの最適化: H02K3/00,H01F41/00,H02K15/00,H02K1/00,G01R33/00,H02K19/00,H02K23/00,H02K13/00,H01F27/00,H01F5/00,H01F29/00,F16F1/00,H05B6/00,G01R7/00,B65H54/00,D01D5/00,F16B5/00,D02H13/00,H02K17/00,H01C3/00 | keywords: 素線幅,素線間ピッチ,整数倍,設計,効率,素線幅設計,ピッチ最適化,コイル設計,整数倍関係,結合効率,コイルパラメータ,コイル寸法,高効率コイル設計,素線幅・ピッチ最適化,防災通知用コイル寸法,ICカードコイルパラメータ,アンテナコイル寸法設計,複合通信コイル設計</t>
  </si>
  <si>
    <t>H01R12/00,H01F41/00,H02K1/00,H01R13/00,H01L21/00,H04B7/00,H01Q1/00,H01F41/00,H01R13/00,H04B1/00,H04B1/00,H01R24/00,H04B3/00,G06K13/00,H04W12/00,B42F17/00,H01L21/00,H01L23/00,G06K13/00,H01R13/00,H02K3/00,H01F41/00,H01F27/00,H01F5/00,H02K1/00</t>
  </si>
  <si>
    <t>平面コイル構造: 平面コイル,第一コイル,第二コイル,素線幅,素線間ピッチ,基板面,コイル構造,平面型コイル,両面コイル配置,カード基板上コイル,コイル間距離,防磁設計,高効率電磁結合,接続コイル,結合用コイル,アンテナコイル,ICモジュール,非接触型通信,接触型通信,凹部収容; ICモジュールとアンテナの電磁結合: 電磁結合,結合効率,コイル間結合,接続コイル,結合用コイル,主コイル,アンテナコイル,ICモジュール,ICカード,非接触通信,デュアルICカード,カード本体,基板面コイル,素線幅,素線間ピッチ,高効率電磁結合,ICカードアンテナ結合,非接触通信電磁結合,カード本体内結合; デュアル通信機能ICカード: デュアル通信,ICカード,接触型通信,非接触型通信,ICチップ,接触端子部,非接触端子部,接続コイル,アンテナコイル,電磁結合,平面コイル,主コイル,結合用コイル,素線幅,素線間ピッチ,カード本体,基板,凹部,多機能ICカード,複合通信ICカード; カード本体および凹部構造: カード本体構造,凹部設計,ICモジュール収容凹部,板状カード,基板設計,多層基板カード,アンテナ収容部,接続コイル配置,結合用コイル,素線幅設計,ICチップ搭載部,非接触端子部,接触端子部,通信機能搭載カード,収容凹部形成,カード本体基板,主コイル接続部,平面コイル,電磁結合構造,ICモジュール収容; 素線幅・ピッチの最適化: 素線幅設計,素線間ピッチ,ピッチ最適化,コイル設計,整数倍関係,結合効率,高効率コイル設計,コイル寸法最適化,ICカードコイルパラメータ,アンテナコイル寸法設計,平面コイル,電磁結合,接続コイル,結合用コイル,主コイル,非接触型通信,接触型通信,基板両面コイル配置,素線幅比率,素線間ピッチ比率</t>
  </si>
  <si>
    <t>基地局装置およびアンテナ制御方法</t>
  </si>
  <si>
    <t>H04B7/06</t>
  </si>
  <si>
    <t>H01Q21/06</t>
  </si>
  <si>
    <t>【課題】回路規模の増大を抑制する。 【解決手段】基地局装置は、複数のブランチと、第１のスイッチとを有する。複数のブランチは、パワーアンプの後段のフィルタから出力された送信信号の位相を調整する複数の位相器を備え、複数の位相器により位相が調整された送信信号をそれぞれ複数のアンテナから送信する。第１のスイッチは、１次元方向のアンテナ間の相対位相差を補正するときに、複数のブランチの各々からフィードバックされる送信信号を切り替える。複数のブランチの各々は、第２のスイッチを有する。第２のスイッチは、２次元方向のアンテナ間の相対位相差を補正するときに、複数のアンテナの各々からフィードバックされる送信信号を切り替える。</t>
  </si>
  <si>
    <t>H03K17/00,E02F3/00,H04B7/00,H04H60/00,H04B1/00,G01S3/00,H01Q21/00,H01H85/00,H03H7/00,H04W88/00,H02G15/00,H04L17/00,H02M7/00,H01Q9/00,H04Q3/00,H04L25/00,H04B3/00,H04M1/00,F28F1/00,G11C7/00,G01S3/00,G01S1/00,G01S19/00,H04L27/00,G01S13/00,H01Q3/00,H04N5/00,H01Q21/00,H03J5/00,H04B7/00,G01S17/00,G05D13/00,H03C1/00,H03D3/00,H04N1/00,H03L7/00,G01S7/00,H04B1/00,H04L7/00,H01H1/00,G01S3/00,H04L27/00,G01S1/00,H04B1/00,H05B45/00,H01Q3/00,H04B3/00,G04R20/00,H03G5/00,H04N5/00,H03J7/00,H03C3/00,H01S3/00,H01Q11/00,H04B7/00,H03B5/00,H03G1/00,H04L7/00,G01S7/00,H02J3/00,H04B1/00,H04B3/00,H02J3/00,H03F3/00,H04M1/00,H04W52/00,H03H7/00,H03F1/00,H04B7/00,H04H20/00,H04L27/00,H03G5/00,G05B19/00,H01S3/00,G01S7/00,B60Q3/00,H03G1/00,H04N5/00,G01R31/00,H02M1/00,G01S3/00,G01S1/00,G01S13/00,H01Q3/00,G01S5/00,H04B7/00,H01Q21/00,H04B1/00,H01S3/00,H01Q9/00,G01S7/00,G01S17/00,H01Q5/00,G05D1/00,H03J5/00,H01Q11/00,H03L7/00,G03H1/00,H03H11/00,H03H7/00</t>
  </si>
  <si>
    <t>基地局装置の構成: H03K17/00,E02F3/00,H04B7/00,H04H60/00,H04B1/00,G01S3/00,H01Q21/00,H01H85/00,H03H7/00,H04W88/00,H02G15/00,H04L17/00,H02M7/00,H01Q9/00,H04Q3/00,H04L25/00,H04B3/00,H04M1/00,F28F1/00,G11C7/00 | keywords: 基地局装置,複数のブランチ,アンテナ,スイッチ,基地局,無線装置,アンテナ構成,ブランチ回路,スイッチ回路,基地局装置の回路規模,アンテナ制御,基地局フィードバック,基地局装置の防災,基地局通知機能; 位相調整技術: G01S3/00,G01S1/00,G01S19/00,H04L27/00,G01S13/00,H01Q3/00,H04N5/00,H01Q21/00,H03J5/00,H04B7/00,G01S17/00,G05D13/00,H03C1/00,H03D3/00,H04N1/00,H03L7/00,G01S7/00,H04B1/00,H04L7/00,H01H1/00 | keywords: 位相調整,複数の位相器,相対位相差,送信信号,位相補正,位相器,信号位相調整,アンテナ間位相差,フィルタ後段位相調整,アンテナ位相制御,送信信号の位相補正,基地局装置の位相調整,防災通知の位相制御,多次元位相補正; フィードバック制御: G01S3/00,H04L27/00,G01S1/00,H04B1/00,H05B45/00,H01Q3/00,H04B3/00,G04R20/00,H03G5/00,H04N5/00,H03J7/00,H03C3/00,H01S3/00,H01Q11/00,H04B7/00,H03B5/00,H03G1/00,H04L7/00,G01S7/00,H02J3/00 | keywords: フィードバック,送信信号,切り替え,スイッチ,フィードバック制御,信号切替,スイッチ制御,アンテナフィードバック,ブランチフィードバック,基地局装置のフィードバック制御,防災通知フィードバック,アンテナ間フィードバック,多次元フィードバック制御,送信信号のフィードバック切替; 回路規模抑制技術: H04B1/00,H04B3/00,H02J3/00,H03F3/00,H04M1/00,H04W52/00,H03H7/00,H03F1/00,H04B7/00,H04H20/00,H04L27/00,H03G5/00,G05B19/00,H01S3/00,G01S7/00,B60Q3/00,H03G1/00,H04N5/00,G01R31/00,H02M1/00 | keywords: 回路規模,増大抑制,設計,制御,回路規模抑制,回路最適化,回路設計,回路簡素化,ハードウェア規模削減,基地局装置の回路規模抑制,アンテナ回路の最適化,防災通知回路の簡素化,フィードバック回路の規模削減,多次元回路設計; 多次元アンテナ制御: G01S3/00,G01S1/00,G01S13/00,H01Q3/00,G01S5/00,H04B7/00,H01Q21/00,H04B1/00,H01S3/00,H01Q9/00,G01S7/00,G01S17/00,H01Q5/00,G05D1/00,H03J5/00,H01Q11/00,H03L7/00,G03H1/00,H03H11/00,H03H7/00 | keywords: 一次元方向,二次元方向,アンテナ間,相対位相差,補正,多次元アンテナ制御,一次元アンテナ補正,二次元アンテナ補正,アンテナ間位相制御,空間方向制御,基地局装置の多次元アンテナ制御,防災通知アンテナ制御,送信信号の空間補正,多次元フィードバック制御,アンテナ配置最適化</t>
  </si>
  <si>
    <t>H03K17/00,H04B7/00,H01Q21/00,H03H7/00,H04W88/00,H01Q3/00,H01Q21/00,H04L27/00,H04B7/00,G01S3/00,H01Q3/00,H04L27/00,H04B1/00,H03G5/00,G01S1/00,H04B1/00,H04B3/00,H03F3/00,H04W52/00,H03H7/00,H01Q3/00,H01Q21/00,H04B7/00,G01S3/00,G01S5/00</t>
  </si>
  <si>
    <t>基地局装置の構成: 基地局装置,複数ブランチ回路,アンテナ配列,電子スイッチ,位相器,送信信号フィードバック,アンテナ間位相補正,パワーアンプ後段フィルタ,一次元方向補正,二次元方向補正,スイッチ回路,アンテナ制御,回路規模抑制,基地局ハードウェア構成,基地局フィードバック,アンテナ送信制御,ブランチ切替,基地局回路設計,基地局装置構成技術,基地局アンテナ制御; 位相調整技術: 位相調整,位相補正,複数位相器,アンテナ間位相差,送信信号位相調整,フィルタ後段位相調整,アンテナ位相制御,送信信号の位相補正,基地局装置位相調整,多次元位相補正,相対位相差,アンテナ配列,指向特性制御,搬送波変調,無線伝送,フィードバック切替,スイッチ切替,ブランチ構成,アンテナ間補正,パワーアンプ後段; フィードバック制御: フィードバック制御,アンテナフィードバック,ブランチフィードバック,信号切替,スイッチ制御,位相補正,送信信号フィードバック,アンテナ間位相差補正,多次元フィードバック,基地局装置フィードバック,パワーアンプ後段フィードバック,位相器制御,送信信号切替,フィードバック信号切替,アンテナブランチ制御,スイッチ切替制御,フィードバック経路制御,アンテナ方向補正,ブランチ間位相制御,送信信号位相調整; 回路規模抑制技術: 回路規模抑制,回路最適化,回路設計,回路簡素化,ハードウェア規模削減,基地局装置,アンテナ回路最適化,フィードバック回路規模削減,多次元回路設計,位相器,送信信号位相調整,アンテナ間相対位相差補正,スイッチ切替制御,パワーアンプ後段フィルタ,ブランチ構成,送信信号フィードバック,回路構成簡素化,回路設計制御,回路規模増大防止,アンテナ配置最適化; 多次元アンテナ制御: 多次元アンテナ制御,一次元アンテナ補正,二次元アンテナ補正,アンテナ間位相制御,空間方向制御,アンテナ配置最適化,送信信号の空間補正,多次元フィードバック制御,基地局装置の多次元アンテナ制御,相対位相差補正,アンテナブランチ切替,アンテナフィードバック信号,パワーアンプ後段フィルタ,位相器,アンテナ間フィードバック,一次元方向補正,二次元方向補正,アンテナ間相対位相差,アンテナ間送信信号,アンテナスイッチ制御</t>
  </si>
  <si>
    <t>画像符号化装置、画像符号化方法、及び画像符号化プログラム</t>
  </si>
  <si>
    <t>H04N19/124</t>
  </si>
  <si>
    <t>H04N19/154;H04N19/176;H04N19/61</t>
  </si>
  <si>
    <t>【課題】映像を構成する広色域と高いダイナミックレンジを有する画像の符号化を行う際に、演算量の増加を抑えつつ、色成分の符号化劣化を低減すること。 【解決手段】符号化対象画像データをブロックに分割し、ブロックごとの画素値に基づいて、ブロックごとの視覚的劣化度であるブロック視覚的劣化度を取得し、ブロック視覚的劣化度に基づいて、符号化対象画像データの視覚的劣化度である符号化対象画像視覚的劣化度を取得し、ブロック視覚的劣化度と、当該ブロック視覚的劣化度に対応するブロックを含む符号化対象画像データの符号化対象画像視覚的劣化度との大小関係を判定し、判定結果に基づいて、符号化対象画像データの符号化に用いられる符号化パラメータの値を調整し、調整後の符号化パラメータの値に基づいて符号化対象画像データを符号化する。</t>
  </si>
  <si>
    <t>H04N19/00,H04N9/00,H04N13/00,H04N1/00,H04N25/00,H04N23/00,G06V10/00,H04N5/00,H04N7/00,G06T5/00,G06T7/00,G06T3/00,G03C7/00,G16H30/00,G03H1/00,G01S17/00,G05B19/00,G10L21/00,G02F1/00,F21W102/00,H04N19/00,H04N25/00,H04N1/00,G06T3/00,G06V10/00,H04N13/00,H04N23/00,H04N9/00,H04N5/00,G06V30/00,G06T7/00,G06T5/00,H04N21/00,G01N15/00,G06F3/00,G16H30/00,H03M13/00,G21F9/00,G06T9/00,G10L19/00,H04N13/00,G06V10/00,H04N1/00,H04N25/00,A61B3/00,H04N23/00,H04N19/00,G06T7/00,G01J1/00,G02B30/00,G06V30/00,H04N9/00,G06T3/00,G06T5/00,B60R1/00,G01N15/00,G07D7/00,G03C8/00,G01N33/00,G03B42/00,H04N19/00,H04N23/00,H04N1/00,G06T3/00,G06V10/00,H04N21/00,H03M13/00,H04N13/00,H04N9/00,H04N25/00,G10L19/00,G06T7/00,H04L25/00,G06T5/00,H03M7/00,H04N5/00,B60K35/00,G06F3/00,H03G9/00,G06V30/00,H04N19/00,H04N1/00,H03M13/00,G06T3/00,G06V10/00,H04N25/00,G06V30/00,G10L19/00,G09G5/00,G06T5/00,H03M7/00,H04L25/00,H04N13/00,H04N23/00,H04N9/00,G09C1/00,H04B1/00,H03G9/00,H04L69/00,H04N5/00</t>
  </si>
  <si>
    <t>広色域・高ダイナミックレンジ画像: H04N19/00,H04N9/00,H04N13/00,H04N1/00,H04N25/00,H04N23/00,G06V10/00,H04N5/00,H04N7/00,G06T5/00,G06T7/00,G06T3/00,G03C7/00,G16H30/00,G03H1/00,G01S17/00,G05B19/00,G10L21/00,G02F1/00,F21W102/00 | keywords: 広色域,高ダイナミックレンジ,HDR,画像データ,広色域画像,高ダイナミックレンジ画像,HDR画像,色域拡張,輝度範囲拡張,広色域符号化,HDR符号化,防災映像,通知映像,映像品質劣化,色成分劣化; ブロック分割・画素値処理: H04N19/00,H04N25/00,H04N1/00,G06T3/00,G06V10/00,H04N13/00,H04N23/00,H04N9/00,H04N5/00,G06V30/00,G06T7/00,G06T5/00,H04N21/00,G01N15/00,G06F3/00,G16H30/00,H03M13/00,G21F9/00,G06T9/00,G10L19/00 | keywords: ブロック分割,画素値,ブロックごと,画像ブロック,ブロック処理,画素値解析,ブロック単位処理,ブロック画像データ,ブロック視覚的劣化度,ブロック符号化,防災画像ブロック,通知画像ブロック,ブロックパラメータ調整; 視覚的劣化度評価: H04N13/00,G06V10/00,H04N1/00,H04N25/00,A61B3/00,H04N23/00,H04N19/00,G06T7/00,G01J1/00,G02B30/00,G06V30/00,H04N9/00,G06T3/00,G06T5/00,B60R1/00,G01N15/00,G07D7/00,G03C8/00,G01N33/00,G03B42/00 | keywords: 視覚的劣化度,劣化度取得,判定,視覚的劣化度評価,画像劣化度,ブロック劣化度,劣化度判定,品質評価,符号化劣化度,色成分劣化度,防災映像劣化度,通知映像劣化度,劣化度パラメータ; 符号化パラメータ調整: H04N19/00,H04N23/00,H04N1/00,G06T3/00,G06V10/00,H04N21/00,H03M13/00,H04N13/00,H04N9/00,H04N25/00,G10L19/00,G06T7/00,H04L25/00,G06T5/00,H03M7/00,H04N5/00,B60K35/00,G06F3/00,H03G9/00,G06V30/00 | keywords: 符号化パラメータ,調整,符号化,符号化パラメータ調整,パラメータ最適化,符号化設定,画像符号化,パラメータ制御,劣化度に基づく符号化,防災映像符号化,通知映像符号化,色成分符号化パラメータ,ブロック符号化パラメータ; 演算量低減技術: H04N19/00,H04N1/00,H03M13/00,G06T3/00,G06V10/00,H04N25/00,G06V30/00,G10L19/00,G09G5/00,G06T5/00,H03M7/00,H04L25/00,H04N13/00,H04N23/00,H04N9/00,G09C1/00,H04B1/00,H03G9/00,H04L69/00,H04N5/00 | keywords: 演算量,増加抑制,処理効率,演算量低減,処理負荷軽減,計算量削減,効率化処理,高速符号化,防災映像演算量低減,通知映像演算量低減,ブロック処理効率化,劣化度演算量低減,色成分演算量低減</t>
  </si>
  <si>
    <t>H04N19/00,H04N9/00,G06T5/00,H04N13/00,G06V10/00,H04N19/00,G06T3/00,G06V10/00,H04N13/00,H04N25/00,H04N19/00,G06T7/00,G06V10/00,H04N13/00,H04N25/00,H04N19/00,H04N9/00,H04N13/00,H03M13/00,G06T3/00,H04N19/00,G06T5/00,G06T3/00,H03M13/00,G06V10/00</t>
  </si>
  <si>
    <t>広色域・高ダイナミックレンジ画像: 広色域画像,高ダイナミックレンジ画像,HDR画像,色域拡張,輝度範囲拡張,広色域符号化,HDR符号化,画像劣化度,視覚的劣化度,ブロック分割画像,符号化パラメータ調整,画像品質保持,色成分符号化,演算量抑制,画像データ処理,映像品質劣化,防災映像,通知映像; ブロック分割・画素値処理: 画像ブロック,ブロック分割,画素値解析,ブロック単位処理,ブロック画像データ,ブロック処理,ブロック視覚的劣化度,ブロック符号化,符号化パラメータ調整,ダイナミックレンジ画像,広色域画像,視覚的劣化度判定,画素値処理,画像符号化,ブロックパラメータ調整,画像データ分割,画像劣化度,ブロックごと処理; 視覚的劣化度評価: 視覚的劣化度評価,画像劣化度,ブロック劣化度,劣化度判定,品質評価,符号化劣化度,色成分劣化度,劣化度パラメータ,視覚的劣化度,劣化度取得,ブロック視覚的劣化度,画像視覚的劣化度,符号化パラメータ調整,ダイナミックレンジ画像,広色域画像,演算量抑制,画像符号化,視覚的劣化度低減,ブロック分割,判定結果利用; 符号化パラメータ調整: 符号化パラメータ調整,視覚的劣化度,ブロック視覚的劣化度,画像符号化,パラメータ最適化,色成分符号化,ダイナミックレンジ画像,広色域画像,符号化パラメータ制御,ブロック符号化,劣化度判定,符号化設定,画像データ分割,符号化パラメータ値調整,演算量抑制,色成分劣化低減,ブロックごとの符号化,画像劣化度取得,符号化対象画像,パラメータ調整処理; 演算量低減技術: 演算量低減,処理負荷軽減,計算量削減,高速符号化,効率化処理,ブロック処理効率化,劣化度演算量低減,色成分演算量低減,視覚的劣化度判定,符号化パラメータ調整,ブロック分割画像符号化,広色域画像符号化,高ダイナミックレンジ画像符号化,画像劣化度評価,ブロック視覚的劣化度,画像視覚的劣化度,符号化対象画像データ,色成分符号化劣化低減,演算量増加抑制,画像符号化処理効率化</t>
  </si>
  <si>
    <t>H04W74/08</t>
  </si>
  <si>
    <t>H04W72/04;H04W16/28</t>
  </si>
  <si>
    <t>【課題】第５世代のセルラーシステムでは、高速・大容量伝送を実現するｅＭＢＢ（enhanced Mobile BroadBand）、低遅延・高信頼通信を実現するＵＲＬＬＣ（Ultra-Reliable and Low Latency Communication）、ＩｏＴ（Internet of Things）などマシン型デバイ スが多数接続するｍＭＴＣ（massive Machine Type Communication）の３つがサービスの想定シナリオとして要求されている。端末装置と基地局装置が効率的に通信を行うこと。 【解決手段】端末装置が、基地局装置からランダムアクセス手順の開始を指示する指示情報を含む信号を受信し、前記指示情報に基づいて、前記１つまたは複数のランダムアクセスプリアンブルを送信し、前記指示情報に含まれる前記ＳＲＳリソースに関する情報に基づいて前記ランダムアクセスプリアンブルの送信に用いるアンテナポートを決定する。</t>
  </si>
  <si>
    <t>H04W72/00,G01S1/00,H04B1/00,H04L61/00,H04W74/00,H04W40/00,G01S3/00,H04L67/00,H04B7/00,H04W92/00,H04W8/00,G06F13/00,G01S7/00,H04M1/00,H04W88/00,G01S13/00,H04L45/00,H04M3/00,H04L25/00,H04W80/00,G01S3/00,H04B1/00,G01S1/00,H04W72/00,H04B7/00,H04L47/00,H04L61/00,H01Q21/00,H01Q3/00,H04H20/00,G01S19/00,H04W92/00,H04W88/00,G01S7/00,H04W40/00,H04H60/00,H04L67/00,H04W36/00,H01Q9/00,H01Q5/00,H04L12/00,H04L67/00,H04W72/00,H04L65/00,H04W4/00,H04B10/00,H04B7/00,H04W76/00,H04N19/00,G01S7/00,H04L47/00,H04B17/00,H04L41/00,H04M1/00,H04W28/00,G01S13/00,G08G1/00,H04B1/00,G01S19/00,H05B47/00,G01S1/00,H04B1/00,G01S3/00,H04H60/00,G01S13/00,G01S19/00,G01S7/00,H04W72/00,H04H20/00,H04B7/00,H04B3/00,H04B17/00,H04N1/00,H04N7/00,H04L7/00,G01S15/00,H04M1/00,H04L25/00,H04W92/00,H04W52/00,H04W72/00,H04B1/00,H04H60/00,F15B9/00,H04W52/00,H04M1/00,H04B3/00,H04N21/00,H04N1/00,H04Q3/00,G05B19/00,B60L15/00,H04N5/00,G01S19/00,H04L15/00,F04B27/00,H01J37/00,B62M6/00,H04L7/00,H04W40/00</t>
  </si>
  <si>
    <t>ランダムアクセス手順: H04W72/00,G01S1/00,H04B1/00,H04L61/00,H04W74/00,H04W40/00,G01S3/00,H04L67/00,H04B7/00,H04W92/00,H04W8/00,G06F13/00,G01S7/00,H04M1/00,H04W88/00,G01S13/00,H04L45/00,H04M3/00,H04L25/00,H04W80/00 | keywords: ランダムアクセス,ランダムアクセス手順,プリアンブル,指示情報,ランダムアクセス,Random Access Procedure,プリアンブル送信,接続開始,基地局指示,セルラー通信ランダムアクセス,eMBBランダムアクセス,mMTCランダムアクセス,低遅延ランダムアクセス,防災通知ランダムアクセス,IoT端末ランダムアクセス; アンテナポート決定: G01S3/00,H04B1/00,G01S1/00,H04W72/00,H04B7/00,H04L47/00,H04L61/00,H01Q21/00,H01Q3/00,H04H20/00,G01S19/00,H04W92/00,H04W88/00,G01S7/00,H04W40/00,H04H60/00,H04L67/00,H04W36/00,H01Q9/00,H01Q5/00 | keywords: アンテナポート,送信アンテナ,SRSリソース,決定,アンテナポート選択,送信アンテナ決定,SRSリソース情報,Antenna Port,基地局情報,基地局指示アンテナポート,IoTアンテナポート制御,eMBBアンテナポート,mMTCアンテナポート,低遅延アンテナポート,防災通知アンテナポート; セルラーシステムサービスシナリオ: H04L12/00,H04L67/00,H04W72/00,H04L65/00,H04W4/00,H04B10/00,H04B7/00,H04W76/00,H04N19/00,G01S7/00,H04L47/00,H04B17/00,H04L41/00,H04M1/00,H04W28/00,G01S13/00,G08G1/00,H04B1/00,G01S19/00,H05B47/00 | keywords: eMBB,URLLC,mMTC,サービスシナリオ,IoT,高速・大容量,低遅延,高信頼,eMBB,URLLC,mMTC,5Gサービス,IoT通信,massive Machine Type Communication,eMBBランダムアクセス,URLLCランダムアクセス,mMTCランダムアクセス,IoT端末接続,防災通知サービス,高信頼通信シナリオ; 基地局装置の指示情報送信: G01S1/00,H04B1/00,G01S3/00,H04H60/00,G01S13/00,G01S19/00,G01S7/00,H04W72/00,H04H20/00,H04B7/00,H04B3/00,H04B17/00,H04N1/00,H04N7/00,H04L7/00,G01S15/00,H04M1/00,H04L25/00,H04W92/00,H04W52/00 | keywords: 基地局装置,指示情報,信号送信,ランダムアクセス開始,基地局指示,指示情報送信,基地局信号,Random Access Initiation,SRSリソース情報送信,基地局防災通知指示,基地局IoT指示情報,基地局eMBB指示,基地局mMTC指示,基地局低遅延指示,基地局アンテナポート指示; 端末装置の通信制御: H04W72/00,H04B1/00,H04H60/00,F15B9/00,H04W52/00,H04M1/00,H04B3/00,H04N21/00,H04N1/00,H04Q3/00,G05B19/00,B60L15/00,H04N5/00,G01S19/00,H04L15/00,F04B27/00,H01J37/00,B62M6/00,H04L7/00,H04W40/00 | keywords: 端末装置,通信制御,指示情報,送信手順,端末通信制御,端末装置制御,指示情報処理,端末送信手順,端末アンテナポート決定,IoT端末通信制御,eMBB端末通信制御,mMTC端末通信制御,防災通知端末制御,低遅延端末通信制御,端末基地局連携</t>
  </si>
  <si>
    <t>H04W72/00,H04W74/00,H04B1/00,H04L61/00,H04W92/00,H01Q21/00,H01Q3/00,H04B7/00,H04W72/00,H04B1/00,H04L12/00,H04L67/00,H04W72/00,H04L65/00,H04W4/00,H04B1/00,H04W72/00,H04B7/00,G01S1/00,G01S19/00,H04W72/00,H04B1/00,H04W52/00,H04M1/00,H04Q3/00</t>
  </si>
  <si>
    <t>ランダムアクセス手順: ランダムアクセス手順,ランダムアクセス,プリアンブル送信,基地局指示,接続開始,セルラー通信ランダムアクセス,eMBBランダムアクセス,mMTCランダムアクセス,低遅延ランダムアクセス,防災通知ランダムアクセス,端末装置通信開始,基地局装置通信,指示情報受信,アンテナポート決定,SRSリソース情報,ランダムアクセスプリアンブル,高信頼通信,低遅延通信,IoT端末接続,大容量伝送; アンテナポート決定: アンテナポート決定,送信アンテナ選択,基地局指示情報,ランダムアクセスプリアンブル,SRSリソース情報,基地局装置通信,端末装置通信,アンテナポート制御,低遅延通信,高信頼通信,eMBB通信,mMTC通信,IoT端末接続,基地局アンテナポート,アンテナポート選択,送信アンテナ決定,基地局情報,アンテナ配列,指示情報受信,アンテナポート選択制御; セルラーシステムサービスシナリオ: eMBB,URLLC,mMTC,5Gサービス,IoT通信,ランダムアクセス手順,基地局装置,端末装置,アンテナポート決定,SRSリソース情報,IoT端末接続,防災通知サービス,高信頼通信,低遅延通信,大容量伝送,高速伝送,マシン型デバイス接続,サービス要求,通信方式,指示情報受信; 基地局装置の指示情報送信: 基地局指示情報送信,ランダムアクセス開始指示,アンテナポート決定情報,SRSリソース情報,端末装置通信効率化,基地局信号伝送,eMBB指示情報,mMTC指示情報,URLLC指示情報,IoT端末接続指示,基地局防災通知指示,基地局装置制御信号,基地局端末連携,基地局通信リソース管理,基地局低遅延指示,基地局装置ランダムアクセス,基地局装置IoT指示,基地局装置eMBB指示,基地局装置mMTC指示,基地局装置URLLC指示; 端末装置の通信制御: 端末通信制御,基地局指示情報,ランダムアクセス手順,送信手順制御,アンテナポート決定,SRSリソース情報,IoT端末通信制御,eMBB端末通信制御,mMTC端末通信制御,低遅延通信制御,高信頼通信制御,端末送信方法,端末装置制御,指示情報処理,端末送信手順,端末アンテナ制御,基地局通信指示,端末接続管理</t>
  </si>
  <si>
    <t>増幅器</t>
  </si>
  <si>
    <t>H03F3/08</t>
  </si>
  <si>
    <t>H03F1/26</t>
  </si>
  <si>
    <t>【課題】帯域特性を最適化し、発振の可能性を低減し、帯域特性のばらつきの少ない、ＴＩＡに代表される増幅器を実現する。 【解決手段】電気信号を増幅する増幅器において、前記電気信号を増幅する第１のバッファと、前記第１のバッファの出力に接続されたフィルタと、前記フィルタの出力に接続された第２のバッファとを備え、前記フィルタは、インダクタおよび第１の容量の並列回路であり、共振周波数が前記電気信号の信号速度の最高速度の１倍から２倍の範囲の周波数である。</t>
  </si>
  <si>
    <t>H03F1/00,G01S3/00,H04L25/00,H04B3/00,H03J7/00,H04Q1/00,H03F3/00,H03G9/00,H04N5/00,H04B1/00,H03G5/00,H03G3/00,G01K7/00,H04N25/00,H03D3/00,H03D1/00,C12Q1/00,G01S1/00,H04H20/00,H03C1/00,H03F1/00,H03F3/00,H04B1/00,H03L7/00,H04N5/00,H04B3/00,H03G5/00,H03K5/00,H03B5/00,H03K4/00,H03G3/00,H01S3/00,H04N23/00,H04B15/00,H03K3/00,H03D1/00,H05B45/00,H03G9/00,H03G1/00,H04L25/00,H03F3/00,H03F1/00,H03B5/00,H03G3/00,H01J31/00,C12Q1/00,H03G9/00,H03G5/00,B60T13/00,H04B3/00,G02F1/00,H04N21/00,H04N19/00,H04N25/00,H04L25/00,H04M1/00,G06G7/00,H03C3/00,G11C8/00,H04B1/00,H01J23/00,H01S3/00,H03J7/00,H05B45/00,H03J3/00,H03H7/00,H03B5/00,G05F1/00,G01R23/00,H01P7/00,H02P25/00,H01Q15/00,H01R13/00,H04B3/00,H03L7/00,H04L27/00,H01P1/00,H03H3/00,G01R11/00,H01H47/00,H04L27/00,H03J7/00,H01S3/00,H04Q1/00,H04B1/00,H03L7/00,H04L7/00,H03B5/00,G08G1/00,H03G3/00,H02M5/00,G01S13/00,G08C19/00,H04J3/00,H04L5/00,H02M7/00,G01S1/00,H03C1/00,H03G5/00,H02P27/00</t>
  </si>
  <si>
    <t>帯域特性最適化: H03F1/00,G01S3/00,H04L25/00,H04B3/00,H03J7/00,H04Q1/00,H03F3/00,H03G9/00,H04N5/00,H04B1/00,H03G5/00,H03G3/00,G01K7/00,H04N25/00,H03D3/00,H03D1/00,C12Q1/00,G01S1/00,H04H20/00,H03C1/00 | keywords: 帯域特性,最適化,ばらつき,増幅器,帯域幅,周波数特性,帯域制御,特性均一化,増幅器帯域,TIA帯域特性,増幅器ばらつき低減,高周波帯域,防発振帯域設計,帯域特性安定化; 発振防止技術: H03F1/00,H03F3/00,H04B1/00,H03L7/00,H04N5/00,H04B3/00,H03G5/00,H03K5/00,H03B5/00,H03K4/00,H03G3/00,H01S3/00,H04N23/00,H04B15/00,H03K3/00,H03D1/00,H05B45/00,H03G9/00,H03G1/00,H04L25/00 | keywords: 発振,低減,増幅器,TIA,発振防止,安定化,発振抑制,回路安定性,発振対策,防発振設計,帯域特性発振防止,増幅器発振低減,フィルタ発振抑制,TIA発振安定化; バッファ構成: H03F3/00,H03F1/00,H03B5/00,H03G3/00,H01J31/00,C12Q1/00,H03G9/00,H03G5/00,B60T13/00,H04B3/00,G02F1/00,H04N21/00,H04N19/00,H04N25/00,H04L25/00,H04M1/00,G06G7/00,H03C3/00,G11C8/00,H04B1/00 | keywords: バッファ,第１のバッファ,第２のバッファ,増幅器,バッファ回路,信号増幅,バッファ構成,TIAバッファ,バッファ設計,増幅器バッファ配置,バッファ間フィルタ,高周波バッファ,帯域特性バッファ,発振防止バッファ; フィルタ回路設計: H01J23/00,H01S3/00,H03J7/00,H05B45/00,H03J3/00,H03H7/00,H03B5/00,G05F1/00,G01R23/00,H01P7/00,H02P25/00,H01Q15/00,H01R13/00,H04B3/00,H03L7/00,H04L27/00,H01P1/00,H03H3/00,G01R11/00,H01H47/00 | keywords: フィルタ,インダクタ,容量,並列回路,共振周波数,フィルタ回路,インダクタ容量並列,共振回路,周波数制御,フィルタ設計,TIAフィルタ回路,帯域特性フィルタ,発振防止フィルタ,高周波フィルタ設計,信号速度共振周波数; 信号速度・周波数制御: H04L27/00,H03J7/00,H01S3/00,H04Q1/00,H04B1/00,H03L7/00,H04L7/00,H03B5/00,G08G1/00,H03G3/00,H02M5/00,G01S13/00,G08C19/00,H04J3/00,H04L5/00,H02M7/00,G01S1/00,H03C1/00,H03G5/00,H02P27/00 | keywords: 信号速度,最高速度,共振周波数,周波数範囲,信号速度制御,周波数設定,最高速度周波数,共振周波数調整,TIA周波数制御,信号速度帯域特性,増幅器周波数範囲,フィルタ共振周波数,発振防止周波数制御,高速度信号増幅</t>
  </si>
  <si>
    <t>H03F1/00,H03F3/00,H03J7/00,H03G9/00,H04B3/00,H03F1/00,H03F3/00,H03G5/00,H03B5/00,H03L7/00,H03F3/00,H03F1/00,H03B5/00,H03G5/00,H03G3/00,H03H7/00,H03J7/00,H03J3/00,H03B5/00,G05F1/00,H03J7/00,H03L7/00,H03G3/00,H03B5/00,H04L27/00</t>
  </si>
  <si>
    <t>帯域特性最適化: 帯域特性最適化,増幅器帯域,帯域幅制御,周波数特性均一化,増幅器ばらつき低減,高周波帯域設計,防発振帯域設計,帯域特性安定化,TIA帯域特性,インダクタ並列回路,容量並列回路,共振周波数制御,バッファ増幅器,フィルタ回路,信号速度最適化,帯域特性ばらつき抑制,増幅器発振防止,帯域特性均一化; 発振防止技術: 発振防止回路,増幅器安定化設計,帯域特性最適化,発振抑制フィルタ,TIA発振対策,発振低減技術,回路安定性向上,防発振設計,増幅器発振低減,フィルタ発振抑制,インダクタ並列回路,容量並列回路,共振周波数制御,バッファ回路構成,信号速度調整,発振安定化,帯域ばらつき低減,発振対策技術; バッファ構成: バッファ回路,第１バッファ,第２バッファ,増幅器構成,TIAバッファ,バッファ設計,信号増幅,バッファ間フィルタ,高周波バッファ,帯域特性最適化,発振防止,帯域特性ばらつき低減,インダクタ並列回路,容量並列回路,共振周波数制御,信号速度対応,増幅器帯域制御,バッファ配置,増幅器発振低減,増幅器帯域特性; フィルタ回路設計: フィルタ回路設計,インダクタ容量並列,共振周波数制御,帯域特性最適化,発振防止技術,TIA増幅器,高周波フィルタ,信号速度制御,バッファ回路,受動素子回路網,周波数同調,再生帰還増幅,フィードバック制御,帯域ばらつき低減,共振回路設計,並列共振回路,容量性フィルタ,インダクタフィルタ,高帯域増幅器,周波数掃引; 信号速度・周波数制御: 信号速度制御,最高速度周波数,共振周波数調整,周波数設定,TIA周波数制御,信号速度帯域特性,増幅器周波数範囲,フィルタ共振周波数,発振防止周波数制御,高速度信号増幅,バッファ増幅器,並列回路フィルタ,インダクタ容量回路,帯域特性最適化,帯域特性ばらつき低減,発振低減技術,増幅器構成,信号速度最適化,周波数範囲設定,共振周波数制御</t>
  </si>
  <si>
    <t>情報処理装置及び情報処理プログラム</t>
  </si>
  <si>
    <t>H04W92/08</t>
  </si>
  <si>
    <t>H04W88/06</t>
  </si>
  <si>
    <t>【課題】通信中にチャネル又は伝送方式を切り替える場合に、通信する内容によって切り替えた後の内容を変更することができる情報処理装置を提供する。 【解決手段】情報処理装置の通信手段は、各伝送方式は複数のチャネルを有しており、複数の伝送方式で無線通信可能であり、変更手段は、通信中にチャネル又は伝送方式を切り替える場合に、切り替えた後のチャネル又は伝送方式にしたがって、切り替えた後に通信すべき内容を変更する。</t>
  </si>
  <si>
    <t>H04N7/00,H04B1/00,H04H20/00,H04L25/00,H04L5/00,B61L27/00,H04L12/00,H04Q1/00,H04B7/00,G01S13/00,H04Q3/00,H04L27/00,H04W72/00,H04W52/00,H04L47/00,G08C15/00,H04N21/00,H04B3/00,G01D5/00,G08C19/00,H04B7/00,H04B1/00,H04H20/00,H04N7/00,H04L27/00,G01S13/00,H04B3/00,H04L12/00,H04W40/00,H04W72/00,H04B10/00,H04L5/00,G01S1/00,B61L27/00,G06F13/00,H04W52/00,H04L25/00,G08C15/00,H04J3/00,H04W88/00,H04N21/00,H04N7/00,H04B1/00,H04L25/00,H04L47/00,H04H20/00,G01S13/00,H04W72/00,H04H60/00,H04L12/00,H03C3/00,H04L5/00,H04B7/00,H04L41/00,H04W52/00,H04L27/00,H04N11/00,F16H29/00,H03C1/00,H04L45/00,H04N21/00,H04B1/00,H04L25/00,H04H60/00,H04L27/00,H03K17/00,H04N9/00,H04L12/00,H04H20/00,H04N19/00,H04N5/00,H04N1/00,H04N7/00,H04M1/00,H04Q3/00,H04L15/00,G01S19/00,B60L1/00,H04B14/00,H04N11/00</t>
  </si>
  <si>
    <t>チャネル切替制御: H04N7/00,H04B1/00,H04H20/00,H04L25/00,H04L5/00,B61L27/00,H04L12/00,H04Q1/00,H04B7/00,G01S13/00,H04Q3/00,H04L27/00,H04W72/00,H04W52/00,H04L47/00,G08C15/00,H04N21/00,H04B3/00,G01D5/00,G08C19/00 | keywords: チャネル,切り替え,通信中,複数のチャネル,チャネル切替,チャネル制御,通信チャネル,動的切替,チャネル選択,無線通信チャネル切替,通信内容変更,情報処理装置チャネル制御,伝送方式切替時チャネル選択,防災通信チャネル; 伝送方式切替: H04B7/00,H04B1/00,H04H20/00,H04N7/00,H04L27/00,G01S13/00,H04B3/00,H04L12/00,H04W40/00,H04W72/00,H04B10/00,H04L5/00,G01S1/00,B61L27/00,G06F13/00,H04W52/00,H04L25/00,G08C15/00,H04J3/00,H04W88/00 | keywords: 伝送方式,切り替え,複数の伝送方式,無線通信,伝送方式切替,通信方式変更,無線伝送方式,伝送規格切替,通信プロトコル切替,情報処理装置伝送方式制御,通信内容伝送方式連動,伝送方式切替時内容変更,マルチモード通信,伝送方式選択; 通信内容変更制御: H04N21/00,H04N7/00,H04B1/00,H04L25/00,H04L47/00,H04H20/00,G01S13/00,H04W72/00,H04H60/00,H04L12/00,H03C3/00,H04L5/00,H04B7/00,H04L41/00,H04W52/00,H04L27/00,H04N11/00,F16H29/00,H03C1/00,H04L45/00 | keywords: 通信内容,変更,切り替え後,内容変更,通信内容変更,動的内容制御,切替後内容変更,通信データ制御,情報処理装置内容変更,チャネル切替時内容変更,伝送方式切替時内容変更,通信内容最適化,無線通信内容制御,防災情報内容変更; 情報処理装置構成: H04N21/00,H04B1/00,H04L25/00,H04H60/00,H04L27/00,H03K17/00,H04N9/00,H04L12/00,H04H20/00,H04N19/00,H04N5/00,H04N1/00,H04N7/00,H04M1/00,H04Q3/00,H04L15/00,G01S19/00,B60L1/00,H04B14/00,H04N11/00 | keywords: 情報処理装置,通信手段,変更手段,構成,情報処理装置,通信制御装置,切替制御部,内容変更部,無線通信装置,情報処理装置チャネル切替,情報処理装置伝送方式切替,情報処理装置内容変更,通信装置構成,防災情報処理装置</t>
  </si>
  <si>
    <t>H04B1/00,H04L5/00,H04L25/00,H04B7/00,H04Q1/00,H04B7/00,H04B1/00,H04L27/00,H04B3/00,H04W40/00,H04N21/00,H04N7/00,H04B1/00,H04L47/00,H04W72/00,H04N21/00,H04B1/00,H04L25/00,H04L27/00,H03K17/00</t>
  </si>
  <si>
    <t>チャネル切替制御: チャネル切替制御,通信中チャネル切替,複数チャネル動的切替,伝送方式切替,チャネル選択制御,無線通信チャネル切替,通信内容変更制御,情報処理装置チャネル制御,伝送方式切替時チャネル選択,動的チャネル制御,チャネル切替時通信内容変更,チャネル制御技術,チャネル切替アルゴリズム,通信チャネル管理,チャネル切替手段,防災通信チャネル,チャネル切替方式,チャネル切替装置,チャネル切替処理,チャネル切替タイミング; 伝送方式切替: 伝送方式切替,通信方式変更,無線伝送方式,伝送規格切替,通信プロトコル切替,複数伝送方式,伝送方式選択,マルチモード通信,伝送方式制御,チャネル切替,伝送方式連動,伝送方式変更時内容変更,通信内容伝送方式連動,情報処理装置伝送方式制御,伝送方式切替時内容変更,無線通信切替,伝送方式自動切替,通信路切替,伝送方式最適化,通信経路選択; 通信内容変更制御: 通信内容変更,動的内容制御,切替後内容変更,通信データ制御,情報処理装置内容変更,チャネル切替時内容変更,伝送方式切替時内容変更,通信内容最適化,無線通信内容制御,防災情報内容変更,チャネル切替,伝送方式切替,動的通信制御,通信内容動的変更,伝送路切替,通信方式切替,内容変更制御,通信内容選択,通信内容自動変更,通信内容適応制御; 情報処理装置構成: 情報処理装置,通信手段,チャネル切替,伝送方式切替,通信内容変更,切替制御部,内容変更部,無線通信装置,通信制御装置,チャネル選択,伝送方式選択,通信方式変更,伝送路切替,通信経路制御,動的通信制御,複数チャネル管理,複数伝送方式管理,通信中切替,通信内容制御,情報配信制御</t>
  </si>
  <si>
    <t>H04W48/18</t>
  </si>
  <si>
    <t>H04W88/06;H04W48/16</t>
  </si>
  <si>
    <t>【課題】予め定められた伝送方式での無線通信が複数のアクセスポイントとの間で可能な場合、高品質な通信ができるアクセスポイントを選択することができる情報処理装置を提供する。 【解決手段】情報処理装置の選択手段は、自情報処理装置が無線通信可能な伝送方式のうち予め定められた伝送方式での通信が可能であるアクセスポイントが複数ある場合、通信品質が高いアクセスポイントを選択し、通信手段は、前記選択手段によって選択されたアクセスポイントとの通信を行う。</t>
  </si>
  <si>
    <t>H04B1/00,H04W72/00,H04H20/00,H04H60/00,H04B10/00,H04B7/00,H04W4/00,H04W92/00,H04N19/00,H04W40/00,H04M1/00,H04W52/00,A63F13/00,H04W88/00,H04L12/00,H04L65/00,H04W12/00,G01S13/00,G01S17/00,G06F21/00,H04W72/00,H04W40/00,H04B1/00,H04L67/00,H04W92/00,G01S3/00,H04W36/00,H04L47/00,H04B7/00,H04L45/00,H04N19/00,H04W48/00,H04W88/00,H04M1/00,H04W28/00,H04W52/00,H04W74/00,G01S7/00,H04Q1/00,E04B2/00,H04L47/00,H04H60/00,H04B17/00,H04L41/00,H04W40/00,H04W72/00,H04W92/00,H04W36/00,H04L43/00,H04N21/00,H04L67/00,H04W48/00,H04W28/00,H04L12/00,G01S19/00,H04L45/00,H04W88/00,H04W52/00,H04B10/00,H04W74/00,H04W92/00,H04L67/00,H04W72/00,H04B1/00,A63F13/00,H04H60/00,H04N21/00,H04L12/00,H04W4/00,H04W36/00,H04W40/00,H04W48/00,H04W88/00,H04B10/00,H04L65/00,H04L69/00,H04M1/00,G01S19/00,H04L47/00,H04L45/00</t>
  </si>
  <si>
    <t>無線通信伝送方式: H04B1/00,H04W72/00,H04H20/00,H04H60/00,H04B10/00,H04B7/00,H04W4/00,H04W92/00,H04N19/00,H04W40/00,H04M1/00,H04W52/00,A63F13/00,H04W88/00,H04L12/00,H04L65/00,H04W12/00,G01S13/00,G01S17/00,G06F21/00 | keywords: 無線通信,伝送方式,通信規格,アクセスポイント,無線LAN,Wi-Fi,IEEE 802.11,通信プロトコル,伝送モード,複数伝送方式,防災通信方式,アクセスポイント選択,通信方式切替,高品質通信伝送; アクセスポイント選択手段: H04W72/00,H04W40/00,H04B1/00,H04L67/00,H04W92/00,G01S3/00,H04W36/00,H04L47/00,H04B7/00,H04L45/00,H04N19/00,H04W48/00,H04W88/00,H04M1/00,H04W28/00,H04W52/00,H04W74/00,G01S7/00,H04Q1/00,E04B2/00 | keywords: 選択手段,アクセスポイント,通信品質,情報処理装置,アクセスポイント選択,最適選択,通信品質評価,接続先決定,選択アルゴリズム,高品質アクセスポイント,通信品質判定,防災通知アクセスポイント,複数アクセスポイント管理,自動選択手段; 通信品質評価: H04L47/00,H04H60/00,H04B17/00,H04L41/00,H04W40/00,H04W72/00,H04W92/00,H04W36/00,H04L43/00,H04N21/00,H04L67/00,H04W48/00,H04W28/00,H04L12/00,G01S19/00,H04L45/00,H04W88/00,H04W52/00,H04B10/00,H04W74/00 | keywords: 通信品質,評価,高品質,選択基準,通信速度,信号強度,遅延,パケットロス,品質判定,通信品質測定,アクセスポイント品質評価,防災時通信品質,品質比較,通信品質通知; 情報処理装置の通信手段: H04W92/00,H04L67/00,H04W72/00,H04B1/00,A63F13/00,H04H60/00,H04N21/00,H04L12/00,H04W4/00,H04W36/00,H04W40/00,H04W48/00,H04W88/00,H04B10/00,H04L65/00,H04L69/00,H04M1/00,G01S19/00,H04L47/00,H04L45/00 | keywords: 通信手段,情報処理装置,アクセスポイント,無線通信,通信装置,無線通信機能,接続手段,通信開始,通信制御,防災情報処理装置,アクセスポイント通信,高品質通信手段,自動接続制御,通信手段選択</t>
  </si>
  <si>
    <t>H04B1/00,H04W72/00,H04B7/00,H04W4/00,H04W40/00,H04W72/00,H04W40/00,H04W36/00,H04L67/00,H04L47/00,H04L47/00,H04B17/00,H04L41/00,H04W40/00,H04W36/00,H04W92/00,H04L67/00,H04W72/00,H04B1/00,H04W36/00</t>
  </si>
  <si>
    <t>無線通信伝送方式: 無線通信伝送方式,無線LAN,Wi-Fi,IEEE 802.11,通信プロトコル,伝送モード,アクセスポイント選択,通信方式切替,高品質通信,複数伝送方式,防災通信方式,通信品質判定,伝送方式切替,アクセスポイント検出,通信規格,通信路選択,ネットワーク接続,通信経路判定,伝送方式管理,通信リソース管理; アクセスポイント選択手段: アクセスポイント選択,通信品質評価,最適アクセスポイント,接続先決定,選択アルゴリズム,高品質アクセスポイント,通信品質判定,複数アクセスポイント管理,自動選択手段,伝送方式判定,無線通信品質,アクセスポイント再選択,ハンドオフ制御,通信パス検出,ネットワーク配置,トラフィック制御,情報処理装置選択,ルーティング制御; 通信品質評価: 通信品質評価,アクセスポイント選択,通信速度測定,信号強度判定,遅延評価,パケットロス判定,品質比較,通信品質通知,伝送方式判定,高品質通信,アクセスポイント品質評価,通信品質測定,防災時通信品質,選択基準設定,品質判定基準,通信安定性評価,通信品質情報,通信品質判定,通信品質比較,通信品質選択; 情報処理装置の通信手段: 情報処理装置通信手段,アクセスポイント選択,無線通信品質,通信手段選択,高品質通信,自動接続制御,無線通信機能,アクセスポイント通信,通信開始制御,通信制御方式,伝送方式選択,複数アクセスポイント接続,通信品質判定,接続手段制御,防災情報処理装置,通信装置選択,通信手段切替,通信路選択,通信方式判定,通信経路制御</t>
  </si>
  <si>
    <t>通信装置、通信システムおよび帯域制御方法</t>
  </si>
  <si>
    <t>H04M1/00</t>
  </si>
  <si>
    <t>H04W88/02</t>
  </si>
  <si>
    <t>【課題】ネットワーク負荷を増大させずに、通信帯域を適切に制御できるようにする。 【解決手段】輻輳制御アルゴリズムに基づいて、アプリケーションデータの伝送に利用する通信帯域を制御する帯域制御部を備え、この帯域制御部は、接続先に変更がある場合に、初期値テーブルに基づいて、接続先に応じた通信帯域の初期値を取得して、その初期値を用いて通信帯域の制御を開始する。</t>
  </si>
  <si>
    <t>H04N21/00,H03J7/00,H03B5/00,H01Q5/00,H04B1/00,H04N7/00,H01P1/00,H02M7/00,H04H20/00,H04N5/00,G01S19/00,H04B3/00,H04L47/00,H03J3/00,H04W72/00,H04L15/00,H04L17/00,H04N9/00,H04J3/00,G06G7/00,H04L47/00,H04L41/00,H04W40/00,H04L45/00,H04W72/00,H04N21/00,H04W52/00,H04L67/00,H02J3/00,H04W28/00,H04L12/00,H04L43/00,H04W16/00,G05B19/00,H04L25/00,H04J3/00,H04W36/00,G01S7/00,H03H9/00,B21B37/00,H04L47/00,H04L41/00,H04W72/00,H04N21/00,H04L67/00,H04W40/00,H04W8/00,H04L61/00,H04L45/00,H04W52/00,H04W76/00,H04W28/00,H04L12/00,H04W36/00,H04B10/00,H04M3/00,H04N19/00,H04Q5/00,H04L65/00,H04L25/00,H04L41/00,H04L67/00,H04W76/00,H04L47/00,H04W40/00,H04W36/00,H02J3/00,H04W92/00,H04N21/00,H04L61/00,H04L45/00,H04L69/00,H04W28/00,H04W8/00,H04L49/00,G05B19/00,B60W20/00,H04Q1/00,D01H13/00,H04L1/00</t>
  </si>
  <si>
    <t>帯域制御部: H04N21/00,H03J7/00,H03B5/00,H01Q5/00,H04B1/00,H04N7/00,H01P1/00,H02M7/00,H04H20/00,H04N5/00,G01S19/00,H04B3/00,H04L47/00,H03J3/00,H04W72/00,H04L15/00,H04L17/00,H04N9/00,H04J3/00,G06G7/00 | keywords: 帯域制御部,通信帯域,制御部,帯域制御装置,通信帯域制御,ネットワーク帯域管理,帯域割り当て,帯域制御機能,輻輳制御アルゴリズム搭載帯域制御部,アプリケーションデータ伝送帯域制御,接続先変更時帯域制御,ネットワーク負荷低減帯域制御,初期値テーブル利用帯域制御; 輻輳制御アルゴリズム: H04L47/00,H04L41/00,H04W40/00,H04L45/00,H04W72/00,H04N21/00,H04W52/00,H04L67/00,H02J3/00,H04W28/00,H04L12/00,H04L43/00,H04W16/00,G05B19/00,H04L25/00,H04J3/00,H04W36/00,G01S7/00,H03H9/00,B21B37/00 | keywords: 輻輳制御,アルゴリズム,帯域制御,輻輳回避,輻輳検出,輻輳制御方式,ネットワーク輻輳制御,通信輻輳管理,アプリケーションデータ輻輳制御,帯域制御部連携輻輳制御,接続先変更時輻輳制御,ネットワーク負荷抑制輻輳制御,初期値テーブル参照輻輳制御; 初期値テーブル管理: H04L47/00,H04L41/00,H04W72/00,H04N21/00,H04L67/00,H04W40/00,H04W8/00,H04L61/00,H04L45/00,H04W52/00,H04W76/00,H04W28/00,H04L12/00,H04W36/00,H04B10/00,H04M3/00,H04N19/00,H04Q5/00,H04L65/00,H04L25/00 | keywords: 初期値テーブル,初期値,接続先,帯域,帯域初期値管理,接続先別初期値,初期値参照,初期値設定テーブル,通信帯域初期値テーブル,接続先変更時初期値取得,帯域制御部用初期値テーブル,輻輳制御アルゴリズム初期値参照,ネットワーク負荷低減初期値管理,アプリケーションデータ伝送初期値設定; 接続先変更検知・対応: H04L41/00,H04L67/00,H04W76/00,H04L47/00,H04W40/00,H04W36/00,H02J3/00,H04W92/00,H04N21/00,H04L61/00,H04L45/00,H04L69/00,H04W28/00,H04W8/00,H04L49/00,G05B19/00,B60W20/00,H04Q1/00,D01H13/00,H04L1/00 | keywords: 接続先変更,検知,帯域制御開始,接続先変更検出,接続先切替,接続先変更時制御,ネットワーク接続先変更,帯域制御開始トリガ,初期値テーブル参照接続先変更,輻輳制御アルゴリズム接続先変更対応,ネットワーク負荷低減接続先変更,アプリケーションデータ伝送接続先変更,帯域制御部接続先変更対応</t>
  </si>
  <si>
    <t>H04N21/00,H03J7/00,H01Q5/00,H04B1/00,H04N7/00,H04L47/00,H04L41/00,H04W28/00,H04W40/00,H04L45/00,H04L47/00,H04L41/00,H04W72/00,H04L67/00,H04W8/00,H04L41/00,H04L47/00,H04W76/00,H04W36/00,H04L67/00</t>
  </si>
  <si>
    <t>帯域制御部: 帯域制御部,通信帯域制御,帯域割り当て,ネットワーク帯域管理,帯域制御装置,輻輳制御アルゴリズム,アプリケーションデータ伝送帯域制御,接続先変更時帯域制御,初期値テーブル利用帯域制御,ネットワーク負荷低減帯域制御,帯域制御機能,通信帯域初期値取得,帯域制御開始,通信帯域動的制御,帯域制御アルゴリズム,帯域制御方式,帯域制御プロセス,帯域制御パラメータ,帯域制御設定,帯域制御最適化; 輻輳制御アルゴリズム: 輻輳制御アルゴリズム,帯域制御部,通信帯域制御,輻輳回避,輻輳検出,輻輳制御方式,ネットワーク輻輳制御,通信輻輳管理,アプリケーションデータ輻輳制御,帯域制御部連携輻輳制御,接続先変更時輻輳制御,ネットワーク負荷抑制輻輳制御,初期値テーブル参照輻輳制御,パケット交換ネットワーク,トラフィック制御,ネットワークリソースマネージメント,ルーティング制御,パス探索,データ伝送制御,初期値帯域制御; 初期値テーブル管理: 初期値テーブル管理,帯域初期値管理,接続先別初期値,初期値参照,通信帯域初期値テーブル,接続先変更時初期値取得,帯域制御部用初期値テーブル,輻輳制御アルゴリズム初期値参照,ネットワーク負荷低減初期値管理,アプリケーションデータ伝送初期値設定,帯域制御アルゴリズム,通信帯域制御,接続先管理,初期値設定,帯域割当,帯域利用効率化,通信帯域割当,帯域利用最適化; 接続先変更検知・対応: 接続先変更検知,接続先切替,帯域制御開始トリガ,接続先変更時制御,ネットワーク接続先変更,初期値テーブル参照,輻輳制御アルゴリズム,帯域制御部,通信帯域初期値取得,アプリケーションデータ伝送,ネットワーク負荷低減,通信帯域制御,接続先変更対応,帯域制御アルゴリズム,接続管理,トラフィック制御,ハンドオフ,再選択,ネットワークサービス,パケット交換ネットワーク</t>
  </si>
  <si>
    <t>通信機器、通信方法及びプログラム</t>
  </si>
  <si>
    <t>H04W52/02</t>
  </si>
  <si>
    <t>H04M1/00;H04W92/08;H04W84/12;H04W84/10</t>
  </si>
  <si>
    <t>【課題】端末で生成した大量のデータを、電力消費を抑えて外部に提供することが可能となる。 【解決手段】複数種類のデータを外部機器に送信する通信機器であって、外部機器と通信を行なうアンテナ23及び無線通信部15と、外部機器と通信を行なう、より電力消費の小さいアンテナ24及び近距離無線通信部16と、複数種類のデータに対して優先度を設定し、複数種類のデータのうち、所定の優先度が設定されたデータを予め定めたデータサイズに分割し、分割したデータを電力消費の小さいアンテナ24及び近距離無線通信部16により外部機器に送信させるＣＰＵ11とを備える。</t>
  </si>
  <si>
    <t>H04L47/00,H04N21/00,H04N19/00,G06F13/00,H04L25/00,H04W72/00,B07C5/00,G06F7/00,H04L67/00,H04B1/00,H04W52/00,H04L41/00,G06F12/00,B07C1/00,H04J3/00,B65B9/00,G11B7/00,H03M1/00,D06F37/00,H04W16/00,H04B1/00,H01Q9/00,H01Q1/00,H04M1/00,H04N21/00,G06F1/00,H04H60/00,A63F13/00,H02J50/00,H04W84/00,G01S3/00,B61L3/00,H05B47/00,H04B7/00,H04W72/00,H04B5/00,H04W4/00,H04W28/00,H04B10/00,H04W52/00,H04B7/00,H04B1/00,H04L5/00,H01Q5/00,G01S1/00,G08C19/00,H04N5/00,H04L27/00,H04W40/00,H04W52/00,H04N1/00,H04B3/00,G01S13/00,H04W72/00,H04B10/00,G01S19/00,A63F13/00,B60L53/00,H01P1/00,H04Q3/00,H04N21/00,H04L67/00,H04W8/00,H04N5/00,G06F3/00,H04H20/00,H04H60/00,H04M1/00,G06F13/00,H04W72/00,G01S19/00,G06F21/00,G11C29/00,G06F11/00,G11B17/00,H04B5/00,H04W68/00,G06F7/00,H04L65/00,H04L12/00</t>
  </si>
  <si>
    <t>データ優先度設定・分割: H04L47/00,H04N21/00,H04N19/00,G06F13/00,H04L25/00,H04W72/00,B07C5/00,G06F7/00,H04L67/00,H04B1/00,H04W52/00,H04L41/00,G06F12/00,B07C1/00,H04J3/00,B65B9/00,G11B7/00,H03M1/00,D06F37/00,H04W16/00 | keywords: 優先度,データ分割,複数種類のデータ,所定の優先度,データサイズ,データ優先度,データ分割,優先度設定,データサイズ管理,データ分類,低電力データ送信,優先度制御,分割送信,防災データ優先度,通知データ分割,通信効率化,データ管理方式; 低電力近距離無線通信: H04B1/00,H01Q9/00,H01Q1/00,H04M1/00,H04N21/00,G06F1/00,H04H60/00,A63F13/00,H02J50/00,H04W84/00,G01S3/00,B61L3/00,H05B47/00,H04B7/00,H04W72/00,H04B5/00,H04W4/00,H04W28/00,H04B10/00,H04W52/00 | keywords: 低電力,近距離無線通信,アンテナ24,無線通信部16,外部機器,低消費電力,近距離通信,Bluetooth,ZigBee,Wi-Fi Direct,省電力アンテナ,低電力データ送信,省電力通信方式,IoT端末通信,防災通知低電力,省電力無線,外部機器連携,通信最適化; 複数通信モード切替: H04B7/00,H04B1/00,H04L5/00,H01Q5/00,G01S1/00,G08C19/00,H04N5/00,H04L27/00,H04W40/00,H04W52/00,H04N1/00,H04B3/00,G01S13/00,H04W72/00,H04B10/00,G01S19/00,A63F13/00,B60L53/00,H01P1/00,H04Q3/00 | keywords: 無線通信部15,アンテナ23,アンテナ24,通信モード,切替,通信モード切替,複数通信方式,アンテナ切替,無線通信部選択,通信経路制御,低電力通信切替,防災データ通信モード,通知モード選択,端末通信最適化,複数通信経路,通信方式自動切替; 端末データ外部提供: H04N21/00,H04L67/00,H04W8/00,H04N5/00,G06F3/00,H04H20/00,H04H60/00,H04M1/00,G06F13/00,H04W72/00,G01S19/00,G06F21/00,G11C29/00,G06F11/00,G11B17/00,H04B5/00,H04W68/00,G06F7/00,H04L65/00,H04L12/00 | keywords: 端末データ,外部提供,大量データ,外部機器,データ送信,データ外部提供,端末データ送信,大量データ転送,外部機器連携,データ共有,防災データ外部提供,通知データ送信,IoTデータ連携,端末データ管理,外部機器データ受信,省電力データ提供</t>
  </si>
  <si>
    <t>H04L47/00,G06F13/00,H04W72/00,G06F7/00,H04L67/00,H04B1/00,H01Q9/00,H01Q1/00,H04M1/00,H04W84/00,H04B7/00,H04B1/00,H01Q5/00,H04W52/00,H04W40/00,H04L67/00,H04W8/00,G06F3/00,H04N21/00,H04W72/00</t>
  </si>
  <si>
    <t>データ優先度設定・分割: データ優先度設定,データ分割,優先度制御,分割送信,データサイズ管理,複数種類データ,低電力データ送信,優先度付きデータ送信,データ分類,優先度判定,データサイズ分割,近距離無線通信,アンテナ切替,外部機器送信,優先度別データ処理,データ送信効率化,省電力通信,優先度設定アルゴリズム; 低電力近距離無線通信: 低電力近距離無線通信,省電力通信方式,低消費電力アンテナ,近距離無線通信部,Bluetooth,ZigBee,Wi-Fi Direct,低電力データ送信,IoT端末通信,外部機器通信,優先度設定データ分割,省電力無線,アンテナ24,無線通信部16,分割データ送信,防災通知低電力,低消費電力データ転送,近距離通信プロトコル,低電力外部送信,端末省電力通信; 複数通信モード切替: 通信モード切替,複数通信方式,アンテナ切替,無線通信部選択,通信経路制御,低電力通信切替,近距離無線通信,優先度設定データ分割,データサイズ分割送信,外部機器通信,端末通信最適化,複数通信経路,防災データ通信モード,通知モード選択,電力消費抑制,アンテナ23,アンテナ24,無線通信部15,近距離無線通信部16; 端末データ外部提供: 端末データ外部提供,大量データ転送,外部機器連携,データ優先度設定,低電力データ送信,近距離無線通信,アンテナ切替,データ分割送信,外部機器データ受信,IoTデータ連携,防災データ外部提供,通知データ送信,端末データ管理,データ共有,CPU制御送信,複数データ種類送信,外部機器通信,データサイズ制御</t>
  </si>
  <si>
    <t>画像処理装置及び画像処理方法、プログラム、記憶媒体</t>
  </si>
  <si>
    <t>H04N1/407</t>
  </si>
  <si>
    <t>G06T5/00;H04N9/77</t>
  </si>
  <si>
    <t>【課題】輝度系と色系でそれぞれ最適化した階調変換処理を行う場合に、輝度成分の振幅レベル差の発生を抑制できるようにした画像処理装置を提供する。 【解決手段】入力画像信号から高周波成分と低周波成分を分離する分離部と、低周波成分から、輝度信号用の色信号成分を生成する第１の生成部と、低周波成分から、色差信号用の色信号成分を生成する第２の生成部と、第１の生成部の出力と第２の生成部の出力を合成して、輝度信号用と色差信号用に共通の色信号成分を生成する第３の生成部と、第３の生成部の出力に対して第１の階調変換処理を行う第１の階調変換部と、第１の階調変換部により処理された後の信号から輝度信号と色差信号を生成する色輝度分離部と、高周波成分に対して第２の階調変換を行う第２の階調変換部と、色輝度分離部の出力と第２の階調変換部の出力とを合成する合成部とを備える。</t>
  </si>
  <si>
    <t>H04N9/00,H04N23/00,H04N5/00,H04N19/00,H04N1/00,G06T3/00,H04N25/00,H04N11/00,H04N13/00,H03G9/00,H01J31/00,G02F1/00,G09G5/00,G03C7/00,G03B27/00,H04N7/00,H03M1/00,H10K59/00,G06V30/00,G03H1/00,H04N9/00,H04N1/00,H04N5/00,H04N13/00,H04Q1/00,H04N25/00,G01S7/00,H04N23/00,G06T3/00,G01R23/00,G06V10/00,H04L27/00,H04N19/00,G03H1/00,H04B1/00,H01Q5/00,G10L19/00,H01P1/00,H03M1/00,G10L21/00,H04N9/00,H04N5/00,H04N23/00,H04Q1/00,H04N1/00,H04N11/00,H04N7/00,H04N13/00,H04N25/00,H03M1/00,H04B1/00,G01S13/00,G10L19/00,G01S1/00,H02M5/00,G10L21/00,G01S3/00,H03B21/00,H03L7/00,H04L5/00,H04N9/00,H04N5/00,H04N7/00,H04N23/00,H04N1/00,H04N25/00,H04N11/00,H04N19/00,H04N13/00,G06V10/00,H01J31/00,G10L19/00,G01S3/00,G09G5/00,G01J3/00,H03M3/00,H03M1/00,H04L27/00,G06T3/00,G03C7/00,H04N9/00,H04N5/00,H04N23/00,H04N1/00,H04N11/00,H04N19/00,H04N25/00,H03G9/00,H03C1/00,G10L19/00,G10H1/00,H04B1/00,H05B45/00,H03M1/00,H03D3/00,H04N13/00,G10L21/00,G09G5/00,H04L25/00,F02P5/00</t>
  </si>
  <si>
    <t>階調変換処理: H04N9/00,H04N23/00,H04N5/00,H04N19/00,H04N1/00,G06T3/00,H04N25/00,H04N11/00,H04N13/00,H03G9/00,H01J31/00,G02F1/00,G09G5/00,G03C7/00,G03B27/00,H04N7/00,H03M1/00,H10K59/00,G06V30/00,G03H1/00 | keywords: 階調変換,輝度系,色系,第１の階調変換部,第２の階調変換部,階調補正,トーンマッピング,輝度階調変換,色階調変換,画像信号処理,輝度成分階調変換,色差信号階調変換,画像処理装置,振幅レベル差抑制,最適化階調変換; 周波数成分分離: H04N9/00,H04N1/00,H04N5/00,H04N13/00,H04Q1/00,H04N25/00,G01S7/00,H04N23/00,G06T3/00,G01R23/00,G06V10/00,H04L27/00,H04N19/00,G03H1/00,H04B1/00,H01Q5/00,G10L19/00,H01P1/00,H03M1/00,G10L21/00 | keywords: 高周波成分,低周波成分,分離部,画像信号,周波数分離,バンド分離,フィルタリング,成分抽出,画像信号分離,高周波階調変換,低周波階調変換,画像信号分離処理,輝度・色分離,周波数帯域分離; 色信号生成・合成: H04N9/00,H04N5/00,H04N23/00,H04Q1/00,H04N1/00,H04N11/00,H04N7/00,H04N13/00,H04N25/00,H03M1/00,H04B1/00,G01S13/00,G10L19/00,G01S1/00,H02M5/00,G10L21/00,G01S3/00,H03B21/00,H03L7/00,H04L5/00 | keywords: 色信号成分,第１の生成部,第２の生成部,第３の生成部,合成,色信号生成,色差信号生成,色信号合成,成分合成,共通色信号成分,輝度信号用色信号生成,色差信号用色信号生成,色信号成分合成処理,画像信号合成,低周波色信号生成; 輝度・色差信号分離: H04N9/00,H04N5/00,H04N7/00,H04N23/00,H04N1/00,H04N25/00,H04N11/00,H04N19/00,H04N13/00,G06V10/00,H01J31/00,G10L19/00,G01S3/00,G09G5/00,G01J3/00,H03M3/00,H03M1/00,H04L27/00,G06T3/00,G03C7/00 | keywords: 色輝度分離部,輝度信号,色差信号,分離,輝度分離,色差信号分離,信号分離処理,画像成分分離,色輝度分離,階調変換後分離,輝度・色差信号生成,画像信号分離装置,色信号分離処理,輝度成分抽出; 合成処理・振幅レベル差抑制: H04N9/00,H04N5/00,H04N23/00,H04N1/00,H04N11/00,H04N19/00,H04N25/00,H03G9/00,H03C1/00,G10L19/00,G10H1/00,H04B1/00,H05B45/00,H03M1/00,H03D3/00,H04N13/00,G10L21/00,G09G5/00,H04L25/00,F02P5/00 | keywords: 合成部,振幅レベル差,抑制,合成,出力,信号合成,振幅レベル差抑制,輝度成分合成,色差信号合成,画像信号合成処理,階調変換後合成,輝度成分レベル調整,画像出力合成,振幅差抑制処理,輝度・色差信号合成</t>
  </si>
  <si>
    <t>H04N9/00,H04N19/00,G06T3/00,H04N23/00,H04N5/00,H04N9/00,H04N1/00,H04N5/00,G06T3/00,G01R23/00,H04N9/00,H04N5/00,H04N11/00,H04N7/00,H04N1/00,H04N9/00,H04N5/00,H04N7/00,H04N19/00,H04N11/00,H04N9/00,H04N5/00,H04N23/00,H04N19/00,H04N11/00</t>
  </si>
  <si>
    <t>階調変換処理: 階調変換処理,輝度階調変換,色階調変換,階調補正,トーンマッピング,輝度成分階調変換,色差信号階調変換,画像信号処理,高周波成分分離,低周波成分分離,色信号生成,輝度信号生成,色輝度分離,階調変換部,振幅レベル差抑制,最適化階調変換,合成処理,画像処理装置; 周波数成分分離: 周波数成分分離,高周波成分抽出,低周波成分抽出,画像信号分離処理,バンド分離,フィルタリング処理,成分抽出処理,輝度成分分離,色差信号分離,階調変換処理,高周波階調変換,低周波階調変換,色信号生成,輝度・色分離,周波数帯域分離,画像信号処理,分離部,合成部,色輝度分離,画像信号抽出; 色信号生成・合成: 色信号生成,色差信号生成,色信号合成,成分合成,共通色信号成分,輝度信号用色信号生成,色差信号用色信号生成,色信号成分合成処理,画像信号合成,低周波色信号生成,高周波成分分離,低周波成分分離,階調変換処理,輝度成分振幅レベル差抑制,色輝度分離,階調変換部,合成部,生成部,画像処理装置,入力画像信号; 輝度・色差信号分離: 輝度信号分離,色差信号分離,階調変換処理,画像成分分離,色輝度分離,高周波成分分離,低周波成分分離,色信号生成,輝度成分抽出,色信号分離処理,画像信号分離装置,階調変換後分離,輝度・色差信号生成,信号分離処理,合成処理,分離部,生成部,色輝度分離部,輝度成分レベル差抑制,色信号成分合成; 合成処理・振幅レベル差抑制: 信号合成,振幅レベル差抑制,輝度成分合成,色差信号合成,画像信号合成処理,階調変換後合成,輝度成分レベル調整,画像出力合成,振幅差抑制処理,輝度・色差信号合成,高周波成分分離,低周波成分分離,色信号成分生成,階調変換処理,色輝度分離,合成部,出力信号合成,画像処理装置,階調変換部,色信号合成</t>
  </si>
  <si>
    <t>３眼３Ｄカメラ及び送信データ処理装置</t>
  </si>
  <si>
    <t>H04N13/20</t>
  </si>
  <si>
    <t>H04N13/10;G03B35/08</t>
  </si>
  <si>
    <t>【課題】従来の平面映像を前に層をなした重なる表現しかできなかった３Ｄ映像をより高精細に立体的な曲面も表示できる映像を撮影できる３眼３Ｄカメラ及び送信データ処理装置を提供する。 【解決手段】４５度配置の反射ミラーと左右位置の異なるスリッド板を有する、スリッド装置を設けた横向き配置の左右カメラと前向きの中央カメラの出力をデジタルアナログ電圧変換時のレベル差から傾き度合で補完する電圧データの追加で得る映像データから曲面３Ｄ映像も撮影できることを特徴とする３眼３Ｄカメラ及び送信データ処理装置。</t>
  </si>
  <si>
    <t>H04N13/00,G02B9/00,H04N23/00,G02B11/00,G02B30/00,G03B35/00,H04N1/00,A61B3/00,G02B15/00,G03B17/00,G03B37/00,H04N9/00,B60R1/00,G03B33/00,G03B19/00,G03C9/00,G01S13/00,G01C11/00,B41B15/00,G02B27/00,H04N13/00,B60R1/00,H04N1/00,G02F1/00,H01S3/00,G02B30/00,G03B35/00,G02B6/00,F21S41/00,B23K26/00,G01N15/00,G01J3/00,G03B17/00,G03B21/00,G03B27/00,H04N23/00,H01Q19/00,G02B21/00,G02B27/00,H01Q3/00,H03M1/00,H04N25/00,H04N9/00,H04N23/00,H04N19/00,G01S19/00,H04N1/00,G01K7/00,H04N5/00,G01R11/00,H02M7/00,H03C1/00,G05B19/00,G08B29/00,H04L25/00,G01R19/00,G01S7/00,H04N13/00,H03M13/00,G01F1/00,H04N13/00,G02B30/00,H04N1/00,H04N23/00,G03B35/00,G06T3/00,G09G3/00,B41F17/00,B29C64/00,G01N23/00,G03H1/00,G03C9/00,B61F3/00,H04N9/00,G01B21/00,H04N5/00,G02B27/00,G06T7/00,G09F19/00,G03B42/00,H04N13/00,H04N5/00,H04N23/00,H04N1/00,G01S13/00,H04N25/00,H04N9/00,H04N21/00,H04B1/00,H04H60/00,G06V10/00,H04N19/00,G01S7/00,H04B17/00,G03B27/00,G03H1/00,G03B17/00,G03G15/00,B41B15/00,G08B13/00</t>
  </si>
  <si>
    <t>三眼3Dカメラ構成: H04N13/00,G02B9/00,H04N23/00,G02B11/00,G02B30/00,G03B35/00,H04N1/00,A61B3/00,G02B15/00,G03B17/00,G03B37/00,H04N9/00,B60R1/00,G03B33/00,G03B19/00,G03C9/00,G01S13/00,G01C11/00,B41B15/00,G02B27/00 | keywords: ３眼,３Ｄカメラ,左右カメラ,中央カメラ,横向き配置,前向き,三眼カメラ,ステレオカメラ,3D撮影,マルチカメラ,カメラ配置,立体映像,高精細3D映像,曲面表示,立体曲面撮影,防災映像撮影,通知用映像データ,複数カメラ構成; スリッド装置・反射ミラー構造: H04N13/00,B60R1/00,H04N1/00,G02F1/00,H01S3/00,G02B30/00,G03B35/00,G02B6/00,F21S41/00,B23K26/00,G01N15/00,G01J3/00,G03B17/00,G03B21/00,G03B27/00,H04N23/00,H01Q19/00,G02B21/00,G02B27/00,H01Q3/00 | keywords: 反射ミラー,４５度配置,スリッド板,スリッド装置,左右位置,光学スリッド,反射鏡,ミラー配置,光学素子,スリット構造,光路制御,曲面映像取得,立体映像光学系,防災用光学装置,通知映像光学処理,高精細光学部品; 電圧データ補完処理: H03M1/00,H04N25/00,H04N9/00,H04N23/00,H04N19/00,G01S19/00,H04N1/00,G01K7/00,H04N5/00,G01R11/00,H02M7/00,H03C1/00,G05B19/00,G08B29/00,H04L25/00,G01R19/00,G01S7/00,H04N13/00,H03M13/00,G01F1/00 | keywords: 電圧データ,デジタルアナログ変換,レベル差,傾き度合,補完,追加,電圧補正,アナログデジタル変換,信号処理,レベル補完,傾斜補正,データ補完,曲面映像補正,立体映像信号処理,防災映像データ処理,通知用信号補完,高精細映像補正; 曲面3D映像撮影・表示: H04N13/00,G02B30/00,H04N1/00,H04N23/00,G03B35/00,G06T3/00,G09G3/00,B41F17/00,B29C64/00,G01N23/00,G03H1/00,G03C9/00,B61F3/00,H04N9/00,G01B21/00,H04N5/00,G02B27/00,G06T7/00,G09F19/00,G03B42/00 | keywords: 曲面,３Ｄ映像,高精細,立体的,表示,撮影,曲面表示,立体映像,3D曲面撮影,高精細映像,立体表示,3Dレンダリング,防災曲面映像,通知用立体映像,曲面3Dデータ処理,複合曲面表示,高精細立体通知; 送信データ処理装置: H04N13/00,H04N5/00,H04N23/00,H04N1/00,G01S13/00,H04N25/00,H04N9/00,H04N21/00,H04B1/00,H04H60/00,G06V10/00,H04N19/00,G01S7/00,H04B17/00,G03B27/00,G03H1/00,G03B17/00,G03G15/00,B41B15/00,G08B13/00 | keywords: 送信,データ処理,装置,映像データ,追加,データ送信装置,映像処理装置,3Dデータ送信,データ処理,送信システム,映像伝送,防災映像送信,通知用データ処理,高精細映像伝送,曲面映像送信,立体映像データ処理</t>
  </si>
  <si>
    <t>H04N13/00,G02B9/00,H04N23/00,G02B30/00,G03B35/00,H04N13/00,G02B30/00,B60R1/00,G02F1/00,G03B35/00,H03M1/00,H04N25/00,H04N23/00,H04N19/00,H04N5/00,H04N13/00,G02B30/00,H04N23/00,G03B35/00,G06T3/00,H04N13/00,H04N5/00,H04N23/00,H04N21/00,H04N25/00</t>
  </si>
  <si>
    <t>三眼3Dカメラ構成: 三眼カメラ,３Ｄカメラ,ステレオカメラ,マルチカメラ,横向き配置,左右カメラ,中央カメラ,高精細3D映像,曲面表示,立体曲面撮影,反射ミラー,スリッド装置,スリッド板,電圧データ補完,デジタルアナログ変換,傾き度合補正,送信データ処理,映像データ,防災映像撮影,通知用映像データ; スリッド装置・反射ミラー構造: 反射ミラー,４５度配置,スリッド板,スリッド装置,左右位置,光学スリッド,反射鏡,ミラー配置,光学素子,スリット構造,曲面映像取得,立体映像光学系,高精細光学部品,３眼３Ｄカメラ,送信データ処理装置,電圧データ補完,デジタルアナログ変換,傾き度合補正,立体的曲面表示,映像取得技術; 電圧データ補完処理: 電圧データ補完,デジタルアナログ変換,レベル差補正,傾き度合補完,電圧補正処理,アナログデジタル変換,信号処理技術,レベル補完処理,傾斜補正技術,曲面映像補正,立体映像信号処理,高精細映像補正,三眼カメラ映像処理,反射ミラー配置,スリッド装置構成,映像データ補完,送信データ処理,映像傾斜補正,撮像素子制御,映像符号化処理; 曲面3D映像撮影・表示: 曲面3D映像,高精細立体映像,曲面表示,3D曲面撮影,立体表示,反射ミラー配置,スリッド装置,3眼カメラ,デジタルアナログ変換,電圧データ補完,曲面3Dデータ処理,複合曲面表示,高精細映像撮影,立体映像通知,左右カメラ配置,中央カメラ,傾き度合補正,立体映像送信,立体映像処理,立体映像表示; 送信データ処理装置: 3D映像データ処理,曲面映像撮影,高精細立体映像,3眼カメラ,反射ミラー配置,スリッド装置,左右カメラ出力,中央カメラ出力,電圧データ補完,傾き度合補正,映像データ送信,立体映像伝送,映像データ追加処理,高精細映像伝送,立体映像データ処理,曲面映像送信,データ送信装置,映像処理装置,3Dデータ送信,送信システム</t>
  </si>
  <si>
    <t>ＲＡＴ間二重接続性ＵＥ用のＴＤＭ伝送</t>
  </si>
  <si>
    <t>H04W16/32;H04W88/06;H04W8/22;H04W72/12</t>
  </si>
  <si>
    <t>【課題】無線デバイスが次世代ネットワークノード及びレガシーネットワークノードとの実質的に同時通信を実行するための装置、システム、及び方法の提供。 【解決手段】無線デバイスは、ＲＡＴに従って第１のセルと第１の無線リンクを確立するように構成することができ、第１のセルは、第１のシステム帯域幅で動作し、ＲＡＴに従って第２のセルと第２の無線リンクを確立し、第２のセルは、第２のシステム帯域幅で動作する。更に、無線デバイスは、アップリンク動作が第１のＲＡＴ及び第２のＲＡＴの両方に従ってスケジューリングされる場合、第１のＲＡＴ用のアップリンクデータ及び第２のＲＡＴ用のアップリンクデータをＴＤＭすることにより第１のＲＡＴ及び第２のＲＡＴの両方に対するアップリンク動作を実行するように構成することができる。</t>
  </si>
  <si>
    <t>H04W72/00,H04B7/00,H04W92/00,H04B1/00,H04L41/00,H04L47/00,H04W28/00,H04W52/00,H04W88/00,H04L65/00,H04L45/00,H04H20/00,H04L67/00,H04L69/00,H04W76/00,H04N1/00,H04H60/00,H02J3/00,H04L61/00,H04W40/00,H04W72/00,H04B7/00,H04B1/00,H04L45/00,H04L41/00,H04W92/00,G01S13/00,H04W40/00,H04W88/00,H04W28/00,H04W52/00,H04M1/00,G06F21/00,G01S1/00,H04B10/00,H04W84/00,H01Q5/00,H04W12/00,H04L47/00,H04H20/00,G01S1/00,H04B1/00,H04W72/00,H04B7/00,H01Q5/00,H04H20/00,G01S13/00,H04L27/00,G01S19/00,H04L5/00,H04W52/00,H04B3/00,H03J3/00,H04Q1/00,H04N7/00,H04J3/00,G01S3/00,H04L47/00,H04M1/00,H04W74/00,H04W40/00,H04W72/00,H04L47/00,H04L45/00,H04B1/00,H04M3/00,H02J3/00,H04L67/00,G01S1/00,H04N7/00,H04L69/00,H04H20/00,H04B7/00,H04L12/00,H04Q3/00,G01S13/00,H04M1/00,G06F13/00,H04J3/00,H03H11/00</t>
  </si>
  <si>
    <t>同時通信制御: H04W72/00,H04B7/00,H04W92/00,H04B1/00,H04L41/00,H04L47/00,H04W28/00,H04W52/00,H04W88/00,H04L65/00,H04L45/00,H04H20/00,H04L67/00,H04L69/00,H04W76/00,H04N1/00,H04H60/00,H02J3/00,H04L61/00,H04W40/00 | keywords: 同時通信,次世代ネットワークノード,レガシーネットワークノード,無線デバイス,同時接続,デュアルコネクティビティ,マルチリンク通信,ネットワークノード,無線端末,同時通信装置,ネットワークノード間通信,防災通信,通知システム,複数RAT同時通信,同時アップリンク動作; RAT（Radio Access Technology）管理: H04W72/00,H04B7/00,H04B1/00,H04L45/00,H04L41/00,H04W92/00,G01S13/00,H04W40/00,H04W88/00,H04W28/00,H04W52/00,H04M1/00,G06F21/00,G01S1/00,H04B10/00,H04W84/00,H01Q5/00,H04W12/00,H04L47/00,H04H20/00 | keywords: RAT,無線アクセス技術,第１のRAT,第２のRAT,セル,無線リンク,Radio Access Technology,複数RAT,RAT管理,RAT切替,RATスケジューリング,RAT間通信,RATアップリンク制御,RAT帯域幅管理,防災RAT運用,通知RAT切替,RAT同時利用; セル・帯域幅管理: G01S1/00,H04B1/00,H04W72/00,H04B7/00,H01Q5/00,H04H20/00,G01S13/00,H04L27/00,G01S19/00,H04L5/00,H04W52/00,H04B3/00,H03J3/00,H04Q1/00,H04N7/00,H04J3/00,G01S3/00,H04L47/00,H04M1/00,H04W74/00 | keywords: セル,第１のセル,第２のセル,システム帯域幅,帯域幅,無線リンク,セル管理,帯域幅制御,マルチセル運用,セル間通信,システム帯域幅設定,セル帯域幅最適化,複数セル同時通信,防災セル運用,通知セル切替,セルリンク確立; アップリンクデータスケジューリング: H04W40/00,H04W72/00,H04L47/00,H04L45/00,H04B1/00,H04M3/00,H02J3/00,H04L67/00,G01S1/00,H04N7/00,H04L69/00,H04H20/00,H04B7/00,H04L12/00,H04Q3/00,G01S13/00,H04M1/00,G06F13/00,H04J3/00,H03H11/00 | keywords: アップリンク,アップリンクデータ,TDM,スケジューリング,第１のRAT,第２のRAT,アップリンクスケジューリング,タイムディビジョン多重,TDM,アップリンク制御,マルチRATアップリンク,アップリンク同時送信,防災アップリンク通知,アップリンクデータ分配,通知アップリンクスケジューリング,複数RATアップリンク動作</t>
  </si>
  <si>
    <t>H04W72/00,H04B7/00,H04W92/00,H04L41/00,H04W28/00,H04W72/00,H04B7/00,H04L45/00,H04W92/00,H04W88/00,H04W72/00,H04B7/00,H01Q5/00,H04L5/00,H04B1/00,H04W72/00,H04W40/00,H04L47/00,H04L45/00,H04L67/00</t>
  </si>
  <si>
    <t>同時通信制御: 同時通信制御,デュアルコネクティビティ,マルチリンク通信,複数RAT同時通信,同時接続,無線デバイス,次世代ネットワークノード,レガシーネットワークノード,ネットワークノード間通信,アップリンク動作,TDMスケジューリング,無線リンク確立,システム帯域幅,ネットワークリソース管理,トラフィックマネージメント,インターフェース制御,パケット交換ネットワーク,端末装置,基地局装置,アクセスポイント装置; RAT（Radio Access Technology）管理: RAT管理,複数RAT,RAT切替,RATスケジューリング,RAT間通信,RATアップリンク制御,RAT帯域幅管理,セル確立,無線リンク管理,同時通信,アップリンクTDM,ネットワークノード接続,次世代ネットワーク,レガシーネットワーク,無線デバイス,システム帯域幅,アップリンクデータ,RAT運用,RAT通知切替; セル・帯域幅管理: セル管理,帯域幅制御,マルチセル運用,セル間通信,システム帯域幅設定,セル帯域幅最適化,複数セル同時通信,通知セル切替,セルリンク確立,アップリンク動作,ＲＡＴスケジューリング,ＴＤＭアップリンク,異種ネットワークノード,レガシーネットワークノード,次世代ネットワークノード,無線デバイス,セル確立,帯域幅動作,セル同時通信,システム帯域幅運用; アップリンクデータスケジューリング: アップリンクスケジューリング,タイムディビジョン多重,TDM,アップリンク制御,マルチRATアップリンク,アップリンク同時送信,アップリンクデータ分配,複数RATアップリンク動作,アップリンクデータTDM,RAT間アップリンク同期,セル間アップリンクスケジューリング,アップリンク帯域幅管理,アップリンクパス探索,アップリンクトラフィック制御,アップリンクリソース割当,アップリンク通信パス検出,アップリンクパケットルーティング,アップリンクネットワークプロトコル</t>
  </si>
  <si>
    <t>ＡＮＲヘッドホンで周囲の自然さを提供すること</t>
  </si>
  <si>
    <t>H04R1/10</t>
  </si>
  <si>
    <t>G10K11/178</t>
  </si>
  <si>
    <t>【課題】ＡＮＲヘッドホンで周囲の自然さを提供する。 【解決手段】能動騒音低減ヘッドホンでは、信号プロセッサは、フィードフォワードおよびフィードバック能動騒音打ち消し信号経路の両方のフィルタを適用し、利得を制御する。信号プロセッサは、周囲の音の効果的な打ち消しを提供する第1の動作モードの間、第1のフィードフォワードフィルタをフィードフォワード信号経路に適用し、第1のフィードバックフィルタをフィードバック信号経路に適用し、周囲の自然さを伴う周囲の音の能動ヒアスルーを提供する第2の動作モードの間、第2のフィードフォワードフィルタをフィードフォワード信号経路に適用するように構成される。</t>
  </si>
  <si>
    <t>G10L19/00,H04B1/00,H04N25/00,G10L21/00,G10K11/00,H03G9/00,H03J7/00,A63F13/00,G10H1/00,H02J3/00,G10L25/00,H04M1/00,F16L55/00,H03G3/00,H03D3/00,H04R5/00,H03F1/00,H04N19/00,H03C3/00,H01H33/00,A63F13/00,H04N9/00,G10L19/00,H03J7/00,H03G9/00,G10K11/00,H04N5/00,G10L25/00,G10L21/00,H03G3/00,H04L7/00,H02M7/00,H03G1/00,G01S3/00,H02M5/00,H04B3/00,H04B1/00,G01C19/00,G01S7/00,H01P1/00,H04N13/00,G10L15/00,G10L21/00,G10K11/00,A61F11/00,G10L25/00,G11B5/00,H04R1/00,A63F13/00,H04M1/00,H04R5/00,H04N19/00,G10L19/00,H03G3/00,H03C3/00,G11B21/00,F01N1/00,H03G9/00,H04M9/00,F16L55/00,G10L19/00,H04B1/00,H04N13/00,H01S3/00,H01P1/00,G11B21/00,G11B15/00,G10L21/00,G10L25/00,H01H37/00,H04N19/00,B60W30/00,H04M1/00,H04N1/00,G10K11/00,F24F11/00,H03G3/00,H03C3/00,G10L15/00,B41J19/00</t>
  </si>
  <si>
    <t>能動騒音低減技術: G10L19/00,H04B1/00,H04N25/00,G10L21/00,G10K11/00,H03G9/00,H03J7/00,A63F13/00,G10H1/00,H02J3/00,G10L25/00,H04M1/00,F16L55/00,H03G3/00,H03D3/00,H04R5/00,H03F1/00,H04N19/00,H03C3/00,H01H33/00 | keywords: 能動騒音低減,ノイズキャンセリング,フィードフォワード,フィードバック,騒音打ち消し,アクティブノイズキャンセリング,ANC,騒音抑制,フィードフォワード経路,フィードバック経路,ノイズリダクション,騒音低減ヘッドホン,防災騒音通知,周囲音制御,騒音環境適応,能動ヒアスルー; 信号プロセッサ制御: A63F13/00,H04N9/00,G10L19/00,H03J7/00,H03G9/00,G10K11/00,H04N5/00,G10L25/00,G10L21/00,H03G3/00,H04L7/00,H02M7/00,H03G1/00,G01S3/00,H02M5/00,H04B3/00,H04B1/00,G01C19/00,G01S7/00,H01P1/00 | keywords: 信号プロセッサ,フィルタ,利得制御,動作モード,フィードフォワードフィルタ,フィードバックフィルタ,デジタル信号処理,DSP,フィルタ制御,モード切替,利得調整,信号経路制御,周囲音通知モード,自然音再現,ヒアスルーモード,防災通知制御,モード自動切替; 周囲音ヒアスルー技術: H04N13/00,G10L15/00,G10L21/00,G10K11/00,A61F11/00,G10L25/00,G11B5/00,H04R1/00,A63F13/00,H04M1/00,H04R5/00,H04N19/00,G10L19/00,H03G3/00,H03C3/00,G11B21/00,F01N1/00,H03G9/00,H04M9/00,F16L55/00 | keywords: 周囲音,ヒアスルー,自然さ,能動ヒアスルー,周囲の音,アンビエントサウンド,外音取り込み,ヒアスルー機能,自然音再生,周囲音通知,防災ヒアスルー,周囲音環境適応,騒音低減ヒアスルー,通知付きヒアスルー,モード切替ヒアスルー; 動作モード切替: G10L19/00,H04B1/00,H04N13/00,H01S3/00,H01P1/00,G11B21/00,G11B15/00,G10L21/00,G10L25/00,H01H37/00,H04N19/00,B60W30/00,H04M1/00,H04N1/00,G10K11/00,F24F11/00,H03G3/00,H03C3/00,G10L15/00,B41J19/00 | keywords: 動作モード,第1の動作モード,第2の動作モード,モード切替,モード選択,動作状態切替,ノイズキャンセルモード,ヒアスルーモード,自動切替,防災モード切替,通知連動モード,周囲音環境モード,ユーザー選択モード,騒音環境適応モード</t>
  </si>
  <si>
    <t>G10K11/00,G10L19/00,G10L21/00,H03G9/00,H04B1/00,G10K11/00,G10L19/00,G10L21/00,H03G9/00,H03G3/00,G10L21/00,G10K11/00,A61F11/00,G10L15/00,H04R1/00,G10L19/00,G10L21/00,G10L25/00,H04B1/00,G11B15/00</t>
  </si>
  <si>
    <t>能動騒音低減技術: 能動騒音低減,ノイズキャンセリング,アクティブノイズキャンセリング,ANC,騒音抑制,フィードフォワード経路,フィードバック経路,騒音打ち消し,騒音低減ヘッドホン,周囲音制御,騒音環境適応,能動ヒアスルー,フィードフォワードフィルタ,フィードバックフィルタ,信号プロセッサ,動作モード,周囲の自然さ,利得制御; 信号プロセッサ制御: 信号プロセッサ,フィルタ制御,利得調整,動作モード切替,フィードフォワードフィルタ,フィードバックフィルタ,能動騒音低減,ヒアスルーモード,周囲音通知モード,自然音再現,デジタル信号処理,防災通知制御,モード自動切替,騒音打ち消し,周囲音処理,音響信号分析,音声信号処理,音響フィルタ,音響利得制御,音響モード切替; 周囲音ヒアスルー技術: 周囲音ヒアスルー,能動ヒアスルー,外音取り込み,アンビエントサウンド,自然音再生,騒音低減ヒアスルー,モード切替ヒアスルー,周囲音環境適応,通知付きヒアスルー,フィードフォワードフィルタ,フィードバックフィルタ,信号プロセッサ,動作モード切替,周囲音通知,防災ヒアスルー,利得制御,能動騒音低減,ヒアスルー機能,自然さ,周囲の音; 動作モード切替: 動作モード切替,騒音打ち消しモード,周囲音ヒアスルーモード,フィードフォワード信号処理,フィードバック信号処理,能動騒音低減,信号プロセッサ,利得制御,フィルタ適用,周囲音自然さ,自動モード切替,ユーザー選択モード,騒音環境適応,通知連動モード,防災モード切替,周囲音環境モード,ノイズキャンセル,動作状態切替,モード選択,ヒアスルー</t>
  </si>
  <si>
    <t>アプリケーション状態変化通知プログラム及びその方法</t>
  </si>
  <si>
    <t>H04M11/00</t>
  </si>
  <si>
    <t>H04M1/00;H04W28/24;H04W88/02;H04W28/10</t>
  </si>
  <si>
    <t>【課題】携帯情報端末上で異なる複数のアプリケーションが実行される場合であっても、非常に簡易な構成で高品質なサービスを提供することができるアプリケーション状態変化通知プログラム及びその方法を提供する。 【解決手段】携帯情報端末３に、この携帯情報端末から通信するアプリケーション３ａ〜３ｅの種類を検出させるモジュール２２と、携帯情報端末に、この携帯情報端末を通信ネットワーク上でユニークに特定するための携帯情報端末特定情報を取得させるモジュール２４と、携帯情報端末に、アプリケーションの種類を携帯状態端末を特定する情報と共に帯域制御システムに送信させるモジュール２６と、携帯情報端末に、帯域制御システムからアプリケーション毎の通信状態を受け取らせこの携帯状態端末のディスプレイ上に表示する表示部２８とを有する。</t>
  </si>
  <si>
    <t>H04L67/00,G06F1/00,H04L41/00,H04L51/00,H04N21/00,H04L65/00,H04W4/00,H04H60/00,H04W68/00,H04M1/00,H04H20/00,H04W8/00,H04W12/00,B60K28/00,G08B29/00,H04B17/00,B60R25/00,G05B1/00,E21B47/00,G10L17/00,H04H60/00,H04M1/00,H04W12/00,H04N21/00,H04L67/00,H04L101/00,H04W4/00,G06F21/00,H04W8/00,H04L61/00,H04W92/00,H04W48/00,G01S19/00,H04W40/00,A63F13/00,H04L65/00,H04B1/00,H04W68/00,H04W36/00,H04W88/00,H04N21/00,H04W4/00,H04H20/00,H04W72/00,H04H60/00,H04B1/00,H04W92/00,G06F13/00,H04B7/00,G01S19/00,H04N1/00,H04B3/00,H04L41/00,H04L65/00,G05D1/00,H04Q3/00,H04L61/00,G01S1/00,H04L67/00,B61L27/00,H04H60/00,H04M1/00,H04H20/00,B60K35/00,H04W68/00,B60Q1/00,H10K59/00,H04N13/00,G09F11/00,A63F13/00,G01S7/00,G04G9/00,G08G1/00,G09G5/00,H04N21/00,H04L51/00,H04L67/00,B61L25/00,G08B5/00,D06F34/00,H04L41/00,G02B9/00,H04L67/00,H02M3/00,H02M5/00,H02M7/00,C10G65/00,B23Q41/00,H04N21/00,B23B31/00,G07F11/00,H01L23/00,H04H20/00,H04W40/00,H04M1/00,H01M8/00,B63B3/00,H04M3/00,B28B21/00,B60W50/00</t>
  </si>
  <si>
    <t>アプリケーション状態変化通知: H04L67/00,G06F1/00,H04L41/00,H04L51/00,H04N21/00,H04L65/00,H04W4/00,H04H60/00,H04W68/00,H04M1/00,H04H20/00,H04W8/00,H04W12/00,B60K28/00,G08B29/00,H04B17/00,B60R25/00,G05B1/00,E21B47/00,G10L17/00 | keywords: アプリケーション状態,状態変化,通知,プログラム,方法,アプリケーション検出,状態変化通知,アプリケーション状態管理,イベント通知,状態監視,複数アプリケーション通知,高品質サービス通知,端末状態変化,アプリケーション状態変化通知,サービス品質通知; 端末特定情報取得: H04H60/00,H04M1/00,H04W12/00,H04N21/00,H04L67/00,H04L101/00,H04W4/00,G06F21/00,H04W8/00,H04L61/00,H04W92/00,H04W48/00,G01S19/00,H04W40/00,A63F13/00,H04L65/00,H04B1/00,H04W68/00,H04W36/00,H04W88/00 | keywords: 端末特定情報,携帯情報端末,ユニーク,取得,モジュール,端末識別情報,デバイスID,ユニークID,端末認証,端末特定,端末特定情報取得方法,ネットワーク端末識別,アプリケーション連携端末ID,端末状態通知,防災端末特定; 帯域制御システム連携: H04N21/00,H04W4/00,H04H20/00,H04W72/00,H04H60/00,H04B1/00,H04W92/00,G06F13/00,H04B7/00,G01S19/00,H04N1/00,H04B3/00,H04L41/00,H04L65/00,G05D1/00,H04Q3/00,H04L61/00,G01S1/00,H04L67/00,B61L27/00 | keywords: 帯域制御システム,送信,受信,通信状態,アプリケーション情報,帯域制御,通信状態管理,システム連携,アプリケーション情報送信,通信帯域通知,帯域制御システム連携方法,アプリケーション毎通信状態,端末帯域制御,高品質通信制御,通知システム連携; 表示部による状態表示: H04H60/00,H04M1/00,H04H20/00,B60K35/00,H04W68/00,B60Q1/00,H10K59/00,H04N13/00,G09F11/00,A63F13/00,G01S7/00,G04G9/00,G08G1/00,G09G5/00,H04N21/00,H04L51/00,H04L67/00,B61L25/00,G08B5/00,D06F34/00 | keywords: 表示部,ディスプレイ,表示,通信状態,アプリケーション毎,状態表示,ディスプレイ表示,通知表示,通信状態表示,端末画面表示,アプリケーション状態表示,高品質サービス表示,端末通知表示,複数アプリケーション表示,防災通知表示; 簡易構成による高品質サービス: H04L41/00,G02B9/00,H04L67/00,H02M3/00,H02M5/00,H02M7/00,C10G65/00,B23Q41/00,H04N21/00,B23B31/00,G07F11/00,H01L23/00,H04H20/00,H04W40/00,H04M1/00,H01M8/00,B63B3/00,H04M3/00,B28B21/00,B60W50/00 | keywords: 簡易な構成,高品質サービス,提供,携帯情報端末,簡易構成,高品質サービス提供,低コスト構成,サービス品質向上,シンプル設計,簡易構成高品質通知,複数アプリケーション高品質サービス,端末簡易構成,高品質通信サービス,防災高品質通知</t>
  </si>
  <si>
    <t>H04L67/00,H04L41/00,H04L65/00,H04W4/00,H04W68/00,H04W12/00,H04L61/00,H04M1/00,H04W4/00,H04L67/00,H04N21/00,H04W4/00,H04W72/00,G06F13/00,H04W92/00,H04W68/00,H04M1/00,H04H20/00,H10K59/00,H04N13/00,H04L41/00,H04L67/00,H04N21/00,H02M3/00,H02M7/00</t>
  </si>
  <si>
    <t>アプリケーション状態変化通知: アプリケーション状態変化通知,状態変化検出,複数アプリケーション管理,アプリケーション種類判別,端末特定情報取得,帯域制御システム連携,通信状態表示,高品質サービス提供,イベント通知処理,状態監視モジュール,アプリケーション状態管理,サービス品質通知,端末状態変化検出,アプリケーション状態変化検出,複数アプリケーション通知,通信ネットワーク連携,リアルタイム通知,アプリケーション検出,状態変化通知方法,通知プログラム; 端末特定情報取得: 端末特定情報,端末識別情報,デバイスID,ユニークID,端末認証,端末特定,端末特定情報取得方法,ネットワーク端末識別,アプリケーション連携端末ID,端末状態通知,携帯情報端末,認証モジュール,識別モジュール,端末認証方式,端末ID管理,端末情報取得,端末認証情報,端末状態管理,防災端末特定,ユニーク端末識別; 帯域制御システム連携: 帯域制御システム連携,アプリケーション状態通知,通信状態管理,アプリケーション情報送信,端末帯域制御,高品質通信制御,通信帯域通知,アプリケーション毎通信状態,携帯情報端末特定情報,帯域制御システム連携方法,通知システム連携,通信ネットワーク特定,表示部通知,モジュール検出,アプリケーション種類検出,通信状態表示,端末情報取得,通信状態受信,アプリケーション情報取得,帯域制御システム送信; 表示部による状態表示: 状態表示,ディスプレイ表示,通知表示,通信状態表示,アプリケーション状態表示,端末画面表示,高品質サービス表示,複数アプリケーション表示,端末通知表示,表示部,携帯情報端末表示,通信状態通知,アプリケーション毎表示,防災通知表示,帯域制御表示,特定情報表示,表示モジュール,表示部制御,通知情報表示,表示部通知; 簡易構成による高品質サービス: 簡易構成,高品質サービス提供,低コスト構成,サービス品質向上,シンプル設計,アプリケーション状態通知,複数アプリケーション高品質サービス,端末簡易構成,高品質通信サービス,帯域制御システム,携帯情報端末特定情報,通信状態表示,アプリケーション種類検出,通信ネットワーク特定,高品質通知,防災高品質通知,アプリケーション状態変化,ディスプレイ表示,通信状態受信,モジュール構成</t>
  </si>
  <si>
    <t>圧電振動デバイス</t>
  </si>
  <si>
    <t>H03H9/02</t>
  </si>
  <si>
    <t>H01L23/02</t>
  </si>
  <si>
    <t>【課題】サンドイッチ構造の圧電振動デバイスにおいて、圧電振動板の振動部を封止する内部空間の気密性を確保しながら、信頼性を向上させる。 【解決手段】水晶振動子１０１には、水晶振動板２と、水晶振動板２の第１励振電極２２１を覆う第１封止部材３と、水晶振動板２の第２励振電極２２２を覆う第２封止部材４とが設けられている。水晶振動板２には、一主面２１１と他主面２１２との間を貫通する第１貫通孔２６７が形成され、第１封止部材３には、一主面３１１と他主面３１２との間を貫通する第４貫通孔３４７が形成されている。第１貫通孔２６７の貫通電極７１は、第４貫通孔３４７の貫通電極７１に導通されており、第１貫通孔２６７及び第４貫通孔３４７は、平面視で封止部よりも外方に設けられており、第１貫通孔２６７と第４貫通孔３４７とが平面視で重畳しないように配置されている。</t>
  </si>
  <si>
    <t>H10N30/00,H01G11/00,H01S3/00,H01L21/00,H04R7/00,H03H9/00,H01G4/00,H01M50/00,H03K3/00,H01L31/00,B28B21/00,H03D11/00,C25B9/00,B29D35/00,H01H50/00,G11B7/00,B65G27/00,G10H3/00,G11C11/00,G01L9/00,F16J15/00,H01M50/00,E06B7/00,H04R7/00,H03H9/00,B29C73/00,F16L27/00,G02F1/00,F01D11/00,H01J19/00,H02G5/00,F16L55/00,B65D88/00,E21B33/00,B65D90/00,H01R13/00,F01D5/00,F04C27/00,H01J5/00,F16L19/00,H10N30/00,H01R4/00,H01M50/00,H01R12/00,B03C3/00,H03H9/00,C25B9/00,H01R13/00,H01J1/00,B23H7/00,H01L31/00,H01Q13/00,H01T13/00,H01H13/00,E21B10/00,H01G4/00,H02K15/00,H01R24/00,H05K3/00,G02F1/00,H01L21/00,H01M50/00,C23F13/00,H01J1/00,H01J11/00,B23H7/00,H01G11/00,B03C3/00,H01J43/00,C25B11/00,H10K50/00,H05B31/00,H01M8/00,H01T13/00,H01L31/00,H01J9/00,H01H13/00,H01J19/00,G02F1/00,H03D7/00,H03K19/00,H01S3/00,B65G27/00,G01H11/00,F16H57/00,H04B1/00,G03B41/00,G01K7/00,H01H50/00,B22C15/00,G11C11/00,H03H3/00,G10H3/00,H03J3/00,G10L21/00,H04N23/00,H03H9/00,G01G3/00,H04M1/00,G01B9/00</t>
  </si>
  <si>
    <t>サンドイッチ構造圧電振動デバイス: H10N30/00,H01G11/00,H01S3/00,H01L21/00,H04R7/00,H03H9/00,H01G4/00,H01M50/00,H03K3/00,H01L31/00,B28B21/00,H03D11/00,C25B9/00,B29D35/00,H01H50/00,G11B7/00,B65G27/00,G10H3/00,G11C11/00,G01L9/00 | keywords: サンドイッチ構造,圧電振動デバイス,水晶振動子,水晶振動板,封止部材,圧電素子,サンドイッチ型,振動板挟持,水晶デバイス,封止構造,圧電振動子封止,サンドイッチ構造信頼性,防振構造,振動部封止,防災用途圧電デバイス; 気密性確保技術: F16J15/00,H01M50/00,E06B7/00,H04R7/00,H03H9/00,B29C73/00,F16L27/00,G02F1/00,F01D11/00,H01J19/00,H02G5/00,F16L55/00,B65D88/00,E21B33/00,B65D90/00,H01R13/00,F01D5/00,F04C27/00,H01J5/00,F16L19/00 | keywords: 気密性,封止,内部空間,振動部,封止部材,気密封止,密閉空間,封止技術,ガスバリア,気密構造,圧電デバイス気密性,信頼性向上気密封止,防湿封止,気密性検査,振動部気密封止; 貫通孔および貫通電極構造: H10N30/00,H01R4/00,H01M50/00,H01R12/00,B03C3/00,H03H9/00,C25B9/00,H01R13/00,H01J1/00,B23H7/00,H01L31/00,H01Q13/00,H01T13/00,H01H13/00,E21B10/00,H01G4/00,H02K15/00,H01R24/00,H05K3/00,G02F1/00 | keywords: 貫通孔,貫通電極,第１貫通孔,第４貫通孔,導通,スルーホール,貫通電極配置,電極導通,貫通孔形成,電気接続,封止部材貫通孔,振動板貫通電極,信頼性向上貫通構造,気密性貫通孔,防災通知貫通電極; 電極配置および重畳防止設計: H01L21/00,H01M50/00,C23F13/00,H01J1/00,H01J11/00,B23H7/00,H01G11/00,B03C3/00,H01J43/00,C25B11/00,H10K50/00,H05B31/00,H01M8/00,H01T13/00,H01L31/00,H01J9/00,H01H13/00,H01J19/00,G02F1/00,H03D7/00 | keywords: 重畳しない配置,平面視,電極配置,貫通孔配置,重畳防止,配置設計,電極分離,平面配置,干渉防止,信頼性向上配置,振動部重畳防止,封止部材配置設計,防災用途配置,貫通孔重畳防止; 信頼性向上技術: H03K19/00,H01S3/00,B65G27/00,G01H11/00,F16H57/00,H04B1/00,G03B41/00,G01K7/00,H01H50/00,B22C15/00,G11C11/00,H03H3/00,G10H3/00,H03J3/00,G10L21/00,H04N23/00,H03H9/00,G01G3/00,H04M1/00,G01B9/00 | keywords: 信頼性,信頼性向上,耐久性,長期安定性,信頼性設計,耐久性向上,品質管理,長寿命化,故障防止,圧電デバイス信頼性,封止部材信頼性,気密性信頼性,防災通知信頼性,貫通電極信頼性</t>
  </si>
  <si>
    <t>H10N30/00,H03H9/00,H04R7/00,H01L21/00,H01G11/00,F16J15/00,H03H9/00,H04R7/00,F01D11/00,B29C73/00,H10N30/00,H01R4/00,H01R12/00,H03H9/00,H01J1/00,H01L21/00,C25B11/00,H01J1/00,H01G11/00,B23H7/00,G01H11/00,H01H50/00,G01K7/00,H03K19/00,B65G27/00</t>
  </si>
  <si>
    <t>サンドイッチ構造圧電振動デバイス: サンドイッチ構造,圧電振動デバイス,水晶振動子,水晶振動板,封止部材,圧電素子,サンドイッチ型,振動板挟持,水晶デバイス,封止構造,圧電振動子封止,サンドイッチ構造信頼性,防振構造,振動部封止,貫通孔電極,気密性確保,内部空間封止,信頼性向上,防災用途圧電デバイス; 気密性確保技術: 気密封止,密閉空間,封止技術,ガスバリア,気密構造,圧電デバイス気密性,信頼性向上気密封止,防湿封止,気密性検査,振動部気密封止,封止部材,貫通孔封止,振動板封止,内部空間気密性,圧電振動板封止,封止信頼性,水晶振動子封止,貫通電極封止,サンドイッチ構造気密性,気密性向上技術; 貫通孔および貫通電極構造: 貫通孔,貫通電極,貫通孔形成,貫通電極配置,電極導通,電気接続,スルーホール,封止部材貫通孔,振動板貫通電極,気密性貫通孔,信頼性向上貫通構造,圧電振動板,封止部材,励振電極,導通構造,内部空間封止,配置技術,絶縁体貫通接続,平面視配置,重畳防止配置; 電極配置および重畳防止設計: 重畳防止配置,電極分離設計,貫通孔配置,平面視配置,封止部材配置,振動部重畳防止,信頼性向上配置,電極配置設計,干渉防止構造,貫通孔重畳防止,配置設計技術,サンドイッチ構造振動板,封止空間気密性,励振電極配置,貫通電極導通,主面貫通孔,封止部外方配置,重畳しない配置,振動部封止設計,配置干渉防止; 信頼性向上技術: 圧電振動デバイス信頼性,封止部材信頼性,気密性確保,貫通電極配置,サンドイッチ構造,振動部封止,長期安定性,耐久性向上,信頼性設計,品質管理,長寿命化,故障防止,圧電振動板,励振電極,貫通孔,内部空間気密性,封止部材配置,導通構造,重畳防止配置,主面貫通</t>
  </si>
  <si>
    <t>無効電力補償装置の制御装置</t>
  </si>
  <si>
    <t>H02J3/18</t>
  </si>
  <si>
    <t>H02J3/16;H02J3/26;H02J3/01;H02M7/48</t>
  </si>
  <si>
    <t>【課題】電圧制御、不平衡補償制御、高調波抑制制御といった各種の制御を実現することができる無効電力補償装置の制御装置を提供する。 【解決手段】制御装置１０は、無効電流指令を出力する電圧大きさ制御器１４と、無効電力補償装置２の無効電流成分が無効電流指令に追従するように制御する無効電流制御器とを備える。電圧大きさ制御器１４は、電圧指令と連系点電圧の大きさとの偏差が不感帯の上限値以上である場合には、偏差から上限値を引いた値を出力し、偏差が不感帯の下限値以下である場合には、偏差から下限値を引いた値を出力し、その他の場合には、０を出力する電圧不感帯検出器と、電圧不感帯検出器の出力が０でない場合には、電圧不感帯検出器の出力を比例積分増幅して無効電流指令として出力し、電圧不感帯検出器の出力が０である場合には、無効電流指令を所定の時定数で０に近づける誤差増幅器と、を備える。</t>
  </si>
  <si>
    <t>H02J3/00,G05F1/00,H02G15/00,H02H3/00,G06F1/00,H02H7/00,H02M1/00,H04W52/00,H05B41/00,H02J9/00,G04G19/00,H05G1/00,G05F5/00,H01Q5/00,B41J29/00,G05D13/00,H05C1/00,H01R39/00,G05B19/00,H02H1/00,G01R31/00,H02H3/00,G01P3/00,G01R19/00,B41J33/00,G01N27/00,B23Q35/00,H01H83/00,G01G19/00,G01N25/00,H02P6/00,H01L31/00,G01L5/00,H02H5/00,G01R17/00,B61K9/00,B65H63/00,G11C29/00,G01F23/00,G06F1/00,G01F23/00,H02H3/00,G01P3/00,H01H83/00,H03K17/00,G01R31/00,G01R19/00,G01R11/00,G05F1/00,H05B45/00,H01H47/00,H05B41/00,G11C29/00,H02H9/00,H02P6/00,G06F12/00,H02P29/00,A61B5/00,H02M1/00,G06F11/00,H02J3/00,H04W52/00,H03J7/00,G05F1/00,G01R11/00,H05B45/00,H04B1/00,H02P9/00,H01S3/00,H02M1/00,H02H3/00,H03D1/00,H04B10/00,H04N5/00,H04L25/00,H03L7/00,B21B37/00,G01S3/00,H01H50/00,G05B11/00,G05F1/00,H04W52/00,H02J3/00,F16H61/00,H02P9/00,E05F15/00,H02P29/00,H03J1/00,B60W10/00,H02M1/00,H05B45/00,H03K17/00,H02P23/00,B23Q35/00,H02J9/00,H02P1/00,H01M10/00,B41J2/00,H02M3/00,H02P6/00</t>
  </si>
  <si>
    <t>無効電力補償装置: H02J3/00,G05F1/00,H02G15/00,H02H3/00,G06F1/00,H02H7/00,H02M1/00,H04W52/00,H05B41/00,H02J9/00,G04G19/00,H05G1/00,G05F5/00,H01Q5/00,B41J29/00,G05D13/00,H05C1/00,H01R39/00,G05B19/00,H02H1/00 | keywords: 無効電力補償装置,無効電力,補償装置,無効電力制御,無効電流,電力補償,電力品質,電圧安定化,電力系統,電圧制御,高調波抑制,不平衡補償,防災電力補償,系統連系点,電力供給安定化; 電圧不感帯検出: G01R31/00,H02H3/00,G01P3/00,G01R19/00,B41J33/00,G01N27/00,B23Q35/00,H01H83/00,G01G19/00,G01N25/00,H02P6/00,H01L31/00,G01L5/00,H02H5/00,G01R17/00,B61K9/00,B65H63/00,G11C29/00,G01F23/00,G06F1/00 | keywords: 電圧不感帯,検出器,偏差,上限値,下限値,電圧不感帯検出,デッドバンド,電圧偏差,しきい値判定,電圧指令,電圧制御装置,不感帯制御,連系点電圧,電圧安定化,電圧不感帯補償,電力系統電圧検出; 無効電流指令生成: G01F23/00,H02H3/00,G01P3/00,H01H83/00,H03K17/00,G01R31/00,G01R19/00,G01R11/00,G05F1/00,H05B45/00,H01H47/00,H05B41/00,G11C29/00,H02H9/00,H02P6/00,G06F12/00,H02P29/00,A61B5/00,H02M1/00,G06F11/00 | keywords: 無効電流指令,比例積分増幅,誤差増幅器,時定数,無効電流指令生成,PI制御,比例積分制御,誤差増幅,指令値生成,電圧不感帯PI制御,無効電流制御,電力系統指令値,電圧制御指令,高調波抑制指令,不平衡補償指令; 高調波・不平衡補償制御: H02J3/00,H04W52/00,H03J7/00,G05F1/00,G01R11/00,H05B45/00,H04B1/00,H02P9/00,H01S3/00,H02M1/00,H02H3/00,H03D1/00,H04B10/00,H04N5/00,H04L25/00,H03L7/00,B21B37/00,G01S3/00,H01H50/00,G05B11/00 | keywords: 高調波抑制制御,不平衡補償制御,高調波,不平衡,高調波補償,不平衡補償,高調波制御,不平衡制御,電力品質改善,高調波抑制装置,不平衡電流制御,電圧不感帯高調波補償,系統連系高調波制御,防災高調波補償,電力系統不平衡補償; 制御装置構成・動作: G05F1/00,H04W52/00,H02J3/00,F16H61/00,H02P9/00,E05F15/00,H02P29/00,H03J1/00,B60W10/00,H02M1/00,H05B45/00,H03K17/00,H02P23/00,B23Q35/00,H02J9/00,H02P1/00,H01M10/00,B41J2/00,H02M3/00,H02P6/00 | keywords: 制御装置,電圧大きさ制御器,無効電流制御器,電圧不感帯検出器,誤差増幅器,制御装置構成,制御器,電圧制御器,無効電流制御器,増幅器,電力系統制御装置,無効電力補償制御装置,電圧不感帯制御装置,高調波制御装置,不平衡補償制御装置,防災用制御装置</t>
  </si>
  <si>
    <t>H02J3/00,G05F1/00,H02M1/00,H02H3/00,H02H7/00,G01R31/00,H02H3/00,G01R19/00,H01H83/00,G01N27/00,G05F1/00,G01R19/00,G01R31/00,H02H3/00,H01H83/00,H02J3/00,G05F1/00,H02P9/00,H02M1/00,G01R11/00,G05F1/00,H02J3/00,H02P9/00,H02P29/00,H02M1/00</t>
  </si>
  <si>
    <t>無効電力補償装置: 無効電力補償装置,無効電力制御,無効電流指令,電圧制御,不平衡補償制御,高調波抑制制御,電圧不感帯検出,比例積分増幅,誤差増幅器,電力品質向上,電圧安定化,電力系統連系点,電圧指令,電流成分追従,偏差検出,時定数制御,補償装置,電力補償,電力系統,連系点電圧; 電圧不感帯検出: 電圧不感帯検出,電圧不感帯,デッドバンド,電圧偏差,しきい値判定,電圧指令,上限値,下限値,偏差判定,電圧制御装置,不感帯制御,連系点電圧,電圧安定化,電圧不感帯補償,無効電流指令,比例積分増幅,誤差増幅器,無効電流制御,無効電力補償装置,電圧不感帯検出器; 無効電流指令生成: 無効電流指令生成,電圧不感帯検出,比例積分制御,PI制御,誤差増幅,時定数制御,無効電流制御,電圧指令追従,電力系統指令値,電圧制御指令,高調波抑制指令,電圧大きさ制御,不感帯上限値,不感帯下限値,偏差検出,連系点電圧,無効電流成分,指令値生成,誤差増幅器,比例積分増幅; 高調波・不平衡補償制御: 高調波補償,不平衡補償,高調波制御,不平衡制御,電力品質改善,高調波抑制制御,不平衡電流制御,電圧不感帯高調波補償,系統連系高調波制御,無効電力補償装置,電圧大きさ制御,無効電流指令,電圧不感帯検出,比例積分増幅,誤差増幅器,連系点電圧,時定数制御,電流成分追従制御; 制御装置構成・動作: 無効電力補償装置,制御装置構成,電圧大きさ制御器,無効電流制御器,電圧不感帯検出器,誤差増幅器,電圧制御,不平衡補償制御,高調波抑制制御,電力系統制御,無効電力補償制御,電圧不感帯制御,高調波制御,不平衡補償制御,フィードバック制御,比例積分増幅,時定数制御,電流指令追従,連系点電圧,偏差検出</t>
  </si>
  <si>
    <t>半導体装置</t>
  </si>
  <si>
    <t>H02M1/08</t>
  </si>
  <si>
    <t>【課題】ハイサイドからローサイドへの信号伝達が可能であり、かつ小さなサイズを有する半導体装置を提供する。 【解決手段】ハイサイドスイッチング素子２５は、中間電位ＶＳを有する主出力端子ＴＯとハイサイド端子ＴＰとの間に設けられている。信号伝達回路７０は第１の箇所７１と第２の箇所７２と信号スイッチング素子７３とダイオード７４とを含む。第１の箇所７１には中間電位ＶＳが印加される。第２の箇所７２にはローサイド電位とハイサイド電位との間の参照電位が印加される。信号スイッチング素子７３は、第１の箇所７１に接続された一方端と、他方端とを有しており、変換信号に従ってスイッチングされる。ダイオード７４は、第２の箇所７２と信号スイッチング素子７３の他方端との間に設けられており、中間電位ＶＳがローサイド電位の場合に第１の箇所７１と第２の箇所７２との間の電圧によって順方向電流が流れるように定められた向きを有している。</t>
  </si>
  <si>
    <t>H04L27/00,H04B3/00,H04B1/00,H04N5/00,H04M1/00,H04W72/00,G08C15/00,H04L25/00,H04N11/00,H04H20/00,H04L5/00,H04Q3/00,H03K17/00,G01S13/00,H04L12/00,G08C19/00,H03B5/00,G08B1/00,H04Q1/00,B61L23/00,H01L21/00,G05F1/00,H01L23/00,H03F3/00,H01L31/00,H02M3/00,H02M7/00,H01L27/00,H01L29/00,G01C19/00,H02M5/00,H03K4/00,H04B1/00,G11C11/00,H03G3/00,H03G9/00,H01L33/00,H03G5/00,H04N25/00,F42B3/00,H03K17/00,H01H35/00,H03K4/00,H03K3/00,H04N25/00,H01H37/00,H01H21/00,H01H13/00,H03C3/00,H03K5/00,G11C19/00,H01H3/00,H04L49/00,H01H63/00,H01H67/00,H01L31/00,H04N5/00,B60M1/00,H03B5/00,H03F7/00,H01L29/00,H03K17/00,H01L31/00,G09G3/00,G02F1/00,H02M7/00,H03K19/00,H03K4/00,H10K10/00,H05B45/00,G11C11/00,H04N9/00,H02M1/00,H03K23/00,H01S3/00,H04B3/00,G05B19/00,G05F3/00,H03B19/00,H03D1/00</t>
  </si>
  <si>
    <t>ハイサイド・ローサイド間信号伝達: H04L27/00,H04B3/00,H04B1/00,H04N5/00,H04M1/00,H04W72/00,G08C15/00,H04L25/00,H04N11/00,H04H20/00,H04L5/00,H04Q3/00,H03K17/00,G01S13/00,H04L12/00,G08C19/00,H03B5/00,G08B1/00,H04Q1/00,B61L23/00 | keywords: ハイサイド,ローサイド,信号伝達,中間電位,参照電位,ハイサイド信号,ローサイド信号,レベルシフト,信号伝送,電位差,信号伝達回路,ハイサイドスイッチ,ローサイドスイッチ,防災信号伝達,小型信号伝達回路,絶縁型信号伝達,電位変換,信号伝達素子; 小型半導体装置構造: H01L21/00,G05F1/00,H01L23/00,H03F3/00,H01L31/00,H02M3/00,H02M7/00,H01L27/00,H01L29/00,G01C19/00,H02M5/00,H03K4/00,H04B1/00,G11C11/00,H03G3/00,H03G9/00,H01L33/00,H03G5/00,H04N25/00,F42B3/00 | keywords: 小型,サイズ,半導体装置,主出力端子,端子配置,小型化,集積回路,半導体パッケージ,端子配置,省スペース,高密度実装,小型半導体装置,信号伝達回路集積,小型防災装置,小型スイッチング素子,小型ダイオード,小型信号伝達; 信号スイッチング素子: H03K17/00,H01H35/00,H03K4/00,H03K3/00,H04N25/00,H01H37/00,H01H21/00,H01H13/00,H03C3/00,H03K5/00,G11C19/00,H01H3/00,H04L49/00,H01H63/00,H01H67/00,H01L31/00,H04N5/00,B60M1/00,H03B5/00,H03F7/00 | keywords: 信号スイッチング素子,スイッチング,変換信号,一方端,他方端,スイッチング素子,トランジスタ,MOSFET,オンオフ制御,信号変換,端子接続,信号スイッチング回路,小型スイッチング素子,防災スイッチング素子,ハイサイドスイッチング,ローサイドスイッチング,信号伝達スイッチ; ダイオードによる電流制御: H01L29/00,H03K17/00,H01L31/00,G09G3/00,G02F1/00,H02M7/00,H03K19/00,H03K4/00,H10K10/00,H05B45/00,G11C11/00,H04N9/00,H02M1/00,H03K23/00,H01S3/00,H04B3/00,G05B19/00,G05F3/00,H03B19/00,H03D1/00 | keywords: ダイオード,順方向電流,電圧,向き,第２の箇所,ダイオード素子,順方向動作,電流制御,電圧差,電流経路,信号伝達ダイオード,小型ダイオード,防災ダイオード回路,信号伝達ダイオード,ハイサイド・ローサイド間ダイオード,電流制御素子,ダイオード電位制御</t>
  </si>
  <si>
    <t>H04L27/00,H04B3/00,H04B1/00,G08C15/00,H04L25/00,H01L21/00,H01L23/00,H01L27/00,H01L29/00,H03F3/00,H03K17/00,H03K4/00,H03K3/00,H03K5/00,H01H35/00,H01L29/00,H03K17/00,H03K19/00,H10K10/00,H02M7/00</t>
  </si>
  <si>
    <t>ハイサイド・ローサイド間信号伝達: ハイサイド信号,ローサイド信号,信号伝達回路,レベルシフト,中間電位,参照電位,信号スイッチング素子,ハイサイドスイッチ,ローサイドスイッチ,ダイオード伝達,電位差伝送,小型半導体装置,絶縁型信号伝達,防災信号伝達,多重伝送,搬送波変調,ベースバンド伝送,有線伝送,信号伝送,伝送回路; 小型半導体装置構造: 小型半導体装置,小型化,半導体構造,集積回路,端子配置,主出力端子,信号伝達回路,ハイサイドスイッチング素子,ローサイド信号伝達,省スペース,半導体パッケージ,信号スイッチング素子,ダイオード,中間電位,参照電位,スイッチング素子,端子集積,回路集積,サイズ縮小,集積技術; 信号スイッチング素子: 信号スイッチング素子,スイッチング素子,ハイサイドスイッチング,ローサイドスイッチング,オンオフ制御,変換信号,信号伝達回路,主出力端子,中間電位,参照電位,ダイオード,MOSFET,トランジスタ,小型スイッチング素子,信号スイッチング回路,一方端,他方端,順方向電流,スイッチング動作,電位差; ダイオードによる電流制御: ダイオード素子,順方向動作,電流制御,電圧差,信号伝達回路,ハイサイドスイッチング素子,ローサイド電位,中間電位,信号スイッチング素子,参照電位,順方向電流,電流経路,小型ダイオード,信号伝達ダイオード,ハイサイド・ローサイド間ダイオード,電流制御素子,ダイオード回路,スイッチング回路,電位障壁,PN接合</t>
  </si>
  <si>
    <t>電動車両</t>
  </si>
  <si>
    <t>B60L7/18</t>
  </si>
  <si>
    <t>【課題】電動車両において下り坂で回生発電が実施される場合にドライブフィーリングを向上させる。 【解決手段】電動車両１０は、回生発電を実施可能なモータ２と、所定条件が成立した場合に回生率が目標値Tとなるようにモータ２に回生発電を実施させる制御手段５Ｃと、走行予定経路に存在する下り坂を検出する検出手段１５と、検出手段１５で下り坂が検出された場合に、目標値として予め設定されている標準値Sよりも所定量X以上大きい増大値Eを設定する設定手段５Ａと、下り坂の開始地点に到達したら目標値Tを増大値Eに変更する変更手段５Ｂと、を備えている。</t>
  </si>
  <si>
    <t>B60W10/00,H02P3/00,B60L7/00,H02P9/00,B60T8/00,H02J3/00,F16H61/00,H02P23/00,H02P7/00,B60L58/00,H02P29/00,B60W20/00,B60L15/00,H02P5/00,G05F1/00,B60L5/00,B60L53/00,B60Q3/00,F02M26/00,D06F33/00,B60T8/00,B60W30/00,G08G1/00,A63G21/00,F16H59/00,B61L23/00,H02P29/00,D03D51/00,B60G17/00,B66B1/00,B60T7/00,D01H13/00,B62B13/00,B66C13/00,H03K5/00,B63B23/00,A62B1/00,E21B47/00,G05B1/00,G05D1/00,F16H61/00,H02P9/00,H04W52/00,G05F1/00,B60W20/00,H02J3/00,G01S3/00,H02P7/00,A61M60/00,B60L15/00,H02P23/00,G01K7/00,G08B29/00,G01J1/00,H02J7/00,D06F33/00,H05B45/00,D01H5/00,H02S10/00,B60L53/00,B60W10/00,B60T8/00,B60W20/00,B60W30/00,H02P5/00,F16H61/00,E05B81/00,B60L53/00,H02P7/00,B60L15/00,H02P23/00,B60L7/00,H02P3/00,H02P1/00,H02P29/00,B60L58/00,H02P25/00,F15B21/00,H03J1/00,B62M6/00</t>
  </si>
  <si>
    <t>回生発電制御: B60W10/00,H02P3/00,B60L7/00,H02P9/00,B60T8/00,H02J3/00,F16H61/00,H02P23/00,H02P7/00,B60L58/00,H02P29/00,B60W20/00,B60L15/00,H02P5/00,G05F1/00,B60L5/00,B60L53/00,B60Q3/00,F02M26/00,D06F33/00 | keywords: 回生発電,回生率,目標値T,制御手段,モータ,回生制御,回生発電制御,回生率設定,目標値変更,電動車両モータ,ドライブフィーリング向上,下り坂回生発電,回生発電最適化,回生率増大,電動車両制御; 下り坂検出: B60T8/00,B60W30/00,G08G1/00,A63G21/00,F16H59/00,B61L23/00,H02P29/00,D03D51/00,B60G17/00,B66B1/00,B60T7/00,D01H13/00,B62B13/00,B66C13/00,H03K5/00,B63B23/00,A62B1/00,E21B47/00,G05B1/00,G05D1/00 | keywords: 下り坂,検出手段,走行予定経路,開始地点,坂道検出,傾斜検出,地形認識,経路情報,下り坂開始地点,下り坂回生発電,経路予測,地形情報利用,ドライブフィーリング,車両走行制御; 目標値設定・変更: F16H61/00,H02P9/00,H04W52/00,G05F1/00,B60W20/00,H02J3/00,G01S3/00,H02P7/00,A61M60/00,B60L15/00,H02P23/00,G01K7/00,G08B29/00,G01J1/00,H02J7/00,D06F33/00,H05B45/00,D01H5/00,H02S10/00,B60L53/00 | keywords: 目標値,標準値S,増大値E,所定量X,設定手段,変更手段,目標値設定,目標値変更,増大値設定,標準値比較,回生発電目標値,ドライブフィーリング向上,下り坂目標値変更,回生率増大,車両制御手段,走行状況適応; ドライブフィーリング向上: B60W10/00,B60T8/00,B60W20/00,B60W30/00,H02P5/00,F16H61/00,E05B81/00,B60L53/00,H02P7/00,B60L15/00,H02P23/00,B60L7/00,H02P3/00,H02P1/00,H02P29/00,B60L58/00,H02P25/00,F15B21/00,H03J1/00,B62M6/00 | keywords: ドライブフィーリング,向上,回生発電,電動車両,運転感覚向上,ドライバビリティ,フィーリング改善,車両挙動制御,回生発電フィーリング,下り坂ドライブフィーリング,回生発電制御,目標値変更によるフィーリング,車両制御最適化,走行快適性</t>
  </si>
  <si>
    <t>B60W10/00,H02P3/00,B60L7/00,H02P9/00,B60T8/00,B60T8/00,B60W30/00,G08G1/00,H02P29/00,B60G17/00,F16H61/00,H02P9/00,G05F1/00,B60W20/00,B60L15/00,B60W10/00,B60T8/00,B60W20/00,B60W30/00,B60L15/00</t>
  </si>
  <si>
    <t>回生発電制御: 回生発電制御,回生率設定,目標値変更,電動車両モータ,ドライブフィーリング向上,下り坂回生発電,回生発電最適化,回生率増大,電動車両制御,回生制御,回生発電,回生率,目標値T,制御手段,下り坂検出,増大値設定,走行予定経路,標準値S,所定量X,変更手段; 下り坂検出: 下り坂検出,坂道検出,傾斜検出,地形認識,経路情報,下り坂開始地点,回生発電制御,走行予定経路,地形情報利用,経路予測,ドライブフィーリング向上,車両走行制御,回生率目標値設定,増大値設定,標準値比較,開始地点判定,検出手段,設定手段,変更手段,回生発電; 目標値設定・変更: 回生発電目標値,目標値設定,目標値変更,増大値設定,標準値比較,回生率増大,下り坂目標値変更,ドライブフィーリング向上,走行状況適応,車両制御手段,所定量設定,標準値S,増大値E,所定量X,回生発電制御,下り坂検出,目標値変更手段,目標値設定手段; ドライブフィーリング向上: ドライブフィーリング向上,回生発電制御,運転感覚改善,目標値変更制御,下り坂検出,回生率最適化,車両挙動制御,フィーリング改善,走行快適性向上,ドライバビリティ,回生発電フィーリング,車両制御最適化,下り坂ドライブフィーリング,増大値設定,目標値変更,回生発電目標値,走行予定経路検出,回生発電開始地点,制御手段,検出手段</t>
  </si>
  <si>
    <t>スイッチング電源装置</t>
  </si>
  <si>
    <t>H02M3/28</t>
  </si>
  <si>
    <t>【課題】インダクタの補助巻線を不要にしたスイッチング電源装置を提供する。 【解決手段】スイッチング電源装置は、力率改善回路と、ＤＣ−ＤＣコンバータと、これらの制御機能を１つのＩＣに内蔵した制御ＩＣ３０とを備える。起動時に、起動回路３１で電圧を調整した電流がＶＣＣ端子に接続されたコンデンサに充電される。低電圧保護回路３２は、そのコンデンサの電圧が低電圧保護解除電圧に達すると、信号Ｅｎｂ１を出力する。これにより、ＰＦＣ制御回路３３が動作を開始する。ＰＦＣ制御回路３３がＰＦＣスイッチング信号ｐｆｃ＿ｑを出力すると、ＰＦＣスイッチング検出回路３４が信号Ｅｎｂ２を出力する。これにより、ＬＬＣ制御回路３５が動作を開始する。ＰＦＣスイッチング動作の開始からＬＬＣ制御回路３５の動作開始まで最短時間であるので、起動時の電力補給が必要なく、インダクタの補助巻線が不要となる。</t>
  </si>
  <si>
    <t>G05F1/00,H02P1/00,H05B41/00,G06F1/00,H02K19/00,H02P7/00,H01F29/00,H01F27/00,H02P9/00,H02M1/00,H01H33/00,F02P3/00,H02P6/00,H02P27/00,H01H47/00,H03K17/00,H01S3/00,H02K7/00,H01H50/00,H04L49/00,H02J3/00,H05B45/00,F16H61/00,H04W52/00,G05F1/00,H02M1/00,H03K17/00,H02P23/00,B60L15/00,H05G1/00,G11C11/00,G05D13/00,H05B41/00,G01R31/00,H05B39/00,H02P27/00,H02M7/00,G06F1/00,H03F1/00,H02M3/00,H03K17/00,H05B41/00,G06F1/00,H05B45/00,H02J3/00,H01H83/00,H04N5/00,F16H61/00,H02P1/00,H02M1/00,H02P29/00,G11C16/00,F02P3/00,H02P8/00,H02H3/00,H02P9/00,G11C11/00,G01F1/00,G01K7/00,G05D1/00,H03K17/00,B60L15/00,H01L21/00,H02M3/00,G05B19/00,G05F1/00,G01R31/00,H02M1/00,H03F3/00,H04N25/00,H05B45/00,H02M7/00,H03F9/00,E05F15/00,F16H61/00,H01L33/00,H03K4/00,H02N2/00,F02D41/00,B60L1/00,H05B45/00,G05F1/00,H05B41/00,H02P23/00,H03K17/00,H02P21/00,H02J3/00,H03J7/00,H02M1/00,H02P1/00,H04W52/00,F16H61/00,H04N5/00,G06F1/00,H03L7/00,G05B19/00,H02K19/00,H02K11/00,H02P9/00,H03K5/00</t>
  </si>
  <si>
    <t>インダクタ補助巻線不要化: G05F1/00,H02P1/00,H05B41/00,G06F1/00,H02K19/00,H02P7/00,H01F29/00,H01F27/00,H02P9/00,H02M1/00,H01H33/00,F02P3/00,H02P6/00,H02P27/00,H01H47/00,H03K17/00,H01S3/00,H02K7/00,H01H50/00,H04L49/00 | keywords: インダクタ,補助巻線,不要,起動時,電力供給,補助巻線不要,インダクタ巻線削減,補助巻線レス,起動補助巻線,巻線構成簡素化,補助巻線不要スイッチング電源,起動時電力供給方式,インダクタ構造簡素化,補助巻線レス設計,防災・省スペース設計; 力率改善回路（PFC回路）: H02J3/00,H05B45/00,F16H61/00,H04W52/00,G05F1/00,H02M1/00,H03K17/00,H02P23/00,B60L15/00,H05G1/00,G11C11/00,G05D13/00,H05B41/00,G01R31/00,H05B39/00,H02P27/00,H02M7/00,G06F1/00,H03F1/00,H02M3/00 | keywords: 力率改善回路,PFC,PFC制御回路,PFCスイッチング信号,力率改善,Power Factor Correction,PFC回路,PFC制御,PFCスイッチ,PFC回路起動制御,PFCスイッチング検出,PFC制御IC,PFC連携起動,防災・省エネPFC; 起動回路・低電圧保護回路: H03K17/00,H05B41/00,G06F1/00,H05B45/00,H02J3/00,H01H83/00,H04N5/00,F16H61/00,H02P1/00,H02M1/00,H02P29/00,G11C16/00,F02P3/00,H02P8/00,H02H3/00,H02P9/00,G11C11/00,G01F1/00,G01K7/00,G05D1/00 | keywords: 起動回路,低電圧保護回路,電圧調整,保護解除電圧,Enb1,起動回路,低電圧保護,保護解除,起動電圧調整,VCC充電,起動回路・保護回路連携,起動時電圧制御,低電圧保護解除信号,起動時安全設計,防災・起動保護; 制御ICの集積化: H03K17/00,B60L15/00,H01L21/00,H02M3/00,G05B19/00,G05F1/00,G01R31/00,H02M1/00,H03F3/00,H04N25/00,H05B45/00,H02M7/00,H03F9/00,E05F15/00,F16H61/00,H01L33/00,H03K4/00,H02N2/00,F02D41/00,B60L1/00 | keywords: 制御IC,集積化,内蔵,PFC制御回路,LLC制御回路,制御IC集積,ワンチップ制御,IC内蔵制御回路,集積型電源制御,多機能制御IC,PFC・LLC一体型制御IC,電源制御IC集積化,起動回路内蔵IC,防災・高集積制御IC,省スペース制御IC; LLC制御回路の起動連携: H05B45/00,G05F1/00,H05B41/00,H02P23/00,H03K17/00,H02P21/00,H02J3/00,H03J7/00,H02M1/00,H02P1/00,H04W52/00,F16H61/00,H04N5/00,G06F1/00,H03L7/00,G05B19/00,H02K19/00,H02K11/00,H02P9/00,H03K5/00 | keywords: LLC制御回路,動作開始,Enb2,PFCスイッチング検出回路,最短時間,LLC制御起動,LLC回路連携,LLC起動制御,PFC連動LLC起動,LLC動作開始信号,PFC・LLC連携起動,LLC制御回路起動方式,起動時LLC動作,防災・高速起動,LLC起動最適化</t>
  </si>
  <si>
    <t>H01F27/00,H01F29/00,H02M1/00,G05F1/00,H02P1/00,H02J3/00,G05F1/00,H02M1/00,H03K17/00,H04W52/00,H03K17/00,H01H83/00,H02M1/00,H02P1/00,H02J3/00,H03K17/00,H01L21/00,H02M3/00,G05F1/00,H02M1/00,H02M1/00,G05F1/00,H03K17/00,H02J3/00,H02P1/00</t>
  </si>
  <si>
    <t>インダクタ補助巻線不要化: インダクタ補助巻線不要,補助巻線レス設計,起動時電力供給方式,インダクタ巻線削減,巻線構成簡素化,補助巻線不要スイッチング電源,起動補助巻線,インダクタ構造簡素化,力率改善回路,制御IC内蔵,低電圧保護回路,PFC制御回路,LLC制御回路,起動回路,PFCスイッチング信号,PFCスイッチング検出回路,LLC制御回路動作開始,電力供給不要化,省スペース設計,補助巻線不要技術; 力率改善回路（PFC回路）: 力率改善回路,PFC回路,PFC制御回路,PFCスイッチング信号,力率改善,PFC制御,PFCスイッチ,PFC回路起動制御,PFCスイッチング検出,PFC制御IC,PFC連携起動,省エネPFC,起動回路,低電圧保護回路,PFC制御信号,LLC制御回路,PFCスイッチング動作,電圧調整,電流充電,コンデンサ電圧; 起動回路・低電圧保護回路: 起動回路,低電圧保護回路,電圧調整,保護解除電圧,起動電圧調整,VCC充電,保護解除,起動時電圧制御,低電圧保護解除信号,起動時安全設計,起動回路・保護回路連携,Enb1,起動時電流調整,起動時電力補給不要,力率改善回路,PFC制御回路,PFCスイッチング検出,LLC制御回路,起動時保護動作,起動時コンデンサ充電; 制御ICの集積化: 制御IC集積,ワンチップ制御,IC内蔵制御回路,集積型電源制御,多機能制御IC,PFC・LLC一体型制御IC,電源制御IC集積化,起動回路内蔵IC,高集積制御IC,省スペース制御IC,力率改善回路集積,DC-DCコンバータ集積,低電圧保護回路集積,PFC制御回路集積,LLC制御回路集積,起動回路集積,スイッチング電源IC,補助巻線不要化,電源装置集積化,集積化技術; LLC制御回路の起動連携: LLC制御回路起動連携,PFC制御回路連動,LLC起動制御,LLC動作開始信号,PFCスイッチング検出回路,起動時LLC動作,LLC起動最適化,低電圧保護回路,起動回路電圧調整,補助巻線不要化,高速LLC起動,LLC制御IC内蔵,PFCスイッチング信号,LLC制御回路起動方式,電力補給不要化,最短起動時間,LLC回路連携,Enb2信号,PFC・LLC連携起動,LLC起動制御信号</t>
  </si>
  <si>
    <t>電力変換装置及びその制御方法</t>
  </si>
  <si>
    <t>H02M7/48</t>
  </si>
  <si>
    <t>H02M3/135</t>
  </si>
  <si>
    <t>【課題】大きな突入電流が流れやすい負荷が交流電路に接続されても、運転停止にならない電力変換装置を提供する。 【解決手段】ＤＣ／ＤＣコンバータ６及びインバータ１０を備える電力変換装置１であって、制御部１４は、通常制御モードとして交流半サイクル内で、ＤＣ／ＤＣコンバータ６がスイッチング動作を行い、かつ、インバータ１０がスイッチング動作を停止する期間と、インバータ１０がスイッチング動作を行い、かつ、ＤＣ／ＤＣコンバータ６がスイッチング動作を停止する期間とが、交互に出現するよう制御する。また、直流から交流への電力変換を通常制御モードで行っている場合に、電流センサ１８、２０が過電流を検出する状態になった場合、スイッチング動作を行うのはインバータ１０のみとする電流抑制制御モードに移行し、過電流を検出する状態が解消するか又は解消すると推定される状態になれば、通常制御モードに復帰する機能を有する。</t>
  </si>
  <si>
    <t>H02J3/00,G09F11/00,H01H83/00,F16H61/00,H03K17/00,H01H47/00,H02P3/00,H02P1/00,H02P29/00,H05B41/00,B60L15/00,G05B19/00,B60L7/00,H01R39/00,H05B47/00,H02M1/00,H02H9/00,H02P9/00,H02P6/00,H02M7/00,H02M7/00,H02M3/00,H02M5/00,G05F1/00,H02K47/00,B60L50/00,H02M1/00,H02J3/00,B60L9/00,H02S40/00,H02P27/00,H04R1/00,B60L53/00,H01F38/00,G01R19/00,H02H7/00,H02P9/00,B60K6/00,H05B41/00,H02K17/00,H02M7/00,H02J3/00,H02P27/00,H02M3/00,H02M5/00,H03J7/00,F16H61/00,G09F11/00,H04W52/00,G05F1/00,H02M1/00,H02P23/00,B60L15/00,H02J7/00,H03K4/00,G05B19/00,B60L50/00,H02K33/00,H03K17/00,H04M7/00,H03K17/00,H01H83/00,F16H61/00,B60L15/00,G05B19/00,H02M1/00,H02H7/00,H02P29/00,H05B41/00,H01H47/00,H04N5/00,H02P6/00,H03J7/00,G05D1/00,H02H3/00,H02H9/00,H02P3/00,H02J7/00,E05B81/00,H02H1/00</t>
  </si>
  <si>
    <t>突入電流抑制制御: H02J3/00,G09F11/00,H01H83/00,F16H61/00,H03K17/00,H01H47/00,H02P3/00,H02P1/00,H02P29/00,H05B41/00,B60L15/00,G05B19/00,B60L7/00,H01R39/00,H05B47/00,H02M1/00,H02H9/00,H02P9/00,H02P6/00,H02M7/00 | keywords: 突入電流,過電流,電流抑制,運転停止,電流センサ,突入電流抑制,過電流検出,電流制限,電流センサ,保護制御,突入電流防止制御,負荷接続時電流抑制,防災運転,過電流通知,電力変換装置保護; 電力変換装置構成: H02M7/00,H02M3/00,H02M5/00,G05F1/00,H02K47/00,B60L50/00,H02M1/00,H02J3/00,B60L9/00,H02S40/00,H02P27/00,H04R1/00,B60L53/00,H01F38/00,G01R19/00,H02H7/00,H02P9/00,B60K6/00,H05B41/00,H02K17/00 | keywords: 電力変換装置,DC/DCコンバータ,インバータ,制御部,電力変換回路,DC/DC変換,インバータ回路,制御回路,電力装置構成,交流電路接続,負荷接続構成,電力変換装置システム,複合変換装置,電力変換装置制御; スイッチング動作制御: H02M7/00,H02J3/00,H02P27/00,H02M3/00,H02M5/00,H03J7/00,F16H61/00,G09F11/00,H04W52/00,G05F1/00,H02M1/00,H02P23/00,B60L15/00,H02J7/00,H03K4/00,G05B19/00,B60L50/00,H02K33/00,H03K17/00,H04M7/00 | keywords: スイッチング動作,交互制御,半サイクル,通常制御モード,スイッチング制御,交互動作,半周期制御,モード切替,制御アルゴリズム,交流半サイクル制御,スイッチング動作停止期間,電力変換装置制御モード,負荷変動対応制御,防災スイッチング制御; 制御モード切替機能: H03K17/00,H01H83/00,F16H61/00,B60L15/00,G05B19/00,H02M1/00,H02H7/00,H02P29/00,H05B41/00,H01H47/00,H04N5/00,H02P6/00,H03J7/00,G05D1/00,H02H3/00,H02H9/00,H02P3/00,H02J7/00,E05B81/00,H02H1/00 | keywords: 制御モード,通常制御モード,電流抑制制御モード,モード移行,復帰,制御モード切替,自動モード移行,過電流時制御,復帰制御,モード制御機能,過電流検出モード切替,防災制御モード,電力変換装置モード管理,負荷変動時モード移行,通知付きモード切替</t>
  </si>
  <si>
    <t>H02J3/00,H01H83/00,H03K17/00,H01H47/00,H02P3/00,H02M7/00,H02M3/00,H02M1/00,G05F1/00,H02J3/00,H02M7/00,H02P27/00,H02M3/00,H02M5/00,G05F1/00,H03K17/00,H01H83/00,H02H7/00,H02M1/00,G05B19/00</t>
  </si>
  <si>
    <t>突入電流抑制制御: 突入電流抑制,過電流検出,電流制限,電流センサ,保護制御,突入電流防止制御,負荷接続時電流抑制,電力変換装置保護,電流抑制制御,過電流抑制,交流電路接続時突入電流,運転停止防止,過電流通知,防災運転,スイッチング動作制御,制御部,通常制御モード,電流抑制制御モード; 電力変換装置構成: 電力変換装置,DC/DCコンバータ,インバータ,電力変換回路,DC/DC変換,インバータ回路,制御部,制御回路,過電流検出,電流センサ,交流電路接続,負荷接続構成,複合変換装置,電力変換装置制御,通常制御モード,電流抑制制御モード,スイッチング動作,連携動作,電力装置構成,電力変換装置システム; スイッチング動作制御: スイッチング動作制御,交互制御アルゴリズム,半サイクル制御,通常制御モード,電流抑制制御モード,モード切替制御,DC/DCコンバータ制御,インバータ制御,スイッチング動作停止期間,交流半サイクル制御,負荷変動対応制御,過電流検出制御,電力変換装置制御,制御部アルゴリズム,直流交流変換制御,過電流抑制,動作モード復帰,電流センサ検出,防災スイッチング制御,交互動作制御; 制御モード切替機能: 制御モード切替,自動モード移行,過電流時制御,電流抑制制御,モード復帰制御,過電流検出,電流センサ,通常制御モード,電流抑制制御モード,スイッチング動作制御,インバータ制御,DC/DCコンバータ制御,負荷変動対応,異常時制御,保護回路制御,電力変換装置,モード管理機能,復帰判定,自動切替機能,過電流防止</t>
  </si>
  <si>
    <t>回転電機</t>
  </si>
  <si>
    <t>H02K5/20</t>
  </si>
  <si>
    <t>【課題】ハウジングを形成する２つのケース部材間のシール性能を向上させると共に、製作容易、且つ優れた冷却性能を有する回転電機を提供する。 【解決手段】回転電機１０のハウジング１６は、内部にウォータジャケット２０を有する。ハウジング１６のケース部材１４は、内周側ケース１８と外周側ケース１９とを有し、ウォータジャケット２０は内周側ケース１８の内周側円筒部２１及び内向フランジ部２２と、外周側ケース１９の外周側円筒部２５及び内向フランジ部２６との間に設けられる。内周側円筒部２１の一端側端部２１ｂと外周側円筒部２５の一端側端部２５ｂとの間は、硬化した液状ガスケット３０で封止され、内向フランジ部２２の内径側端部２２ａと内向フランジ部２６の内径側端部２６ａとの間は、Ｏリング３１により封止される。</t>
  </si>
  <si>
    <t>H02K17/00,H02K1/00,H01G11/00,H02K7/00,F16M1/00,H02K37/00,G01R11/00,H01R13/00,F04D29/00,F01D11/00,B65G33/00,H02K16/00,H02M7/00,H02P27/00,H01M50/00,H02K21/00,B62J6/00,A61M60/00,B01D33/00,H02B1/00,F16J15/00,H01M50/00,H01R13/00,B60J10/00,B29C73/00,E06B7/00,B65B51/00,B65D88/00,F16L17/00,H01M8/00,G02F1/00,B65D75/00,F16L27/00,F16K1/00,F16L19/00,F16L13/00,B65D77/00,G04B37/00,C03B40/00,E06B3/00,H02K9/00,F01P3/00,F16D65/00,B64C27/00,F02M26/00,F01P1/00,H01L23/00,F02F3/00,F24F1/00,F02C7/00,F02F1/00,B60K11/00,F01P9/00,F01P5/00,F28B3/00,F01P7/00,F22G5/00,G01F1/00,A23G9/00,B64D33/00,F02N7/00,H02K9/00,H02K16/00,G01C19/00,H02K19/00,H01L23/00,H02P27/00,B64C3/00,B64C1/00,B60N2/00,D06F49/00,B21J7/00,H04M1/00,F02N11/00,F03D13/00,B66D1/00,H02K7/00,H02K21/00,F01D11/00,B21K1/00,F16J15/00,F16H39/00,H02K9/00,A47L5/00,F01C19/00,H02K16/00,F04D29/00,F04B1/00,F16C33/00,H02K21/00,B21D53/00,F02N7/00,B21D26/00,F01D11/00,H02K1/00,F16M1/00,B25D9/00,B21J7/00,F02B55/00,F24F1/00</t>
  </si>
  <si>
    <t>ハウジング構造: H02K17/00,H02K1/00,H01G11/00,H02K7/00,F16M1/00,H02K37/00,G01R11/00,H01R13/00,F04D29/00,F01D11/00,B65G33/00,H02K16/00,H02M7/00,H02P27/00,H01M50/00,H02K21/00,B62J6/00,A61M60/00,B01D33/00,H02B1/00 | keywords: ハウジング,ケース部材,内周側ケース,外周側ケース,ハウジング構造,ケース分割,内周側ケース,外周側ケース,円筒部,フランジ部,回転電機ハウジング,ケース部材接合,防水構造,冷却対応ハウジング,製作容易ハウジング; シール技術: F16J15/00,H01M50/00,H01R13/00,B60J10/00,B29C73/00,E06B7/00,B65B51/00,B65D88/00,F16L17/00,H01M8/00,G02F1/00,B65D75/00,F16L27/00,F16K1/00,F16L19/00,F16L13/00,B65D77/00,G04B37/00,C03B40/00,E06B3/00 | keywords: シール性能,液状ガスケット,Ｏリング,封止,シール技術,液状ガスケット,Oリング,封止構造,密閉,ガスケット材,ハウジングシール,ケース部材間シール,防水シール,冷却回路シール,製作容易シール; ウォータジャケット冷却: H02K9/00,F01P3/00,F16D65/00,B64C27/00,F02M26/00,F01P1/00,H01L23/00,F02F3/00,F24F1/00,F02C7/00,F02F1/00,B60K11/00,F01P9/00,F01P5/00,F28B3/00,F01P7/00,F22G5/00,G01F1/00,A23G9/00,B64D33/00 | keywords: ウォータジャケット,冷却性能,内部冷却,冷却機構,ウォータジャケット,冷却回路,液冷,冷却性能,冷却流路,冷却構造,回転電機冷却,ハウジング冷却,ウォータジャケットシール,冷却効率向上,防水冷却構造; 製作容易性: F02N7/00,H02K9/00,H02K16/00,G01C19/00,H02K19/00,H01L23/00,H02P27/00,B64C3/00,B64C1/00,B60N2/00,D06F49/00,B21J7/00,H04M1/00,F02N11/00,F03D13/00,B66D1/00,H02K7/00,H02K21/00,F01D11/00,B21K1/00 | keywords: 製作容易,組立,部材配置,製作容易,組立性,部品点数削減,簡易構造,製造工程,組立方法,冷却機構組立,シール部材組付け,ハウジング製作容易,防水構造組立,回転電機製造; 回転電機の防水・防塵: F16J15/00,F16H39/00,H02K9/00,A47L5/00,F01C19/00,H02K16/00,F04D29/00,F04B1/00,F16C33/00,H02K21/00,B21D53/00,F02N7/00,B21D26/00,F01D11/00,H02K1/00,F16M1/00,B25D9/00,B21J7/00,F02B55/00,F24F1/00 | keywords: 防水,封止,シール性能,防水,防塵,密閉構造,シール性能,封止技術,耐環境性,回転電機防水,ハウジング防水,冷却機構防水,防水シール,防塵ハウジング</t>
  </si>
  <si>
    <t>H02K17/00,H02K1/00,F16M1/00,F01D11/00,H02K7/00,F16J15/00,B60J10/00,F16L17/00,B29C73/00,H01M50/00,H02K9/00,F01P3/00,F01P1/00,H01L23/00,F24F1/00,H02K9/00,H02K16/00,H02K19/00,F02N7/00,H01L23/00,F16J15/00,H02K9/00,F01C19/00,H02K16/00,H02K21/00</t>
  </si>
  <si>
    <t>ハウジング構造: ハウジング構造,ケース部材,内周側ケース,外周側ケース,ウォータジャケット,円筒部,内向フランジ部,液状ガスケット,Ｏリング,シール性能,ケース分割,回転電機ハウジング,ケース部材接合,防水構造,冷却対応ハウジング,製作容易ハウジング,冷却性能,封止構造,接合方法,漏えい防止; シール技術: シール性能,液状ガスケット,Oリング,封止構造,密閉,ハウジングシール,ケース部材間シール,防水シール,冷却回路シール,製作容易シール,ウォータジャケット,内周側ケース,外周側ケース,内向フランジ部,円筒部,端部封止,ガスケット封止,Oリング封止,冷却性能,回転電機; ウォータジャケット冷却: ウォータジャケット,冷却性能,冷却流路,液冷,回転電機冷却,ハウジング冷却,ウォータジャケットシール,冷却効率向上,防水冷却構造,ケース部材シール,液状ガスケット封止,Oリング封止,内周側ケース,外周側ケース,内向フランジ部,冷却機構,内部冷却,冷却回路; 製作容易性: ハウジング製作容易,冷却機構組立,シール部材組付け,部品点数削減,簡易構造,製造工程短縮,回転電機製造,防水構造組立,ウォータジャケット配置,ケース部材接合,液状ガスケット封止,Oリング封止,内周側ケース,外周側ケース,内向フランジ部,円筒部接合,冷却性能向上,組立性向上; 回転電機の防水・防塵: 回転電機防水,ハウジング防水,防水シール,防塵ハウジング,密閉構造,シール性能,封止技術,冷却機構防水,液状ガスケット,Ｏリング封止,ウォータジャケット,ケース部材シール,内周側ケース,外周側ケース,内向フランジ部,円筒部封止,シール材,防水構造,防塵構造,冷却性能向上</t>
  </si>
  <si>
    <t>電動工具</t>
  </si>
  <si>
    <t>H02K1/18</t>
  </si>
  <si>
    <t>B25D11/12;B25F5/00;H02K9/06</t>
  </si>
  <si>
    <t>【課題】ブラシレスモータのステータコアを分割構造として高占積率化や低コスト化を達成しつつ、冷却性能を向上させる。 【解決手段】ハンマドリルに設けられるブラシレスモータにおいて、ステータ１０のステータコア１３は、周方向に分割される複数の分割コア５０（５０Ａ，５０Ｂ）を接合して形成されると共に、各分割コア５０（５０Ａ，５０Ｂ）の円弧部５１の外周面に、複数の突起部８６，８６・・が設けられている。</t>
  </si>
  <si>
    <t>H02K1/00,H01R39/00,F01D11/00,H02K17/00,H01R24/00,H02P21/00,B29D5/00,A63C1/00,G11B5/00,H02K11/00,H01L21/00,H01H50/00,F16K3/00,B60L9/00,H02M7/00,F01D5/00,H02K13/00,H02K23/00,B61G9/00,B23K26/00,G11B5/00,G11C11/00,H02K1/00,H04N5/00,G01R33/00,H02P21/00,B03C1/00,H01P1/00,G11C19/00,H01L21/00,G11B7/00,H02K23/00,G05F1/00,H01F41/00,H01H50/00,H02P7/00,H01G11/00,H04M1/00,B26D5/00,G11C5/00,B29C48/00,H02K9/00,F01P3/00,F16D65/00,F02F1/00,H01L23/00,F01D5/00,H05B3/00,F28B3/00,F21S45/00,F02F3/00,F21V29/00,G21C15/00,F24F1/00,H01C1/00,H01H1/00,H01M8/00,B29C53/00,H01F27/00,H01J19/00,E02F3/00,H01M4/00,E04B2/00,H01M10/00,B29C41/00,E21B25/00,B28B21/00,H01L21/00,C08G69/00,E21D23/00,G06F7/00,G21C19/00,H01L23/00,B65H75/00,B32B3/00,F42B4/00,C10B57/00,H01M8/00,B28B7/00,B28B1/00,H01R39/00,A47L11/00,A61M60/00,H01H3/00,H02P7/00,E05F15/00,H02P23/00,B25D9/00,H02M7/00,H02K23/00,H02P25/00,H02K19/00,H02K17/00,B60N2/00,A45D29/00,F16K31/00,H02K7/00,E21B10/00,E21B1/00,B21B37/00</t>
  </si>
  <si>
    <t>ステータコア分割構造: H02K1/00,H01R39/00,F01D11/00,H02K17/00,H01R24/00,H02P21/00,B29D5/00,A63C1/00,G11B5/00,H02K11/00,H01L21/00,H01H50/00,F16K3/00,B60L9/00,H02M7/00,F01D5/00,H02K13/00,H02K23/00,B61G9/00,B23K26/00 | keywords: ステータコア,分割構造,分割コア,周方向,接合,分割ステータ,コア分割,セグメントコア,ステータ接合,周方向分割,高占積率ステータ,低コスト分割コア,分割コア接合方法,ハンマドリル用ステータ,分割構造冷却; 高占積率化技術: G11B5/00,G11C11/00,H02K1/00,H04N5/00,G01R33/00,H02P21/00,B03C1/00,H01P1/00,G11C19/00,H01L21/00,G11B7/00,H02K23/00,G05F1/00,H01F41/00,H01H50/00,H02P7/00,H01G11/00,H04M1/00,B26D5/00,G11C5/00 | keywords: 高占積率,ステータコア,分割コア,磁気占積率,占積率向上,高密度コア,磁束密度,コア設計,分割コア占積率,高占積率分割ステータ,ハンマドリル高占積率,分割構造占積率,低コスト高占積率,冷却性能占積率; 冷却性能向上構造: B29C48/00,H02K9/00,F01P3/00,F16D65/00,F02F1/00,H01L23/00,F01D5/00,H05B3/00,F28B3/00,F21S45/00,F02F3/00,F21V29/00,G21C15/00,F24F1/00,H01C1/00,H01H1/00,H01M8/00,B29C53/00,H01F27/00,H01J19/00 | keywords: 冷却性能,突起部,外周面,ステータコア,冷却,冷却構造,放熱突起,熱拡散,冷却効率,外周突起,分割コア冷却,ハンマドリル冷却,冷却性能向上,突起部冷却,高占積率冷却; 低コスト化設計: E02F3/00,H01M4/00,E04B2/00,H01M10/00,B29C41/00,E21B25/00,B28B21/00,H01L21/00,C08G69/00,E21D23/00,G06F7/00,G21C19/00,H01L23/00,B65H75/00,B32B3/00,F42B4/00,C10B57/00,H01M8/00,B28B7/00,B28B1/00 | keywords: 低コスト化,分割コア,製造方法,ステータコア,コスト削減,低コスト設計,分割製造,材料削減,製造効率,低コスト分割ステータ,ハンマドリル低コスト,分割構造低コスト,冷却性能低コスト,高占積率低コスト; ハンマドリル用ブラシレスモータ: H01R39/00,A47L11/00,A61M60/00,H01H3/00,H02P7/00,E05F15/00,H02P23/00,B25D9/00,H02M7/00,H02K23/00,H02P25/00,H02K19/00,H02K17/00,B60N2/00,A45D29/00,F16K31/00,H02K7/00,E21B10/00,E21B1/00,B21B37/00 | keywords: ハンマドリル,ブラシレスモータ,ステータ,分割コア,ハンマドリルモータ,電動工具用モータ,ブラシレスステータ,工具用分割コア,ハンマドリル用冷却,ハンマドリル高占積率モータ,ハンマドリル冷却構造,工具用低コストモータ,分割コアハンマドリル,突起部ハンマドリル</t>
  </si>
  <si>
    <t>H02K1/00,H02K17/00,H02K11/00,H01R24/00,H02P21/00,H02K1/00,H02P21/00,H01L21/00,G01R33/00,B03C1/00,H02K9/00,F01D5/00,F01P3/00,H01L23/00,B29C48/00,B29C41/00,B28B21/00,H01L21/00,C08G69/00,H01M10/00,H02P7/00,H02P23/00,H02M7/00,B25D9/00,H01R39/00</t>
  </si>
  <si>
    <t>ステータコア分割構造: ステータコア分割構造,分割ステータ,分割コア接合,周方向分割,高占積率ステータ,低コスト分割コア,分割コア冷却,突起部付き分割コア,ハンマドリル用ステータ,分割コア円弧部,分割コア外周面,分割コア突起部,ステータ接合技術,セグメントコア,コア分割方法,冷却性能向上,分割コア構成,分割コア設計,分割コア製造,分割コア配置; 高占積率化技術: 高占積率,ステータコア,分割コア,磁気占積率,占積率向上,高密度コア,磁束密度,コア設計,分割コア占積率,高占積率分割ステータ,ハンマドリル高占積率,分割構造占積率,低コスト高占積率,冷却性能占積率,突起部冷却,分割コア接合,円弧部外周面,分割ステータ冷却,分割コア冷却,ステータ冷却性能; 冷却性能向上構造: 冷却性能向上,ステータコア冷却,分割コア冷却,外周面突起,放熱突起,冷却構造,冷却効率,熱拡散,高占積率冷却,突起部冷却,ハンマドリル冷却,冷却技術,冷却性能改善,冷却部材,冷却設計,冷却流路,冷却方式,冷却部突起,冷却部外周,冷却部構造; 低コスト化設計: 分割コア,ステータコア分割構造,低コスト設計,コスト削減技術,分割製造方法,材料削減,製造効率化,冷却性能向上,高占積率設計,突起部冷却,分割ステータコア,ハンマドリルモータ,分割コア接合,外周面突起部,分割構造低コスト,冷却性能低コスト,高占積率低コスト,低コスト分割ステータ,ハンマドリル低コスト,分割コア冷却; ハンマドリル用ブラシレスモータ: ハンマドリルモータ,ブラシレスモータ,ステータコア分割構造,分割コア接合,高占積率ステータ,低コストモータ設計,冷却性能向上,突起部冷却構造,工具用分割コア,ハンマドリル冷却,ハンマドリル高占積率モータ,ハンマドリル冷却構造,工具用低コストモータ,分割コアハンマドリル,突起部ハンマドリル,円弧部外周面,ステータ冷却設計,電動工具用モータ,ブラシレスステータ,分割コア構造</t>
  </si>
  <si>
    <t>車載蓄電装置</t>
  </si>
  <si>
    <t>H02J7/00</t>
  </si>
  <si>
    <t>H02J7/02;B60L50/40;B60L50/50;B60L53/00;B60L55/00;B60L58/00;H01M10/44;H01M10/48</t>
  </si>
  <si>
    <t>【課題】種々の外部電源を用いて、搭載する蓄電池を充電することを可能とする車載蓄電装置を提供すること。 【解決手段】複数の電池Ｅ１〜Ｅ４を有する電池ユニット１１と、外部電源Ａから供給される電力を受電可能な入力部Ｃと、前記入力部Ｃから通ずる電力ラインＬ１、Ｌ２に対して、複数の前記電池Ｅ１〜Ｅ４の間の電気的な接続状態を並列又は直列に切り替える電路切替回路１３と、前記外部電源Ａからの入力電圧に基づいて、前記電路切替回路１３を制御する制御部１４と、を備える、車載蓄電装置。</t>
  </si>
  <si>
    <t>B60L53/00,B60L50/00,B60L9/00,H02J7/00,H02M7/00,B60L5/00,H02S10/00,B60L1/00,H01M10/00,B62J43/00,F41A9/00,H02S40/00,G06M1/00,H02M3/00,H02J3/00,B64U50/00,A24F40/00,H03K19/00,B60K6/00,B60R21/00,H01M8/00,B60L50/00,H01M50/00,H01G11/00,B60K6/00,B65G23/00,F27B1/00,B61C1/00,B60R16/00,H01L27/00,F04B1/00,H01M10/00,B60L53/00,H01M12/00,B60L58/00,C25B9/00,H01L21/00,F27B15/00,B60J1/00,G01R31/00,H02J3/00,H03K17/00,H01M50/00,H04Q3/00,B60L58/00,G01R31/00,H02M1/00,H02J7/00,H04N5/00,B61L27/00,G01K7/00,H01M10/00,H01H19/00,H02P25/00,G05B19/00,H04Q1/00,F16H61/00,G11C16/00,H01L31/00,H02P7/00,H04W52/00,H02P9/00,F16H61/00,G09F11/00,H02M1/00,H03K17/00,H05B45/00,G05F1/00,H02J3/00,H02M7/00,G05B19/00,H02P23/00,H02J7/00,B60L15/00,H02M3/00,H01J13/00,B60T15/00,G04G19/00,B61G1/00,H01H83/00</t>
  </si>
  <si>
    <t>外部電源入力部: B60L53/00,B60L50/00,B60L9/00,H02J7/00,H02M7/00,B60L5/00,H02S10/00,B60L1/00,H01M10/00,B62J43/00,F41A9/00,H02S40/00,G06M1/00,H02M3/00,H02J3/00,B64U50/00,A24F40/00,H03K19/00,B60K6/00,B60R21/00 | keywords: 外部電源,入力部,受電,電力供給,外部電源入力,受電端子,電力受け入れ,入力インターフェース,電源接続,車載用外部電源,充電用入力部,防災用外部電源,通知機能付き入力部,多様な電源対応; 電池ユニット構成: H01M8/00,B60L50/00,H01M50/00,H01G11/00,B60K6/00,B65G23/00,F27B1/00,B61C1/00,B60R16/00,H01L27/00,F04B1/00,H01M10/00,B60L53/00,H01M12/00,B60L58/00,C25B9/00,H01L21/00,F27B15/00,B60J1/00,G01R31/00 | keywords: 電池ユニット,複数電池,Ｅ１〜Ｅ４,蓄電池,電池モジュール,蓄電池構成,バッテリーパック,セル構成,電池群,車載電池ユニット,防災対応電池ユニット,通知機能付き電池ユニット,直列並列電池構成,電池交換可能ユニット; 電路切替回路: H02J3/00,H03K17/00,H01M50/00,H04Q3/00,B60L58/00,G01R31/00,H02M1/00,H02J7/00,H04N5/00,B61L27/00,G01K7/00,H01M10/00,H01H19/00,H02P25/00,G05B19/00,H04Q1/00,F16H61/00,G11C16/00,H01L31/00,H02P7/00 | keywords: 電路切替回路,直列,並列,接続状態,切替,回路切替,直列接続,並列接続,スイッチング回路,接続切替機構,車載用電路切替,防災対応切替回路,通知機能付き切替回路,充電モード切替,自動切替回路; 制御部による切替制御: H04W52/00,H02P9/00,F16H61/00,G09F11/00,H02M1/00,H03K17/00,H05B45/00,G05F1/00,H02J3/00,H02M7/00,G05B19/00,H02P23/00,H02J7/00,B60L15/00,H02M3/00,H01J13/00,B60T15/00,G04G19/00,B61G1/00,H01H83/00 | keywords: 制御部,入力電圧,制御,電路切替回路制御,制御回路,電圧検出,切替制御,制御アルゴリズム,自動制御,車載用制御部,防災対応制御部,通知機能付き制御部,充電状態制御,外部電源連動制御</t>
  </si>
  <si>
    <t>B60L53/00,B60L9/00,H02J7/00,H02M7/00,B60L50/00,H01M50/00,B60L50/00,B60K6/00,B60R16/00,H01M8/00,H03K17/00,H02J3/00,H02J7/00,B60L58/00,H01M50/00,H04W52/00,H02P9/00,H02M1/00,H03K17/00,G05F1/00</t>
  </si>
  <si>
    <t>外部電源入力部: 外部電源入力,受電端子,電力受け入れ,入力インターフェース,電源接続,車載蓄電池充電,充電用入力部,電路切替回路,外部電源対応,入力部制御,多様な電源対応,防災用外部電源,通知機能付き入力部,電力ライン,直列並列切替,電池ユニット,車載用外部電源,入力電圧判定,電力供給制御,蓄電池充電方式; 電池ユニット構成: 電池ユニット,複数電池,蓄電池,電池モジュール,バッテリーパック,セル構成,電池群,車載電池ユニット,直列並列電池構成,電池交換可能ユニット,蓄電池構成,電路切替回路,入力部,外部電源,電力ライン,制御部,充電制御,電気的接続状態,車載蓄電装置,防災対応電池ユニット; 電路切替回路: 電路切替回路,直列接続,並列接続,接続状態切替,スイッチング回路,接続切替機構,車載用電路切替,充電モード切替,自動切替回路,外部電源入力部,電池ユニット,電路切替制御部,電力ライン,電路切替制御方法,電路切替回路制御,電池間接続切替,電路切替回路構成,防災対応切替回路,通知機能付き切替回路; 制御部による切替制御: 制御部構成,入力電圧検出,電路切替回路,切替制御アルゴリズム,自動制御方式,外部電源連動制御,充電状態制御,車載用制御部,電圧判定処理,並列直列切替,電池ユニット制御,電力ライン制御,電路切替回路制御,制御回路設計,防災対応制御部,通知機能付き制御部,電圧フィードバック,電力供給制御,電池間接続制御,外部電源入力部</t>
  </si>
  <si>
    <t>被覆剥離工具</t>
  </si>
  <si>
    <t>H02G1/12</t>
  </si>
  <si>
    <t>B26B27/00;B26D3/00;B26D1/12</t>
  </si>
  <si>
    <t>【課題】サイズの異なる複数の種類の被覆線に対応することができるとともに、安定した回転動作が可能な被覆剥離工具を提供する。 【解決手段】本発明の被覆剥離工具１は、導線２ａの周囲に被覆２ｂが設けられた被覆線２の被覆２ｂを切断手段により螺旋状に切断して剥ぎ取る被覆剥離工具１であって、中空軸状の本体部１０と、被覆線２の種類に応じて交換可能に本体部１０に装着され被覆線２の挿入口３を構成する筒状のアタッチメント３０と、本体部１０の周面に設けられた取付け部１２に着脱可能に取付けられる切断手段２０と、を備え、アタッチメント３０は、本体部１０に軸心Ｃが一致するように装着されることを特徴とする。</t>
  </si>
  <si>
    <t>H01R13/00,H01R4/00,H01R24/00,H02G15/00,H01R12/00,B65D41/00,H04Q3/00,H10K59/00,H01R11/00,A44B1/00,H01C1/00,H01R43/00,H01H37/00,H01J61/00,F41A9/00,C03C25/00,F16D3/00,B29C63/00,H01R31/00,H01H1/00,B26D1/00,B67B7/00,A01D34/00,B65H54/00,E21C25/00,B65H81/00,B23G1/00,B29C63/00,B26D5/00,B01F27/00,B23D19/00,E21C27/00,A63H1/00,F24H1/00,B29C53/00,B23D25/00,B41J33/00,B65H35/00,D07B3/00,B28B11/00,B24B5/00,F16D55/00,H01H3/00,A01D19/00,B26F1/00,G10K1/00,B23B3/00,B43K24/00,G05G1/00,F16D65/00,B67B7/00,B61F17/00,F16D25/00,H02K15/00,F41A3/00,E05B37/00,E05F3/00,F16H23/00,G01C19/00,B23C1/00,A01D34/00,B67B7/00,B65D17/00,B26D7/00,B26D1/00,A61B17/00,B26D5/00,B65D5/00,B23D25/00,B62B1/00,B65D35/00,A61F13/00,B23Q1/00,H01R4/00,A47B57/00,H01R24/00,F16K3/00,H01R13/00,A63C1/00,E21B10/00</t>
  </si>
  <si>
    <t>被覆線対応機構: H01R13/00,H01R4/00,H01R24/00,H02G15/00,H01R12/00,B65D41/00,H04Q3/00,H10K59/00,H01R11/00,A44B1/00,H01C1/00,H01R43/00,H01H37/00,H01J61/00,F41A9/00,C03C25/00,F16D3/00,B29C63/00,H01R31/00,H01H1/00 | keywords: 被覆線,サイズ,種類,交換可能,挿入口,アタッチメント,多種対応,交換式アタッチメント,線径対応,挿入口構造,筒状アタッチメント,線種対応,多サイズ被覆線,被覆線交換,防災用被覆線,通知線対応,アタッチメント交換,線種識別,複数線種対応,被覆線挿入,線径調整; 螺旋状切断機構: B26D1/00,B67B7/00,A01D34/00,B65H54/00,E21C25/00,B65H81/00,B23G1/00,B29C63/00,B26D5/00,B01F27/00,B23D19/00,E21C27/00,A63H1/00,F24H1/00,B29C53/00,B23D25/00,B41J33/00,B65H35/00,D07B3/00,B28B11/00 | keywords: 螺旋状,切断,剥ぎ取り,切断手段,被覆,螺旋切断,被覆剥離,回転切断,切断刃,剥離工具,螺旋状剥離,防災用被覆剥離,通知線切断,螺旋状回転,切断精度,被覆線剥離,工具回転,切断方法,線材剥離,螺旋状工具; 安定回転動作機構: B24B5/00,F16D55/00,H01H3/00,A01D19/00,B26F1/00,G10K1/00,B23B3/00,B43K24/00,G05G1/00,F16D65/00,B67B7/00,B61F17/00,F16D25/00,H02K15/00,F41A3/00,E05B37/00,E05F3/00,F16H23/00,G01C19/00,B23C1/00 | keywords: 安定,回転動作,本体部,軸心,一致,中空軸状,回転安定性,軸心一致,中空軸,本体部構造,回転機構,工具安定化,安定回転剥離,防災用回転工具,通知線回転,軸心調整,工具回転制御,回転動作精度,軸受構造,回転剥離方法,安定化機構; 切断手段の着脱構造: A01D34/00,B67B7/00,B65D17/00,B26D7/00,B26D1/00,A61B17/00,B26D5/00,B65D5/00,B23D25/00,B62B1/00,B65D35/00,A61F13/00,B23Q1/00,H01R4/00,A47B57/00,H01R24/00,F16K3/00,H01R13/00,A63C1/00,E21B10/00 | keywords: 切断手段,着脱可能,取付け部,本体部,取付け,着脱式切断手段,取付け部構造,工具着脱,交換可能切断刃,着脱機構,切断部交換,防災用着脱工具,通知線切断部,着脱式剥離工具,工具交換,切断部着脱,着脱構造,工具メンテナンス,切断手段交換,着脱可能剥離工具</t>
  </si>
  <si>
    <t>H01R13/00,H01R4/00,H01R24/00,H02G15/00,H01R12/00,B26D1/00,B26D5/00,B65H54/00,B23G1/00,B29C63/00,B24B5/00,B26F1/00,B23B3/00,F16D55/00,F16D65/00,B26D7/00,B26D1/00,B26D5/00,B23D25/00,B67B7/00</t>
  </si>
  <si>
    <t>被覆線対応機構: 被覆線,多種対応被覆線,多サイズ被覆線,交換式アタッチメント,アタッチメント交換,筒状アタッチメント,挿入口構造,線径対応,被覆線挿入口,被覆線交換,種類対応アタッチメント,サイズ対応アタッチメント,被覆線対応機構,被覆線種類,被覆線サイズ,防災用被覆線,通知線対応,被覆線剥離工具,交換可能アタッチメント,被覆線対応アタッチメント; 螺旋状切断機構: 螺旋状切断,被覆剥離,回転切断,切断手段,切断刃,剥離工具,被覆線,アタッチメント交換,中空軸本体,筒状挿入口,切断精度,被覆線対応,安定回転動作,螺旋状回転,被覆線挿入,切断動作,被覆切断,被覆線剥離,取付け部,着脱切断手段; 安定回転動作機構: 安定回転動作,軸心一致構造,中空軸本体部,回転安定性,被覆剥離工具,切断手段,アタッチメント交換,挿入口構成,取付け部,着脱切断手段,螺旋状切断,被覆線対応,サイズ異種対応,回転機構,軸心調整,工具回転制御,安定回転剥離,本体部構造; 切断手段の着脱構造: 着脱式切断手段,取付け部構造,工具着脱,交換可能切断刃,着脱機構,切断部着脱,着脱式剥離工具,工具交換,被覆線対応,螺旋状切断,アタッチメント交換,中空軸本体部,挿入口構造,取付け部,切断手段,本体部,被覆剥離工具,被覆線挿入,安定回転動作,被覆線種類</t>
  </si>
  <si>
    <t>ハンドホール</t>
  </si>
  <si>
    <t>H02G9/10</t>
  </si>
  <si>
    <t>H02G1/06</t>
  </si>
  <si>
    <t>【課題】筒状ブロックの重量増加や品質の低下を招くことなく、水平方向耐力を高めることが可能なハンドホールを提供する。 【解決手段】複数の筒状ブロック（１０）を積み上げることで構築されるハンドホールにおいて、互いに接合される２つの筒状ブロックのうち、上側の筒状ブロックの下面と下側の筒状ブロックの上面に、同一の傾斜角を有し互いに接触することで勾配受け構造を構成するテーパ面（１２ｃ，１２ｆ）をそれぞれ形成するようにした。</t>
  </si>
  <si>
    <t>F16D3/00,B65D5/00,E04B2/00,F04B1/00,B65D71/00,H01M50/00,B25G3/00,F03C1/00,D01D5/00,E04B1/00,F28F1/00,G21C19/00,B62B3/00,A47B57/00,H01R4/00,B60D1/00,B23G1/00,B21D51/00,B32B3/00,B29C48/00,F16D3/00,E04B2/00,H01R4/00,E04D3/00,F24S25/00,F04B1/00,E04B9/00,F16L19/00,B65D63/00,B29D5/00,F28F9/00,B60J10/00,F16K3/00,F16D1/00,E21D15/00,E01B7/00,A47B57/00,B65D5/00,F16D41/00,B31B50/00,E04C3/00,F16D3/00,F16D13/00,E04B9/00,B28B21/00,F16L11/00,E04B2/00,E04B1/00,E02D5/00,E06C1/00,B60J10/00,E04C5/00,B29C70/00,E02D27/00,F16G5/00,F16G1/00,B28B23/00,B65D1/00,A47C7/00,B66D5/00,B28B21/00,B29C70/00,F16L11/00,E04B2/00,C09K8/00,E04C5/00,G21C5/00,B60C7/00,B24D9/00,F42B3/00,E04C3/00,G03C1/00,B21K21/00,F16L9/00,F16G1/00,F16G5/00,E04D1/00,B28B1/00,A47C17/00,B22C1/00</t>
  </si>
  <si>
    <t>筒状ブロック構造: F16D3/00,B65D5/00,E04B2/00,F04B1/00,B65D71/00,H01M50/00,B25G3/00,F03C1/00,D01D5/00,E04B1/00,F28F1/00,G21C19/00,B62B3/00,A47B57/00,H01R4/00,B60D1/00,B23G1/00,B21D51/00,B32B3/00,B29C48/00 | keywords: 筒状ブロック,積み上げ,ハンドホール,構築,円筒形ブロック,管状部材,積層構造,ハンドホール構造,ブロック接合,防水ハンドホール,耐久性向上,防災ハンドホール,ブロック積層,品質保持構造; テーパ面による勾配受け構造: F16D3/00,E04B2/00,H01R4/00,E04D3/00,F24S25/00,F04B1/00,E04B9/00,F16L19/00,B65D63/00,B29D5/00,F28F9/00,B60J10/00,F16K3/00,F16D1/00,E21D15/00,E01B7/00,A47B57/00,B65D5/00,F16D41/00,B31B50/00 | keywords: テーパ面,傾斜角,勾配受け構造,接合部,テーパー面,傾斜面,勾配接合,斜面接触,テーパ接合,耐力向上テーパ,防災勾配構造,品質保持テーパ面,ハンドホール接合,水平方向耐力テーパ; 水平方向耐力強化: E04C3/00,F16D3/00,F16D13/00,E04B9/00,B28B21/00,F16L11/00,E04B2/00,E04B1/00,E02D5/00,E06C1/00,B60J10/00,E04C5/00,B29C70/00,E02D27/00,F16G5/00,F16G1/00,B28B23/00,B65D1/00,A47C7/00,B66D5/00 | keywords: 水平方向耐力,強化,耐力向上,耐横力,耐震性,耐圧構造,耐力増強,横方向強度,防災耐力強化,ハンドホール耐震,耐力向上構造,品質保持耐力,筒状ブロック耐力; 品質保持・重量抑制: B28B21/00,B29C70/00,F16L11/00,E04B2/00,C09K8/00,E04C5/00,G21C5/00,B60C7/00,B24D9/00,F42B3/00,E04C3/00,G03C1/00,B21K21/00,F16L9/00,F16G1/00,F16G5/00,E04D1/00,B28B1/00,A47C17/00,B22C1/00 | keywords: 重量増加防止,品質低下防止,品質保持,軽量化,高品質材料,品質管理,重量抑制,耐久性材料,防災品質保持,ハンドホール軽量化,耐力維持品質,筒状ブロック品質,品質保持設計</t>
  </si>
  <si>
    <t>E04B2/00,E04B1/00,F16D3/00,B65D5/00,B65D71/00,E04B2/00,F16D3/00,F16L19/00,E04B9/00,E04D3/00,E04C3/00,E04B2/00,E04B1/00,B28B21/00,E02D5/00,B28B21/00,B29C70/00,E04B2/00,E04C5/00,F16L11/00</t>
  </si>
  <si>
    <t>筒状ブロック構造: 筒状ブロック,円筒形ブロック,管状部材,積層構造,ハンドホール構造,ブロック接合,テーパ面,勾配受け構造,積み上げ方法,品質保持構造,耐久性向上,防水ハンドホール,防災ハンドホール,ブロック積層,水平方向耐力,傾斜角,接合面,構築方法; テーパ面による勾配受け構造: テーパ面,傾斜角,勾配受け構造,筒状ブロック接合,斜面接触,テーパー接合,勾配接合,耐力向上テーパ,ハンドホール接合,水平方向耐力テーパ,品質保持テーパ面,防災勾配構造,接合部テーパ,テーパ面形成,同一傾斜角テーパ,積層筒状ブロック,勾配受けテーパ,テーパ面接触,筒状ブロック積み上げ,勾配受け接合; 水平方向耐力強化: 水平方向耐力強化,ハンドホール耐力,筒状ブロック接合,テーパ面構造,勾配受け構造,耐横力設計,耐震性向上,耐圧構造,耐力増強,横方向強度,品質保持耐力,防災耐力強化,ハンドホール耐震,耐力向上構造,筒状ブロック耐力,積層構造,傾斜角形成,接触面設計; 品質保持・重量抑制: 筒状ブロック,ハンドホール,重量抑制,品質保持,軽量化,高品質材料,耐久性材料,品質管理,耐力維持,勾配受け構造,テーパ面,積層接合,防災品質保持,ハンドホール軽量化,筒状ブロック品質,品質保持設計,補強材,充填材,接合構造,壁構造</t>
  </si>
  <si>
    <t>無線給電および振動抑制装置</t>
  </si>
  <si>
    <t>H02J50/80</t>
  </si>
  <si>
    <t>H02J50/12;H02J50/10;H02J7/00;F16F15/02;F16F15/03;B23Q11/00</t>
  </si>
  <si>
    <t>【課題】  電圧制御型の振動抑制部品を適用可能な、無線給電で動作する振動抑制装置を提供する。 【解決手段】   無線給電および振動抑制装置であって、固定部に送電部と、制振対象物に受電部と、を有し、送電部は、受電部からの非接触送信データを受信する受信部と、受信データを用い受電部への送電電圧を演算する制御部と、搬送周波数を生成する送信波生成部と、送信波の電圧を演算結果に応じて変化させる送信波電圧変化部と、無線送電する送電磁気アンテナと、を備え、受電部は、送信波を受電する受電磁気アンテナと、受電信号を検波整流する検波整流部と、検波整流部で生成した出力を用いて振動抑制動作を行う制振部と、振動量を検出するセンサと、センサの振動データを受信部に対し送信する送信部と、検波整流部で生成した出力を用いてセンサおよび送信部の電源として必要電圧を生成する定電圧生成部と、を備える。</t>
  </si>
  <si>
    <t>H02J3/00,B60G11/00,B60L53/00,H02G15/00,H01Q5/00,B65G27/00,A61M60/00,B61L3/00,B60L15/00,F16F9/00,H04M1/00,H02M1/00,F16L55/00,B60G13/00,F16F15/00,H01S3/00,H01L21/00,H01H50/00,D06F34/00,G06G7/00,H02M7/00,H02M1/00,H02M3/00,F15B9/00,H02P7/00,H02J3/00,H03J7/00,F16F13/00,B65G27/00,F16H21/00,B60R1/00,H01F27/00,B60L1/00,B60W50/00,H03B5/00,H05B45/00,H02P8/00,B60M3/00,H01S3/00,H02P13/00,G01C19/00,B65G27/00,B01F31/00,G01V1/00,B28B21/00,G01P15/00,F16F15/00,G01L21/00,H01Q3/00,G01V3/00,B07B1/00,D06F37/00,G04B17/00,H01S3/00,B06B1/00,H02K11/00,B01D33/00,H01H50/00,G03B41/00,G04C21/00,H04W52/00,H02P7/00,H02P9/00,G05F1/00,H02J3/00,G09F11/00,F16H61/00,H02P23/00,H02P27/00,H02M7/00,B60L15/00,H02M1/00,F15B9/00,H02P1/00,B60L9/00,H03L7/00,H02P29/00,H02P25/00,H04B10/00,G05B11/00,H04L27/00,H03K4/00,H04B1/00,H04N5/00,H02M7/00,H03B5/00,H02M1/00,G04R20/00,H03L7/00,G01S13/00,H03K3/00,A61B5/00,H02J3/00,G01S7/00,H03K5/00,H03K9/00,H04L25/00,H04B10/00,G01S17/00,H01Q15/00</t>
  </si>
  <si>
    <t>無線給電システム: H02J3/00,B60G11/00,B60L53/00,H02G15/00,H01Q5/00,B65G27/00,A61M60/00,B61L3/00,B60L15/00,F16F9/00,H04M1/00,H02M1/00,F16L55/00,B60G13/00,F16F15/00,H01S3/00,H01L21/00,H01H50/00,D06F34/00,G06G7/00 | keywords: 無線給電,送電部,受電部,送電磁気アンテナ,受電磁気アンテナ,ワイヤレス電力伝送,非接触給電,磁気共鳴,電磁誘導,送電アンテナ,受電アンテナ,振動抑制装置への無線給電,制振部品への電力供給,防振用途のワイヤレス給電,無線給電制御,送電電圧制御,給電システム構成; 電圧制御型振動抑制部品: H02M7/00,H02M1/00,H02M3/00,F15B9/00,H02P7/00,H02J3/00,H03J7/00,F16F13/00,B65G27/00,F16H21/00,B60R1/00,H01F27/00,B60L1/00,B60W50/00,H03B5/00,H05B45/00,H02P8/00,B60M3/00,H01S3/00,H02P13/00 | keywords: 電圧制御型,振動抑制部品,制振部,定電圧生成部,電圧制御,制振部品,振動抑制,定電圧回路,アクチュエータ,電源制御,無線給電による電圧制御,防振アクチュエータ,制振部品の電圧調整,振動センサ連動制御,制振装置の電圧管理; 振動検出・データ送信機構: G01C19/00,B65G27/00,B01F31/00,G01V1/00,B28B21/00,G01P15/00,F16F15/00,G01L21/00,H01Q3/00,G01V3/00,B07B1/00,D06F37/00,G04B17/00,H01S3/00,B06B1/00,H02K11/00,B01D33/00,H01H50/00,G03B41/00,G04C21/00 | keywords: 振動量,センサ,送信部,振動データ,非接触送信データ,振動センサ,加速度センサ,データ送信,無線通信,振動検出,センサデータ送信,振動抑制装置用センサ,防振データ送信,無線給電センサ,制振部品連動センサ,振動量通知,制振装置のデータ通信; 送電電圧・波形制御技術: H04W52/00,H02P7/00,H02P9/00,G05F1/00,H02J3/00,G09F11/00,F16H61/00,H02P23/00,H02P27/00,H02M7/00,B60L15/00,H02M1/00,F15B9/00,H02P1/00,B60L9/00,H03L7/00,H02P29/00,H02P25/00,H04B10/00,G05B11/00 | keywords: 送電電圧,送信波生成部,送信波電圧変化部,搬送周波数,演算結果,送電電圧制御,波形制御,周波数制御,送信波生成,電圧変調,搬送波制御,振動抑制装置の送電制御,防振用途の波形制御,無線給電の電圧調整,制振部品連動送電,送信波制御技術; 検波整流・電源生成回路: H04L27/00,H03K4/00,H04B1/00,H04N5/00,H02M7/00,H03B5/00,H02M1/00,G04R20/00,H03L7/00,G01S13/00,H03K3/00,A61B5/00,H02J3/00,G01S7/00,H03K5/00,H03K9/00,H04L25/00,H04B10/00,G01S17/00,H01Q15/00 | keywords: 検波整流部,定電圧生成部,出力,電源,必要電圧,検波回路,整流回路,電源生成,定電圧回路,電力変換,受電信号処理,無線給電信号の整流,防振装置用電源回路,制振部品の電源供給,センサ電源生成,送信部電源管理</t>
  </si>
  <si>
    <t>H02J3/00,B60G11/00,B60L53/00,H01Q5/00,F16F9/00,H02M7/00,H02M1/00,H02M3/00,F16F13/00,F15B9/00,G01C19/00,G01P15/00,F16F15/00,G01V1/00,H01Q3/00,H04W52/00,G05F1/00,H02M7/00,H02P27/00,H02J3/00,H02M7/00,H02M1/00,H03K4/00,H04L27/00,H04B1/00</t>
  </si>
  <si>
    <t>無線給電システム: 無線給電,ワイヤレス電力伝送,非接触給電,送電部,受電部,送電磁気アンテナ,受電磁気アンテナ,磁気共鳴,電磁誘導,送電アンテナ,振動抑制装置,制振部品,振動センサ,送電電圧制御,無線給電制御,定電圧生成部,検波整流部,防振用途ワイヤレス給電,制振部品電力供給,非接触送信データ; 電圧制御型振動抑制部品: 電圧制御型振動抑制部品,無線給電,制振部,定電圧生成部,振動抑制,電圧制御,制振アクチュエータ,振動センサ連動制御,防振アクチュエータ,制振部品の電圧調整,定電圧回路,振動量検出,非接触送電,送電磁気アンテナ,受電磁気アンテナ,検波整流部,送信波電圧変化,送信波生成,送信部,受信部; 振動検出・データ送信機構: 振動量検出,加速度センサ,振動センサ,データ送信,無線通信,非接触送信,振動データ,振動抑制装置用センサ,防振データ送信,無線給電センサ,制振部品連動センサ,振動量通知,検波整流部,定電圧生成部,送電磁気アンテナ,受電磁気アンテナ,送信波生成部,送信波電圧変化部,受信部,送信部; 送電電圧・波形制御技術: 送電電圧制御,波形制御,搬送周波数制御,送信波生成,電圧変調,無線給電制御,非接触送電,振動抑制部品連動,制振部品連動送電,送信波電圧変化,受電部データ連動,演算結果反映送電,送信波制御技術,防振用途波形制御,定電圧生成,検波整流部出力利用,振動量検出連動,送信部電源制御,受信部データ処理; 検波整流・電源生成回路: 検波整流回路,定電圧生成回路,電源生成技術,電力変換回路,無線給電信号整流,防振装置用電源回路,制振部品電源供給,センサ電源生成,送信部電源管理,交流直流変換,パルス発生回路,搬送波変調,非接触送電,受電磁気アンテナ,検波整流部,出力電圧生成,振動抑制装置,制振部,振動センサ,送信波電圧制御</t>
  </si>
  <si>
    <t>インバータ装置、空気調和機、インバータ装置の制御方法及びプログラム</t>
  </si>
  <si>
    <t>【課題】ＰＷＭ信号停止の遅れを低減すると共に、インバータ出力電圧の低下や振動を抑制するインバータ装置、空気調和機、インバータ装置の制御方法及びプログラムを提供する。 【解決手段】Ｖ／ｆ制御によって、モータ８０を駆動可能なインバータ装置２０１であって、スイッチング素子群を有し、直流電圧を３相交流電圧に変換するインバータ主回路２０と、モータ８０の速度指令に基づいて電圧指令を生成する電圧指令部１２と、電圧指令のゼロ電圧領域の少なくとも一部の期間であるマスク期間において、ＰＷＭ制御のパルス信号を停止させる停止指令を生成された電圧指令に加えた第一指令を生成する第一指令部と、マスク期間を変更するマスク期間変更部と、を備え、少なくとも、第一指令に基づいて、スイッチング素子群をスイッチングさせる制御を行う。</t>
  </si>
  <si>
    <t>F16H61/00,H04W52/00,H02M7/00,H02P23/00,B60W10/00,H02P6/00,H03K4/00,H02P27/00,H03K5/00,G09F11/00,H02P1/00,H03J7/00,H05B45/00,H02P9/00,H02P3/00,H02P7/00,G05D13/00,H03K17/00,H02P11/00,B66C13/00,F16H61/00,H02P23/00,H02P7/00,H02P27/00,H03J7/00,G05F1/00,H02P21/00,H02P9/00,H02P25/00,G09F11/00,H02P6/00,B23Q35/00,H02P1/00,H04L27/00,B60T8/00,F16D43/00,H02N2/00,H02M7/00,H02P5/00,H02P29/00,G03F1/00,H02M7/00,H01L21/00,H05B45/00,H03J7/00,H03L7/00,G01S13/00,H04M1/00,H04Q1/00,G01D5/00,H04W52/00,H01S3/00,H04N9/00,E05F15/00,H04N25/00,B05B12/00,H03K3/00,H03K17/00,H03K5/00,G11B15/00,H03K17/00,G05F1/00,H02M7/00,H02M5/00,H02J3/00,H02P27/00,H02M3/00,H02H7/00,H03H11/00,H02P1/00,H03K3/00,H02K47/00,H02M1/00,G01R31/00,H01L29/00,H02P25/00,H04N25/00,H01F38/00,H02H3/00,H03K4/00,H02J3/00,H02G15/00,F16F15/00,H02M1/00,B65G27/00,F16F13/00,H02P27/00,H02P9/00,H02P7/00,H02P1/00,H02P25/00,H04M1/00,H01R39/00,B60W50/00,F16H21/00,H05B45/00,F01D25/00,F24F1/00,F01D5/00,H01F27/00</t>
  </si>
  <si>
    <t>PWM信号制御: F16H61/00,H04W52/00,H02M7/00,H02P23/00,B60W10/00,H02P6/00,H03K4/00,H02P27/00,H03K5/00,G09F11/00,H02P1/00,H03J7/00,H05B45/00,H02P9/00,H02P3/00,H02P7/00,G05D13/00,H03K17/00,H02P11/00,B66C13/00 | keywords: PWM信号,パルス信号,PWM制御,停止指令,パルス停止,パルス幅変調,PWM停止,PWM制御方法,パルス信号制御,信号停止制御,インバータ装置におけるPWM制御,ゼロ電圧領域でのPWM停止,振動抑制PWM制御,空気調和機用PWM制御,モータ駆動PWM制御; V/f制御方式: F16H61/00,H02P23/00,H02P7/00,H02P27/00,H03J7/00,G05F1/00,H02P21/00,H02P9/00,H02P25/00,G09F11/00,H02P6/00,B23Q35/00,H02P1/00,H04L27/00,B60T8/00,F16D43/00,H02N2/00,H02M7/00,H02P5/00,H02P29/00 | keywords: V/f制御,電圧指令,速度指令,モータ駆動,電圧指令部,V/f方式,電圧周波数制御,モータ速度指令,インバータV/f制御,電圧指令生成,空気調和機用V/f制御,インバータ主回路V/f制御,振動抑制V/f制御,低電圧領域V/f制御,モータ出力制御; マスク期間制御: G03F1/00,H02M7/00,H01L21/00,H05B45/00,H03J7/00,H03L7/00,G01S13/00,H04M1/00,H04Q1/00,G01D5/00,H04W52/00,H01S3/00,H04N9/00,E05F15/00,H04N25/00,B05B12/00,H03K3/00,H03K17/00,H03K5/00,G11B15/00 | keywords: マスク期間,マスク期間変更部,ゼロ電圧領域,期間変更,停止指令,マスク期間制御,ゼロ電圧マスク,マスク期間生成,マスク期間変更方法,PWMマスク期間,インバータ装置のマスク期間制御,振動抑制マスク期間,空気調和機用マスク期間,モータ駆動マスク期間,電圧指令マスク期間; インバータ主回路構成: H03K17/00,G05F1/00,H02M7/00,H02M5/00,H02J3/00,H02P27/00,H02M3/00,H02H7/00,H03H11/00,H02P1/00,H03K3/00,H02K47/00,H02M1/00,G01R31/00,H01L29/00,H02P25/00,H04N25/00,H01F38/00,H02H3/00,H03K4/00 | keywords: インバータ主回路,スイッチング素子群,三相交流,直流電圧,変換,インバータ回路構成,三相交流変換,スイッチング素子,主回路設計,直流-交流変換,空気調和機用インバータ主回路,モータ駆動インバータ回路,振動抑制インバータ構成,低電圧インバータ回路,出力電圧安定化回路; 振動・電圧低下抑制技術: H02J3/00,H02G15/00,F16F15/00,H02M1/00,B65G27/00,F16F13/00,H02P27/00,H02P9/00,H02P7/00,H02P1/00,H02P25/00,H04M1/00,H01R39/00,B60W50/00,F16H21/00,H05B45/00,F01D25/00,F24F1/00,F01D5/00,H01F27/00 | keywords: 振動抑制,電圧低下,出力電圧,抑制,インバータ装置,振動低減,電圧低下防止,出力安定化,インバータ振動抑制,モータ振動抑制,空気調和機用振動抑制,PWM制御による振動抑制,マスク期間による電圧低下防止,インバータ出力安定化,モータ駆動時の振動低減</t>
  </si>
  <si>
    <t>H02P23/00,H02M7/00,H03K4/00,H02P27/00,H03K5/00,H02P23/00,H02P27/00,H02P25/00,F16H61/00,H03J7/00,H02M7/00,H05B45/00,H03J7/00,H03L7/00,G01D5/00,H02M7/00,H03K17/00,H02P27/00,H02M5/00,G05F1/00,H02M1/00,H02P27/00,F16F15/00,H02J3/00,H02P1/00</t>
  </si>
  <si>
    <t>PWM信号制御: PWM信号制御,パルス幅変調,PWM停止,PWM制御方法,パルス信号制御,信号停止制御,停止指令,パルス停止,ゼロ電圧領域PWM,マスク期間変更,インバータ主回路,スイッチング素子群,電圧指令生成,モータ駆動PWM,振動抑制PWM,空気調和機PWM,インバータ出力電圧,速度指令,電圧指令部,第一指令部; V/f制御方式: V/f制御,電圧周波数制御,インバータV/f制御,モータ速度指令,電圧指令生成,PWM信号停止,マスク期間変更,ゼロ電圧領域,振動抑制,インバータ主回路,空気調和機用V/f制御,低電圧領域V/f制御,モータ出力制御,スイッチング素子群,速度指令,電圧指令部,第一指令部,停止指令,モータ駆動,インバータ装置; マスク期間制御: マスク期間制御,PWMマスク期間,ゼロ電圧マスク,マスク期間生成,マスク期間変更方法,停止指令付加,インバータ主回路,スイッチング素子群,電圧指令部,マスク期間変更部,ゼロ電圧領域,モータ駆動マスク期間,振動抑制マスク期間,空気調和機用マスク期間,電圧指令マスク期間,インバータ出力電圧抑制,PWM信号停止,出力制御マスク期間,モータ速度指令,パルス信号停止; インバータ主回路構成: インバータ主回路,三相交流変換,スイッチング素子群,直流-交流変換,主回路設計,電圧指令生成,PWM制御,マスク期間変更,停止指令生成,振動抑制,出力電圧安定化,モータ駆動,空気調和機用インバータ,低電圧インバータ,三相交流出力,スイッチング制御,ゼロ電圧領域,インバータ回路構成; 振動・電圧低下抑制技術: インバータ装置,PWM制御,マスク期間,電圧指令,出力電圧低下防止,振動抑制,モータ駆動,V/f制御,スイッチング素子群,出力安定化,インバータ主回路,空気調和機,モータ振動低減,インバータ出力安定化,電圧低下防止,振動低減,電圧指令部,第一指令部,マスク期間変更部,停止指令</t>
  </si>
  <si>
    <t>アクチュエータ及び積層型アクチュエータ</t>
  </si>
  <si>
    <t>H02N2/04</t>
  </si>
  <si>
    <t>H02N2/12</t>
  </si>
  <si>
    <t>【課題】電源に接続可能なアクチュエータ及び積層型アクチュエータにおいて、体積効率を改善する。 【解決手段】本発明のある局面に従うアクチュエータは、電源に接続可能なアクチュエータである。このアクチュエータは、誘電体と、第１電極とを備える。誘電体は、伸縮性を有し、かつ、筒状である。第１電極は、伸縮性を有し、かつ、電源に接続可能である。第１電極は、誘電体の内周面上に設けられている。誘電体の外周面は、誘電体の径方向の断面視において最大曲率を有する第１領域と、該断面視において第１領域よりも小さい曲率を有する第２領域とを含む。</t>
  </si>
  <si>
    <t>H10N30/00,H01M50/00,H01G4/00,H01G11/00,C25B9/00,G11B5/00,B03C3/00,B32B37/00,G11B7/00,H01L21/00,H03H9/00,G02F1/00,G03G5/00,H10K50/00,H01J1/00,H01M6/00,B32B5/00,H01M8/00,H01G5/00,H01L31/00,H01G4/00,A61M60/00,F16J15/00,H03H9/00,H10N30/00,B66C23/00,H01H37/00,F04B45/00,H01J21/00,F16C33/00,F16D55/00,G01K5/00,G01J5/00,H01R13/00,D04B15/00,A43B3/00,B41J2/00,H01G5/00,A47C23/00,F25B41/00,H01G4/00,H10N30/00,H01R13/00,B03C3/00,C25B9/00,H01J11/00,H05B31/00,A61B5/00,H01J43/00,H01G11/00,H01T13/00,H01R4/00,H01J23/00,H01M8/00,H01R39/00,C25B11/00,H01J21/00,H01M4/00,H01J19/00,G02F1/00,H01Q13/00,H01G4/00,H01L29/00,H01C3/00,G11B5/00,H01M50/00,H10B41/00,B24B37/00,H02K11/00,H01J23/00,H01C10/00,H01T13/00,H02K23/00,H01Q19/00,H01R39/00,H01P3/00,B24B39/00,F16L33/00,G01R33/00,G11C11/00</t>
  </si>
  <si>
    <t>積層型アクチュエータ構造: H10N30/00,H01M50/00,H01G4/00,H01G11/00,C25B9/00,G11B5/00,B03C3/00,B32B37/00,G11B7/00,H01L21/00,H03H9/00,G02F1/00,G03G5/00,H10K50/00,H01J1/00,H01M6/00,B32B5/00,H01M8/00,H01G5/00,H01L31/00 | keywords: 積層型アクチュエータ,誘電体,電極,筒状,積層構造,アクチュエータ,誘電体層,電極層,筒状アクチュエータ,伸縮性材料,体積効率,積層誘電体,積層電極,防災アクチュエータ,通知アクチュエータ,積層型アクチュエータの体積効率; 伸縮性誘電体材料: H01G4/00,A61M60/00,F16J15/00,H03H9/00,H10N30/00,B66C23/00,H01H37/00,F04B45/00,H01J21/00,F16C33/00,F16D55/00,G01K5/00,G01J5/00,H01R13/00,D04B15/00,A43B3/00,B41J2/00,H01G5/00,A47C23/00,F25B41/00 | keywords: 伸縮性,誘電体,筒状,材料,伸縮性誘電体,エラストマー,筒状誘電体,誘電体材料,伸縮材料,体積効率改善,防災用誘電体,通知用誘電体,誘電体の曲率,誘電体の断面形状,誘電体材料の選択; 電源接続可能電極: H01G4/00,H10N30/00,H01R13/00,B03C3/00,C25B9/00,H01J11/00,H05B31/00,A61B5/00,H01J43/00,H01G11/00,H01T13/00,H01R4/00,H01J23/00,H01M8/00,H01R39/00,C25B11/00,H01J21/00,H01M4/00,H01J19/00,G02F1/00 | keywords: 電源接続,電極,伸縮性,内周面,電源接続電極,伸縮性電極,内周面電極,導電性材料,電極配置,体積効率電極,防災アクチュエータ電極,通知アクチュエータ電極,電極の曲率,電極の断面形状,電源接続方法; 曲率領域設計: H01Q13/00,H01G4/00,H01L29/00,H01C3/00,G11B5/00,H01M50/00,H10B41/00,B24B37/00,H02K11/00,H01J23/00,H01C10/00,H01T13/00,H02K23/00,H01Q19/00,H01R39/00,H01P3/00,B24B39/00,F16L33/00,G01R33/00,G11C11/00 | keywords: 曲率,第１領域,第２領域,外周面,断面視,曲率領域,最大曲率,曲率設計,断面形状,領域分割,誘電体外周面,体積効率曲率,防災アクチュエータ曲率,通知アクチュエータ曲率,曲率領域の最適化,誘電体断面曲率,曲率領域設計方法</t>
  </si>
  <si>
    <t>H10N30/00,B32B37/00,H01G4/00,H01G11/00,H01L21/00,H01G4/00,H10N30/00,H03H9/00,F04B45/00,A61M60/00,H01G4/00,H10N30/00,H01R13/00,C25B9/00,H01G11/00,H01G4/00,H01L29/00,H01C3/00,H02K11/00,H01M50/00</t>
  </si>
  <si>
    <t>積層型アクチュエータ構造: 積層型アクチュエータ,誘電体層,電極層,筒状アクチュエータ,体積効率,積層構造,伸縮性誘電体,伸縮性電極,内周面電極,外周面誘電体,最大曲率領域,曲率分布,積層誘電体,積層電極,電源接続アクチュエータ,物理構造,機能構造,断面視領域,径方向断面,筒状誘電体; 伸縮性誘電体材料: 伸縮性誘電体,筒状誘電体,誘電体材料,エラストマー,伸縮材料,体積効率改善,誘電体の曲率,誘電体の断面形状,積層型アクチュエータ,電源接続アクチュエータ,内周面電極,外周面領域,最大曲率領域,小曲率領域,伸縮性電極,誘電体伸縮動作,断面視形状,誘電体筒状構造; 電源接続可能電極: 電源接続電極,伸縮性電極,内周面電極,誘電体電極,導電性材料,電極配置,体積効率電極,電極の曲率,電極の断面形状,積層型アクチュエータ,筒状誘電体,電源接続構造,誘電体の伸縮性,電極材料,電極領域,電極の配置形状,電極接続部,誘電体断面,電極曲率領域,電極断面領域; 曲率領域設計: 曲率領域設計,最大曲率,曲率最適化,断面形状設計,領域分割,誘電体外周面,第１領域曲率,第２領域曲率,体積効率,積層型アクチュエータ,伸縮性誘電体,筒状誘電体,電極配置,断面視曲率,曲率分布,曲率制御,誘電体断面曲率,曲率領域機能,曲率設計,曲率領域の意義</t>
  </si>
  <si>
    <t>電力変換装置</t>
  </si>
  <si>
    <t>H02M1/12;H02M1/14</t>
  </si>
  <si>
    <t>【課題】伝導ノイズを低減すること。 【解決手段】電力変換装置１０は、金属製のケース５０と、フィルタ基板６０と、パワー基板７０と、を備える。フィルタ基板６０は、ＡＣフィルタ及びＤＣフィルタを構成している。パワー基板７０は、ＤＣ／ＤＣコンバータを構成している。フィルタ基板６０は、フィルタ基板６０に最も近いケース５０の内面に対して平行に配置されている。パワー基板７０は、パワー基板７０に最も近いケース５０の内面、及び、フィルタ基板６０の双方に対して垂直に配置されている。</t>
  </si>
  <si>
    <t>H02M7/00,H02M1/00,H04N25/00,H02J3/00,H02M5/00,B60L53/00,H02H7/00,H02M3/00,H04B1/00,H04R3/00,H02P23/00,H04N23/00,H01T4/00,H05B45/00,H01F38/00,F02C7/00,G01R19/00,G10L21/00,F16L55/00,B61L3/00,H01G11/00,H01R13/00,H01L21/00,F21Y107/00,H01G4/00,H01M50/00,F02M37/00,H01L31/00,H01L27/00,H01L23/00,B01D24/00,B01D25/00,H01G9/00,H03H7/00,H01P1/00,G02B5/00,A47L9/00,B01D29/00,C25B11/00,H01J1/00,H01L21/00,H01M50/00,H01G11/00,F21Y107/00,H01L31/00,H02J3/00,G05F1/00,H01L23/00,H02M7/00,H02S40/00,H01R13/00,H02M3/00,B60L50/00,H01M8/00,H01L27/00,H04R1/00,H02J7/00,H01M10/00,H05B45/00,G06F115/00,H01M50/00,H01M8/00,H01M10/00,H01G11/00,H01R13/00,C25B9/00,H02M1/00,G02F1/00,H02H7/00,H04R1/00,H10N30/00,H01L23/00,F02M26/00,H01G9/00,H02S40/00,C23F13/00,B60K17/00,H02K11/00,C25D17/00,H05K7/00</t>
  </si>
  <si>
    <t>伝導ノイズ低減技術: H02M7/00,H02M1/00,H04N25/00,H02J3/00,H02M5/00,B60L53/00,H02H7/00,H02M3/00,H04B1/00,H04R3/00,H02P23/00,H04N23/00,H01T4/00,H05B45/00,H01F38/00,F02C7/00,G01R19/00,G10L21/00,F16L55/00,B61L3/00 | keywords: 伝導ノイズ,ノイズ低減,電力変換装置,伝導ノイズ抑制,ノイズフィルタ,ノイズ対策,EMI低減,電磁ノイズ,フィルタ基板によるノイズ低減,ケース配置によるノイズ抑制,防災ノイズ対策,ノイズ通知,電力変換装置のノイズ管理; フィルタ基板構成: H01G11/00,H01R13/00,H01L21/00,F21Y107/00,H01G4/00,H01M50/00,F02M37/00,H01L31/00,H01L27/00,H01L23/00,B01D24/00,B01D25/00,H01G9/00,H03H7/00,H01P1/00,G02B5/00,A47L9/00,B01D29/00,C25B11/00,H01J1/00 | keywords: フィルタ基板,ACフィルタ,DCフィルタ,フィルタ回路,ACフィルタ構成,DCフィルタ構成,ノイズフィルタ基板,フィルタ素子,フィルタ基板の配置,ケース内面への平行配置,防災フィルタ基板,ノイズ通知フィルタ,電力変換装置用フィルタ; パワー基板およびDC/DCコンバータ構成: H01L21/00,H01M50/00,H01G11/00,F21Y107/00,H01L31/00,H02J3/00,G05F1/00,H01L23/00,H02M7/00,H02S40/00,H01R13/00,H02M3/00,B60L50/00,H01M8/00,H01L27/00,H04R1/00,H02J7/00,H01M10/00,H05B45/00,G06F115/00 | keywords: パワー基板,DC/DCコンバータ,基板配置,DC/DC変換,パワー基板構成,コンバータ回路,垂直配置,電力変換基板,パワー基板の垂直配置,ケース内面への垂直配置,フィルタ基板との配置関係,防災パワー基板,ノイズ通知コンバータ; 金属製ケースの構造・配置: H01M50/00,H01M8/00,H01M10/00,H01G11/00,H01R13/00,C25B9/00,H02M1/00,G02F1/00,H02H7/00,H04R1/00,H10N30/00,H01L23/00,F02M26/00,H01G9/00,H02S40/00,C23F13/00,B60K17/00,H02K11/00,C25D17/00,H05K7/00 | keywords: 金属製ケース,ケース配置,内面,ケース構造,金属ケース,ケース内面,基板配置,シールドケース,ケースと基板の配置関係,ノイズシールドケース,防災ケース構造,ケースによるノイズ低減,電力変換装置のケース設計</t>
  </si>
  <si>
    <t>H02M7/00,H02M1/00,H02M5/00,H02J3/00,H02M3/00,H01G11/00,H01G4/00,H01R13/00,H01L21/00,H01L23/00,H02M7/00,H01L21/00,H01L23/00,G05F1/00,H01G11/00,H02M1/00,H01M50/00,H01R13/00,H02H7/00,H01G11/00</t>
  </si>
  <si>
    <t>伝導ノイズ低減技術: 伝導ノイズ低減,ノイズフィルタ,電力変換装置,伝導ノイズ抑制,ノイズ対策,EMI低減,電磁ノイズ,フィルタ基板,ACフィルタ,DCフィルタ,ケース配置,パワー基板,DC/DCコンバータ,ノイズ管理,ノイズ通知,防災ノイズ対策; フィルタ基板構成: フィルタ基板,ACフィルタ,DCフィルタ,フィルタ回路,ノイズフィルタ基板,フィルタ素子,ACフィルタ構成,DCフィルタ構成,フィルタ基板の配置,ケース内面への平行配置,パワー基板,電力変換装置,伝導ノイズ低減,ノイズ対策,フィルタ基板設計,フィルタ基板配置,金属ケース,垂直配置,電磁ノイズ,ノイズ抑制; パワー基板およびDC/DCコンバータ構成: パワー基板,DC/DCコンバータ,基板配置,垂直配置,電力変換基板,コンバータ回路,ACフィルタ,DCフィルタ,ケース内面配置,フィルタ基板,ノイズ低減,伝導ノイズ対策,パワー基板構成,フィルタ基板配置,基板間配置関係,金属ケース,電磁ノイズ抑制,電気絶縁,回路配置,電力変換装置; 金属製ケースの構造・配置: 金属製ケース,ケース配置,ケース内面,基板配置,シールドケース,ノイズ低減,ノイズシールドケース,ケース構造,金属ケース,電力変換装置,フィルタ基板,パワー基板,ACフィルタ,DCフィルタ,DC/DCコンバータ,ケース設計,ケースと基板の配置関係,防災ケース構造</t>
  </si>
  <si>
    <t>系統連系用電力変換装置</t>
  </si>
  <si>
    <t>H02J3/38</t>
  </si>
  <si>
    <t>【課題】高い変換効率を実現しつつ、瞬低での継続運転が確保された系統連系用電力変換装置を提供する。 【解決手段】系統連系用電力変換装置Ａは、直流バスに供給された直流電力を交流電力に変換するインバータ５と、系統電圧を計測する電圧計測部と、直流バスのバス電圧を制御する制御部とを備えている。そして、制御部は、通常運転モードでは、所定の第１時点から所定の時間だけ遡った第２時点より前に電圧計測部で計測された第１計測電圧に基づいて前記バス電圧を制御する一方、第１時点において電圧計測部で計測された第２計測電圧が第１計測電圧より所定の閾値電圧以上高くなる電圧上昇モードでは、第２計測電圧に基づいて前記バス電圧を制御する。</t>
  </si>
  <si>
    <t>H02M7/00,H02J3/00,H02M3/00,H02M5/00,H02K47/00,H02H7/00,H01F38/00,B60L9/00,H02M1/00,H03H11/00,H01H47/00,B60L50/00,G05F1/00,G06G7/00,G01R19/00,H04N3/00,H04Q3/00,H01J23/00,H04Q1/00,H01R39/00,G01R31/00,H02J3/00,H02H3/00,G01R19/00,G01P3/00,G09F11/00,G06F1/00,G01N27/00,G01R27/00,G05F1/00,G08B29/00,G06V20/00,G01R21/00,B60L58/00,G01F1/00,G05B19/00,G01R29/00,H04L43/00,B07C5/00,H02H7/00,H04W52/00,B60W10/00,F16H61/00,H02P9/00,B60L15/00,H02P1/00,B60W20/00,H02M1/00,H02P23/00,H03J7/00,H03K17/00,G05B19/00,H02P25/00,H02P5/00,B60L58/00,H02P27/00,B66C13/00,G05D1/00,H02P29/00,H02J3/00,H02J3/00,H02M1/00,H02M7/00,H02P29/00,G05F1/00,H02M5/00,H02H3/00,H02P9/00,G06F1/00,H02P7/00,H02M3/00,B60W20/00,B60L50/00,B60L5/00,H02H7/00,H02P3/00,B61L27/00,G04G19/00,H03J7/00,B61L3/00,H02M7/00,H02M5/00,H02M1/00,H02M3/00,H02K47/00,H01F38/00,H02J3/00,H05B31/00,G05F1/00,H02H7/00,G01R19/00,H02P23/00,H02P25/00,B60L53/00,B60L50/00,H02P27/00,H02H3/00,H05G1/00,H10N60/00,H03K17/00</t>
  </si>
  <si>
    <t>系統連系用電力変換装置: H02M7/00,H02J3/00,H02M3/00,H02M5/00,H02K47/00,H02H7/00,H01F38/00,B60L9/00,H02M1/00,H03H11/00,H01H47/00,B60L50/00,G05F1/00,G06G7/00,G01R19/00,H04N3/00,H04Q3/00,H01J23/00,H04Q1/00,H01R39/00 | keywords: 系統連系,電力変換装置,直流バス,交流電力,インバータ,系統連系装置,電力変換,インバータ,直流交流変換,DC-AC変換,高変換効率,瞬低対応,系統連系インバータ,防災系統連系,電力系統連携,系統安定化,継続運転,電力供給装置; 電圧計測・監視技術: G01R31/00,H02J3/00,H02H3/00,G01R19/00,G01P3/00,G09F11/00,G06F1/00,G01N27/00,G01R27/00,G05F1/00,G08B29/00,G06V20/00,G01R21/00,B60L58/00,G01F1/00,G05B19/00,G01R29/00,H04L43/00,B07C5/00,H02H7/00 | keywords: 電圧計測部,系統電圧,バス電圧,計測電圧,電圧センサ,電圧監視,リアルタイム計測,電圧検出,電圧測定,系統電圧監視,バス電圧制御,瞬低検出,電力変換装置監視,防災電圧監視,電圧異常通知,電圧履歴計測; 運転モード制御アルゴリズム: H04W52/00,B60W10/00,F16H61/00,H02P9/00,B60L15/00,H02P1/00,B60W20/00,H02M1/00,H02P23/00,H03J7/00,H03K17/00,G05B19/00,H02P25/00,H02P5/00,B60L58/00,H02P27/00,B66C13/00,G05D1/00,H02P29/00,H02J3/00 | keywords: 通常運転モード,電圧上昇モード,制御部,閾値電圧,制御アルゴリズム,運転モード制御,モード切替,制御ロジック,閾値判定,電圧制御アルゴリズム,瞬低対応制御,系統連系運転制御,防災運転モード,電圧異常時制御,継続運転制御,電力変換装置制御,電圧履歴制御; 瞬低対応・継続運転技術: H02J3/00,H02M1/00,H02M7/00,H02P29/00,G05F1/00,H02M5/00,H02H3/00,H02P9/00,G06F1/00,H02P7/00,H02M3/00,B60W20/00,B60L50/00,B60L5/00,H02H7/00,H02P3/00,B61L27/00,G04G19/00,H03J7/00,B61L3/00 | keywords: 瞬低,継続運転,系統電圧低下,電圧異常,運転継続,瞬低対応,電圧低下時運転,継続運転技術,系統安定化,電力供給継続,防災瞬低対応,系統連系瞬低対策,瞬低検出制御,電力変換装置継続運転,電圧異常時継続運転,系統障害対応; 高変換効率技術: H02M7/00,H02M5/00,H02M1/00,H02M3/00,H02K47/00,H01F38/00,H02J3/00,H05B31/00,G05F1/00,H02H7/00,G01R19/00,H02P23/00,H02P25/00,B60L53/00,B60L50/00,H02P27/00,H02H3/00,H05G1/00,H10N60/00,H03K17/00 | keywords: 高変換効率,変換効率,インバータ効率,電力損失低減,高効率変換,インバータ効率化,損失低減技術,電力変換効率,省エネ変換,高効率系統連系,防災高効率運転,高効率継続運転,系統連系高効率制御,電力変換装置効率改善</t>
  </si>
  <si>
    <t>H02M7/00,H02J3/00,H02M1/00,H02H7/00,H02M5/00,G01R31/00,H02J3/00,H02H3/00,G01R19/00,G05F1/00,H02P9/00,H02M1/00,H02P1/00,H02P23/00,H04W52/00,H02J3/00,H02M1/00,H02M7/00,H02H3/00,G05F1/00,H02M7/00,H02M5/00,H02M1/00,G05F1/00,H02J3/00</t>
  </si>
  <si>
    <t>系統連系用電力変換装置: 系統連系用電力変換装置,系統連系インバータ,直流交流変換,DC-AC変換,高変換効率,瞬低対応,電圧計測部,バス電圧制御,交流電力供給,電力系統連携,防災系統連系,インバータ制御,電圧上昇モード,直流バス,計測電圧,閾値電圧,継続運転,通常運転モード; 電圧計測・監視技術: 電圧計測部,系統電圧,バス電圧,計測電圧,電圧センサ,電圧監視,リアルタイム計測,電圧検出,電圧測定,系統電圧監視,バス電圧制御,瞬低検出,電力変換装置監視,防災電圧監視,インバータ,直流バス,電圧計測アルゴリズム,閾値電圧,電圧上昇モード,継続運転; 運転モード制御アルゴリズム: 運転モード制御アルゴリズム,通常運転モード,電圧上昇モード,モード切替制御,閾値電圧判定,系統連系運転制御,瞬低対応制御,継続運転制御,電圧異常時制御,制御部動作,電圧計測部,バス電圧制御,制御ロジック,防災運転モード,直流バス,インバータ制御,計測電圧比較,時系列判定,出力制御,系統電圧計測; 瞬低対応・継続運転技術: 瞬低対応,継続運転技術,系統電圧低下時運転,電圧異常時継続運転,系統安定化,電力供給継続,系統連系瞬低対策,瞬低検出制御,電力変換装置継続運転,防災瞬低対応,インバータ制御,直流バス電圧制御,電圧計測部,バス電圧制御,電圧上昇モード,閾値電圧判定,電圧異常検出,系統連系運転,電力変換効率,瞬低時運転継続; 高変換効率技術: 高変換効率,変換効率,インバータ効率,損失低減技術,電力変換効率,高効率変換,インバータ効率化,省エネ変換,高効率系統連系,高効率継続運転,系統連系高効率制御,電力変換装置効率改善,直流バス電圧制御,瞬低継続運転,電圧計測部,バス電圧制御,電力損失低減,系統連系用電力変換装置,電圧上昇モード,通常運転モード</t>
  </si>
  <si>
    <t>母線保護装置</t>
  </si>
  <si>
    <t>H02H3/28</t>
  </si>
  <si>
    <t>H02H7/22</t>
  </si>
  <si>
    <t>【課題】二重母線方式において、ブスタイに流れる電流を計測する電流センサの配置に関係なく母線保護を実行する母線保護装置を提供する。 【解決手段】第１母線と第２母線とを接続するブスタイに発生した事故に対応して、ブスタイに設置されたブスタイ遮断器を少なくとも開く第２母線保護動作を実行する第２母線比率差動リレーＲＤｆと、ブスタイに流れた過電流を検出する過電流検出部ＣＴと、第１母線に印加された異常電圧を検出する第１母線異常電圧検出部１２２と、第２母線保護動作が行われ且つ過電流及び異常電圧が検出された場合にブスタイに流れた電流の計測値を零に設定する計測値設定部１２３と、第１母線に接続する送電線に流れた電流と零に設定された計測値とに従って送電線に設置された送電線遮断器を少なくとも開く第１母線保護動作を実行する第１母線比率差動リレーＲＤｆとを備えて母線保護装置１を構成する。</t>
  </si>
  <si>
    <t>H02M7/00,B60L9/00,H03H11/00,G05F1/00,H04L5/00,B60L1/00,H02J3/00,B60T13/00,B60M1/00,H04M1/00,B60L5/00,H05B31/00,H04B3/00,H03H7/00,H01Q5/00,H10K59/00,H04Q3/00,H04M7/00,F16H15/00,H02G7/00,G01R31/00,G01P3/00,G01N27/00,G01F1/00,H02P21/00,G01L5/00,G01R17/00,G01R27/00,B60L5/00,A61B5/00,G01P5/00,G01K17/00,G05F1/00,H03J3/00,G01G19/00,G01R5/00,G01R11/00,G01L21/00,H02K11/00,H02J3/00,H04L25/00,G05F1/00,H02J3/00,H01H83/00,F16H61/00,H02M1/00,G05D13/00,H02H3/00,B60L15/00,H03K17/00,H02P29/00,H01H47/00,H02H7/00,B61L23/00,G05D1/00,H04Q1/00,G05B19/00,H05B41/00,H02P9/00,G05B11/00,H02H3/00,H01H83/00,H02G15/00,H02J3/00,H02H7/00,H05B47/00,G06F1/00,B60L5/00,H05G1/00,H03K17/00,H02P29/00,H02H5/00,H02H9/00,H05B41/00,H02P3/00,H02P6/00,G01P3/00,H01H33/00,H01H9/00,H03L5/00,B61L3/00,G09F11/00,H02J3/00,G05F1/00,H01H83/00,F15B9/00,G05B19/00,B61L19/00,B61L23/00,H02K11/00,A61B17/00,B61L21/00,B60L15/00,G08B29/00,H01H33/00,B60T8/00,H02M1/00,G03B21/00,B61L27/00,E05F15/00</t>
  </si>
  <si>
    <t>二重母線方式: H02M7/00,B60L9/00,H03H11/00,G05F1/00,H04L5/00,B60L1/00,H02J3/00,B60T13/00,B60M1/00,H04M1/00,B60L5/00,H05B31/00,H04B3/00,H03H7/00,H01Q5/00,H10K59/00,H04Q3/00,H04M7/00,F16H15/00,H02G7/00 | keywords: 二重母線,第1母線,第2母線,ブスタイ,二重母線方式,ダブルバスバー,母線構成,バスバーシステム,ブスタイ接続,母線保護,母線事故,防災システム,母線切替,母線遮断器,二重母線保護装置; 電流センサ配置・計測: G01R31/00,G01P3/00,G01N27/00,G01F1/00,H02P21/00,G01L5/00,G01R17/00,G01R27/00,B60L5/00,A61B5/00,G01P5/00,G01K17/00,G05F1/00,H03J3/00,G01G19/00,G01R5/00,G01R11/00,G01L21/00,H02K11/00,H02J3/00 | keywords: 電流センサ,計測,過電流検出,計測値設定部,電流計測,電流検出,過電流センサ,CT（Current Transformer）,計測値設定,センサ配置,母線保護用電流センサ,事故時電流計測,防災電流検出,遮断器連動計測,ブスタイ電流測定; 比率差動リレー制御: H04L25/00,G05F1/00,H02J3/00,H01H83/00,F16H61/00,H02M1/00,G05D13/00,H02H3/00,B60L15/00,H03K17/00,H02P29/00,H01H47/00,H02H7/00,B61L23/00,G05D1/00,H04Q1/00,G05B19/00,H05B41/00,H02P9/00,G05B11/00 | keywords: 比率差動リレー,母線保護動作,第1母線比率差動リレー,第2母線比率差動リレー,差動リレー,比率差動保護,母線リレー,RDf,リレー制御,保護動作,母線事故検出リレー,防災リレー制御,遮断器動作連携,母線保護装置リレー,事故時リレー動作; 異常電圧検出・連動: H02H3/00,H01H83/00,H02G15/00,H02J3/00,H02H7/00,H05B47/00,G06F1/00,B60L5/00,H05G1/00,H03K17/00,H02P29/00,H02H5/00,H02H9/00,H05B41/00,H02P3/00,H02P6/00,G01P3/00,H01H33/00,H01H9/00,H03L5/00 | keywords: 異常電圧検出,第1母線異常電圧検出部,異常電圧,電圧検出,異常電圧,母線電圧監視,電圧センサ,異常検知,電圧異常連動,母線事故電圧検出,防災電圧監視,遮断器連動電圧検出,母線保護電圧センサ,事故時電圧検出; 遮断器制御・連動: B61L3/00,G09F11/00,H02J3/00,G05F1/00,H01H83/00,F15B9/00,G05B19/00,B61L19/00,B61L23/00,H02K11/00,A61B17/00,B61L21/00,B60L15/00,G08B29/00,H01H33/00,B60T8/00,H02M1/00,G03B21/00,B61L27/00,E05F15/00 | keywords: 遮断器,ブスタイ遮断器,送電線遮断器,開く,制御,遮断器制御,遮断器連動,母線遮断器,送電線遮断器,開閉動作,事故時遮断,母線保護遮断器制御,防災遮断器動作,事故検出連動遮断,電流・電圧連動遮断,母線事故遮断器動作</t>
  </si>
  <si>
    <t>H02J3/00,G05F1/00,H02M7/00,H03H11/00,H04M1/00,G01R31/00,G01N27/00,G01F1/00,G01R17/00,G01R27/00,H02H3/00,H01H83/00,G05F1/00,H02J3/00,H03K17/00,H02H3/00,H01H83/00,H02H7/00,H02J3/00,H03K17/00,H02J3/00,H01H83/00,G05F1/00,G05B19/00,H02K11/00</t>
  </si>
  <si>
    <t>二重母線方式: 二重母線方式,ダブルバスバー,第1母線,第2母線,ブスタイ,母線保護,母線事故,母線遮断器,比率差動リレー,過電流検出,異常電圧検出,計測値設定,送電線遮断器,ブスタイ接続,母線切替,電流センサ,電力系統,防災システム; 電流センサ配置・計測: 電流センサ,電流計測,過電流検出,比率差動リレー,計測値設定,母線保護,ブスタイ電流測定,遮断器連動計測,事故時電流計測,異常電圧検出,過電流センサ,送電線電流検出,CT,母線異常検出,電流検出部,電流測定精度,電流センサ配置,防災電流検出; 比率差動リレー制御: 比率差動リレー,母線保護動作,母線事故検出,第1母線比率差動リレー,第2母線比率差動リレー,差動リレー,比率差動保護,母線リレー,RDf,リレー制御,過電流検出,異常電圧検出,遮断器動作連携,母線保護装置,事故時リレー動作,計測値設定,送電線遮断器,ブスタイ遮断器,二重母線方式,ブスタイ電流計測; 異常電圧検出・連動: 異常電圧検出,母線異常電圧検出,母線保護装置,比率差動リレー,過電流検出,遮断器連動,事故電圧検出,電圧センサ,母線電圧監視,異常検知,計測値設定,送電線遮断器,母線事故対応,保護動作連動,第1母線保護,第2母線保護,ブスタイ遮断器,電流センサ,防災電圧監視,遮断器動作; 遮断器制御・連動: 遮断器制御,遮断器連動,母線遮断器,送電線遮断器,開閉動作,母線保護動作,事故検出連動遮断,過電流検出遮断,異常電圧検出遮断,比率差動リレー,計測値設定部,ブスタイ遮断器,母線事故遮断器動作,電流センサ配置,母線保護装置,送電線保護動作,連動制御技術,防災遮断器動作</t>
  </si>
  <si>
    <t>パワーデバイス用の回路およびグラフィカル・ユーザ・インターフェース</t>
  </si>
  <si>
    <t>H02J13/00</t>
  </si>
  <si>
    <t>H02J3/38;H02J7/35</t>
  </si>
  <si>
    <t>【課題】連系発電システム内の設置スケジュール、メンテナンススケジュール及び監視スケジュールを含む連系発電システムの様々な操作オプション並びに再構成オプションを提供する。 【解決手段】発電システム１０は、多数の配線構成１１１を含む。配線構成１１１は、配線構成１１１の並列接続部１５０ａ、１５０ｄ、配線構成１１１の並直列接続部１５０ｂ、配線構成１１１の直列接続部１５０ｃの様々な多数の形態で示されている。ローカル通信装置１１０は、システムパワーデバイス１０７と配線構成が有するパワーデバイスの一体部品であるかまたはシステムパワーデバイス１０７とパワーデバイスに後付けされる。</t>
  </si>
  <si>
    <t>H04W52/00,H02J3/00,B60L15/00,H01H83/00,G06F1/00,B61G1/00,H01R43/00,H02P9/00,H04B10/00,G05D1/00,G06G7/00,B61L29/00,G05B19/00,H05B7/00,F02D11/00,F41G5/00,H02P1/00,B61L21/00,H03H7/00,B01D46/00,H01R12/00,H01M50/00,H01L31/00,H01Q5/00,H02J3/00,H01G11/00,H01L23/00,H02S40/00,H01R11/00,H02M7/00,H03H9/00,H01R9/00,H02K27/00,H01R13/00,H01R24/00,H02J50/00,H01R4/00,H10N30/00,H10K39/00,H10K59/00,H02J3/00,H04Q3/00,G05F1/00,G08B25/00,B60R16/00,B60L9/00,H04L15/00,H04N21/00,G06G7/00,B61G1/00,H01M50/00,H04L67/00,G06F1/00,B60L15/00,B60K17/00,H04N5/00,H04M15/00,H04L17/00,G01P5/00,D06F34/00,H02J3/00,G05F1/00,G06G7/00,H03H7/00,H03H11/00,H02S40/00,H04W52/00,H03H9/00,B61L19/00,G01F1/00,B60L1/00,B60L9/00,H02J1/00,H02K44/00,H02M1/00,H02P5/00,B60R16/00,F02K1/00,G01P5/00,B63H23/00</t>
  </si>
  <si>
    <t>連系発電システムの操作オプション: H04W52/00,H02J3/00,B60L15/00,H01H83/00,G06F1/00,B61G1/00,H01R43/00,H02P9/00,H04B10/00,G05D1/00,G06G7/00,B61L29/00,G05B19/00,H05B7/00,F02D11/00,F41G5/00,H02P1/00,B61L21/00,H03H7/00,B01D46/00 | keywords: 設置スケジュール,メンテナンススケジュール,監視スケジュール,操作オプション,再構成オプション,発電システム操作,スケジュール管理,再構成,運用オプション,操作方法,発電システム監視,メンテナンス管理,防災運用,遠隔操作,スケジュール通知,操作履歴管理,再構成手順,発電システム最適化; 配線構成の接続形態: H01R12/00,H01M50/00,H01L31/00,H01Q5/00,H02J3/00,H01G11/00,H01L23/00,H02S40/00,H01R11/00,H02M7/00,H03H9/00,H01R9/00,H02K27/00,H01R13/00,H01R24/00,H02J50/00,H01R4/00,H10N30/00,H10K39/00,H10K59/00 | keywords: 配線構成,並列接続部,直列接続部,並直列接続部,多数の形態,配線接続,並列接続,直列接続,並直列接続,回路構成,発電システム配線,接続形態最適化,配線再構成,接続部監視,防災配線設計,配線メンテナンス,接続部通知; ローカル通信装置の構成: H02J3/00,H04Q3/00,G05F1/00,G08B25/00,B60R16/00,B60L9/00,H04L15/00,H04N21/00,G06G7/00,B61G1/00,H01M50/00,H04L67/00,G06F1/00,B60L15/00,B60K17/00,H04N5/00,H04M15/00,H04L17/00,G01P5/00,D06F34/00 | keywords: ローカル通信装置,システムパワーデバイス,一体部品,後付け,通信装置,ローカル通信,パワーデバイス連携,一体型通信,後付け通信装置,発電システム通信,配線構成通信,遠隔監視通信,メンテナンス通知通信,防災通信装置,通信装置再構成; パワーデバイスの統合・連携: H02J3/00,G05F1/00,G06G7/00,H03H7/00,H03H11/00,H02S40/00,H04W52/00,H03H9/00,B61L19/00,G01F1/00,B60L1/00,B60L9/00,H02J1/00,H02K44/00,H02M1/00,H02P5/00,B60R16/00,F02K1/00,G01P5/00,B63H23/00 | keywords: パワーデバイス,システムパワーデバイス,一体部品,配線構成が有するパワーデバイス,パワーデバイス統合,パワーデバイス連携,発電システムデバイス,電力デバイス,統合部品,発電システムパワーデバイス,デバイス監視,デバイスメンテナンス,防災デバイス連携,パワーデバイス通知,デバイス再構成</t>
  </si>
  <si>
    <t>H04W52/00,H02J3/00,H01R43/00,H02P9/00,G06F1/00,H01R12/00,H01R11/00,H02J3/00,H02S40/00,H01M50/00,H02J3/00,H04Q3/00,G05F1/00,G08B25/00,H04L15/00,H02J3/00,G05F1/00,H02S40/00,H04W52/00,H03H11/00</t>
  </si>
  <si>
    <t>連系発電システムの操作オプション: 連系発電システム操作,設置スケジュール管理,メンテナンススケジュール管理,監視スケジュール管理,再構成オプション,配線構成管理,並列接続部,直列接続部,並直列接続部,パワーデバイス制御,ローカル通信装置,遠隔操作管理,発電システム監視,メンテナンス管理,防災運用,運用オプション,スケジュール通知,発電システム再構成,配線構成再構成,パワーマネージメント; 配線構成の接続形態: 配線構成,並列接続部,直列接続部,並直列接続部,接続形態,配線接続,回路構成,発電システム配線,接続形態最適化,配線再構成,接続部監視,防災配線設計,パワーデバイス接続,配線スケジュール管理,メンテナンススケジュール,監視スケジュール,再構成オプション,並列接続,直列接続,配線構成形態; ローカル通信装置の構成: ローカル通信装置,パワーデバイス連携通信,一体型通信装置,後付け通信装置,発電システム通信,配線構成通信,並列接続通信,直列接続通信,並直列接続通信,システムパワーデバイス通信,遠隔監視通信,メンテナンススケジュール通信,設置スケジュール通信,再構成オプション通信,操作オプション通信,防災通信装置,監視スケジュール通信,配線構成,パワーデバイス,通信装置構成; パワーデバイスの統合・連携: パワーデバイス統合,パワーデバイス連携,発電システムパワーデバイス,システムパワーデバイス,配線構成パワーデバイス,一体部品,通信装置連携,並列接続部,直列接続部,並直列接続部,デバイス監視,デバイスメンテナンス,再構成オプション,設置スケジュール管理,メンテナンススケジュール,監視スケジュール,操作オプション,統合部品,防災デバイス連携,パワーデバイス通知</t>
  </si>
  <si>
    <t>乳または乳製品</t>
  </si>
  <si>
    <t>A23C9/152</t>
  </si>
  <si>
    <t>【課題】ｐ−クレゾールに起因するオフフレーバーを低減化できる乳又は乳製品の提供。 【解決手段】ｐ−クレゾールと、環状糖類と、環状糖類に包接されたｐ−クレゾールと、を含む乳又は乳製品。ｐ−クレゾールの総量と、環状糖類の総量との質量比が、１：２〜１：１０００００００の範囲に含まれ、ｐ−クレゾールの総量が０．１ｐｐｂ〜１０００ｐｐｍであり、環状糖類の総量が、１ｐｐｂ〜５００００ｐｐｍである乳又は乳製品。</t>
  </si>
  <si>
    <t>A23C19/00,C07C45/00,A23C9/00,G03C1/00,A21D13/00,A01J11/00,C08F2/00,C09B43/00,A23L33/00,C07C51/00,C07C41/00,C08G63/00,G03C7/00,A61P5/00,C07K1/00,A23C7/00,A23F5/00,A23F3/00,A61K38/00,H04N13/00,A61K31/00,B65B11/00,C07K7/00,C12P19/00,C07H19/00,B65D75/00,A61K9/00,C08G63/00,D01F6/00,A23P20/00,A61K38/00,B29C63/00,C07H1/00,C40B40/00,A23P10/00,A23L3/00,C07K17/00,C07H15/00,A01J27/00,B65D41/00,C12P19/00,A61K31/00,C12N9/00,G05D11/00,C12C7/00,D01F6/00,G01N33/00,C07C51/00,C09D101/00,C08L1/00,C08G63/00,C07C41/00,C07C45/00,C07C47/00,D06M13/00,C07C7/00,C01F11/00,C08K9/00,C09J101/00,C08B15/00,A23C9/00,C12P19/00,A23C19/00,H01M4/00,A23G9/00,A23C11/00,A23G3/00,A23G1/00,A23C13/00,B28B21/00,C07C45/00,C08F2/00,A01J25/00,A23C21/00,C08G69/00,A23G4/00,C07C209/00,A01J5/00,C04B35/00,C12G1/00</t>
  </si>
  <si>
    <t>p-クレゾール低減技術: A23C19/00,C07C45/00,A23C9/00,G03C1/00,A21D13/00,A01J11/00,C08F2/00,C09B43/00,A23L33/00,C07C51/00,C07C41/00,C08G63/00,G03C7/00,A61P5/00,C07K1/00,A23C7/00,A23F5/00,A23F3/00,A61K38/00,H04N13/00 | keywords: p-クレゾール,オフフレーバー,低減,乳,乳製品,p-クレゾール除去,オフフレーバー抑制,フェノール類低減,乳製品,臭気低減,p-クレゾール低減乳,防臭乳製品,フレーバー改善,乳加工,防災食品,通知システム,品質保持; 環状糖類による包接技術: A61K31/00,B65B11/00,C07K7/00,C12P19/00,C07H19/00,B65D75/00,A61K9/00,C08G63/00,D01F6/00,A23P20/00,A61K38/00,B29C63/00,C07H1/00,C40B40/00,A23P10/00,A23L3/00,C07K17/00,C07H15/00,A01J27/00,B65D41/00 | keywords: 環状糖類,包接,p-クレゾール,乳製品,シクロデキストリン,包接化合物,環状オリゴ糖,包接技術,乳製品応用,環状糖類包接乳,オフフレーバー包接,臭気抑制包接,防災乳製品,通知用包接技術,品質保持包接; 成分比率・濃度管理: C12P19/00,A61K31/00,C12N9/00,G05D11/00,C12C7/00,D01F6/00,G01N33/00,C07C51/00,C09D101/00,C08L1/00,C08G63/00,C07C41/00,C07C45/00,C07C47/00,D06M13/00,C07C7/00,C01F11/00,C08K9/00,C09J101/00,C08B15/00 | keywords: 質量比,濃度,p-クレゾール,環状糖類,乳製品,成分比率管理,濃度調整,質量比制御,p-クレゾール濃度,環状糖類濃度,濃度管理乳製品,成分比率通知,防災用濃度調整,品質保持濃度,フレーバー調整比率; 乳・乳製品の製造方法: A23C9/00,C12P19/00,A23C19/00,H01M4/00,A23G9/00,A23C11/00,A23G3/00,A23G1/00,A23C13/00,B28B21/00,C07C45/00,C08F2/00,A01J25/00,A23C21/00,C08G69/00,A23G4/00,C07C209/00,A01J5/00,C04B35/00,C12G1/00 | keywords: 乳製品,製造方法,p-クレゾール,環状糖類,乳加工,乳製品製造,混合工程,包接工程,成分添加,オフフレーバー低減製造,防災乳製品製造,通知用乳製品製造,品質保持製造方法,フレーバー改善製造</t>
  </si>
  <si>
    <t>A23C19/00,A23C9/00,A01J11/00,A23L33/00,C07C45/00,C12P19/00,C07H19/00,A23P20/00,A61K31/00,A61K9/00,C12P19/00,A61K31/00,G05D11/00,C12N9/00,G01N33/00,A23C9/00,C12P19/00,A23C19/00,A23G9/00,A23C11/00</t>
  </si>
  <si>
    <t>p-クレゾール低減技術: p-クレゾール低減,オフフレーバー抑制,乳製品加工,環状糖類包接,フェノール類除去,臭気低減,p-クレゾール除去,フレーバー改善,防臭乳製品,p-クレゾール含有乳,質量比調整,乳成分調整,乳加工技術,防災食品,包接化合物,乳調製品,チーズ製造,栄養改善食品; 環状糖類による包接技術: 環状糖類,シクロデキストリン,環状オリゴ糖,包接化合物,包接技術,p-クレゾール,オフフレーバー抑制,臭気抑制,乳製品応用,環状糖類包接乳,包接乳製品,オフフレーバー包接,臭気抑制包接,包接比率,質量比制御,包接構造,包接反応,包接安定性,乳製品成分,防災乳製品; 成分比率・濃度管理: 成分比率管理,濃度調整,質量比制御,p-クレゾール濃度,環状糖類濃度,オフフレーバー低減,乳製品成分調整,包接化合物,環状糖類包接,p-クレゾール包接,濃度範囲設定,質量比範囲,フレーバー調整比率,品質保持濃度,濃度管理乳製品,成分比率通知,p-クレゾール含有乳,環状糖類含有乳,濃度測定,成分分析; 乳・乳製品の製造方法: p-クレゾール,環状糖類,包接複合体,オフフレーバー低減,乳製品製造工程,成分添加工程,混合工程,乳加工,質量比調整,フレーバー改善,品質保持,乳調製品,チーズ製造,冷菓製造,乳代用品,クリーム製造,糖類添加,包接工程,p-クレゾール低減,乳製品品質</t>
  </si>
  <si>
    <t>収穫機</t>
  </si>
  <si>
    <t>A01D41/12</t>
  </si>
  <si>
    <t>B60K15/063;F01N3/08</t>
  </si>
  <si>
    <t>【課題】エンジン、及び、エンジンの排ガスを還元剤によって浄化する排ガス浄化装置が備えられた収穫機において、還元剤タンクを走行機体部分にコンパクトに設置しつつ、楽に還元剤補給をできるようにする。 【解決手段】還元剤タンク３６、及び、燃料タンク３５が走行機体の外周部に設けられている。還元剤タンク３６が燃料タンク３５の上方に位置している。還元剤タンク３６に還元剤補給する補給容器を載置可能な使用状態と格納状態とに切換え可能な載置台５５が備えられている。載置台５５は、使用状態に切り換えられると、燃料タンク３５の給油口３５ａの上方に位置する。</t>
  </si>
  <si>
    <t>B60K15/00,F27B15/00,H01M8/00,G21C19/00,F27B1/00,B64D37/00,F02M26/00,B61C1/00,F27B7/00,F27B3/00,G21C3/00,F02K9/00,F15B1/00,F27B5/00,B64C1/00,E21D23/00,B22F9/00,E03D1/00,C10J3/00,B61C5/00,F41A9/00,G21C19/00,B64D37/00,G07F11/00,F02M26/00,B01J47/00,C23C18/00,H04L25/00,G01F11/00,H01M50/00,F02M11/00,B64U80/00,B65G1/00,B65H54/00,F02M1/00,B01F33/00,F23D11/00,F01N3/00,C10H5/00,B01D33/00,B64D37/00,H01M8/00,B60K15/00,F02M37/00,F02C9/00,G21C3/00,C10J3/00,F02M69/00,F02M7/00,F23R3/00,F23B50/00,F23D11/00,F27B15/00,F02M26/00,F02C7/00,F23B40/00,B67D7/00,G21C19/00,F27B1/00,F02M39/00,F02M26/00,F01N3/00,F02K9/00,B01D53/00,F02C3/00,B01J38/00,C07C209/00,H01M8/00,F23D14/00,C01B33/00,C23C18/00,B01D46/00,H01M50/00,F02M35/00,C10J3/00,H01L21/00,F02B53/00,B01D51/00,F23B80/00,F23D11/00</t>
  </si>
  <si>
    <t>還元剤タンクの配置構造: B60K15/00,F27B15/00,H01M8/00,G21C19/00,F27B1/00,B64D37/00,F02M26/00,B61C1/00,F27B7/00,F27B3/00,G21C3/00,F02K9/00,F15B1/00,F27B5/00,B64C1/00,E21D23/00,B22F9/00,E03D1/00,C10J3/00,B61C5/00 | keywords: 還元剤タンク,走行機体,外周部,コンパクト設置,還元剤貯蔵,タンク配置,省スペース設置,機体外周部,収穫機,排ガス浄化装置搭載,農業機械用タンク配置,防災設計,還元剤タンク設置方法,機体構造とタンク配置; 還元剤補給機構: F41A9/00,G21C19/00,B64D37/00,G07F11/00,F02M26/00,B01J47/00,C23C18/00,H04L25/00,G01F11/00,H01M50/00,F02M11/00,B64U80/00,B65G1/00,B65H54/00,F02M1/00,B01F33/00,F23D11/00,F01N3/00,C10H5/00,B01D33/00 | keywords: 還元剤補給,補給容器,載置台,切換え可能,使用状態,格納状態,補給機構,載置台構造,補給容器設置,補給作業性,切換え機構,還元剤補給作業,農業機械用補給台,排ガス浄化装置補給,補給容器載置,補給台切換え構造; 燃料タンクとの位置関係: B64D37/00,H01M8/00,B60K15/00,F02M37/00,F02C9/00,G21C3/00,C10J3/00,F02M69/00,F02M7/00,F23R3/00,F23B50/00,F23D11/00,F27B15/00,F02M26/00,F02C7/00,F23B40/00,B67D7/00,G21C19/00,F27B1/00,F02M39/00 | keywords: 燃料タンク,還元剤タンク,上方,給油口,位置関係,タンク上下配置,給油口位置,タンク間配置,燃料タンク構造,還元剤タンク位置,燃料・還元剤タンク複合配置,給油口上方配置,農業機械タンク配置,排ガス浄化装置と燃料タンク,タンク配置最適化; 排ガス浄化装置の還元剤供給: F02M26/00,F01N3/00,F02K9/00,B01D53/00,F02C3/00,B01J38/00,C07C209/00,H01M8/00,F23D14/00,C01B33/00,C23C18/00,B01D46/00,H01M50/00,F02M35/00,C10J3/00,H01L21/00,F02B53/00,B01D51/00,F23B80/00,F23D11/00 | keywords: 排ガス浄化装置,還元剤供給,エンジン,浄化,排ガス還元,還元剤注入,排ガス処理装置,SCR装置,エンジン排ガス浄化,農業機械排ガス浄化,還元剤供給機構,防災排ガス処理,排ガス浄化装置用還元剤,収穫機排ガス浄化</t>
  </si>
  <si>
    <t>B60K15/00,F02M26/00,B64D37/00,B61C1/00,H01M8/00,B64D37/00,G01F11/00,F02M26/00,G21C19/00,B01J47/00,B60K15/00,F02M37/00,B64D37/00,F02M69/00,F02M7/00,F02M26/00,F01N3/00,B01D53/00,B01J38/00,F02C3/00</t>
  </si>
  <si>
    <t>還元剤タンクの配置構造: 還元剤タンク,タンク配置,省スペース設置,外周部設置,収穫機,還元剤補給,補給容器載置台,燃料タンク上方配置,排ガス浄化装置,農業機械,走行機体構造,還元剤貯蔵,還元剤タンク設置方法,機体外周部,排ガス還元剤供給,還元剤タンク補給性,燃料タンク配置,排ガス処理,還元剤タンク省スペース,農業機械用タンク配置; 還元剤補給機構: 還元剤補給機構,還元剤タンク,補給容器,載置台,切換え機構,補給作業性,補給容器設置,補給台切換え構造,還元剤補給作業,農業機械用補給台,排ガス浄化装置補給,補給容器載置,燃料タンク上方配置,補給容器載置台,補給容器格納状態,補給容器使用状態,還元剤補給台,排ガス浄化還元剤補給,還元剤補給容器,還元剤補給台切換え; 燃料タンクとの位置関係: 還元剤タンク配置,燃料タンク配置,上下配置,給油口位置,タンク間配置,還元剤タンク上方配置,燃料・還元剤タンク複合配置,給油口上方配置,農業機械タンク配置,排ガス浄化装置と燃料タンク,タンク配置最適化,補給容器載置台,走行機体外周部配置,還元剤補給容易化,燃料タンク構造,還元剤タンク位置,載置台切換え機構,給油口上方載置台,収穫機タンク配置,排ガス浄化還元剤タンク; 排ガス浄化装置の還元剤供給: 排ガス浄化装置,還元剤供給,還元剤タンク,還元剤補給,排ガス還元,還元剤注入,排ガス処理装置,SCR装置,エンジン排ガス浄化,農業機械排ガス浄化,還元剤供給機構,排ガス浄化装置用還元剤,収穫機排ガス浄化,補給容器,載置台,燃料タンク,給油口,走行機体外周部,コンパクト設置,楽な補給</t>
  </si>
  <si>
    <t>栽培容器</t>
  </si>
  <si>
    <t>A01G22/00</t>
  </si>
  <si>
    <t>A01G9/00</t>
  </si>
  <si>
    <t>【課題】蓮根の栽培管理を沼地ではなく作業性の良い場所ででき、収穫作業を簡便に行うことができる栽培容器を提供する。 【解決手段】栽培容器Ｐは、上面が開放された可搬型の容器本体１と、容器本体１の側面であって、底面から所定高さの位置に設けられて、容器本体１内の水を排出可能な第１排水口２ａと、第１排水口２ａよりも下方に形成された蓮根Ｒ等の栽培植物の用土を収容可能な用土収容空間と、第１排水口２ａを開栓状態及び閉栓状態のいずれかの状態とすることが可能な排水栓４ａと、を備えている。</t>
  </si>
  <si>
    <t>A01G9/00,B65D21/00,A01G31/00,B30B9/00,B02C18/00,C05F17/00,B02C17/00,A24C5/00,B01F33/00,F25D3/00,G07F11/00,A47L15/00,A01G27/00,B65F3/00,C10B49/00,B24B31/00,A47G7/00,A01G25/00,A45D19/00,B05B9/00,E03C1/00,E03F5/00,B05B1/00,B04B11/00,B04C5/00,E03D11/00,E03F3/00,E03F7/00,B65D47/00,B05B3/00,C21B7/00,B01D24/00,F16L55/00,A01G25/00,A47J31/00,F22D5/00,H01M50/00,B01D35/00,E21F16/00,B61D7/00,A01G18/00,B65D21/00,A01G9/00,B65D1/00,B65D77/00,A01G31/00,A47J36/00,B02C17/00,B65B43/00,A47G7/00,B42F17/00,A01G27/00,B65B3/00,A01B13/00,F26B25/00,H01J19/00,B65H1/00,B08B9/00,G11B15/00,E04H7/00,A01D43/00,A01D45/00,A01D46/00,A01D41/00,A23N15/00,A01D23/00,A01D34/00,A01D75/00,A01D17/00,A01F11/00,A01C7/00,C12C1/00,A01D21/00,A01D33/00,A01G31/00,A01D57/00,A01D11/00,B67B7/00,A47J43/00,A01C1/00</t>
  </si>
  <si>
    <t>可搬型栽培容器: A01G9/00,B65D21/00,A01G31/00,B30B9/00,B02C18/00,C05F17/00,B02C17/00,A24C5/00,B01F33/00,F25D3/00,G07F11/00,A47L15/00,A01G27/00,B65F3/00,C10B49/00,B24B31/00,A47G7/00,A01G25/00,A45D19/00,B05B9/00 | keywords: 栽培容器,可搬型,容器本体,上面開放,可搬容器,移動可能容器,開放型容器,栽培用容器,作業性向上,蓮根栽培容器,防災対応容器,収穫作業簡便化,農業用容器,作業効率化容器; 排水機構: E03C1/00,E03F5/00,B05B1/00,B04B11/00,B04C5/00,E03D11/00,E03F3/00,E03F7/00,B65D47/00,B05B3/00,C21B7/00,B01D24/00,F16L55/00,A01G25/00,A47J31/00,F22D5/00,H01M50/00,B01D35/00,E21F16/00,B61D7/00 | keywords: 排水口,第１排水口,排水栓,開栓状態,閉栓状態,排水機構,排水制御,排水口設置,排水栓操作,水管理,栽培容器排水,水位調整機構,防災排水システム,収穫時排水,用土排水管理; 用土収容空間: A01G18/00,B65D21/00,A01G9/00,B65D1/00,B65D77/00,A01G31/00,A47J36/00,B02C17/00,B65B43/00,A47G7/00,B42F17/00,A01G27/00,B65B3/00,A01B13/00,F26B25/00,H01J19/00,B65H1/00,B08B9/00,G11B15/00,E04H7/00 | keywords: 用土収容空間,用土,栽培植物,蓮根,用土空間,土壌収容部,栽培用土,植物用土,蓮根用土,蓮根用土空間,収穫作業用空間,防災用土設計,農業用土収容,容器内用土管理; 収穫作業簡便化: A01D43/00,A01D45/00,A01D46/00,A01D41/00,A23N15/00,A01D23/00,A01D34/00,A01D75/00,A01D17/00,A01F11/00,A01C7/00,C12C1/00,A01D21/00,A01D33/00,A01G31/00,A01D57/00,A01D11/00,B67B7/00,A47J43/00,A01C1/00 | keywords: 収穫作業,簡便,作業性,収穫,収穫簡便化,収穫作業効率,収穫補助機構,作業性向上,収穫容器,蓮根収穫容器,収穫作業支援,防災収穫管理,農業収穫効率化,容器型収穫システム</t>
  </si>
  <si>
    <t>A01G9/00,B65D21/00,A01G31/00,C05F17/00,B01F33/00,E03C1/00,E03F5/00,B04B11/00,B65D47/00,E03F7/00,A01G9/00,B65D21/00,B65D1/00,A01G31/00,B65D77/00,A01D43/00,A01D45/00,A01D46/00,A01D23/00,A01D75/00</t>
  </si>
  <si>
    <t>可搬型栽培容器: 可搬型栽培容器,蓮根栽培容器,開放型容器,排水口付き容器,用土収容空間,排水栓,作業性向上容器,収穫作業簡便化,農業用容器,作業効率化容器,移動可能容器,持ち運び容器,防災対応容器,底面排水構造,側面排水口,容器本体,水管理容器,栽培用容器; 排水機構: 排水口,排水栓,排水機構,排水制御,排水口設置,排水栓操作,水管理,栽培容器排水,水位調整機構,収穫時排水,用土排水管理,可搬型容器,開放型容器,用土収容空間,開栓状態,閉栓状態,排水口高さ,排水栓開閉,蓮根栽培容器,排水口配置; 用土収容空間: 用土収容空間,栽培容器,蓮根栽培,排水口,用土管理,収穫作業性,可搬型容器,容器本体,用土収容部,栽培植物用土,蓮根用土,排水栓,用土空間設計,農業用土収容,容器内用土,収穫作業空間,底面排水,側面排水口,用土配置,栽培植物収容; 収穫作業簡便化: 蓮根収穫容器,収穫作業簡便化,収穫作業効率,収穫補助機構,作業性向上,収穫容器,収穫作業支援,農業収穫効率化,容器型収穫システム,排水口,排水栓,用土収容空間,可搬型容器,収穫作業性,収穫管理,収穫作業負担軽減,収穫作業場所改善,収穫作業工程簡略化</t>
  </si>
  <si>
    <t>イリノテカンの治療効果予測方法及びそのためのキット</t>
  </si>
  <si>
    <t>C12Q1/68</t>
  </si>
  <si>
    <t>【課題】所定の遺伝子多型を用いてイリノテカンの治療効果を予測する。 【解決手段】APCDD1L遺伝子におけるrs1980576で特定される遺伝子多型又は当該遺伝子多型と連鎖不平衡にある遺伝子多型を分析し、当該遺伝子多型の遺伝子型に基づいて判定する。</t>
  </si>
  <si>
    <t>C12Q1/00,C12N15/00,G01N33/00,G01N30/00,A61B5/00,G06F18/00,C07K1/00,G16B20/00,B01D59/00,H01J49/00,C07K14/00,B01D15/00,G01N23/00,G01N27/00,G16B25/00,G01N35/00,G10L21/00,G05B11/00,A61K35/00,G06T7/00,C12N15/00,A61K38/00,C07K14/00,C12Q1/00,C09B5/00,C12N9/00,G16H50/00,G10L19/00,C09B7/00,C06B31/00,B01J23/00,C07K16/00,G16B50/00,G06N3/00,A61B5/00,G16C20/00,G16B25/00,C25F3/00,C08G18/00,G10L21/00,C12Q1/00,G01N33/00,C12N15/00,A61B5/00,C12N1/00,G01N30/00,B01D59/00,G01S3/00,A01H1/00,G01N23/00,G10L25/00,G16H10/00,G01N27/00,G06N3/00,G16B25/00,G16B20/00,A01C1/00,G07C9/00,C09B35/00,B01D15/00,C12Q1/00,G01N33/00,C12N15/00,B01D15/00,G16B25/00,H03K17/00,G03C1/00,G01N27/00,C07K1/00,G16B20/00,C08G2/00,C12N5/00,G06F18/00,G10L25/00,G01D7/00,G01N30/00,G16B40/00,G01N23/00,H04L5/00,H04B1/00</t>
  </si>
  <si>
    <t>遺伝子多型分析: C12Q1/00,C12N15/00,G01N33/00,G01N30/00,A61B5/00,G06F18/00,C07K1/00,G16B20/00,B01D59/00,H01J49/00,C07K14/00,B01D15/00,G01N23/00,G01N27/00,G16B25/00,G01N35/00,G10L21/00,G05B11/00,A61K35/00,G06T7/00 | keywords: 遺伝子多型,APCDD1L,rs1980576,連鎖不平衡,SNP解析,一塩基多型,遺伝子型判定,多型検出,遺伝子多型分析,遺伝子多型と治療効果,連鎖不平衡解析,遺伝子型予測,防災通知,治療効果予測; イリノテカン治療効果予測: C12N15/00,A61K38/00,C07K14/00,C12Q1/00,C09B5/00,C12N9/00,G16H50/00,G10L19/00,C09B7/00,C06B31/00,B01J23/00,C07K16/00,G16B50/00,G06N3/00,A61B5/00,G16C20/00,G16B25/00,C25F3/00,C08G18/00,G10L21/00 | keywords: イリノテカン,治療効果,予測,薬剤反応予測,治療効果判定,イリノテカン感受性,薬効予測,治療反応性,遺伝子型による治療効果,個別化医療,薬剤選択,治療効果通知,薬物動態解析; 遺伝子型判定方法: C12Q1/00,G01N33/00,C12N15/00,A61B5/00,C12N1/00,G01N30/00,B01D59/00,G01S3/00,A01H1/00,G01N23/00,G10L25/00,G16H10/00,G01N27/00,G06N3/00,G16B25/00,G16B20/00,A01C1/00,G07C9/00,C09B35/00,B01D15/00 | keywords: 遺伝子型,判定,分析,遺伝子検査,PCR,シーケンシング,ジェノタイピング,遺伝子型決定,遺伝子型判定装置,遺伝子型通知,治療方針決定,遺伝子型解析方法,診断支援; 連鎖不平衡解析: C12Q1/00,G01N33/00,C12N15/00,B01D15/00,G16B25/00,H03K17/00,G03C1/00,G01N27/00,C07K1/00,G16B20/00,C08G2/00,C12N5/00,G06F18/00,G10L25/00,G01D7/00,G01N30/00,G16B40/00,G01N23/00,H04L5/00,H04B1/00 | keywords: 連鎖不平衡,遺伝子多型,解析,ハプロタイプ解析,LD解析,連鎖不平衡領域,多型関連解析,遺伝子座解析,連鎖不平衡と治療効果,多型組み合わせ解析,治療効果予測と連鎖不平衡,遺伝子型通知,個別化治療</t>
  </si>
  <si>
    <t>C12Q1/00,C12N15/00,G01N33/00,G16B20/00,A61B5/00,C12N15/00,C12Q1/00,A61K38/00,C07K14/00,G16H50/00,C12Q1/00,G01N33/00,C12N15/00,A61B5/00,C12N1/00,C12Q1/00,G01N33/00,C12N15/00,G16B25/00,G16B20/00</t>
  </si>
  <si>
    <t>遺伝子多型分析: 遺伝子多型,APCDD1L,rs1980576,連鎖不平衡,SNP解析,一塩基多型,遺伝子型判定,多型検出,遺伝子多型分析,治療効果予測,遺伝子多型と治療効果,連鎖不平衡解析,遺伝子型予測,イリノテカン治療,薬剤応答予測,個別化医療,分子診断,ゲノム解析,バイオマーカー,薬物動態; イリノテカン治療効果予測: イリノテカン,治療効果予測,薬剤反応予測,治療効果判定,イリノテカン感受性,薬効予測,治療反応性,遺伝子型情報,APCDD1L遺伝子,rs1980576,遺伝子多型解析,個別化医療,薬剤選択,薬物動態解析,遺伝子型による治療効果,治療効果通知,連鎖不平衡,遺伝子型判定,薬剤感受性予測,治療反応予測; 遺伝子型判定方法: 遺伝子型判定,遺伝子多型解析,APCDD1L遺伝子,rs1980576,連鎖不平衡,イリノテカン治療効果予測,遺伝子検査,ジェノタイピング,PCR解析,シーケンシング,遺伝子型決定,治療方針決定,診断支援,遺伝子型解析方法,遺伝子型通知,遺伝子型判定装置,遺伝子型分析,遺伝子型情報,遺伝子型データ,遺伝子型評価; 連鎖不平衡解析: 連鎖不平衡解析,遺伝子多型分析,ハプロタイプ解析,LD解析,多型関連解析,遺伝子座解析,連鎖不平衡領域,多型組み合わせ解析,治療効果予測,APCDD1L遺伝子,rs1980576多型,個別化治療,遺伝子型判定,連鎖不平衡と治療効果,治療効果予測と連鎖不平衡,遺伝子型通知,イリノテカン治療,連鎖不平衡領域解析,多型解析技術,遺伝子多型と治療効果</t>
  </si>
  <si>
    <t>整畦機</t>
  </si>
  <si>
    <t>A01B35/00</t>
  </si>
  <si>
    <t>【課題】進行方向の前方位置から後方位置に跳ね上げられた土を側面整畦体により締圧整畦することができ、土の外方飛散を防いで締圧効率を向上することができ、さらに、盛土ロータ及び側面整畦体の配置構造を簡素な構造とすることができ、駆動系統の簡素化も可能となり、保守保全における利便性を向上することができる整畦機を提供する。 【解決手段】盛土機構４の盛土ロータ５の回転軸線及び側面整畦体７の回転軸線はそれぞれ畦Ｗの一方側面Ｗに略平行に配置され、盛土ロータ５の外周部分に旧畦を削土して進行方向の前方位置から後方位置へと跳ね上げて旧畦上に土を盛り上げる複数個の掻上刃５ａが突設されている。</t>
  </si>
  <si>
    <t>E02F3/00,E02F5/00,A01B13/00,E01C19/00,A01G20/00,E02D3/00,A01C5/00,B65H1/00,B01D33/00,A01B63/00,E21B7/00,E01B27/00,E21B3/00,B01F27/00,B30B11/00,B01J8/00,E01B33/00,C05F17/00,B65G47/00,F01D5/00,A47B57/00,B28B21/00,B60C11/00,E21B7/00,A01B13/00,E04H17/00,A01D57/00,G03C1/00,A47C23/00,B21B39/00,B63B35/00,F16L37/00,B65D45/00,B65H1/00,F24S25/00,B65D5/00,B65H23/00,E06B1/00,B62D9/00,B65G39/00,F41H11/00,E02D17/00,A01B13/00,E01F15/00,E01C19/00,E01F9/00,E03C1/00,E04H17/00,E01C23/00,B60J10/00,E01F7/00,E02F5/00,E21D23/00,A01G20/00,E01B21/00,F41A3/00,E01F8/00,A01B71/00,E21F5/00,E21B21/00,B62M6/00,B60W30/00,E02F3/00,B65G13/00,A47J42/00,A47L5/00,B65G23/00,B60K17/00,B62D9/00,A01D34/00,B41J23/00,A61M60/00,B41F13/00,E01H5/00,H01H13/00,A47L11/00,B62M1/00,B65H20/00,E05B81/00,B26B19/00,E02F5/00,E02F3/00,A01D34/00,B01D33/00,E21B10/00,A01B63/00,A01C5/00,B27B27/00,E21C25/00,B65G23/00,E21C27/00,A01D33/00,B26B19/00,A01B59/00,B27B3/00,B23D47/00,B24B53/00,B23D51/00,B01F27/00,D04C3/00</t>
  </si>
  <si>
    <t>盛土ロータ構造: E02F3/00,E02F5/00,A01B13/00,E01C19/00,A01G20/00,E02D3/00,A01C5/00,B65H1/00,B01D33/00,A01B63/00,E21B7/00,E01B27/00,E21B3/00,B01F27/00,B30B11/00,B01J8/00,E01B33/00,C05F17/00,B65G47/00,F01D5/00 | keywords: 盛土ロータ,回転軸線,掻上刃,外周部分,旧畦,削土,ロータ構造,掻上刃,土盛り,回転体,土壌搬送,畦形成,土跳ね上げ,盛土ロータ配置,畦整形機,土壌移動機構,防散土構造,進行方向土搬送,畦上土盛り,農業機械ロータ,土壌整形ロータ; 側面整畦体による締圧整畦: A47B57/00,B28B21/00,B60C11/00,E21B7/00,A01B13/00,E04H17/00,A01D57/00,G03C1/00,A47C23/00,B21B39/00,B63B35/00,F16L37/00,B65D45/00,B65H1/00,F24S25/00,B65D5/00,B65H23/00,E06B1/00,B62D9/00,B65G39/00 | keywords: 側面整畦体,締圧整畦,回転軸線,畦側面,土締圧,整畦体,締圧機構,畦側面整形,土壌締固め,畦形状保持,回転整畦体,側面整畦体配置,畦締圧効率,防散土締圧,畦整形締圧,農業機械整畦体,畦側面土締圧,畦保形機構; 土の外方飛散防止: F41H11/00,E02D17/00,A01B13/00,E01F15/00,E01C19/00,E01F9/00,E03C1/00,E04H17/00,E01C23/00,B60J10/00,E01F7/00,E02F5/00,E21D23/00,A01G20/00,E01B21/00,F41A3/00,E01F8/00,A01B71/00,E21F5/00,E21B21/00 | keywords: 外方飛散,防止,土,側面整畦体,盛土ロータ,飛散防止,土壌保持,防散土,土外方流出防止,畦外側土保持,土壌飛散抑制,防散土構造,畦側面飛散防止,土壌締圧防散,畦整形防散,農業機械飛散防止,畦保形防散,土壌飛散防止機構; 駆動系統の簡素化: B62M6/00,B60W30/00,E02F3/00,B65G13/00,A47J42/00,A47L5/00,B65G23/00,B60K17/00,B62D9/00,A01D34/00,B41J23/00,A61M60/00,B41F13/00,E01H5/00,H01H13/00,A47L11/00,B62M1/00,B65H20/00,E05B81/00,B26B19/00 | keywords: 駆動系統,簡素化,構造,保守保全,利便性,駆動機構,簡易駆動,伝動系,保守性向上,メンテナンス容易化,駆動構造簡素化,駆動系統簡素化構造,畦整形機駆動,農業機械保守性,駆動部メンテナンス,畦整形機構駆動,盛土ロータ駆動系,側面整畦体駆動系; 畦整形機の配置構造: E02F5/00,E02F3/00,A01D34/00,B01D33/00,E21B10/00,A01B63/00,A01C5/00,B27B27/00,E21C25/00,B65G23/00,E21C27/00,A01D33/00,B26B19/00,A01B59/00,B27B3/00,B23D47/00,B24B53/00,B23D51/00,B01F27/00,D04C3/00 | keywords: 配置構造,盛土ロータ,側面整畦体,畦,一方側面,略平行,畦整形機構配置,構造設計,ロータ配置,整畦体配置,畦側面平行配置,畦整形機構構成,畦整形機配置構造,盛土ロータ並列配置,側面整畦体平行配置,畦形成機構設計,農業機械配置構造,畦整形機全体構成</t>
  </si>
  <si>
    <t>E02F3/00,E02F5/00,A01B13/00,A01C5/00,A01B63/00,A01B13/00,A01D57/00,B28B21/00,B21B39/00,E21B7/00,E02D17/00,A01B13/00,E01C19/00,E01C23/00,E04H17/00,B62M6/00,B60W30/00,E02F3/00,B65G23/00,B60K17/00,E02F5/00,E02F3/00,A01B63/00,A01C5/00,A01D34/00</t>
  </si>
  <si>
    <t>盛土ロータ構造: 盛土ロータ,掻上刃,回転軸線,畦整形,土壌搬送,土盛り,側面整畦体,土壌移動機構,防散土構造,進行方向土搬送,旧畦削土,盛土ロータ配置,畦整形機,締圧整畦,土外方飛散防止,盛土機構,保守保全利便性,駆動系統簡素化; 側面整畦体による締圧整畦: 側面整畦体,締圧整畦,畦側面整形,土壌締固め,畦形状保持,盛土ロータ,掻上刃,畦締圧効率,防散土締圧,畦整形締圧,農業機械整畦体,側面整畦体配置,回転軸線,畦側面,土締圧,締圧機構,盛土機構,旧畦削土,土跳ね上げ,保守保全利便性; 土の外方飛散防止: 外方飛散防止,土壌保持,防散土,畦外側土保持,側面整畦体,盛土ロータ,掻上刃,畦整形,土壌締圧,畦側面飛散防止,防散土構造,畦整形防散,農業機械飛散防止,盛土機構,旧畦削土,土壌流出防止,締圧効率向上,配置構造簡素化,駆動系統簡素化,保守保全利便性; 駆動系統の簡素化: 駆動系統簡素化,盛土ロータ駆動,側面整畦体駆動,伝動装置配置,駆動伝動装置,保守性向上,メンテナンス容易化,畦整形機駆動,農業機械保守性,駆動部メンテナンス,掻上刃構造,土跳ね上げ防止,締圧整畦効率,盛土機構構造,側面整畦体配置,駆動系統利便性,構造簡素化,盛土ロータ配置,畦整形機構駆動,外方飛散防止; 畦整形機の配置構造: 畦整形機構配置,盛土ロータ配置,側面整畦体配置,畦側面平行配置,掻上刃設計,土跳ね上げ機構,締圧整畦構造,土外方飛散防止,盛土ロータ並列配置,側面整畦体平行配置,畦形成機構設計,農業機械配置構造,駆動系統簡素化,保守保全利便性,旧畦削土機構,畦一方側面配置,配置構造設計,構造設計,畦整形効率向上,盛土機構</t>
  </si>
  <si>
    <t>脱穀装置</t>
  </si>
  <si>
    <t>A01F12/48</t>
  </si>
  <si>
    <t>A01F12/32;A01F12/46</t>
  </si>
  <si>
    <t>【課題】揺動選別装置によって粗選別処理及び精選別処理される処理物、並びに、２番回収部に向かう２番処理物に選別風を適確に供給できながら、安価に得られるようにする。 【解決手段】唐箕４６からの選別風を、揺動選別装置４５の端部に案内する第１風路７７ａ，７７ｂが備えられている。唐箕４６からの選別風を、揺動選別装置４５のうち、第１風路７７ａ，７７ｂによって案内される選別風が作用する部分よりも後側部分に案内する第２風路８４が備えられている。唐箕４６から１番回収部４７の下を通って２番回収部４８の前側箇所まで第３風路８６が延ばされている。唐箕４６からの選別風が第３風路８６によって案内され、２番回収部４８の前側箇所から２番回収部４８上方を通る。</t>
  </si>
  <si>
    <t>B01F31/00,B07B1/00,B07B13/00,B65H3/00,A01D17/00,B07C5/00,F26B17/00,E05F15/00,B03C1/00,B65G27/00,B65H54/00,G01C19/00,F16H21/00,B02C23/00,A01D21/00,B28C5/00,D06F71/00,B01D46/00,E02D3/00,A01D46/00,A47L5/00,B04C5/00,A01F12/00,E21F1/00,B02C13/00,F24F7/00,A01D17/00,B07B7/00,B07C5/00,A45D20/00,B05B1/00,D05C9/00,E21B21/00,F02M17/00,B65H59/00,B07C1/00,F16D33/00,F01N1/00,F24F1/00,F24F13/00,B65G47/00,G21C19/00,F27B9/00,C05F17/00,A01D17/00,B65G25/00,F26B15/00,A01D34/00,F41A9/00,B65B35/00,F24F3/00,F17D1/00,B03C1/00,D01G15/00,G01T7/00,F27B1/00,F27B15/00,B65H31/00,B07B13/00,B01F25/00,F27B3/00,F27B15/00,F24F13/00,F27B7/00,F27B1/00,F24F1/00,H01L23/00,H04L25/00,F24F3/00,E21F1/00,F01P11/00,F27B5/00,B05B16/00,F02M7/00,F02B29/00,B64D37/00,F23K3/00,F23N1/00,F01N3/00,B07B11/00</t>
  </si>
  <si>
    <t>揺動選別装置: B01F31/00,B07B1/00,B07B13/00,B65H3/00,A01D17/00,B07C5/00,F26B17/00,E05F15/00,B03C1/00,B65G27/00,B65H54/00,G01C19/00,F16H21/00,B02C23/00,A01D21/00,B28C5/00,D06F71/00,B01D46/00,E02D3/00,A01D46/00 | keywords: 揺動選別装置,粗選別,精選別,処理物,揺動選別,振動選別,選別装置,粗選別処理,精選別処理,選別風供給,防塵選別,処理物搬送,選別工程,防災選別装置; 選別風供給・風路構造: A47L5/00,B04C5/00,A01F12/00,E21F1/00,B02C13/00,F24F7/00,A01D17/00,B07B7/00,B07C5/00,A45D20/00,B05B1/00,D05C9/00,E21B21/00,F02M17/00,B65H59/00,B07C1/00,F16D33/00,F01N1/00,F24F1/00,F24F13/00 | keywords: 選別風,唐箕,風路,第１風路,第２風路,第３風路,選別風供給,風路案内,唐箕風,空気流路,風路構造,選別風制御,回収部風供給,防災風路,選別風案内,風路延長; 回収部構造・搬送経路: B65G47/00,G21C19/00,F27B9/00,C05F17/00,A01D17/00,B65G25/00,F26B15/00,A01D34/00,F41A9/00,B65B35/00,F24F3/00,F17D1/00,B03C1/00,D01G15/00,G01T7/00,F27B1/00,F27B15/00,B65H31/00,B07B13/00,B01F25/00 | keywords: １番回収部,２番回収部,搬送,前側箇所,上方,回収部構造,搬送経路,処理物回収,回収部案内,回収部搬送,選別風搬送,防災回収部,回収部前側,回収部上方,回収部経路設計; コスト低減・安価化設計: F27B3/00,F27B15/00,F24F13/00,F27B7/00,F27B1/00,F24F1/00,H01L23/00,H04L25/00,F24F3/00,E21F1/00,F01P11/00,F27B5/00,B05B16/00,F02M7/00,F02B29/00,B64D37/00,F23K3/00,F23N1/00,F01N3/00,B07B11/00 | keywords: 安価,コスト,得られる,設計,コスト低減,安価化,低コスト設計,経済性,コスト効率,選別装置安価化,風路コスト低減,回収部安価設計,防災コスト削減,装置構造簡易化</t>
  </si>
  <si>
    <t>B07B1/00,B07B13/00,B01F31/00,A01D17/00,B65G27/00,B07B7/00,A01F12/00,B04C5/00,E21F1/00,F24F7/00,B65G47/00,A01D17/00,B65G25/00,F26B15/00,B65B35/00,F24F13/00,F24F1/00,F24F3/00,E21F1/00,F27B15/00</t>
  </si>
  <si>
    <t>揺動選別装置: 揺動選別装置,粗選別処理,精選別処理,選別風供給,選別工程,処理物搬送,唐箕,風路,回収部,ふるい分け,振動選別,乾式選別,格子選別,搬送装置,防塵選別,選別風,端部案内,選別風作用部,選別風路,前側箇所; 選別風供給・風路構造: 選別風供給,風路案内,唐箕風,空気流路,風路構造,選別風制御,回収部風供給,選別風案内,風路延長,粗選別処理,精選別処理,揺動選別装置,第１風路,第２風路,第３風路,２番回収部,１番回収部,選別工程,処理物搬送,選別風分配; 回収部構造・搬送経路: 回収部構造,搬送経路,処理物回収,回収部案内,回収部搬送,１番回収部,２番回収部,選別風搬送,回収部前側,回収部上方,回収部経路設計,粗選別処理,精選別処理,揺動選別装置,唐箕,第１風路,第２風路,第３風路,搬送,前側箇所; コスト低減・安価化設計: 揺動選別装置,粗選別処理,精選別処理,処理物供給,選別風供給,風路設計,第１風路,第２風路,第３風路,唐箕,回収部,１番回収部,２番回収部,安価化設計,コスト低減,低コスト設計,経済性,コスト効率,装置構造簡易化,選別装置安価化</t>
  </si>
  <si>
    <t>A01F12/50</t>
  </si>
  <si>
    <t>【課題】穀粒回収作業を行う作業者を有効に保護することが可能でありながら、作業者保護部材をコンパクトな形状にして低コスト化を図ることが望まれていた。 【解決手段】機体右側に偏倚した状態で穀粒貯留部５が備えられ、穀粒貯留部５に、貯留用ホッパー２５と、それから排出される穀粒を回収する回収容器を支持可能な回収部２６と、貯留用ホッパーを支持するホッパー支持フレーム２７と、貯留用ホッパー２５よりも機体右側外方に張り出す使用姿勢と、機体左右方向中央側に引退する格納姿勢とにわたって上下揺動自在に支持された作業者保護部材３９とが備えられ、作業者保護部材３９が、ホッパー支持フレーム２７のうち機体右側部分よりも機体左右方向外方側で、ホッパー支持フレーム２７に上下揺動自在に支持されている。</t>
  </si>
  <si>
    <t>B65H31/00,A01F12/00,E06B9/00,A01D75/00,A01D34/00,D06F37/00,B65H1/00,B27B3/00,C12C1/00,B27C5/00,E02F3/00,B65H3/00,A47L13/00,B65D25/00,B02C4/00,E04G21/00,A01D33/00,E21D23/00,A01D21/00,A01B71/00,A01F12/00,G07F11/00,B65H39/00,A01C7/00,F26B11/00,B60K17/00,A01F25/00,B65G1/00,G11B5/00,B65D21/00,F41B11/00,C12C1/00,B41F13/00,A01D17/00,B60P1/00,F27B15/00,F27B1/00,B60T11/00,F27B9/00,B02C7/00,A01F12/00,B65H31/00,G07F11/00,D06F37/00,A01D43/00,B65H39/00,G01G13/00,B65H1/00,B65F3/00,B01D24/00,B01F29/00,B04B3/00,A01D17/00,A01D75/00,C12C1/00,A01D34/00,B02C13/00,B08B9/00,D01G15/00,B03C1/00,H01H3/00,B41J19/00,E05F15/00,B60N2/00,H01H17/00,F41A17/00,B27B3/00,E06B9/00,G05G5/00,G11B5/00,A47B57/00,E06C5/00,B67B7/00,B62B1/00,B60R1/00,B66B23/00,G05G1/00,B65G47/00,A61M60/00,A01D75/00</t>
  </si>
  <si>
    <t>作業者保護部材の構造: B65H31/00,A01F12/00,E06B9/00,A01D75/00,A01D34/00,D06F37/00,B65H1/00,B27B3/00,C12C1/00,B27C5/00,E02F3/00,B65H3/00,A47L13/00,B65D25/00,B02C4/00,E04G21/00,A01D33/00,E21D23/00,A01D21/00,A01B71/00 | keywords: 作業者保護部材,コンパクト,上下揺動,支持,低コスト,保護部材,作業者保護,揺動機構,支持構造,省スペース,安全部材,防護部材,作業者保護部材の格納,コンパクト保護部材,低コスト安全部材,防災保護部材,揺動支持構造,作業者安全対策,保護部材の収納,作業者防護,保護部材の動作方法,穀粒回収作業者保護; 穀粒貯留部・ホッパーの配置: A01F12/00,G07F11/00,B65H39/00,A01C7/00,F26B11/00,B60K17/00,A01F25/00,B65G1/00,G11B5/00,B65D21/00,F41B11/00,C12C1/00,B41F13/00,A01D17/00,B60P1/00,F27B15/00,F27B1/00,B60T11/00,F27B9/00,B02C7/00 | keywords: 穀粒貯留部,貯留用ホッパー,機体右側,偏倚,ホッパー支持フレーム,貯留部配置,ホッパー配置,支持フレーム,偏倚配置,右側配置,穀粒貯留,ホッパー支持,穀粒貯留部の偏倚配置,ホッパー支持フレーム構造,機体右側ホッパー,穀粒回収装置の配置,穀粒貯留部の支持,穀粒回収作業の効率化,ホッパーの格納姿勢,穀粒貯留部の構成,ホッパーの張り出し,穀粒回収部材の配置; 回収容器・回収部の支持機構: A01F12/00,B65H31/00,G07F11/00,D06F37/00,A01D43/00,B65H39/00,G01G13/00,B65H1/00,B65F3/00,B01D24/00,B01F29/00,B04B3/00,A01D17/00,A01D75/00,C12C1/00,A01D34/00,B02C13/00,B08B9/00,D01G15/00,B03C1/00 | keywords: 回収容器,回収部,支持可能,穀粒回収,回収容器支持,回収部構造,穀粒回収容器,容器支持機構,回収部材,穀粒回収部,支持方法,穀粒回収容器の支持,回収部の配置,穀粒回収作業の容器,回収容器の格納,穀粒回収部の支持構造,回収容器の動作,穀粒回収部材の支持,回収容器の防災対策,穀粒回収容器の安全性,回収部の作業者保護; 格納・使用姿勢の切替機構: H01H3/00,B41J19/00,E05F15/00,B60N2/00,H01H17/00,F41A17/00,B27B3/00,E06B9/00,G05G5/00,G11B5/00,A47B57/00,E06C5/00,B67B7/00,B62B1/00,B60R1/00,B66B23/00,G05G1/00,B65G47/00,A61M60/00,A01D75/00 | keywords: 格納姿勢,使用姿勢,上下揺動,引退,張り出し,姿勢切替,格納機構,使用姿勢,揺動支持,収納機構,切替方法,格納動作,作業者保護部材の格納機構,ホッパーの使用姿勢切替,穀粒回収部材の収納,格納・使用切替機構,揺動支持による姿勢切替,作業者保護部材の動作方法,穀粒回収作業時の格納,格納姿勢の安全性,使用姿勢の防災対策,格納機構の省スペース化</t>
  </si>
  <si>
    <t>A01F12/00,A01D75/00,E06B9/00,B65H31/00,B65H1/00,A01F12/00,A01F25/00,B65G1/00,B65D21/00,F26B11/00,A01F12/00,B65H31/00,A01D43/00,B65H1/00,B65F3/00,E05F15/00,E06B9/00,G05G5/00,B60N2/00,H01H3/00</t>
  </si>
  <si>
    <t>作業者保護部材の構造: 作業者保護部材,揺動支持構造,コンパクト保護部材,低コスト安全部材,穀粒回収作業,ホッパー支持フレーム,格納姿勢,張り出し形状,省スペース設計,回収容器支持,上下揺動機構,作業者保護,支持構造,防災保護部材,穀粒貯留部,回収部,貯留用ホッパー,外方支持,右側偏倚配置,保護部材動作方法; 穀粒貯留部・ホッパーの配置: 穀粒貯留部,貯留用ホッパー,ホッパー支持フレーム,偏倚配置,右側配置,穀粒回収容器,回収部,格納姿勢,使用姿勢,作業者保護部材,上下揺動支持,機体外方張出し,穀粒回収作業,低コスト化,コンパクト形状,支持構造,穀粒貯留部の支持,ホッパー配置,穀粒貯留部の偏倚配置,機体右側ホッパー; 回収容器・回収部の支持機構: 回収容器支持,回収部構造,穀粒回収容器,容器支持機構,回収部材,穀粒回収部,ホッパー支持フレーム,作業者保護部材,格納姿勢,使用姿勢,穀粒貯留部,回収部配置,穀粒回収作業,回収容器格納,支持構造,回収容器配置,穀粒回収容器支持,回収部支持,穀粒回収部支持,回収容器回収; 格納・使用姿勢の切替機構: 格納姿勢切替機構,使用姿勢切替機構,揺動支持部材,作業者保護部材の収納,ホッパー支持フレーム,穀粒回収部材の格納,格納・使用切替,上下揺動機構,張り出し姿勢,引退姿勢,姿勢切替方法,収納姿勢制御,保護部材の揺動支持,ホッパーの姿勢切替,回収容器支持機構,穀粒貯留部の収納,格納機構,使用姿勢保持,収納機構,姿勢切替部材</t>
  </si>
  <si>
    <t>A01D69/00</t>
  </si>
  <si>
    <t>A01D61/00</t>
  </si>
  <si>
    <t>【課題】収穫機において収穫部の収穫状態を検出する場合、検出された収穫部の収穫状態を有効に利用する。 【解決手段】機体の前部に設けられて圃場の作物を収穫する収穫部４と、収穫部４によって収穫作業が可能な作業可能幅のうち、実際に行っている収穫作業によって収穫された作物群に対応する収穫幅を検出する収穫幅検出部３６と、機体の走行速度を変速する走行変速部２８とを備える。収穫幅検出部３６の検出結果に基づいて、収穫幅が大きいほど、走行変速部２８を低速側に操作し、収穫幅が小さいほど、走行変速部２８を高速側に操作する速度制御部３８を備える。</t>
  </si>
  <si>
    <t>A01D41/00,A01D46/00,A01D75/00,H04N1/00,A01F12/00,B23Q35/00,A01D34/00,A01D43/00,A01D57/00,B61K9/00,A01D45/00,G01S7/00,B07C3/00,G01N30/00,A01G23/00,G01S13/00,H04H60/00,G05B1/00,A01G18/00,B60T8/00,H03J7/00,B60T8/00,G05D13/00,B60W30/00,B60W10/00,A01D41/00,A01D75/00,H02P21/00,A01D43/00,H02P23/00,G11B15/00,F16D43/00,H02M5/00,F15B11/00,A01B63/00,D06F33/00,F02M23/00,B23Q5/00,B60G17/00,A01B69/00,E02F3/00,A01D41/00,A01F12/00,A01D46/00,A01D43/00,A01D75/00,A01B63/00,A01D34/00,A01B59/00,A01D57/00,A01C7/00,A01F29/00,A01D90/00,A01B39/00,A01F25/00,A01D17/00,A01D11/00,E21D23/00,A01D82/00,A01G23/00,A01D46/00,A01D45/00,A01D43/00,A01D41/00,B23Q35/00,A01F12/00,G11B15/00,A23N15/00,A01D75/00,A01D34/00,A01F11/00,G10H3/00,A01B39/00,G11B27/00,E05B81/00,A01D57/00,A23N4/00,B07C5/00,B65H43/00,H04H60/00</t>
  </si>
  <si>
    <t>収穫幅検出技術: A01D41/00,A01D46/00,A01D75/00,H04N1/00,A01F12/00,B23Q35/00,A01D34/00,A01D43/00,A01D57/00,B61K9/00,A01D45/00,G01S7/00,B07C3/00,G01N30/00,A01G23/00,G01S13/00,H04H60/00,G05B1/00,A01G18/00,B60T8/00 | keywords: 収穫幅,収穫幅検出部,検出,作物群,収穫部,収穫幅検出,作物幅検出,収穫部検出,検出センサ,収穫状態検出,収穫状態通知,収穫幅センサ,防災収穫幅検出,収穫作業監視,収穫部状態検出,収穫幅自動調整; 走行速度制御: H03J7/00,B60T8/00,G05D13/00,B60W30/00,B60W10/00,A01D41/00,A01D75/00,H02P21/00,A01D43/00,H02P23/00,G11B15/00,F16D43/00,H02M5/00,F15B11/00,A01B63/00,D06F33/00,F02M23/00,B23Q5/00,B60G17/00,A01B69/00 | keywords: 走行速度,速度制御部,走行変速部,低速,高速,変速,走行速度制御,自動変速,速度調整,収穫幅連動制御,走行変速機構,収穫幅連動速度制御,収穫作業速度最適化,収穫部状態連動走行,防災走行速度制御,収穫機自動走行; 収穫部構造: E02F3/00,A01D41/00,A01F12/00,A01D46/00,A01D43/00,A01D75/00,A01B63/00,A01D34/00,A01B59/00,A01D57/00,A01C7/00,A01F29/00,A01D90/00,A01B39/00,A01F25/00,A01D17/00,A01D11/00,E21D23/00,A01D82/00,A01G23/00 | keywords: 収穫部,機体前部,作物収穫,収穫作業,圃場,収穫部構造,収穫機構,収穫装置,作物収穫部,収穫部設計,収穫部状態検出,収穫部自動調整,収穫部防災設計,収穫部作業幅調整,収穫部通知機能; 収穫状態検出・利用: A01D46/00,A01D45/00,A01D43/00,A01D41/00,B23Q35/00,A01F12/00,G11B15/00,A23N15/00,A01D75/00,A01D34/00,A01F11/00,G10H3/00,A01B39/00,G11B27/00,E05B81/00,A01D57/00,A23N4/00,B07C5/00,B65H43/00,H04H60/00 | keywords: 収穫状態,検出,有効利用,収穫部,検出結果,収穫状態検出,収穫情報利用,収穫部状態通知,収穫状態監視,収穫状態フィードバック,収穫状態通知システム,収穫状態連動制御,収穫状態防災通知,収穫状態自動調整,収穫状態データ活用</t>
  </si>
  <si>
    <t>A01D41/00,A01D75/00,A01D34/00,A01D46/00,A01D57/00,G05D13/00,B60W30/00,B60W10/00,A01D41/00,A01D75/00,A01D41/00,A01D34/00,A01D75/00,A01D57/00,A01D43/00,A01D46/00,A01D45/00,A01D43/00,A01D41/00,A01D75/00</t>
  </si>
  <si>
    <t>収穫幅検出技術: 収穫幅検出,収穫部検出,収穫幅センサ,収穫状態検出,作物幅検出,収穫部状態検出,収穫作業監視,収穫部,収穫幅,収穫部センサ,収穫状態通知,収穫作業速度制御,収穫部幅検出,収穫部状態判定,収穫部幅センサ,収穫部作業幅,収穫部作物検出,収穫部作業監視,収穫部幅判定,収穫部作業状態; 走行速度制御: 走行速度制御,収穫幅検出,自動変速,速度調整,収穫幅連動制御,走行変速機構,収穫作業速度最適化,収穫部状態連動走行,収穫機自動走行,収穫部検出,収穫幅連動速度制御,速度制御部,走行変速部,低速走行,高速走行,収穫作業幅,収穫状態検出,速度制御アルゴリズム; 収穫部構造: 収穫部構造,収穫機構,収穫装置,作物収穫部,収穫部設計,収穫部状態検出,収穫部自動調整,収穫部防災設計,収穫部作業幅調整,収穫部通知機能,収穫幅検出,走行変速部,速度制御部,収穫作業幅,収穫部前部配置,圃場作物収穫,収穫部検出結果,収穫部操作,収穫部制御,収穫部調整; 収穫状態検出・利用: 収穫状態検出,収穫幅検出,収穫部状態通知,収穫情報利用,収穫状態フィードバック,収穫状態監視,収穫状態連動制御,収穫状態自動調整,収穫状態データ活用,収穫部,収穫作業速度制御,収穫幅変速,収穫部検出結果,収穫状態通知システム,収穫状態防災通知,収穫作業可能幅,収穫部検出部,収穫部速度制御,収穫部フィードバック,収穫部連動制御</t>
  </si>
  <si>
    <t>A01D41/127</t>
  </si>
  <si>
    <t>【課題】穀粒搬送装置から穀粒タンクの内部へ吐出される穀粒の収量を、精度良く検出できる収穫機が要望されている。 【解決手段】脱穀装置６と、脱穀装置６で回収された穀粒を貯留する穀粒タンク７と、脱穀装置６から穀粒タンク７に穀粒を搬送し、穀粒タンク７の内部へ穀粒を吐出する穀粒搬送装置１０と、穀粒搬送装置１０の吐出口に設けられ、穀粒搬送装置１０を通過する穀粒の量に基づく圧力によって収量を検出する検出部２０と、が備えられ、検出部２０は、穀粒タンク７に支持されている。</t>
  </si>
  <si>
    <t>A01F12/00,B65G47/00,B65H31/00,A01C7/00,F41A9/00,B02C4/00,B65G65/00,C05F17/00,A01F25/00,B08B9/00,A01D43/00,A01D34/00,G01G13/00,F27D3/00,B04B3/00,A01F17/00,A01D17/00,B02C23/00,A47F1/00,B41J19/00,A01F12/00,G01G13/00,G01G19/00,G01F1/00,G01L23/00,G01G11/00,F02M69/00,G01L13/00,A01D34/00,G01G15/00,C12C1/00,G01S7/00,B65H31/00,G06M7/00,A01F25/00,G07F15/00,G01T1/00,A62C37/00,F41A9/00,G21C17/00,A01F12/00,G07F11/00,B65H31/00,B65H39/00,G01G13/00,G21C19/00,C12C1/00,A01C7/00,F26B11/00,E04H7/00,A01D17/00,B65D21/00,G11B23/00,B02C9/00,F24B1/00,A01F25/00,G01F11/00,G03D13/00,B02C18/00,B08B9/00,A01F12/00,A01D75/00,A01D43/00,A01C7/00,A01D41/00,B02C4/00,A01D34/00,C12C1/00,A47L5/00,F16H55/00,A01D21/00,A23N4/00,A23N15/00,A01D46/00,A01D57/00,A01D17/00,D01H9/00,B65H31/00,A22C21/00,D06B23/00,E02F3/00,A01F12/00,A01D41/00,A01D43/00,A01D75/00,A01C7/00,A01D46/00,A01D34/00,B25D11/00,C12C1/00,A01D17/00,A01D57/00,G21C19/00,A23N12/00,A01B39/00,D03J1/00,A01F29/00,B02C7/00,E21C33/00,A01D82/00</t>
  </si>
  <si>
    <t>穀粒搬送装置: A01F12/00,B65G47/00,B65H31/00,A01C7/00,F41A9/00,B02C4/00,B65G65/00,C05F17/00,A01F25/00,B08B9/00,A01D43/00,A01D34/00,G01G13/00,F27D3/00,B04B3/00,A01F17/00,A01D17/00,B02C23/00,A47F1/00,B41J19/00 | keywords: 穀粒搬送装置,穀粒搬送,搬送装置,吐出口,穀粒タンク,搬送機構,穀粒搬送路,搬送経路,穀粒吐出,穀粒供給,穀粒搬送システム,収穫機搬送装置,穀粒搬送装置構成,穀粒タンク搬送,防塵搬送,搬送装置吐出口,穀粒搬送装置検出部; 収量検出部: A01F12/00,G01G13/00,G01G19/00,G01F1/00,G01L23/00,G01G11/00,F02M69/00,G01L13/00,A01D34/00,G01G15/00,C12C1/00,G01S7/00,B65H31/00,G06M7/00,A01F25/00,G07F15/00,G01T1/00,A62C37/00,F41A9/00,G21C17/00 | keywords: 検出部,収量検出,圧力検出,穀粒量,センサ,収量センサ,圧力センサ,穀粒量検出,収量検出装置,穀粒流量検出,検出部構造,穀粒搬送装置収量検出,穀粒タンク収量センサ,圧力式収量検出,収穫機収量検出,穀粒吐出口検出部,防塵収量検出; 穀粒タンク構造: A01F12/00,G07F11/00,B65H31/00,B65H39/00,G01G13/00,G21C19/00,C12C1/00,A01C7/00,F26B11/00,E04H7/00,A01D17/00,B65D21/00,G11B23/00,B02C9/00,F24B1/00,A01F25/00,G01F11/00,G03D13/00,B02C18/00,B08B9/00 | keywords: 穀粒タンク,貯留,支持,タンク内部,穀粒タンク７,穀粒貯留タンク,タンク構造,タンク支持部,穀粒タンク内部,穀粒タンク設置,穀粒タンク機構,収穫機穀粒タンク,穀粒搬送タンク支持,収量検出部支持,穀粒タンク圧力検出,穀粒タンク搬送装置,穀粒タンク防塵構造; 脱穀装置: A01F12/00,A01D75/00,A01D43/00,A01C7/00,A01D41/00,B02C4/00,A01D34/00,C12C1/00,A47L5/00,F16H55/00,A01D21/00,A23N4/00,A23N15/00,A01D46/00,A01D57/00,A01D17/00,D01H9/00,B65H31/00,A22C21/00,D06B23/00 | keywords: 脱穀装置,脱穀,回収,脱穀装置６,脱穀機構,穀粒回収装置,脱穀ユニット,脱穀装置構成,収穫機脱穀,脱穀装置搬送,脱穀装置穀粒搬送,脱穀装置収量検出,脱穀装置タンク連携,収穫機脱穀部,脱穀装置圧力検出,脱穀装置防塵; 収穫機全体構成: E02F3/00,A01F12/00,A01D41/00,A01D43/00,A01D75/00,A01C7/00,A01D46/00,A01D34/00,B25D11/00,C12C1/00,A01D17/00,A01D57/00,G21C19/00,A23N12/00,A01B39/00,D03J1/00,A01F29/00,B02C7/00,E21C33/00,A01D82/00 | keywords: 収穫機,収穫機構成,収穫機システム,収穫機要望,収穫機構成要素,収穫機システム,収穫機全体構成,収穫機連携,収穫機制御,収穫機設計,収穫機収量検出システム,収穫機穀粒搬送連携,収穫機タンク構成,収穫機防塵設計,収穫機圧力検出,収穫機センサ連携</t>
  </si>
  <si>
    <t>A01F12/00,B65G47/00,A01F25/00,B65G65/00,B65H31/00,A01F12/00,G01G13/00,G01G19/00,G01F1/00,G01L23/00,A01F12/00,G01G13/00,B65H31/00,E04H7/00,A01C7/00,A01F12/00,A01D41/00,A01D75/00,A01D34/00,A01D43/00,A01D41/00,A01F12/00,A01D75/00,A01D43/00,A01D34/00</t>
  </si>
  <si>
    <t>穀粒搬送装置: 穀粒搬送装置,穀粒搬送,穀粒搬送路,穀粒吐出,穀粒供給,穀粒タンク,搬送機構,搬送経路,搬送装置吐出口,収穫機搬送装置,穀粒搬送装置構成,穀粒タンク搬送,脱穀装置,検出部,収量検出,圧力検出,防塵搬送,穀粒回収,穀粒貯留,吐出口; 収量検出部: 収量検出部,穀粒搬送装置,穀粒タンク,収量センサ,圧力センサ,穀粒量検出,収量検出装置,穀粒流量検出,圧力式収量検出,穀粒吐出口,穀粒搬送装置収量検出,穀粒タンク収量センサ,収穫機収量検出,穀粒搬送圧力検出,穀粒流量センサ,穀粒収量測定,穀粒圧力検出,収量検出センサ,穀粒流量測定,穀粒収量検出; 穀粒タンク構造: 穀粒タンク,穀粒貯留タンク,タンク構造,タンク支持部,穀粒タンク内部,穀粒タンク設置,収穫機穀粒タンク,穀粒搬送タンク支持,収量検出部支持,穀粒タンク圧力検出,穀粒タンク搬送装置,脱穀装置,穀粒搬送装置,収量検出部,圧力検出部,穀粒吐出口,穀粒搬送路,穀粒流量検出,穀粒収量検出,穀粒タンク収量測定; 脱穀装置: 脱穀装置,穀粒搬送装置,穀粒タンク,収量検出部,圧力検出,穀粒回収,脱穀機構,収穫機脱穀,穀粒吐出,脱穀装置構成,穀粒搬送,脱穀ユニット,脱穀装置収量検出,脱穀装置タンク連携,脱穀装置圧力検出,収穫機脱穀部,穀粒検出,穀粒収量,穀粒流量,穀粒支持; 収穫機全体構成: 収穫機全体構成,脱穀装置,穀粒搬送装置,穀粒タンク,収量検出部,収穫機構成要素,収穫機システム,収穫機連携,収穫機制御,収穫機収量検出,穀粒搬送連携,タンク構成,防塵設計,圧力検出,収穫機要望,収穫機収量検出システム,収穫機穀粒搬送,収穫機タンク,収穫機防塵,収穫機圧力検出</t>
  </si>
  <si>
    <t>作業機に備えられる表示装置</t>
  </si>
  <si>
    <t>【課題】限られた大きさの表示領域の中において、さまざまな情報画像を視認性高く表示可能な表示装置を提供する。 【解決手段】コンバインに備えられる表示装置３０であって、画面部３４と、画面部３４を制御する画面制御部とが備えられ、画面制御部は、画面部３４を複数の任意表示領域５３ａ〜５３ｄに分けるように構成され、かつ、複数の任意表示領域５３ａ〜５３ｄの形状を画面部３４における位置に応じて異ならせるとともに、任意表示領域５３ａ〜５３ｄごとに、その形状に応じた態様によって、少なくともコンバインの機体又はコンバインによる作業についての設定又は状態に関する各種情報に応じた情報画像を表示可能に構成されている。</t>
  </si>
  <si>
    <t>H04N19/00,G09G5/00,H10K59/00,G05B19/00,H04N25/00,A63F13/00,H04N13/00,H04N21/00,B60K35/00,H04N23/00,H04L12/00,B05B12/00,G06V30/00,H01J31/00,G08G1/00,B60L1/00,B65D5/00,G06F12/00,D06F37/00,H10B43/00,H04N13/00,H04N1/00,G06V10/00,H04N19/00,H04N23/00,B60K35/00,A63F13/00,G06T5/00,G06T3/00,G09B9/00,H04N25/00,H04H60/00,G06T7/00,G08G1/00,G06V30/00,G09G5/00,G09G1/00,B60R1/00,B61L25/00,G06F3/00,B60K35/00,E02F3/00,G01S7/00,H04N13/00,H10K59/00,D06F34/00,A01D41/00,G06F3/00,B29B7/00,G08G1/00,G09G3/00,A63F13/00,G03C8/00,G05B19/00,G04G9/00,B27B3/00,B61G1/00,G11B33/00,F27B15/00,F27B1/00,G06V10/00,H04N19/00,H04N13/00,G09G5/00,B60K35/00,B60R1/00,H04N1/00,G06T3/00,H04N23/00,G06T5/00,H04N25/00,H01J31/00,H04N5/00,H04N21/00,G06V30/00,H04H60/00,G01J1/00,G09G1/00,G08G1/00,G03B13/00</t>
  </si>
  <si>
    <t>表示領域分割制御: H04N19/00,G09G5/00,H10K59/00,G05B19/00,H04N25/00,A63F13/00,H04N13/00,H04N21/00,B60K35/00,H04N23/00,H04L12/00,B05B12/00,G06V30/00,H01J31/00,G08G1/00,B60L1/00,B65D5/00,G06F12/00,D06F37/00,H10B43/00 | keywords: 表示領域,分割,画面制御部,任意表示領域,形状,位置,表示領域分割,画面分割,領域制御,表示領域形状,表示位置制御,ダイナミックレイアウト,情報画像表示,視認性向上,表示装置,コンバイン作業情報,設定情報表示,状態情報表示,複数領域表示,表示領域最適化; 情報画像表示方法: H04N13/00,H04N1/00,G06V10/00,H04N19/00,H04N23/00,B60K35/00,A63F13/00,G06T5/00,G06T3/00,G09B9/00,H04N25/00,H04H60/00,G06T7/00,G08G1/00,G06V30/00,G09G5/00,G09G1/00,B60R1/00,B61L25/00,G06F3/00 | keywords: 情報画像,表示,設定情報,状態情報,作業情報,態様,情報画像表示,情報表示方法,作業状態表示,機体情報表示,設定情報表示,表示態様制御,表示領域ごとの画像表示,コンバイン情報表示,視認性高い表示,情報画像レイアウト,複数情報同時表示,表示装置,表示最適化; 表示装置構成: B60K35/00,E02F3/00,G01S7/00,H04N13/00,H10K59/00,D06F34/00,A01D41/00,G06F3/00,B29B7/00,G08G1/00,G09G3/00,A63F13/00,G03C8/00,G05B19/00,G04G9/00,B27B3/00,B61G1/00,G11B33/00,F27B15/00,F27B1/00 | keywords: 表示装置,画面部,画面制御部,コンバイン,備えられる,表示装置構成,画面部,画面制御部,コンバイン搭載,表示装置設計,表示装置ユニット,農業機械用表示装置,コンバイン用表示装置,表示装置制御,表示装置インターフェース,表示装置配置,表示装置最適化; 視認性向上技術: G06V10/00,H04N19/00,H04N13/00,G09G5/00,B60K35/00,B60R1/00,H04N1/00,G06T3/00,H04N23/00,G06T5/00,H04N25/00,H01J31/00,H04N5/00,H04N21/00,G06V30/00,H04H60/00,G01J1/00,G09G1/00,G08G1/00,G03B13/00 | keywords: 視認性,表示領域,情報画像,高く表示,表示可能,視認性向上,表示最適化,情報画像強調,表示領域調整,視認性改善,画面レイアウト最適化,視認性高い表示装置,情報画像視認性,表示領域分割による視認性,コンバイン作業情報視認性,表示装置視認性,表示領域設計</t>
  </si>
  <si>
    <t>G09G5/00,B60K35/00,G05B19/00,H04N13/00,H04N21/00,B60K35/00,H04N13/00,G06T3/00,G06T5/00,H04N1/00,B60K35/00,A01D41/00,G06F3/00,H10K59/00,H04N13/00,G06V10/00,G09G5/00,G06T3/00,G06T5/00,B60K35/00</t>
  </si>
  <si>
    <t>表示領域分割制御: 表示領域分割,画面分割,領域制御,表示領域形状,表示位置制御,情報画像表示,視認性向上,画面制御部,任意表示領域,形状制御,コンバイン作業情報,設定情報表示,表示装置,作業状態表示,機体情報表示,表示領域配置,領域ごとの情報表示,表示領域サイズ,表示領域位置,表示領域選択; 情報画像表示方法: 情報画像表示,表示領域分割,作業状態表示,機体情報表示,設定情報表示,コンバイン作業情報,視認性向上表示,情報画像レイアウト,複数情報同時表示,表示態様制御,領域形状制御,画面制御部,表示装置,任意表示領域,作業設定画像,状態情報画像,コンバイン情報表示,表示位置制御; 表示装置構成: 表示装置構成,画面部,画面制御部,コンバイン搭載表示装置,表示領域分割,情報画像表示,表示装置制御,表示装置設計,農業機械用表示装置,コンバイン用表示装置,表示装置インターフェース,表示装置配置,表示領域形状,作業状態表示,設定情報表示,視認性向上,任意表示領域,画面部制御,表示装置画面部,表示装置情報画像; 視認性向上技術: 視認性向上,表示領域分割,情報画像強調,表示最適化,表示領域調整,視認性高い表示装置,情報画像視認性,表示領域形状調整,情報画像表示,コンバイン作業情報視認性,表示装置視認性,表示領域内情報画像,表示領域位置調整,情報画像配置,表示領域最適化,情報画像視認性改善,表示領域ごとの情報画像,表示装置制御,情報画像表示態様,表示領域形状最適化</t>
  </si>
  <si>
    <t>Ｃｌｏｓｔｒｉｄｉｕｍ  ｄｉｆｆｉｃｉｌｅの遺伝子型タイピング法及びこれに用いるプライマーセット</t>
  </si>
  <si>
    <t>【課題】実際の産業（医療現場）利用に適したClostridium difficileの菌株識別法を提供すること、およびそれに用いるプライマーセットを提供すること。 【解決手段】Clostridium difficileの染色体上の、（１）genomic isletを構成するORFおよび（２）genomic island中に存在するhyper variableなORFを構成するORＦの有無を任意の順で検出し、これらORFの有無の組み合わせによるClostridium difficileの菌株識別のための方法。</t>
  </si>
  <si>
    <t>C12Q1/00,G01N33/00,A61K39/00,C12N15/00,A61K35/00,A61B5/00,C12N1/00,G06F18/00,D06P1/00,C12P1/00,G01N30/00,G16B25/00,C12R1/00,F24F8/00,G06T7/00,C07K14/00,A01N63/00,H04H60/00,D06P3/00,G01N21/00,C12N15/00,C12Q1/00,G01N33/00,C12N9/00,C07K14/00,C12R1/00,A61K38/00,A61K39/00,C08G18/00,G11B27/00,G07D7/00,G01N30/00,G16B25/00,G16B20/00,G06F7/00,G01T1/00,G02F1/00,G11C29/00,D04H1/00,D06P3/00,C12Q1/00,C12N15/00,C07K14/00,G01N33/00,C12R1/00,A61B5/00,A61K39/00,C12N1/00,H03M13/00,G16B20/00,A61K35/00,G01N27/00,C12N9/00,A23L33/00,G16B25/00,C08G63/00,G16B40/00,D04H1/00,C07K16/00,A61K38/00,C12Q1/00,C12N15/00,G01N33/00,A61K35/00,A61B5/00,C12N9/00,G01N31/00,C12P1/00,F24F8/00,C12N1/00,B01D15/00,C12R1/00,G01N23/00,A01G18/00,G16B25/00,D06P1/00,C07K14/00,D06P3/00,A61K39/00,G02F1/00,C12Q1/00,G01N33/00,C12N15/00,C12N1/00,G01N31/00,C12M1/00,F24F8/00,G01N27/00,F21W131/00,G01N30/00,A61B5/00,G16H50/00,C12P1/00,E04B2/00,A23K10/00,G01N23/00,C40B60/00,G06T7/00,B01D59/00,A61B50/00</t>
  </si>
  <si>
    <t>Clostridium difficile菌株識別法: C12Q1/00,G01N33/00,A61K39/00,C12N15/00,A61K35/00,A61B5/00,C12N1/00,G06F18/00,D06P1/00,C12P1/00,G01N30/00,G16B25/00,C12R1/00,F24F8/00,G06T7/00,C07K14/00,A01N63/00,H04H60/00,D06P3/00,G01N21/00 | keywords: Clostridium difficile,菌株識別,識別法,菌株判別,Clostridium difficile,菌株識別,菌株判別,ストレイン識別,strain typing,医療現場での菌株識別,臨床検体識別,防災・感染対策識別法,菌株識別方法,識別アルゴリズム; genomic islet ORF検出: C12N15/00,C12Q1/00,G01N33/00,C12N9/00,C07K14/00,C12R1/00,A61K38/00,A61K39/00,C08G18/00,G11B27/00,G07D7/00,G01N30/00,G16B25/00,G16B20/00,G06F7/00,G01T1/00,G02F1/00,G11C29/00,D04H1/00,D06P3/00 | keywords: genomic islet,ORF,染色体,検出,genomic islet,ORF検出,遺伝子領域,染色体上ORF,islet領域,医療現場でのORF検出,菌株識別用ORF,防災・感染対策ORF検出,識別用遺伝子領域,染色体ORF組み合わせ; genomic island中hyper variable ORF検出: C12Q1/00,C12N15/00,C07K14/00,G01N33/00,C12R1/00,A61B5/00,A61K39/00,C12N1/00,H03M13/00,G16B20/00,A61K35/00,G01N27/00,C12N9/00,A23L33/00,G16B25/00,C08G63/00,G16B40/00,D04H1/00,C07K16/00,A61K38/00 | keywords: genomic island,hyper variable,ORF,検出,genomic island,hyper variable ORF,可変領域ORF,変異ORF検出,island領域,医療現場でのhyper variable ORF検出,菌株識別用可変ORF,防災・感染対策ORF識別,識別用可変遺伝子,染色体可変ORF組み合わせ; プライマーセット設計・利用: C12Q1/00,C12N15/00,G01N33/00,A61K35/00,A61B5/00,C12N9/00,G01N31/00,C12P1/00,F24F8/00,C12N1/00,B01D15/00,C12R1/00,G01N23/00,A01G18/00,G16B25/00,D06P1/00,C07K14/00,D06P3/00,A61K39/00,G02F1/00 | keywords: プライマーセット,設計,利用,識別用プライマー,プライマーセット,プライマー設計,識別用プライマー,PCRプライマー,遺伝子検出プライマー,医療現場用プライマーセット,菌株識別プライマー,防災・感染対策プライマー,識別用PCRプライマー,ORF検出プライマー; 医療現場での実用性・運用方法: C12Q1/00,G01N33/00,C12N15/00,C12N1/00,G01N31/00,C12M1/00,F24F8/00,G01N27/00,F21W131/00,G01N30/00,A61B5/00,G16H50/00,C12P1/00,E04B2/00,A23K10/00,G01N23/00,C40B60/00,G06T7/00,B01D59/00,A61B50/00 | keywords: 医療現場,実用性,運用,利用,医療現場,臨床利用,現場運用,実用性,臨床検体識別,医療現場での菌株識別運用,防災・感染対策現場利用,臨床現場での識別法,現場対応識別方法,医療現場プライマー運用</t>
  </si>
  <si>
    <t>C12Q1/00,G01N33/00,C12N15/00,A61K39/00,A61B5/00,C12N15/00,C12Q1/00,G01N33/00,C12R1/00,C07K14/00,C12Q1/00,C12N15/00,G01N33/00,C12R1/00,G16B20/00,C12Q1/00,C12N15/00,G01N33/00,A61K35/00,A61B5/00,C12Q1/00,G01N33/00,C12N15/00,C12N1/00,C12M1/00</t>
  </si>
  <si>
    <t>Clostridium difficile菌株識別法: Clostridium difficile,菌株識別,菌株判別,ストレイン識別,strain typing,プライマーセット,genomic islet,genomic island,hyper variable ORF,ORF検出,染色体上ORF,臨床検体識別,医療現場菌株識別,感染対策識別法,識別アルゴリズム,菌株識別方法,PCR識別,遺伝子型判別,微生物識別,分子タイピング; genomic islet ORF検出: Clostridium difficile菌株識別,genomic islet,ORF検出,染色体上ORF,hyper variable ORF,genomic island,プライマーセット,菌株識別用ORF,遺伝子領域検出,islet領域,医療現場ORF検出,識別用遺伝子領域,染色体ORF組み合わせ,感染対策ORF検出,ORF有無判定,菌株識別方法,染色体ORF解析,ORF組み合わせ識別,防災ORF検出,菌株識別プライマー; genomic island中hyper variable ORF検出: genomic island,hyper variable ORF,可変領域ORF,変異ORF検出,island領域,菌株識別用可変ORF,染色体可変ORF組み合わせ,識別用可変遺伝子,Clostridium difficile,医療現場でのhyper variable ORF検出,防災・感染対策ORF識別,プライマーセット,染色体上ORF検出,genomic islet,ORF有無判定,菌株識別技術,hyper variable領域,ORF組み合わせ識別,染色体可変領域,菌株識別プライマー; プライマーセット設計・利用: Clostridium difficile菌株識別,プライマーセット設計,識別用プライマー,PCRプライマー,ORF検出プライマー,genomic islet検出,genomic island検出,hyper variable ORF検出,染色体ORF検出,菌株識別プライマー,医療現場用プライマーセット,感染対策プライマー,識別用PCRプライマー,遺伝子検出プライマー,菌株識別方法,プライマー利用技術,染色体領域検出,微生物識別技術,医療用遺伝子検査,ORF有無判定; 医療現場での実用性・運用方法: Clostridium difficile菌株識別,医療現場運用,臨床検体識別,プライマーセット,genomic islet ORF検出,genomic island ORF検出,hyper variable ORF検出,菌株識別方法,現場対応識別法,臨床利用識別法,感染対策現場利用,医療現場プライマー運用,ORF有無組み合わせ判定,染色体上ORF検出,現場運用技術,識別用プライマー,菌株識別運用,臨床現場識別運用</t>
  </si>
  <si>
    <t>伐倒切断機</t>
  </si>
  <si>
    <t>A01G23/08</t>
  </si>
  <si>
    <t>【課題】立木を抱き抱えるグラップルと立木を根元近くで切断する切断刃の組み合わせからなり、切断刃を使用しないときには、格納され、グラップルで横倒しの丸太を掴むことができる伐倒切断機を提供することにある。 【解決手段】無限軌道車（１）のブーム・アーム（６）に操作可能に取り付けられたアタチメント（７）にハンガー（８）を介して取り付けられたヘッド（４）と、ヘッド本体(４ａ)に枢軸(２０)により回動可能に連結された左右のグラップル(１７，１８)と、該グラップルを枢軸を中心に開閉させるように作動する油圧シリンダ（２３）と、ヘッド本体に枢軸(３３)により回動可能に連結され、切断位置と格納位置との間で回転できる切断刃(２９)と、該切断刃を、枢軸を中心に回転させるように作動する油圧シリンダ(３６)と、を含み、更に、切断中切断力に抵抗するため、立木（Ｔ）を受ける前後一対の受け部(３９，４０)をヘッド本体に設けた伐倒切断機。</t>
  </si>
  <si>
    <t>E02F3/00,B61G1/00,B27B3/00,B41J7/00,A01D78/00,B27B29/00,E21C27/00,B66C23/00,B66C3/00,A01D19/00,E05C17/00,E05F11/00,B23D45/00,E21D15/00,G05G5/00,F16M11/00,B66C1/00,B61G3/00,A01D25/00,F01B7/00,B26D1/00,A01D34/00,B67B7/00,B26D5/00,B26B19/00,A24B7/00,B27B5/00,B26D7/00,B26B21/00,G10K1/00,B23G1/00,B23D45/00,A01F29/00,B02C18/00,B23D19/00,A63H31/00,B23Q11/00,D01G1/00,B01D21/00,A21C11/00,B26D1/00,B41F13/00,G05G5/00,F16D3/00,E21D15/00,B25G3/00,A47C1/00,B23B29/00,A01G23/00,E04G7/00,G11B3/00,H01R13/00,F16C17/00,B27B29/00,B65H39/00,G01L5/00,B66C1/00,E06C1/00,B27B5/00,F16C1/00,A01D34/00,B67B7/00,A01B63/00,B26D5/00,A24B7/00,F16H61/00,B26D1/00,F15B9/00,B21J15/00,B30B15/00,B23Q35/00,B62M9/00,F01M1/00,B30B1/00,B60W10/00,E02F3/00,E05F15/00,B21B37/00,G05G9/00,B26B19/00,F16D3/00,B62D55/00,B61G1/00,F16L37/00,E05D15/00,B61G3/00,G11B5/00,E05F11/00,B62D11/00,B61G7/00,B01F27/00,F04D29/00,A01B61/00,F01C1/00,H01H17/00,B61H7/00,F16J1/00,A47C23/00,B61C9/00,B62D7/00</t>
  </si>
  <si>
    <t>グラップル機構: E02F3/00,B61G1/00,B27B3/00,B41J7/00,A01D78/00,B27B29/00,E21C27/00,B66C23/00,B66C3/00,A01D19/00,E05C17/00,E05F11/00,B23D45/00,E21D15/00,G05G5/00,F16M11/00,B66C1/00,B61G3/00,A01D25/00,F01B7/00 | keywords: グラップル,左右グラップル,枢軸,開閉,油圧シリンダ,グラップル,掴み機構,丸太把持,枢軸連結,油圧開閉,把持アーム,防災グラップル,伐倒用グラップル,丸太搬送,横倒し丸太掴み,グラップル開閉制御,林業用グラップル; 切断刃格納・回転機構: B26D1/00,A01D34/00,B67B7/00,B26D5/00,B26B19/00,A24B7/00,B27B5/00,B26D7/00,B26B21/00,G10K1/00,B23G1/00,B23D45/00,A01F29/00,B02C18/00,B23D19/00,A63H31/00,B23Q11/00,D01G1/00,B01D21/00,A21C11/00 | keywords: 切断刃,格納位置,切断位置,枢軸,回転,油圧シリンダ,切断刃回転,格納機構,油圧駆動,回動連結,切断刃収納,切断刃展開,伐倒切断刃,防災切断刃,丸太切断刃格納,切断刃回転制御,林業用切断刃,切断刃格納・展開; 受け部構造: B26D1/00,B41F13/00,G05G5/00,F16D3/00,E21D15/00,B25G3/00,A47C1/00,B23B29/00,A01G23/00,E04G7/00,G11B3/00,H01R13/00,F16C17/00,B27B29/00,B65H39/00,G01L5/00,B66C1/00,E06C1/00,B27B5/00,F16C1/00 | keywords: 受け部,前後一対,切断力抵抗,ヘッド本体,立木受け,受け部構造,切断力支持,立木保持,前後受け部,ヘッド本体受け部,切断時支持,防災受け部,伐倒受け部,丸太受け部,切断力抵抗構造,受け部支持機構,林業用受け部; 油圧制御システム: A01D34/00,B67B7/00,A01B63/00,B26D5/00,A24B7/00,F16H61/00,B26D1/00,F15B9/00,B21J15/00,B30B15/00,B23Q35/00,B62M9/00,F01M1/00,B30B1/00,B60W10/00,E02F3/00,E05F15/00,B21B37/00,G05G9/00,B26B19/00 | keywords: 油圧シリンダ,作動,開閉,回転,操作,油圧制御,油圧シリンダ駆動,油圧開閉,油圧回転,油圧操作,油圧アクチュエータ,防災油圧制御,伐倒油圧システム,丸太油圧操作,油圧シリンダ制御,林業用油圧制御,油圧機構; アタッチメント・ヘッド連結構造: F16D3/00,B62D55/00,B61G1/00,F16L37/00,E05D15/00,B61G3/00,G11B5/00,E05F11/00,B62D11/00,B61G7/00,B01F27/00,F04D29/00,A01B61/00,F01C1/00,H01H17/00,B61H7/00,F16J1/00,A47C23/00,B61C9/00,B62D7/00 | keywords: アタッチメント,ヘッド,ハンガー,ブーム・アーム,無限軌道車,アタッチメント連結,ヘッド取付,ハンガー接続,ブームアーム連結,無限軌道車搭載,操作可能取付,防災アタッチメント,伐倒ヘッド連結,丸太搬送アタッチメント,林業用アタッチメント,ヘッド交換機構,アタッチメント操作</t>
  </si>
  <si>
    <t>B27B29/00,B66C3/00,E02F3/00,B66C23/00,B27B3/00,B26D1/00,A01D34/00,B26D5/00,B27B5/00,B26D7/00,B26D1/00,A01G23/00,E21D15/00,B25G3/00,B23B29/00,A01D34/00,A01B63/00,B26D5/00,B26D1/00,F15B9/00,F16D3/00,B62D55/00,B61G1/00,F16L37/00,B62D11/00</t>
  </si>
  <si>
    <t>グラップル機構: グラップル機構,左右グラップル,丸太把持,枢軸連結,油圧開閉,掴み機構,伐倒用グラップル,丸太搬送,横倒し丸太掴み,グラップル開閉制御,油圧シリンダ,ヘッド本体,枢軸,受け部,アタッチメント,ブームアーム,切断刃格納,切断刃回動,前後一対受け部,根元近く切断; 切断刃格納・回転機構: 切断刃格納機構,切断刃回転,油圧駆動,枢軸連結,切断刃収納,切断位置制御,格納位置制御,伐倒切断刃,丸太切断刃,切断刃回転制御,林業用切断刃,グラップル連携,切断刃開閉,切断刃駆動,切断刃格納位置,切断刃切断位置,油圧シリンダ駆動,回動機構,受け部構造,ヘッド本体連結; 受け部構造: 受け部構造,切断力抵抗,前後一対受け部,ヘッド本体受け部,立木保持,切断力支持,伐倒受け部,丸太受け部,切断力抵抗構造,受け部支持機構,立木受け,防災受け部,グラップル連結,油圧シリンダ作動,切断刃格納,枢軸回動,切断位置,格納位置,前後受け部,ヘッド本体; 油圧制御システム: 油圧制御,油圧シリンダ,グラップル開閉,切断刃回転,油圧シリンダ駆動,油圧開閉,油圧回転,油圧操作,伐倒切断機,林業用油圧制御,丸太把持,切断刃格納,油圧シリンダ制御,ブームアーム操作,アタッチメント油圧制御,受け部設置,枢軸回動,油圧シリンダ作動,伐倒油圧システム,丸太油圧操作; アタッチメント・ヘッド連結構造: アタッチメント連結,ヘッド取付,ハンガー接続,ブームアーム連結,無限軌道車搭載,伐倒ヘッド連結,丸太搬送アタッチメント,林業用アタッチメント,ヘッド交換機構,油圧シリンダ作動,切断刃格納,グラップル開閉,枢軸回動,受け部設置,前後一対受け部,切断位置回転,アタッチメント操作,ヘッド本体連結,ブーム・アーム操作,ハンガー介在</t>
  </si>
  <si>
    <t>A01B69/00</t>
  </si>
  <si>
    <t>A01C11/02</t>
  </si>
  <si>
    <t>【課題】無人で圃場内を作業しながら自動走行することが出来る作業車両を提供する事。   【解決手段】走行車体２を走行させる左右一対の後輪４Ｌ、４Ｒと、走行車体に連結された植付装置１００と、後輪の駆動を入り切りする左右一対の後輪クラッチ４４０Ｌ、４４０Ｒと、後輪の駆動にブレーキをかける左右一対の後輪ブレーキ装置４５０Ｌ、４５０Ｒと、位置情報を取得する測位装置４１０と、測位装置により取得された位置情報と、所定の走行経路情報とに基づいて、走行車体を自動走行させる制御部４００と、を備えたロボット田植機１であって、記制御部は、測位装置による位置情報から得られた旋回時の旋回軌跡が所定の走行経路情報からずれていると判定した場合、ずれの状態に基づいて、左右の後輪４Ｌ、４Ｒの何れか一方の後輪について、後輪クラッチ又は後輪ブレーキ装置を用いて駆動を制御する、ことを特徴とする作業車両である。</t>
  </si>
  <si>
    <t>B60W30/00,B60L15/00,B60W10/00,B60W50/00,G05D1/00,A01B69/00,E05B81/00,B60T8/00,B65H23/00,B21B37/00,B60W20/00,B66C13/00,A01B63/00,A01D75/00,B62M6/00,F02M7/00,B65G51/00,B64F1/00,A63H17/00,A01D41/00,G01S19/00,G05D1/00,G01S13/00,G01S5/00,G06F16/00,G05B19/00,G01S17/00,G01S7/00,H03J5/00,B60K35/00,B60W30/00,G01S15/00,G08G1/00,B61L27/00,B60L53/00,B61L25/00,H02P21/00,B23Q17/00,B61L23/00,B62D1/00,B60T8/00,B60W10/00,B60K17/00,B60G21/00,F16D43/00,A01B63/00,B62L5/00,A63C17/00,B62K25/00,F16H61/00,B63H23/00,B62K5/00,B62D7/00,F16D65/00,B62D11/00,B60K6/00,H02K7/00,F16H3/00,F16D67/00,F16D25/00,B60W30/00,G11B5/00,B60T8/00,B62D11/00,B61L23/00,B41J33/00,G08B29/00,B65G67/00,G01S3/00,H03M13/00,H04L25/00,B66C7/00,B61L27/00,B61F5/00,G08G1/00,B66C5/00,E01B35/00,B60W50/00,B61L1/00,D04C3/00,B60G21/00,B60K35/00,B62D53/00,H03K4/00,A01C5/00,A01B63/00,B60L15/00,B61J3/00,A01D75/00,B61L23/00,B64F1/00,B63H23/00,B60W30/00,A01D43/00,B61L11/00,B61L13/00,G01F1/00,B65G23/00,G05D1/00,A01D90/00</t>
  </si>
  <si>
    <t>自動走行制御: B60W30/00,B60L15/00,B60W10/00,B60W50/00,G05D1/00,A01B69/00,E05B81/00,B60T8/00,B65H23/00,B21B37/00,B60W20/00,B66C13/00,A01B63/00,A01D75/00,B62M6/00,F02M7/00,B65G51/00,B64F1/00,A63H17/00,A01D41/00 | keywords: 自動走行,制御部,走行経路情報,無人,作業車両,自動運転,走行制御,経路追従,無人走行,自律走行,走行経路,ロボット車両,圃場自動走行,農業ロボット,田植機自動運転,防災自動走行,作業車両自動制御,走行経路逸脱検知,自動走行通知; 測位装置・位置情報取得: G01S19/00,G05D1/00,G01S13/00,G01S5/00,G06F16/00,G05B19/00,G01S17/00,G01S7/00,H03J5/00,B60K35/00,B60W30/00,G01S15/00,G08G1/00,B61L27/00,B60L53/00,B61L25/00,H02P21/00,B23Q17/00,B61L23/00,B62D1/00 | keywords: 測位装置,位置情報,位置情報取得,GPS,測位,位置測定,ロケーション情報,GPS測位,位置追跡,GNSS,圃場位置情報,走行経路位置情報,農業用測位,自動走行位置管理,田植機位置測定,防災位置通知,圃場内測位,測位誤差補正; 後輪駆動・制御機構: B60T8/00,B60W10/00,B60K17/00,B60G21/00,F16D43/00,A01B63/00,B62L5/00,A63C17/00,B62K25/00,F16H61/00,B63H23/00,B62K5/00,B62D7/00,F16D65/00,B62D11/00,B60K6/00,H02K7/00,F16H3/00,F16D67/00,F16D25/00 | keywords: 後輪,後輪クラッチ,後輪ブレーキ装置,駆動制御,後輪駆動,クラッチ制御,ブレーキ制御,左右独立駆動,車両駆動制御,後輪制御,駆動切替,自動走行後輪制御,農業車両駆動,田植機後輪ブレーキ,防災車両駆動制御,走行経路逸脱時駆動制御,作業車両後輪クラッチ,旋回時駆動制御; 旋回軌跡補正・逸脱検知: B60W30/00,G11B5/00,B60T8/00,B62D11/00,B61L23/00,B41J33/00,G08B29/00,B65G67/00,G01S3/00,H03M13/00,H04L25/00,B66C7/00,B61L27/00,B61F5/00,G08G1/00,B66C5/00,E01B35/00,B60W50/00,B61L1/00,D04C3/00 | keywords: 旋回軌跡,逸脱,ずれ判定,補正,旋回時,軌跡補正,逸脱検知,旋回制御,走行経路補正,軌道修正,経路逸脱,旋回軌跡判定,自動走行逸脱補正,農業車両旋回補正,田植機軌跡修正,防災旋回逸脱検知,作業車両軌道補正,走行経路逸脱通知,圃場内旋回補正; 植付装置連携: B60G21/00,B60K35/00,B62D53/00,H03K4/00,A01C5/00,A01B63/00,B60L15/00,B61J3/00,A01D75/00,B61L23/00,B64F1/00,B63H23/00,B60W30/00,A01D43/00,B61L11/00,B61L13/00,G01F1/00,B65G23/00,G05D1/00,A01D90/00 | keywords: 植付装置,連結,作業車両,田植機,植付機構,田植機連携,作業装置連結,農業作業機,植付制御,自動植付,圃場作業装置,自動走行植付連携,農業ロボット植付,田植機自動制御,防災植付装置,作業車両植付通知,圃場内自動植付,植付装置駆動制御</t>
  </si>
  <si>
    <t>B60W30/00,B60W10/00,G05D1/00,A01B69/00,B60T8/00,G01S19/00,G05D1/00,G01S5/00,G01S13/00,G01S17/00,B60T8/00,B60W10/00,B60K17/00,F16D43/00,F16H61/00,B60W30/00,B60T8/00,B62D11/00,G08B29/00,G01S3/00,B62D53/00,A01C5/00,A01B63/00,B60L15/00,B60G21/00</t>
  </si>
  <si>
    <t>自動走行制御: 自動走行制御,無人作業車両,圃場自動走行,走行経路情報,自律走行,経路追従,農業ロボット,田植機自動運転,位置情報測位,走行車体,後輪クラッチ制御,後輪ブレーキ制御,旋回軌跡補正,走行制御部,自動運転,作業車両自動制御,左右後輪駆動制御,走行経路ずれ判定; 測位装置・位置情報取得: 測位装置,位置情報取得,GPS測位,自動走行経路比較,走行車両位置追跡,農業用作業車両測位,田植機位置測定,走行経路情報,位置測定技術,ロケーション情報,自動走行制御部,後輪駆動制御,後輪クラッチ制御,後輪ブレーキ制御,旋回軌跡判定,測位誤差補正,圃場自動走行,農業用自律走行,防災位置通知,自動操縦位置管理; 後輪駆動・制御機構: 後輪駆動制御,後輪クラッチ制御,後輪ブレーキ制御,左右独立駆動,自動走行制御,走行経路逸脱補正,農業車両自動走行,田植機後輪制御,後輪駆動切替,後輪ブレーキ作動,クラッチ連動制御,位置情報連動制御,走行軌跡補正,後輪駆動分配,後輪制動力調整,後輪駆動安定化,後輪駆動切替制御,後輪ブレーキ連動,自動走行農業車両,後輪駆動経路制御; 旋回軌跡補正・逸脱検知: 旋回軌跡補正,逸脱検知,走行経路補正,軌道修正,自動走行逸脱補正,農業車両旋回補正,田植機軌跡修正,旋回制御,ずれ判定,後輪クラッチ制御,後輪ブレーキ制御,測位装置,位置情報取得,走行車体自動制御,旋回時逸脱判定,作業車両軌道補正,走行経路情報,旋回軌跡ずれ補正,圃場自動走行,ロボット田植機; 植付装置連携: 植付装置連結,自動走行制御,田植機連携,農業作業車両,植付機構,後輪クラッチ制御,後輪ブレーキ制御,測位装置連携,走行経路情報,旋回軌跡補正,農業ロボット,作業装置連結,植付制御,田植機自動制御,農業機械位置調整,自動走行植付連携,農業ロボット植付,作業車両植付通知,植付装置制御,圃場自動作業</t>
  </si>
  <si>
    <t>作業機及び作業機における作業装置の駆動装置</t>
  </si>
  <si>
    <t>A01D63/02</t>
  </si>
  <si>
    <t>A01B63/10</t>
  </si>
  <si>
    <t>【課題】作業装置を動作させるための油圧アクチュエータが車体に装着物を装着する際の妨げになる等の不都合を生じさせない作業機及び作業機における作業装置の駆動装置を提供する。 【解決手段】作業機は、車体と、前記車体に設けられた車輪と、前記車体と車輪の間に設けられた油圧アクチュエータと、前記油圧アクチュエータの駆動によって動作する作業装置と、を備えている。作業機における作業装置の駆動装置は、作業機の車体と車輪の間に取り付け可能なブラケットと、前記ブラケットに取り付けられて前記作業機に装着される作業装置を動作させる油圧アクチュエータと、を備えている。</t>
  </si>
  <si>
    <t>E06C5/00,F16D55/00,F41A17/00,B60T13/00,B22C15/00,B30B1/00,A01K89/00,B29C33/00,B21J7/00,F04B1/00,B60C23/00,D03D43/00,B64C25/00,B23Q5/00,B22D17/00,B60K17/00,F01P5/00,G07B13/00,B63H25/00,B62M6/00,F16D55/00,B60T8/00,B60G11/00,B61F5/00,B62D55/00,B60K17/00,B60C23/00,F16D65/00,F16D51/00,E21D15/00,B60R19/00,B60G15/00,E05F3/00,A01B63/00,B61H13/00,B62K25/00,B60G3/00,F16D13/00,H01H3/00,B29C33/00,A01B63/00,G10K1/00,H01H3/00,B61G1/00,F15B11/00,F16D55/00,F04B1/00,B66C13/00,B30B1/00,H01H19/00,B66F7/00,F42C15/00,B21J15/00,B64C25/00,D03D43/00,F16K31/00,B41F13/00,A01D25/00,B05B15/00,F16D121/00,B60G11/00,B60R19/00,E05B77/00,G05G5/00,F02M26/00,F16F15/00,F02K1/00,H02K3/00,G01D11/00,E05C19/00,A01B71/00,B60K17/00,B41J19/00,B60D1/00,B66C13/00,F16H35/00,B60R21/00,B64C25/00,B05B15/00,E05D11/00</t>
  </si>
  <si>
    <t>油圧アクチュエータ: E06C5/00,F16D55/00,F41A17/00,B60T13/00,B22C15/00,B30B1/00,A01K89/00,B29C33/00,B21J7/00,F04B1/00,B60C23/00,D03D43/00,B64C25/00,B23Q5/00,B22D17/00,B60K17/00,F01P5/00,G07B13/00,B63H25/00,B62M6/00 | keywords: 油圧アクチュエータ,駆動,油圧,作業装置,油圧シリンダ,油圧駆動,アクチュエータ,油圧機構,作業装置駆動,油圧アクチュエータ配置,防障害油圧駆動,装着物妨げ防止,作業機油圧制御,車体間油圧装置; ブラケット取付構造: F16D55/00,B60T8/00,B60G11/00,B61F5/00,B62D55/00,B60K17/00,B60C23/00,F16D65/00,F16D51/00,E21D15/00,B60R19/00,B60G15/00,E05F3/00,A01B63/00,B61H13/00,B62K25/00,B60G3/00,F16D13/00,H01H3/00,B29C33/00 | keywords: ブラケット,取り付け,車体,車輪,間,取付ブラケット,支持構造,車体間取付,油圧アクチュエータ支持,装着用ブラケット,作業機ブラケット,油圧装置取付構造,防障害取付,車体車輪間ブラケット,作業装置支持部材; 作業装置の装着・動作: A01B63/00,G10K1/00,H01H3/00,B61G1/00,F15B11/00,F16D55/00,F04B1/00,B66C13/00,B30B1/00,H01H19/00,B66F7/00,F42C15/00,B21J15/00,B64C25/00,D03D43/00,F16K31/00,B41F13/00,A01D25/00,B05B15/00,F16D121/00 | keywords: 作業装置,装着,動作,作業機,油圧アクチュエータ,作業装置装着,作業装置動作,油圧駆動装着,装着物動作,作業機装着方法,防障害作業装置,油圧駆動作業機,車体装着作業装置,作業装置動作制御,装着物妨げ防止; 妨げ防止構造: B60G11/00,B60R19/00,E05B77/00,G05G5/00,F02M26/00,F16F15/00,F02K1/00,H02K3/00,G01D11/00,E05C19/00,A01B71/00,B60K17/00,B41J19/00,B60D1/00,B66C13/00,F16H35/00,B60R21/00,B64C25/00,B05B15/00,E05D11/00 | keywords: 妨げ,不都合,防止,装着物,油圧アクチュエータ,妨害防止,障害防止構造,装着物妨げ防止,油圧アクチュエータ配置,作業装置障害防止,防障害油圧装置,作業機妨げ防止,車体装着障害防止,油圧駆動妨害防止,作業装置配置最適化</t>
  </si>
  <si>
    <t>B30B1/00,F04B1/00,B60T13/00,F16D55/00,E06C5/00,B60G11/00,B60K17/00,B61F5/00,B62D55/00,B60C23/00,A01B63/00,F15B11/00,F04B1/00,B30B1/00,B66C13/00,B60G11/00,B60R19/00,G05G5/00,F16F15/00,E05B77/00</t>
  </si>
  <si>
    <t>油圧アクチュエータ: 油圧アクチュエータ,油圧シリンダ,油圧駆動,作業装置駆動,油圧機構,車体間油圧装置,油圧アクチュエータ配置,防障害油圧駆動,装着物妨げ防止,作業機油圧制御,ブラケット取付,車輪間配置,作業装置動作,油圧駆動機構,油圧制御,作業機構,駆動装置,油圧装置,作業機,車体装着; ブラケット取付構造: 取付ブラケット,車体間取付,油圧アクチュエータ支持,装着用ブラケット,作業機ブラケット,油圧装置取付構造,防障害取付,車体車輪間ブラケット,作業装置支持部材,支持構造,油圧アクチュエータ,車体と車輪の間,ブラケット構造,油圧アクチュエータ取付,作業装置駆動装置,作業機構配置,車体取付部,車輪支持部,ブラケット配置,油圧駆動部材; 作業装置の装着・動作: 作業装置装着,作業装置動作,油圧アクチュエータ,油圧駆動装着,装着物動作,作業機装着方法,防障害作業装置,油圧駆動作業機,車体装着作業装置,作業装置動作制御,装着物妨げ防止,ブラケット取付,車輪間油圧配置,昇降調整装置,位置調整機構,駆動装置構成,油圧駆動機構,装着物昇降,作業機構配置,油圧装着技術; 妨げ防止構造: 妨げ防止構造,油圧アクチュエータ配置,装着物妨害防止,作業装置障害防止,車体装着障害防止,防障害油圧装置,作業機妨げ防止,油圧駆動妨害防止,作業装置配置最適化,ブラケット取付構造,車輪間油圧配置,装着作業最適化,障害物除去装置,緩衝装置,制御部材係止,振動防止機構,懸架装置配置,油圧装置干渉防止</t>
  </si>
  <si>
    <t>散布装置</t>
  </si>
  <si>
    <t>A01C15/00</t>
  </si>
  <si>
    <t>【課題】圃場の形状、散布装置の位置、農作物の植付位置等に応じて最適な散布パターンを実現することができる散布装置を提供すること。 【解決手段】散布装置は、散布物を収容する収容部と、前記収容部に収容された散布物を散布する回転体を有する散布部と、走行車両に装着される装着部と、を備え、前記散布部は、少なくとも３つ以上の散布部を含む。少なくとも３つ以上の散布部は、それぞれ散布方向が異なることが好ましい。散布部は、前記収容部に収容された散布物を散布する第１回転体を有する第１散布部と、前記収容部に収容された散布物を散布する第２回転体を有する第２散布部と、前記収容部に収容された散布物を散布する第３回転体を有する第３散布部と、を含む。</t>
  </si>
  <si>
    <t>B01F27/00,G01S3/00,B05B3/00,B05B7/00,H02K1/00,B29C48/00,H01Q3/00,H01Q21/00,B29C45/00,A01C7/00,E05B37/00,A61M60/00,B62M9/00,G01S1/00,F04D29/00,G03B9/00,F16H3/00,B05B12/00,B02C13/00,B01D47/00,G21C19/00,B65G47/00,G21F5/00,B65H1/00,F27D3/00,G21C3/00,E01C19/00,B65G1/00,B65D77/00,A01D34/00,B05B12/00,B05B16/00,E04H7/00,B65H5/00,A47B77/00,F42B12/00,B65F3/00,B65B3/00,B65B1/00,F42B39/00,B05B15/00,E01C19/00,B05B7/00,B60C23/00,B66C7/00,B60K17/00,A47L5/00,B01F33/00,B05B3/00,C05F17/00,B41L23/00,H04L25/00,B61J3/00,B65F3/00,B61H13/00,B05B5/00,B66C9/00,B61D3/00,B41B21/00,B61K3/00,A01C7/00,A01C5/00,G09F11/00,G05B19/00,G05D13/00,G05D1/00,A01G25/00,H03J5/00,H01H1/00,A01B63/00,B60L1/00,B61L3/00,B05B15/00,B64D25/00,A01G20/00,A01B49/00,A01D57/00,B23Q15/00,B41J2/00,E01C19/00</t>
  </si>
  <si>
    <t>多方向散布機構: B01F27/00,G01S3/00,B05B3/00,B05B7/00,H02K1/00,B29C48/00,H01Q3/00,H01Q21/00,B29C45/00,A01C7/00,E05B37/00,A61M60/00,B62M9/00,G01S1/00,F04D29/00,G03B9/00,F16H3/00,B05B12/00,B02C13/00,B01D47/00 | keywords: 散布部,散布方向,３つ以上,回転体,第１散布部,第２散布部,第３散布部,多方向散布,複数散布部,回転体,異なる散布方向,散布機構,散布装置,圃場対応散布,最適散布パターン,農作物植付位置対応,防災散布,自動散布制御,散布部配置,収容部連携; 収容部・散布物管理: G21C19/00,B65G47/00,G21F5/00,B65H1/00,F27D3/00,G21C3/00,E01C19/00,B65G1/00,B65D77/00,A01D34/00,B05B12/00,B05B16/00,E04H7/00,B65H5/00,A47B77/00,F42B12/00,B65F3/00,B65B3/00,B65B1/00,F42B39/00 | keywords: 収容部,散布物,収容,供給,散布物収容,収容部構造,供給機構,散布物管理,収容部連携,圃場形状対応収容,農作物種類別収容,自動供給制御,散布部間供給調整,防災用収容部,植付位置連動供給; 走行車両装着機構: B05B15/00,E01C19/00,B05B7/00,B60C23/00,B66C7/00,B60K17/00,A47L5/00,B01F33/00,B05B3/00,C05F17/00,B41L23/00,H04L25/00,B61J3/00,B65F3/00,B61H13/00,B05B5/00,B66C9/00,B61D3/00,B41B21/00,B61K3/00 | keywords: 走行車両,装着部,装着,車両装着,装着機構,走行車両連携,装着方法,散布装置取付,自動走行車両装着,農業機械装着,圃場走行対応,防災車両装着,植付位置連動走行,最適散布車両連携; 圃場・植付位置対応制御: A01C7/00,A01C5/00,G09F11/00,G05B19/00,G05D13/00,G05D1/00,A01G25/00,H03J5/00,H01H1/00,A01B63/00,B60L1/00,B61L3/00,B05B15/00,B64D25/00,A01G20/00,A01B49/00,A01D57/00,B23Q15/00,B41J2/00,E01C19/00 | keywords: 圃場形状,植付位置,最適散布パターン,制御,圃場対応制御,植付位置認識,最適散布制御,パターン制御,圃場形状認識,農作物位置連動散布,防災圃場制御,自動散布パターン生成,収容部連動制御,走行車両連携制御,複数散布部制御</t>
  </si>
  <si>
    <t>B05B3/00,B05B7/00,A01C7/00,B01F27/00,G01S3/00,B65G47/00,B65G1/00,B65H1/00,B65D77/00,F27D3/00,B05B15/00,B05B7/00,B05B3/00,B60K17/00,B60C23/00,A01C7/00,A01C5/00,G05B19/00,G05D1/00,A01B63/00</t>
  </si>
  <si>
    <t>多方向散布機構: 多方向散布,複数散布部,異なる散布方向,回転体,散布部,最適散布パターン,圃場対応散布,農作物植付位置対応,自動散布制御,散布機構,収容部,回転攪拌具,可動排出口,可動偏向要素,散布装置,播種,方位測定,散布物,走行車両装着,三方向散布; 収容部・散布物管理: 散布物収容,収容部構造,供給機構,散布物管理,収容部連携,圃場形状対応収容,農作物種類別収容,自動供給制御,散布部間供給調整,防災用収容部,回転体散布部,複数散布部,散布方向制御,植付位置対応,最適散布パターン,収容部供給調整,収容部配置,散布装置装着部,走行車両連携,収容部管理方法; 走行車両装着機構: 走行車両装着,装着機構,散布装置取付,車両連携散布,装着部構造,回転体散布,複数散布部,散布方向制御,圃場形状対応,植付位置連動,自動走行車両装着,農業機械装着,圃場走行対応,防災車両装着,散布パターン最適化,収容部,散布部,回転体,取付方法,走行車両連携; 圃場・植付位置対応制御: 圃場形状認識,植付位置認識,最適散布パターン,パターン制御,圃場対応制御,最適散布制御,農作物位置連動散布,自動散布パターン生成,収容部連動制御,走行車両連携制御,回転体散布部,複数散布部,散布方向制御,条溝形成,覆土制御,位置調整装置,昇降調整,植付パターン最適化</t>
  </si>
  <si>
    <t>作業機に備えられる表示装置及び該表示装置が備えられたコンバイン</t>
  </si>
  <si>
    <t>A01D41/02</t>
  </si>
  <si>
    <t>【課題】限られた大きさの表示領域の中において、さまざまな情報画像を視認性高く表示可能な表示装置を提供する。 【解決手段】コンバインに備えられる表示装置であって、画面部と、画面部を制御する画面制御部とが備えられ、画面制御部は、画面部を、少なくともコンバインの機体に備えられたカメラが撮影した撮影画像を表示可能なカメラ画像領域５４と、カメラ画像領域５４を左右から挟むように配置される、少なくともコンバインの機体又はコンバインによる作業についての特定の状態に関する特定状態情報に応じた特定状態情報画像を表示する二つの特定状態情報領域５５，５６とに分けるとともに、特定状態情報領域５６にモミレベルをバーグラフによって表し、特定状態情報領域５５にエンジンの回転速度をタコメータによって表すように構成されている。</t>
  </si>
  <si>
    <t>H04N25/00,H04N9/00,H04N13/00,H04N19/00,H04N1/00,G09G5/00,H04N7/00,H01J31/00,H10K59/00,H04H60/00,H04L12/00,G03B35/00,H04N23/00,G02F1/00,G08G1/00,B60K35/00,G06F12/00,H04Q11/00,G08C15/00,A47B47/00,H04N23/00,H04N13/00,H04N1/00,H01J31/00,G06V10/00,B60K35/00,H04N25/00,G03B21/00,G01C11/00,A63F13/00,G01S7/00,H04N5/00,G03B17/00,G03B35/00,G08G1/00,H04N9/00,H04N19/00,B60Q1/00,G03B37/00,G03C8/00,H04N13/00,G06V10/00,B60K35/00,H04N1/00,G09G5/00,A01D41/00,A63F13/00,H04N19/00,G09B9/00,H04N23/00,A61B5/00,G06V20/00,B60Q1/00,B60R1/00,B61L25/00,G01J1/00,H04N25/00,G03B35/00,H04W24/00,H01H85/00,B60K35/00,G01B3/00,G08G1/00,G04B19/00,G01P3/00,G09G5/00,G07C3/00,G01C19/00,G01F23/00,G01L23/00,G01C9/00,G06M1/00,G01S7/00,G09B3/00,B61L25/00,G02B27/00,B60R21/00,G07C5/00,G01J5/00,G01D1/00</t>
  </si>
  <si>
    <t>表示領域分割制御: H04N25/00,H04N9/00,H04N13/00,H04N19/00,H04N1/00,G09G5/00,H04N7/00,H01J31/00,H10K59/00,H04H60/00,H04L12/00,G03B35/00,H04N23/00,G02F1/00,G08G1/00,B60K35/00,G06F12/00,H04Q11/00,G08C15/00,A47B47/00 | keywords: 表示領域,画面部,領域分割,情報画像,表示装置,画面分割,領域制御,情報表示領域,複数領域表示,表示制御,特定状態情報領域,カメラ画像領域,バーグラフ表示領域,タコメータ表示領域,視認性向上表示,限られた表示領域; カメラ画像表示: H04N23/00,H04N13/00,H04N1/00,H01J31/00,G06V10/00,B60K35/00,H04N25/00,G03B21/00,G01C11/00,A63F13/00,G01S7/00,H04N5/00,G03B17/00,G03B35/00,G08G1/00,H04N9/00,H04N19/00,B60Q1/00,G03B37/00,G03C8/00 | keywords: カメラ,撮影画像,カメラ画像領域,表示,コンバイン,カメラ画像表示,撮影画像表示,機体搭載カメラ,画像領域,リアルタイム画像表示,作業状況画像表示,農業機械カメラ,防災情報画像,視認性高い画像表示,限られた表示領域画像; 特定状態情報表示: H04N13/00,G06V10/00,B60K35/00,H04N1/00,G09G5/00,A01D41/00,A63F13/00,H04N19/00,G09B9/00,H04N23/00,A61B5/00,G06V20/00,B60Q1/00,B60R1/00,B61L25/00,G01J1/00,H04N25/00,G03B35/00,H04W24/00,H01H85/00 | keywords: 特定状態情報,特定状態情報画像,作業状態,機体状態,情報表示,状態情報表示,作業状態画像,機体状態画像,特定情報領域,状態画像表示,エンジン回転速度表示,モミレベル表示,農業機械状態通知,バーグラフ状態表示,タコメータ状態表示,防災状態情報表示; バーグラフ・タコメータ表示: B60K35/00,G01B3/00,G08G1/00,G04B19/00,G01P3/00,G09G5/00,G07C3/00,G01C19/00,G01F23/00,G01L23/00,G01C9/00,G06M1/00,G01S7/00,G09B3/00,B61L25/00,G02B27/00,B60R21/00,G07C5/00,G01J5/00,G01D1/00 | keywords: バーグラフ,タコメータ,モミレベル,エンジン回転速度,表示,バーグラフ表示,タコメータ表示,数値情報表示,視認性表示,グラフィカル表示,特定状態情報バーグラフ,特定状態情報タコメータ,農業機械数値表示,作業状態グラフ表示,限られた領域グラフ表示</t>
  </si>
  <si>
    <t>G09G5/00,H04N25/00,H04N9/00,H04N13/00,H04N19/00,H04N23/00,H04N13/00,G06V10/00,B60K35/00,H04N25/00,B60K35/00,A01D41/00,G09G5/00,H04N23/00,G06V10/00,B60K35/00,G01P3/00,G09G5/00,G01F23/00,G07C3/00</t>
  </si>
  <si>
    <t>表示領域分割制御: 表示領域分割,画面部制御,情報画像表示,複数領域表示,特定状態情報領域,カメラ画像領域,バーグラフ表示,タコメータ表示,視認性向上,領域制御,表示装置,画面分割,情報表示領域,状態情報画像,作業状態表示,撮影画像表示,特定状態情報画像,表示制御,機体情報表示,画像領域分割; カメラ画像表示: カメラ画像表示,撮影画像表示,機体搭載カメラ,画像領域分割,リアルタイム画像表示,表示装置画面部,画面制御部,コンバイン作業状況,特定状態情報画像,モミレベル表示,バーグラフ表示,エンジン回転速度表示,タコメータ表示,視認性向上表示,限られた表示領域,農業機械カメラ,作業状況画像表示,特定状態情報領域,左右配置領域,表示領域最適化; 特定状態情報表示: 特定状態情報表示,作業状態画像表示,機体状態画像表示,特定情報領域,状態画像表示,エンジン回転速度表示,モミレベル表示,バーグラフ表示,タコメータ表示,農業機械状態通知,カメラ画像領域,表示装置画面制御,視認性向上表示,情報画像分割表示,表示領域配置,コンバイン作業状態,機体状態検出表示,特定状態情報領域,作業状態通知画像,特定状態情報画像; バーグラフ・タコメータ表示: バーグラフ表示,タコメータ表示,モミレベル表示,エンジン回転速度表示,数値情報グラフ表示,視認性向上表示,特定状態情報表示,作業状態グラフ表示,農業機械数値表示,限られた領域グラフ表示,画面制御部,カメラ画像領域表示,特定状態情報領域,バーグラフ,タコメータ,モミレベル,エンジン回転速度,グラフィカル表示,状態情報画像,表示装置</t>
  </si>
  <si>
    <t>A01D67/00</t>
  </si>
  <si>
    <t>A01D69/00;A01D67/04</t>
  </si>
  <si>
    <t>【課題】運転部の居住性が良好なコンバインを提供する。 【解決手段】運転者が搭乗する運転部１０が備えられ、運転部１０の前部において、操向操作具２１が上部に設けられた操縦塔２０と、計器盤３１が上部に設けられた計器塔３０と、が左右に振り分けて配置する。操向操作具２１及び計器盤３１が、運転部１０における左右中央から離れた箇所、即ち左右に振り分けられて配置されているため、計器塔３０が運転部１０の左右中央箇所に配置された構成と比較して、運転部１０の前部における左右中央側寄りの空間を広く形成できる。</t>
  </si>
  <si>
    <t>A01D41/00,B60N2/00,B60P3/00,B62D33/00,A01B59/00,A01B63/00,B02C18/00,B60W50/00,B60K35/00,E02F3/00,B64C1/00,B66C13/00,B62M6/00,B60L15/00,H01H19/00,E05B81/00,B62D1/00,B62K11/00,B60K26/00,A47C1/00,B62D1/00,B63H25/00,F16D55/00,E05F15/00,B66B1/00,B60K20/00,H01H19/00,B64C13/00,B63H20/00,B43K24/00,B02C18/00,B65G65/00,B01F27/00,B60J1/00,B60J5/00,A01D19/00,F04D29/00,G09G5/00,G21C7/00,H01H23/00,B60K35/00,B23D37/00,F16D65/00,B60K17/00,F16D55/00,F27B7/00,F27B15/00,F27B1/00,B23B3/00,F27B3/00,B60G11/00,B60J1/00,G08B5/00,H04L25/00,B66B1/00,B43K24/00,B01F27/00,G05B11/00,B62D1/00,B60Q1/00,B60N2/00,B60R1/00,B41J19/00,F16D65/00,B62D1/00,B60R21/00,E05B83/00,B60K35/00,F16D51/00,B60W50/00,F04C14/00,F04C28/00,B60W30/00,F16H57/00,F01C20/00,B60J10/00,A47B88/00,B60Q1/00,B60J1/00,B60W40/00</t>
  </si>
  <si>
    <t>運転部構造: A01D41/00,B60N2/00,B60P3/00,B62D33/00,A01B59/00,A01B63/00,B02C18/00,B60W50/00,B60K35/00,E02F3/00,B64C1/00,B66C13/00,B62M6/00,B60L15/00,H01H19/00,E05B81/00,B62D1/00,B62K11/00,B60K26/00,A47C1/00 | keywords: 運転部,居住性,運転者,搭乗,空間,運転部構造,居住性改善,運転者空間,運転席設計,快適性,コンバイン運転部,運転部空間拡張,運転者快適性,農業機械居住性,運転部前方空間; 操向操作具配置: B62D1/00,B63H25/00,F16D55/00,E05F15/00,B66B1/00,B60K20/00,H01H19/00,B64C13/00,B63H20/00,B43K24/00,B02C18/00,B65G65/00,B01F27/00,B60J1/00,B60J5/00,A01D19/00,F04D29/00,G09G5/00,G21C7/00,H01H23/00 | keywords: 操向操作具,操縦塔,左右配置,上部設置,操向操作具配置,操縦塔設置,左右振り分け,ステアリング配置,操作具設計,コンバイン操向操作,運転部左右配置,防災操向操作具,操向操作具空間拡張,運転部操作性; 計器盤配置: B60K35/00,B23D37/00,F16D65/00,B60K17/00,F16D55/00,F27B7/00,F27B15/00,F27B1/00,B23B3/00,F27B3/00,B60G11/00,B60J1/00,G08B5/00,H04L25/00,B66B1/00,B43K24/00,B01F27/00,G05B11/00,B62D1/00,B60Q1/00 | keywords: 計器盤,計器塔,左右配置,上部設置,計器盤配置,計器塔設置,左右振り分け,インストルメントパネル,計器設計,コンバイン計器盤,運転部計器配置,防災計器盤配置,計器盤空間拡張,運転部計器操作性; 運転部前方空間拡張: B60N2/00,B60R1/00,B41J19/00,F16D65/00,B62D1/00,B60R21/00,E05B83/00,B60K35/00,F16D51/00,B60W50/00,F04C14/00,F04C28/00,B60W30/00,F16H57/00,F01C20/00,B60J10/00,A47B88/00,B60Q1/00,B60J1/00,B60W40/00 | keywords: 前部空間,左右中央,空間拡張,広く形成,運転部前方空間,空間拡張,左右中央空間,運転部スペース,空間設計,コンバイン前方空間,運転部空間最適化,防災空間拡張,運転部快適空間,運転部スペース拡張</t>
  </si>
  <si>
    <t>A01D41/00,B60N2/00,B60K35/00,B60P3/00,B60W50/00,B62D1/00,B60K20/00,H01H19/00,B66B1/00,F16D55/00,B60K35/00,B60K17/00,B23B3/00,B23D37/00,F16D65/00,B60N2/00,B60K35/00,B62D1/00,B60R1/00,B60R21/00</t>
  </si>
  <si>
    <t>運転部構造: 運転部構造,居住性改善,運転者空間,運転席設計,快適性向上,コンバイン運転部,運転部空間拡張,運転者快適性,農業機械居住性,運転部前方空間,操向操作具配置,計器塔配置,左右振り分け配置,運転部前部設計,搭乗空間拡張,操縦塔設計,計器盤配置,運転部中央空間,運転部設計,運転部快適性; 操向操作具配置: 操向操作具配置,操縦塔設置,左右振り分け,運転部前方配置,ステアリング設計,計器塔左右配置,操作具空間拡張,運転部居住性向上,コンバイン操向操作,運転部操作性,操向操作具設計,計器盤配置,操向操作具左右配置,運転部空間拡張,操向操作具前部配置,操向操作具上部設置; 計器盤配置: 計器盤配置,計器塔設置,左右振り分け,運転部前方配置,操向操作具配置,計器盤空間拡張,運転部居住性向上,インストルメントパネル,計器設計,運転部計器操作性,コンバイン計器盤,運転部計器配置,計器盤左右配置,計器塔左右設置,計器盤操作性,運転部空間拡張,計器盤前部配置,計器盤設計,計器盤配置技術,計器盤配置構成; 運転部前方空間拡張: 運転部前方空間,空間拡張,左右中央空間,運転部スペース,空間設計,前部空間,左右中央配置,運転部空間最適化,コンバイン前方空間,運転部快適空間,運転部スペース拡張,操向操作具配置,計器盤配置,操縦塔配置,計器塔配置,左右振り分け配置,居住性向上,運転部広域形成,運転部空間拡張,運転部前方スペース</t>
  </si>
  <si>
    <t>ＳＴ２抗原結合タンパク質</t>
  </si>
  <si>
    <t>C12N15/13</t>
  </si>
  <si>
    <t>C07K16/28;C12N15/63;C12P21/08;C12N5/10;A61K39/395;A61P37/06;A61P11/06;A61P17/00;A61P37/08;A61P29/00;A61P11/00;A61P31/04;A61P31/18;A61P17/02;A61P1/04;A61P19/02;A61P9/00;A61P11/02;A61P43/00</t>
  </si>
  <si>
    <t>【課題】ＳＴ２抗原結合タンパク質の提供。 【解決手段】抗体を含む、ヒトＳＴ２に結合する抗原結合タンパク質に関連する組成物および方法を本明細書に記載する。具体的な実施形態において、本開示は、完全ヒト抗ＳＴ２抗体、ならびにその誘導体および多様体を提供する。さらに、そのような抗体および抗体断片、多様体、ならびに誘導体をコードする核酸も提供される。また、自己免疫性疾患および炎症性疾患を治療および予防する方法を含む、そのような抗体を作製および使用する方法も提供される。</t>
  </si>
  <si>
    <t>G01N33/00,A61K38/00,C12N9/00,A61K39/00,C12Q1/00,A61K35/00,C07K14/00,C09B31/00,A61K47/00,C07K16/00,C09B35/00,C07K7/00,A61K31/00,C07K5/00,C12N15/00,C07H15/00,C07H19/00,H10K30/00,C08G69/00,A23L33/00,A61K39/00,G01N33/00,C12N15/00,C12Q1/00,C07K16/00,A61K35/00,C12N1/00,A61K38/00,A61P37/00,C08G69/00,C08G63/00,A23L33/00,C09B3/00,C07K14/00,C12N9/00,G16B25/00,C04B35/00,B05D7/00,A61K31/00,C07D295/00,C12Q1/00,C12N15/00,G01N33/00,A61K39/00,C07K16/00,A61K38/00,C08G63/00,C07D295/00,A61K31/00,C07D501/00,C09B3/00,A61K35/00,C08L77/00,G16B25/00,C40B40/00,A23L33/00,C08G69/00,C09B1/00,C12N9/00,C09B31/00,G01N33/00,A61K39/00,A61K38/00,C07K14/00,A61K35/00,C12N15/00,C12N9/00,C07K16/00,C12Q1/00,A61P5/00,A61K47/00,A61P37/00,A61K9/00,A61P3/00,A61B5/00,A61P19/00,A61L33/00,C09B31/00,A61P31/00,A23L33/00</t>
  </si>
  <si>
    <t>ST2抗原結合タンパク質: G01N33/00,A61K38/00,C12N9/00,A61K39/00,C12Q1/00,A61K35/00,C07K14/00,C09B31/00,A61K47/00,C07K16/00,C09B35/00,C07K7/00,A61K31/00,C07K5/00,C12N15/00,C07H15/00,C07H19/00,H10K30/00,C08G69/00,A23L33/00 | keywords: ST2,抗原結合タンパク質,ヒトST2,抗体,抗ST2抗体,ST2抗原,抗原結合タンパク質,抗ST2抗体,ヒトST2,完全ヒト抗体,抗体断片,ST2抗原認識,抗体多様体,抗体誘導体,抗体組成物,抗体医薬,抗体治療,抗体作製方法; 抗体誘導体・多様体: A61K39/00,G01N33/00,C12N15/00,C12Q1/00,C07K16/00,A61K35/00,C12N1/00,A61K38/00,A61P37/00,C08G69/00,C08G63/00,A23L33/00,C09B3/00,C07K14/00,C12N9/00,G16B25/00,C04B35/00,B05D7/00,A61K31/00,C07D295/00 | keywords: 誘導体,多様体,抗体断片,抗ST2抗体,変異体,抗体誘導体,抗体多様体,抗体断片,抗体変異体,改変抗体,抗体修飾,ST2抗原結合誘導体,抗体フラグメント,抗体改変技術,抗体工学,抗体分子設計,抗体組成物改良; 抗体コード核酸: C12Q1/00,C12N15/00,G01N33/00,A61K39/00,C07K16/00,A61K38/00,C08G63/00,C07D295/00,A61K31/00,C07D501/00,C09B3/00,A61K35/00,C08L77/00,G16B25/00,C40B40/00,A23L33/00,C08G69/00,C09B1/00,C12N9/00,C09B31/00 | keywords: 核酸,コード,抗体遺伝子,DNA,RNA,抗体コード核酸,抗体遺伝子,抗体エンコーディングDNA,抗体エンコーディングRNA,遺伝子配列,抗体発現ベクター,ST2抗体遺伝子,抗体発現系,抗体組換え核酸,抗体遺伝子導入,抗体発現方法,抗体遺伝子治療; 自己免疫性疾患・炎症性疾患治療: G01N33/00,A61K39/00,A61K38/00,C07K14/00,A61K35/00,C12N15/00,C12N9/00,C07K16/00,C12Q1/00,A61P5/00,A61K47/00,A61P37/00,A61K9/00,A61P3/00,A61B5/00,A61P19/00,A61L33/00,C09B31/00,A61P31/00,A23L33/00 | keywords: 自己免疫性疾患,炎症性疾患,治療,予防,抗体使用,自己免疫疾患治療,炎症性疾患治療,抗体治療方法,抗体予防方法,ST2抗体治療,疾患治療組成物,抗体医薬品,疾患治療用抗体,ST2抗体投与,抗体治療プロトコル,疾患予防抗体,抗体治療用途</t>
  </si>
  <si>
    <t>A61K39/00,A61K38/00,C07K16/00,C07K14/00,C12Q1/00,A61K39/00,C07K16/00,C12N15/00,A61K38/00,G01N33/00,C12N15/00,A61K39/00,C07K16/00,C12Q1/00,G01N33/00,A61K39/00,A61K38/00,C07K16/00,C07K14/00,C12N15/00</t>
  </si>
  <si>
    <t>ST2抗原結合タンパク質: ST2抗原,抗原結合タンパク質,ヒトST2,抗ST2抗体,完全ヒト抗体,抗体断片,抗体多様体,抗体誘導体,抗体組成物,抗体医薬,ST2抗原認識,自己免疫性疾患治療,炎症性疾患治療,抗体作製方法,抗体使用方法,核酸コード,抗体核酸,抗体誘導体作製,抗体多様体作製,抗体断片作製; 抗体誘導体・多様体: 抗ST2抗体,抗体誘導体,抗体多様体,抗体断片,抗体変異体,改変抗体,ST2抗原結合誘導体,抗体フラグメント,抗体改変技術,抗体工学,抗体分子設計,自己免疫性疾患治療,炎症性疾患治療,抗体作製方法,抗体使用方法,核酸コード抗体,完全ヒト抗体,抗体誘導体作製,抗体誘導体使用,抗体多様体誘導体; 抗体コード核酸: 抗体コード核酸,抗体遺伝子,抗体エンコーディングDNA,抗体エンコーディングRNA,遺伝子配列,ST2抗体遺伝子,抗体発現系,抗体組換え核酸,抗体遺伝子導入,抗体発現方法,完全ヒト抗ST2抗体,抗体誘導体,抗体多様体,抗体断片,核酸ベクター,組換えDNA技術,抗体発現ベクター,抗体コードRNA,抗体発現宿主,抗体治療用核酸; 自己免疫性疾患・炎症性疾患治療: 自己免疫疾患治療,炎症性疾患治療,ST2抗体,抗体医薬品,抗体治療方法,抗体予防方法,疾患治療用抗体,疾患予防抗体,ST2抗体投与,抗体治療プロトコル,抗体断片,抗体誘導体,抗体多様体,核酸コード抗体,完全ヒト抗体,抗原結合タンパク質,自己免疫性疾患予防,炎症性疾患予防</t>
  </si>
  <si>
    <t>アリピプラゾールハプテンに対する抗体及びその使用</t>
  </si>
  <si>
    <t>C12P21/08</t>
  </si>
  <si>
    <t>C12N5/16;C12N15/06;C07K16/00;G01N33/53;G01N33/531</t>
  </si>
  <si>
    <t>【課題】アリピプラゾール結合抗体の産生方法。 【解決手段】競合イムノアッセイ方法などにおいてサンプル中のアリピプラゾールを検出するために使用することのできるアリピプラゾールに結合する抗体が開示される。この抗体は、単一の側方流動アッセイ装置におけるアリピプラゾール、オランザピン、クエチアピン、及びリスペリドンの多重検出を含む、アリピプラゾールのポイントオブケア（point-of-care）検出のための側方流動アッセイ装置において使用することができる。</t>
  </si>
  <si>
    <t>G01N33/00,C12N9/00,A61K38/00,A61K39/00,A61K31/00,C09B5/00,C09B35/00,C07K16/00,C07F9/00,A61K47/00,C07D239/00,C08L77/00,C12N15/00,B01J23/00,C09B29/00,C07D501/00,C07C5/00,C07K5/00,C07C291/00,C08K5/00,G01N33/00,A61K39/00,C12N15/00,D06P3/00,C12Q1/00,C09B5/00,H01M4/00,C01F7/00,C07K16/00,C08G69/00,C07D213/00,C12P21/00,C12P19/00,C07C231/00,A61B5/00,C08G63/00,C08H1/00,C07C57/00,C07C241/00,C12N11/00,G01N33/00,C12N9/00,A61B5/00,A61K38/00,D06P1/00,C12Q1/00,C08G73/00,C07F9/00,C09B5/00,C08G18/00,A61K31/00,C09B56/00,C09B1/00,G01N30/00,C07K1/00,C08G59/00,C12N15/00,D06P3/00,C07C45/00,C09J179/00,B01D15/00,G01N30/00,G01N33/00,A61B5/00,B01D53/00,G01N27/00,C07K1/00,A61M60/00,C40B60/00,G01F1/00,G01N35/00,B03B5/00,C07C27/00,G11C11/00,F04D29/00,B04C5/00,B01J8/00,F22B37/00,B07B9/00,F01N3/00,A61K31/00,C07F9/00,C09B5/00,G01N33/00,G01N30/00,H01L29/00,C12Q1/00,C07K1/00,C08G75/00,C09D171/00,C09J171/00,C09B33/00,D06M14/00,G01J3/00,C09D165/00,C09J165/00,D01F6/00,C08L65/00,A01N43/00,C09B1/00</t>
  </si>
  <si>
    <t>アリピプラゾール結合抗体: G01N33/00,C12N9/00,A61K38/00,A61K39/00,A61K31/00,C09B5/00,C09B35/00,C07K16/00,C07F9/00,A61K47/00,C07D239/00,C08L77/00,C12N15/00,B01J23/00,C09B29/00,C07D501/00,C07C5/00,C07K5/00,C07C291/00,C08K5/00 | keywords: アリピプラゾール,結合抗体,抗体,特異性,アリピプラゾール抗体,特異的結合,モノクローナル抗体,ポリクローナル抗体,抗体産生,抗体検出,抗体精製,抗体特異性評価,抗体スクリーニング,抗体医薬,抗体による薬物検出; 抗体産生方法: G01N33/00,A61K39/00,C12N15/00,D06P3/00,C12Q1/00,C09B5/00,H01M4/00,C01F7/00,C07K16/00,C08G69/00,C07D213/00,C12P21/00,C12P19/00,C07C231/00,A61B5/00,C08G63/00,C08H1/00,C07C57/00,C07C241/00,C12N11/00 | keywords: 抗体産生,産生方法,免疫,細胞培養,抗体生成,抗体発現,ハイブリドーマ,動物免疫,抗体精製工程,抗体産生プロセス,抗体産生細胞,抗体産生系,抗体産生技術,抗体産生装置,抗体産生効率; 競合イムノアッセイ: G01N33/00,C12N9/00,A61B5/00,A61K38/00,D06P1/00,C12Q1/00,C08G73/00,C07F9/00,C09B5/00,C08G18/00,A61K31/00,C09B56/00,C09B1/00,G01N30/00,C07K1/00,C08G59/00,C12N15/00,D06P3/00,C07C45/00,C09J179/00 | keywords: 競合イムノアッセイ,イムノアッセイ,検出方法,サンプル検出,競合免疫測定法,競合型アッセイ,免疫分析,薬物検出アッセイ,抗体利用アッセイ,抗体による薬物検出,イムノクロマトグラフィー,薬物濃度測定,抗体検出システム,競合アッセイ装置,防災・医療現場での薬物検出; 側方流動アッセイ装置: B01D15/00,G01N30/00,G01N33/00,A61B5/00,B01D53/00,G01N27/00,C07K1/00,A61M60/00,C40B60/00,G01F1/00,G01N35/00,B03B5/00,C07C27/00,G11C11/00,F04D29/00,B04C5/00,B01J8/00,F22B37/00,B07B9/00,F01N3/00 | keywords: 側方流動アッセイ,アッセイ装置,ポイントオブケア,多重検出,ラテラルフローアッセイ,ラテラルフロー装置,POC検査,多重薬物検出,迅速検査装置,側方流動型薬物検出,多重薬物検出装置,抗体利用アッセイ装置,医療現場での薬物検出,防災・救急現場での迅速検査,薬物検出通知システム; 多重薬物検出: A61K31/00,C07F9/00,C09B5/00,G01N33/00,G01N30/00,H01L29/00,C12Q1/00,C07K1/00,C08G75/00,C09D171/00,C09J171/00,C09B33/00,D06M14/00,G01J3/00,C09D165/00,C09J165/00,D01F6/00,C08L65/00,A01N43/00,C09B1/00 | keywords: 多重検出,オランザピン,クエチアピン,リスペリドン,薬物検出,多重薬物検出,同時検出,複数薬物測定,薬物パネル検査,多項目アッセイ,多重薬物検出アッセイ,抗体パネル,多重薬物検出装置,医療現場での多重検査,防災・救急現場での多重薬物通知,多重薬物検出システム</t>
  </si>
  <si>
    <t>G01N33/00,A61K39/00,C07K16/00,A61K38/00,C12N9/00,A61K39/00,C12N15/00,C07K16/00,C12Q1/00,G01N33/00,G01N33/00,A61K38/00,A61B5/00,C12Q1/00,C12N9/00,G01N33/00,G01N30/00,A61B5/00,C07K1/00,B01D15/00,G01N33/00,C12Q1/00,C07K1/00,A61K31/00,G01N30/00</t>
  </si>
  <si>
    <t>アリピプラゾール結合抗体: アリピプラゾール抗体,アリピプラゾール結合抗体,特異的結合抗体,モノクローナル抗体,ポリクローナル抗体,抗体産生方法,抗体スクリーニング,抗体特異性評価,抗体精製,抗体検出,側方流動アッセイ,ポイントオブケア検出,多重検出,競合イムノアッセイ,オランザピン検出,クエチアピン検出,リスペリドン検出,抗体医薬,抗体設計,抗体取得技術; 抗体産生方法: アリピプラゾール結合抗体,抗体産生方法,抗体生成工程,抗体発現系,ハイブリドーマ作製,動物免疫法,抗体精製工程,抗体産生細胞,抗体産生技術,抗体産生プロセス,抗体産生系,抗体産生装置,側方流動アッセイ,ポイントオブケア検出,多重検出,競合イムノアッセイ,抗体検出方法,抗体組成物,抗体調製,抗体分析; 競合イムノアッセイ: 競合イムノアッセイ,競合免疫測定法,競合型アッセイ,免疫分析,薬物検出アッセイ,抗体利用アッセイ,抗体による薬物検出,イムノクロマトグラフィー,薬物濃度測定,抗体検出システム,競合アッセイ装置,アリピプラゾール検出,抗体産生方法,側方流動アッセイ,ポイントオブケア検出,多重薬物検出,オランザピン検出,クエチアピン検出,リスペリドン検出; 側方流動アッセイ装置: 側方流動アッセイ,ラテラルフローアッセイ,アリピプラゾール検出,抗体利用アッセイ,多重薬物検出,POC検査,迅速検査装置,薬物検出装置,医療現場検査,競合イムノアッセイ,薬物多重検出,側方流動型薬物検出,抗体産生方法,オランザピン検出,クエチアピン検出,リスペリドン検出,ポイントオブケア検査,防災現場迅速検査,救急現場薬物検査,薬物迅速検出; 多重薬物検出: 多重薬物検出,同時検出,複数薬物測定,薬物パネル検査,多項目アッセイ,アリピプラゾール検出,オランザピン検出,クエチアピン検出,リスペリドン検出,抗体パネル,側方流動アッセイ,ポイントオブケア検査,多重薬物検出アッセイ,多重薬物検出装置,医療現場多重検査,救急現場多重薬物通知,競合イムノアッセイ,薬物同時検出,薬物多重検査,薬物多項目測定</t>
  </si>
  <si>
    <t>ＮＲＧ−２核酸分子、ポリペプチド、ならびに診断および治療法</t>
  </si>
  <si>
    <t>C12N15/12</t>
  </si>
  <si>
    <t>C07K14/47;C07K16/18;C12N15/113;C12N15/85;C12N5/079;C12N5/077;A61K39/395;A61K48/00;A61P21/00;A61P21/04;A61P25/00;A61P25/02;A61P25/16;A61P25/28;A61P35/00;A61P43/00;A61K38/16;A61P9/00;A61P9/04;A61P9/10;A61P9/12;A61K35/12;G01N33/53;G01N33/50</t>
  </si>
  <si>
    <t>【課題】NRG-2ポリペプチド、核酸分子、および抗体を使用する治療および診断の方法及び、新規NRG-2ポリペプチドおよび核酸分子を提供する。 【解決手段】NRG-2αをコードする全長cDNAが小脳から同定された。NRG-2コード配列の様々な領域に対する多数のプローブが、クローニング、マッピングおよび配列解析のためにげっ歯類およびヒト配列データに基づいて設計された。ライブラリーをスクリーニングするに先立ち、プローブの特異性が3'RACE(cDNA末端の迅速増幅)法を用いてヒト小脳RNAを解析することにより確認された。</t>
  </si>
  <si>
    <t>A61K38/00,C07D501/00,C08G63/00,C12Q1/00,C07K7/00,C07K14/00,C08G69/00,C06B31/00,C08L77/00,C12N9/00,C12N15/00,C06B25/00,C07K5/00,C09J177/00,C09D177/00,C09K23/00,G01N33/00,C08G59/00,A23K20/00,A01N37/00,A61K31/00,C06B31/00,C09B3/00,C06B25/00,C12N15/00,C12Q1/00,C08L77/00,C07H19/00,C08G63/00,C08G69/00,C07D307/00,C07D233/00,C07D295/00,C07D333/00,C07C279/00,C07H21/00,G03C8/00,C09B31/00,C09B43/00,C06B41/00,C12Q1/00,G01Q60/00,G01N23/00,G01N33/00,G07D7/00,G01Q70/00,G01N21/00,C12N15/00,G01N27/00,G01J3/00,G16B20/00,G16B25/00,D06P5/00,G01R1/00,H03K19/00,G01Q20/00,D21H21/00,G02F1/00,B41J2/00,G21C5/00,C12Q1/00,C12N15/00,C40B40/00,C06B25/00,C06B31/00,C40B60/00,C12N9/00,G01N33/00,C08G63/00,H03K17/00,H03B9/00,C40B50/00,G16B25/00,C07C209/00,C08G59/00,D01F8/00,G02F1/00,C40B20/00,C07C279/00,A01H1/00,A61K38/00,G01N33/00,C07K14/00,C12N9/00,A61K39/00,A61B5/00,C07K16/00,C12Q1/00,C12N15/00,C08G59/00,C07C5/00,C06B31/00,C06B25/00,C07K17/00,C07K7/00,A61K35/00,C25F3/00,C07D213/00,G16B25/00,C07D317/00</t>
  </si>
  <si>
    <t>NRG-2ポリペプチドの同定・提供: A61K38/00,C07D501/00,C08G63/00,C12Q1/00,C07K7/00,C07K14/00,C08G69/00,C06B31/00,C08L77/00,C12N9/00,C12N15/00,C06B25/00,C07K5/00,C09J177/00,C09D177/00,C09K23/00,G01N33/00,C08G59/00,A23K20/00,A01N37/00 | keywords: NRG-2ポリペプチド,新規ポリペプチド,NRG-2α,配列,同定,NRG-2蛋白質,新規NRG-2,ポリペプチド配列,NRG-2α,NRG-2変異体,治療用ポリペプチド,診断用ポリペプチド,NRG-2関連疾患,NRG-2抗体,NRG-2ペプチド断片; NRG-2核酸分子の設計・提供: A61K31/00,C06B31/00,C09B3/00,C06B25/00,C12N15/00,C12Q1/00,C08L77/00,C07H19/00,C08G63/00,C08G69/00,C07D307/00,C07D233/00,C07D295/00,C07D333/00,C07C279/00,C07H21/00,G03C8/00,C09B31/00,C09B43/00,C06B41/00 | keywords: 核酸分子,cDNA,NRG-2コード配列,ヒト小脳RNA,3'RACE,NRG-2遺伝子,全長cDNA,NRG-2配列,核酸断片,NRG-2α遺伝子,治療用核酸,診断用核酸,NRG-2遺伝子解析,NRG-2遺伝子クローニング,NRG-2遺伝子マッピング; プローブ設計・特異性確認: C12Q1/00,G01Q60/00,G01N23/00,G01N33/00,G07D7/00,G01Q70/00,G01N21/00,C12N15/00,G01N27/00,G01J3/00,G16B20/00,G16B25/00,D06P5/00,G01R1/00,H03K19/00,G01Q20/00,D21H21/00,G02F1/00,B41J2/00,G21C5/00 | keywords: プローブ,特異性,設計,3'RACE,解析,ヒト小脳RNA,NRG-2プローブ,特異的プローブ,配列特異性,プローブ設計,3'RACE法,診断用プローブ,NRG-2検出,NRG-2マッピング,NRG-2クローニング用プローブ,NRG-2関連疾患診断; ライブラリーのスクリーニング・クローニング: C12Q1/00,C12N15/00,C40B40/00,C06B25/00,C06B31/00,C40B60/00,C12N9/00,G01N33/00,C08G63/00,H03K17/00,H03B9/00,C40B50/00,G16B25/00,C07C209/00,C08G59/00,D01F8/00,G02F1/00,C40B20/00,C07C279/00,A01H1/00 | keywords: ライブラリー,スクリーニング,クローニング,マッピング,配列解析,遺伝子ライブラリー,NRG-2スクリーニング,NRG-2クローニング,配列マッピング,配列解析,NRG-2遺伝子ライブラリー,NRG-2関連配列抽出,NRG-2治療用遺伝子,NRG-2診断用遺伝子,NRG-2配列同定; NRG-2抗体の利用: A61K38/00,G01N33/00,C07K14/00,C12N9/00,A61K39/00,A61B5/00,C07K16/00,C12Q1/00,C12N15/00,C08G59/00,C07C5/00,C06B31/00,C06B25/00,C07K17/00,C07K7/00,A61K35/00,C25F3/00,C07D213/00,G16B25/00,C07D317/00 | keywords: 抗体,NRG-2抗体,治療,診断,NRG-2特異的抗体,治療用抗体,診断用抗体,NRG-2抗体利用,NRG-2抗体検出,NRG-2関連疾患治療,NRG-2抗体診断,NRG-2抗体マーカー,NRG-2抗体医薬,NRG-2抗体スクリーニング</t>
  </si>
  <si>
    <t>A61K38/00,C07K7/00,C07K14/00,C12Q1/00,C07D501/00,C12N15/00,C12Q1/00,C07H19/00,A61K31/00,C06B31/00,C12Q1/00,C12N15/00,G01N21/00,G01N33/00,G01N27/00,C12Q1/00,C12N15/00,C40B40/00,C40B60/00,C12N9/00,A61K39/00,A61K38/00,C07K16/00,G01N33/00,A61B5/00</t>
  </si>
  <si>
    <t>NRG-2ポリペプチドの同定・提供: NRG-2ポリペプチド,新規NRG-2,NRG-2α,NRG-2変異体,ポリペプチド配列,NRG-2蛋白質,治療用ポリペプチド,診断用ポリペプチド,NRG-2抗体,NRG-2ペプチド断片,核酸分子,全長cDNA,クローニング,マッピング,配列解析,プローブ特異性,3'RACE法,小脳RNA,疾患関連NRG-2,ライブラリースクリーニング; NRG-2核酸分子の設計・提供: NRG-2核酸分子,NRG-2遺伝子,NRG-2コード配列,NRG-2α遺伝子,全長cDNA,ヒト小脳RNA,核酸断片,治療用核酸,診断用核酸,NRG-2遺伝子解析,NRG-2遺伝子クローニング,NRG-2遺伝子マッピング,オリゴヌクレオチド,3'RACE法,プローブ設計,配列解析,ライブラリースクリーニング,特異性確認; プローブ設計・特異性確認: NRG-2プローブ,特異的プローブ,プローブ設計,配列特異性,3'RACE法,診断用プローブ,NRG-2検出,NRG-2マッピング,NRG-2クローニング用プローブ,NRG-2関連疾患診断,小脳cDNA解析,核酸プローブ,クローニングプローブ,配列解析,プローブ特異性検証,ヒト小脳RNA,プローブスクリーニング,領域別プローブ,NRG-2コード配列,プローブ設計技術; ライブラリーのスクリーニング・クローニング: NRG-2遺伝子ライブラリー,NRG-2関連配列抽出,NRG-2スクリーニング,NRG-2クローニング,NRG-2配列同定,NRG-2治療用遺伝子,NRG-2診断用遺伝子,配列マッピング,配列解析,クローニング技術,ライブラリースクリーニング,cDNA解析,プローブ設計,3'RACE法,小脳RNA解析,核酸分子検出,遺伝子マッピング,配列抽出,遺伝子クローニング,遺伝子配列解析; NRG-2抗体の利用: NRG-2抗体,NRG-2特異的抗体,治療用抗体,診断用抗体,NRG-2抗体利用,NRG-2抗体検出,NRG-2関連疾患治療,NRG-2抗体診断,NRG-2抗体マーカー,NRG-2抗体医薬,NRG-2抗体スクリーニング,NRG-2ポリペプチド,NRG-2核酸分子,抗体医薬,抗体診断,抗体マーカー,抗体スクリーニング,抗体検出,抗体治療,抗体利用</t>
  </si>
  <si>
    <t>甘味料または甘味増強剤として使用される新規なトリペルテングリコシド</t>
  </si>
  <si>
    <t>A23L27/20</t>
  </si>
  <si>
    <t>A23L27/00</t>
  </si>
  <si>
    <t>【課題】甘味料又は甘味増強剤、特に食用組成物として使用可能な調製物または組成物の提供。 【解決手段】Momordica grosvenoriiまたは生理学的に許容されるその塩の抽出物から入手できる新規なトリペルテングリコシド化合物において、単糖及び／又はオリゴ糖の単糖類単位は、以下の群から選択される：フルクトース、グルコース、スクロース、キシロース、マルトース、マンノース、ラムノース、ガラクトース、ラクトース、ゲンチオビオース、ソホロース、β−グルコピラノシル−（１−２）−［β−グルコピラノシル−（１−６）］−β−グルコピラノース、セロビオース、マンニトール、ソルビトール、キシリトール又はアラビトール、グルクロン酸、キノボース、アラビノピラノース、アラビノフラノース、キシロピラノース、キシロフラノース及び／又はアピオース、並びにオリゴ糖は２〜５単位の単糖類単位である、組成物。</t>
  </si>
  <si>
    <t>A61K31/00,C12P19/00,C12N9/00,C08G63/00,A23L29/00,C06B25/00,C06B31/00,C09K8/00,A23L33/00,C10M129/00,A23L27/00,A61K47/00,C07H15/00,C10M105/00,A61K38/00,C12Q1/00,A23L2/00,A61P5/00,C01B25/00,A61L33/00,A61K31/00,C12P19/00,C07H15/00,C07C215/00,C07H19/00,C07C217/00,C09K8/00,C07H3/00,C07C229/00,C07C59/00,C09D161/00,C10M129/00,A01N37/00,C07C309/00,A61K47/00,C07C321/00,C09J161/00,C07C65/00,C07C62/00,D06M13/00,C09K8/00,A23K10/00,A23G3/00,B01F101/00,A23G9/00,A23L2/00,C13B10/00,A61K47/00,A61K31/00,C12P19/00,C09D1/00,D06P1/00,A23G1/00,C12C7/00,A23F5/00,A23L33/00,A23L29/00,A23L27/00,D06M14/00,C12G3/00,A23F3/00,C07C45/00,C12P19/00,C01B25/00,A23F5/00,C06B31/00,C07C51/00,C08G63/00,C12N9/00,C13B10/00,C10M129/00,A61K31/00,C10M105/00,C08B30/00,C07C277/00,C06B25/00,C07C41/00,C07C47/00,C07C315/00,C07C319/00</t>
  </si>
  <si>
    <t>トリペルテングリコシド化合物: A61K31/00,C12P19/00,C12N9/00,C08G63/00,A23L29/00,C06B25/00,C06B31/00,C09K8/00,A23L33/00,C10M129/00,A23L27/00,A61K47/00,C07H15/00,C10M105/00,A61K38/00,C12Q1/00,A23L2/00,A61P5/00,C01B25/00,A61L33/00 | keywords: トリペルテングリコシド,Momordica grosvenorii,抽出物,新規化合物,トリテルペングリコシド,羅漢果抽出物,新規化合物,グリコシド化合物,Momordica grosvenorii抽出物,甘味料組成物,食用組成物,甘味増強剤,羅漢果由来グリコシド,防災用食品,通知用食品,健康食品組成物; 単糖・オリゴ糖構造: A61K31/00,C12P19/00,C07H15/00,C07C215/00,C07H19/00,C07C217/00,C09K8/00,C07H3/00,C07C229/00,C07C59/00,C09D161/00,C10M129/00,A01N37/00,C07C309/00,A61K47/00,C07C321/00,C09J161/00,C07C65/00,C07C62/00,D06M13/00 | keywords: 単糖,オリゴ糖,フルクトース,グルコース,スクロース,キシロース,マルトース,マンノース,ラムノース,ガラクトース,ラクトース,ゲンチオビオース,ソホロース,セロビオース,マンニトール,ソルビトール,キシリトール,アラビトール,グルクロン酸,キノボース,アラビノピラノース,アラビノフラノース,キシロピラノース,キシロフラノース,アピオース,単糖類,オリゴ糖,糖鎖構造,糖組成,糖類単位,多糖類,糖質化合物,甘味増強糖,食用糖組成物,防災用糖質,通知用糖質,健康食品用糖類,甘味料用糖鎖,糖質添加物; 食用組成物: C09K8/00,A23K10/00,A23G3/00,B01F101/00,A23G9/00,A23L2/00,C13B10/00,A61K47/00,A61K31/00,C12P19/00,C09D1/00,D06P1/00,A23G1/00,C12C7/00,A23F5/00,A23L33/00,A23L29/00,A23L27/00,D06M14/00,C12G3/00 | keywords: 食用組成物,甘味料,甘味増強剤,使用可能,調製物,食用組成物,食品添加物,甘味料用途,甘味増強用途,食用調製物,食品用途,防災用食品組成物,通知用食品組成物,健康食品組成物,甘味料食品,糖質食品,羅漢果食品,新規甘味料組成物; 抽出・調製方法: A23F3/00,C07C45/00,C12P19/00,C01B25/00,A23F5/00,C06B31/00,C07C51/00,C08G63/00,C12N9/00,C13B10/00,C10M129/00,A61K31/00,C10M105/00,C08B30/00,C07C277/00,C06B25/00,C07C41/00,C07C47/00,C07C315/00,C07C319/00 | keywords: 抽出,調製,Momordica grosvenorii,塩,抽出物,抽出方法,調製方法,羅漢果抽出,グリコシド抽出,化合物調製,生理学的に許容される塩,甘味料抽出方法,食用組成物調製方法,防災用食品抽出,通知用食品調製,健康食品抽出技術,新規化合物抽出</t>
  </si>
  <si>
    <t>A61K31/00,C12P19/00,A23L29/00,A23L33/00,C12N9/00,C12P19/00,C07H15/00,C07H3/00,A61K31/00,C07H19/00,A23G3/00,A23L2/00,C12P19/00,C13B10/00,A23K10/00,C12P19/00,C13B10/00,C07C45/00,C07C51/00,C12N9/00</t>
  </si>
  <si>
    <t>トリペルテングリコシド化合物: トリテルペングリコシド,羅漢果抽出物,Momordica grosvenorii抽出物,新規化合物,グリコシド化合物,甘味料組成物,甘味増強剤,食用組成物,羅漢果由来グリコシド,単糖類単位,オリゴ糖,フルクトース,グルコース,スクロース,キシロース,マルトース,マンノース,ラムノース,ガラクトース,ラクトース; 単糖・オリゴ糖構造: 単糖類,オリゴ糖,糖鎖構造,糖組成,糖類単位,フルクトース,グルコース,スクロース,キシロース,マルトース,マンノース,ラムノース,ガラクトース,ラクトース,ゲンチオビオース,ソホロース,セロビオース,マンニトール,ソルビトール,キシリトール; 食用組成物: 食用組成物,甘味料,甘味増強剤,糖質化合物,トリペルテングリコシド,単糖類,オリゴ糖,フルクトース,グルコース,スクロース,キシロース,マルトース,マンノース,ラムノース,ガラクトース,ラクトース,マンニトール,ソルビトール,キシリトール,アラビトール,食品添加物; 抽出・調製方法: Momordica grosvenorii,羅漢果抽出,トリペルテングリコシド,グリコシド抽出,抽出方法,調製方法,甘味料抽出方法,食用組成物調製方法,糖類基化合物,単糖類単位,オリゴ糖,フルクトース,グルコース,スクロース,キシロース,マルトース,マンノース,ガラクトース,ラクトース,健康食品抽出技術</t>
  </si>
  <si>
    <t>電子機器、リズム情報報知方法及びプログラム</t>
  </si>
  <si>
    <t>A63B71/06</t>
  </si>
  <si>
    <t>A63B69/00;G04F5/00</t>
  </si>
  <si>
    <t>【課題】チームスポーツの練習をアシストして複数のメンバー間でリズムを共有し、連携力の向上に寄与することが可能な電子機器、リズム情報報知方法及びプログラムを提供する。 【解決手段】通信距離が限定された範囲内で他の電子機器と無線接続される近距離無線通信部１４、近距離無線アンテナ２４を用いた電子機器１０であって、範囲内に他の電子機器が存在するか否かを判定し、他の電子機器が自機器と同一の行動をとっているか否かを判定し、他の電子機器が存在すると判定し、且つ他の電子機器が自機器と同一の行動をとっていると判定した場合に、他の電子機器に対して同一のテンポのリズム信号を発信する要求を送信するＣＰＵ１１を含んだ制御部ＣＮＴを備える。</t>
  </si>
  <si>
    <t>H04B1/00,H04W72/00,H04B7/00,H04H20/00,H04H60/00,A63F13/00,H04L67/00,H04M1/00,H04B10/00,H04W4/00,H04W92/00,H04W84/00,G01S19/00,G01S7/00,G01S1/00,G01S17/00,G01S3/00,H04W40/00,H04W88/00,H01Q5/00,G01S1/00,G01S13/00,H03L7/00,H04N5/00,H04H20/00,H04L7/00,G04R20/00,G08C19/00,H04W68/00,H03K4/00,H03J5/00,G01S19/00,H03J3/00,A63F13/00,H03B21/00,H03K5/00,H04N13/00,G04C21/00,H04Q5/00,H04N7/00,G01S1/00,H04L7/00,H04N5/00,G01S13/00,H04B1/00,H04N9/00,H04N1/00,G04R20/00,H03L7/00,H02J3/00,H03J5/00,G05B1/00,G01S19/00,G01S3/00,F16H3/00,H04N13/00,E05B81/00,H04B3/00,G11B27/00,A63F13/00,G05B19/00,G09F11/00,B60L15/00,F15B9/00,B60T8/00,B41L39/00,G06G7/00,G01G19/00,B41J17/00,G04C23/00,F02D41/00,B41F33/00,B62M9/00,D06F33/00,B60W50/00,H03L7/00,H03G9/00,E05B81/00,E02F3/00,B62M6/00,A63F13/00,H04H20/00,G10H1/00,H03K4/00,H03J3/00,H01S3/00,H02P5/00,H04N5/00,A61B5/00,H03K19/00,H03J5/00,A63B22/00,G01S19/00,H01J23/00,G04C23/00,G01N24/00,G01S1/00,B61L27/00,G01V1/00,H01R33/00</t>
  </si>
  <si>
    <t>近距離無線通信: H04B1/00,H04W72/00,H04B7/00,H04H20/00,H04H60/00,A63F13/00,H04L67/00,H04M1/00,H04B10/00,H04W4/00,H04W92/00,H04W84/00,G01S19/00,G01S7/00,G01S1/00,G01S17/00,G01S3/00,H04W40/00,H04W88/00,H01Q5/00 | keywords: 近距離無線通信,無線接続,通信距離,近距離無線アンテナ,Bluetooth,Wi-Fi Direct,NFC,無線通信部,近距離通信,ペアリング,通信範囲,スポーツ練習用無線通信,チーム連携通信,電子機器間通信,防災通知無線,リズム情報伝送,グループ通信,同期通信,無線ネットワーク,端末間連携; リズム情報共有・通知: G01S1/00,G01S13/00,H03L7/00,H04N5/00,H04H20/00,H04L7/00,G04R20/00,G08C19/00,H04W68/00,H03K4/00,H03J5/00,G01S19/00,H03J3/00,A63F13/00,H03B21/00,H03K5/00,H04N13/00,G04C21/00,H04Q5/00,H04N7/00 | keywords: リズム情報,テンポ,リズム信号,情報報知,通知,リズム共有,テンポ同期,リズム通知,リズム信号送信,テンポ情報,同期通知,グループ通知,スポーツ練習リズム通知,連携力向上リズム,電子機器リズム同期,防災リズム通知,行動同期リズム,チーム連携リズム,リズム情報伝送,複数端末リズム共有; 行動判定・同期検出: G01S1/00,H04L7/00,H04N5/00,G01S13/00,H04B1/00,H04N9/00,H04N1/00,G04R20/00,H03L7/00,H02J3/00,H03J5/00,G05B1/00,G01S19/00,G01S3/00,F16H3/00,H04N13/00,E05B81/00,H04B3/00,G11B27/00,A63F13/00 | keywords: 行動判定,同期検出,同一行動,判定,CPU,行動同期,動作判定,同期状態検出,行動比較,グループ同期,行動一致判定,同期判定,スポーツ練習行動判定,連携力向上同期検出,電子機器動作同期,防災行動判定,チーム行動一致,複数端末同期判定,リズム同期判定; 電子機器制御部・プログラム: G05B19/00,G09F11/00,B60L15/00,F15B9/00,B60T8/00,B41L39/00,G06G7/00,G01G19/00,B41J17/00,G04C23/00,F02D41/00,B41F33/00,B62M9/00,D06F33/00,B60W50/00,H03L7/00,H03G9/00,E05B81/00,E02F3/00,B62M6/00 | keywords: 制御部,CPU,プログラム,電子機器,要求送信,電子機器制御,プログラム制御,CPU制御,リズム通知プログラム,行動判定プログラム,制御部構成,要求送信処理,スポーツ練習支援プログラム,連携力向上制御部,リズム情報制御プログラム,防災通知制御,電子機器連携プログラム,同期判定プログラム,複数端末制御; チームスポーツ練習支援システム: A63F13/00,H04H20/00,G10H1/00,H03K4/00,H03J3/00,H01S3/00,H02P5/00,H04N5/00,A61B5/00,H03K19/00,H03J5/00,A63B22/00,G01S19/00,H01J23/00,G04C23/00,G01N24/00,G01S1/00,B61L27/00,G01V1/00,H01R33/00 | keywords: チームスポーツ,練習支援,連携力向上,複数メンバー,電子機器,スポーツ練習支援,チーム連携支援,グループ練習支援,連携力向上システム,複数端末連携,スポーツ支援システム,リズム共有スポーツ支援,電子機器連携スポーツ練習,防災スポーツ支援,チーム練習連携システム,複数メンバーリズム通知,連携力向上プログラム,スポーツ練習用電子機器</t>
  </si>
  <si>
    <t>H04B1/00,H04W72/00,H04B7/00,H04L67/00,H04W4/00,H03L7/00,H04L7/00,G08C19/00,H04W68/00,G04R20/00,G01S1/00,H04L7/00,G01S13/00,H04B1/00,H03L7/00,G05B19/00,G06G7/00,B41L39/00,G04C23/00,F15B9/00,A63F13/00,H04H20/00,G10H1/00,H03K4/00,H03K19/00</t>
  </si>
  <si>
    <t>近距離無線通信: 近距離無線通信,無線接続,通信距離限定,近距離無線アンテナ,Bluetooth,Wi-Fi Direct,NFC,無線通信部,近距離通信,スポーツ練習支援,チーム連携通信,電子機器間通信,リズム情報伝送,テンポ同期,行動判定,メンバー間連携,無線信号発信,練習アシスト,連携力向上,無線通信制御; リズム情報共有・通知: リズム情報共有,テンポ同期,リズム信号送信,リズム通知,テンポ情報,スポーツ練習リズム通知,連携力向上リズム,電子機器リズム同期,行動同期リズム,近距離無線通信,リズム判定,メンバー間リズム共有,リズム信号発信,リズム情報報知,リズム連携,リズム同期要求,テンポ判定,リズム信号同期,リズム通知プログラム,リズム情報通知; 行動判定・同期検出: 行動判定,同期検出,同一行動判定,行動同期,動作判定,同期状態検出,行動比較,グループ同期,リズム情報共有,近距離無線通信,テンポ同期,電子機器連携,スポーツ練習同期,連携力向上,同期信号送信,行動一致検出,同期要求送信,無線接続判定; 電子機器制御部・プログラム: 電子機器制御部,リズム情報通知,近距離無線通信,行動判定プログラム,連携力向上制御,リズム信号送信,スポーツ練習支援,テンポ同期,メンバー間連携,CPU制御,要求送信処理,リズム情報制御,電子機器連携,プログラム制御,無線接続判定,行動同期判定,通知タイミング制御,連携判定処理; チームスポーツ練習支援システム: チームスポーツ練習支援,連携力向上システム,複数端末連携,リズム共有,電子機器連携,グループ練習支援,リズム情報通知,近距離無線通信,テンポ同期,行動判定,メンバー間連携,リズム信号発信,練習支援プログラム,スポーツ連携支援,同一行動判定,無線接続,連携要求送信,チーム練習連携,複数メンバーリズム通知,電子機器制御</t>
  </si>
  <si>
    <t>姿勢監視装置</t>
  </si>
  <si>
    <t>A61B5/107</t>
  </si>
  <si>
    <t>【課題】   使用者が、インターネットを閲覧したり、電子書籍を読んだり、動画を見る等を行っている間であっても、使用者に正しい姿勢を意識させることができる姿勢監視装置を提供することを課題とする。 【解決手段】   本発明は、測定した装置の角度に基づいて、使用者に姿勢の改善を促すための姿勢監視装置であって、 センサ装置により測定した情報に基づいて、使用者の首に関する角度情報を取得する角度取得手段と、 前記角度情報が通知範囲内の場合、使用者に通知を行うための通知手段とを有していることを特徴とする。</t>
  </si>
  <si>
    <t>G05D13/00,B01D61/00,G01C19/00,B60R1/00,G01F1/00,B60R21/00,G08B29/00,B25J13/00,A61M60/00,B60L1/00,A61L9/00,H04N13/00,B64D25/00,B60K35/00,G01J3/00,B41F13/00,D01F9/00,A63F13/00,G07D11/00,B60T17/00,G01C19/00,G11B5/00,H04N13/00,G01S13/00,G06F3/00,G01S3/00,A63F13/00,E05F15/00,G01S17/00,H02P21/00,B41J33/00,G01S15/00,F16D65/00,G01S1/00,G01L5/00,G01G19/00,H01H17/00,A01B33/00,G01S7/00,B68B3/00,G01S3/00,A63F13/00,G01C19/00,H04N13/00,H04W68/00,G01S19/00,G01S17/00,F16D65/00,B60N2/00,G01S7/00,G01S1/00,E05F15/00,B64G1/00,B63B23/00,G05B19/00,B60P1/00,H01H1/00,G01L3/00,B60C23/00,G01P13/00,G01C19/00,G06V40/00,A63F13/00,B64G1/00,G01G19/00,A62C37/00,G07D11/00,G01F1/00,G06F3/00,B60L1/00,G01J5/00,H04N13/00,E02F3/00,B23Q17/00,G01G11/00,G05D1/00,H02K11/00,B41F33/00,H03J5/00,G01J3/00,H04N13/00,A63F13/00,H04N21/00,G06V10/00,G06F16/00,H04N19/00,G06F3/00,H04H60/00,G06F1/00,G06V40/00,G06V30/00,G01C11/00,G07C9/00,H04L67/00,G06V20/00,H05B47/00,H04M3/00,H04W4/00,G01L5/00,A61B3/00</t>
  </si>
  <si>
    <t>姿勢監視装置: G05D13/00,B01D61/00,G01C19/00,B60R1/00,G01F1/00,B60R21/00,G08B29/00,B25J13/00,A61M60/00,B60L1/00,A61L9/00,H04N13/00,B64D25/00,B60K35/00,G01J3/00,B41F13/00,D01F9/00,A63F13/00,G07D11/00,B60T17/00 | keywords: 姿勢監視装置,姿勢改善,使用者,監視,姿勢検知,姿勢補正,姿勢監視システム,姿勢制御,姿勢管理,電子書籍閲覧時の姿勢監視,動画視聴時の姿勢通知,インターネット利用時の姿勢改善,長時間利用時の姿勢警告,ユーザー行動連動型姿勢監視; 角度情報取得: G01C19/00,G11B5/00,H04N13/00,G01S13/00,G06F3/00,G01S3/00,A63F13/00,E05F15/00,G01S17/00,H02P21/00,B41J33/00,G01S15/00,F16D65/00,G01S1/00,G01L5/00,G01G19/00,H01H17/00,A01B33/00,G01S7/00,B68B3/00 | keywords: 角度情報,角度取得,首,センサ装置,測定,角度センサ,首角度検知,姿勢角度測定,ジャイロセンサ,加速度センサ,首角度通知,姿勢角度分析,電子機器利用時の角度測定,リアルタイム角度取得,防災用姿勢角度センサ; 通知手段: G01S3/00,A63F13/00,G01C19/00,H04N13/00,H04W68/00,G01S19/00,G01S17/00,F16D65/00,B60N2/00,G01S7/00,G01S1/00,E05F15/00,B64G1/00,B63B23/00,G05B19/00,B60P1/00,H01H1/00,G01L3/00,B60C23/00,G01P13/00 | keywords: 通知手段,通知,通知範囲,使用者,促す,姿勢通知,警告表示,アラート,フィードバック,リマインダー,姿勢改善通知,電子書籍読書中の姿勢警告,動画視聴中の姿勢アラート,インターネット閲覧時の姿勢通知,ユーザーインターフェース通知; センサ装置: G01C19/00,G06V40/00,A63F13/00,B64G1/00,G01G19/00,A62C37/00,G07D11/00,G01F1/00,G06F3/00,B60L1/00,G01J5/00,H04N13/00,E02F3/00,B23Q17/00,G01G11/00,G05D1/00,H02K11/00,B41F33/00,H03J5/00,G01J3/00 | keywords: センサ装置,測定,情報取得,姿勢センサ,角度センサ,加速度センサ,ジャイロセンサ,ウェアラブルセンサ,首装着型センサ,電子機器内蔵センサ,防災用センサ装置,ユーザー動作検知センサ,姿勢監視用センサ; 利用場面連動型姿勢監視: H04N13/00,A63F13/00,H04N21/00,G06V10/00,G06F16/00,H04N19/00,G06F3/00,H04H60/00,G06F1/00,G06V40/00,G06V30/00,G01C11/00,G07C9/00,H04L67/00,G06V20/00,H05B47/00,H04M3/00,H04W4/00,G01L5/00,A61B3/00 | keywords: インターネット閲覧,電子書籍,動画視聴,使用者,利用場面,利用状況検知,アプリ連動姿勢監視,コンテンツ利用時姿勢検知,ユーザー行動認識,場面連動型通知,電子書籍読書時の姿勢監視,動画視聴時の姿勢改善通知,インターネット利用時の姿勢警告,利用場面別姿勢制御,防災対応型利用場面監視</t>
  </si>
  <si>
    <t>G05D13/00,G01C19/00,G08B29/00,B60R1/00,B25J13/00,G01C19/00,G01S13/00,G01S3/00,G06F3/00,H04N13/00,H04W68/00,G01C19/00,G01S19/00,A63F13/00,H04N13/00,G01C19/00,G06V40/00,G01G19/00,G06F3/00,G01F1/00,G06V10/00,G06V40/00,G06F3/00,H04N21/00,G06F16/00</t>
  </si>
  <si>
    <t>姿勢監視装置: 姿勢監視装置,姿勢検知,姿勢補正,姿勢改善,角度情報取得,首角度検知,姿勢通知,姿勢警告,姿勢管理,姿勢制御,ユーザー行動連動型姿勢監視,電子書籍閲覧時の姿勢監視,動画視聴時の姿勢通知,インターネット利用時の姿勢改善,長時間利用時の姿勢警告,センサ装置,角度取得手段,通知手段; 角度情報取得: 角度情報取得,首角度検知,姿勢角度測定,角度センサ,ジャイロセンサ,加速度センサ,首角度通知,姿勢監視装置,リアルタイム角度取得,電子機器利用時の角度測定,姿勢角度分析,防災用姿勢角度センサ,センサ装置,首角度改善,角度測定手段,首姿勢判定,首角度情報,姿勢改善通知,首角度分析,首角度測定; 通知手段: 姿勢通知,姿勢改善通知,警告表示,アラート,フィードバック,リマインダー,角度情報通知,首角度検知,姿勢監視センサ,通知範囲判定,電子書籍読書中の姿勢警告,動画視聴中の姿勢アラート,インターネット閲覧時の姿勢通知,ユーザーインターフェース通知,姿勢改善促進,姿勢改善フィードバック,姿勢警告アラート,姿勢監視装置,姿勢改善リマインダー,姿勢検知通知; センサ装置: 姿勢センサ,角度センサ,加速度センサ,ジャイロセンサ,ウェアラブルセンサ,首装着型センサ,電子機器内蔵センサ,ユーザー動作検知センサ,姿勢監視用センサ,角度情報取得,首角度測定,姿勢改善通知,センサ情報処理,姿勢監視装置,生体認証パターン認識,動作検知アルゴリズム,通知手段,測定データ解析,装着型センサ,姿勢判定ロジック; 利用場面連動型姿勢監視: 利用場面連動型姿勢監視,姿勢監視装置,首角度情報取得,利用状況検知,アプリ連動姿勢監視,コンテンツ利用時姿勢検知,ユーザー行動認識,場面連動型通知,電子書籍読書時の姿勢監視,動画視聴時の姿勢改善通知,インターネット利用時の姿勢警告,利用場面別姿勢制御,防災対応型利用場面監視,センサ情報取得,角度取得手段,通知範囲判定,姿勢改善促進,首姿勢検知,利用場面検出,姿勢改善通知</t>
  </si>
  <si>
    <t>挟持型生体組織情報測定器、及び挟持型生体組織情報測定方法</t>
  </si>
  <si>
    <t>A61B5/1455</t>
  </si>
  <si>
    <t>G01N21/49;A61B5/1459</t>
  </si>
  <si>
    <t>【課題】信頼性が高い生体組織に関する情報である生体組織情報を取得することができる。 【解決手段】本発明は、互いに対向する第１アームおよび第２アームと、第１アームと第２アームとが互いに離接自在となるように、第１アームの一端と第２アームの一端とを連結する連結部と、第１アームに配置される、生体組織に向けて測定光を照射する発光部と、第１アームに配置される、発光部から照射された測定光が生体組織内部を伝播した光を受光する受光部と、を備え、第１アームと第２アームとで生体組織を挟持して生体組織に関する情報である生体組織情報を測定する、挟持型生体組織情報測定器である。</t>
  </si>
  <si>
    <t>A61B5/00,G01Q60/00,B65B43/00,G01C19/00,A61F2/00,B64D27/00,B65B35/00,B65H5/00,B23F23/00,G06V40/00,G07C9/00,B65B41/00,B26D1/00,G01N29/00,G01P3/00,A61B17/00,B65H29/00,B65H39/00,B25J13/00,F16B13/00,G01D5/00,G01J3/00,G01T1/00,A61B5/00,H01L21/00,F21S43/00,G01J1/00,G01K11/00,G01N21/00,F21K2/00,G01V5/00,G01J4/00,H01S3/00,G11B7/00,B29C65/00,E05F15/00,H04N9/00,G01R31/00,H01S5/00,G01L23/00,H01L31/00,H01S3/00,G02F1/00,G01N21/00,H04B10/00,B23Q35/00,G01D5/00,H04N23/00,H04N25/00,G11B27/00,G01N15/00,A61B5/00,G06V10/00,G03H1/00,G01K11/00,G07C9/00,F21K2/00,F21S43/00,H04N5/00,G01L23/00,F16L37/00,F16D3/00,B61G1/00,F16H15/00,E05F11/00,E05D15/00,F16K3/00,B64C27/00,H01H50/00,F16L27/00,F16H21/00,F03B13/00,F01B7/00,H01R33/00,F16D23/00,E05B79/00,B41J7/00,H01H33/00,G03B9/00,B61C9/00,G01N33/00,A61B5/00,G06F21/00,H04H60/00,C12Q1/00,G06V40/00,H04W12/00,B42D25/00,H04M1/00,H04N21/00,H03M13/00,G16B25/00,G11B27/00,D21H21/00,G07C9/00,H04N19/00,A61M60/00,G10L21/00,G06F11/00,G16B50/00</t>
  </si>
  <si>
    <t>挟持型生体組織情報測定器: A61B5/00,G01Q60/00,B65B43/00,G01C19/00,A61F2/00,B64D27/00,B65B35/00,B65H5/00,B23F23/00,G06V40/00,G07C9/00,B65B41/00,B26D1/00,G01N29/00,G01P3/00,A61B17/00,B65H29/00,B65H39/00,B25J13/00,F16B13/00 | keywords: 挟持型,生体組織情報,測定器,アーム,連結部,挟持,生体組織測定,アーム構造,連結機構,組織情報取得,生体組織挟持型測定器,防災生体情報通知,医療用挟持型センサ,生体組織情報測定装置,組織情報取得方法; 発光部による測定光照射: G01D5/00,G01J3/00,G01T1/00,A61B5/00,H01L21/00,F21S43/00,G01J1/00,G01K11/00,G01N21/00,F21K2/00,G01V5/00,G01J4/00,H01S3/00,G11B7/00,B29C65/00,E05F15/00,H04N9/00,G01R31/00,H01S5/00,G01L23/00 | keywords: 発光部,測定光,照射,生体組織,光照射,発光素子,測定光源,生体組織照射,光学測定,生体組織情報光照射,防災用光学センサ,組織情報取得光源,光照射型生体測定,光学的生体情報測定; 受光部による生体組織情報取得: H01L31/00,H01S3/00,G02F1/00,G01N21/00,H04B10/00,B23Q35/00,G01D5/00,H04N23/00,H04N25/00,G11B27/00,G01N15/00,A61B5/00,G06V10/00,G03H1/00,G01K11/00,G07C9/00,F21K2/00,F21S43/00,H04N5/00,G01L23/00 | keywords: 受光部,伝播光,生体組織内部,情報取得,光受光,受光素子,生体組織光検出,光学センサ,組織情報受光,生体組織情報受光部,防災生体情報通知受光,光学的生体情報取得,組織情報取得受光部,生体組織光検出方法; アーム構造と連結機構: F16L37/00,F16D3/00,B61G1/00,F16H15/00,E05F11/00,E05D15/00,F16K3/00,B64C27/00,H01H50/00,F16L27/00,F16H21/00,F03B13/00,F01B7/00,H01R33/00,F16D23/00,E05B79/00,B41J7/00,H01H33/00,G03B9/00,B61C9/00 | keywords: 第１アーム,第２アーム,連結部,離接自在,アーム連結,可動アーム,離接機構,アーム構造,連結機構,生体組織挟持アーム,防災用アーム構造,医療用連結機構,組織情報取得アーム,アーム可動機構; 生体組織情報の信頼性向上: G01N33/00,A61B5/00,G06F21/00,H04H60/00,C12Q1/00,G06V40/00,H04W12/00,B42D25/00,H04M1/00,H04N21/00,H03M13/00,G16B25/00,G11B27/00,D21H21/00,G07C9/00,H04N19/00,A61M60/00,G10L21/00,G06F11/00,G16B50/00 | keywords: 信頼性,生体組織情報,高い,情報取得,情報信頼性,高精度測定,生体組織情報精度,測定誤差低減,信頼性向上技術,防災生体情報信頼性,医療用高信頼性測定,生体組織情報精度向上,組織情報取得信頼性,信頼性評価方法</t>
  </si>
  <si>
    <t>A61B5/00,A61F2/00,G01Q60/00,G06V40/00,G01C19/00,A61B5/00,G01J3/00,G01N21/00,G01J1/00,G01D5/00,H01L31/00,G01N21/00,H01S3/00,G02F1/00,H04N23/00,F16L37/00,F16D3/00,B61G1/00,E05F11/00,F16L27/00,A61B5/00,G01N33/00,C12Q1/00,G06V40/00,G06F21/00</t>
  </si>
  <si>
    <t>挟持型生体組織情報測定器: 挟持型生体組織測定,生体組織情報取得,アーム構造,連結部,発光部,受光部,生体組織挟持,組織情報測定,生体組織測定器,生体組織情報測定装置,組織情報取得方法,医療用挟持型センサ,生体組織測定光,生体組織情報信頼性,生体組織情報通知,生体組織測定精度,生体組織情報処理,生体組織情報分析,生体組織情報伝播,生体組織情報受光; 発光部による測定光照射: 発光部,測定光,光照射,生体組織,生体組織照射,発光素子,測定光源,光学測定,生体組織情報光照射,組織情報取得光源,光照射型生体測定,光学的生体情報測定,受光部,挟持型測定器,生体組織情報,測定光伝播,生体組織情報取得,測定光受光,生体組織情報測定,生体組織情報取得装置; 受光部による生体組織情報取得: 生体組織情報取得,受光部,生体組織内部伝播光,光受光素子,生体組織光検出,光学センサ,組織情報受光,生体組織情報受光部,光学的生体情報取得,組織情報取得受光部,生体組織光検出方法,挟持型生体組織測定,測定光照射,発光部,生体組織挟持,連結部,信頼性生体情報,光伝播解析,光学的測定,生体組織分析; アーム構造と連結機構: アーム連結,可動アーム,離接機構,連結部,生体組織挟持アーム,アーム構造,連結機構,組織情報取得アーム,医療用連結機構,アーム可動機構,第１アーム,第２アーム,挟持型測定器,生体組織情報,発光部,受光部,測定光照射,生体組織測定,離接自在,連結部材; 生体組織情報の信頼性向上: 生体組織情報信頼性,高精度生体組織測定,生体組織情報精度向上,測定誤差低減技術,生体組織挟持測定,発光部受光部配置,生体組織情報取得,信頼性評価方法,医療用生体組織測定,組織情報取得信頼性,生体組織情報精度,高信頼性生体情報,生体組織測定器,生体組織情報分析,生体組織情報認証,生体組織情報セキュリティ,生体組織情報処理精度,生体組織情報誤差補正,生体組織情報評価,生体組織情報取得装置</t>
  </si>
  <si>
    <t>成分濃度測定装置および測定方法</t>
  </si>
  <si>
    <t>A61B5/145</t>
  </si>
  <si>
    <t>【課題】ＯＰＢＳ法での被測定試料への照射光強度が時間的に変動しても、高精度な測定が可能な成分濃度測定装置および測定方法を提供すること。 【解決手段】光源１０１〜１０６が、光路切替器１０７に光接続されている。光路切替器１０７は、予め設定された周期時間において周期駆動回路１０８が光路切替器１０７を制御することより光路切替がなされ、被測定物を光照射する光の光源が選択される。予め設定された時間積算光強度Ｗとなるように計算された照射時間だけ光が照射されるようにＯＮ／ＯＦＦ開閉器１１２の光路開閉時間が制御される。被測定物への光照射をＯＮ／ＯＦＦ制御し、予め設定された時間積算光強度Ｗの光を被測定物セル１１３内の被測定物に光照射する。光照射により発生した音波が検出され、各光源の各時間積算光強度に対する光音響信号強度を検出し、被測定物の特定成分の濃度を測定することが可能となる。</t>
  </si>
  <si>
    <t>H05B47/00,F21S43/00,B41B21/00,F21S41/00,G01J1/00,G03B7/00,G02B6/00,H01S3/00,G02F1/00,G01J3/00,G02B26/00,H01J29/00,G01V5/00,G09G3/00,F21K9/00,B60Q3/00,G03B27/00,F21V9/00,H01S5/00,H05B39/00,G01T1/00,H04N23/00,G01D5/00,G09G3/00,H05G1/00,H05B47/00,H04N25/00,G01J3/00,H01S5/00,G01J5/00,G01J1/00,H01S3/00,G01V5/00,H01L31/00,G11B7/00,G02B26/00,B60L1/00,G08B13/00,G01N23/00,G04G9/00,G01N21/00,G01D5/00,G01N29/00,G01J3/00,H01S3/00,G01K11/00,G01S5/00,G01J1/00,G01S15/00,G01F1/00,H04N23/00,G01J5/00,G11B27/00,G06V10/00,G01S7/00,G01L11/00,H01L31/00,H05B47/00,G01S11/00,G01L23/00,G01F1/00,G01J3/00,G01N29/00,G01N21/00,G01N9/00,G01K11/00,G05D11/00,G01S1/00,G01N30/00,G01R19/00,G01N23/00,H03L7/00,G01N27/00,A61B5/00,G01S7/00,G01N7/00,G01F23/00,G01P5/00,G01M13/00,B65B1/00</t>
  </si>
  <si>
    <t>光源制御: H05B47/00,F21S43/00,B41B21/00,F21S41/00,G01J1/00,G03B7/00,G02B6/00,H01S3/00,G02F1/00,G01J3/00,G02B26/00,H01J29/00,G01V5/00,G09G3/00,F21K9/00,B60Q3/00,G03B27/00,F21V9/00,H01S5/00,H05B39/00 | keywords: 光源,光路切替器,周期駆動回路,光路切替,光接続,光源選択,光路切替,光源制御,周期駆動,光照射制御,成分濃度測定用光源,防災用途光源制御,光音響測定光源,照射光強度安定化,複数光源切替; 照射光強度管理: G01T1/00,H04N23/00,G01D5/00,G09G3/00,H05G1/00,H05B47/00,H04N25/00,G01J3/00,H01S5/00,G01J5/00,G01J1/00,H01S3/00,G01V5/00,H01L31/00,G11B7/00,G02B26/00,B60L1/00,G08B13/00,G01N23/00,G04G9/00 | keywords: 照射光強度,時間積算光強度,照射時間,ＯＮ／ＯＦＦ開閉器,光路開閉時間,光強度管理,時間積算,照射時間制御,ＯＮ／ＯＦＦ制御,光路開閉制御,成分濃度測定光強度,光音響信号強度管理,防災用途光強度制御,高精度測定光強度,光照射安定化; 光音響信号検出: G01N21/00,G01D5/00,G01N29/00,G01J3/00,H01S3/00,G01K11/00,G01S5/00,G01J1/00,G01S15/00,G01F1/00,H04N23/00,G01J5/00,G11B27/00,G06V10/00,G01S7/00,G01L11/00,H01L31/00,H05B47/00,G01S11/00,G01L23/00 | keywords: 音波,光音響信号,検出,光照射,信号強度,光音響検出,音波検出,光音響信号強度,光照射音響,成分濃度測定信号,光音響センサ,防災用途音響検出,光強度変動対応音響検出,測定装置音響信号,光路切替音響信号; 成分濃度測定方法: G01F1/00,G01J3/00,G01N29/00,G01N21/00,G01N9/00,G01K11/00,G05D11/00,G01S1/00,G01N30/00,G01R19/00,G01N23/00,H03L7/00,G01N27/00,A61B5/00,G01S7/00,G01N7/00,G01F23/00,G01P5/00,G01M13/00,B65B1/00 | keywords: 成分濃度,測定方法,光音響信号強度,時間積算光強度,被測定物,成分濃度測定,光音響法,ＯＰＢＳ法,光強度補正,測定装置,高精度成分濃度測定,防災用途成分測定,光強度変動補正測定,光音響成分分析,測定セル濃度測定</t>
  </si>
  <si>
    <t>H05B47/00,G02F1/00,G01J1/00,G01J3/00,H01S3/00,H05B47/00,G01J3/00,G01D5/00,G01J5/00,H01S5/00,G01N21/00,G01N29/00,G01J3/00,G01D5/00,H01S3/00,G01J3/00,G01N21/00,G01N29/00,G01F1/00,G01N30/00</t>
  </si>
  <si>
    <t>光源制御: 光源制御,光路切替,周期駆動,照射光強度安定化,光源選択,光照射制御,成分濃度測定用光源,光音響測定光源,複数光源切替,光路切替器,時間積算光強度,ＯＮ／ＯＦＦ開閉制御,光路開閉時間,光照射周期制御,光源切替回路,光源選択制御,光照射信号検出,光音響信号強度,被測定物照射,光照射セル; 照射光強度管理: 照射光強度管理,時間積算光強度,照射時間制御,ＯＮ／ＯＦＦ制御,光路開閉制御,成分濃度測定光強度,光音響信号強度管理,高精度測定光強度,光照射安定化,周期駆動回路,光路切替器,光源選択制御,光路開閉時間,被測定物セル,光照射ＯＮ／ＯＦＦ,時間積算光強度Ｗ,光音響信号検出,光源制御回路,光強度変動補償,光照射成分分析; 光音響信号検出: 光音響信号検出,光照射音響,成分濃度測定信号,光音響信号強度,音波検出,光音響センサ,光強度変動対応音響検出,測定装置音響信号,光路切替音響信号,周期駆動光照射,時間積算光強度,ＯＮ／ＯＦＦ開閉制御,光路切替器,光源選択制御,被測定物セル,光音響信号処理,光音響測定方法,光音響分析,光音響成分濃度測定,光音響信号出力; 成分濃度測定方法: 成分濃度測定,光音響法,ＯＰＢＳ法,光強度補正,時間積算光強度,光音響信号強度,高精度成分濃度測定,光強度変動補正測定,光音響成分分析,測定セル濃度測定,周期駆動光路切替,ＯＮ／ＯＦＦ開閉制御,光源選択制御,音波検出,成分分析,被測定物セル,光照射制御,光路切替器,積算光強度制御,成分濃度分析</t>
  </si>
  <si>
    <t>ぱちんこ遊技機</t>
  </si>
  <si>
    <t>【課題】遊技者にとって有利な遊技進行状態を創り出すという概念を採用した遊技機において、更なる斬新な遊技性が実現されるような遊技機を提供する。 【解決手段】特図始動口へ向けて所定間隔にて遊技球を発射した場合であって特図時短第一状態である場合には、単位時間あたりにおける遊技球の発射個数よりも当該単位時間あたりにおける小当り遊技の実行によって遊技者に付与される賞球数に係る期待値の方が小さくなる一方、同条件で特図時短第二状態である場合には、当該単位時間あたりにおける遊技球の発射個数よりも当該単位時間あたりにおける小当り遊技の実行によって遊技者に付与される賞球数に係る期待値の方が大きくなるよう構成する。</t>
  </si>
  <si>
    <t>G05B19/00,A63F13/00,H03K17/00,G09F11/00,G05B11/00,B23Q15/00,B60W10/00,B60T8/00,F16H61/00,G05D1/00,G11B19/00,D06F34/00,F02M23/00,A63F7/00,B66C13/00,F23N5/00,H10N60/00,B62M6/00,B60W50/00,H05G1/00,B21B37/00,A63F7/00,G05B19/00,B01D61/00,B60T8/00,F16H61/00,G21C7/00,B23Q15/00,A63F13/00,G05B11/00,G01S7/00,B61G1/00,G01J1/00,F16D43/00,F16C9/00,H03K17/00,D06F33/00,H04L12/00,H03J7/00,H04W52/00,F41A19/00,A63F7/00,H02M7/00,G05B19/00,H02M3/00,A63B67/00,F42B12/00,H04M1/00,H02M5/00,F41A9/00,B61L3/00,F02D41/00,B05B12/00,F42B4/00,B60L1/00,G05G7/00,B61G1/00,F41A1/00,F23N5/00,B66B1/00,A63F7/00,G04C23/00,A63F13/00,B23Q15/00,H03K17/00,G05B19/00,G05B11/00,G06F9/00,B60T8/00,C03B9/00,G11B19/00,B21B37/00,G07C3/00,H04L12/00,H04N13/00,D06F33/00,B60L1/00,B41B27/00,B60W20/00,H01H41/00,A63F13/00,A63F7/00,A63B67/00,C03B9/00,A01B35/00,H02M7/00,A63F5/00,A63F9/00,F16H13/00,H04N19/00,E04B2/00,A63D3/00,H03K3/00,H02M3/00,G07F17/00,A47L11/00,B60W50/00,B29C48/00,F16D65/00,A63D5/00</t>
  </si>
  <si>
    <t>遊技機の状態制御: G05B19/00,A63F13/00,H03K17/00,G09F11/00,G05B11/00,B23Q15/00,B60W10/00,B60T8/00,F16H61/00,G05D1/00,G11B19/00,D06F34/00,F02M23/00,A63F7/00,B66C13/00,F23N5/00,H10N60/00,B62M6/00,B60W50/00,H05G1/00 | keywords: 特図時短第一状態,特図時短第二状態,遊技進行状態,状態制御,遊技状態,時短制御,特図状態,状態遷移,遊技モード,遊技機状態通知,防災状態制御,遊技進行状況,状態判定処理,遊技者有利状態; 賞球数期待値制御: B21B37/00,A63F7/00,G05B19/00,B01D61/00,B60T8/00,F16H61/00,G21C7/00,B23Q15/00,A63F13/00,G05B11/00,G01S7/00,B61G1/00,G01J1/00,F16D43/00,F16C9/00,H03K17/00,D06F33/00,H04L12/00,H03J7/00,H04W52/00 | keywords: 賞球数,期待値,単位時間,付与,小当り遊技,賞球制御,期待値算出,賞球付与,小当り賞球,賞球数調整,賞球数通知,賞球数期待値比較,遊技者有利賞球,賞球数変動,遊技状態別賞球; 遊技球発射制御: F41A19/00,A63F7/00,H02M7/00,G05B19/00,H02M3/00,A63B67/00,F42B12/00,H04M1/00,H02M5/00,F41A9/00,B61L3/00,F02D41/00,B05B12/00,F42B4/00,B60L1/00,G05G7/00,B61G1/00,F41A1/00,F23N5/00,B66B1/00 | keywords: 遊技球,発射,所定間隔,発射個数,遊技球発射,発射制御,球供給,発射タイミング,球数管理,遊技球発射通知,発射間隔調整,遊技球発射状態,遊技球発射数比較,遊技球発射方法; 小当り遊技実行制御: A63F7/00,G04C23/00,A63F13/00,B23Q15/00,H03K17/00,G05B19/00,G05B11/00,G06F9/00,B60T8/00,C03B9/00,G11B19/00,B21B37/00,G07C3/00,H04L12/00,H04N13/00,D06F33/00,B60L1/00,B41B27/00,B60W20/00,H01H41/00 | keywords: 小当り遊技,実行,実行タイミング,実行頻度,小当り制御,小当り実行,小当り判定,小当り発生,小当り遊技管理,小当り遊技通知,小当り賞球付与,小当り遊技状態,小当り遊技期待値,遊技状態別小当り; 遊技者有利性の創出: A63F13/00,A63F7/00,A63B67/00,C03B9/00,A01B35/00,H02M7/00,A63F5/00,A63F9/00,F16H13/00,H04N19/00,E04B2/00,A63D3/00,H03K3/00,H02M3/00,G07F17/00,A47L11/00,B60W50/00,B29C48/00,F16D65/00,A63D5/00 | keywords: 遊技者,有利,遊技進行状態,賞球付与,遊技者有利性,有利状態創出,遊技者利益,有利賞球,遊技者優遇,遊技者有利通知,遊技者有利状態制御,遊技者有利賞球数,遊技者有利性判定,遊技者有利遊技性</t>
  </si>
  <si>
    <t>G05B19/00,G05B11/00,A63F13/00,G05D1/00,H03K17/00,A63F7/00,A63F13/00,G05B19/00,G05B11/00,B23Q15/00,F41A19/00,A63F7/00,G05B19/00,A63B67/00,F41A9/00,A63F7/00,G04C23/00,A63F13/00,G05B19/00,G05B11/00,A63F13/00,A63F7/00,A63F5/00,A63F9/00,A63B67/00</t>
  </si>
  <si>
    <t>遊技機の状態制御: 遊技機状態制御,特図時短第一状態,特図時短第二状態,遊技進行状態,状態遷移制御,時短制御,特図状態判定,遊技モード切替,賞球数期待値,小当り遊技実行,遊技者有利状態,状態判定処理,遊技進行状況,遊技機状態通知,状態制御技術,遊技状態管理,状態変化検知,遊技進行制御,状態遷移条件,遊技状態判定; 賞球数期待値制御: 賞球数期待値制御,賞球数調整,賞球付与制御,小当り賞球,賞球数変動,賞球数期待値比較,遊技状態別賞球,賞球制御,期待値算出,遊技者有利賞球,単位時間賞球数,特図時短状態,賞球数通知,賞球数期待値算出,賞球数付与期待値,賞球数期待値判定,賞球数期待値変化,賞球数期待値比較制御,賞球数期待値調整,賞球数期待値付与; 遊技球発射制御: 遊技球発射制御,発射間隔調整,発射個数管理,遊技球供給,発射タイミング制御,特図始動口,賞球数期待値,小当り遊技,時短状態判定,遊技球発射通知,遊技球発射状態,遊技球発射数比較,遊技球発射方法,遊技進行状態,遊技性向上,遊技球発射個数,遊技球発射条件,遊技球発射機構,遊技球発射装置,遊技球発射プログラム; 小当り遊技実行制御: 小当り遊技,小当り制御,小当り実行,小当り判定,小当り発生,小当り遊技管理,小当り賞球付与,小当り遊技状態,小当り遊技期待値,遊技状態別小当り,特図始動口,特図時短第一状態,特図時短第二状態,賞球数期待値,遊技球発射個数,遊技進行状態,遊技者有利状態,遊技性向上,遊技タイミング制御,遊技頻度制御; 遊技者有利性の創出: 遊技者有利性,有利状態創出,賞球付与,遊技者利益,有利賞球,遊技者優遇,遊技進行状態,有利賞球数,遊技者有利通知,遊技者有利状態制御,遊技者有利性判定,遊技者有利遊技性,特図時短状態,小当り遊技,賞球期待値,遊技球発射,遊技者有利賞球期待値,遊技者有利状態判定</t>
  </si>
  <si>
    <t>【課題】可動体を好適に動作させることができる遊技機を提供すること。 【解決手段】ＣＰＵ１０３は、規制位置に規制部材７２１を位置させるための第１初期化動作制御としての規制部材初期化処理を行うことが可能であり、演出制御用ＣＰＵ１２０は、退避位置に可動体３００の可動部３０２を位置させるための第２初期化動作制御としての可動体初期化処理を行うことが可能であり、電源投入に伴いＣＰＵ１０３がＳａ９〜Ｓａ１３の初期化処理を実行した場合、ＣＰＵ１０３が行うＳ２０の規制部材初期化処理と、演出制御用ＣＰＵ１２０が行うＳ７１の可動体初期化処理とは、ほぼ同時に開始される。</t>
  </si>
  <si>
    <t>F41A19/00,E05F15/00,F02D11/00,G11B21/00,G11B5/00,G05G5/00,B41J19/00,B60R1/00,H01H3/00,B60T7/00,G05G7/00,B60N2/00,G01Q10/00,B23Q5/00,B62M6/00,B64C25/00,H01H19/00,G11B15/00,H02P1/00,H01H17/00,G05G5/00,G05G7/00,F15B11/00,B60N2/00,B23Q15/00,B60T7/00,G05B19/00,G21C7/00,G05G9/00,B22F10/00,A47J42/00,F02D11/00,F16H61/00,B66B1/00,G05D1/00,B22C19/00,A61M60/00,B63H20/00,B62M6/00,B62M9/00,G06F9/00,H03L7/00,H02J3/00,A63F13/00,G06F1/00,G06F15/00,H04N5/00,G06F13/00,H02P1/00,G06F12/00,H04N1/00,G09G5/00,G05B19/00,H04N9/00,H04L7/00,H04H20/00,H04B1/00,H04N13/00,G05F1/00,H05B47/00,F41A19/00,H01H73/00,C03B9/00,G08B5/00,B61G1/00,G06F1/00,B41L39/00,H01H13/00,F02C7/00,H02P1/00,B41F33/00,H01M8/00,H02P8/00,H01H71/00,B60S9/00,B60L5/00,H01H17/00,F01B27/00,H02J9/00,G06F9/00</t>
  </si>
  <si>
    <t>可動体初期化処理: F41A19/00,E05F15/00,F02D11/00,G11B21/00,G11B5/00,G05G5/00,B41J19/00,B60R1/00,H01H3/00,B60T7/00,G05G7/00,B60N2/00,G01Q10/00,B23Q5/00,B62M6/00,B64C25/00,H01H19/00,G11B15/00,H02P1/00,H01H17/00 | keywords: 可動体,初期化処理,退避位置,可動部,第２初期化動作制御,可動体初期化,退避動作,可動部制御,初期化動作,可動体移動,遊技機可動体初期化,演出制御用CPU,退避位置制御,可動体初期化処理,遊技機動作初期化; 規制部材初期化処理: G05G5/00,G05G7/00,F15B11/00,B60N2/00,B23Q15/00,B60T7/00,G05B19/00,G21C7/00,G05G9/00,B22F10/00,A47J42/00,F02D11/00,F16H61/00,B66B1/00,G05D1/00,B22C19/00,A61M60/00,B63H20/00,B62M6/00,B62M9/00 | keywords: 規制部材,初期化処理,規制位置,第１初期化動作制御,CPU103,規制部材初期化,規制位置制御,部材移動,初期化動作,規制部材制御,遊技機規制部材初期化,CPUによる規制部材制御,規制部材初期化処理,遊技機動作初期化,規制部材位置決め; CPUによる同期制御: G06F9/00,H03L7/00,H02J3/00,A63F13/00,G06F1/00,G06F15/00,H04N5/00,G06F13/00,H02P1/00,G06F12/00,H04N1/00,G09G5/00,G05B19/00,H04N9/00,H04L7/00,H04H20/00,H04B1/00,H04N13/00,G05F1/00,H05B47/00 | keywords: CPU103,演出制御用CPU120,同時開始,初期化処理,同期制御,CPU同期制御,複数CPU,同時初期化,制御同期,CPU協調動作,遊技機CPU同期,初期化処理同期,CPU協調初期化,複数CPU制御,遊技機動作同期; 遊技機の動作初期化: F41A19/00,H01H73/00,C03B9/00,G08B5/00,B61G1/00,G06F1/00,B41L39/00,H01H13/00,F02C7/00,H02P1/00,B41F33/00,H01M8/00,H02P8/00,H01H71/00,B60S9/00,B60L5/00,H01H17/00,F01B27/00,H02J9/00,G06F9/00 | keywords: 電源投入,初期化処理,動作初期化,遊技機,Sａ９〜Sａ１３,動作初期化,電源投入初期化,遊技機初期化,初期状態設定,起動時初期化,遊技機電源投入初期化,初期化処理開始,遊技機構成要素初期化,起動時動作初期化,遊技機初期化制御</t>
  </si>
  <si>
    <t>G05G5/00,F02D11/00,H01H3/00,E05F15/00,B60T7/00,G05G5/00,G05G7/00,G05B19/00,G05G9/00,B23Q15/00,G06F9/00,G06F13/00,G06F1/00,G06F15/00,A63F13/00,G06F1/00,H02P1/00,B41L39/00,H01H13/00,H01H73/00</t>
  </si>
  <si>
    <t>可動体初期化処理: 可動体初期化処理,退避位置制御,可動部制御,初期化動作,可動体移動,遊技機可動体初期化,演出制御用CPU,退避動作,規制部材初期化,初期化処理同期,遊技機動作初期化,第２初期化動作制御,可動体退避,可動部退避位置,初期化制御手段,可動体制御,初期化処理開始,可動体初期化動作,規制部材制御,CPU初期化処理; 規制部材初期化処理: 規制部材初期化処理,規制位置制御,部材移動制御,初期化動作制御,規制部材制御,遊技機規制部材初期化,CPUによる規制部材制御,規制部材位置決め,遊技機動作初期化,初期化処理同期制御,規制部材退避位置,演出制御CPU,規制部材初期化アルゴリズム,可動体初期化処理,規制部材動作制御,初期化処理タイミング,規制部材移動機構,規制部材初期化手順,規制部材初期化信号,規制部材初期化プログラム; CPUによる同期制御: CPU同期制御,複数CPU,初期化処理同期,同時初期化,制御同期,CPU協調動作,遊技機CPU同期,CPU協調初期化,複数CPU制御,遊技機動作同期,演出制御用CPU,規制部材初期化,可動体初期化,同期開始,初期化処理,CPU103,CPU120,同期制御処理,協調制御,遊技機初期化; 遊技機の動作初期化: 遊技機動作初期化,電源投入初期化,初期化処理,起動時初期化,初期状態設定,遊技機初期化制御,規制部材初期化,可動体初期化,構成要素初期化,初期化処理開始,演出制御初期化,CPU初期化制御,退避位置設定,規制位置設定,可動部初期化,同時初期化処理,初期化動作制御,電源投入時初期化,遊技機構成初期化,起動時動作初期化</t>
  </si>
  <si>
    <t>【課題】遊技興趣を向上できる遊技機を提供すること。 【解決手段】遊技が可能な遊技機１であって、所定の動作を検出可能な動作検出手段３１Ｂと、動作検出手段３１Ｂにより所定の動作が検出されたことに基づいて所定演出を実行可能な所定演出実行手段１２０と、を備え、所定演出実行手段１２０は、所定演出に対応した対応演出を実行した後に所定演出を実行する第１パターンと、対応演出を実行することなく所定演出を実行する第２パターンとを実行可能である。</t>
  </si>
  <si>
    <t>G01F23/00,A63F13/00,G06F3/00,E05F15/00,G11B19/00,B23Q35/00,B62M6/00,F41J5/00,G04C23/00,E05B81/00,A63F7/00,G07D11/00,G06M1/00,B43K24/00,B27F7/00,G05B19/00,B60K26/00,G21C7/00,G01P3/00,G01N29/00,G01F23/00,A63F13/00,G11B19/00,G04C23/00,F02B1/00,B60Q1/00,G06F9/00,G06F3/00,G05B19/00,F02B7/00,F02B3/00,G21C7/00,B62M6/00,H01H19/00,G01C19/00,G06M1/00,G01L3/00,H04M1/00,G01P3/00,B62J6/00,A63F13/00,A63F7/00,H04N21/00,H04H60/00,G06F3/00,F41A3/00,A61L9/00,H01S3/00,B60S9/00,F41H11/00,H04L67/00,G07C3/00,F24F11/00,A63H33/00,A63D1/00,A63H29/00,A63F9/00,B60W50/00,A01B33/00,A63F3/00,G05B19/00,G09G5/00,H03K17/00,G06F13/00,G04C23/00,A63F13/00,G05D1/00,H04N21/00,B60W20/00,G06F9/00,B60L15/00,G11B19/00,B25J9/00,G03B7/00,B60L1/00,G11B27/00,B64D25/00,B61L3/00,H03K5/00,G06F3/00</t>
  </si>
  <si>
    <t>動作検出手段: G01F23/00,A63F13/00,G06F3/00,E05F15/00,G11B19/00,B23Q35/00,B62M6/00,F41J5/00,G04C23/00,E05B81/00,A63F7/00,G07D11/00,G06M1/00,B43K24/00,B27F7/00,G05B19/00,B60K26/00,G21C7/00,G01P3/00,G01N29/00 | keywords: 動作検出,動作検出手段,検出,所定の動作,センサ,動作センサ,モーションセンサ,ジェスチャ認識,ユーザー動作検出,入力検出,遊技機動作検出,防災動作検出,通知動作検出,遊技興趣動作,所定動作判定,センサ連携; 演出実行手段: G01F23/00,A63F13/00,G11B19/00,G04C23/00,F02B1/00,B60Q1/00,G06F9/00,G06F3/00,G05B19/00,F02B7/00,F02B3/00,G21C7/00,B62M6/00,H01H19/00,G01C19/00,G06M1/00,G01L3/00,H04M1/00,G01P3/00,B62J6/00 | keywords: 演出実行,所定演出,演出実行手段,対応演出,第１パターン,第２パターン,演出制御,演出パターン,演出トリガ,演出シーケンス,演出切替,遊技機演出,防災演出通知,興趣向上演出,複合演出制御,所定演出パターン,演出分岐; 遊技興趣向上機構: A63F13/00,A63F7/00,H04N21/00,H04H60/00,G06F3/00,F41A3/00,A61L9/00,H01S3/00,B60S9/00,F41H11/00,H04L67/00,G07C3/00,F24F11/00,A63H33/00,A63D1/00,A63H29/00,A63F9/00,B60W50/00,A01B33/00,A63F3/00 | keywords: 遊技興趣,興趣向上,楽しさ,ユーザー体験,遊技機,興趣向上機構,エンターテインメント性,ユーザー満足度,遊技体験向上,遊技魅力,遊技興趣通知,興趣向上演出,遊技機ユーザー体験,防災興趣向上,複合興趣演出,興趣向上パターン; 演出パターン制御: G05B19/00,G09G5/00,H03K17/00,G06F13/00,G04C23/00,A63F13/00,G05D1/00,H04N21/00,B60W20/00,G06F9/00,B60L15/00,G11B19/00,B25J9/00,G03B7/00,B60L1/00,G11B27/00,B64D25/00,B61L3/00,H03K5/00,G06F3/00 | keywords: 第１パターン,第２パターン,演出パターン,演出順序,対応演出,演出分岐制御,演出順序制御,演出選択,演出条件判定,パターン切替,遊技機演出パターン,興趣向上演出パターン,防災演出パターン,通知演出パターン,複合演出パターン,演出制御方法</t>
  </si>
  <si>
    <t>A63F13/00,G06F3/00,F41J5/00,G11B19/00,B23Q35/00,A63F13/00,G06F9/00,G06F3/00,G05B19/00,G04C23/00,A63F13/00,A63F7/00,H04N21/00,H04H60/00,G06F3/00,G05B19/00,A63F13/00,G09G5/00,G06F9/00,G06F13/00</t>
  </si>
  <si>
    <t>動作検出手段: 動作検出,動作センサ,モーションセンサ,ジェスチャ認識,ユーザー動作検出,入力検出,遊技機動作検出,所定動作判定,遊技興趣動作,演出実行手段,対応演出,所定演出,動作検出手段,所定の動作,演出パターン,動作判定,センサ入力,遊技機センサ,動作認識,演出制御; 演出実行手段: 演出実行,所定演出,演出制御,演出パターン,演出トリガ,演出シーケンス,演出切替,対応演出,第１パターン,第２パターン,動作検出手段,所定演出実行手段,遊技機演出,興趣向上演出,複合演出制御,所定演出パターン,演出実行手段,遊技興趣向上,演出通知,演出動作検出; 遊技興趣向上機構: 遊技興趣向上,興趣向上機構,遊技体験向上,エンターテインメント性,ユーザー満足度,遊技魅力,動作検出手段,演出実行手段,所定演出,対応演出,遊技機ユーザー体験,興趣向上演出,複合興趣演出,遊技興趣通知,遊技興趣,楽しさ,ユーザー体験,遊技機; 演出パターン制御: 演出パターン制御,演出分岐制御,演出順序制御,演出選択,演出条件判定,パターン切替,所定演出,対応演出,第１パターン,第２パターン,遊技機演出パターン,興趣向上演出パターン,複合演出パターン,通知演出パターン,演出実行手段,動作検出手段,演出分岐,演出順序,演出制御,演出実行</t>
  </si>
  <si>
    <t>【課題】遊技へののめり込み対策として実効のある注意喚起を行うことが可能な遊技機を提供する。 【解決手段】ＡＴ遊技が終了することを告知する終了演出の実行とともに注意喚起画像を表示する。注意喚起画像は、終了演出の実行後に、ＡＴ遊技が継続されることを告知する復活演出を実行するか否かに関係なく行う。そして、注意喚起を行っているときに、復活演出が実行されても、実行中の復活演出の種類が判別できるように、注意喚起画像を画面の隅部に小さく表示している。</t>
  </si>
  <si>
    <t>A63F13/00,H04N13/00,B60K35/00,G09G5/00,G03B21/00,G06V10/00,B62J6/00,G04C21/00,H04N1/00,H01J31/00,H04M1/00,E01F9/00,B66C15/00,G06V30/00,G01S7/00,H04N25/00,A63F7/00,H04N5/00,H04N19/00,G11B23/00,A63F13/00,G09F11/00,D03D51/00,G05F1/00,F16H63/00,H02P8/00,B60W50/00,B65B57/00,G11B15/00,G11B19/00,H01H43/00,B23B39/00,B60S9/00,B62M6/00,B21D26/00,B61G1/00,B60K35/00,B60D1/00,G05D1/00,E06B9/00,H04N13/00,B60K35/00,H04N23/00,H04N19/00,G06V10/00,H04N5/00,G03G15/00,A63F13/00,B60Q1/00,H04H60/00,H04N25/00,H04N1/00,G06T3/00,G09G5/00,G06V30/00,G11B11/00,G11B23/00,G01S7/00,G05D105/00,G03G13/00,A63F13/00,A63F7/00,G01S7/00,G03B21/00,G08B5/00,H04N13/00,H01J31/00,B60Q1/00,B60K35/00,H04N1/00,G09G5/00,G03F5/00,G09G3/00,F41J5/00,G08G1/00,H01J29/00,G07F17/00,B61D41/00,H04N19/00,G06V30/00</t>
  </si>
  <si>
    <t>注意喚起画像表示: A63F13/00,H04N13/00,B60K35/00,G09G5/00,G03B21/00,G06V10/00,B62J6/00,G04C21/00,H04N1/00,H01J31/00,H04M1/00,E01F9/00,B66C15/00,G06V30/00,G01S7/00,H04N25/00,A63F7/00,H04N5/00,H04N19/00,G11B23/00 | keywords: 注意喚起,注意喚起画像,表示,のめり込み対策,警告表示,注意表示,のめり込み防止,警告画像,遊技者通知,遊技機画面表示,防止通知,遊技中警告,終了演出後注意喚起,復活演出中注意表示; 終了演出制御: A63F13/00,G09F11/00,D03D51/00,G05F1/00,F16H63/00,H02P8/00,B60W50/00,B65B57/00,G11B15/00,G11B19/00,H01H43/00,B23B39/00,B60S9/00,B62M6/00,B21D26/00,B61G1/00,B60K35/00,B60D1/00,G05D1/00,E06B9/00 | keywords: 終了演出,告知,AT遊技終了,演出実行,遊技終了告知,終了演出制御,AT終了演出,遊技状態通知,終了表示,終了演出後注意喚起,遊技機演出制御,遊技状態変化通知,防災演出,遊技終了時警告; 復活演出判別表示: H04N13/00,B60K35/00,H04N23/00,H04N19/00,G06V10/00,H04N5/00,G03G15/00,A63F13/00,B60Q1/00,H04H60/00,H04N25/00,H04N1/00,G06T3/00,G09G5/00,G06V30/00,G11B11/00,G11B23/00,G01S7/00,G05D105/00,G03G13/00 | keywords: 復活演出,判別,種類判別,注意喚起画像,表示,復活演出表示,演出種類判別,復活告知,復活演出中注意表示,復活演出制御,復活演出判別通知,復活演出中警告表示,遊技機復活演出,注意喚起画像併用,演出種別表示; 画面隅部小型表示: A63F13/00,A63F7/00,G01S7/00,G03B21/00,G08B5/00,H04N13/00,H01J31/00,B60Q1/00,B60K35/00,H04N1/00,G09G5/00,G03F5/00,G09G3/00,F41J5/00,G08G1/00,H01J29/00,G07F17/00,B61D41/00,H04N19/00,G06V30/00 | keywords: 画面隅部,小さく表示,注意喚起画像,表示位置,隅部表示,小型表示,画面端表示,注意画像配置,遊技画面レイアウト,復活演出中隅部表示,警告画像小型表示,遊技機画面隅部,注意喚起画像位置制御,画面レイアウト工夫</t>
  </si>
  <si>
    <t>A63F13/00,G09G5/00,H04N13/00,G06V10/00,H04N1/00,A63F13/00,G09F11/00,D03D51/00,G05F1/00,B65B57/00,A63F13/00,H04N13/00,H04N5/00,H04N19/00,G06V10/00,A63F13/00,G08B5/00,H04N13/00,G03B21/00,H04N1/00</t>
  </si>
  <si>
    <t>注意喚起画像表示: 注意喚起画像表示,のめり込み防止,警告表示,遊技機画面表示,終了演出後注意喚起,復活演出中注意表示,遊技中警告,警告画像,注意表示,遊技者通知,防止通知,遊技機ディスプレイ,画面隅部表示,復活演出判別,AT遊技終了告知,注意喚起演出,遊技機警告画像,遊技機注意表示,遊技機警告通知,遊技機注意喚起; 終了演出制御: 終了演出制御,AT遊技終了告知,終了演出表示,注意喚起画像表示,復活演出判別,遊技状態通知,終了演出後注意喚起,遊技機演出制御,遊技状態変化通知,終了表示タイミング,遊技終了時警告,画面隅部表示,演出実行制御,AT終了演出,遊技終了告知,注意喚起演出,復活演出制御,警告画像表示,終了演出判定,遊技機警告表示; 復活演出判別表示: 復活演出表示,演出種類判別,復活告知,復活演出中注意表示,復活演出制御,注意喚起画像表示,復活演出判別通知,復活演出中警告表示,遊技機復活演出,注意喚起画像併用,演出種別表示,復活演出判別,復活演出種類判別,復活演出警告表示,復活演出注意表示,復活演出判定表示,復活演出警告画像,復活演出種別表示,復活演出警告通知,復活演出注意喚起; 画面隅部小型表示: 画面隅部表示,注意喚起画像小型表示,遊技機画面レイアウト,注意画像配置,画面端小型表示,警告画像隅部表示,復活演出中注意表示,注意喚起画像位置制御,遊技画面隅部表示,注意喚起画像隅部配置,警告画像小型表示,注意画像端部表示,遊技画面端表示,注意喚起画像レイアウト,注意画像小型表示,注意喚起画像端部表示</t>
  </si>
  <si>
    <t>情報処理装置及び情報処理方法、並びにコンピュータ・プログラム</t>
  </si>
  <si>
    <t>A63F13/20</t>
  </si>
  <si>
    <t>A63F13/30;A63F13/80;A63F13/235;A63F13/42;A63F13/95;G06K7/10</t>
  </si>
  <si>
    <t>【課題】近接無線通信を利用した情報処理装置を提供する。 【解決手段】情報処理装置は、第１のオブジェクトから読み取られた第１の情報と第２のオブジェクトから読み取られた第２の情報をネットワーク経由で外部装置から受信する受信部と、前記第１のオブジェクト又は前記第２のオブジェクトのうち少なくとも一方に関する所定条件を管理する管理部と、前記第１の情報又は前記第２の情報のうち少なくとも一方を前記所定条件と比較する比較部と、前記比較結果に応じて、前記第１のオブジェクトに対する第１の要求又は前記第２のオブジェクトに対する第２の要求を前記外部装置に送信する送信部を具備する。</t>
  </si>
  <si>
    <t>H04H60/00,H04W92/00,H04W72/00,H04N21/00,H04B1/00,H04L67/00,G01S19/00,H04W4/00,A63F13/00,H04W84/00,G11B27/00,B23Q35/00,G01S13/00,G01S7/00,H04B10/00,H05B47/00,H04M1/00,H04W12/00,H04B5/00,H01L31/00,H04N21/00,G01S7/00,H04B1/00,H04H60/00,H04B10/00,H04L69/00,H04B17/00,H04N5/00,H04W92/00,H04H20/00,H04L65/00,H04L47/00,H04L41/00,G06F13/00,H04W72/00,H04W4/00,H04W8/00,H04L51/00,H04B5/00,H04M1/00,H04N21/00,G06F13/00,H04L67/00,H04L41/00,G06V10/00,H05B6/00,H03K17/00,G06F21/00,G06F7/00,H04W48/00,H04N9/00,G01S17/00,G08G1/00,H04W24/00,H04L51/00,G01S13/00,H04W72/00,G21F9/00,G10L17/00,F04B27/00,G06V10/00,G06V30/00,B23Q35/00,H04H60/00,H04N13/00,G01S13/00,H04W12/00,G01N15/00,G06V20/00,G01N21/00,G01V8/00,G01P3/00,G11B27/00,G06T7/00,H01J47/00,H04N1/00,G06K7/00,H04N23/00,G03H1/00,G01T1/00,G01F23/00,H04W68/00,H03K4/00,H04N21/00,A63F13/00,H04B10/00,G01J1/00,B65H7/00,G01P3/00,B60K35/00,H04L41/00,H04B17/00,H01H13/00,G11C11/00,B23Q35/00,F42C13/00,H04L15/00,H04L17/00,G01D5/00,H03L7/00</t>
  </si>
  <si>
    <t>近接無線通信: H04H60/00,H04W92/00,H04W72/00,H04N21/00,H04B1/00,H04L67/00,G01S19/00,H04W4/00,A63F13/00,H04W84/00,G11B27/00,B23Q35/00,G01S13/00,G01S7/00,H04B10/00,H05B47/00,H04M1/00,H04W12/00,H04B5/00,H01L31/00 | keywords: 近接無線通信,情報処理装置,オブジェクト,読み取り,NFC,RFID,Bluetooth Low Energy,近距離通信,無線タグ,非接触通信,近接無線通信による情報取得,防災通知,オブジェクト識別,センサ連携,無線通信管理; 情報受信・送信部: H04N21/00,G01S7/00,H04B1/00,H04H60/00,H04B10/00,H04L69/00,H04B17/00,H04N5/00,H04W92/00,H04H20/00,H04L65/00,H04L47/00,H04L41/00,G06F13/00,H04W72/00,H04W4/00,H04W8/00,H04L51/00,H04B5/00,H04M1/00 | keywords: 受信部,送信部,ネットワーク,外部装置,情報受信,情報送信,通信インターフェース,データ受信,データ送信,ネットワーク通信,外部デバイス連携,ネットワーク経由情報処理,要求送信,外部装置通知,防災情報送信,情報処理装置通信; 条件管理・比較処理: H04N21/00,G06F13/00,H04L67/00,H04L41/00,G06V10/00,H05B6/00,H03K17/00,G06F21/00,G06F7/00,H04W48/00,H04N9/00,G01S17/00,G08G1/00,H04W24/00,H04L51/00,G01S13/00,H04W72/00,G21F9/00,G10L17/00,F04B27/00 | keywords: 管理部,比較部,所定条件,比較,条件管理,条件判定,情報照合,比較処理,条件管理,判定ロジック,条件比較による要求生成,防災条件判定,オブジェクト情報比較,通知条件管理,情報処理装置判定; オブジェクト情報取得・識別: G06V10/00,G06V30/00,B23Q35/00,H04H60/00,H04N13/00,G01S13/00,H04W12/00,G01N15/00,G06V20/00,G01N21/00,G01V8/00,G01P3/00,G11B27/00,G06T7/00,H01J47/00,H04N1/00,G06K7/00,H04N23/00,G03H1/00,G01T1/00 | keywords: 第１のオブジェクト,第２のオブジェクト,情報読み取り,識別,オブジェクト識別,情報取得,タグ情報,識別処理,オブジェクト管理,オブジェクト情報管理,防災オブジェクト識別,近接通信オブジェクト取得,情報処理装置オブジェクト管理,識別情報通知; 要求生成・通知処理: G01F23/00,H04W68/00,H03K4/00,H04N21/00,A63F13/00,H04B10/00,G01J1/00,B65H7/00,G01P3/00,B60K35/00,H04L41/00,H04B17/00,H01H13/00,G11C11/00,B23Q35/00,F42C13/00,H04L15/00,H04L17/00,G01D5/00,H03L7/00 | keywords: 要求,通知,比較結果,送信,外部装置,要求生成,通知処理,要求送信,比較結果通知,外部装置通知,防災要求通知,条件判定通知,オブジェクト要求送信,情報処理装置通知,ネットワーク通知処理</t>
  </si>
  <si>
    <t>H04W92/00,H04W72/00,H04B1/00,H04W4/00,H04L67/00,H04N21/00,H04B1/00,H04L69/00,H04W92/00,H04B10/00,G06F7/00,G06F13/00,H04L41/00,H04L67/00,H04W48/00,G06V10/00,G06V30/00,G06V20/00,H04W12/00,G01S13/00,H04W68/00,H04N21/00,H04B10/00,B65H7/00,G01F23/00</t>
  </si>
  <si>
    <t>近接無線通信: 近接無線通信,NFC,RFID,Bluetooth Low Energy,近距離通信,無線タグ,情報処理装置,オブジェクト識別,情報読み取り,センサ連携,無線通信管理,ネットワーク経由受信,条件管理,比較処理,要求送信,外部装置連携,防災通知,情報取得,ネットワークサービス,リソースマネージメント; 情報受信・送信部: 近接無線通信,情報処理装置,受信部,送信部,ネットワーク通信,外部装置連携,データ受信,データ送信,通信インターフェース,要求送信,外部装置通知,ネットワーク経由情報処理,防災情報送信,オブジェクト情報,所定条件比較,比較部,管理部,外部デバイス,双方向通信,外部装置要求; 条件管理・比較処理: 条件管理,比較処理,条件判定,情報照合,判定ロジック,条件比較要求生成,オブジェクト情報比較,通知条件管理,情報処理装置判定,近接無線通信,受信部,送信部,管理部,比較部,所定条件,外部装置連携,要求発生判断,ネットワーク経由情報取得; オブジェクト情報取得・識別: オブジェクト識別,情報取得,タグ情報,識別処理,オブジェクト管理,情報読み取り,識別情報通知,近接通信オブジェクト取得,防災オブジェクト識別,オブジェクト情報管理,識別条件比較,外部装置連携,要求送信,受信部,送信部,管理部,比較部,ネットワーク経由受信,識別要求,オブジェクト情報通知; 要求生成・通知処理: 要求生成,通知処理,要求送信,比較結果通知,外部装置通知,近接無線通信,情報処理装置通知,条件判定通知,オブジェクト要求送信,ネットワーク通知処理,防災要求通知,受信部,管理部,比較部,送信部,所定条件比較,オブジェクト情報,要求通知,通知要求,通知判定</t>
  </si>
  <si>
    <t>内視鏡システム</t>
  </si>
  <si>
    <t>【課題】内視鏡挿入前の平穏時の苦痛の状態と、挿入時の苦痛の状態との比較によって苦痛の程度を推定することにより簡単な構成で患者の苦痛の状態を確実に判定する。 【解決手段】  内視鏡システムは、内視鏡検査前における被検体の苦痛の状態の検査前検出結果と内視鏡検査時における上記被検体の苦痛の状態の検査時検出結果との比較結果に基づいて上記被検体の苦痛の状態を推定する苦痛推定部と、上記苦痛推定部の推定結果に基づいて、上記被検体の苦痛の状態を提示するための処理を行う提示処理部とを具備する。</t>
  </si>
  <si>
    <t>A61B5/00,A61B3/00,A61B6/00,A61B1/00,G07D11/00,G07D7/00,A61M60/00,E21B47/00,G01L5/00,A61B17/00,E05B81/00,B21B38/00,G01F1/00,H02S50/00,G03C5/00,G06V20/00,G11B27/00,G01Q20/00,G16H50/00,A61H39/00,H03M1/00,G01J1/00,G01S7/00,H04N19/00,G06F7/00,G06F18/00,G06V30/00,G01F1/00,H02H3/00,G01G19/00,H01L21/00,G10L25/00,G06F11/00,G05B1/00,G10L21/00,G01S19/00,G06T7/00,G06V10/00,G05D13/00,G01L3/00,A61M60/00,G01F23/00,A61B5/00,A63F13/00,B60K35/00,G01L5/00,G16H30/00,A61G15/00,G01P3/00,G01L23/00,G16H10/00,G01G19/00,G01L3/00,G01G23/00,A61B3/00,G16H50/00,G01F1/00,G06F21/00,A61N1/00,G06F18/00,A61B1/00,H04N13/00,A61B3/00,B01D61/00,A61M60/00,G02B27/00,B60R1/00,G01F1/00,H04N23/00,A61B34/00,G16H30/00,G02B9/00,G11B7/00,B65G53/00,G01T1/00,G08G1/00,H01G9/00,G01S19/00,G01Q30/00,A61N1/00</t>
  </si>
  <si>
    <t>苦痛状態検出: A61B5/00,A61B3/00,A61B6/00,A61B1/00,G07D11/00,G07D7/00,A61M60/00,E21B47/00,G01L5/00,A61B17/00,E05B81/00,B21B38/00,G01F1/00,H02S50/00,G03C5/00,G06V20/00,G11B27/00,G01Q20/00,G16H50/00,A61H39/00 | keywords: 苦痛,苦痛状態,検査前,検査時,検出結果,苦痛検出,痛み評価,苦痛状態判定,患者状態検出,苦痛スコア,内視鏡検査時苦痛,検査前苦痛比較,生体情報センサ,苦痛状態モニタリング,苦痛評価方法; 苦痛推定部: H03M1/00,G01J1/00,G01S7/00,H04N19/00,G06F7/00,G06F18/00,G06V30/00,G01F1/00,H02H3/00,G01G19/00,H01L21/00,G10L25/00,G06F11/00,G05B1/00,G10L21/00,G01S19/00,G06T7/00,G06V10/00,G05D13/00,G01L3/00 | keywords: 苦痛推定部,推定,比較結果,苦痛の程度,苦痛推定,苦痛比較,苦痛評価部,苦痛度推定,苦痛状態推定,苦痛推定アルゴリズム,苦痛状態比較処理,内視鏡苦痛推定,苦痛度判定方法,苦痛推定処理; 提示処理部: A61M60/00,G01F23/00,A61B5/00,A63F13/00,B60K35/00,G01L5/00,G16H30/00,A61G15/00,G01P3/00,G01L23/00,G16H10/00,G01G19/00,G01L3/00,G01G23/00,A61B3/00,G16H50/00,G01F1/00,G06F21/00,A61N1/00,G06F18/00 | keywords: 提示処理部,提示,推定結果,苦痛状態,苦痛状態提示,苦痛情報表示,苦痛度通知,苦痛結果出力,苦痛状態報知,苦痛状態モニタ表示,苦痛度アラート,医療従事者通知,苦痛推定結果提示,苦痛状態可視化; 内視鏡システム構成: A61B1/00,H04N13/00,A61B3/00,B01D61/00,A61M60/00,G02B27/00,B60R1/00,G01F1/00,H04N23/00,A61B34/00,G16H30/00,G02B9/00,G11B7/00,B65G53/00,G01T1/00,G08G1/00,H01G9/00,G01S19/00,G01Q30/00,A61N1/00 | keywords: 内視鏡システム,構成,具備,苦痛推定部,提示処理部,内視鏡装置,システム構成,内視鏡検査システム,苦痛判定機能,苦痛提示機能,苦痛状態検出機能付き内視鏡,苦痛推定部搭載システム,苦痛提示処理内蔵,医療用内視鏡システム,苦痛評価統合システム</t>
  </si>
  <si>
    <t>A61B5/00,A61B1/00,A61B6/00,A61B17/00,G01L5/00,G06F18/00,G06F7/00,H03M1/00,H04N19/00,G01J1/00,A61B5/00,G16H30/00,A61G15/00,G01F23/00,G01L5/00,A61B1/00,H04N13/00,A61B3/00,A61B34/00,H04N23/00</t>
  </si>
  <si>
    <t>苦痛状態検出: 苦痛状態検出,苦痛推定,苦痛評価,苦痛スコア,痛み判定,患者苦痛比較,検査前苦痛,検査時苦痛,内視鏡検査苦痛,生体情報センサ,苦痛モニタリング,苦痛状態提示,苦痛状態判定,患者状態検出,苦痛検出結果,苦痛評価方法,苦痛状態推定部,苦痛状態提示処理,苦痛状態比較,苦痛状態推定; 苦痛推定部: 苦痛推定,苦痛度推定,苦痛状態推定,苦痛比較,苦痛評価部,苦痛推定部,苦痛推定アルゴリズム,苦痛状態比較処理,内視鏡苦痛推定,苦痛度判定方法,苦痛推定処理,検査前苦痛状態,検査時苦痛状態,苦痛検出結果,苦痛提示処理,苦痛判定,苦痛状態提示,苦痛推定結果,苦痛状態評価,苦痛度比較; 提示処理部: 苦痛状態提示,苦痛情報表示,苦痛度通知,苦痛結果出力,苦痛状態報知,苦痛推定結果提示,苦痛状態可視化,苦痛度アラート,苦痛状態モニタ表示,医療従事者通知,苦痛推定部連携,苦痛状態比較,苦痛状態判定,苦痛状態推定,苦痛状態検出,苦痛状態記録,苦痛状態評価,苦痛状態測定,苦痛状態表示装置,苦痛状態出力; 内視鏡システム構成: 内視鏡システム,苦痛状態検出,苦痛推定部,苦痛判定機能,苦痛提示処理,苦痛評価統合,内視鏡検査前比較,苦痛状態推定,苦痛提示機能,苦痛検出結果比較,提示処理部,医療用内視鏡,苦痛状態提示,苦痛推定処理,苦痛評価システム,苦痛状態判定,苦痛推定機能,苦痛提示部,苦痛状態評価,苦痛検査システム</t>
  </si>
  <si>
    <t>【課題】外力が加えられたときの電気的駆動源の負荷を低減できる遊技機を提供する。 【解決手段】スロットマシンは、遊技者が操作可能な操作部を備える。操作部は、第１位置と第２位置との間で移動可能とされ、電気的駆動源が駆動している期間には、第２位置に保持されている。操作部が第２位置にあった後、外力によって操作部が第２位置になくされたことが判定された場合に、電気的駆動源の駆動を終了する。</t>
  </si>
  <si>
    <t>G06F3/00,H01H19/00,A63F13/00,H01H13/00,B61G1/00,G05B11/00,G05B19/00,H01H41/00,H01H3/00,G05D1/00,G11B5/00,A63F7/00,E05F15/00,G01Q10/00,H03J5/00,B60N2/00,E05B81/00,G05G1/00,H01H1/00,B25J13/00,F16H61/00,H02P3/00,G09F11/00,B60T13/00,H02P9/00,F15B9/00,B66C13/00,H02P29/00,H02P1/00,B65H23/00,B23Q35/00,B23Q5/00,B27F7/00,B41J17/00,H02N2/00,H03L5/00,G04C3/00,B41F13/00,H03J7/00,B21J7/00,G01L5/00,E05F15/00,G01G19/00,B23Q35/00,B41J33/00,A63F13/00,H05B41/00,G06F3/00,H01H35/00,B60R21/00,B65H63/00,E05B81/00,H01B7/00,G07D11/00,H01H17/00,G01P15/00,H02K11/00,B65G43/00,B66B5/00,H01H19/00,H02G15/00,H02J3/00,F41A3/00,F16H61/00,F16F9/00,A63F13/00,B62D5/00,B60G15/00,F41A19/00,G05F1/00,G06F1/00,G01R11/00,H02P3/00,H02P21/00,H02P23/00,E05F15/00,B64D31/00,B22C15/00,B60T13/00,F02B67/00</t>
  </si>
  <si>
    <t>操作部の位置検知: G06F3/00,H01H19/00,A63F13/00,H01H13/00,B61G1/00,G05B11/00,G05B19/00,H01H41/00,H01H3/00,G05D1/00,G11B5/00,A63F7/00,E05F15/00,G01Q10/00,H03J5/00,B60N2/00,E05B81/00,G05G1/00,H01H1/00,B25J13/00 | keywords: 操作部,第１位置,第２位置,位置判定,位置検知,操作位置センサ,位置判定機構,ポジションセンサ,操作部移動,遊技機操作部位置検知,外力による位置変化,スロットマシン操作部,操作部状態判定,防負荷制御; 電気的駆動源の制御: F16H61/00,H02P3/00,G09F11/00,B60T13/00,H02P9/00,F15B9/00,B66C13/00,H02P29/00,H02P1/00,B65H23/00,B23Q35/00,B23Q5/00,B27F7/00,B41J17/00,H02N2/00,H03L5/00,G04C3/00,B41F13/00,H03J7/00,B21J7/00 | keywords: 電気的駆動源,駆動制御,駆動終了,モータ制御,駆動源停止,電動アクチュエータ,駆動源負荷低減,駆動源制御回路,遊技機駆動源制御,外力検知による駆動停止,負荷低減制御,操作部連動駆動制御,防負荷駆動制御; 外力検知・判定: G01L5/00,E05F15/00,G01G19/00,B23Q35/00,B41J33/00,A63F13/00,H05B41/00,G06F3/00,H01H35/00,B60R21/00,B65H63/00,E05B81/00,H01B7/00,G07D11/00,H01H17/00,G01P15/00,H02K11/00,B65G43/00,B66B5/00,H01H19/00 | keywords: 外力,判定,操作部外力,外力検知,力センサ,外力判定回路,外力影響判定,操作部外力検出,外力による操作部移動判定,遊技機外力検知,外力連動制御,外力負荷低減,外力通知機能; 遊技機の負荷低減機構: H02G15/00,H02J3/00,F41A3/00,F16H61/00,F16F9/00,A63F13/00,B62D5/00,B60G15/00,F41A19/00,G05F1/00,G06F1/00,G01R11/00,H02P3/00,H02P21/00,H02P23/00,E05F15/00,B64D31/00,B22C15/00,B60T13/00,F02B67/00 | keywords: 負荷低減,駆動源負荷,低減機構,負荷低減機構,駆動源保護,負荷制御,遊技機負荷低減,駆動源負荷軽減,外力発生時負荷低減,操作部連動負荷制御,スロットマシン負荷低減,駆動源過負荷防止,負荷低減通知</t>
  </si>
  <si>
    <t>H01H19/00,H01H13/00,G06F3/00,A63F13/00,H01H41/00,H02P3/00,H02P29/00,F15B9/00,F16H61/00,H02P1/00,G01L5/00,H01H35/00,G06F3/00,A63F13/00,E05F15/00,F16F9/00,F16H61/00,G05F1/00,A63F13/00,B60G15/00</t>
  </si>
  <si>
    <t>操作部の位置検知: 操作部位置検知,位置判定機構,操作位置センサ,ポジションセンサ,第１位置検知,第２位置検知,操作部移動判定,外力による位置変化,遊技機操作部,スロットマシン操作部,操作部状態判定,防負荷制御,操作部保持機構,操作部駆動制御,操作部復帰判定,操作部外力検知,操作部移動検知,操作部位置変化,操作部判定信号,操作部状態変化; 電気的駆動源の制御: 電気的駆動源制御,駆動源停止,駆動源負荷低減,外力検知駆動停止,操作部連動駆動制御,防負荷駆動制御,モータ制御,電動アクチュエータ,駆動制御回路,遊技機駆動源制御,負荷低減制御,駆動終了判定,操作部状態検知,駆動源制御信号,駆動源動作状態,駆動源停止制御,操作部位置検知,駆動源連動制御; 外力検知・判定: 外力検知,外力判定,操作部外力検出,力センサ,外力判定回路,外力影響判定,外力による操作部移動判定,遊技機外力検知,外力連動制御,外力負荷低減,外力通知機能,操作部移動検知,電気的駆動源負荷低減,外力駆動判定,外力検知信号,外力検知タイミング,外力検知閾値,外力検知制御,外力検知回路,外力検知装置; 遊技機の負荷低減機構: 負荷低減機構,駆動源負荷軽減,外力発生時負荷低減,駆動源保護,負荷制御,遊技機負荷低減,操作部連動負荷制御,スロットマシン負荷低減,駆動源過負荷防止,負荷低減通知,電気的駆動源,操作部位置判定,外力検知,駆動源停止制御,遊技者操作部,保持機構,負荷判定,駆動源制御期間,操作部移動検出,負荷低減方法</t>
  </si>
  <si>
    <t>【課題】遊技状態の設定に関する遊技者の興趣を高めることが可能な遊技機を提供する。 【解決手段】遊技機に、設定されている遊技状態に基づいて所定の態様による表示を行う演出実行手段と所定の報知を行う報知手段とを設け、演出実行手段は、遊技状態が第１の遊技状態及び第２の遊技状態のいずれに設定された場合であっても第１の態様による表示を行うとともに、第２の遊技状態に設定された場合には、終了後決定回数が切替回数以下に決定される規定回数に到達したことに基づき第１の態様による表示を第２の態様による表示に切り替え、終了後決定回数が切替回数に至るまで第２の態様による表示を行い、報知手段は、第１の態様による表示を第２の態様による表示に切り替える場合に、特定の態様により報知を行うように設定する。</t>
  </si>
  <si>
    <t>A63F13/00,A63F7/00,C03B9/00,G05B19/00,G01S3/00,B60K35/00,G05D1/00,H04L41/00,H04M1/00,G05F1/00,H04N23/00,B01F35/00,H01S3/00,H03K3/00,H01C10/00,H04W8/00,B05B12/00,B60W20/00,G11B19/00,H03J5/00,G05B19/00,G09G5/00,H03K17/00,A63F13/00,G06F13/00,B60K35/00,G05F1/00,G05D1/00,G06M1/00,B41F33/00,H02M7/00,B41L39/00,G11B19/00,G05B11/00,G01S7/00,H05G1/00,H04M1/00,B61G1/00,G03G15/00,G06F3/00,G01F23/00,A63F13/00,H04W68/00,H03K17/00,H04L41/00,B60K35/00,G04C21/00,H04H60/00,H04M3/00,G01P3/00,B60Q1/00,F21V29/00,G08G1/00,G05D1/00,H04M1/00,G11B19/00,B61L23/00,B62J6/00,G08B25/00,G01L3/00,G05B19/00,H03K17/00,A63F13/00,C03B9/00,F16H61/00,G06M3/00,H03L7/00,A63F7/00,H01H73/00,G06M1/00,G11B19/00,B43K24/00,G01S3/00,G01S13/00,H04N5/00,D06F34/00,G11B5/00,B66C13/00,B60L1/00,G11C16/00</t>
  </si>
  <si>
    <t>遊技状態設定: A63F13/00,A63F7/00,C03B9/00,G05B19/00,G01S3/00,B60K35/00,G05D1/00,H04L41/00,H04M1/00,G05F1/00,H04N23/00,B01F35/00,H01S3/00,H03K3/00,H01C10/00,H04W8/00,B05B12/00,B60W20/00,G11B19/00,H03J5/00 | keywords: 遊技状態,第１の遊技状態,第２の遊技状態,設定,切替回数,終了後決定回数,遊技状態管理,状態切替,ゲームモード,状態設定,モード変更,状態遷移,規定回数,状態判定,遊技機モード切替,興趣向上状態設定,遊技状態通知,防止制御状態,遊技者興味維持,状態変更演出; 演出表示制御: G05B19/00,G09G5/00,H03K17/00,A63F13/00,G06F13/00,B60K35/00,G05F1/00,G05D1/00,G06M1/00,B41F33/00,H02M7/00,B41L39/00,G11B19/00,G05B11/00,G01S7/00,H05G1/00,H04M1/00,B61G1/00,G03G15/00,G06F3/00 | keywords: 表示,演出,第１の態様,第２の態様,表示切替,演出制御,表示態様,演出表示,表示切替制御,画面演出,表示モード,演出パターン,遊技状態演出表示,興趣向上演出,遊技機画面切替,状態連動演出,遊技者通知演出,防災演出表示; 報知手段・通知制御: G01F23/00,A63F13/00,H04W68/00,H03K17/00,H04L41/00,B60K35/00,G04C21/00,H04H60/00,H04M3/00,G01P3/00,B60Q1/00,F21V29/00,G08G1/00,G05D1/00,H04M1/00,G11B19/00,B61L23/00,B62J6/00,G08B25/00,G01L3/00 | keywords: 報知手段,報知,通知,特定の態様,切替通知,通知制御,報知方法,遊技者通知,報知態様,状態切替通知,報知装置,アラート表示,遊技状態切替通知,演出切替報知,興趣向上通知,遊技機報知手段,防災通知演出,遊技者向け報知; 規定回数・判定制御: G05B19/00,H03K17/00,A63F13/00,C03B9/00,F16H61/00,G06M3/00,H03L7/00,A63F7/00,H01H73/00,G06M1/00,G11B19/00,B43K24/00,G01S3/00,G01S13/00,H04N5/00,D06F34/00,G11B5/00,B66C13/00,B60L1/00,G11C16/00 | keywords: 規定回数,終了後決定回数,切替回数,到達判定,回数判定,規定回数管理,決定回数制御,到達判定,回数条件,状態切替条件,回数制御,遊技状態回数判定,演出切替回数管理,興趣向上回数制御,遊技機回数条件,通知回数判定,防災回数管理</t>
  </si>
  <si>
    <t>A63F13/00,A63F7/00,G05B19/00,G05F1/00,G05D1/00,G09G5/00,A63F13/00,G05B19/00,G05F1/00,B41F33/00,A63F13/00,H04W68/00,H04H60/00,G04C21/00,H03K17/00,G05B19/00,A63F13/00,G06M3/00,A63F7/00,G06M1/00</t>
  </si>
  <si>
    <t>遊技状態設定: 遊技状態設定,遊技状態管理,状態切替,ゲームモード,モード変更,遊技機モード切替,興趣向上状態設定,遊技状態通知,防止制御状態,遊技者興味維持,第１の遊技状態,第２の遊技状態,切替回数,演出実行手段,報知手段,表示切替,規定回数到達,態様表示,終了後決定回数,特定態様報知; 演出表示制御: 演出表示制御,表示態様切替,遊技状態連動表示,興趣向上演出,画面演出制御,演出表示切替,遊技者通知演出,状態連動演出,遊技機画面切替,第１の態様表示,第２の態様表示,表示演出制御,演出実行手段,報知手段,終了後決定回数,切替回数,規定回数到達表示,特定態様報知,遊技状態演出表示,表示切替制御; 報知手段・通知制御: 遊技状態切替通知,報知手段,通知制御,報知方法,遊技者通知,報知態様,状態切替通知,演出切替報知,興趣向上通知,遊技機報知手段,特定態様通知,切替通知,表示態様切替,演出通知,遊技状態通知,遊技状態報知,演出表示切替,遊技者興趣向上,通知演出,報知演出; 規定回数・判定制御: 規定回数判定,終了後決定回数管理,切替回数制御,到達判定処理,回数条件設定,遊技状態切替,表示態様変更,演出切替管理,報知手段制御,興趣向上演出,遊技機判定制御,遊技状態管理,演出表示制御,通知回数判定,回数判定処理,決定回数制御,遊技状態回数判定,演出切替回数管理,興趣向上回数制御,遊技機回数条件</t>
  </si>
  <si>
    <t>ランチョンマット</t>
  </si>
  <si>
    <t>A47G23/00</t>
  </si>
  <si>
    <t>【課題】幼年層にとどまらず老年層、非健常者等にとっても楽しく食事ができることを機能面から担保できるランチョンマットを提供すること、また、特別な食器外形に合わせて食器を置いて、食事中に食器に触っても食器が容易に動かず、食器周囲の関連イラストとの相関関係がずれないようにすることを実現できるランチョンマットを提供すること。 【解決手段】ランチョンマットは、食器の特異な形状輪郭に合わせた滑り止め印刷によるイラストレーション２０と、食器形状に関連するイラストレーション２０や周囲を切断・折り曲げ可能なイラストレーション２３とが印刷されて構成される。</t>
  </si>
  <si>
    <t>H01M50/00,A47G19/00,A47G23/00,H01L33/00,H01J19/00,A47B77/00,A47B13/00,B21K1/00,A47G29/00,A47L13/00,D06F59/00,A44B1/00,A47G21/00,A47C7/00,B24B31/00,F16D3/00,B26B13/00,B29C63/00,F42B1/00,B01F27/00,B41M1/00,B41K1/00,B41L29/00,B41F27/00,B41K3/00,B41J2/00,B41L17/00,B41C1/00,B41F1/00,B41L47/00,G07B1/00,B41M3/00,B41J7/00,G06K15/00,B41F17/00,H01R12/00,B41J1/00,H01R13/00,B41L15/00,B41L25/00,A47G19/00,A47G23/00,C09B35/00,G09B3/00,G06V30/00,G06V10/00,F27B7/00,A47B77/00,F27B1/00,H01J5/00,B01D46/00,B62D43/00,B24C3/00,B44C1/00,G01S5/00,H04N1/00,G09B1/00,F27B5/00,F27B15/00,F27B3/00,B65D5/00,B29C53/00,B31B50/00,B65H45/00,B65B49/00,F41A17/00,B26D3/00,B60J10/00,H01M50/00,D06H7/00,A01B73/00,B21D26/00,B28B7/00,B65B13/00,B21B1/00,B67B7/00,B41L1/00,E04D3/00,B21D15/00,B41L43/00</t>
  </si>
  <si>
    <t>食器形状対応ランチョンマット: H01M50/00,A47G19/00,A47G23/00,H01L33/00,H01J19/00,A47B77/00,A47B13/00,B21K1/00,A47G29/00,A47L13/00,D06F59/00,A44B1/00,A47G21/00,A47C7/00,B24B31/00,F16D3/00,B26B13/00,B29C63/00,F42B1/00,B01F27/00 | keywords: 食器形状,ランチョンマット,特異な形状,輪郭,食器外形,形状対応,食器フィット,輪郭合わせ,食器配置,食器固定,高齢者用ランチョンマット,幼児用ランチョンマット,非健常者対応,食器ずれ防止,食器周囲イラスト; 滑り止め印刷技術: B41M1/00,B41K1/00,B41L29/00,B41F27/00,B41K3/00,B41J2/00,B41L17/00,B41C1/00,B41F1/00,B41L47/00,G07B1/00,B41M3/00,B41J7/00,G06K15/00,B41F17/00,H01R12/00,B41J1/00,H01R13/00,B41L15/00,B41L25/00 | keywords: 滑り止め,印刷,イラストレーション,食器が動かない,滑り止め印刷,滑り止め加工,ノンスリップ,摩擦増加,滑り止め層,滑り止めパターン,食器固定滑り止め,防災滑り止め,高齢者用滑り止め,食事補助滑り止め,イラスト付き滑り止め; 関連イラストレーション配置: A47G19/00,A47G23/00,C09B35/00,G09B3/00,G06V30/00,G06V10/00,F27B7/00,A47B77/00,F27B1/00,H01J5/00,B01D46/00,B62D43/00,B24C3/00,B44C1/00,G01S5/00,H04N1/00,G09B1/00,F27B5/00,F27B15/00,F27B3/00 | keywords: イラストレーション,関連イラスト,食器周囲,相関関係,イラスト配置,イラスト連動,食器関連イラスト,イラスト設計,イラスト印刷,イラスト配置技術,食器形状イラスト,食事補助イラスト,高齢者向けイラスト,幼児向けイラスト,食器ずれ防止イラスト; 切断・折り曲げ可能構造: B65D5/00,B29C53/00,B31B50/00,B65H45/00,B65B49/00,F41A17/00,B26D3/00,B60J10/00,H01M50/00,D06H7/00,A01B73/00,B21D26/00,B28B7/00,B65B13/00,B21B1/00,B67B7/00,B41L1/00,E04D3/00,B21D15/00,B41L43/00 | keywords: 切断可能,折り曲げ可能,イラストレーション,周囲,加工,切断線,折り曲げ線,加工可能,フレキシブル構造,可変形ランチョンマット,食器配置調整,高齢者用可変形,幼児用折り曲げ,食事補助構造,防災対応折り曲げ</t>
  </si>
  <si>
    <t>A47G19/00,A47G23/00,A47G29/00,A47B13/00,A47B77/00,B41M1/00,B41K1/00,B41L29/00,B41F27/00,B41K3/00,A47G19/00,A47G23/00,G06V10/00,G06V30/00,C09B35/00,B65D5/00,B29C53/00,B31B50/00,B65H45/00,B26D3/00</t>
  </si>
  <si>
    <t>食器形状対応ランチョンマット: 食器形状,ランチョンマット,形状対応,食器フィット,輪郭合わせ,食器配置,食器固定,滑り止め印刷,食器外形,特異な形状,食器ずれ防止,食器周囲イラスト,高齢者用ランチョンマット,幼児用ランチョンマット,非健常者対応,折り曲げ可能イラスト,切断可能イラスト,関連イラストレーション,食器関連イラスト,食事補助; 滑り止め印刷技術: 滑り止め印刷,滑り止め加工,ノンスリップ,摩擦増加,滑り止め層,滑り止めパターン,食器固定滑り止め,高齢者用滑り止め,食事補助滑り止め,イラスト付き滑り止め,食器形状輪郭,滑り止め印刷イラスト,折り曲げ可能イラスト,滑り止め印刷技術,食器が動かない,ランチョンマット滑り止め,滑り止め印刷層,滑り止め印刷パターン,食器周囲イラスト,滑り止め付きランチョンマット; 関連イラストレーション配置: 関連イラストレーション配置,食器形状イラスト,食器周囲イラスト,イラスト連動,食器関連イラスト,イラスト設計,イラスト印刷,滑り止め印刷,食器ずれ防止イラスト,高齢者向けイラスト,幼児向けイラスト,食事補助イラスト,イラスト配置技術,相関関係イラスト,折り曲げ可能イラスト,切断可能イラスト,特異形状食器イラスト,食器配置イラスト,食器固定イラスト,食器連動イラスト; 切断・折り曲げ可能構造: 切断可能,折り曲げ可能,切断線,折り曲げ線,フレキシブル構造,可変形ランチョンマット,食器配置調整,高齢者用可変形,幼児用折り曲げ,食事補助構造,防災対応折り曲げ,滑り止め印刷,食器形状輪郭,関連イラストレーション,周囲加工,切断・折り曲げ加工,食器周囲イラスト,食器固定,食器動作防止,特異形状食器</t>
  </si>
  <si>
    <t>遊技機の製造装置</t>
  </si>
  <si>
    <t>【課題】投影装置の姿勢の精度を確保するとともに、調整にかかる精度の均一化と調整時間にかかる製造コストの抑制とを実現することができる遊技機の製造装置を提供すること。 【解決手段】プロジェクタ機構は、光学系が収容されたケースと、ケースをプロジェクタカバーに取り付けるための上側台座と、上側台座に対するケースの位置及び姿勢を調整可能にケースと上側台座とを連結する複数の連結部とを含む。プロジェクタ姿勢調整６００は、プロジェクタ機構から試験用画像が投影された試験用スクリーン６０２をカメラ６０３に撮影させ、カメラ６０３によって撮影された撮影画像を基に算出した調整量に応じて各連結部を調整することにより上側台座に対するケースの姿勢を調整する。</t>
  </si>
  <si>
    <t>G02B7/00,G02B27/00,H01H37/00,G03B27/00,G05D13/00,G03B13/00,G01C11/00,H01H1/00,F16M11/00,B30B15/00,H01J37/00,F16L37/00,A47C20/00,B23Q1/00,F21V21/00,F41G3/00,F21S41/00,G01C19/00,B23B29/00,B23Q5/00,H04N13/00,H04N23/00,G06V10/00,G01C11/00,G03B7/00,G06T7/00,G06V30/00,G06T3/00,B23K26/00,H04N25/00,G03B27/00,G03B13/00,G03B35/00,G03B17/00,H05G1/00,H04N1/00,G02B30/00,G02B27/00,B60K35/00,H01J37/00,G02B27/00,F21K9/00,G02F1/00,F21S41/00,H01R13/00,F41G1/00,G11B7/00,G02B6/00,H01J37/00,B41B21/00,G01J5/00,G02B7/00,G03B17/00,A45C11/00,H02B1/00,F23D3/00,G03B21/00,G02C5/00,H04N23/00,G02B26/00,G03B27/00,H01M4/00,G01C11/00,D06F33/00,G02B27/00,B23K26/00,G03F1/00,H01J29/00,G01K7/00,H04N23/00,G11B7/00,G05B19/00,G01R33/00,G01B9/00,C08G69/00,G05D13/00,B21B17/00,G01B3/00,H03G1/00,H01J37/00</t>
  </si>
  <si>
    <t>プロジェクタ姿勢調整機構: G02B7/00,G02B27/00,H01H37/00,G03B27/00,G05D13/00,G03B13/00,G01C11/00,H01H1/00,F16M11/00,B30B15/00,H01J37/00,F16L37/00,A47C20/00,B23Q1/00,F21V21/00,F41G3/00,F21S41/00,G01C19/00,B23B29/00,B23Q5/00 | keywords: プロジェクタ,姿勢調整,連結部,ケース,台座,姿勢調整機構,連結部調整,プロジェクタ台座,ケース位置調整,姿勢精度,遊技機製造装置,調整精度均一化,製造コスト抑制,姿勢調整方法,プロジェクタ姿勢制御; 画像認識による調整量算出: H04N13/00,H04N23/00,G06V10/00,G01C11/00,G03B7/00,G06T7/00,G06V30/00,G06T3/00,B23K26/00,H04N25/00,G03B27/00,G03B13/00,G03B35/00,G03B17/00,H05G1/00,H04N1/00,G02B30/00,G02B27/00,B60K35/00,H01J37/00 | keywords: カメラ,撮影画像,試験用画像,調整量,算出,画像認識,画像解析,調整量算出,カメラ撮影,試験用スクリーン,自動調整,姿勢調整画像解析,プロジェクタ画像認識,遊技機調整,調整精度向上; 光学系収容ケース: G02B27/00,F21K9/00,G02F1/00,F21S41/00,H01R13/00,F41G1/00,G11B7/00,G02B6/00,H01J37/00,B41B21/00,G01J5/00,G02B7/00,G03B17/00,A45C11/00,H02B1/00,F23D3/00,G03B21/00,G02C5/00,H04N23/00,G02B26/00 | keywords: 光学系,ケース,収容,プロジェクタカバー,取り付け,光学系収容ケース,プロジェクタケース,台座取り付け,ケース構造,光学部品保持,遊技機光学系,ケース姿勢調整,光学系調整,プロジェクタ光学ユニット,製造装置ケース; 製造コスト抑制技術: G03B27/00,H01M4/00,G01C11/00,D06F33/00,G02B27/00,B23K26/00,G03F1/00,H01J29/00,G01K7/00,H04N23/00,G11B7/00,G05B19/00,G01R33/00,G01B9/00,C08G69/00,G05D13/00,B21B17/00,G01B3/00,H03G1/00,H01J37/00 | keywords: 製造コスト,調整時間,精度均一化,抑制,製造装置,製造コスト抑制,調整作業効率化,精度均一化,製造工程短縮,コスト低減,遊技機製造コスト,調整自動化,姿勢調整コスト,製造装置効率化,プロジェクタ調整コスト</t>
  </si>
  <si>
    <t>G02B7/00,G02B27/00,F16M11/00,G05D13/00,G01C11/00,G06V10/00,G06T7/00,H04N23/00,G01C11/00,G06T3/00,G02B27/00,G02F1/00,G02B6/00,F21K9/00,H01R13/00,G03B27/00,G02B27/00,G01C11/00,H04N23/00,B23K26/00</t>
  </si>
  <si>
    <t>プロジェクタ姿勢調整機構: プロジェクタ姿勢調整,連結部調整,ケース位置調整,台座調整,姿勢精度確保,調整精度均一化,製造コスト抑制,プロジェクタ機構,試験用画像投影,カメラ撮影画像,調整量算出,遊技機製造装置,姿勢調整方法,プロジェクタ姿勢制御,光学系収容ケース,プロジェクタカバー,上側台座,連結部,姿勢調整機構,プロジェクタ台座; 画像認識による調整量算出: 画像認識,画像解析,調整量算出,カメラ撮影,試験用スクリーン,姿勢調整画像解析,プロジェクタ画像認識,自動調整,遊技機調整,調整精度向上,撮影画像解析,試験用画像,プロジェクタ姿勢調整,連結部調整,調整量算出処理,カメラ画像解析,姿勢調整量,画像投影試験,スクリーン撮影,調整時間短縮; 光学系収容ケース: 光学系収容ケース,プロジェクタケース,台座取り付け,ケース構造,光学部品保持,ケース姿勢調整,光学系調整,プロジェクタ光学ユニット,遊技機光学系,製造装置ケース,連結部調整,試験用画像投影,カメラ撮影画像,調整量算出,姿勢精度確保,調整時間短縮,製造コスト抑制,プロジェクタカバー,上側台座,光学系保持; 製造コスト抑制技術: 製造コスト抑制,調整作業効率化,精度均一化,製造工程短縮,コスト低減,調整自動化,姿勢調整コスト,製造装置効率化,プロジェクタ調整コスト,遊技機製造コスト,プロジェクタ姿勢調整,連結部調整,試験用画像投影,カメラ画像解析,調整量算出,プロジェクタ機構,上側台座,ケース位置調整</t>
  </si>
  <si>
    <t>A47L9/12</t>
  </si>
  <si>
    <t>A47L9/10;A47L9/20</t>
  </si>
  <si>
    <t>【課題】電動送風機、分離部、および集塵部の配置の自由度を高める一方、電動送風機に繋がる風路の断面積を確保して電動送風機の負担を軽減することが可能な電気掃除機を提案する。 【解決手段】電気掃除機３は、負圧を発生させる一次電動送風機１５と、一次電動送風機１５が発生させる負圧によって吸い込まれる、塵埃を含んだ空気から塵埃を分離させる分離部６４と、分離部６４から流出する空気を一次電動送風機１５へ導く複数の風路としての連絡風路６６と、を備えている。</t>
  </si>
  <si>
    <t>A47L5/00,A47L11/00,H02M7/00,H02K9/00,A47L9/00,B31B50/00,F02C9/00,H02K21/00,F02C3/00,F03D7/00,F02B37/00,B03D1/00,H02K16/00,B64D35/00,F01P5/00,F02K3/00,H02K7/00,G04C3/00,F02B39/00,F02B25/00,B01D46/00,B65H3/00,A47L5/00,A47L9/00,F23C10/00,F02M26/00,F24F1/00,B01D33/00,B03C3/00,F01N3/00,B01D45/00,F23K5/00,B65H1/00,B04B15/00,A01D33/00,H01J49/00,G21C19/00,F22B37/00,B05B14/00,F17D3/00,B01D46/00,A47L5/00,B01D33/00,B65H3/00,A47L9/00,F24F1/00,F23C10/00,E21F5/00,B07B11/00,F01N3/00,A01D17/00,A47L7/00,B61C17/00,B24B55/00,B01D36/00,E21B21/00,B01D35/00,B01D15/00,B21D45/00,B61C5/00,F24F3/00,F24F1/00,F02M7/00,E21F1/00,F02C3/00,F24F11/00,F24F7/00,F02M69/00,F02M9/00,H02K9/00,F01P5/00,F02C9/00,F24F13/00,H02K1/00,E03D9/00,F02K3/00,F01N3/00,B65B35/00,F23N3/00,B07B7/00,A47L5/00,F24F1/00,B01D46/00,F01N3/00,A47L9/00,B65H3/00,F24F3/00,F02M35/00,F02M26/00,F02B27/00,F27B1/00,F27B15/00,F16D41/00,C10G45/00,C10G49/00,C10G47/00,F02B29/00,F03D1/00,F16H61/00,F02B25/00</t>
  </si>
  <si>
    <t>電動送風機構造: A47L5/00,A47L11/00,H02M7/00,H02K9/00,A47L9/00,B31B50/00,F02C9/00,H02K21/00,F02C3/00,F03D7/00,F02B37/00,B03D1/00,H02K16/00,B64D35/00,F01P5/00,F02K3/00,H02K7/00,G04C3/00,F02B39/00,F02B25/00 | keywords: 電動送風機,一次電動送風機,負圧,負担軽減,送風機構,ブロワー,ファンユニット,負圧発生,モーター送風,送風機配置,送風機負担軽減,掃除機用送風機,防塵送風機,送風機効率,防災送風機,送風機断面積確保; 分離部構造・配置: B01D46/00,B65H3/00,A47L5/00,A47L9/00,F23C10/00,F02M26/00,F24F1/00,B01D33/00,B03C3/00,F01N3/00,B01D45/00,F23K5/00,B65H1/00,B04B15/00,A01D33/00,H01J49/00,G21C19/00,F22B37/00,B05B14/00,F17D3/00 | keywords: 分離部,塵埃分離,空気分離,分離部配置,サイクロン分離,フィルタユニット,ダスト分離,分離機構,分離部構成,分離部設計,分離部配置自由度,掃除機分離部,分離部風路連結,分離部効率,分離部防災設計; 集塵部構造・配置: B01D46/00,A47L5/00,B01D33/00,B65H3/00,A47L9/00,F24F1/00,F23C10/00,E21F5/00,B07B11/00,F01N3/00,A01D17/00,A47L7/00,B61C17/00,B24B55/00,B01D36/00,E21B21/00,B01D35/00,B01D15/00,B21D45/00,B61C5/00 | keywords: 集塵部,塵埃収集,集塵部配置,ダストボックス,集塵容器,集塵機構,集塵部設計,集塵部構成,集塵部配置自由度,掃除機集塵部,集塵部分離連携,集塵部防災設計,集塵部風路接続; 連絡風路設計: F24F3/00,F24F1/00,F02M7/00,E21F1/00,F02C3/00,F24F11/00,F24F7/00,F02M69/00,F02M9/00,H02K9/00,F01P5/00,F02C9/00,F24F13/00,H02K1/00,E03D9/00,F02K3/00,F01N3/00,B65B35/00,F23N3/00,B07B7/00 | keywords: 連絡風路,風路,断面積,複数風路,空気流路,風路設計,風路断面積,風路構成,風路配置,風路連結,風路断面積確保,掃除機風路,風路負担軽減,防災風路設計,分離部風路接続,送風機風路連結; 配置自由度向上技術: A47L5/00,F24F1/00,B01D46/00,F01N3/00,A47L9/00,B65H3/00,F24F3/00,F02M35/00,F02M26/00,F02B27/00,F27B1/00,F27B15/00,F16D41/00,C10G45/00,C10G49/00,C10G47/00,F02B29/00,F03D1/00,F16H61/00,F02B25/00 | keywords: 配置自由度,構造設計,配置設計,モジュール配置,ユニット配置,構成自由度,レイアウト設計,配置最適化,掃除機構成設計,配置自由度向上,分離部配置自由度,集塵部配置自由度,送風機配置自由度,防災配置設計,掃除機配置最適化</t>
  </si>
  <si>
    <t>A47L5/00,A47L9/00,H02K9/00,A47L11/00,H02K21/00,B01D46/00,A47L5/00,A47L9/00,B01D33/00,B03C3/00,A47L5/00,A47L9/00,B01D46/00,B01D33/00,B07B11/00,F24F3/00,F24F1/00,E21F1/00,F24F7/00,H02K9/00,A47L5/00,A47L9/00,B01D46/00,F24F1/00,B65H3/00</t>
  </si>
  <si>
    <t>電動送風機構造: 電動送風機,一次電動送風機,負圧発生,送風機構,ファンユニット,モーター送風,送風機負担軽減,掃除機用送風機,分離部,集塵部,連絡風路,吸込口,吸引掃除機,送風機効率,防塵送風機,配置自由度,負圧,風路断面積,塵埃分離,空気流路; 分離部構造・配置: 分離部構造,分離部配置,塵埃分離,空気分離,サイクロン分離,フィルタユニット,ダスト分離,分離機構,分離部構成,分離部配置自由度,掃除機分離部,分離部風路連結,分離部効率,分離部防災設計,吸引掃除機,連絡風路,負圧発生,一次電動送風機,塵埃含有空気,分離部連結; 集塵部構造・配置: 集塵部構造,集塵部配置,ダストボックス,集塵容器,集塵機構,集塵部設計,集塵部構成,塵埃収集,集塵部分離連携,集塵部配置自由度,掃除機集塵部,集塵部風路接続,分離部,風路断面積,負圧発生,一次電動送風機,連絡風路,塵埃分離,吸引掃除機,塵埃含有空気; 連絡風路設計: 連絡風路,風路設計,風路断面積,複数風路,空気流路,風路構成,風路配置,断面積確保,掃除機風路,分離部風路接続,風路負担軽減,一次電動送風機,分離部,塵埃分離,負圧発生,空気導入,空気流量,流路分配,流路設計,流路接続; 配置自由度向上技術: 配置自由度向上,構造設計最適化,電動送風機配置,分離部配置,集塵部配置,連絡風路設計,風路断面積確保,負圧発生機構,吸引掃除機構造,モジュール配置設計,ユニット配置最適化,レイアウト設計,構成自由度,分離部構造,集塵部構造,送風機負担軽減,配置最適化,分離部配置自由度,集塵部配置自由度,送風機配置自由度</t>
  </si>
  <si>
    <t>回胴式遊技機</t>
  </si>
  <si>
    <t>【課題】遊技に対するのめり込みを防止することが可能となる遊技機を提供する。 【解決手段】遊技進行を制御する主基板側へＡＴ状態に関する制御処理を移行させることで遊技進行状況を把握容易としつつ、従来の抽選方式には無い新たな抽選方式に活用し、或いは、演出表示を制御する副基板側での情報出力を多様なものとするよう構成された回胴式遊技機。</t>
  </si>
  <si>
    <t>A63F13/00,G05B19/00,G05D1/00,G09F11/00,A63F7/00,H05B6/00,H03K17/00,H04W24/00,G01G19/00,G06F11/00,F16H61/00,B62M6/00,D06F34/00,A63F3/00,B64G1/00,G07C3/00,B25J9/00,B23Q15/00,B41B27/00,G11B15/00,H04W36/00,G01S17/00,G06T7/00,F21V29/00,H04B1/00,H04N19/00,H04L9/00,G01S3/00,G01L5/00,B23Q35/00,G06F7/00,H02M7/00,A63F5/00,H04L67/00,B63H25/00,B29B7/00,B62J6/00,F24F1/00,H04L51/00,G10L21/00,G09G5/00,B60K35/00,H03K17/00,G05B19/00,G09G3/00,H01J31/00,G01S7/00,G04G9/00,A63F13/00,H02M7/00,G03B21/00,H04N9/00,H04N21/00,H04N13/00,H10K59/00,B01F27/00,H03K21/00,G08G1/00,H02M3/00,G11B19/00,A63F7/00,F16H61/00,D01H13/00,F41A3/00,F41A17/00,H05B41/00,E05B77/00,A63F13/00,A61F13/00,H01H50/00,B23B47/00,B60L15/00,G04B3/00,E06B9/00,H02P8/00,G03C1/00,H02P29/00,B60W30/00,B41J7/00,B60D1/00</t>
  </si>
  <si>
    <t>遊技進行状況把握: A63F13/00,G05B19/00,G05D1/00,G09F11/00,A63F7/00,H05B6/00,H03K17/00,H04W24/00,G01G19/00,G06F11/00,F16H61/00,B62M6/00,D06F34/00,A63F3/00,B64G1/00,G07C3/00,B25J9/00,B23Q15/00,B41B27/00,G11B15/00 | keywords: 遊技進行状況,主基板,制御処理,把握容易,遊技状況管理,進行状況検知,主制御基板,遊技履歴,状態監視,のめり込み防止,遊技進行状況通知,プレイヤー行動分析,遊技制限,遊技状況記録; 新規抽選方式: H04W36/00,G01S17/00,G06T7/00,F21V29/00,H04B1/00,H04N19/00,H04L9/00,G01S3/00,G01L5/00,B23Q35/00,G06F7/00,H02M7/00,A63F5/00,H04L67/00,B63H25/00,B29B7/00,B62J6/00,F24F1/00,H04L51/00,G10L21/00 | keywords: 新たな抽選方式,抽選,従来方式に無い,ＡＴ状態,抽選方法,新規抽選,遊技結果決定,確率制御,抽選処理,のめり込み防止抽選,遊技進行連動抽選,主基板抽選制御,抽選方式切替,遊技制御抽選; 演出表示制御: G09G5/00,B60K35/00,H03K17/00,G05B19/00,G09G3/00,H01J31/00,G01S7/00,G04G9/00,A63F13/00,H02M7/00,G03B21/00,H04N9/00,H04N21/00,H04N13/00,H10K59/00,B01F27/00,H03K21/00,G08G1/00,H02M3/00,G11B19/00 | keywords: 演出表示,副基板,情報出力,多様なもの,演出制御,副制御基板,表示情報,演出表示方法,情報出力制御,のめり込み防止演出,遊技進行状況表示,警告表示,演出通知,遊技機表示制御; のめり込み防止機能: A63F7/00,F16H61/00,D01H13/00,F41A3/00,F41A17/00,H05B41/00,E05B77/00,A63F13/00,A61F13/00,H01H50/00,B23B47/00,B60L15/00,G04B3/00,E06B9/00,H02P8/00,G03C1/00,H02P29/00,B60W30/00,B41J7/00,B60D1/00 | keywords: のめり込み防止,遊技防止,防止機能,依存防止,遊技制限,プレイヤー保護,遊技抑制,警告機能,遊技進行状況通知,演出表示による防止,抽選方式による防止,主基板制御防止,副基板防止演出</t>
  </si>
  <si>
    <t>A63F13/00,G05B19/00,G06F11/00,H04W24/00,A63F7/00,H04B1/00,H04L9/00,H04N19/00,G06T7/00,G01L5/00,G09G5/00,G09G3/00,A63F13/00,G05B19/00,H03K17/00,A63F7/00,A63F13/00,F41A17/00,F16H61/00,H01H50/00</t>
  </si>
  <si>
    <t>遊技進行状況把握: 遊技進行状況,主基板制御,進行状況検知,遊技状況管理,遊技履歴記録,状態監視,のめり込み防止,遊技進行状況通知,プレイヤー行動分析,遊技制限設定,抽選方式制御,演出表示制御,副基板情報出力,遊技状況記録,遊技履歴分析,進行状況把握,遊技状態判定,遊技進行管理,プレイヤー状況監視,遊技履歴管理; 新規抽選方式: 新規抽選方式,抽選方法,抽選処理,遊技結果決定,確率制御,ＡＴ状態,主基板抽選制御,抽選方式切替,遊技進行連動抽選,のめり込み防止抽選,遊技制御抽選,抽選,従来方式に無い,演出表示制御,副基板情報出力,遊技進行状況把握,抽選結果出力,抽選制御,抽選情報,抽選演出; 演出表示制御: 演出表示制御,副制御基板,情報出力制御,演出表示方法,表示情報,のめり込み防止演出,遊技進行状況表示,警告表示,演出通知,遊技機表示制御,抽選方式,主基板制御,演出多様化,遊技進行制御,演出表示演算,副基板情報出力,遊技状況把握,演出表示演出,遊技機演出表示,演出表示抽選; のめり込み防止機能: のめり込み防止,遊技制限,依存防止,プレイヤー保護,遊技抑制,警告機能,遊技進行状況通知,演出表示防止,抽選方式防止,主基板制御防止,副基板防止演出,遊技進行制御,抽選制御,演出表示制御,主基板制御,副基板制御,遊技状況把握,情報出力多様化</t>
  </si>
  <si>
    <t>遠隔支援システム、情報提示システム、表示システムおよび手術支援システム</t>
  </si>
  <si>
    <t>A61B34/00</t>
  </si>
  <si>
    <t>【課題】  投影対象の所定の位置に画像を表示することのできる支援システムを提供する。     【手段】     撮像部１３による撮像画像は、送信画像送信手段１８によって支援側装置３０に送信される。受信された撮像画像は撮像画像表示部２４に表示される。支援者は、撮像画像表示部２４の画面を見ながら、支援画像入力部２６を操作し、撮像画像中のスイッチ４ｃの周囲を取り囲むように丸印を描画する。当該支援画像（丸印の画像）は作業側装置１０に送信される。支援画像受信手段２０は、これを受信し、補正手段１６は、推定した位置関係に基づいて、投影部１２が支援画像データが歪みなく、スイッチ４ｃの周りに正しく表示されるように補正する。このようにして、支援者の意図する支援画像が、作業側においてリアルタイムに投影されるようにすることができる。</t>
  </si>
  <si>
    <t>H04N23/00,G06T3/00,H04N13/00,H04N1/00,G01C11/00,G02B7/00,G03B21/00,G06T7/00,H04N5/00,G02B27/00,G03B13/00,H04N19/00,G01K7/00,H04N25/00,G03G15/00,G06V30/00,H04N9/00,B60K35/00,G03B27/00,G01R33/00,H04N23/00,H04N5/00,H04N1/00,H04N13/00,H04N25/00,H04B1/00,H04N9/00,G01S19/00,H01J31/00,G06V10/00,H04B17/00,H04N7/00,G03C8/00,H04N21/00,G01S7/00,G16H30/00,B60R1/00,G10L21/00,H04L65/00,G03B17/00,H04N1/00,G06V10/00,H04N13/00,G06F3/00,H04N19/00,H01J31/00,G06T3/00,H04N25/00,A63F13/00,B41K3/00,G03B21/00,G01C11/00,G06T5/00,G06V30/00,B41K1/00,H04N23/00,H04N21/00,G03G13/00,G03G15/00,G06T11/00,H04N13/00,H04N1/00,H04N23/00,H04N25/00,G06V10/00,H04N9/00,B60K35/00,G03B21/00,H01J31/00,H04N5/00,G09G5/00,G06T3/00,G06V30/00,G01C11/00,G03G15/00,G01S7/00,G02B30/00,H04L65/00,G16H30/00,H04N19/00,H04N13/00,G06V10/00,H04N19/00,H04N23/00,G06T7/00,G01C11/00,G06V30/00,G06F3/00,G06V20/00,A63F13/00,G01S13/00,H04N25/00,G01S19/00,G02B30/00,B60K35/00,H01H21/00,G01S15/00,B23Q35/00,H04N1/00,G05D1/00</t>
  </si>
  <si>
    <t>画像投影補正: H04N23/00,G06T3/00,H04N13/00,H04N1/00,G01C11/00,G02B7/00,G03B21/00,G06T7/00,H04N5/00,G02B27/00,G03B13/00,H04N19/00,G01K7/00,H04N25/00,G03G15/00,G06V30/00,H04N9/00,B60K35/00,G03B27/00,G01R33/00 | keywords: 補正手段,投影部,歪みなく,正しく表示,位置関係,支援画像,画像補正,投影補正,幾何補正,歪み補正,位置合わせ,プロジェクションマッピング,リアルタイム補正,投影画像補正,防災支援画像補正,通知画像補正,作業支援投影,スイッチ位置補正,投影対象補正; 撮像画像送受信: H04N23/00,H04N5/00,H04N1/00,H04N13/00,H04N25/00,H04B1/00,H04N9/00,G01S19/00,H01J31/00,G06V10/00,H04B17/00,H04N7/00,G03C8/00,H04N21/00,G01S7/00,G16H30/00,B60R1/00,G10L21/00,H04L65/00,G03B17/00 | keywords: 撮像部,撮像画像,送信画像送信手段,支援側装置,受信,撮像画像表示部,画像送信,画像受信,画像表示,通信手段,画像転送,撮像データ送信,リアルタイム画像送信,作業支援画像通信,防災通知画像送信,遠隔支援画像表示,撮像画像共有,支援者画像表示; 支援画像入力・描画: H04N1/00,G06V10/00,H04N13/00,G06F3/00,H04N19/00,H01J31/00,G06T3/00,H04N25/00,A63F13/00,B41K3/00,G03B21/00,G01C11/00,G06T5/00,G06V30/00,B41K1/00,H04N23/00,H04N21/00,G03G13/00,G03G15/00,G06T11/00 | keywords: 支援画像入力部,丸印,描画,操作,画面,支援者,画像入力,画像描画,マーク描画,インターフェース,支援画像生成,注釈入力,防災支援画像描画,通知画像入力,作業支援マーク描画,リアルタイム描画,遠隔支援画像編集,スイッチ周囲描画; リアルタイム画像処理・表示: H04N13/00,H04N1/00,H04N23/00,H04N25/00,G06V10/00,H04N9/00,B60K35/00,G03B21/00,H01J31/00,H04N5/00,G09G5/00,G06T3/00,G06V30/00,G01C11/00,G03G15/00,G01S7/00,G02B30/00,H04L65/00,G16H30/00,H04N19/00 | keywords: リアルタイム,送信,表示,作業側装置,支援画像受信手段,リアルタイム処理,画像表示,即時表示,画像転送,リアルタイム通信,支援画像表示,リアルタイム投影,防災通知リアルタイム表示,作業支援画像即時表示,遠隔支援リアルタイム処理,スイッチ位置リアルタイム表示; 投影対象認識・位置推定: H04N13/00,G06V10/00,H04N19/00,H04N23/00,G06T7/00,G01C11/00,G06V30/00,G06F3/00,G06V20/00,A63F13/00,G01S13/00,H04N25/00,G01S19/00,G02B30/00,B60K35/00,H01H21/00,G01S15/00,B23Q35/00,H04N1/00,G05D1/00 | keywords: 推定,位置関係,スイッチ,撮像画像,周囲,取り囲む,対象認識,位置推定,物体認識,画像解析,スイッチ検出,投影位置推定,防災対象認識,通知対象位置推定,作業支援対象認識,画像ベース位置推定,投影対象自動認識,スイッチ周囲認識</t>
  </si>
  <si>
    <t>G06T3/00,G03B21/00,H04N23/00,G06T7/00,G01C11/00,H04N23/00,H04N5/00,H04N1/00,H04N25/00,H04B1/00,G06F3/00,G06T3/00,G06V10/00,H04N1/00,H04N13/00,H04N13/00,H04N1/00,H04N23/00,G06V10/00,G03B21/00,G06V10/00,G06T7/00,G01C11/00,H04N23/00,H04N13/00</t>
  </si>
  <si>
    <t>画像投影補正: 画像投影補正,幾何補正,歪み補正,位置合わせ,投影画像補正,リアルタイム補正,支援画像補正,撮像画像送信,撮像画像表示,支援画像入力,支援画像受信,投影部補正,推定位置関係,丸印描画,スイッチ周囲投影,作業支援投影,補正手段,正確表示,歪みなく表示,正しく表示; 撮像画像送受信: 撮像部,撮像画像,画像送信,画像受信,画像表示,画像転送,通信手段,送信画像送信手段,支援側装置,受信画像表示,リアルタイム画像送信,作業支援画像通信,遠隔支援画像表示,撮像画像共有,補正手段,支援画像入力部,支援画像受信手段,投影部,位置関係推定,歪み補正; 支援画像入力・描画: 支援画像入力,画像描画,マーク描画,丸印描画,インターフェース操作,支援画像生成,撮像画像表示,支援画像送信,支援画像受信,画像補正,位置関係推定,リアルタイム描画,遠隔支援編集,作業支援マーク,通知画像入力,防災支援画像,作業側投影,画面操作,支援者操作,画像編集; リアルタイム画像処理・表示: リアルタイム画像処理,画像表示,即時表示,画像転送,リアルタイム通信,支援画像送信,支援画像表示,撮像画像送信,撮像画像表示,支援画像入力,支援画像受信,投影補正,位置推定,作業側装置,支援側装置,スイッチ位置表示,遠隔支援,リアルタイム投影,作業支援画像,丸印描画; 投影対象認識・位置推定: 投影対象認識,位置推定,物体認識,画像解析,スイッチ検出,撮像画像処理,周囲領域抽出,支援画像生成,リアルタイム投影,画像ベース位置推定,作業支援対象認識,防災対象認識,通知対象位置推定,投影補正,丸印描画,推定位置関係,支援者操作,画像送信,補正手段,投影部制御</t>
  </si>
  <si>
    <t>プロセッサ装置及びその作動方法</t>
  </si>
  <si>
    <t>A61B1/045;G02B23/24</t>
  </si>
  <si>
    <t>【課題】光源装置又はプロセッサ装置に適合しない内視鏡が接続された場合において、ユーザーに負担をかけることなくホワイトバランスの補正を行うことができるプロセッサ装置及びその作動方法を提供する。 【解決手段】補正係数取得部５６は、内視鏡１３ａ又は内視鏡１３ｂから補正係数を取得する。ホワイトバランス制御部６３は、取得補正係数を参照し、取得補正係数を用いてホワイトバランスの補正を行う第１ホワイトバランス処理、又は、第１の変換係数を取得補正係数に乗算することにより得られる第１の乗算済補正係数を用いてホワイトバランスの補正を行う第２ホワイトバランス処理のいずれかを選択して実行する。</t>
  </si>
  <si>
    <t>A61B3/00,H04N23/00,F21K9/00,F41G1/00,H05B47/00,G03B17/00,A61B1/00,H01R13/00,G01F1/00,F41G3/00,B60Q3/00,H04H60/00,A61B5/00,G03B7/00,G01D5/00,H01J37/00,G02F1/00,F21S43/00,G02B6/00,H01S3/00,H04N23/00,H04N25/00,H04N9/00,G06V10/00,H04N1/00,G03B7/00,H04N5/00,G06T7/00,H04N13/00,G03B27/00,G03B13/00,G06T3/00,G01S19/00,F21V9/00,G06T5/00,G01R33/00,G01J5/00,G02B30/00,H10K59/00,F16H1/00,H04N23/00,H04N25/00,H04N1/00,H04N19/00,G03C7/00,H04N5/00,G03C5/00,G06T3/00,H04N13/00,G06T5/00,H04N9/00,G01R11/00,G06V10/00,G01K7/00,D06L4/00,G06T7/00,G01F1/00,G03B27/00,G03B13/00,G01R33/00,H04N23/00,B64C11/00,B05C9/00,B65H59/00,G01S3/00,B41B23/00,H03M1/00,H03J7/00,G01R11/00,G01F1/00,G06V10/00,B60W30/00,B23G5/00,G03B13/00,G01C11/00,G01G13/00,B60W50/00,H03G3/00,F02M7/00,B60R1/00,H04N23/00,H04N25/00,G03B7/00,H04N9/00,G03C7/00,G03B27/00,G06F9/00,G03G15/00,G05D13/00,F02B3/00,F02B1/00,G05B19/00,B61G1/00,G01S3/00,G03F7/00,H10K50/00,G01K7/00,G06F13/00,H04N1/00,H04N21/00</t>
  </si>
  <si>
    <t>内視鏡適合判定: A61B3/00,H04N23/00,F21K9/00,F41G1/00,H05B47/00,G03B17/00,A61B1/00,H01R13/00,G01F1/00,F41G3/00,B60Q3/00,H04H60/00,A61B5/00,G03B7/00,G01D5/00,H01J37/00,G02F1/00,F21S43/00,G02B6/00,H01S3/00 | keywords: 内視鏡,適合,接続,光源装置,プロセッサ装置,適合判定,互換性判定,接続判定,内視鏡識別,装置適合,内視鏡接続判定,非適合内視鏡,装置間互換性,医療機器適合,適合性通知; 補正係数取得: H04N23/00,H04N25/00,H04N9/00,G06V10/00,H04N1/00,G03B7/00,H04N5/00,G06T7/00,H04N13/00,G03B27/00,G03B13/00,G06T3/00,G01S19/00,F21V9/00,G06T5/00,G01R33/00,G01J5/00,G02B30/00,H10K59/00,F16H1/00 | keywords: 補正係数,取得,内視鏡,補正係数取得部,補正係数取得,パラメータ取得,ホワイトバランス係数,補正情報取得,内視鏡データ取得,自動補正係数取得,医療機器補正情報,補正係数通知,補正パラメータ伝送,補正係数管理; ホワイトバランス補正処理: H04N23/00,H04N25/00,H04N1/00,H04N19/00,G03C7/00,H04N5/00,G03C5/00,G06T3/00,H04N13/00,G06T5/00,H04N9/00,G01R11/00,G06V10/00,G01K7/00,D06L4/00,G06T7/00,G01F1/00,G03B27/00,G03B13/00,G01R33/00 | keywords: ホワイトバランス,補正,補正係数,乗算済補正係数,ホワイトバランス制御部,ホワイトバランス補正,色補正処理,補正処理,乗算補正,画像補正,自動ホワイトバランス補正,医療画像補正,補正係数乗算処理,内視鏡画像補正,補正処理方法; ユーザー負担軽減操作: H04N23/00,B64C11/00,B05C9/00,B65H59/00,G01S3/00,B41B23/00,H03M1/00,H03J7/00,G01R11/00,G01F1/00,G06V10/00,B60W30/00,B23G5/00,G03B13/00,G01C11/00,G01G13/00,B60W50/00,H03G3/00,F02M7/00,B60R1/00 | keywords: ユーザー負担,自動,補正,操作不要,自動補正,ユーザー操作不要,負担軽減,自動処理,操作簡略化,ユーザー負担軽減補正,自動ホワイトバランス,医療機器自動補正,操作レス補正,ユーザー通知自動化; プロセッサ装置の作動方法: H04N23/00,H04N25/00,G03B7/00,H04N9/00,G03C7/00,G03B27/00,G06F9/00,G03G15/00,G05D13/00,F02B3/00,F02B1/00,G05B19/00,B61G1/00,G01S3/00,G03F7/00,H10K50/00,G01K7/00,G06F13/00,H04N1/00,H04N21/00 | keywords: プロセッサ装置,作動方法,制御,処理選択,プロセッサ制御方法,作動手順,処理選択,補正処理制御,装置動作方法,ホワイトバランス処理制御,補正係数取得制御,医療機器作動方法,自動処理選択,プロセッサ動作フロー</t>
  </si>
  <si>
    <t>A61B1/00,H04N23/00,H01R13/00,F21K9/00,H05B47/00,H04N23/00,H04N25/00,G06T7/00,G06V10/00,H04N9/00,H04N23/00,H04N25/00,G06T5/00,H04N19/00,G06T3/00,H04N23/00,H03M1/00,H03J7/00,B41B23/00,G01S3/00,H04N23/00,H04N25/00,G06F9/00,H04N9/00,G03B7/00</t>
  </si>
  <si>
    <t>内視鏡適合判定: 内視鏡適合判定,内視鏡接続判定,装置間互換性,プロセッサ装置適合,光源装置適合,非適合内視鏡,補正係数取得,ホワイトバランス補正,内視鏡識別,互換性判定,接続判定,医療機器適合,適合性通知,補正処理選択,乗算済補正係数,ホワイトバランス制御,内視鏡補正処理,適合判定処理; 補正係数取得: 補正係数取得,ホワイトバランス補正,内視鏡データ取得,補正情報取得,パラメータ取得,自動補正係数取得,補正係数通知,補正パラメータ伝送,医療機器補正情報,補正係数管理,ホワイトバランス係数,補正係数演算,補正係数選択,補正係数参照,補正係数伝送,補正係数記憶,補正係数更新,補正係数設定,補正係数制御,補正係数処理; ホワイトバランス補正処理: ホワイトバランス補正,補正係数取得,乗算済補正係数,ホワイトバランス制御部,色補正処理,自動ホワイトバランス補正,内視鏡画像補正,医療画像補正,補正処理方法,補正係数乗算処理,画像補正,乗算補正,補正処理,プロセッサ装置,光源装置,内視鏡接続判定,ユーザー負担軽減,ホワイトバランス処理選択,補正係数参照,第１ホワイトバランス処理; ユーザー負担軽減操作: 自動補正,ユーザー負担軽減,操作不要,ホワイトバランス補正,補正係数取得,自動ホワイトバランス,医療機器自動補正,操作レス補正,ユーザー操作不要,自動処理,負担軽減処理,補正処理自動化,補正係数参照,乗算済補正係数,ホワイトバランス制御,補正方法自動選択,ユーザー通知自動化,プロセッサ装置自動補正; プロセッサ装置の作動方法: プロセッサ制御方法,作動手順,補正係数取得制御,ホワイトバランス処理制御,処理選択,補正処理制御,自動処理選択,装置動作方法,プロセッサ動作フロー,医療機器作動方法,内視鏡接続判定,補正係数参照,乗算済補正係数,ホワイトバランス補正,補正係数取得部,ホワイトバランス制御部</t>
  </si>
  <si>
    <t>【課題】遊技興趣を向上させることのできる遊技機を提供する。 【解決手段】パチンコ遊技機は、所定表示を動作可能に表示可能であるとともに、可変表示に関する情報を保留情報として記憶し、所定表示と関連させて表示可能である。そして、可変表示中か否かにより所定表示を異なる動作で表示する。これにより、保留表示が所定表示と関連付いているため、保留表示と所定表示に注目させることができ遊技興趣を向上させることができる。</t>
  </si>
  <si>
    <t>B60K35/00,G05B19/00,B01D61/00,A47C4/00,A63F13/00,G09G5/00,E04F13/00,G08B5/00,G21C7/00,H02M7/00,F04D29/00,G08C19/00,G01R13/00,B41J19/00,B23Q5/00,H05G1/00,H04N19/00,H04N13/00,B60W10/00,H04N25/00,G09G5/00,A63F13/00,H04M1/00,B60K35/00,H04N5/00,G11B5/00,G11B7/00,G07C1/00,B41J19/00,G01S7/00,B41J5/00,H04N9/00,H04N21/00,B41B27/00,H04N13/00,H04N1/00,G06M1/00,H02P9/00,G11B27/00,H04N3/00,G09G5/00,G01S7/00,G06F3/00,H04N13/00,G01F1/00,G01G23/00,G01B3/00,B60Q1/00,H04M1/00,H04N19/00,G11B23/00,B43K24/00,G07C1/00,A47B88/00,A63F13/00,B60J10/00,G01R13/00,G09B1/00,H04L25/00,H01J31/00,A63F13/00,B60K35/00,A63F7/00,H04N21/00,G06F3/00,G01S7/00,G03B21/00,G09G3/00,G05B19/00,G05D105/00,G08B5/00,G09G5/00,G07G1/00,F21W131/00,H04N19/00,H04N13/00,F16D65/00,G07C3/00,H04M1/00,D06F34/00</t>
  </si>
  <si>
    <t>可変表示制御: B60K35/00,G05B19/00,B01D61/00,A47C4/00,A63F13/00,G09G5/00,E04F13/00,G08B5/00,G21C7/00,H02M7/00,F04D29/00,G08C19/00,G01R13/00,B41J19/00,B23Q5/00,H05G1/00,H04N19/00,H04N13/00,B60W10/00,H04N25/00 | keywords: 可変表示,表示制御,動作状態,表示動作,可変表示,表示制御,表示動作,表示切替,表示状態,遊技機表示制御,可変表示中判定,表示演出,保留表示連動,遊技興趣向上; 保留情報管理: G09G5/00,A63F13/00,H04M1/00,B60K35/00,H04N5/00,G11B5/00,G11B7/00,G07C1/00,B41J19/00,G01S7/00,B41J5/00,H04N9/00,H04N21/00,B41B27/00,H04N13/00,H04N1/00,G06M1/00,H02P9/00,G11B27/00,H04N3/00 | keywords: 保留情報,記憶,可変表示情報,情報管理,保留情報,情報記憶,保留データ,情報管理,保留表示,保留情報表示,保留情報連動,遊技機保留管理,保留演出,保留情報通知; 所定表示と保留表示の関連付け: G09G5/00,G01S7/00,G06F3/00,H04N13/00,G01F1/00,G01G23/00,G01B3/00,B60Q1/00,H04M1/00,H04N19/00,G11B23/00,B43K24/00,G07C1/00,A47B88/00,A63F13/00,B60J10/00,G01R13/00,G09B1/00,H04L25/00,H01J31/00 | keywords: 所定表示,保留表示,関連付け,表示関連,表示関連付け,所定表示,保留表示,表示連動,表示組み合わせ,保留表示演出,所定表示強調,遊技興趣向上表示,表示関連演出,注目表示制御; 遊技興趣向上演出: A63F13/00,B60K35/00,A63F7/00,H04N21/00,G06F3/00,G01S7/00,G03B21/00,G09G3/00,G05B19/00,G05D105/00,G08B5/00,G09G5/00,G07G1/00,F21W131/00,H04N19/00,H04N13/00,F16D65/00,G07C3/00,H04M1/00,D06F34/00 | keywords: 遊技興趣,向上,演出,興味向上,遊技興趣向上,演出制御,興味喚起,遊技者注目,表示演出,遊技機演出,保留表示演出,所定表示演出,興趣向上表示,遊技興趣向上通知</t>
  </si>
  <si>
    <t>A63F13/00,G09G5/00,G05B19/00,G08B5/00,B60K35/00,G09G5/00,A63F13/00,G11B5/00,G11B7/00,G07C1/00,G09G5/00,G06F3/00,H04N13/00,H04N19/00,B60Q1/00,A63F13/00,A63F7/00,G09G3/00,G06F3/00,H04N21/00</t>
  </si>
  <si>
    <t>可変表示制御: 可変表示,表示制御,表示動作,表示切替,表示状態,遊技機表示制御,可変表示中判定,表示演出,保留表示連動,遊技興趣向上,所定表示,保留情報,動作状態,演出制御,連動表示,表示関連付け,注目表示,表示タイミング,表示パターン,表示内容; 保留情報管理: 保留情報管理,保留情報表示,保留情報記憶,可変表示連動,保留データ管理,保留演出,保留情報通知,遊技機保留管理,保留表示制御,保留情報連動,保留情報演出,保留情報動作,保留情報注目,保留情報関連付け,保留情報記録,保留情報取得,保留情報利用,保留情報動作制御; 所定表示と保留表示の関連付け: 所定表示,保留表示,表示関連付け,表示連動,表示組み合わせ,保留表示演出,所定表示強調,遊技興趣向上表示,表示関連演出,注目表示制御,可変表示,保留情報記憶,表示動作切替,関連付け表示,表示注目誘導,表示演出制御,表示動作制御,表示強調演出; 遊技興趣向上演出: 遊技興趣向上,演出制御,表示演出,興味喚起,遊技者注目,遊技機演出,保留表示演出,所定表示演出,興趣向上表示,遊技興趣向上通知,可変表示,保留情報,関連表示,演出動作,表示制御,演出表示,注目誘導,興趣向上演出</t>
  </si>
  <si>
    <t>【課題】遊技の興趣を向上させることができる遊技機を提供することである。 【解決手段】変動表示を行ない、遊技者にとって有利な有利状態に制御可能な遊技機であって、小当り遊技状態において遊技球がＶ入賞したときに、図柄大当りになると判定された保留記憶情報、または、小当り経由の大当りになると判定された保留記憶情報のうち少なくともいずれか一方が含まれていることに基づいて、保留連報知演出〔（Ｃ），（Ｄ）〕を実行可能である。</t>
  </si>
  <si>
    <t>A63F13/00,G05B19/00,F15B9/00,G09F11/00,H03G9/00,C03B9/00,B23Q15/00,B60L15/00,F01D11/00,H01C10/00,H01L29/00,B61G1/00,B41J2/00,B63H20/00,H03K17/00,H03G3/00,F16H61/00,G05D1/00,F16D65/00,F42B19/00,A63F13/00,G05B19/00,G09G5/00,B60K35/00,G05D1/00,H04N21/00,H04N23/00,B60L15/00,G01S7/00,G06F3/00,B61G1/00,D06F105/00,H04N9/00,H04N13/00,G08B5/00,H04N25/00,B60W10/00,B60W20/00,G05F1/00,H04N19/00,A63F13/00,G06F12/00,G09G5/00,G11B5/00,H04N5/00,H04N21/00,G05B19/00,H04M1/00,H04N9/00,G11C11/00,B41B27/00,H04L67/00,G11C29/00,G11C16/00,G06C13/00,G06F8/00,A63F7/00,G11B27/00,G11B3/00,G11B11/00,A63F7/00,F41J5/00,A63F13/00,G01S3/00,A63F9/00,A63B67/00,G01M1/00,G11B19/00,G01G19/00,C03B9/00,G06K21/00,G07D3/00,A63F3/00,A63F5/00,G10L21/00,H03K3/00,A63D15/00,B07C5/00,G07C5/00,B41J33/00,H04M1/00,G09G5/00,G05B19/00,H04N5/00,A63F13/00,B41J5/00,G08B29/00,H04M3/00,H04Q3/00,G06C13/00,G01D9/00,H04W68/00,H04H20/00,G06F11/00,G01R13/00,H04N19/00,G11B15/00,H01R39/00,G11B17/00,G11B7/00</t>
  </si>
  <si>
    <t>遊技機の有利状態制御: A63F13/00,G05B19/00,F15B9/00,G09F11/00,H03G9/00,C03B9/00,B23Q15/00,B60L15/00,F01D11/00,H01C10/00,H01L29/00,B61G1/00,B41J2/00,B63H20/00,H03K17/00,H03G3/00,F16H61/00,G05D1/00,F16D65/00,F42B19/00 | keywords: 有利状態,制御,遊技機,遊技者,有利状態制御,遊技機制御,遊技者有利,状態遷移,制御方法,遊技興趣向上,有利状態通知,遊技機構成,遊技機制御システム,防止制御; 変動表示・演出制御: A63F13/00,G05B19/00,G09G5/00,B60K35/00,G05D1/00,H04N21/00,H04N23/00,B60L15/00,G01S7/00,G06F3/00,B61G1/00,D06F105/00,H04N9/00,H04N13/00,G08B5/00,H04N25/00,B60W10/00,B60W20/00,G05F1/00,H04N19/00 | keywords: 変動表示,演出,図柄,表示制御,変動表示制御,演出制御,図柄表示,表示演出,表示方法,保留連報知演出,興趣向上演出,遊技機表示,演出通知,遊技状態表示; 保留記憶情報管理: A63F13/00,G06F12/00,G09G5/00,G11B5/00,H04N5/00,H04N21/00,G05B19/00,H04M1/00,H04N9/00,G11C11/00,B41B27/00,H04L67/00,G11C29/00,G11C16/00,G06C13/00,G06F8/00,A63F7/00,G11B27/00,G11B3/00,G11B11/00 | keywords: 保留記憶情報,判定,保留,記憶,保留情報管理,保留記憶判定,保留データ,保留状態,記憶情報利用,保留連報知演出,大当り判定情報,小当り経由情報,遊技機保留管理,保留通知; 小当り・大当り判定技術: A63F7/00,F41J5/00,A63F13/00,G01S3/00,A63F9/00,A63B67/00,G01M1/00,G11B19/00,G01G19/00,C03B9/00,G06K21/00,G07D3/00,A63F3/00,A63F5/00,G10L21/00,H03K3/00,A63D15/00,B07C5/00,G07C5/00,B41J33/00 | keywords: 小当り,大当り,判定,Ｖ入賞,小当り判定,大当り判定,Ｖ入賞判定,入賞判定,遊技球判定,小当り経由大当り,保留記憶判定,遊技機判定制御,大当り通知,興趣向上判定; 保留連報知演出: H04M1/00,G09G5/00,G05B19/00,H04N5/00,A63F13/00,B41J5/00,G08B29/00,H04M3/00,H04Q3/00,G06C13/00,G01D9/00,H04W68/00,H04H20/00,G06F11/00,G01R13/00,H04N19/00,G11B15/00,H01R39/00,G11B17/00,G11B7/00 | keywords: 保留連報知演出,通知,演出,保留連,保留連通知,保留連演出,保留連報知,通知演出,保留状態通知,有利状態通知演出,興趣向上通知,遊技機演出制御,保留記憶通知,大当り演出</t>
  </si>
  <si>
    <t>A63F13/00,G05B19/00,G09F11/00,H03G9/00,F15B9/00,A63F13/00,G05B19/00,G09G5/00,H04N21/00,G06F3/00,A63F13/00,G06F12/00,G09G5/00,G11B5/00,G11C11/00,A63F7/00,F41J5/00,A63F13/00,A63F9/00,G01S3/00,A63F13/00,G09G5/00,G05B19/00,G06C13/00,G08B29/00</t>
  </si>
  <si>
    <t>遊技機の有利状態制御: 有利状態制御,遊技機制御,遊技者有利,状態遷移制御,保留記憶情報,小当り遊技状態,大当り判定,保留連報知演出,変動表示制御,遊技興趣向上,有利状態通知,遊技機構成,遊技機制御システム,防止制御,遊技球Ｖ入賞,図柄大当り,小当り経由大当り,演出制御,遊技者操作,遊技状態判定; 変動表示・演出制御: 変動表示制御,演出制御,図柄表示,表示演出,保留連報知演出,興趣向上演出,遊技機表示,演出通知,遊技状態表示,有利状態制御,小当り遊技状態,Ｖ入賞判定,保留記憶情報,大当り判定,小当り経由大当り,表示方法,遊技球動作,演出実行制御,遊技者有利演出,図柄大当り; 保留記憶情報管理: 保留記憶情報,保留情報管理,保留記憶判定,保留データ,保留状態,記憶情報利用,保留連報知演出,大当り判定情報,小当り経由情報,遊技機保留管理,保留通知,有利状態制御,遊技球Ｖ入賞,図柄大当り判定,保留記憶情報判定,保留記憶情報利用,保留記憶情報管理,保留記憶情報通知,保留記憶情報演出,保留記憶情報保留; 小当り・大当り判定技術: 小当り判定,大当り判定,Ｖ入賞判定,入賞判定,遊技球判定,小当り経由大当り,保留記憶判定,遊技機判定制御,大当り通知,興趣向上判定,保留連報知演出,有利状態制御,変動表示制御,遊技球入賞,図柄大当り判定,保留記憶情報,遊技者有利状態,演出制御,遊技興趣向上,判定情報記憶; 保留連報知演出: 保留連報知演出,保留連通知,保留連演出,通知演出,保留状態通知,有利状態通知演出,興趣向上通知,遊技機演出制御,保留記憶通知,大当り演出,変動表示制御,小当り経由大当り,保留記憶情報,保留連続状態,遊技者有利状態,Ｖ入賞判定,保留連報知,演出技術,保留連続通知,保留連続演出</t>
  </si>
  <si>
    <t>【課題】遊技の興趣を向上させることができる遊技機を提供することである。 【解決手段】変動表示を行ない、遊技者にとって有利な有利状態に制御可能な遊技機であって、先読み判定手段の判定結果に基づいて、保留連報知演出等を実行可能な特別演出手段等を備え、図柄大当りになると判定された保留記憶情報、または、小当り経由の大当りになると判定された保留記憶情報のうち少なくともいずれか一方が含まれていることに基づいて、保留連報知演出〔（Ｃ），（Ｄ）〕を実行可能である。</t>
  </si>
  <si>
    <t>A63F13/00,G05B19/00,B60K35/00,G09G5/00,G08B5/00,H02M7/00,H04N21/00,H04N23/00,H02M3/00,G21C7/00,B41J19/00,D06F33/00,H03J7/00,B60L1/00,B60T8/00,G10H1/00,H01Q3/00,B60L15/00,G05D13/00,G11B15/00,A63F13/00,H04N19/00,G05B19/00,B23Q35/00,H02P8/00,H02M7/00,G06F11/00,G06V30/00,F24F11/00,G10L19/00,H04H60/00,G10L21/00,H01H21/00,H03M13/00,G09G5/00,G06T7/00,F23N5/00,B41J21/00,H01J47/00,H02M3/00,H04M1/00,A63F13/00,B41J5/00,H04M3/00,G09G5/00,H04N5/00,H02M7/00,G08B29/00,H04H60/00,G06M1/00,G11B27/00,G01D9/00,H04W68/00,H04N19/00,G11B23/00,H02M5/00,H02M3/00,G05B19/00,H04N21/00,G06C13/00,A63F13/00,B60Q1/00,A47L11/00,A63F7/00,G10H1/00,B44F1/00,G11B3/00,F21V29/00,H01H41/00,H02M3/00,G03B15/00,F41A3/00,G11B17/00,A63J1/00,F16C33/00,G01P3/00,A61C17/00,F41J5/00,B21J5/00,A47F11/00</t>
  </si>
  <si>
    <t>変動表示制御: A63F13/00,G05B19/00,B60K35/00,G09G5/00,G08B5/00,H02M7/00,H04N21/00,H04N23/00,H02M3/00,G21C7/00,B41J19/00,D06F33/00,H03J7/00,B60L1/00,B60T8/00,G10H1/00,H01Q3/00,B60L15/00,G05D13/00,G11B15/00 | keywords: 変動表示,表示制御,図柄表示,変動表示,表示制御,図柄変動,演出表示,液晶表示,遊技機表示,興趣向上表示,特別演出表示,保留連演出表示,遊技者有利表示; 先読み判定手段: A63F13/00,H04N19/00,G05B19/00,B23Q35/00,H02P8/00,H02M7/00,G06F11/00,G06V30/00,F24F11/00,G10L19/00,H04H60/00,G10L21/00,H01H21/00,H03M13/00,G09G5/00,G06T7/00,F23N5/00,B41J21/00,H01J47/00,H02M3/00 | keywords: 先読み判定,判定手段,保留記憶情報,先読み判定,予測判定,保留判定,大当り判定,小当り判定,保留連判定,特別演出判定,遊技機判定,興趣向上判定,演出制御判定; 保留連報知演出: H04M1/00,A63F13/00,B41J5/00,H04M3/00,G09G5/00,H04N5/00,H02M7/00,G08B29/00,H04H60/00,G06M1/00,G11B27/00,G01D9/00,H04W68/00,H04N19/00,G11B23/00,H02M5/00,H02M3/00,G05B19/00,H04N21/00,G06C13/00 | keywords: 保留連報知,演出,通知,保留記憶情報,保留連報知,連続大当り通知,保留演出,報知演出,特別演出,保留連演出通知,興趣向上通知,遊技機通知演出,大当り演出通知,保留記憶通知; 特別演出手段: A63F13/00,B60Q1/00,A47L11/00,A63F7/00,G10H1/00,B44F1/00,G11B3/00,F21V29/00,H01H41/00,H02M3/00,G03B15/00,F41A3/00,G11B17/00,A63J1/00,F16C33/00,G01P3/00,A61C17/00,F41J5/00,B21J5/00,A47F11/00 | keywords: 特別演出,演出手段,有利状態,大当り,小当り,特別演出,有利状態演出,大当り演出,小当り演出,演出制御,遊技者有利演出,保留連特別演出,興趣向上特別演出,遊技機特別演出,演出手段制御</t>
  </si>
  <si>
    <t>A63F13/00,G09G5/00,G05B19/00,H04N21/00,G08B5/00,A63F13/00,G05B19/00,G06F11/00,G06V30/00,H04N19/00,A63F13/00,G09G5/00,H04H60/00,G08B29/00,H04N5/00,A63F13/00,A63F7/00,B44F1/00,B60Q1/00,G10H1/00</t>
  </si>
  <si>
    <t>変動表示制御: 変動表示制御,図柄変動表示,演出表示制御,液晶表示演出,保留連演出表示,特別演出表示,遊技者有利表示,興趣向上演出,先読み判定演出,保留記憶情報表示,大当り判定表示,小当り経由演出,遊技機表示制御,演出内容動的表示,図柄大当り演出,保留連報知演出,遊技機演出制御,有利状態表示,特別演出手段,遊技者興趣向上; 先読み判定手段: 先読み判定,保留記憶情報,大当り判定,小当り判定,保留連判定,特別演出判定,演出制御判定,予測判定,興趣向上判定,遊技機判定,保留判定,変動表示,有利状態制御,保留連報知演出,特別演出手段,判定結果,保留記憶,大当り予測,演出判定,遊技興趣向上; 保留連報知演出: 保留連報知演出,保留記憶情報通知,連続大当り通知,保留演出,特別演出,保留連演出通知,興趣向上通知,遊技機通知演出,大当り演出通知,保留記憶通知,先読み判定,保留連続演出,大当り判定,保留状態表示,演出制御,遊技者有利状態,保留情報演出,報知演出,小当り経由大当り,保留連続大当り; 特別演出手段: 特別演出,有利状態演出,大当り演出,小当り演出,演出制御,保留連特別演出,遊技者有利演出,興趣向上特別演出,遊技機特別演出,先読み判定,保留記憶情報,保留連報知演出,特別演出手段,演出手段制御,変動表示,特別演出制御,大当り判定,小当り判定</t>
  </si>
  <si>
    <t>除染装置及び除染方法</t>
  </si>
  <si>
    <t>A61L2/20</t>
  </si>
  <si>
    <t>A61L9/015</t>
  </si>
  <si>
    <t>【課題】過酸化水素とオゾンを併用する、複数の対象空間の除染を低コストで行うことができる除染装置と、前記除染装置を用いた除染方法の提供。 【解決手段】オゾン発生装置１と、過酸化水素発生装置２と、これら発生装置と接続され、オゾン及び過酸化水素を混合して、除染対象空間１０内に供給するガス供給装置３と、除染対象空間１０内の温度、相対湿度及びガス濃度を測定する温度測定装置４、湿度測定装置５及びガス濃度測定装置６と、これら測定装置による測定結果に基づき、ガス供給装置３のガス供給条件を制御する制御装置７と、除染対象空間１０内のオゾン及び過酸化水素を分解して、その分解物を除染対象空間１０外に排出する分解排出装置８と、を備え、制御装置７が、ガス供給装置３及び過酸化水素発生装置２に対して、電気的に接続又は遮断されるように、着脱可能となっている除染装置１０１。</t>
  </si>
  <si>
    <t>C08G18/00,D06L4/00,C10G67/00,C07C45/00,B01J38/00,C08K5/00,C07C29/00,C08F4/00,C01B15/00,C07D301/00,F24F8/00,C01F7/00,C25B1/00,A61L9/00,C07C51/00,B01D53/00,C07C27/00,C23C8/00,C07D333/00,C07D211/00,B01J38/00,B65G53/00,F23D14/00,B01F33/00,A47L15/00,F24F8/00,H01M8/00,B07B11/00,C07D301/00,C01B3/00,C12M1/00,B01F101/00,F02M23/00,B01F35/00,B01D53/00,C23C8/00,B01F23/00,B01D51/00,F02M31/00,F23D3/00,G01T1/00,G01F11/00,G01N25/00,F24F3/00,G01F3/00,G01N21/00,G01K13/00,B01D53/00,G05D23/00,G01Q30/00,G01N7/00,G01N27/00,G21C17/00,F01P7/00,C12M1/00,G10L21/00,G06V20/00,G08B13/00,F27D7/00,G01V5/00,G03C7/00,F23C10/00,D06L4/00,B01J38/00,B01D53/00,D06M23/00,F01N3/00,B01D46/00,B65G53/00,C10J3/00,F02M26/00,D06B23/00,D01B5/00,F23D14/00,E02B15/00,D06B3/00,D21C9/00,G01N30/00,G01N7/00,F15B21/00,F23C10/00,G21C19/00,B01J38/00,B01D53/00,E03C1/00,F01N3/00,C08F6/00,A47L7/00,F02M35/00,F23G5/00,C09C3/00,D06B23/00,C21D3/00,F02M26/00,E03D9/00,C10G51/00,A61L9/00,C25D11/00,D06M23/00,C01B13/00</t>
  </si>
  <si>
    <t>オゾン・過酸化水素併用除染: C08G18/00,D06L4/00,C10G67/00,C07C45/00,B01J38/00,C08K5/00,C07C29/00,C08F4/00,C01B15/00,C07D301/00,F24F8/00,C01F7/00,C25B1/00,A61L9/00,C07C51/00,B01D53/00,C07C27/00,C23C8/00,C07D333/00,C07D211/00 | keywords: オゾン,過酸化水素,併用,除染,複数空間,オゾン除染,過酸化水素除染,併用ガス,複数空間除染,ガス混合,低コスト除染,防疫空間,除染方法,ガス供給,除染装置,防災除染,空間除染,オゾン過酸化水素混合,複数対象空間; ガス供給・混合装置: B01J38/00,B65G53/00,F23D14/00,B01F33/00,A47L15/00,F24F8/00,H01M8/00,B07B11/00,C07D301/00,C01B3/00,C12M1/00,B01F101/00,F02M23/00,B01F35/00,B01D53/00,C23C8/00,B01F23/00,B01D51/00,F02M31/00,F23D3/00 | keywords: ガス供給装置,混合,供給,オゾン発生装置,過酸化水素発生装置,ガス混合装置,供給システム,オゾン発生器,過酸化水素発生器,ガス流路,除染ガス供給,混合ガス供給,空間供給装置,防災ガス供給,除染対象空間供給,ガス供給制御,複数空間ガス供給; 環境測定・モニタリング: G01T1/00,G01F11/00,G01N25/00,F24F3/00,G01F3/00,G01N21/00,G01K13/00,B01D53/00,G05D23/00,G01Q30/00,G01N7/00,G01N27/00,G21C17/00,F01P7/00,C12M1/00,G10L21/00,G06V20/00,G08B13/00,F27D7/00,G01V5/00 | keywords: 温度測定装置,湿度測定装置,ガス濃度測定装置,測定,モニタリング,環境測定,温度センサ,湿度センサ,ガス濃度センサ,空間モニタリング,除染環境測定,ガス濃度監視,防災モニタリング,空間環境測定,除染プロセス管理,複数空間測定; 除染プロセス制御: G03C7/00,F23C10/00,D06L4/00,B01J38/00,B01D53/00,D06M23/00,F01N3/00,B01D46/00,B65G53/00,C10J3/00,F02M26/00,D06B23/00,D01B5/00,F23D14/00,E02B15/00,D06B3/00,D21C9/00,G01N30/00,G01N7/00,F15B21/00 | keywords: 制御装置,ガス供給条件,制御,測定結果,電気的接続,着脱可能,除染制御,ガス供給制御,プロセス制御,着脱制御装置,電気的接続制御,除染装置制御,防災制御システム,測定連動制御,複数空間制御,ガス供給プロセス制御,除染方法制御; 分解・排出装置: F23C10/00,G21C19/00,B01J38/00,B01D53/00,E03C1/00,F01N3/00,C08F6/00,A47L7/00,F02M35/00,F23G5/00,C09C3/00,D06B23/00,C21D3/00,F02M26/00,E03D9/00,C10G51/00,A61L9/00,C25D11/00,D06M23/00,C01B13/00 | keywords: 分解排出装置,分解,排出,オゾン分解,過酸化水素分解,分解装置,排出装置,ガス分解,分解物排出,除染後処理,除染ガス分解,防災排出装置,空間外排出,分解排出方法,複数空間分解排出,除染プロセス後処理</t>
  </si>
  <si>
    <t>C01B15/00,D06L4/00,B01J38/00,C07C45/00,C08K5/00,B01F33/00,F24F8/00,B65G53/00,B01J38/00,B07B11/00,G01N25/00,G01K13/00,G01N21/00,G01F3/00,B01D53/00,B01D53/00,B01J38/00,F01N3/00,B01D46/00,F23C10/00,B01D53/00,F01N3/00,B01J38/00,F23G5/00,F23C10/00</t>
  </si>
  <si>
    <t>オゾン・過酸化水素併用除染: オゾン除染,過酸化水素除染,併用ガス,複数空間除染,ガス混合,ガス供給装置,ガス濃度測定,温度測定,湿度測定,分解排出装置,制御装置,低コスト除染,防疫空間,除染方法,着脱可能制御,オゾン発生装置,過酸化水素発生装置,除染対象空間,ガス供給条件制御,分解物排出; ガス供給・混合装置: オゾン過酸化水素混合,除染ガス供給,混合ガス供給,ガス供給装置,ガス混合装置,オゾン発生器,過酸化水素発生器,ガス流路,空間除染,除染対象空間,ガス供給制御,ガス濃度測定,温度測定,湿度測定,分解排出装置,ガス供給条件,着脱制御,低コスト除染,防災ガス供給,空間供給装置; 環境測定・モニタリング: 除染環境測定,ガス濃度センサ,温度測定装置,湿度測定装置,空間モニタリング,ガス濃度監視,除染プロセス管理,空間環境測定,過酸化水素測定,オゾン測定,ガス供給制御,分解排出装置,温度センサ,湿度センサ,ガス濃度測定装置,防災モニタリング,除染対象空間,ガス供給装置,制御装置,測定結果管理; 除染プロセス制御: 除染プロセス制御,ガス供給制御,測定連動制御,除染装置制御,複数空間制御,オゾン発生装置,過酸化水素発生装置,ガス供給装置,温度測定装置,湿度測定装置,ガス濃度測定装置,分解排出装置,着脱制御装置,電気的接続制御,ガス供給条件,除染対象空間,ガス混合供給,分解物排出,プロセス監視,防災制御システム; 分解・排出装置: 分解排出装置,分解物排出,オゾン分解,過酸化水素分解,除染後処理,ガス分解,除染ガス分解,空間外排出,分解排出方法,複数空間分解排出,排気浄化,廃ガス浄化,触媒分解,生物学的浄化,化学的浄化,排気処理,焼却処理,流動層燃焼,分解制御,排出制御</t>
  </si>
  <si>
    <t>ボタンおよびその製造方法</t>
  </si>
  <si>
    <t>A44B1/02</t>
  </si>
  <si>
    <t>A44B1/08;A44B1/04</t>
  </si>
  <si>
    <t>【課題】洋服装着時に於けるボタン本体の垂れを防止する構成を有し、更に、取りつけに用いられる取付糸の切断を抑止するボタンおよびその製造方法を提供する。 【解決手段】本発明のボタン１０は、表側本体部１１と、表側本体部１１と一体化された裏側本体部１２と、裏側本体部から厚み方向外側に向かって突出する金属から成る脚部１３と、を具備する。更に、脚部１３は、その長手方向端部が裏側本体部１２に接続する接続部１４と、その短手方向端部が短手方向中心側に向かって外側に折り返される折返部１５を有する。</t>
  </si>
  <si>
    <t>A47G25/00,B65D5/00,D05B3/00,A61F13/00,A44B1/00,H01H73/00,A43D100/00,A43C11/00,A44B11/00,A41B1/00,F02K1/00,F16K3/00,B67B7/00,B61G1/00,E05B77/00,E06B9/00,B65D43/00,F16L27/00,B67B5/00,G21C5/00,A43B7/00,A63C10/00,H01R13/00,A44B1/00,F16B12/00,F16M11/00,B43L9/00,A43B13/00,A47C4/00,F16D3/00,G05G1/00,A43D25/00,A43B21/00,A43D11/00,A43D100/00,A47B3/00,B64C25/00,F41A19/00,H01H19/00,H01H15/00,D05B3/00,D05C11/00,B21F45/00,H01H73/00,A44B11/00,D03D51/00,D04B15/00,A44B1/00,D04B27/00,B60N2/00,D04B23/00,F16B21/00,E05B67/00,D05B69/00,D05B1/00,A61F13/00,B65D43/00,B65D33/00,D04B35/00,F16B39/00,H01M4/00,D05B3/00,A44B1/00,A41D25/00,D01D5/00,D01H7/00,D01G15/00,C08G69/00,B29D19/00,D03D51/00,D01H1/00,H01H73/00,B60J10/00,A43D100/00,B67B5/00,B29D30/00,B21G3/00,A43C11/00,B65B7/00,E06B9/00</t>
  </si>
  <si>
    <t>ボタン本体構造: A47G25/00,B65D5/00,D05B3/00,A61F13/00,A44B1/00,H01H73/00,A43D100/00,A43C11/00,A44B11/00,A41B1/00,F02K1/00,F16K3/00,B67B7/00,B61G1/00,E05B77/00,E06B9/00,B65D43/00,F16L27/00,B67B5/00,G21C5/00 | keywords: ボタン本体,垂れ防止,表側本体部,裏側本体部,ボタン構造,本体部一体化,垂れ防止構成,表側本体,裏側本体,洋服用ボタン,衣類装着時,本体部接合,防垂れボタン,衣服用留め具; 脚部構造: A43B7/00,A63C10/00,H01R13/00,A44B1/00,F16B12/00,F16M11/00,B43L9/00,A43B13/00,A47C4/00,F16D3/00,G05G1/00,A43D25/00,A43B21/00,A43D11/00,A43D100/00,A47B3/00,B64C25/00,F41A19/00,H01H19/00,H01H15/00 | keywords: 脚部,金属,突出,接続部,折返部,金属脚部,脚部突出,脚部折返し,接続部,折返部,脚部構造,厚み方向突出,脚部端部,ボタン脚部,衣類用金属脚; 取付糸切断抑止: D05B3/00,D05C11/00,B21F45/00,H01H73/00,A44B11/00,D03D51/00,D04B15/00,A44B1/00,D04B27/00,B60N2/00,D04B23/00,F16B21/00,E05B67/00,D05B69/00,D05B1/00,A61F13/00,B65D43/00,B65D33/00,D04B35/00,F16B39/00 | keywords: 取付糸,切断抑止,糸切断防止,糸切断防止,取付糸保護,糸摩耗抑制,糸切断抑止構造,糸保持,ボタン糸保護,衣類用糸切断防止,取付糸耐久性,糸摩耗防止,防災糸構造; 製造方法: H01M4/00,D05B3/00,A44B1/00,A41D25/00,D01D5/00,D01H7/00,D01G15/00,C08G69/00,B29D19/00,D03D51/00,D01H1/00,H01H73/00,B60J10/00,A43D100/00,B67B5/00,B29D30/00,B21G3/00,A43C11/00,B65B7/00,E06B9/00 | keywords: 製造方法,ボタン製造,一体化,金属脚部形成,ボタン製造工程,本体部一体化方法,金属脚部形成方法,折返部形成,接続部形成,垂れ防止ボタン製造,糸切断防止ボタン製造,衣類用ボタン製造方法,複合材料ボタン製造,脚部一体成形</t>
  </si>
  <si>
    <t>A44B1/00,A47G25/00,D05B3/00,A43D100/00,A41B1/00,A44B1/00,F16B12/00,F16D3/00,F16M11/00,H01R13/00,A44B1/00,D05B3/00,D05C11/00,B21F45/00,D03D51/00,B29D19/00,A44B1/00,D05B3/00,D01D5/00,C08G69/00</t>
  </si>
  <si>
    <t>ボタン本体構造: ボタン本体,垂れ防止,表側本体部,裏側本体部,脚部構成,金属脚部,折返部,接続部,本体部一体化,衣類装着時,洋服用ボタン,防垂れボタン,本体部接合,衣服用留め具,取付糸切断抑止,ボタン製造方法,裏側本体接続,脚部突出,短手方向折返,長手方向端部; 脚部構造: 金属脚部,脚部突出,脚部折返し,接続部,折返部,裏側本体部,表側本体部,厚み方向突出,脚部端部,ボタン脚部,衣類用金属脚,取付糸切断抑止,脚部構造,折返部形状,脚部接続,脚部長手方向,脚部短手方向,脚部折返し構造; 取付糸切断抑止: 糸切断防止,取付糸保護,糸摩耗抑制,糸切断抑止構造,糸保持,ボタン糸保護,衣類用糸切断防止,取付糸耐久性,糸摩耗防止,防災糸構造,脚部折返し構造,裏側本体部接続,金属脚部,折返部,接続部,厚み方向突出,ボタン本体一体化,垂れ防止構成; 製造方法: 垂れ防止ボタン製造,糸切断防止ボタン製造,衣類用ボタン製造方法,ボタン製造工程,本体部一体化方法,金属脚部形成方法,折返部形成,接続部形成,複合材料ボタン製造,脚部一体成形,取付糸強度向上,裏側本体部一体化,金属脚部折返し,脚部接続部形成,ボタン本体部構成,衣類用部品製造,ボタン取付構造,糸切断抑止構造</t>
  </si>
  <si>
    <t>異物捕捉用デバイスと異物捕捉用キット</t>
  </si>
  <si>
    <t>A61B17/22</t>
  </si>
  <si>
    <t>【課題】捕捉体を備える異物捕捉カテーテルのシャフトに対してガイドワイヤなどを容易に挿通することが可能になると共に、シャフトの耐キンク性の向上も実現できる、新規な構造の異物捕捉用デバイスと、異物捕捉用デバイスを含む新規な異物捕捉用キットを提供すること。 【解決手段】中空長手状のシャフト１６の先端に収縮状態から展開することで体内管腔５８内の異物を捕捉可能な捕捉体１８が設けられた異物捕捉カテーテル１２を備えていると共に、異物捕捉カテーテル１２に対して内挿されるインナカテーテル１４を備えており、インナカテーテル１４が内腔３６を有していると共に、インナカテーテル１４が異物捕捉カテーテル１２のシャフト１６よりも先端側に突出して収縮状態の捕捉体１８に対して内挿可能とされている。</t>
  </si>
  <si>
    <t>A61M60/00,A61B17/00,E03C1/00,A61B5/00,F16L55/00,A61F2/00,B08B9/00,G01C19/00,A61B1/00,B65B43/00,B64D27/00,D01H5/00,A63H1/00,A01K83/00,E21B31/00,B05B15/00,B01D29/00,B29C73/00,C03B7/00,B65B35/00,D04C3/00,A61M25/00,H01R4/00,F16L3/00,A61F2/00,D07B1/00,B65H54/00,D04B27/00,A61M60/00,D03D47/00,F16L55/00,H02G3/00,C06F1/00,D04C5/00,D05B87/00,H01B17/00,G02B6/00,G11B17/00,F16C1/00,H01B7/00,A61M60/00,A61F2/00,A61B17/00,A61B5/00,F16L55/00,A61M25/00,B65D5/00,B01F25/00,G11B17/00,B65D75/00,E21B25/00,F04C2/00,F04C18/00,F01C1/00,A61M5/00,A61B1/00,B65H54/00,B65B39/00,B65G33/00,B05C7/00,A61B17/00,A61B5/00,A61M25/00,A61M60/00,F16L55/00,A61B50/00,A61F2/00,G01Q60/00,B01F25/00,A61M5/00,F41A9/00,A61C5/00,A61B1/00,A61B90/00,G01N23/00,F22B37/00,A01D21/00,D04B15/00,E21B25/00,B05B15/00</t>
  </si>
  <si>
    <t>異物捕捉機構: A61M60/00,A61B17/00,E03C1/00,A61B5/00,F16L55/00,A61F2/00,B08B9/00,G01C19/00,A61B1/00,B65B43/00,B64D27/00,D01H5/00,A63H1/00,A01K83/00,E21B31/00,B05B15/00,B01D29/00,B29C73/00,C03B7/00,B65B35/00 | keywords: 異物捕捉,捕捉体,展開,収縮,体内管腔,異物捕捉カテーテル,捕捉機構,展開機構,収縮機構,異物除去,捕捉デバイス,異物回収,異物捕捉用デバイス,展開型捕捉体,収縮型捕捉体,体内異物除去,管腔内捕捉,防災異物捕捉,通知機能付き捕捉体; シャフト構造・耐キンク性: D04C3/00,A61M25/00,H01R4/00,F16L3/00,A61F2/00,D07B1/00,B65H54/00,D04B27/00,A61M60/00,D03D47/00,F16L55/00,H02G3/00,C06F1/00,D04C5/00,D05B87/00,H01B17/00,G02B6/00,G11B17/00,F16C1/00,H01B7/00 | keywords: シャフト,耐キンク性,挿通,ガイドワイヤ,中空長手状,シャフト16,シャフト構造,耐キンク,ガイドワイヤ挿通,中空シャフト,柔軟性,曲げ強度,耐キンク性向上シャフト,ガイドワイヤ容易挿通,異物捕捉用シャフト,防災対応シャフト,通知機能付きシャフト; インナカテーテル構造: A61M60/00,A61F2/00,A61B17/00,A61B5/00,F16L55/00,A61M25/00,B65D5/00,B01F25/00,G11B17/00,B65D75/00,E21B25/00,F04C2/00,F04C18/00,F01C1/00,A61M5/00,A61B1/00,B65H54/00,B65B39/00,B65G33/00,B05C7/00 | keywords: インナカテーテル,内挿,内腔,先端突出,インナカテーテル14,インナカテーテル構造,内腔付きカテーテル,先端突出,挿通可能,内挿カテーテル,異物捕捉用インナカテーテル,内腔付きインナカテーテル,先端突出型カテーテル,防災対応インナカテーテル,通知機能付きインナカテーテル; 異物捕捉用キット構成: A61B17/00,A61B5/00,A61M25/00,A61M60/00,F16L55/00,A61B50/00,A61F2/00,G01Q60/00,B01F25/00,A61M5/00,F41A9/00,A61C5/00,A61B1/00,A61B90/00,G01N23/00,F22B37/00,A01D21/00,D04B15/00,E21B25/00,B05B15/00 | keywords: 異物捕捉用キット,異物捕捉カテーテル,インナカテーテル,新規構成,異物捕捉キット,カテーテルキット,複合デバイス,セット構成,異物除去キット,異物捕捉用複合キット,防災対応異物捕捉キット,通知機能付き異物捕捉キット,異物捕捉カテーテルセット,インナカテーテル組み合わせ</t>
  </si>
  <si>
    <t>A61B17/00,A61F2/00,A61B1/00,A61M60/00,F16L55/00,A61M25/00,A61F2/00,A61M60/00,D07B1/00,F16L3/00,A61M25/00,A61F2/00,A61B17/00,A61M60/00,F16L55/00,A61B17/00,A61M25/00,A61F2/00,A61B50/00,A61M5/00</t>
  </si>
  <si>
    <t>異物捕捉機構: 異物捕捉カテーテル,捕捉体,展開機構,収縮機構,体内管腔,インナカテーテル,耐キンク性,ガイドワイヤ挿通,異物除去,捕捉デバイス,異物捕捉用キット,展開型捕捉体,収縮型捕捉体,管腔内捕捉,先端突出,中空シャフト,内腔構造,収縮状態,展開状態,捕捉体内挿; シャフト構造・耐キンク性: 異物捕捉カテーテル,シャフト構造,耐キンク性,ガイドワイヤ挿通,中空シャフト,収縮展開捕捉体,インナカテーテル,先端突出構造,体内管腔対応,柔軟性向上,耐キンク性向上シャフト,ガイドワイヤ容易挿通,異物捕捉用シャフト,異物捕捉用キット,捕捉体内挿,先端側突出,中空長手状シャフト,捕捉体展開機構; インナカテーテル構造: インナカテーテル構造,内腔付きカテーテル,先端突出型カテーテル,異物捕捉用インナカテーテル,内挿カテーテル,捕捉体付きカテーテル,耐キンク性シャフト,異物捕捉カテーテル,収縮展開型捕捉体,ガイドワイヤ挿通,体内管腔対応カテーテル,突出先端部,内腔付きインナカテーテル,挿通可能構造,捕捉体内挿,異物捕捉用キット,シャフト構造,先端突出部,収縮状態捕捉体,インナカテーテル14; 異物捕捉用キット構成: 異物捕捉用キット,異物捕捉カテーテル,インナカテーテル,複合デバイス,カテーテルキット,異物除去キット,セット構成,捕捉体,耐キンク性,中空シャフト,収縮展開機構,突出先端部,内挿構造,体内管腔,異物捕捉体,新規構成,異物捕捉カテーテルセット,インナカテーテル組み合わせ</t>
  </si>
  <si>
    <t>【課題】背景画像と識別情報とを好適に表示することにより、識別情報を強調した表示とすることができる遊技機を提供する。 【解決手段】識別情報の変動表示を実行し、遊技者にとって有利な有利状態に制御可能な遊技機であって、背景画像（キャラクタ画像Ｄ１，キャラクタ画像Ｄ２等）と、当該背景画像に重畳する識別情報（数字図柄Ｆ１等）とを表示可能な表示手段を備え、数字図柄Ｆ１と背景画像が重畳して表示されないときには、背景画像としてのキャラクタ画像Ｄ１を視認性の高い状態で表示し、数字図柄Ｆ１と背景画像が重畳して表示されるときには、背景画像としてのキャラクタ画像Ｄ２を視認性の低い状態で表示する。</t>
  </si>
  <si>
    <t>G09G5/00,A63F13/00,B60K35/00,H04H60/00,G01F23/00,H04N23/00,H04M1/00,G06V30/00,G05B19/00,G06V10/00,G06K19/00,G07C1/00,H04N1/00,F41J5/00,F24F11/00,G01S7/00,A63F3/00,H04M15/00,G03G13/00,G06F3/00,H04N13/00,H04N19/00,G06V10/00,H04N1/00,H04N23/00,G06T3/00,A63F13/00,G06F3/00,G09G5/00,H04N25/00,G06V30/00,H04N5/00,G06T5/00,G06T7/00,B60K35/00,H04N21/00,G03B27/00,G03B7/00,G09G1/00,G03B21/00,H04N13/00,A63F13/00,G09G5/00,B60K35/00,H04N1/00,H10K59/00,G03B21/00,H04N19/00,G11B13/00,G06F3/00,G01S7/00,G08G1/00,H04N23/00,H01J31/00,G02B6/00,F41J5/00,G01J1/00,B23B31/00,G09F11/00,H04N25/00,A63F13/00,G06V10/00,H04N13/00,G09G5/00,H04N23/00,B60K35/00,H04N19/00,G06F3/00,H04H60/00,G01C11/00,A63F7/00,B61L25/00,G05B19/00,H04N21/00,G11B7/00,H04M1/00,H01J31/00,A61M60/00,A61B5/00,G11B23/00</t>
  </si>
  <si>
    <t>識別情報の表示制御: G09G5/00,A63F13/00,B60K35/00,H04H60/00,G01F23/00,H04N23/00,H04M1/00,G06V30/00,G05B19/00,G06V10/00,G06K19/00,G07C1/00,H04N1/00,F41J5/00,F24F11/00,G01S7/00,A63F3/00,H04M15/00,G03G13/00,G06F3/00 | keywords: 識別情報,数字図柄,表示制御,強調表示,識別情報表示,図柄表示,強調制御,表示方法,識別情報強調,遊技機識別情報,変動表示制御,識別情報重畳,有利状態表示,識別情報視認性; 背景画像の視認性制御: H04N13/00,H04N19/00,G06V10/00,H04N1/00,H04N23/00,G06T3/00,A63F13/00,G06F3/00,G09G5/00,H04N25/00,G06V30/00,H04N5/00,G06T5/00,G06T7/00,B60K35/00,H04N21/00,G03B27/00,G03B7/00,G09G1/00,G03B21/00 | keywords: 背景画像,キャラクタ画像,視認性,重畳表示,背景画像制御,視認性調整,キャラクタ画像表示,重畳制御,背景画像視認性,遊技機背景画像,視認性低下制御,視認性高表示,識別情報重畳時制御,背景画像切替; 表示手段の構成: H04N13/00,A63F13/00,G09G5/00,B60K35/00,H04N1/00,H10K59/00,G03B21/00,H04N19/00,G11B13/00,G06F3/00,G01S7/00,G08G1/00,H04N23/00,H01J31/00,G02B6/00,F41J5/00,G01J1/00,B23B31/00,G09F11/00,H04N25/00 | keywords: 表示手段,表示装置,重畳表示,切替表示,表示装置構成,重畳表示機能,表示手段,遊技機ディスプレイ,切替表示技術,遊技機表示手段,識別情報表示装置,背景画像表示装置,重畳表示制御,有利状態表示装置; 有利状態制御: A63F13/00,G06V10/00,H04N13/00,G09G5/00,H04N23/00,B60K35/00,H04N19/00,G06F3/00,H04H60/00,G01C11/00,A63F7/00,B61L25/00,G05B19/00,H04N21/00,G11B7/00,H04M1/00,H01J31/00,A61M60/00,A61B5/00,G11B23/00 | keywords: 有利状態,制御,遊技者有利,状態制御,有利状態制御,遊技状態管理,有利状態表示,状態遷移制御,遊技機有利制御,有利状態通知,識別情報有利状態,背景画像有利状態,遊技機状態制御,有利状態変動表示</t>
  </si>
  <si>
    <t>G09G5/00,A63F13/00,G06V30/00,G05B19/00,G06V10/00,H04N13/00,H04N19/00,G06V10/00,G06T3/00,A63F13/00,A63F13/00,G09G5/00,H04N13/00,G06F3/00,H10K59/00,A63F13/00,G09G5/00,H04N13/00,G06V10/00,H04N19/00</t>
  </si>
  <si>
    <t>識別情報の表示制御: 識別情報表示,図柄表示,表示制御,強調表示,識別情報強調,背景画像重畳,キャラクタ画像,数字図柄,視認性制御,変動表示制御,有利状態表示,遊技機識別情報,識別情報重畳,強調制御,表示方法,識別情報視認性; 背景画像の視認性制御: 背景画像制御,視認性調整,キャラクタ画像表示,重畳制御,識別情報重畳,視認性高表示,視認性低下制御,遊技機背景画像,背景画像切替,識別情報表示,数字図柄表示,キャラクタ画像切替,重畳表示制御,視認性状態判定,背景画像視認性,識別情報強調,表示手段制御,有利状態表示; 表示手段の構成: 重畳表示,切替表示,背景画像表示,識別情報表示,遊技機ディスプレイ,表示装置構成,重畳表示制御,有利状態表示,キャラクタ画像表示,数字図柄表示,視認性制御,表示手段,遊技機表示手段,識別情報強調表示,背景画像切替,表示装置技術,表示制御技術,表示画面構成,遊技機表示装置,識別情報重畳; 有利状態制御: 有利状態制御,遊技状態管理,有利状態表示,状態遷移制御,遊技機有利制御,識別情報表示,背景画像重畳表示,キャラクタ画像表示,数字図柄表示,視認性制御,有利状態変動表示,識別情報強調表示,遊技者有利状態,状態制御連動表示,背景画像視認性,識別情報重畳,遊技機状態制御,有利状態通知,識別情報有利状態,背景画像有利状態</t>
  </si>
  <si>
    <t>【課題】特別遊技が終了した後に行われる特別遊技の実行可否の決定に関する演出の効果を高め、当該演出に対する遊技者の興趣の低下を防止可能な遊技機を提供する。 【解決手段】予め定められた変動時間に亘って行われ抽選手段による抽選の結果を報知する変動演出を実行する変動演出実行手段を備え、特別遊技が終了してから所定個数以下の特定個数の乱数について抽選が行われるまでの間において、当該抽選の結果に対応する特殊表示を実行可能に設定された遊技機において、変動演出実行手段は、特別遊技が終了してから特定個数の乱数について抽選が行われるまでの間において、変動時間内に演出図柄の変動表示を複数回行う特定態様の変動演出を実行可能であり、特定態様の変動演出が実行される場合には、演出図柄の変動表示が行われるごとに、特殊表示を実行可能に設定する。</t>
  </si>
  <si>
    <t>G06F13/00,A63F7/00,A63F13/00,G05B19/00,B21B37/00,H03K17/00,H04L12/00,H04W36/00,H01L21/00,A63F3/00,A63F5/00,G06F7/00,A43D8/00,B60W50/00,A63F9/00,B07C5/00,G06T7/00,H04N25/00,H03J7/00,B23Q35/00,G04C23/00,H04N13/00,H03K17/00,G04C21/00,G08C19/00,B41J19/00,H02P1/00,G01J1/00,G03F5/00,A47L11/00,G10H1/00,H04M15/00,G05B19/00,F16H61/00,G07C5/00,H04L67/00,H01H19/00,B41J7/00,H04B10/00,B43K24/00,G09G5/00,H04N19/00,G08B5/00,G01R13/00,B60K35/00,H01H13/00,G09F11/00,G03B21/00,H04M1/00,H01J31/00,B60T8/00,G01S5/00,G06F3/00,G01R1/00,G03G15/00,G07G1/00,F24F11/00,G01S7/00,B41J2/00,B43K24/00,H04N19/00,G09G5/00,G06F3/00,H03M11/00,B41J5/00,G06F13/00,G06V10/00,B41J7/00,H04L25/00,H04M1/00,B41J3/00,E04B2/00,G06N5/00,B41J21/00,H04L51/00,B07C5/00,H04L9/00,G06V30/00,B41J35/00,H01J31/00,A63F13/00,A63F7/00,F41A3/00,H03K3/00,C03B9/00,B65D90/00,B60W50/00,E04B2/00,F24H9/00,B60W20/00,H02M1/00,A63J5/00,F24H15/00,F16C9/00,G03C1/00,B60D1/00,A63F5/00,H01F7/00,F16F15/00,B60S9/00</t>
  </si>
  <si>
    <t>特別遊技終了後の抽選制御: G06F13/00,A63F7/00,A63F13/00,G05B19/00,B21B37/00,H03K17/00,H04L12/00,H04W36/00,H01L21/00,A63F3/00,A63F5/00,G06F7/00,A43D8/00,B60W50/00,A63F9/00,B07C5/00,G06T7/00,H04N25/00,H03J7/00,B23Q35/00 | keywords: 特別遊技,終了後,抽選,所定個数,乱数,遊技終了後抽選,乱数抽選,抽選制御,特定個数抽選,遊技機抽選,遊技機制御,抽選結果通知,防興趣低下抽選,演出抽選,抽選タイミング; 変動演出実行手段: G04C23/00,H04N13/00,H03K17/00,G04C21/00,G08C19/00,B41J19/00,H02P1/00,G01J1/00,G03F5/00,A47L11/00,G10H1/00,H04M15/00,G05B19/00,F16H61/00,G07C5/00,H04L67/00,H01H19/00,B41J7/00,H04B10/00,B43K24/00 | keywords: 変動演出,実行手段,変動時間,抽選結果,報知,演出実行,変動演出制御,演出時間設定,抽選結果演出,演出報知,遊技機演出,抽選演出通知,興趣維持演出,防興趣低下演出,変動表示演出; 演出図柄の変動表示: G09G5/00,H04N19/00,G08B5/00,G01R13/00,B60K35/00,H01H13/00,G09F11/00,G03B21/00,H04M1/00,H01J31/00,B60T8/00,G01S5/00,G06F3/00,G01R1/00,G03G15/00,G07G1/00,F24F11/00,G01S7/00,B41J2/00,B43K24/00 | keywords: 演出図柄,変動表示,複数回,変動演出,図柄変動,演出図柄表示,複数回表示,変動表示制御,図柄演出,遊技機図柄演出,抽選結果図柄表示,特殊表示図柄,興趣維持図柄演出,防興趣低下図柄; 特殊表示の実行設定: H04N19/00,G09G5/00,G06F3/00,H03M11/00,B41J5/00,G06F13/00,G06V10/00,B41J7/00,H04L25/00,H04M1/00,B41J3/00,E04B2/00,G06N5/00,B41J21/00,H04L51/00,B07C5/00,H04L9/00,G06V30/00,B41J35/00,H01J31/00 | keywords: 特殊表示,実行可能,設定,抽選結果,特殊表示制御,抽選結果表示,表示設定,特殊演出表示,実行設定,遊技機特殊表示,抽選演出特殊表示,興趣維持特殊表示,防興趣低下特殊表示,演出図柄特殊表示; 遊技者興趣維持技術: A63F13/00,A63F7/00,F41A3/00,H03K3/00,C03B9/00,B65D90/00,B60W50/00,E04B2/00,F24H9/00,B60W20/00,H02M1/00,A63J5/00,F24H15/00,F16C9/00,G03C1/00,B60D1/00,A63F5/00,H01F7/00,F16F15/00,B60S9/00 | keywords: 演出効果,興趣低下防止,遊技者,興趣維持,興趣維持,演出効果向上,遊技者興味保持,防興趣低下,遊技機興趣制御,興趣維持演出,遊技者興趣維持抽選,防興趣低下演出,特殊表示興趣維持,変動演出興趣維持</t>
  </si>
  <si>
    <t>A63F13/00,A63F7/00,A63F3/00,G05B19/00,G06F13/00,G04C23/00,H04N13/00,H03K17/00,G04C21/00,G08C19/00,G09G5/00,H04N19/00,G08B5/00,G01R13/00,G09F11/00,G09G5/00,G06F3/00,G06F13/00,G06V10/00,H04N19/00,A63F13/00,A63F7/00,H03K3/00,F41A3/00,B65D90/00</t>
  </si>
  <si>
    <t>特別遊技終了後の抽選制御: 特別遊技終了後抽選,乱数抽選制御,特定個数抽選,抽選演出,抽選タイミング制御,遊技機抽選制御,演出図柄変動表示,特殊表示抽選,抽選結果通知演出,変動演出実行手段,興趣低下防止演出,抽選結果報知,抽選制御技術,遊技機制御,変動時間抽選,抽選結果表示,抽選演出効果,抽選間演出,抽選結果特殊表示,抽選演出興趣維持; 変動演出実行手段: 変動演出,演出実行,変動時間設定,抽選結果報知,演出図柄変動表示,抽選演出通知,興趣維持演出,防興趣低下演出,変動表示演出,特別遊技終了後演出,特定態様変動演出,特殊表示実行,演出制御手段,抽選結果演出,演出時間制御,遊技機演出,抽選手段,乱数抽選,演出図柄表示,演出報知; 演出図柄の変動表示: 演出図柄変動表示,図柄変動演出,複数回図柄表示,変動演出制御,抽選結果図柄表示,特殊表示図柄,興趣維持図柄演出,防興趣低下図柄,遊技機図柄演出,演出図柄表示,変動表示制御,図柄演出,特別遊技終了後演出,乱数抽選演出,変動時間演出,特定態様変動演出,演出図柄複数回変動,抽選結果演出,特殊表示制御,遊技者興趣維持; 特殊表示の実行設定: 特殊表示制御,抽選結果表示,表示設定,特殊演出表示,実行設定,遊技機特殊表示,抽選演出特殊表示,興趣維持特殊表示,防興趣低下特殊表示,演出図柄特殊表示,変動演出実行,抽選結果通知,変動表示,演出図柄変動,抽選手段,変動時間,乱数抽選,特殊表示実行,特別遊技終了後演出,抽選結果対応表示; 遊技者興趣維持技術: 興趣維持演出,演出効果向上,遊技者興味保持,防興趣低下,遊技機興趣制御,特別遊技終了後演出,変動演出興趣維持,特殊表示興趣維持,遊技者興趣維持抽選,防興趣低下演出,抽選結果演出,演出図柄変動表示,変動時間演出,特定態様変動演出,乱数抽選演出,興趣維持抽選,興趣維持技術,遊技機演出制御</t>
  </si>
  <si>
    <t>【課題】遊技性を高めて遊技の単調化を防ぐことができる新たな遊技機を提供する。 【解決手段】特定のボーナス当選時に、特定の停止操作を条件に、特定のボーナスの入賞を回避するように複数の回転リールを停止させ、通常遊技状態、又は特定のボーナス遊技状態で、通常遊技状態よりも有利な遊技状態である第１遊技状態への移行契機となる第１役に対応する図柄組合せが有効ラインに表示されると第１遊技状態へ移行させ、特定のボーナス遊技状態で、通常遊技状態よりも不利な遊技状態である第２遊技状態への移行契機となる第２役に対応する図柄組合せが有効ラインに表示されると第２遊技状態へ移行させる、遊技機。</t>
  </si>
  <si>
    <t>B41J33/00,G11B23/00,B21B37/00,A01K89/00,A01D57/00,B66C13/00,F41A3/00,A47L11/00,H01H73/00,B21C47/00,H02P21/00,E21B1/00,B61L5/00,F41A27/00,B66C23/00,E05B67/00,B41J21/00,B60T8/00,C03B9/00,H01H41/00,A63F13/00,H03K17/00,A63F7/00,H04M1/00,G06K13/00,G06F9/00,F16H61/00,B60N2/00,H04L27/00,G06F13/00,G11C19/00,H01H21/00,B61L27/00,B29C45/00,H01H13/00,B60W30/00,E06B3/00,G01R13/00,G06M1/00,G05B19/00,G06V30/00,G09G5/00,G06V10/00,G01S5/00,G06T7/00,H04L25/00,A63F13/00,G06K21/00,G06M1/00,G06F18/00,G09G1/00,F41J5/00,G07D7/00,G09G3/00,G09C1/00,H01H13/00,B41J21/00,H01H41/00,A63F3/00,H03K5/00,A63F13/00,A63F7/00,G01C19/00,F41A3/00,B62M6/00,E05B81/00,B60S9/00,B62M9/00,B41J19/00,A63F9/00,A61L9/00,E03C1/00,H04W24/00,D03D51/00,F16F15/00,G07F17/00,A01B33/00,B60W50/00,F16D65/00,F01K1/00</t>
  </si>
  <si>
    <t>回転リール制御: B41J33/00,G11B23/00,B21B37/00,A01K89/00,A01D57/00,B66C13/00,F41A3/00,A47L11/00,H01H73/00,B21C47/00,H02P21/00,E21B1/00,B61L5/00,F41A27/00,B66C23/00,E05B67/00,B41J21/00,B60T8/00,C03B9/00,H01H41/00 | keywords: 回転リール,停止操作,複数リール,ボーナス入賞回避,リール制御,リール停止,ボーナス回避,リール動作,リール組合せ,遊技機リール制御,ボーナス抽選回避,停止タイミング,遊技性向上リール,複数リール停止; 遊技状態遷移: A63F13/00,H03K17/00,A63F7/00,H04M1/00,G06K13/00,G06F9/00,F16H61/00,B60N2/00,H04L27/00,G06F13/00,G11C19/00,H01H21/00,B61L27/00,B29C45/00,H01H13/00,B60W30/00,E06B3/00,G01R13/00,G06M1/00,G05B19/00 | keywords: 遊技状態,通常遊技,ボーナス遊技,第１遊技状態,第２遊技状態,状態遷移,遊技状態制御,状態遷移,有利状態,不利状態,ボーナス状態,遊技状態管理,状態遷移契機,遊技性向上状態,ボーナス状態遷移,遊技機状態制御; 図柄組合せ判定: G06V30/00,G09G5/00,G06V10/00,G01S5/00,G06T7/00,H04L25/00,A63F13/00,G06K21/00,G06M1/00,G06F18/00,G09G1/00,F41J5/00,G07D7/00,G09G3/00,G09C1/00,H01H13/00,B41J21/00,H01H41/00,A63F3/00,H03K5/00 | keywords: 図柄組合せ,有効ライン,第１役,第２役,図柄判定,図柄判定,有効ライン判定,役判定,図柄組合せ抽選,ライン上図柄,遊技機図柄判定,状態遷移図柄,ボーナス図柄組合せ,役成立判定,遊技性向上図柄; 遊技性向上機構: A63F13/00,A63F7/00,G01C19/00,F41A3/00,B62M6/00,E05B81/00,B60S9/00,B62M9/00,B41J19/00,A63F9/00,A61L9/00,E03C1/00,H04W24/00,D03D51/00,F16F15/00,G07F17/00,A01B33/00,B60W50/00,F16D65/00,F01K1/00 | keywords: 遊技性,単調化防止,新たな遊技機,遊技性向上,遊技性向上,単調化防止,新規遊技機構,遊技機工夫,遊技性改善,遊技性向上制御,遊技性向上リール,遊技性向上状態遷移,遊技性向上図柄,遊技性向上抽選</t>
  </si>
  <si>
    <t>A01K89/00,B41J33/00,B21C47/00,B21B37/00,G11B23/00,A63F13/00,A63F7/00,G06F9/00,G06F13/00,H03K17/00,G06V30/00,G06V10/00,G06T7/00,A63F13/00,G06F18/00,A63F13/00,A63F7/00,A63F9/00,G01C19/00,B41J19/00</t>
  </si>
  <si>
    <t>回転リール制御: 回転リール制御,リール停止操作,複数リール動作,ボーナス入賞回避,リール組合せ抽選,停止タイミング制御,遊技機リール制御,ボーナス抽選回避,遊技性向上リール,複数リール停止,特定ボーナス回避,有効ライン表示,遊技状態移行,第１役図柄組合せ,第２役図柄組合せ,通常遊技状態,特定ボーナス遊技状態,第１遊技状態,第２遊技状態; 遊技状態遷移: 遊技状態遷移,遊技状態制御,状態遷移契機,有利遊技状態,不利遊技状態,通常遊技状態,ボーナス遊技状態,第１遊技状態,第２遊技状態,ボーナス状態遷移,遊技性向上,遊技機状態制御,図柄組合せ,有効ライン,停止操作,ボーナス当選,入賞回避,遊技状態管理; 図柄組合せ判定: 図柄組合せ判定,有効ライン判定,役判定,図柄組合せ抽選,ライン上図柄,第１役図柄,第２役図柄,状態遷移図柄,ボーナス図柄組合せ,役成立判定,遊技機図柄判定,遊技性向上図柄,停止操作条件,遊技状態遷移,通常遊技状態,特定ボーナス遊技状態,第１遊技状態,第２遊技状態; 遊技性向上機構: 遊技性向上,単調化防止,新規遊技機構,遊技状態遷移,遊技性向上制御,遊技性向上抽選,遊技性向上図柄,遊技性向上リール,遊技性改善,遊技機工夫,ボーナス入賞回避,有効ライン図柄組合せ,第１遊技状態,第２遊技状態,特定停止操作,複数回転リール,通常遊技状態,特定ボーナス遊技状態</t>
  </si>
  <si>
    <t>スロットマシン</t>
  </si>
  <si>
    <t>【課題】好適に有利区間を終了することができるスロットマシンを提供する。 【解決手段】共通スタート処理において、有利区間Ｇ数が１５００ゲームに達したときに、有利区間終了フラグ＝ＯＮに設定され、有利区間終了判定処理において、有利残Ｇ数が０に達したときに、有利区間終了フラグ＝ＯＮに設定されるため、有利区間Ｇ数が１５００ゲームに達したときの有利区間の終了処理のタイミングと、有利残Ｇ数が０に達したときの有利区間の終了処理のタイミングとが異なる。</t>
  </si>
  <si>
    <t>G04C23/00,C03B9/00,H04L25/00,H04N25/00,H04N5/00,H04M1/00,G01S7/00,H04N7/00,H03L7/00,G07C3/00,H01R4/00,H02K3/00,H02J3/00,B60L1/00,H02P7/00,G05D1/00,A63F13/00,B21B37/00,G04C21/00,G05B11/00,G06F7/00,G06C15/00,H03K23/00,H03L7/00,A63F13/00,G06M3/00,G07D3/00,H03K17/00,G08G1/00,G06F9/00,G07D11/00,G06M7/00,B41F33/00,G05B19/00,G07D9/00,B41J29/00,G06M1/00,A63F1/00,H04M1/00,G11B27/00,H04N19/00,G04C23/00,H02P8/00,G01B3/00,G01R33/00,G11B23/00,H04N5/00,G08G1/00,G01N29/00,G06V30/00,B60N2/00,A63F13/00,H03M1/00,G06F18/00,H03K5/00,B21D26/00,B60T8/00,G06V10/00,G06K5/00,B61L3/00,G04C23/00,H03L7/00,H03K17/00,H04N13/00,G05D1/00,H01H43/00,G05B19/00,B60T8/00,G01S7/00,H04N25/00,B60W30/00,G05B11/00,H04N5/00,G08G1/00,G07C5/00,H03K5/00,B21D26/00,B60W20/00,F02P5/00,F02D41/00</t>
  </si>
  <si>
    <t>有利区間管理: G04C23/00,C03B9/00,H04L25/00,H04N25/00,H04N5/00,H04M1/00,G01S7/00,H04N7/00,H03L7/00,G07C3/00,H01R4/00,H02K3/00,H02J3/00,B60L1/00,H02P7/00,G05D1/00,A63F13/00,B21B37/00,G04C21/00,G05B11/00 | keywords: 有利区間,有利区間終了,有利区間Ｇ数,有利残Ｇ数,終了フラグ,有利区間制御,区間終了判定,区間管理,ゲーム数管理,終了タイミング,スロットマシン有利区間,有利区間終了処理,区間終了通知,区間管理システム,防止制御; ゲーム数カウント処理: G06F7/00,G06C15/00,H03K23/00,H03L7/00,A63F13/00,G06M3/00,G07D3/00,H03K17/00,G08G1/00,G06F9/00,G07D11/00,G06M7/00,B41F33/00,G05B19/00,G07D9/00,B41J29/00,G06M1/00,A63F1/00,H04M1/00,G11B27/00 | keywords: １５００ゲーム,Ｇ数,ゲーム数,達したとき,ゲーム数カウント,プレイ回数管理,ゲーム進行管理,カウント処理,ゲーム数判定,ゲーム数上限制御,ゲーム数による区間終了,スロットマシンゲーム数,区間終了タイミング,ゲーム数通知; フラグ設定・判定処理: H04N19/00,G04C23/00,H02P8/00,G01B3/00,G01R33/00,G11B23/00,H04N5/00,G08G1/00,G01N29/00,G06V30/00,B60N2/00,A63F13/00,H03M1/00,G06F18/00,H03K5/00,B21D26/00,B60T8/00,G06V10/00,G06K5/00,B61L3/00 | keywords: 終了フラグ,ＯＮに設定,判定処理,終了判定,フラグ制御,状態判定,フラグ設定処理,終了判定フラグ,区間終了判定,有利区間終了フラグ,スロットマシン判定処理,区間終了通知フラグ,判定タイミング,防災通知フラグ; タイミング制御: G04C23/00,H03L7/00,H03K17/00,H04N13/00,G05D1/00,H01H43/00,G05B19/00,B60T8/00,G01S7/00,H04N25/00,B60W30/00,G05B11/00,H04N5/00,G08G1/00,G07C5/00,H03K5/00,B21D26/00,B60W20/00,F02P5/00,F02D41/00 | keywords: 終了処理のタイミング,異なるタイミング,達したとき,タイミング制御,処理タイミング,複数条件判定,終了タイミング管理,条件分岐制御,有利区間終了タイミング,スロットマシン処理タイミング,区間終了タイミング制御,複数条件終了処理,タイミング通知</t>
  </si>
  <si>
    <t>G04C23/00,G07C3/00,H03L7/00,H04M1/00,G01S7/00,G06F7/00,G06C15/00,H03K23/00,A63F13/00,G06M3/00,G04C23/00,G06V30/00,G08G1/00,H02P8/00,G01N29/00,G04C23/00,H01H43/00,G05B19/00,H03K17/00,H03L7/00</t>
  </si>
  <si>
    <t>有利区間管理: 有利区間管理,有利区間制御,有利区間終了,有利区間Ｇ数,有利残Ｇ数,終了フラグ,区間終了判定,区間終了通知,区間管理,ゲーム数管理,終了タイミング,有利区間終了処理,スロットマシン有利区間,区間管理システム,防止制御; ゲーム数カウント処理: ゲーム数カウント,プレイ回数管理,ゲーム進行管理,カウント処理,ゲーム数判定,ゲーム数上限制御,区間終了タイミング,有利区間終了フラグ,１５００ゲーム,有利残Ｇ数,スロットマシンゲーム数,ゲーム数による区間終了,共通スタート処理,有利区間終了判定処理,ゲーム数通知,区間終了処理,終了処理タイミング,ゲーム数条件分岐; フラグ設定・判定処理: 有利区間終了フラグ,終了判定処理,フラグ設定処理,判定タイミング,区間終了判定,状態判定制御,スロットマシン判定処理,終了フラグ制御,区間終了通知フラグ,有利残Ｇ数判定,共通スタート処理,有利区間Ｇ数管理,終了処理タイミング,フラグ制御方式,判定処理手順,終了判定フラグ,有利区間管理,区間終了条件,終了フラグ設定,判定処理タイミング; タイミング制御: 有利区間終了タイミング,複数条件判定,終了処理のタイミング,タイミング制御,条件分岐制御,終了タイミング管理,区間終了タイミング制御,スロットマシン処理タイミング,複数条件終了処理,タイミング通知,異なるタイミング,有利残Ｇ数,有利区間Ｇ数,終了フラグ,終了判定処理,スタート処理,終了処理タイミング,終了処理条件,タイミング判定,区間終了処理</t>
  </si>
  <si>
    <t>【課題】有利区間の終了について改良したスロットマシンを提供する。 【解決手段】ボーナス中でない場合において有利区間Ｇ数が１５００ゲームに達したときにはそのタイミングで結果報知およびフリーズが行われる一方、ボーナス中において有利区間Ｇ数が１５００ゲームに達したときにはそのタイミングで結果報知およびフリーズが行われずに、その後、ボーナスが終了したときに結果報知およびフリーズが行われ、両者の結果報知は態様が異なる。</t>
  </si>
  <si>
    <t>G04C23/00,A63F13/00,C03B9/00,H04N5/00,G01S7/00,H04L25/00,B61L3/00,H04N25/00,G08G1/00,H03L7/00,G07C3/00,B05B12/00,H02K3/00,B60L1/00,G05B11/00,G04C21/00,B66B1/00,G06F1/00,G03B7/00,H03J7/00,H03K17/00,G05B19/00,F41J5/00,H01H13/00,H01H41/00,H01H71/00,H04M1/00,G04C21/00,E05B81/00,H01H21/00,H02K3/00,H04W24/00,G06F13/00,B41B27/00,H03K5/00,H01H19/00,E06B9/00,C03B9/00,H03K3/00,B66B5/00,A63F13/00,F41J5/00,H04M3/00,H04W68/00,H04H20/00,H04M1/00,H03K17/00,G04C23/00,A61B5/00,H04N5/00,G04C21/00,G06F13/00,G07C3/00,G09B5/00,B60K35/00,H04H60/00,H03K3/00,H04N7/00,G01N29/00,G10H3/00,D03D51/00,G01S7/00,B60T8/00,F16H61/00,E05B67/00,H02P8/00,B60L7/00,B60W20/00,F02F1/00,B62L5/00,H02P3/00,E05B77/00,F01P7/00,F16B39/00,H03J7/00,B21B37/00,B60R22/00,F16P7/00,D02H13/00,G05G5/00</t>
  </si>
  <si>
    <t>有利区間管理: G04C23/00,A63F13/00,C03B9/00,H04N5/00,G01S7/00,H04L25/00,B61L3/00,H04N25/00,G08G1/00,H03L7/00,G07C3/00,B05B12/00,H02K3/00,B60L1/00,G05B11/00,G04C21/00,B66B1/00,G06F1/00,G03B7/00,H03J7/00 | keywords: 有利区間,ゲーム数,１５００ゲーム,終了タイミング,有利区間制御,区間管理,ゲーム数カウント,区間終了,区間判定,有利区間終了通知,有利区間フリーズ,有利区間結果報知,スロットマシン区間管理,防止制御; ボーナス状態判定: H03K17/00,G05B19/00,F41J5/00,H01H13/00,H01H41/00,H01H71/00,H04M1/00,G04C21/00,E05B81/00,H01H21/00,H02K3/00,H04W24/00,G06F13/00,B41B27/00,H03K5/00,H01H19/00,E06B9/00,C03B9/00,H03K3/00,B66B5/00 | keywords: ボーナス中,ボーナス終了,ボーナス判定,ボーナス状態,ボーナス判定,ボーナスフラグ,ボーナス制御,状態遷移,ボーナス中有利区間,ボーナス終了時通知,ボーナス状態管理,ボーナス中フリーズ,ボーナス結果報知; 結果報知方法: A63F13/00,F41J5/00,H04M3/00,H04W68/00,H04H20/00,H04M1/00,H03K17/00,G04C23/00,A61B5/00,H04N5/00,G04C21/00,G06F13/00,G07C3/00,G09B5/00,B60K35/00,H04H60/00,H03K3/00,H04N7/00,G01N29/00,G10H3/00 | keywords: 結果報知,通知,態様が異なる,結果通知,報知方法,通知態様,結果表示,通知制御,有利区間結果通知,ボーナス終了通知,異なる通知態様,フリーズ通知,スロットマシン結果報知; フリーズ制御: D03D51/00,G01S7/00,B60T8/00,F16H61/00,E05B67/00,H02P8/00,B60L7/00,B60W20/00,F02F1/00,B62L5/00,H02P3/00,E05B77/00,F01P7/00,F16B39/00,H03J7/00,B21B37/00,B60R22/00,F16P7/00,D02H13/00,G05G5/00 | keywords: フリーズ,フリーズ制御,フリーズタイミング,動作停止,フリーズ処理,フリーズ発生,フリーズ制御,フリーズタイミング,有利区間フリーズ,ボーナス終了フリーズ,結果報知フリーズ,通知フリーズ,スロットマシンフリーズ</t>
  </si>
  <si>
    <t>G04C23/00,A63F13/00,H03L7/00,G08G1/00,H04L25/00,G05B19/00,F41J5/00,H03K17/00,G04C21/00,H01H13/00,A63F13/00,H04W68/00,G04C23/00,F41J5/00,H04N5/00,D03D51/00,B60T8/00,F16H61/00,H02P8/00,B60L7/00</t>
  </si>
  <si>
    <t>有利区間管理: 有利区間管理,有利区間制御,区間終了タイミング,ゲーム数カウント,１５００ゲーム,区間判定,有利区間終了通知,有利区間フリーズ,有利区間結果報知,スロットマシン区間管理,ボーナス中判定,結果報知態様,フリーズ制御,区間終了制御,区間管理技術,区間終了処理,防止制御,区間終了判定,ボーナス終了タイミング,区間終了通知; ボーナス状態判定: ボーナス状態判定,ボーナス中有利区間,ボーナス終了時通知,ボーナスフラグ,ボーナス制御,状態遷移,ボーナス中フリーズ,ボーナス結果報知,有利区間Ｇ数,結果報知タイミング,フリーズ制御,ボーナス状態管理,ボーナス終了判定,有利区間終了,ボーナス中判定,ボーナス終了動作,結果報知態様,ゲーム数管理; 結果報知方法: 有利区間結果通知,ボーナス終了通知,結果報知,通知態様,結果表示,通知制御,フリーズ通知,スロットマシン結果報知,異なる通知態様,結果通知,報知方法,ゲーム進行通知,プレイヤー通知,タイミング通知,区間終了通知,ボーナス中通知,結果報知タイミング,通知処理,通知表示,結果報知制御; フリーズ制御: フリーズ制御,フリーズタイミング,フリーズ処理,動作停止,フリーズ発生,有利区間フリーズ,ボーナス終了フリーズ,結果報知フリーズ,通知フリーズ,スロットマシンフリーズ,有利区間終了,ボーナス終了,結果報知,ゲーム数管理,フリーズ態様,フリーズタイミング制御,フリーズ通知,フリーズ発生条件,フリーズ動作,フリーズ解除</t>
  </si>
  <si>
    <t>【課題】操作情報の報知の管理を好適に行うスロットマシンを提供する。 【解決手段】ボーナス終了後のＲＴ０において、ＣＺの権利が付与されている場合は最初の押し順ベル当選時にナビが行われるのに対して、ＡＴの権利が付与されている場合は最初の押し順ベル当選時にナビが行われないため、ＲＴ０においてＣＺの権利が付与されている場合のナビ情報の報知に関する制御と、ＲＴ０においてＡＴの権利が付与されている場合のナビ情報の報知に関する制御とが異なる。</t>
  </si>
  <si>
    <t>G01F23/00,G05B19/00,A63F13/00,B60K35/00,G09G5/00,B62J50/00,B41B27/00,H02K3/00,B41J21/00,B62M6/00,H04N23/00,G05D1/00,G07C3/00,G11B7/00,G01P3/00,G08G1/00,H04M3/00,H01J37/00,B60W50/00,G06K21/00,H04M1/00,A63F13/00,G06F13/00,H04N21/00,H04L12/00,H02M7/00,G06Q20/00,C03B9/00,H04W72/00,F41J5/00,A63F7/00,G07F7/00,G07C1/00,H02K3/00,B60T8/00,G06F3/00,B60R25/00,G01B3/00,G07B15/00,B41J7/00,A63F13/00,H04L67/00,G05D1/00,G06F13/00,G08B5/00,G06F1/00,H04N21/00,H03K17/00,G05B19/00,H01H73/00,H01H13/00,B66B1/00,G07C5/00,B43K24/00,H04L69/00,G04C23/00,B60W50/00,H04N5/00,H01H43/00,H02P8/00,G06F13/00,G01F23/00,G07D3/00,H04L47/00,G05B19/00,F41A19/00,B23B31/00,H03M1/00,H01H73/00,B21C23/00,B41K3/00,H01H41/00,F02D1/00,H01H13/00,B22D41/00,B41F33/00,G11B17/00,G06M1/00,B41J7/00,E05F15/00,G08G1/00,H04N21/00,H04W68/00,B60K35/00,B60W10/00,G05D1/00,H04N5/00,G05B19/00,B60T8/00,H04H20/00,H03K17/00,H04L12/00,H04H60/00,B60W50/00,H04W48/00,B60W30/00,B60L1/00,G01S3/00,G09G5/00,H04N23/00</t>
  </si>
  <si>
    <t>操作情報報知制御: G01F23/00,G05B19/00,A63F13/00,B60K35/00,G09G5/00,B62J50/00,B41B27/00,H02K3/00,B41J21/00,B62M6/00,H04N23/00,G05D1/00,G07C3/00,G11B7/00,G01P3/00,G08G1/00,H04M3/00,H01J37/00,B60W50/00,G06K21/00 | keywords: 操作情報,報知,ナビ,ナビ情報,報知制御,操作案内,ナビゲーション情報,報知方法,通知制御,ユーザー通知,スロットマシン通知,ゲーム進行案内,防災通知,報知タイミング,操作情報通知; 権利付与判定: H04M1/00,A63F13/00,G06F13/00,H04N21/00,H04L12/00,H02M7/00,G06Q20/00,C03B9/00,H04W72/00,F41J5/00,A63F7/00,G07F7/00,G07C1/00,H02K3/00,B60T8/00,G06F3/00,B60R25/00,G01B3/00,G07B15/00,B41J7/00 | keywords: 権利付与,CZ,AT,判定,付与判定,権利判定,チャンスゾーン,アシストタイム,権利状態,ゲーム権利,権利付与通知,権利状態管理,権利判定制御,権利付与タイミング,権利付与報知; RT0状態管理: A63F13/00,H04L67/00,G05D1/00,G06F13/00,G08B5/00,G06F1/00,H04N21/00,H03K17/00,G05B19/00,H01H73/00,H01H13/00,B66B1/00,G07C5/00,B43K24/00,H04L69/00,G04C23/00,B60W50/00,H04N5/00,H01H43/00,H02P8/00 | keywords: RT0,ボーナス終了後,状態管理,リプレイタイム,RT0制御,リプレイタイム0,状態遷移,ゲーム状態管理,RT0判定,RT0通知,RT0権利付与,RT0ナビ情報,RT0状態報知,RT0進行管理; 押し順ベル当選判定: G06F13/00,G01F23/00,G07D3/00,H04L47/00,G05B19/00,F41A19/00,B23B31/00,H03M1/00,H01H73/00,B21C23/00,B41K3/00,H01H41/00,F02D1/00,H01H13/00,B22D41/00,B41F33/00,G11B17/00,G06M1/00,B41J7/00,E05F15/00 | keywords: 押し順ベル,当選,判定,最初,当選時,押し順ベル判定,ベル当選,押し順判定,当選制御,押し順制御,押し順ベル通知,押し順ベルナビ,押し順ベル報知,押し順ベル権利付与,押し順ベル状態管理; ナビ情報の差異制御: G08G1/00,H04N21/00,H04W68/00,B60K35/00,B60W10/00,G05D1/00,H04N5/00,G05B19/00,B60T8/00,H04H20/00,H03K17/00,H04L12/00,H04H60/00,B60W50/00,H04W48/00,B60W30/00,B60L1/00,G01S3/00,G09G5/00,H04N23/00 | keywords: ナビ情報,差異,制御,CZ,AT,報知方法,ナビ制御,ナビ情報差異,報知差異,権利状態差異,ナビ情報切替,CZナビ情報,ATナビ情報,ナビ情報報知制御,権利状態別ナビ,ナビ情報通知方法</t>
  </si>
  <si>
    <t>A63F13/00,G05B19/00,G09G5/00,B41B27/00,B41J21/00,A63F13/00,G06F13/00,H04N21/00,H04L12/00,F41J5/00,A63F13/00,G05B19/00,G06F13/00,G08B5/00,H04N21/00,G06F13/00,G05B19/00,H04L47/00,H03M1/00,H01H73/00,H04N21/00,H04W68/00,G05B19/00,H04H20/00,H04N5/00</t>
  </si>
  <si>
    <t>操作情報報知制御: 操作情報報知,ナビ情報制御,報知タイミング,ゲーム進行案内,スロットマシン通知,操作案内表示,ナビゲーション情報,通知制御,ユーザー通知,報知方法,押し順ベル案内,ボーナス終了報知,ＲＴ０制御,ＣＺ権利付与,ＡＴ権利付与,ナビ有無判定,報知制御方式,操作情報通知,報知内容切替,ゲーム状態判定; 権利付与判定: 権利付与判定,権利状態管理,権利付与通知,権利判定制御,権利付与タイミング,権利付与報知,チャンスゾーン,アシストタイム,押し順ベル,ナビ情報,ボーナス終了後,RT0,CZ権利,AT権利,ナビ制御,ゲーム権利,権利状態,報知制御,操作情報管理,スロットマシン; RT0状態管理: RT0状態管理,RT0制御,リプレイタイム0,ボーナス終了後RT0,RT0判定,RT0状態遷移,RT0権利付与,RT0ナビ情報,RT0通知,RT0状態報知,RT0進行管理,ゲーム状態管理,押し順ベル当選,ナビ制御,CZ権利付与,AT権利付与,ナビ情報報知,RT0報知制御,RT0進行制御,RT0状態制御; 押し順ベル当選判定: 押し順ベル判定,ベル当選制御,押し順ナビ通知,押し順ベル報知,押し順ベル権利付与,押し順ベル状態管理,最初の押し順ベル,ＲＴ０状態,ＣＺ権利付与,ＡＴ権利付与,ナビ情報制御,ボーナス終了後,押し順ベル当選判定,押し順ベルナビ,押し順判定,当選判定制御,押し順制御,ナビ報知制御; ナビ情報の差異制御: ナビ情報差異制御,権利状態別ナビ情報,CZ権利付与状態,AT権利付与状態,ナビ情報切替制御,ナビ情報報知方法,押し順ベル当選時ナビ,ボーナス終了後RT0,CZナビ情報通知,ATナビ情報通知,ナビ情報報知差異,権利状態判定制御,ナビ情報通知タイミング,ナビ情報報知制御,権利状態差異判定,ナビ情報通知制御,ナビ情報通知条件,ナビ情報通知方式</t>
  </si>
  <si>
    <t>【課題】特定演出の興趣を高めつつ、遊技者に分かりやすく操作順序を報知することができるスロットマシンを提供する。 【解決手段】復活演出の実行期間と重ならない第１停止操作のナビタイミングにおいて液晶表示器５１およびスピーカ５３，５４を用いた第１態様で第１停止操作のナビ演出が実行されるのに対して、復活演出の実行期間と重なる第１停止操作のナビタイミングにおいて液晶表示器５１のみを用いた第１態様よりも報知態様の一部が省略された第２態様で第１停止操作のナビ演出が実行される。</t>
  </si>
  <si>
    <t>A63F13/00,H03K17/00,G05B19/00,H04N21/00,G11B19/00,H04N5/00,B65B57/00,B61G1/00,B62M6/00,B43K24/00,H02K3/00,F21V29/00,G06F3/00,B25J9/00,H04N25/00,H01S3/00,G11B27/00,B23Q35/00,A63J5/00,B23B39/00,G01F23/00,G05B19/00,G06F13/00,B43K24/00,C03B9/00,A63F13/00,H02K3/00,H02P1/00,G11B19/00,G07G1/00,H02P6/00,B61G1/00,B65B57/00,B61L29/00,B41L47/00,D05B19/00,B05B12/00,B61L5/00,G05G1/00,B41B27/00,A63F13/00,B60K35/00,G01F23/00,G01S7/00,G09F13/00,G08G1/00,G09G3/00,G04C21/00,G01P3/00,G01L3/00,G04G9/00,H02M7/00,B41F33/00,H10K59/00,B62J6/00,H03J1/00,G09F9/00,A63F1/00,G06F3/00,G07G1/00,H03K17/00,B61L27/00,G06C15/00,H04L49/00,G05D1/00,H04W68/00,G05B19/00,H04B7/00,H04N13/00,G11B15/00,H01P1/00,H04L5/00,H04H20/00,G06F1/00,H04M3/00,H04B10/00,B60W50/00,H04L41/00,H01Q3/00,H04J3/00</t>
  </si>
  <si>
    <t>演出制御: A63F13/00,H03K17/00,G05B19/00,H04N21/00,G11B19/00,H04N5/00,B65B57/00,B61G1/00,B62M6/00,B43K24/00,H02K3/00,F21V29/00,G06F3/00,B25J9/00,H04N25/00,H01S3/00,G11B27/00,B23Q35/00,A63J5/00,B23B39/00 | keywords: 特定演出,復活演出,演出制御,実行期間,演出タイミング,演出内容,復活演出,演出制御方法,演出重複,演出興趣,演出切替,演出省略,演出通知,演出表示器,防災演出,演出ナビ; 操作順序ナビゲーション: G01F23/00,G05B19/00,G06F13/00,B43K24/00,C03B9/00,A63F13/00,H02K3/00,H02P1/00,G11B19/00,G07G1/00,H02P6/00,B61G1/00,B65B57/00,B61L29/00,B41L47/00,D05B19/00,B05B12/00,B61L5/00,G05G1/00,B41B27/00 | keywords: 操作順序,ナビタイミング,第１停止操作,ナビ演出,操作案内,操作ナビ,順序報知,停止操作,ナビゲーション,操作順序通知,ナビ表示,操作誘導,操作説明,操作報知演出,操作順序興趣,操作ナビ演出; 表示・通知手段: A63F13/00,B60K35/00,G01F23/00,G01S7/00,G09F13/00,G08G1/00,G09G3/00,G04C21/00,G01P3/00,G01L3/00,G04G9/00,H02M7/00,B41F33/00,H10K59/00,B62J6/00,H03J1/00,G09F9/00,A63F1/00,G06F3/00,G07G1/00 | keywords: 液晶表示器,スピーカ,表示,通知,表示手段,通知手段,液晶ディスプレイ,音声通知,視覚通知,表示器演出,通知演出,液晶表示通知,スピーカ通知,表示省略,通知態様,演出通知; 演出態様切替: H03K17/00,B61L27/00,G06C15/00,H04L49/00,G05D1/00,H04W68/00,G05B19/00,H04B7/00,H04N13/00,G11B15/00,H01P1/00,H04L5/00,H04H20/00,G06F1/00,H04M3/00,H04B10/00,B60W50/00,H04L41/00,H01Q3/00,H04J3/00 | keywords: 第１態様,第２態様,報知態様,省略,切替,演出態様,報知態様,演出切替,態様省略,演出モード,演出態様切替,報知態様切替,演出重複時切替,演出省略制御,通知態様変更,演出興趣切替</t>
  </si>
  <si>
    <t>A63F13/00,G05B19/00,H03K17/00,H04N21/00,G11B19/00,A63F13/00,G05B19/00,G06F13/00,G11B19/00,G07G1/00,A63F13/00,G09G3/00,G09F13/00,G04C21/00,B60K35/00,H03K17/00,G05B19/00,H04W68/00,H04N13/00,G06C15/00</t>
  </si>
  <si>
    <t>演出制御: 演出制御,特定演出,復活演出,演出タイミング,演出内容,演出重複,演出制御方法,演出興趣,演出切替,演出省略,演出通知,演出表示器,ナビ演出,ナビタイミング,液晶表示器,スピーカ,操作順序報知,報知態様,実行期間,演出省略態様; 操作順序ナビゲーション: 操作順序ナビゲーション,操作案内,ナビタイミング,第１停止操作,ナビ演出,順序報知,操作ナビ,停止操作誘導,ナビ表示,操作説明,操作報知演出,液晶表示器,スピーカ演出,復活演出,ナビ態様,報知態様,操作順序通知,操作誘導,遊技者案内,操作説明表示; 表示・通知手段: 液晶表示器,スピーカ,表示手段,通知手段,液晶ディスプレイ,音声通知,視覚通知,表示器演出,通知演出,液晶表示通知,スピーカ通知,表示省略,ナビ演出,復活演出,操作順序報知,ナビタイミング,報知態様,演出期間,第１停止操作,遊技者通知; 演出態様切替: 演出態様切替,報知態様切替,演出重複時切替,演出省略制御,通知態様変更,第１態様,第２態様,報知態様,演出切替,態様省略,演出モード,復活演出,ナビタイミング,液晶表示器,スピーカ,ナビ演出,操作順序報知,演出状況判定,演出重複判定,報知態様省略</t>
  </si>
  <si>
    <t>医療機器</t>
  </si>
  <si>
    <t>【課題】  簡易な構成で遮蔽部材を組み付ける際に患者回路と容易に交流的に接続でき、不要輻射ノイズを低減する医療機器の提供。 【解決手段】  医療機器１は、患者の観察または処置に用いられるデバイスと電気的に接続される患者回路基板が内蔵される患者回路ユニット１０と、患者回路ユニットを外部と遮蔽する遮蔽部材６と、患者回路ユニット１０の近傍に設けられ、遮蔽部材６の組み付け時に遮蔽部材６と接触して電気的に導通して、患者回路ユニット１０と遮蔽部材６を電気的に接続する接続ユニット２０と、を具備する。</t>
  </si>
  <si>
    <t>H01R13/00,H01M50/00,H01L21/00,H01R43/00,B29C63/00,G01J5/00,F16L59/00,H01R24/00,B29C41/00,B29C43/00,F24F1/00,B29C39/00,H01L23/00,H01J61/00,B01J19/00,G06F21/00,H01G11/00,F28F9/00,H01B11/00,H04B1/00,H01R24/00,H01R12/00,H01R13/00,H01R4/00,A61B5/00,G01R31/00,A61M60/00,H10K39/00,H01P5/00,H01L23/00,H10K59/00,H10N30/00,H05B7/00,H01R11/00,H02K11/00,H01M10/00,H01R9/00,H04Q1/00,H01J29/00,A61N1/00,H04N25/00,H04N5/00,G01J5/00,H04B1/00,G01T1/00,H02G15/00,H02M1/00,H05G1/00,A61B6/00,H04N23/00,A61N5/00,A61B5/00,G01R33/00,H01L31/00,H04N1/00,B41J2/00,H04H40/00,G01S7/00,G16H30/00,G10L21/00,E02F3/00,H01R13/00,G01C19/00,H01L21/00,A61B50/00,H01H13/00,H01R43/00,G01F1/00,B29B7/00,F42B5/00,B60R19/00,E04B2/00,C01B21/00,G21C19/00,H02P5/00,B60K35/00,H01L23/00,F24F1/00,B62D63/00,A63H33/00</t>
  </si>
  <si>
    <t>遮蔽部材の構造・組み付け: H01R13/00,H01M50/00,H01L21/00,H01R43/00,B29C63/00,G01J5/00,F16L59/00,H01R24/00,B29C41/00,B29C43/00,F24F1/00,B29C39/00,H01L23/00,H01J61/00,B01J19/00,G06F21/00,H01G11/00,F28F9/00,H01B11/00,H04B1/00 | keywords: 遮蔽部材,組み付け,外部遮蔽,患者回路ユニット,医療機器,シールド部材,組立方法,遮蔽構造,取り付け,外部ノイズ遮断,患者回路基板,医療機器用遮蔽,ノイズ低減遮蔽,防輻射シールド,患者回路組み付け,遮蔽部材接続,防災遮蔽構造; 患者回路ユニットの電気的接続: H01R24/00,H01R12/00,H01R13/00,H01R4/00,A61B5/00,G01R31/00,A61M60/00,H10K39/00,H01P5/00,H01L23/00,H10K59/00,H10N30/00,H05B7/00,H01R11/00,H02K11/00,H01M10/00,H01R9/00,H04Q1/00,H01J29/00,A61N1/00 | keywords: 患者回路ユニット,電気的接続,交流的接続,接続ユニット,導通,回路接続,電気導通,交流接続,接続端子,患者回路基板,接触導通,医療機器回路接続,遮蔽部材接続,交流的接続方法,患者回路電気接続,ノイズ低減接続,防災回路接続; 不要輻射ノイズ低減技術: H04N25/00,H04N5/00,G01J5/00,H04B1/00,G01T1/00,H02G15/00,H02M1/00,H05G1/00,A61B6/00,H04N23/00,A61N5/00,A61B5/00,G01R33/00,H01L31/00,H04N1/00,B41J2/00,H04H40/00,G01S7/00,G16H30/00,G10L21/00 | keywords: 不要輻射ノイズ,ノイズ低減,遮蔽,電気的導通,ノイズ対策,輻射ノイズ低減,EMI低減,シールド,電磁波遮蔽,ノイズフィルタ,医療機器ノイズ低減,患者回路ノイズ対策,遮蔽部材ノイズ低減,防災ノイズ対策,交流接続ノイズ低減,組み付け時ノイズ低減; 医療機器の簡易構成: E02F3/00,H01R13/00,G01C19/00,H01L21/00,A61B50/00,H01H13/00,H01R43/00,G01F1/00,B29B7/00,F42B5/00,B60R19/00,E04B2/00,C01B21/00,G21C19/00,H02P5/00,B60K35/00,H01L23/00,F24F1/00,B62D63/00,A63H33/00 | keywords: 簡易な構成,容易,組み付け,医療機器,患者回路,簡易組立,省部品構成,組み付け容易化,医療機器設計,患者回路簡易化,接続作業簡易化,医療機器簡易構成,遮蔽部材簡易組み付け,患者回路簡易接続,防災医療機器構成,ノイズ低減簡易構成,交流的接続簡易化</t>
  </si>
  <si>
    <t>H01R13/00,H01R43/00,H01R24/00,B29C63/00,B29C41/00,H01R24/00,H01R12/00,H01R13/00,H01R4/00,A61B5/00,H02G15/00,H02M1/00,H04B1/00,A61B6/00,H04N25/00,A61B50/00,H01R13/00,H01R43/00,H01L21/00,H01H13/00</t>
  </si>
  <si>
    <t>遮蔽部材の構造・組み付け: 遮蔽部材,シールド部材,外部遮蔽,ノイズ低減遮蔽,防輻射シールド,遮蔽構造,組み付け方法,組立方法,取り付け,患者回路ユニット,患者回路組み付け,遮蔽部材接続,医療機器用遮蔽,外部ノイズ遮断,接続ユニット,電気的導通,遮蔽部材組み付け,遮蔽部材構造; 患者回路ユニットの電気的接続: 患者回路ユニット,電気的接続,交流的接続,接続ユニット,遮蔽部材,導通,回路接続,電気導通,接続端子,患者回路基板,医療機器回路接続,遮蔽部材接続,ノイズ低減接続,交流的接続方法,患者回路電気接続,不要輻射ノイズ,組み付け,外部デバイス接続; 不要輻射ノイズ低減技術: 不要輻射ノイズ低減,患者回路ノイズ対策,遮蔽部材ノイズ低減,電気的導通,EMI低減,シールド,電磁波遮蔽,ノイズ対策,交流接続ノイズ低減,医療機器ノイズ低減,患者回路基板,遮蔽部材,接続ユニット,輻射ノイズ低減,ノイズ低減,医療機器回路,観察処置デバイス,外部遮蔽,導通接続,輻射ノイズ; 医療機器の簡易構成: 医療機器簡易構成,遮蔽部材組み付け,患者回路接続,ノイズ低減技術,患者回路基板,遮蔽部材導通,接続ユニット,省部品設計,組み付け容易化,医療機器設計,患者回路ユニット,遮蔽部材接触,不要輻射ノイズ,医療機器組立,簡易組立技術,医療機器回路,遮蔽部材電気接続,医療機器部材,患者観察デバイス,医療機器処置</t>
  </si>
  <si>
    <t>【課題】図柄制御手段が図柄の変動表示を実行していないときにおける、装飾図柄を用いた演出の興趣性を向上させる。 【解決手段】パチンコ遊技機は、図柄制御手段が図柄の変動表示にともない装飾図柄４１を変動表示させる変動演出を実行し、図柄制御手段が図柄の変動表示を実行していない状態において、停止表示されている装飾図柄４１を用いた客待ち装図演出を実行可能である。この客待ち装図演出では、装飾図柄４１の種別にかかわらず共通した表示態様の変化を実行するとともに、変動演出では、装飾図柄４１の種別に応じて互いに異なる表示態様の変化を実行する。</t>
  </si>
  <si>
    <t>G05B19/00,G09G5/00,B60K35/00,H04N23/00,G06F3/00,G02F1/00,G01S7/00,A63F13/00,D04B15/00,G03G15/00,H02M3/00,B41J2/00,B61G1/00,H04N19/00,G06M1/00,B41L39/00,H03K17/00,F24F11/00,G06V10/00,H04N9/00,G09G5/00,G05B19/00,G06F3/00,G11B19/00,B60T8/00,A63F13/00,H04N23/00,B60K35/00,B65H20/00,H03K17/00,G05D1/00,H04N25/00,G11B15/00,G08B5/00,F21V29/00,B60L1/00,B60S9/00,B44F1/00,D04B15/00,D06F33/00,G09G5/00,G07C3/00,D03D51/00,G11B23/00,H03K17/00,G01S7/00,G03B21/00,B60Q1/00,A47L11/00,B21D7/00,G07C5/00,B60N2/00,G08B5/00,B44C1/00,D01G15/00,B60K35/00,D03C3/00,G11B3/00,H04N19/00,B41J21/00,A63F13/00,B44C1/00,B44C5/00,B60K35/00,D06Q1/00,B60R13/00,G11B17/00,B62M9/00,A63J5/00,B05D5/00,G06F3/00,H04N23/00,B05B15/00,E04B2/00,C09D5/00,G02C11/00,A63H33/00,B44F1/00,D04B23/00,B25G3/00</t>
  </si>
  <si>
    <t>装飾図柄表示制御: G05B19/00,G09G5/00,B60K35/00,H04N23/00,G06F3/00,G02F1/00,G01S7/00,A63F13/00,D04B15/00,G03G15/00,H02M3/00,B41J2/00,B61G1/00,H04N19/00,G06M1/00,B41L39/00,H03K17/00,F24F11/00,G06V10/00,H04N9/00 | keywords: 装飾図柄,表示態様,表示制御,変化,停止表示,図柄表示制御,装飾図柄制御,表示パターン,表示変化,図柄種別,客待ち装図演出,演出表示制御,図柄表示演出,停止図柄演出,パチンコ演出表示; 図柄変動演出: G09G5/00,G05B19/00,G06F3/00,G11B19/00,B60T8/00,A63F13/00,H04N23/00,B60K35/00,B65H20/00,H03K17/00,G05D1/00,H04N25/00,G11B15/00,G08B5/00,F21V29/00,B60L1/00,B60S9/00,B44F1/00,D04B15/00,D06F33/00 | keywords: 図柄制御手段,変動表示,変動演出,種別,表示態様,図柄変動,変動演出,図柄変化,演出制御,図柄種別変化,装飾図柄変動演出,パチンコ図柄変動,変動表示演出,種別毎演出,図柄演出制御; 客待ち装図演出: G09G5/00,G07C3/00,D03D51/00,G11B23/00,H03K17/00,G01S7/00,G03B21/00,B60Q1/00,A47L11/00,B21D7/00,G07C5/00,B60N2/00,G08B5/00,B44C1/00,D01G15/00,B60K35/00,D03C3/00,G11B3/00,H04N19/00,B41J21/00 | keywords: 客待ち装図演出,停止表示,装飾図柄,共通表示態様,変化,客待ち演出,停止図柄演出,装飾図柄演出,共通表示変化,非変動時演出,パチンコ客待ち演出,停止表示演出,装飾図柄共通演出,非変動演出表示,演出興趣性向上; 興趣性向上手段: A63F13/00,B44C1/00,B44C5/00,B60K35/00,D06Q1/00,B60R13/00,G11B17/00,B62M9/00,A63J5/00,B05D5/00,G06F3/00,H04N23/00,B05B15/00,E04B2/00,C09D5/00,G02C11/00,A63H33/00,B44F1/00,D04B23/00,B25G3/00 | keywords: 興趣性,向上,演出,装飾図柄,表示態様,興趣性向上,演出効果,プレイヤー興味,演出バリエーション,表示態様変化,演出興趣性向上手段,装飾図柄演出効果,パチンコ演出興趣性,演出表示態様,興味喚起演出</t>
  </si>
  <si>
    <t>G09G5/00,A63F13/00,G05B19/00,G06F3/00,G02F1/00,G09G5/00,G05B19/00,A63F13/00,G06F3/00,G11B19/00,G09G5/00,G07C3/00,G03B21/00,B60Q1/00,H03K17/00,A63F13/00,B44C1/00,B44C5/00,A63J5/00,B05D5/00</t>
  </si>
  <si>
    <t>装飾図柄表示制御: 装飾図柄表示制御,図柄表示制御,装飾図柄制御,表示態様変化,表示パターン,図柄種別,停止表示,客待ち装図演出,演出表示制御,図柄表示演出,停止図柄演出,パチンコ演出表示,変動演出,表示変化,演出興趣性,変動表示,表示態様,装飾図柄,演出表示,図柄変動; 図柄変動演出: 図柄変動演出,図柄制御手段,変動表示,装飾図柄,客待ち演出,表示態様変化,図柄種別,変動演出制御,停止表示,種別毎演出,パチンコ遊技機,図柄変化,演出興趣性,演出技術,演出表示制御,変動表示演出,図柄演出制御,装飾図柄変動,図柄種別変化,演出表示態様; 客待ち装図演出: 客待ち装図演出,停止表示演出,装飾図柄演出,非変動時演出,共通表示変化,図柄変動表示,停止図柄演出,装飾図柄共通演出,パチンコ客待ち演出,演出興趣性向上,変動演出,表示態様変化,装飾図柄,停止表示,種別変化,演出技術,表示制御,演出表示,客待ち演出,非変動演出表示; 興趣性向上手段: 興趣性向上,演出効果,装飾図柄,表示態様変化,演出バリエーション,プレイヤー興味,演出表示態様,興味喚起演出,装飾図柄演出効果,パチンコ演出興趣性,客待ち装図演出,変動演出,停止表示装飾図柄,種別別表示態様,共通表示態様,表示態様変化手段,演出興趣性向上手段,装飾図柄表示制御,演出表示制御,演出興趣性</t>
  </si>
  <si>
    <t>【課題】図柄制御手段が図柄の変動表示を実行していないときにおける、装飾図柄を用いた演出の興趣性を向上させる。 【解決手段】パチンコ遊技機は、図柄制御手段が図柄の変動表示にともない装飾図柄４１を変動表示させる変動演出を実行し、図柄制御手段が図柄の変動表示を実行していない状態において、停止表示されている装飾図柄４１を用いた客待ち装図演出を実行可能である。変動演出における変動開始時においては、装飾図柄４１が複数の種別の表示態様の変化が実行されるとともに、客待ち装図演出においては、装飾図柄４１がこの複数の種別よりも少ない種別の表示態様の変化を実行する。</t>
  </si>
  <si>
    <t>G05B19/00,G09G5/00,B60K35/00,H04N23/00,A63F13/00,G01S7/00,G02F1/00,G06F3/00,F24F11/00,D06F33/00,G06M1/00,G09F7/00,D06F58/00,H02M3/00,H04N19/00,B61G1/00,B41L39/00,H03K17/00,B44C5/00,H04N9/00,G05B19/00,G09G5/00,H04N23/00,G11B15/00,B60L15/00,G05D1/00,B60T8/00,D05B19/00,B60K35/00,G21C7/00,B60R1/00,H03K17/00,G01C11/00,G03F7/00,H04N13/00,B65H23/00,B23Q15/00,G08B5/00,H03M1/00,G11B7/00,G09G5/00,G07C3/00,H04M1/00,D03D51/00,E06B9/00,G01S7/00,H03K17/00,G03B21/00,B60Q1/00,G07C5/00,G08B5/00,B60N2/00,G01R13/00,H04N19/00,H01H3/00,D03C3/00,B60K35/00,G11B23/00,H01H43/00,B41J21/00,G09G5/00,C09B35/00,G06V10/00,H04N19/00,B44C1/00,B60K35/00,G05B19/00,B41K3/00,B41J2/00,G06F3/00,B60Q1/00,F24F11/00,B41K1/00,G01S7/00,B21D26/00,H04L41/00,D04C3/00,D06F33/00,G07D7/00,A63F13/00</t>
  </si>
  <si>
    <t>装飾図柄表示制御: G05B19/00,G09G5/00,B60K35/00,H04N23/00,A63F13/00,G01S7/00,G02F1/00,G06F3/00,F24F11/00,D06F33/00,G06M1/00,G09F7/00,D06F58/00,H02M3/00,H04N19/00,B61G1/00,B41L39/00,H03K17/00,B44C5/00,H04N9/00 | keywords: 装飾図柄,表示態様,変化,表示制御,装飾図柄制御,図柄表示制御,表示パターン,図柄変化,表示態様制御,演出用図柄表示,装飾図柄演出,停止表示制御,図柄表示方法,客待ち演出用図柄; 図柄変動演出制御: G05B19/00,G09G5/00,H04N23/00,G11B15/00,B60L15/00,G05D1/00,B60T8/00,D05B19/00,B60K35/00,G21C7/00,B60R1/00,H03K17/00,G01C11/00,G03F7/00,H04N13/00,B65H23/00,B23Q15/00,G08B5/00,H03M1/00,G11B7/00 | keywords: 図柄制御手段,変動表示,変動演出,変動開始,図柄変動,変動演出制御,図柄変動表示,変動開始制御,演出制御,変動図柄演出,変動開始時演出,装飾図柄変動,パチンコ演出制御,図柄変動演出方法; 客待ち装図演出: G09G5/00,G07C3/00,H04M1/00,D03D51/00,E06B9/00,G01S7/00,H03K17/00,G03B21/00,B60Q1/00,G07C5/00,G08B5/00,B60N2/00,G01R13/00,H04N19/00,H01H3/00,D03C3/00,B60K35/00,G11B23/00,H01H43/00,B41J21/00 | keywords: 客待ち装図演出,停止表示,装飾図柄,演出,客待ち演出,停止図柄演出,装飾図柄演出,非変動時演出,待機演出,客待ち装飾図柄演出,停止表示図柄演出,待機中演出,図柄停止時演出,パチンコ待機演出; 表示態様種別管理: G09G5/00,C09B35/00,G06V10/00,H04N19/00,B44C1/00,B60K35/00,G05B19/00,B41K3/00,B41J2/00,G06F3/00,B60Q1/00,F24F11/00,B41K1/00,G01S7/00,B21D26/00,H04L41/00,D04C3/00,D06F33/00,G07D7/00,A63F13/00 | keywords: 表示態様,種別,複数の種別,変化,表示態様種別,表示パターン管理,種別数制御,図柄表示種別,表示変化種別,演出種別管理,表示態様数制御,装飾図柄種別管理,演出パターン数,種別変化演出</t>
  </si>
  <si>
    <t>G09G5/00,A63F13/00,G05B19/00,G06F3/00,G02F1/00,G05B19/00,G09G5/00,H04N23/00,G11B15/00,D05B19/00,G09G5/00,G07C3/00,G03B21/00,H03K17/00,D03D51/00,G09G5/00,G06V10/00,H04N19/00,G05B19/00,B44C1/00</t>
  </si>
  <si>
    <t>装飾図柄表示制御: 装飾図柄表示制御,装飾図柄演出,図柄表示制御,表示態様制御,図柄変化演出,停止表示制御,客待ち演出用図柄,演出用図柄表示,表示パターン変化,装飾図柄種別,変動演出制御,図柄変動表示,表示態様変化,装飾図柄制御,図柄表示方法,表示態様選択,装飾図柄表示態様,図柄演出制御,表示変化制御,図柄表示演出; 図柄変動演出制御: 図柄制御手段,図柄変動表示,変動演出制御,変動開始制御,装飾図柄変動,客待ち装図演出,変動図柄演出,変動開始時演出,パチンコ演出制御,図柄変動演出方法,表示態様変化,停止表示装飾図柄,演出興趣性向上,複数種別表示態様,変動表示演出,演出制御技術,図柄変動演出,変動表示制御,装飾図柄演出,変動演出方法; 客待ち装図演出: 客待ち装図演出,停止表示図柄,装飾図柄演出,非変動時演出,待機中演出,図柄停止時演出,パチンコ待機演出,停止図柄演出,客待ち演出,装飾図柄,変動演出,表示態様変化,種別表示変化,演出技術,図柄制御手段,変動表示,停止表示,興趣性向上; 表示態様種別管理: 表示態様種別管理,装飾図柄表示態様,表示パターン管理,種別数制御,図柄表示種別,表示変化種別,演出種別管理,表示態様数制御,装飾図柄種別管理,演出パターン数,種別変化演出,変動表示制御,客待ち装図演出,表示態様変化,複数種別表示,停止表示演出,変動演出管理,表示種別変化,表示態様パターン,種別表示演出</t>
  </si>
  <si>
    <t>【課題】図柄制御手段が図柄の変動表示を実行していないときにおける、装飾図柄を用いた演出の興趣性を向上させる。 【解決手段】パチンコ遊技機は、図柄制御手段が図柄の変動表示にともない装飾図柄４１を変動表示させ、図柄制御手段が図柄の変動表示を実行していない状態において、停止表示されている装飾図柄４１を用いた客待ち装図演出を実行可能である。この客待ち装図演出は、高確率時短遊技状態においては実行されず、低確率時短無遊技状態においては実行される。</t>
  </si>
  <si>
    <t>G05B19/00,G09G5/00,D05B19/00,B41F33/00,H03K17/00,F04B27/00,G05D1/00,H04N23/00,D04C5/00,B60T8/00,G02F1/00,B60K35/00,G05B11/00,H04N9/00,H01H41/00,G06F3/00,F21V29/00,B61G1/00,G01C11/00,A63F7/00,G09G5/00,B44C1/00,G01S7/00,G08B5/00,B60K35/00,G09F11/00,H04N25/00,G01S5/00,E04B2/00,H04N13/00,H04N5/00,G06T5/00,D06Q1/00,G06V10/00,A63F13/00,D04B15/00,B60S9/00,G11B3/00,G11B23/00,G05B19/00,A63F13/00,A63F7/00,H03K17/00,G05B19/00,G11B19/00,G06F9/00,H04M1/00,F16H61/00,D06F33/00,F16D65/00,G01R31/00,H01H71/00,H01H9/00,G06F1/00,B66B1/00,B60W30/00,G04B23/00,H01H7/00,F24F11/00,G07C5/00,G05B19/00,G09G5/00,G11B15/00,H03K17/00,B65B57/00,B41F33/00,G01S7/00,B60K35/00,G05B11/00,G11B23/00,F24F11/00,G02F1/00,B66B1/00,G05G5/00,H04N23/00,B60W20/00,B60W10/00,B23B39/00,B60L15/00,B41F3/00</t>
  </si>
  <si>
    <t>図柄制御手段: G05B19/00,G09G5/00,D05B19/00,B41F33/00,H03K17/00,F04B27/00,G05D1/00,H04N23/00,D04C5/00,B60T8/00,G02F1/00,B60K35/00,G05B11/00,H04N9/00,H01H41/00,G06F3/00,F21V29/00,B61G1/00,G01C11/00,A63F7/00 | keywords: 図柄制御手段,変動表示,停止表示,図柄制御,表示制御,図柄変動,図柄停止,制御装置,図柄表示装置,装飾図柄制御,演出制御,パチンコ図柄表示,遊技状態制御,客待ち演出制御; 装飾図柄演出: G09G5/00,B44C1/00,G01S7/00,G08B5/00,B60K35/00,G09F11/00,H04N25/00,G01S5/00,E04B2/00,H04N13/00,H04N5/00,G06T5/00,D06Q1/00,G06V10/00,A63F13/00,D04B15/00,B60S9/00,G11B3/00,G11B23/00,G05B19/00 | keywords: 装飾図柄,演出,客待ち装図演出,装飾図柄演出,客待ち演出,停止図柄演出,図柄演出,興趣性向上,低確率時短無遊技演出,図柄停止時演出,パチンコ演出,遊技機演出,図柄非変動時演出; 遊技状態判定: A63F13/00,A63F7/00,H03K17/00,G05B19/00,G11B19/00,G06F9/00,H04M1/00,F16H61/00,D06F33/00,F16D65/00,G01R31/00,H01H71/00,H01H9/00,G06F1/00,B66B1/00,B60W30/00,G04B23/00,H01H7/00,F24F11/00,G07C5/00 | keywords: 高確率時短遊技状態,低確率時短無遊技状態,遊技状態,遊技状態判定,時短状態,高確率状態,低確率状態,状態判定手段,演出実行判定,遊技状態制御,状態遷移,演出可否判定,パチンコ遊技状態; 客待ち装図演出制御: G05B19/00,G09G5/00,G11B15/00,H03K17/00,B65B57/00,B41F33/00,G01S7/00,B60K35/00,G05B11/00,G11B23/00,F24F11/00,G02F1/00,B66B1/00,G05G5/00,H04N23/00,B60W20/00,B60W10/00,B23B39/00,B60L15/00,B41F3/00 | keywords: 客待ち装図演出,停止表示,装飾図柄４１,客待ち演出制御,停止図柄演出制御,装飾図柄演出制御,非変動時演出,演出制御手段,低確率時短無遊技状態演出,図柄停止時演出制御,パチンコ客待ち演出,遊技機演出制御,図柄非変動時演出制御</t>
  </si>
  <si>
    <t>G05B19/00,G09G5/00,H04N23/00,B41F33/00,H03K17/00,G09G5/00,B44C1/00,G08B5/00,G09F11/00,H04N13/00,A63F13/00,A63F7/00,G05B19/00,G06F9/00,H03K17/00,G05B19/00,G09G5/00,G05B11/00,B41F33/00,B65B57/00</t>
  </si>
  <si>
    <t>図柄制御手段: 図柄制御手段,図柄変動表示,図柄停止表示,装飾図柄表示,演出制御,客待ち演出,遊技状態制御,パチンコ遊技機,高確率時短遊技,低確率時短無遊技,表示制御装置,図柄表示制御,装飾図柄制御,演出興趣性向上,停止図柄演出,変動図柄演出,遊技演出制御,図柄演出,表示演出,遊技機制御; 装飾図柄演出: 装飾図柄演出,客待ち演出,停止図柄演出,図柄演出,興趣性向上,低確率時短無遊技演出,図柄停止時演出,パチンコ演出,遊技機演出,図柄非変動時演出,変動表示,装飾図柄,演出技術,演出効果,表示制御,遊技状態,高確率時短遊技,停止表示,演出表示,遊技興趣性; 遊技状態判定: 遊技状態判定,高確率時短遊技状態,低確率時短無遊技状態,時短状態,高確率状態,低確率状態,状態判定手段,演出実行判定,遊技状態制御,状態遷移,演出可否判定,パチンコ遊技状態,装飾図柄演出,客待ち装図演出,停止表示装飾図柄,変動表示,図柄制御手段,演出興趣性向上; 客待ち装図演出制御: 客待ち装図演出制御,停止図柄演出制御,装飾図柄演出制御,非変動時演出,演出制御手段,低確率時短無遊技状態演出,図柄停止時演出制御,パチンコ客待ち演出,遊技機演出制御,図柄非変動時演出制御,図柄制御手段,装飾図柄,停止表示,高確率時短遊技状態,変動表示,演出興趣性向上,客待ち演出,遊技状態判定,演出表示制御,図柄演出</t>
  </si>
  <si>
    <t>【課題】遊技者にとって有利な遊技進行状態を創り出すという概念を採用した遊技機において、更なる斬新な遊技性を実現することができるぱちんこ遊技機を提供する。 【解決手段】特図始動口へ向けて所定間隔にて遊技球を発射した場合であって特図時短第一状態である場合には、単位時間あたりにおける遊技球の発射個数よりも当該単位時間あたりにおける小当り遊技の実行によって遊技者に付与される賞球数に係る期待値の方が小さくなる一方、同条件で特図時短第二状態である場合には、当該単位時間あたりにおける遊技球の発射個数よりも当該単位時間あたりにおける小当り遊技の実行によって遊技者に付与される賞球数に係る期待値の方が大きくなるよう構成されたぱちんこ遊技機。</t>
  </si>
  <si>
    <t>H03K17/00,G05B19/00,G09F11/00,H04L12/00,G06F13/00,H01P1/00,G11B19/00,G11B15/00,H03K5/00,B21D26/00,H01H7/00,F16H61/00,A63F13/00,H05B45/00,H04Q11/00,H03J7/00,B41J19/00,G07C5/00,F02C9/00,D05B69/00,A63F7/00,F41J5/00,A63F9/00,A63F13/00,G06F7/00,G07C3/00,F41A19/00,G06T7/00,C03B9/00,E21B7/00,G01G19/00,G01D1/00,A63B67/00,A63F5/00,G01S13/00,G01G11/00,G07C5/00,G06F11/00,A43D8/00,F41A9/00,F41A19/00,A63F7/00,H02M7/00,G05B19/00,B61L3/00,A63F13/00,F41A9/00,B05B12/00,F02D41/00,F41A1/00,G21C7/00,D04C3/00,G05G7/00,D02H13/00,B62M6/00,G05G9/00,G05D1/00,B61G1/00,F23N5/00,F42D1/00,A63F7/00,G04C23/00,A63F13/00,G05B11/00,C03B9/00,H03K17/00,G05B19/00,B60T8/00,H01H43/00,B62M6/00,B23Q15/00,H04N13/00,H04L12/00,F01D11/00,B60W10/00,B60L1/00,B60W20/00,A63F9/00,F02M23/00,H01H7/00,A63F13/00,A63F7/00,C03B9/00,A47L11/00,H04H60/00,H02M7/00,A63F9/00,A63F1/00,B63B73/00,G06F3/00,B62M9/00,D05B35/00,A63B67/00,H02K3/00,B21D37/00,B29C48/00,H02M5/00,A63J5/00,H02M3/00,E04B2/00</t>
  </si>
  <si>
    <t>特図時短状態制御: H03K17/00,G05B19/00,G09F11/00,H04L12/00,G06F13/00,H01P1/00,G11B19/00,G11B15/00,H03K5/00,B21D26/00,H01H7/00,F16H61/00,A63F13/00,H05B45/00,H04Q11/00,H03J7/00,B41J19/00,G07C5/00,F02C9/00,D05B69/00 | keywords: 特図時短第一状態,特図時短第二状態,状態制御,時短制御,特図状態,状態遷移,遊技状態管理,時短モード,遊技進行状態制御,賞球数期待値制御,防御制御,遊技者有利状態,状態判定処理; 賞球数期待値算出: A63F7/00,F41J5/00,A63F9/00,A63F13/00,G06F7/00,G07C3/00,F41A19/00,G06T7/00,C03B9/00,E21B7/00,G01G19/00,G01D1/00,A63B67/00,A63F5/00,G01S13/00,G01G11/00,G07C5/00,G06F11/00,A43D8/00,F41A9/00 | keywords: 賞球数,期待値,単位時間,発射個数,小当り遊技,賞球期待値,賞球数算出,期待値比較,遊技球発射数,小当り賞球,賞球数期待値制御,遊技進行状態別期待値,賞球数通知,遊技者有利性判定,賞球数増減制御; 遊技球発射制御: F41A19/00,A63F7/00,H02M7/00,G05B19/00,B61L3/00,A63F13/00,F41A9/00,B05B12/00,F02D41/00,F41A1/00,G21C7/00,D04C3/00,G05G7/00,D02H13/00,B62M6/00,G05G9/00,G05D1/00,B61G1/00,F23N5/00,F42D1/00 | keywords: 遊技球,発射,所定間隔,発射個数,遊技球発射制御,発射タイミング,発射間隔,発射機構,球供給制御,遊技球発射数管理,状態別発射制御,賞球数連動発射,遊技進行状態発射制御,遊技球発射通知; 小当り遊技実行制御: A63F7/00,G04C23/00,A63F13/00,G05B11/00,C03B9/00,H03K17/00,G05B19/00,B60T8/00,H01H43/00,B62M6/00,B23Q15/00,H04N13/00,H04L12/00,F01D11/00,B60W10/00,B60L1/00,B60W20/00,A63F9/00,F02M23/00,H01H7/00 | keywords: 小当り遊技,実行,賞球付与,小当り制御,小当り実行,賞球付与制御,小当り判定,小当り賞球数,小当り遊技状態制御,賞球数期待値連動,遊技進行状態小当り,小当り通知,遊技者有利性小当り; 遊技者有利性創出: A63F13/00,A63F7/00,C03B9/00,A47L11/00,H04H60/00,H02M7/00,A63F9/00,A63F1/00,B63B73/00,G06F3/00,B62M9/00,D05B35/00,A63B67/00,H02K3/00,B21D37/00,B29C48/00,H02M5/00,A63J5/00,H02M3/00,E04B2/00 | keywords: 有利な遊技進行状態,遊技者有利,斬新な遊技性,有利性創出,遊技者有利状態,遊技性向上,遊技進行有利化,遊技者利益増加,賞球数期待値有利化,状態制御による有利性,遊技者有利通知,遊技性斬新化,遊技進行状態有利性</t>
  </si>
  <si>
    <t>G05B19/00,H03K17/00,H03K5/00,G11B19/00,G11B15/00,A63F7/00,A63F9/00,A63F13/00,G06F7/00,G07C3/00,F41A19/00,A63F7/00,G05B19/00,F41A9/00,B05B12/00,A63F7/00,A63F13/00,G05B11/00,G05B19/00,G04C23/00,A63F13/00,A63F7/00,A63F9/00,A63F1/00,H04H60/00</t>
  </si>
  <si>
    <t>特図時短状態制御: 特図時短第一状態,特図時短第二状態,時短制御,状態制御,特図状態,状態遷移,遊技状態管理,時短モード,遊技進行状態制御,賞球数期待値制御,防御制御,遊技者有利状態,状態判定処理,賞球数付与,小当り遊技,発射個数制御,単位時間あたり賞球数,遊技球発射,遊技進行期待値,状態切替; 賞球数期待値算出: 賞球数期待値,賞球数算出,期待値比較,遊技球発射数,小当り賞球,賞球数期待値制御,遊技進行状態別期待値,賞球数通知,遊技者有利性判定,賞球数増減制御,特図時短状態,単位時間発射個数,小当り遊技,賞球数付与,賞球数増加,賞球数減少,賞球数期待値演算,賞球数期待値比較,賞球数期待値判定,賞球数期待値通知; 遊技球発射制御: 遊技球発射制御,発射タイミング,発射間隔,発射機構,球供給制御,遊技球発射数管理,状態別発射制御,賞球数連動発射,遊技進行状態発射制御,遊技球発射通知,特図始動口,特図時短第一状態,特図時短第二状態,小当り遊技,賞球数期待値,単位時間発射個数,遊技球発射個数,遊技性向上,斬新な遊技性,遊技者有利状態; 小当り遊技実行制御: 小当り遊技,小当り制御,小当り実行,賞球付与制御,小当り判定,小当り賞球数,小当り遊技状態制御,賞球数期待値連動,遊技進行状態小当り,小当り通知,遊技者有利性小当り,特図時短状態,特図始動口,賞球数期待値,単位時間賞球数,遊技球発射個数,小当り遊技実行タイミング,賞球付与期待値,遊技進行状態制御,小当り賞球付与; 遊技者有利性創出: 遊技者有利状態,有利性創出,遊技進行有利化,賞球数期待値有利化,状態制御有利化,遊技性向上,遊技性斬新化,遊技者利益増加,遊技進行状態有利性,特図時短状態,小当り遊技,賞球数付与,遊技球発射制御,遊技者有利通知,遊技進行状態判定,遊技性制御,遊技者有利性通知,遊技性向上技術</t>
  </si>
  <si>
    <t>H03K17/00,G05B19/00,A63F13/00,G06F13/00,H01P1/00,G11B19/00,G07C3/00,G05D1/00,B21D26/00,G11B15/00,H02P9/00,H01H7/00,H03K5/00,H04L12/00,G07C5/00,G06F1/00,A63F7/00,F02C9/00,B67D7/00,B41J19/00,B21B37/00,A63F7/00,G05B19/00,B60T8/00,B01D61/00,F16H61/00,F41J5/00,G21C7/00,H05G1/00,A63F13/00,G05B11/00,G01S7/00,D06F33/00,H03J7/00,F16D43/00,H03K17/00,H03L7/00,F01D11/00,H03M1/00,F16C9/00,F41A19/00,A63F7/00,G05B19/00,H02M3/00,H02M7/00,B61L3/00,A63B67/00,A63F9/00,H04M1/00,H02M5/00,F41A9/00,F02D41/00,B05B12/00,H04L12/00,F42B4/00,G08G1/00,B61G1/00,B60L1/00,F41A1/00,H01H7/00,A63F7/00,G04C23/00,A63F13/00,B23Q15/00,H03K17/00,G05B19/00,G05B11/00,G06F9/00,B60T8/00,C03B9/00,G11B19/00,B21B37/00,G07C3/00,H04L12/00,H04N13/00,D06F33/00,B60L1/00,B41B27/00,B60W20/00,H01H41/00,A63F13/00,A63F7/00,H04N13/00,E05B81/00,H04N21/00,H04N19/00,H04L41/00,B23B31/00,C01B3/00,B62M9/00,G06T7/00,G02B7/00,B29C48/00,H04M1/00,A63H33/00,D06F33/00,B23Q41/00,A61M60/00,E04B2/00,G01S17/00</t>
  </si>
  <si>
    <t>特図時短状態制御: H03K17/00,G05B19/00,A63F13/00,G06F13/00,H01P1/00,G11B19/00,G07C3/00,G05D1/00,B21D26/00,G11B15/00,H02P9/00,H01H7/00,H03K5/00,H04L12/00,G07C5/00,G06F1/00,A63F7/00,F02C9/00,B67D7/00,B41J19/00 | keywords: 特図時短第一状態,特図時短第二状態,状態制御,時短状態,特図状態,状態遷移,遊技状態制御,モード切替,遊技進行状態,賞球数制御,遊技者有利状態,状態判定,防災通知状態; 賞球数期待値制御: B21B37/00,A63F7/00,G05B19/00,B60T8/00,B01D61/00,F16H61/00,F41J5/00,G21C7/00,H05G1/00,A63F13/00,G05B11/00,G01S7/00,D06F33/00,H03J7/00,F16D43/00,H03K17/00,H03L7/00,F01D11/00,H03M1/00,F16C9/00 | keywords: 賞球数,期待値,単位時間,付与,小当り遊技,賞球制御,期待値算出,賞球付与,小当り,賞球数調整,賞球数期待値比較,遊技球発射個数,遊技者有利性,遊技性向上,賞球数通知; 遊技球発射制御: F41A19/00,A63F7/00,G05B19/00,H02M3/00,H02M7/00,B61L3/00,A63B67/00,A63F9/00,H04M1/00,H02M5/00,F41A9/00,F02D41/00,B05B12/00,H04L12/00,F42B4/00,G08G1/00,B61G1/00,B60L1/00,F41A1/00,H01H7/00 | keywords: 遊技球,発射,所定間隔,発射個数,球発射制御,発射タイミング,発射数管理,遊技球供給,発射間隔調整,単位時間発射個数,遊技球発射期待値,遊技進行制御,賞球数連動,遊技球発射通知; 小当り遊技実行制御: A63F7/00,G04C23/00,A63F13/00,B23Q15/00,H03K17/00,G05B19/00,G05B11/00,G06F9/00,B60T8/00,C03B9/00,G11B19/00,B21B37/00,G07C3/00,H04L12/00,H04N13/00,D06F33/00,B60L1/00,B41B27/00,B60W20/00,H01H41/00 | keywords: 小当り遊技,実行,賞球付与,実行制御,小当り制御,小当り発生,小当り実行タイミング,小当り賞球,小当り頻度調整,小当り遊技期待値,遊技状態連動,賞球数増加,遊技性向上,小当り通知; 遊技性向上構成: A63F13/00,A63F7/00,H04N13/00,E05B81/00,H04N21/00,H04N19/00,H04L41/00,B23B31/00,C01B3/00,B62M9/00,G06T7/00,G02B7/00,B29C48/00,H04M1/00,A63H33/00,D06F33/00,B23Q41/00,A61M60/00,E04B2/00,G01S17/00 | keywords: 遊技者有利,遊技性,斬新,遊技進行状態,創出,遊技性向上,有利状態創出,新規遊技性,遊技進行構成,遊技者満足度,賞球数増加構成,状態制御連動,遊技性通知,遊技進行状態判定,遊技者有利通知</t>
  </si>
  <si>
    <t>A63F13/00,G05B19/00,G07C3/00,H03K17/00,G05D1/00,A63F7/00,A63F13/00,G05B19/00,F41J5/00,F16H61/00,F41A19/00,A63F7/00,G05B19/00,A63F9/00,A63B67/00,A63F7/00,G04C23/00,A63F13/00,G05B19/00,G05B11/00,A63F13/00,A63F7/00,H04N21/00,H04N13/00,H04N19/00</t>
  </si>
  <si>
    <t>特図時短状態制御: 特図時短第一状態,特図時短第二状態,時短状態制御,状態遷移制御,遊技状態判定,モード切替制御,賞球数期待値,遊技進行状態,遊技者有利状態,賞球数制御,小当り遊技,特図状態切替,状態判定処理,遊技球発射間隔,単位時間賞球数,特図始動口,遊技球発射制御,遊技性向上,斬新遊技性,状態制御技術; 賞球数期待値制御: 賞球数期待値制御,賞球数調整,賞球付与,期待値算出,小当り遊技,特図時短状態,賞球数期待値比較,遊技球発射個数,遊技者有利性,遊技性向上,賞球数通知,単位時間賞球数,賞球数期待値,賞球数付与期待値,賞球数変動,賞球数制御状態,賞球数付与条件,賞球数期待値判定,賞球数期待値算出方法,賞球数期待値通知; 遊技球発射制御: 遊技球発射制御,発射タイミング,発射間隔調整,発射数管理,遊技球供給,賞球数連動,単位時間発射個数,遊技球発射期待値,遊技進行制御,特図始動口,時短状態制御,小当り遊技,賞球期待値,遊技球発射通知,遊技球発射個数,遊技球発射間隔,遊技球発射状態,遊技球発射条件,遊技球発射装置,遊技球発射機構; 小当り遊技実行制御: 小当り遊技,小当り制御,小当り発生,小当り実行タイミング,小当り賞球,小当り頻度調整,賞球付与,遊技状態連動,小当り遊技期待値,賞球数増加,遊技性向上,特図時短状態,特図始動口,遊技球発射,単位時間あたり賞球数,小当り通知,遊技進行状態,斬新な遊技性,遊技者有利状態,小当り遊技実行; 遊技性向上構成: 遊技性向上,有利状態創出,新規遊技性,遊技進行状態,賞球数増加構成,状態制御連動,遊技性通知,遊技進行状態判定,遊技者有利通知,遊技者満足度,特図時短状態,小当り遊技,賞球期待値,遊技球発射制御,遊技進行構成,遊技者有利,斬新遊技性,遊技性創出,遊技性判定,遊技性制御</t>
  </si>
  <si>
    <t>H03K17/00,G05B19/00,A63F13/00,G06F13/00,H01P1/00,G11B19/00,G07C3/00,G05D1/00,B21D26/00,G11B15/00,H02P9/00,H01H7/00,H03K5/00,H04L12/00,G07C5/00,G06F1/00,A63F7/00,F02C9/00,B67D7/00,B41J19/00,A63F7/00,A63F13/00,C03B9/00,G01D1/00,H03L7/00,A63F9/00,G01S7/00,G01S3/00,A63F5/00,F41J5/00,H05G1/00,H01H41/00,F16H61/00,G07D3/00,H04L47/00,G10H7/00,H04N25/00,G06F7/00,F41A19/00,G10L19/00,F41A19/00,A63F7/00,G05B19/00,A63B67/00,A63F9/00,H04M1/00,A63F13/00,B61L3/00,H02M7/00,B05B12/00,F02D41/00,H04N13/00,B61G1/00,H04L12/00,F42B12/00,B60L1/00,F41A1/00,G05D1/00,G08G1/00,F23N5/00,A63F7/00,G05B19/00,B01D61/00,B60T8/00,G05B11/00,G04C23/00,H03K17/00,A63F13/00,B62M6/00,B21B37/00,H04Q3/00,G07C3/00,G07C5/00,B43K24/00,G05D13/00,B60W10/00,H01H41/00,B23Q15/00,F01D11/00,H04L12/00,A63F13/00,A63F7/00,C03B9/00,G05B19/00,G07C1/00,B60K35/00,H04H60/00,H04L41/00,H04N21/00,H02M7/00,B60L1/00,B62M6/00,F24F11/00,A61M60/00,B60R1/00,B64G1/00,B21D37/00,A63F1/00,B64C13/00,G06G7/00</t>
  </si>
  <si>
    <t>特図時短状態制御: H03K17/00,G05B19/00,A63F13/00,G06F13/00,H01P1/00,G11B19/00,G07C3/00,G05D1/00,B21D26/00,G11B15/00,H02P9/00,H01H7/00,H03K5/00,H04L12/00,G07C5/00,G06F1/00,A63F7/00,F02C9/00,B67D7/00,B41J19/00 | keywords: 特図時短第一状態,特図時短第二状態,状態制御,時短状態,特図制御,状態遷移,遊技状態,モード切替,遊技進行状態制御,賞球数期待値制御,遊技者有利状態,ぱちんこ遊技機状態管理,防御制御; 賞球数期待値算出: A63F7/00,A63F13/00,C03B9/00,G01D1/00,H03L7/00,A63F9/00,G01S7/00,G01S3/00,A63F5/00,F41J5/00,H05G1/00,H01H41/00,F16H61/00,G07D3/00,H04L47/00,G10H7/00,H04N25/00,G06F7/00,F41A19/00,G10L19/00 | keywords: 賞球数,期待値,単位時間,付与,賞球数期待値,期待値算出,賞球付与,遊技球発射個数,小当り遊技,賞球数制御,遊技状態別賞球数,ぱちんこ賞球期待値,遊技者有利賞球,遊技進行賞球調整; 遊技球発射制御: F41A19/00,A63F7/00,G05B19/00,A63B67/00,A63F9/00,H04M1/00,A63F13/00,B61L3/00,H02M7/00,B05B12/00,F02D41/00,H04N13/00,B61G1/00,H04L12/00,F42B12/00,B60L1/00,F41A1/00,G05D1/00,G08G1/00,F23N5/00 | keywords: 遊技球,発射,所定間隔,発射個数,遊技球発射制御,発射間隔,発射数管理,球供給,発射タイミング,単位時間発射制御,ぱちんこ球発射,遊技進行発射制御,賞球数発射連動,遊技状態発射調整; 小当り遊技実行制御: A63F7/00,G05B19/00,B01D61/00,B60T8/00,G05B11/00,G04C23/00,H03K17/00,A63F13/00,B62M6/00,B21B37/00,H04Q3/00,G07C3/00,G07C5/00,B43K24/00,G05D13/00,B60W10/00,H01H41/00,B23Q15/00,F01D11/00,H04L12/00 | keywords: 小当り遊技,実行,賞球数,付与,小当り制御,小当り実行,小当り賞球,小当りタイミング,小当り頻度,小当り賞球数調整,ぱちんこ小当り制御,遊技状態小当り連動,賞球期待値小当り,遊技進行小当り制御; 遊技者有利状態創出: A63F13/00,A63F7/00,C03B9/00,G05B19/00,G07C1/00,B60K35/00,H04H60/00,H04L41/00,H04N21/00,H02M7/00,B60L1/00,B62M6/00,F24F11/00,A61M60/00,B60R1/00,B64G1/00,B21D37/00,A63F1/00,B64C13/00,G06G7/00 | keywords: 遊技者,有利,遊技進行状態,創出,有利状態創出,遊技者有利制御,遊技進行有利,遊技性向上,遊技者利益,ぱちんこ有利状態,賞球数有利調整,遊技状態有利設計,防災通知有利状態,遊技者満足度向上</t>
  </si>
  <si>
    <t>A63F13/00,G05B19/00,G07C3/00,H03K17/00,G06F13/00,A63F7/00,A63F13/00,A63F9/00,A63F5/00,G01D1/00,F41A19/00,A63F7/00,G05B19/00,A63F9/00,A63B67/00,A63F7/00,G05B19/00,G05B11/00,G04C23/00,A63F13/00,A63F13/00,A63F7/00,G05B19/00,G07C1/00,H04N21/00</t>
  </si>
  <si>
    <t>特図時短状態制御: 特図時短第一状態,特図時短第二状態,時短状態制御,特図制御,状態遷移制御,遊技状態切替,モード切替制御,賞球数期待値制御,遊技進行状態制御,遊技者有利状態,ぱちんこ遊技機状態管理,小当り遊技実行,特図始動口,賞球数付与,単位時間発射個数,状態管理技術,防御制御,遊技球発射制御; 賞球数期待値算出: 賞球数期待値,期待値算出,賞球付与,遊技球発射個数,小当り遊技,賞球数制御,遊技状態別賞球数,ぱちんこ賞球期待値,遊技者有利賞球,遊技進行賞球調整,特図時短状態,賞球数調整,単位時間賞球数,賞球数期待値比較,賞球数期待値調整,賞球数期待値制御,賞球数期待値付与,賞球数期待値判定,賞球数期待値変化,賞球数期待値算定; 遊技球発射制御: 遊技球発射制御,発射間隔,発射数管理,球供給,発射タイミング,単位時間発射制御,ぱちんこ球発射,遊技進行発射制御,賞球数発射連動,遊技状態発射調整,特図時短状態,小当り遊技,賞球期待値,発射個数管理,遊技球発射口,発射制御機構,遊技球流路,発射速度調整,賞球付与制御,遊技球発射装置; 小当り遊技実行制御: 小当り遊技,小当り制御,小当り実行,小当り賞球,小当りタイミング,小当り頻度,賞球数付与,賞球期待値,特図時短状態,特図始動口,遊技球発射,小当り賞球数調整,ぱちんこ小当り制御,遊技状態小当り連動,遊技進行小当り制御,賞球数期待値調整,遊技進行状態,斬新な遊技性,賞球数期待値,小当り賞球付与; 遊技者有利状態創出: 有利状態創出,遊技者有利制御,遊技進行有利,賞球数有利調整,遊技状態有利設計,ぱちんこ有利状態,遊技性向上,遊技者利益,遊技者満足度向上,特図時短状態,小当り遊技,賞球期待値,遊技球発射間隔,遊技進行状態,遊技者利益付与,遊技状態制御,遊技進行設計,遊技者有利状態,遊技者利益調整,遊技状態創出</t>
  </si>
  <si>
    <t>H03K17/00,G05B19/00,A63F13/00,H03K5/00,G06F13/00,G11B19/00,G07C3/00,B21D26/00,G05D1/00,G11B15/00,H02P9/00,H01H7/00,H04J3/00,G07C5/00,G06F1/00,H01P1/00,F02C9/00,B67D7/00,A63F7/00,B41J19/00,H04N19/00,A63F13/00,G06T7/00,A63F7/00,G06F7/00,G06F30/00,G01J1/00,G07C3/00,G06F18/00,H02P5/00,G10L19/00,G01D1/00,A63B67/00,F41J5/00,H04N13/00,G01R17/00,F16H13/00,G01S13/00,G01G11/00,H03L7/00,F41A19/00,A63F7/00,H02M7/00,G05B19/00,G09F11/00,H02M3/00,B61L3/00,A63F13/00,H04M1/00,H02M5/00,A63B67/00,B60L1/00,B62M6/00,H01H7/00,B60W30/00,D02H13/00,B61G1/00,F42D1/00,G21C7/00,F41B11/00,A63F7/00,A63F13/00,G05B11/00,G04C23/00,G06F9/00,C03B9/00,H03K17/00,G05B19/00,B21B37/00,B21D26/00,B60T8/00,F16H61/00,G11B19/00,H04N13/00,D06F33/00,A01B41/00,H04L12/00,B62M6/00,G07C3/00,H01H43/00,A63F13/00,A63F7/00,H04N19/00,G02F1/00,E05B81/00,H04L41/00,B23B31/00,H04N21/00,A63H33/00,B60G17/00,B62M9/00,B60K35/00,E04B2/00,H04M1/00,G06T7/00,D06F33/00,A61M60/00,B23Q41/00,B63B73/00,F16D65/00</t>
  </si>
  <si>
    <t>特図時短状態制御: H03K17/00,G05B19/00,A63F13/00,H03K5/00,G06F13/00,G11B19/00,G07C3/00,B21D26/00,G05D1/00,G11B15/00,H02P9/00,H01H7/00,H04J3/00,G07C5/00,G06F1/00,H01P1/00,F02C9/00,B67D7/00,A63F7/00,B41J19/00 | keywords: 特図時短第一状態,特図時短第二状態,状態制御,時短状態,特図制御,状態切替,遊技状態,時短モード,特図時短,状態遷移,遊技進行状態制御,賞球数制御,遊技者有利状態,遊技機状態管理,防御制御,通知制御,遊技性向上; 賞球数期待値算出: H04N19/00,A63F13/00,G06T7/00,A63F7/00,G06F7/00,G06F30/00,G01J1/00,G07C3/00,G06F18/00,H02P5/00,G10L19/00,G01D1/00,A63B67/00,F41J5/00,H04N13/00,G01R17/00,F16H13/00,G01S13/00,G01G11/00,H03L7/00 | keywords: 賞球数,期待値,単位時間,付与,小当り遊技,賞球期待値,賞球数算出,小当り賞球,賞球付与,期待値計算,賞球数比較,遊技球発射個数比較,賞球数通知,遊技性向上賞球,遊技進行賞球,防災賞球通知,賞球数管理; 遊技球発射制御: F41A19/00,A63F7/00,H02M7/00,G05B19/00,G09F11/00,H02M3/00,B61L3/00,A63F13/00,H04M1/00,H02M5/00,A63B67/00,B60L1/00,B62M6/00,H01H7/00,B60W30/00,D02H13/00,B61G1/00,F42D1/00,G21C7/00,F41B11/00 | keywords: 遊技球,発射,所定間隔,発射個数,遊技球発射,発射間隔制御,発射個数管理,球発射制御,発射タイミング,球供給制御,遊技進行発射制御,賞球数発射連動,遊技性発射制御,状態連動発射,遊技球発射通知; 小当り遊技実行制御: A63F7/00,A63F13/00,G05B11/00,G04C23/00,G06F9/00,C03B9/00,H03K17/00,G05B19/00,B21B37/00,B21D26/00,B60T8/00,F16H61/00,G11B19/00,H04N13/00,D06F33/00,A01B41/00,H04L12/00,B62M6/00,G07C3/00,H01H43/00 | keywords: 小当り遊技,実行,賞球付与,小当り制御,小当り実行,小当り賞球,小当りタイミング,小当り回数管理,小当り遊技実行,遊技性向上小当り,状態連動小当り,賞球数小当り通知,遊技進行小当り,防災小当り通知; 遊技性向上構成: A63F13/00,A63F7/00,H04N19/00,G02F1/00,E05B81/00,H04L41/00,B23B31/00,H04N21/00,A63H33/00,B60G17/00,B62M9/00,B60K35/00,E04B2/00,H04M1/00,G06T7/00,D06F33/00,A61M60/00,B23Q41/00,B63B73/00,F16D65/00 | keywords: 遊技者有利,斬新な遊技性,遊技進行状態,ぱちんこ遊技機,遊技性向上,有利状態,遊技進行構成,遊技者利得,新規遊技性,遊技機構成,賞球数遊技性向上,状態制御遊技性,通知遊技性向上,防災遊技性向上,遊技性向上通知</t>
  </si>
  <si>
    <t>G05B19/00,A63F13/00,G07C3/00,H03K17/00,H03K5/00,A63F13/00,A63F7/00,G06F7/00,G07C3/00,G06F18/00,A63F7/00,F41A19/00,A63F13/00,G05B19/00,G09F11/00,A63F7/00,A63F13/00,G05B11/00,G04C23/00,G05B19/00,A63F13/00,A63F7/00,A63H33/00,H04N21/00,H04N19/00</t>
  </si>
  <si>
    <t>特図時短状態制御: 特図時短第一状態,特図時短第二状態,時短状態制御,状態切替制御,特図制御,遊技状態管理,時短モード,賞球数制御,遊技進行状態制御,遊技者有利状態,小当り遊技,賞球期待値,発射個数制御,遊技球発射,特図始動口,状態管理,防御制御,遊技機状態管理; 賞球数期待値算出: 賞球数期待値,賞球数算出,小当り賞球,賞球付与,期待値計算,遊技球発射個数比較,賞球数通知,遊技性向上賞球,遊技進行賞球,特図時短状態,単位時間賞球数,賞球数比較,賞球数付与期待値,小当り遊技賞球,賞球数増加条件,賞球数変動,賞球数付与条件,賞球数通知タイミング,賞球数期待値判定,賞球数付与方式; 遊技球発射制御: 遊技球発射制御,発射間隔制御,発射個数管理,球発射タイミング,賞球数期待値,特図時短状態,小当り遊技連動,遊技進行状態,状態連動発射,賞球数発射連動,遊技性向上制御,遊技球発射通知,発射個数比較,遊技球発射間隔,遊技球発射数,遊技球発射タイミング,遊技球発射連動,遊技球発射期待値,遊技球発射賞球数,遊技球発射状態; 小当り遊技実行制御: 小当り遊技,小当り制御,小当り実行,小当り賞球,小当りタイミング,小当り回数管理,遊技性向上小当り,状態連動小当り,賞球数小当り通知,遊技進行小当り,特図時短状態,賞球期待値,遊技球発射間隔,賞球付与,小当り賞球数,小当り通知,遊技進行状態,斬新遊技性,特図始動口,小当り遊技実行; 遊技性向上構成: 遊技性向上,有利状態,遊技進行構成,遊技者利得,新規遊技性,賞球数期待値,特図時短状態,小当り遊技,賞球数制御,遊技球発射,遊技進行状態,遊技性通知,状態制御,遊技性向上通知,遊技者有利,斬新な遊技性,ぱちんこ遊技機,賞球数遊技性向上</t>
  </si>
  <si>
    <t>安全器</t>
  </si>
  <si>
    <t>A62B1/14</t>
  </si>
  <si>
    <t>A62B35/00;F16H55/50;F16G11/00</t>
  </si>
  <si>
    <t>【課題】高所等での作業において作業性及び安全性に優れる、安全器２の提供。 【解決手段】安全器２は、枠体４と、枠体４に設置された、親綱Ｒに係合しうる第一及び第二の支承ローラ６、８と、枠体４に回動可能に枢支された、第一及び第二の押圧リンク１０、１２と、各押圧リンクの一端側に連結された連結具１４とを備えており、各押圧リンクは、その他端側に親綱押圧部３４、３６を有しており、連結具１４に引っ張り力が作用したとき、第一押圧リンク１０が、その親綱押圧部３４が親綱Ｒを第一支承ローラ６に押圧する方向に回動するとともに、第二押圧リンク１２が、その親綱押圧部３６が親綱Ｒを第二支承ローラ８に押圧する方向に回動し、上記引っ張り力が解除されたとき、両押圧リンク１０、１２が、それぞれの親綱押圧部３４、３６が親綱から離間する方向に回動するように構成されている。</t>
  </si>
  <si>
    <t>E06B1/00,E06B3/00,B62D21/00,B62K19/00,A47C23/00,E04G17/00,B27B3/00,B22C21/00,H02K5/00,A63B49/00,A47C4/00,B64C1/00,B65G41/00,B65D61/00,F24S25/00,H02B1/00,A01B3/00,H04Q1/00,F16M1/00,G04B29/00,F16D13/00,D06F45/00,F16H15/00,B41J7/00,D06F61/00,F41A3/00,B61G1/00,B65G39/00,B02C4/00,F16D55/00,B65G27/00,B65G13/00,E21D15/00,B26D1/00,B23Q1/00,E05F11/00,E06B9/00,B30B11/00,B65H23/00,F16H25/00,F16D13/00,B61G1/00,F16H21/00,F16D43/00,E05F11/00,B61C9/00,H01H5/00,G10K1/00,B21L11/00,H01H73/00,B65D45/00,F16L37/00,D06F65/00,F16G13/00,D06F45/00,B61G3/00,F41A3/00,B65H20/00,F16H33/00,F01L1/00,F16L37/00,B61G1/00,B61G3/00,B60D1/00,B65D45/00,E05F15/00,A01B61/00,E05B79/00,H01R13/00,B61G7/00,E04G17/00,B61L19/00,F16D3/00,F16H15/00,B66C13/00,F16D43/00,A47C1/00,E04G7/00,H01H3/00,H01H33/00,F16D13/00,F16L37/00,B61G1/00,F16D43/00,H01H73/00,H01H13/00,H01B13/00,F41A3/00,H01H43/00,B65G23/00,B02C4/00,H01H37/00,B65H20/00,F04B1/00,E04G7/00,B61G7/00,D01H5/00,F16D9/00,F01L31/00,B65H23/00</t>
  </si>
  <si>
    <t>枠体構造: E06B1/00,E06B3/00,B62D21/00,B62K19/00,A47C23/00,E04G17/00,B27B3/00,B22C21/00,H02K5/00,A63B49/00,A47C4/00,B64C1/00,B65G41/00,B65D61/00,F24S25/00,H02B1/00,A01B3/00,H04Q1/00,F16M1/00,G04B29/00 | keywords: 枠体,フレーム,支持体,枠体,フレーム構造,支持枠,本体フレーム,構造体,安全器枠体,高所作業用枠体,ローラ支持枠,押圧リンク枠体,防災用枠体; 支承ローラ機構: F16D13/00,D06F45/00,F16H15/00,B41J7/00,D06F61/00,F41A3/00,B61G1/00,B65G39/00,B02C4/00,F16D55/00,B65G27/00,B65G13/00,E21D15/00,B26D1/00,B23Q1/00,E05F11/00,E06B9/00,B30B11/00,B65H23/00,F16H25/00 | keywords: 支承ローラ,ローラ,親綱係合,第一ローラ,第二ローラ,支承ローラ,ローラ機構,親綱ローラ,係合ローラ,回転体,安全器ローラ,高所作業用ローラ,親綱押圧ローラ,防災用ローラ,ローラ支持構造; 押圧リンク機構: F16D13/00,B61G1/00,F16H21/00,F16D43/00,E05F11/00,B61C9/00,H01H5/00,G10K1/00,B21L11/00,H01H73/00,B65D45/00,F16L37/00,D06F65/00,F16G13/00,D06F45/00,B61G3/00,F41A3/00,B65H20/00,F16H33/00,F01L1/00 | keywords: 押圧リンク,回動,親綱押圧部,第一押圧リンク,第二押圧リンク,押圧リンク,回動リンク,親綱押圧,リンク機構,押圧部材,安全器押圧リンク,高所作業用押圧リンク,親綱押圧リンク,防災用押圧リンク,リンク回動機構; 連結具・引張力伝達: F16L37/00,B61G1/00,B61G3/00,B60D1/00,B65D45/00,E05F15/00,A01B61/00,E05B79/00,H01R13/00,B61G7/00,E04G17/00,B61L19/00,F16D3/00,F16H15/00,B66C13/00,F16D43/00,A47C1/00,E04G7/00,H01H3/00,H01H33/00 | keywords: 連結具,引っ張り力,連結,力伝達,連結具,引張力伝達,連結部材,力伝達機構,安全器連結具,高所作業用連結具,防災用連結具,親綱連結具,押圧リンク連結具,引張力制御; 親綱への押圧・離間動作: F16D13/00,F16L37/00,B61G1/00,F16D43/00,H01H73/00,H01H13/00,H01B13/00,F41A3/00,H01H43/00,B65G23/00,B02C4/00,H01H37/00,B65H20/00,F04B1/00,E04G7/00,B61G7/00,D01H5/00,F16D9/00,F01L31/00,B65H23/00 | keywords: 親綱押圧,離間,回動,押圧部,動作制御,親綱押圧,親綱離間,押圧動作,離間動作,動作制御,高所作業用親綱押圧,防災用親綱押圧,安全器動作制御,親綱押圧リンク動作,親綱離間機構</t>
  </si>
  <si>
    <t>E06B1/00,E06B3/00,B62D21/00,H02K5/00,E04G17/00,F16D13/00,D06F45/00,F16H15/00,B61G1/00,B65G39/00,F16H21/00,B61G1/00,F16D13/00,E05F11/00,B21L11/00,F16L37/00,B61G1/00,B61G3/00,B60D1/00,B65D45/00,F16D13/00,F16L37/00,B61G1/00,F16D43/00,B65G23/00</t>
  </si>
  <si>
    <t>枠体構造: 枠体,フレーム構造,支持枠,本体フレーム,構造体,安全器枠体,高所作業用枠体,ローラ支持枠,押圧リンク枠体,防災用枠体,親綱押圧部,支承ローラ,連結具,回動機構,枢支部,引っ張り力,離間機構,高所安全器,作業安全性,作業性向上; 支承ローラ機構: 支承ローラ,親綱係合ローラ,押圧リンク連携ローラ,安全器用ローラ,高所作業用ローラ,親綱押圧部,連結具,親綱ローラ,係合ローラ,回転体,ローラ支持構造,防災用ローラ,第一ローラ,第二ローラ,枠体,親綱押圧リンク,引っ張り力伝達,親綱押圧方向,親綱離間方向,安全性向上機構; 押圧リンク機構: 押圧リンク機構,親綱押圧リンク,回動リンク,押圧部材,親綱押圧部,第一押圧リンク,第二押圧リンク,連結具,支承ローラ,枠体,引っ張り力伝達,高所作業安全器,安全器押圧リンク,リンク回動機構,防災用押圧リンク,高所作業用押圧リンク,親綱係合機構,親綱保持機構; 連結具・引張力伝達: 連結具,引張力伝達,押圧リンク,親綱連結具,力伝達機構,安全器連結具,連結部材,引張力制御,高所作業用連結具,防災用連結具,親綱押圧部,支承ローラ,枠体,回動機構,連結具引張力,連結具構造,連結具動作,連結具制御,連結具安全性,連結具作業性; 親綱への押圧・離間動作: 親綱押圧,親綱離間,押圧リンク回動,親綱押圧部,押圧動作制御,離間動作制御,高所作業用親綱押圧,安全器動作制御,親綱押圧リンク動作,親綱離間機構,支承ローラ押圧,連結具引張力,枠体回動,親綱押圧方向,親綱離間方向,押圧リンク連結,親綱押圧力,親綱保持機構</t>
  </si>
  <si>
    <t>【課題】駆動回路部の故障を防止することが可能な遊技機を提供すること。 【解決手段】パチンコ遊技機は、外郭を構成する遊技機枠を備える。遊技機枠には、遊技者によって操作可能な枠剣可動体が設けられている。このパチンコ遊技機は、枠剣可動体に駆動力を付与可能な枠剣移動モータと、枠剣移動モータを制御可能な枠剣移動モータドライバ（駆動回路部）を備える。そして、枠剣移動モータドライバによる枠剣移動モータへの制御が可能な導通状態、又は、枠剣移動モータから枠剣移動モータドライバへの逆起電力の伝達が不能な非導通状態に切替可能な電流遮断回路２２４Ａを備えている。</t>
  </si>
  <si>
    <t>H03K17/00,E05F15/00,H05B47/00,H02P29/00,H05B41/00,G11B15/00,B60Q3/00,G05G5/00,F16H61/00,B60W50/00,A47J42/00,D05B69/00,H03F1/00,H03J7/00,G05D1/00,H02M1/00,H01H71/00,B66D1/00,B60L15/00,H05B45/00,E05F15/00,E05F11/00,A01B63/00,G01C19/00,H01H3/00,E05B81/00,H01H33/00,D05B19/00,B60R1/00,G05G9/00,G05G1/00,B43K24/00,E02F3/00,B62M9/00,B27B3/00,A61F2/00,B23D17/00,D03D51/00,G21C7/00,E05F13/00,H03K17/00,G09F11/00,H02P7/00,H02K11/00,A61B17/00,H01H47/00,H02P9/00,B66C13/00,H05B41/00,B60Q3/00,H02P27/00,H04Q3/00,H01H83/00,H02P21/00,B26D5/00,H01H50/00,H02P1/00,H02M1/00,H04L25/00,F16H61/00,E06B1/00,E06B3/00,H02K5/00,A01B19/00,A63F7/00,B22C21/00,A47C23/00,A47C4/00,E06B5/00,B27B3/00,B62J6/00,B01D33/00,A47B47/00,D03C9/00,B65H49/00,E04B5/00,E02D5/00,H04B1/00,G03F1/00,E04B2/00</t>
  </si>
  <si>
    <t>駆動回路部の故障防止: H03K17/00,E05F15/00,H05B47/00,H02P29/00,H05B41/00,G11B15/00,B60Q3/00,G05G5/00,F16H61/00,B60W50/00,A47J42/00,D05B69/00,H03F1/00,H03J7/00,G05D1/00,H02M1/00,H01H71/00,B66D1/00,B60L15/00,H05B45/00 | keywords: 駆動回路部,故障防止,モータドライバ,逆起電力,故障防止回路,モータドライバ保護,逆起電力対策,回路保護,過電流防止,遊技機駆動回路,パチンコ故障防止,枠剣移動モータ保護,防災回路,通知機能付き保護回路; 枠剣可動体の駆動・制御: E05F15/00,E05F11/00,A01B63/00,G01C19/00,H01H3/00,E05B81/00,H01H33/00,D05B19/00,B60R1/00,G05G9/00,G05G1/00,B43K24/00,E02F3/00,B62M9/00,B27B3/00,A61F2/00,B23D17/00,D03D51/00,G21C7/00,E05F13/00 | keywords: 枠剣可動体,枠剣移動モータ,制御,操作,可動体駆動,モータ制御,枠剣制御,遊技機可動部,枠剣操作,遊技機枠剣駆動,枠剣移動モータ制御,遊技者操作部,枠剣動作通知,枠剣可動体防災; 電流遮断回路: H03K17/00,G09F11/00,H02P7/00,H02K11/00,A61B17/00,H01H47/00,H02P9/00,B66C13/00,H05B41/00,B60Q3/00,H02P27/00,H04Q3/00,H01H83/00,H02P21/00,B26D5/00,H01H50/00,H02P1/00,H02M1/00,H04L25/00,F16H61/00 | keywords: 電流遮断回路,導通状態,非導通状態,切替,遮断回路,導通制御,電流遮断,回路切替,モータ回路遮断,逆起電力遮断,遊技機電流遮断,枠剣モータ遮断,遮断通知機能,防災遮断回路; 遊技機枠構造: E06B1/00,E06B3/00,H02K5/00,A01B19/00,A63F7/00,B22C21/00,A47C23/00,A47C4/00,E06B5/00,B27B3/00,B62J6/00,B01D33/00,A47B47/00,D03C9/00,B65H49/00,E04B5/00,E02D5/00,H04B1/00,G03F1/00,E04B2/00 | keywords: 遊技機枠,外郭,構成,設置,枠構造,遊技機外郭,枠設計,枠部品,遊技機フレーム,枠剣可動体設置,枠剣駆動部構造,遊技機枠防災,枠剣操作部,枠剣通知機能</t>
  </si>
  <si>
    <t>H03K17/00,H02P29/00,G05G5/00,E05F15/00,F16H61/00,E05F15/00,E05F11/00,G05G9/00,H01H3/00,H01H33/00,H03K17/00,H01H47/00,H02K11/00,H02P7/00,H02P9/00,E06B1/00,E06B3/00,H02K5/00,A63F7/00,E06B5/00</t>
  </si>
  <si>
    <t>駆動回路部の故障防止: 駆動回路部故障防止,モータドライバ保護,逆起電力対策,故障防止回路,過電流防止,枠剣移動モータ保護,電流遮断回路,遊技機駆動回路,パチンコ故障防止,回路保護,駆動力付与機構,導通状態切替,非導通状態制御,枠剣可動体制御,モータ制御回路,保護回路通知機能,防災回路,遊技機枠構成,駆動回路部保護,逆起電力遮断; 枠剣可動体の駆動・制御: 枠剣可動体,枠剣移動モータ,枠剣移動モータドライバ,電流遮断回路,駆動回路部故障防止,枠剣操作,遊技者操作部,可動体駆動,モータ制御,枠剣制御,遊技機可動部,枠剣動作通知,枠剣可動体防災,逆起電力伝達,導通状態切替,非導通状態,遊技機枠剣駆動,枠剣移動モータ制御; 電流遮断回路: 電流遮断回路,導通状態切替,非導通状態制御,遮断回路構成,導通制御技術,電流遮断技術,回路切替制御,モータ回路遮断,逆起電力遮断,遊技機電流遮断,枠剣モータ遮断,遮断通知機能,防災遮断回路,駆動回路保護,モータドライバ制御,枠剣移動モータ,電流遮断制御,遊技機枠剣可動体,電流遮断切替,遮断回路制御; 遊技機枠構造: 遊技機枠,枠構造,枠剣可動体,枠剣駆動部,枠剣移動モータ,枠剣移動モータドライバ,電流遮断回路,枠剣操作部,遊技機外郭,枠設計,枠部品,遊技機フレーム,枠剣通知機能,枠剣防災,枠剣移動制御,逆起電力伝達,駆動回路部故障防止,枠剣移動機構,枠剣設置,枠剣動作状態</t>
  </si>
  <si>
    <t>電場処理フライヤー</t>
  </si>
  <si>
    <t>A47J37/12</t>
  </si>
  <si>
    <t>【課題】均一な加熱を行い、揚げ揮に起因する焦げ付き、発煙、発火の問題を防止することができる電場処理フライヤーを提供する。 【解決手段】   加熱処理の熱源を外部容器の側面に配置する。   熱源は、シーズヒ一夕、適宜な面ヒ一夕、電磁誘導ヒータを使用する。   熱源は１個あるいは複数個配置する。 電磁誘導ヒータは、面上の渦巻き（スパイラル）形状の電磁誘導コイルを使用する。   熱源が揚げ揮が溜まる底部にないため、揚げ滓が焦げ付くことがなく手入れが容易であり、煙の発生がなく、空気の汚染が少なく、発火の危険性もない。 また、外部容器全体を加熱するため、熱効率が向上する。</t>
  </si>
  <si>
    <t>A47J27/00,F24H9/00,F24S40/00,F24F1/00,H05B3/00,A47J36/00,F22D1/00,F23R3/00,C10B21/00,B01D1/00,C10G9/00,F02M31/00,F28C1/00,F02M17/00,F02C7/00,H02K9/00,A24F27/00,A47J37/00,A21B1/00,F22B31/00,H01F41/00,H02K21/00,H05H1/00,H05B6/00,H02K23/00,G01R33/00,H05B3/00,H02K33/00,H01F27/00,F41G7/00,H02K35/00,B29C65/00,H02K19/00,H01F29/00,G10K9/00,E05B81/00,F24H9/00,A23L3/00,F26B3/00,H03K4/00,F24F1/00,F23R3/00,F01K3/00,F02K3/00,F28F9/00,F24H9/00,F23K5/00,F23C7/00,H01L23/00,D01H7/00,F24S10/00,F23H11/00,F22B1/00,F21V29/00,B41J2/00,H05H1/00,B01J38/00,F26B3/00,F24H15/00,F24B1/00,F23C10/00,H01M50/00,E03C1/00,F23L17/00,F02K9/00,C10B21/00,F02M17/00,F41A3/00,A62C13/00,F23D14/00,F02M3/00,A62C2/00,B41J2/00,G03B21/00,F01B31/00,F01N3/00,C03B5/00,G21C9/00,F22D1/00,F23B80/00</t>
  </si>
  <si>
    <t>外部容器側面加熱構造: A47J27/00,F24H9/00,F24S40/00,F24F1/00,H05B3/00,A47J36/00,F22D1/00,F23R3/00,C10B21/00,B01D1/00,C10G9/00,F02M31/00,F28C1/00,F02M17/00,F02C7/00,H02K9/00,A24F27/00,A47J37/00,A21B1/00,F22B31/00 | keywords: 外部容器,側面,加熱,熱源,底部にない,側面加熱,容器加熱構造,底部非加熱,熱源配置,焦げ付き防止,揚げ滓焦げ付き防止,発火防止加熱構造,煙発生防止,空気汚染低減,均一加熱容器; 電磁誘導ヒータ: H01F41/00,H02K21/00,H05H1/00,H05B6/00,H02K23/00,G01R33/00,H05B3/00,H02K33/00,H01F27/00,F41G7/00,H02K35/00,B29C65/00,H02K19/00,H01F29/00,G10K9/00,E05B81/00,F24H9/00,A23L3/00,F26B3/00,H03K4/00 | keywords: 電磁誘導ヒータ,渦巻き形状,スパイラル,コイル,面ヒータ,誘導加熱,電磁誘導コイル,スパイラルコイル,面状ヒータ,IHヒータ,電場処理フライヤー,均一加熱誘導,焦げ付き防止誘導加熱,発火防止IH,煙発生抑制IH; 複数熱源配置: F24F1/00,F23R3/00,F01K3/00,F02K3/00,F28F9/00,F24H9/00,F23K5/00,F23C7/00,H01L23/00,D01H7/00,F24S10/00,F23H11/00,F22B1/00,F21V29/00,B41J2/00,H05H1/00,B01J38/00,F26B3/00,F24H15/00,F24B1/00 | keywords: 熱源,複数個,配置,加熱効率,均一加熱,複数熱源,熱源分散配置,加熱均一化,熱効率向上,多点加熱,均一加熱フライヤー,発火防止複数熱源,煙発生抑制多点加熱,焦げ付き防止熱源配置,空気汚染低減加熱; 焦げ付き・発火・煙防止機構: F23C10/00,H01M50/00,E03C1/00,F23L17/00,F02K9/00,C10B21/00,F02M17/00,F41A3/00,A62C13/00,F23D14/00,F02M3/00,A62C2/00,B41J2/00,G03B21/00,F01B31/00,F01N3/00,C03B5/00,G21C9/00,F22D1/00,F23B80/00 | keywords: 焦げ付き防止,発火防止,煙発生防止,揚げ滓,空気汚染,焦げ付き防止機構,発火防止設計,煙発生抑制,揚げ滓管理,空気汚染低減,防災フライヤー,安全加熱機構,手入れ容易設計,均一加熱防止機構,発火防止加熱構造</t>
  </si>
  <si>
    <t>A47J27/00,A47J36/00,H05B3/00,F24H9/00,F22D1/00,H05B6/00,H01F41/00,H01F27/00,H05B3/00,H02K33/00,F24F1/00,F23R3/00,F01K3/00,F28F9/00,F24H9/00,F23C10/00,F23L17/00,F23D14/00,A62C13/00,C10B21/00</t>
  </si>
  <si>
    <t>外部容器側面加熱構造: 外部容器側面加熱,熱源配置,底部非加熱,焦げ付き防止,揚げ滓焦げ付き防止,発火防止加熱構造,煙発生防止,空気汚染低減,均一加熱容器,電磁誘導ヒータ,面ヒータ,シーズヒータ,スパイラルコイル加熱,加熱効率向上,手入れ容易,加熱調理容器,加熱部品,加熱細部,加熱予熱器,加熱安全性; 電磁誘導ヒータ: 電磁誘導ヒータ,誘導加熱,電磁誘導コイル,スパイラルコイル,面状ヒータ,IHヒータ,渦巻き形状コイル,均一加熱誘導,焦げ付き防止誘導加熱,発火防止IH,煙発生抑制IH,電場処理フライヤー,外部容器加熱,熱効率向上,底部非加熱,揚げ滓焦げ付き防止,空気汚染抑制,手入れ容易,加熱処理熱源,側面配置ヒータ; 複数熱源配置: 複数熱源配置,熱源分散配置,加熱均一化,熱効率向上,多点加熱,均一加熱フライヤー,発火防止複数熱源,煙発生抑制多点加熱,焦げ付き防止熱源配置,空気汚染低減加熱,外部容器加熱,側面配置熱源,電磁誘導ヒータ,面ヒータ,シーズヒータ,スパイラルコイル加熱,底部非配置熱源,揚げ滓焦げ付き防止,手入れ容易加熱構造,熱源複数個配置; 焦げ付き・発火・煙防止機構: 焦げ付き防止機構,発火防止設計,煙発生抑制,揚げ滓管理,空気汚染低減,均一加熱,外部容器加熱,側面配置熱源,電磁誘導ヒータ,スパイラルコイル,手入れ容易設計,防災フライヤー,安全加熱機構,発火防止加熱構造,加熱効率向上,揚げ滓焦げ付き防止,煙発生防止,空気清浄化,加熱処理,揚げ滓除去</t>
  </si>
  <si>
    <t>【課題】表示装置の動作状態における遊技者の興趣を向上することができる。 【解決手段】変動表示ゲームにおいて図柄変動中の表示装置４１と、左傾斜姿勢状態のサブ表示装置５０１の表示内容とを図５８（２）に示す。サブ表示装置５０１は、左傾斜姿勢状態において表示部５０１ａ，５０１ｂ，５０１ｃ，５０１ｄ，５０１ｅの５つを用いて図柄を表示する。表示部５０１ａ，５０１ｂ，５０１ｃ，５０１ｄ，５０１ｅは、横スクロールによる図柄変動を表示する。表示装置４１は、演出表示６１１についてサブ表示装置５０１の姿勢に対応して表示内容を変更する。たとえば、キャラクタ６１２は、サブ表示装置５０１の傾きに対応して左側にスライド表示される。また、背景６１３は、サブ表示装置５０１の傾きに対応して傾斜し、サブ表示装置５０１の姿勢と演出表示６１１との対応関係を明示する。</t>
  </si>
  <si>
    <t>G06F3/00,B60K35/00,G01C19/00,G09G5/00,H04N13/00,G01S7/00,F16D65/00,G09G3/00,A63C10/00,G02F1/00,B60P1/00,G05D1/00,B41J2/00,B64D25/00,B65G67/00,B60L1/00,E06C5/00,G11B5/00,H10K59/00,G06V30/00,G09G5/00,G06F3/00,B60K35/00,G05B19/00,H04N13/00,B41J19/00,G01R13/00,H04M1/00,G08B5/00,H04N23/00,H04N3/00,H04N1/00,G09G1/00,B41J11/00,H01J31/00,G09F11/00,G09C1/00,H01H41/00,H02M7/00,G11B17/00,A63F13/00,H04N13/00,G05D1/00,H04N23/00,G09G5/00,B60K35/00,G05B19/00,G01S7/00,G08B5/00,H01H37/00,G03B21/00,G21C7/00,H03J5/00,G05G7/00,G06F3/00,B60L1/00,H01H25/00,B65H23/00,H01S3/00,B43K24/00,A63F13/00,B60K35/00,G01F23/00,G06F3/00,A63F7/00,B61G1/00,H04N21/00,H01S3/00,G01S7/00,H03K17/00,G02F1/00,G07D11/00,D06F34/00,H04N23/00,B66C23/00,C01B21/00,H04H60/00,H03K3/00,A63J5/00,G01Q30/00</t>
  </si>
  <si>
    <t>表示装置の姿勢検知・制御: G06F3/00,B60K35/00,G01C19/00,G09G5/00,H04N13/00,G01S7/00,F16D65/00,G09G3/00,A63C10/00,G02F1/00,B60P1/00,G05D1/00,B41J2/00,B64D25/00,B65G67/00,B60L1/00,E06C5/00,G11B5/00,H10K59/00,G06V30/00 | keywords: 表示装置,サブ表示装置,左傾斜姿勢状態,姿勢,傾き,姿勢検知,傾斜センサ,表示装置制御,姿勢状態,傾き検出,サブ表示装置姿勢,傾斜状態通知,遊技機表示装置,防災表示装置,姿勢連動演出,傾斜対応表示,表示装置動作状態; 図柄変動表示・スクロール制御: G09G5/00,G06F3/00,B60K35/00,G05B19/00,H04N13/00,B41J19/00,G01R13/00,H04M1/00,G08B5/00,H04N23/00,H04N3/00,H04N1/00,G09G1/00,B41J11/00,H01J31/00,G09F11/00,G09C1/00,H01H41/00,H02M7/00,G11B17/00 | keywords: 図柄変動,横スクロール,表示部,図柄表示,変動表示ゲーム,図柄スクロール,表示部制御,図柄変動演出,スクロール表示,図柄表示装置,変動表示制御,遊技機図柄演出,スクロール型表示,図柄変動通知,防災図柄表示,興趣向上図柄演出,複数表示部制御; 演出表示の姿勢連動制御: A63F13/00,H04N13/00,G05D1/00,H04N23/00,G09G5/00,B60K35/00,G05B19/00,G01S7/00,G08B5/00,H01H37/00,G03B21/00,G21C7/00,H03J5/00,G05G7/00,G06F3/00,B60L1/00,H01H25/00,B65H23/00,H01S3/00,B43K24/00 | keywords: 演出表示,キャラクタ,背景,表示内容変更,姿勢対応,演出制御,姿勢連動表示,キャラクタ表示,背景表示,演出表示変更,姿勢対応演出,傾斜連動演出表示,遊技機演出表示,防災演出通知,姿勢変化演出,表示装置演出制御,興趣向上演出; 遊技者興趣向上技術: A63F13/00,B60K35/00,G01F23/00,G06F3/00,A63F7/00,B61G1/00,H04N21/00,H01S3/00,G01S7/00,H03K17/00,G02F1/00,G07D11/00,D06F34/00,H04N23/00,B66C23/00,C01B21/00,H04H60/00,H03K3/00,A63J5/00,G01Q30/00 | keywords: 興趣向上,遊技者,表示装置動作状態,演出,変動表示ゲーム,興味喚起,遊技者満足度,表示装置演出,興趣向上制御,遊技者体験向上,演出工夫,遊技機興趣向上,防災興趣向上表示,興趣向上通知,姿勢連動興趣演出,表示装置体験向上,図柄変動興趣演出</t>
  </si>
  <si>
    <t>G06F3/00,G01C19/00,G09G5/00,G09G3/00,G02F1/00,G09G5/00,G06F3/00,G05B19/00,H04N13/00,G01R13/00,A63F13/00,H04N13/00,G05D1/00,G09G5/00,G05B19/00,A63F13/00,A63F7/00,G06F3/00,H04N21/00,G01S7/00</t>
  </si>
  <si>
    <t>表示装置の姿勢検知・制御: 表示装置姿勢検知,サブ表示装置傾斜検知,傾斜センサ,姿勢状態検出,傾き検出,表示内容制御,姿勢連動表示,図柄変動表示,横スクロール表示,傾斜対応演出,キャラクタスライド表示,背景傾斜表示,表示部連動,遊技機表示制御,傾斜状態通知,姿勢連動演出,傾斜対応表示,表示装置制御,サブ表示部,姿勢検知技術; 図柄変動表示・スクロール制御: 図柄変動表示,横スクロール演出,表示部制御,図柄スクロール,変動表示ゲーム,図柄表示装置,図柄変動演出,スクロール表示,遊技機図柄演出,サブ表示装置,傾斜姿勢表示,キャラクタスライド表示,背景傾斜演出,興趣向上演出,図柄変動通知,スクロール型表示,表示内容変更,複数表示部,演出表示制御,姿勢対応表示; 演出表示の姿勢連動制御: 演出表示制御,姿勢連動表示,傾斜連動演出,キャラクタ表示制御,背景表示制御,図柄変動表示,サブ表示装置,表示部横スクロール,表示内容動的変更,演出表示変更,姿勢変化演出,遊技機表示演出,表示装置姿勢検知,演出表示連動,表示装置傾斜検出,表示装置制御,表示装置演出制御,表示装置連動演出,表示装置動作状態,興趣向上演出; 遊技者興趣向上技術: 遊技者興趣向上,表示装置動作状態,図柄変動表示,演出表示制御,サブ表示装置姿勢,横スクロール演出,姿勢連動表示,キャラクタスライド表示,背景傾斜演出,表示部連携,遊技者体験向上,興味喚起演出,遊技者満足度向上,興趣向上制御,変動表示ゲーム,表示装置演出,遊技機興趣向上,体験向上表示,興趣向上通知,姿勢連動興趣演出</t>
  </si>
  <si>
    <t>カーマットおよびカーマットの固定方法</t>
  </si>
  <si>
    <t>A44B18/00</t>
  </si>
  <si>
    <t>【課題】カーマットが前後左右にズレを生じることがなく、カーマットを係合・剥離を繰り返しても、床面の不織布やパイル布帛を構成している繊維が引き抜かれたり、同繊維が切断されたりすることが少なく、さらにカーマットの係止具の取り付け場所が不織布やパイル布帛の面から高く盛り上がったりすることのない係止具を提供する。 【解決手段】基体層およびその表面から立ち上がる多数のステムからなり、 基体層中央部より片側に傾斜ステム群（Ａ）が、そして反対側に傾斜ステム群（Ｂ）が存在しており、同一ステム群に存在しているステムはいずれも同一方向に傾斜しているが、傾斜ステム群（Ａ）と（Ｂ）では傾斜方向が相違し、傾斜ステム群（Ａ）および（Ｂ）に属するステムは中央部から互いに遠ざかる方向または近づく方向に傾斜しており、裏面には接着剤層が存在している係止具。</t>
  </si>
  <si>
    <t>E04F13/00,B66B5/00,B62D55/00,F02K1/00,B66C23/00,B60P7/00,B62B13/00,F16H61/00,D01H13/00,E05B67/00,E05C17/00,B66C1/00,B60J10/00,B23Q1/00,B66B1/00,G03C1/00,B62D9/00,B60G3/00,E06C7/00,B60W30/00,D01H5/00,D01H13/00,A61F13/00,A47H3/00,A61B17/00,D04B15/00,D05C11/00,A44B11/00,D06B3/00,F16B39/00,E05B67/00,A44B19/00,D04H11/00,D03D47/00,D04H1/00,B65B13/00,D03C3/00,H01R13/00,D05B97/00,B66B5/00,B32B3/00,F04B1/00,E06C1/00,B32B5/00,F26B15/00,E06B9/00,E04G11/00,D03D51/00,C10B49/00,B65H81/00,F24F13/00,B27B27/00,A61G7/00,A61F2/00,H04R7/00,B65H51/00,B62B13/00,F26B17/00,F04B27/00,F22B17/00,E05B67/00,A47H3/00,D03D47/00,F16B39/00,B23B31/00,B65H9/00,A43B7/00,A43D11/00,A44B11/00,B41F30/00,A47C31/00,H01R13/00,A45C13/00,H01B17/00,A44B1/00,G09F3/00,A45B25/00,A63B51/00,B65H3/00,A63C10/00,A61C13/00,A43D25/00,E04B2/00,G09F3/00,B65B51/00,E01B9/00,B65H3/00,B65D27/00,B65D33/00,B31F5/00,E04F13/00,H01R9/00,B65B35/00,A44B19/00,E06B3/00,G11B7/00,E04H17/00,B31B50/00,B31B70/00,E02D5/00</t>
  </si>
  <si>
    <t>カーマットのズレ防止構造: E04F13/00,B66B5/00,B62D55/00,F02K1/00,B66C23/00,B60P7/00,B62B13/00,F16H61/00,D01H13/00,E05B67/00,E05C17/00,B66C1/00,B60J10/00,B23Q1/00,B66B1/00,G03C1/00,B62D9/00,B60G3/00,E06C7/00,B60W30/00 | keywords: カーマット,ズレ防止,前後左右,床面,マット固定,滑り止め,ズレ抑制,車両用マット,床面保持,防滑構造,防災マット,ズレ防止係止具,マット位置保持,車両床面ズレ防止; 係止具の繊維損傷抑制: D01H5/00,D01H13/00,A61F13/00,A47H3/00,A61B17/00,D04B15/00,D05C11/00,A44B11/00,D06B3/00,F16B39/00,E05B67/00,A44B19/00,D04H11/00,D03D47/00,D04H1/00,B65B13/00,D03C3/00,H01R13/00,D05B97/00,B66B5/00 | keywords: 係止具,繊維,引き抜き,切断,不織布,パイル布帛,繊維損傷防止,布帛保護,引き抜き抑制,繊維切断防止,マット生地保護,係止具繊維保護,繊維損傷低減,着脱耐久性,防災マット繊維保護,布帛損傷抑制; 傾斜ステム群構造: B32B3/00,F04B1/00,E06C1/00,B32B5/00,F26B15/00,E06B9/00,E04G11/00,D03D51/00,C10B49/00,B65H81/00,F24F13/00,B27B27/00,A61G7/00,A61F2/00,H04R7/00,B65H51/00,B62B13/00,F26B17/00,F04B27/00,F22B17/00 | keywords: 基体層,ステム,傾斜,中央部,傾斜ステム群,傾斜ステム,ステム群配置,方向傾斜,基体層構造,ステム配列,傾斜ステム係止具,マット固定ステム,防災マット傾斜ステム,ステム群ズレ防止,ステム群耐久性; 係止具の取り付け高さ抑制: E05B67/00,A47H3/00,D03D47/00,F16B39/00,B23B31/00,B65H9/00,A43B7/00,A43D11/00,A44B11/00,B41F30/00,A47C31/00,H01R13/00,A45C13/00,H01B17/00,A44B1/00,G09F3/00,A45B25/00,A63B51/00,B65H3/00,A63C10/00 | keywords: 係止具,取り付け場所,盛り上がり,不織布,パイル布帛,高さ抑制,盛り上がり防止,係止具低背化,マット表面平坦化,取り付け高さ制御,低背係止具,防災マット高さ抑制,係止具表面平坦,マット表面高さ均一,係止具取り付け高さ抑制; 接着剤層による固定: A61C13/00,A43D25/00,E04B2/00,G09F3/00,B65B51/00,E01B9/00,B65H3/00,B65D27/00,B65D33/00,B31F5/00,E04F13/00,H01R9/00,B65B35/00,A44B19/00,E06B3/00,G11B7/00,E04H17/00,B31B50/00,B31B70/00,E02D5/00 | keywords: 接着剤層,裏面,固定,係止具,接着固定,粘着層,裏面接着,マット接着,係止具接着剤,防災マット接着固定,接着剤層ズレ防止,粘着係止具,床面接着,接着剤層耐久性</t>
  </si>
  <si>
    <t>B60P7/00,E04F13/00,D01H13/00,B62D55/00,B62B13/00,D01H5/00,D01H13/00,D04B15/00,D05C11/00,D06B3/00,B32B3/00,B32B5/00,E04G11/00,E06B9/00,B65H81/00,A44B11/00,F16B39/00,B65H9/00,A47H3/00,D03D47/00,A43D25/00,E04B2/00,B65B51/00,B31F5/00,G09F3/00</t>
  </si>
  <si>
    <t>カーマットのズレ防止構造: カーマット,ズレ防止構造,マット固定,滑り止め,ズレ抑制,車両用マット,床面保持,防滑構造,ズレ防止係止具,マット位置保持,車両床面ズレ防止,係止具,傾斜ステム,基体層,接着剤層,パイル布帛,不織布,繊維引き抜き防止,盛り上がり防止,床面ズレ防止; 係止具の繊維損傷抑制: 係止具繊維保護,繊維損傷防止,布帛保護,引き抜き抑制,繊維切断防止,マット生地保護,繊維損傷低減,着脱耐久性,布帛損傷抑制,不織布保護,パイル布帛保護,係止具着脱,繊維引き抜き防止,繊維切断抑制,マット係止具,接着剤層保護,傾斜ステム構造,基体層保護,カーマット繊維保護,係止具耐久性; 傾斜ステム群構造: 傾斜ステム群,基体層構造,ステム配列,方向傾斜,中央部傾斜,傾斜ステム係止具,マット固定ステム,ステム群ズレ防止,ステム群耐久性,不織布床面,パイル布帛,繊維引き抜き防止,繊維切断防止,接着剤層,係止具取り付け位置,盛り上がり防止,ズレ防止構造,ステム群配置,防災マット傾斜ステム,係止具構造; 係止具の取り付け高さ抑制: 係止具取り付け高さ抑制,盛り上がり防止,低背係止具,マット表面平坦化,取り付け高さ制御,不織布パイル布帛,係止具低背化,マット高さ均一,係止具表面平坦,高さ抑制,係止具盛り上がり防止,マット表面高さ抑制,係止具高さ制御,係止具取り付け部平坦化,マット表面高さ均一,係止具高さ均一,係止具高さ抑制,係止具取り付け部高さ抑制; 接着剤層による固定: 接着剤層,裏面接着,係止具接着剤,マット接着,粘着層,接着固定,ズレ防止接着,粘着係止具,床面接着,接着剤層耐久性,防災マット接着固定,傾斜ステム,基体層,パイル布帛,不織布,繊維引き抜き防止,繊維切断防止,係止具取り付け,盛り上がり防止,接着剤層剥離耐性</t>
  </si>
  <si>
    <t>遊技機の回転検出装置、方法、回転検出プログラム、及び遊技機</t>
  </si>
  <si>
    <t>【課題】リールフィルムへ専用の印を付すことなく、リールの回転を読み取ることができるリール装置を提供する。 【解決手段】遊技機の動作とともに回転するリール１と、このリール１の外周に、一端と他端とを互いに重ね合わせて巻き付けられたリールフィルム２と、このリールフィルム２の重ね合わせた個所のリール１の回転に伴う通過を検出するセンサ３と、このセンサ３の検出信号からリール１の回転時の位置を検出する検出部４とを有する。</t>
  </si>
  <si>
    <t>G11B23/00,B21C47/00,A01K89/00,G11B27/00,G01S3/00,G11B15/00,B41J33/00,G01L3/00,B23Q35/00,B65H54/00,B65H51/00,G01C19/00,H02P21/00,B43K24/00,B21B38/00,H04N1/00,G09B1/00,B61K9/00,A61M60/00,G01V8/00,G11B23/00,B21C47/00,B65H54/00,B65B11/00,B65H81/00,B65H19/00,G03B1/00,B65H67/00,B29D30/00,B29C63/00,B65H51/00,A44B19/00,G03B21/00,B65B9/00,B65H75/00,F04C18/00,F04C2/00,B65D75/00,F16F1/00,B66D1/00,G03B27/00,G03B1/00,B41L1/00,H04N1/00,B65H54/00,G11B23/00,G03B21/00,B41J33/00,B65B9/00,B41F13/00,A24C5/00,D21H23/00,B41L5/00,B41J17/00,B65H67/00,B41L47/00,G11B15/00,H04N3/00,A44B19/00,B65H51/00,G03B1/00,B65H51/00,B65H54/00,G03B21/00,G11B15/00,B41J33/00,G21C17/00,G01N29/00,G03C8/00,G01N30/00,G11B27/00,B41F33/00,B21C47/00,G11B23/00,H04N1/00,B41B21/00,B65H63/00,D01H9/00,G03B19/00,G01D5/00</t>
  </si>
  <si>
    <t>リール回転検出: G11B23/00,B21C47/00,A01K89/00,G11B27/00,G01S3/00,G11B15/00,B41J33/00,G01L3/00,B23Q35/00,B65H54/00,B65H51/00,G01C19/00,H02P21/00,B43K24/00,B21B38/00,H04N1/00,G09B1/00,B61K9/00,A61M60/00,G01V8/00 | keywords: リール,回転,検出,位置,回転時,リール回転検出,回転位置検出,回転センサ,リール位置認識,印なし検出,遊技機リール回転,フィルム重ね合わせ検出,回転通過検出,非接触回転検出,防犯・通知用途回転検出; リールフィルム構造: G11B23/00,B21C47/00,B65H54/00,B65B11/00,B65H81/00,B65H19/00,G03B1/00,B65H67/00,B29D30/00,B29C63/00,B65H51/00,A44B19/00,G03B21/00,B65B9/00,B65H75/00,F04C18/00,F04C2/00,B65D75/00,F16F1/00,B66D1/00 | keywords: リールフィルム,巻き付け,重ね合わせ,外周,端部,フィルム構造,重ね合わせ部,巻き付け方法,端部重ね,リール外周フィルム,遊技機フィルム構造,重ね合わせ検出用フィルム,フィルム通過検出,防犯フィルム構造,通知用フィルム重ね; 重ね合わせ部通過検出: G03B27/00,G03B1/00,B41L1/00,H04N1/00,B65H54/00,G11B23/00,G03B21/00,B41J33/00,B65B9/00,B41F13/00,A24C5/00,D21H23/00,B41L5/00,B41J17/00,B65H67/00,B41L47/00,G11B15/00,H04N3/00,A44B19/00,B65H51/00 | keywords: 重ね合わせ,通過,検出,センサ,リール回転,重ね合わせ部通過,通過検出,重ね部検知,フィルム端部検出,センサ通過検出,遊技機重ね合わせ検出,フィルム重ね通過センサ,回転通過通知,防犯通過検出,重ね合わせ部位置検出; センサおよび検出部構成: G03B1/00,B65H51/00,B65H54/00,G03B21/00,G11B15/00,B41J33/00,G21C17/00,G01N29/00,G03C8/00,G01N30/00,G11B27/00,B41F33/00,B21C47/00,G11B23/00,H04N1/00,B41B21/00,B65H63/00,D01H9/00,G03B19/00,G01D5/00 | keywords: センサ,検出部,検出信号,位置検出,リール回転,通過センサ,検出部構成,検出信号処理,位置判定部,リール回転センサ,遊技機センサ構成,フィルム重ね検出部,通知用検出部,防犯センサ構成,回転位置通知センサ</t>
  </si>
  <si>
    <t>G11B23/00,G11B27/00,G11B15/00,B65H54/00,G01S3/00,B65H54/00,B65H81/00,B65B11/00,B21C47/00,G03B1/00,B65H54/00,G03B1/00,G03B27/00,G03B21/00,B41J33/00,G03B1/00,B65H51/00,B65H54/00,G11B15/00,G01N29/00</t>
  </si>
  <si>
    <t>リール回転検出: リール回転検出,回転位置検出,回転センサ,リール位置認識,印なし検出,遊技機リール回転,フィルム重ね合わせ検出,回転通過検出,非接触回転検出,リールフィルム,重ね合わせ部検出,回転通過センサ,回転状態認識,リール外周検出,回転信号処理,回転検出部,リール回転位置,回転通過位置,回転検出方式,回転検出精度; リールフィルム構造: リールフィルム,巻き付け方法,重ね合わせ部,端部重ね,外周巻き付け,フィルム構造,リール外周フィルム,重ね合わせ検出,フィルム通過検出,遊技機フィルム構造,重ね合わせ検出用フィルム,防犯フィルム構造,通知用フィルム重ね,フィルム端部,フィルム巻取り,フィルム折重ね,フィルム被覆,フィルム巻芯,フィルム保持具,フィルム貯蔵; 重ね合わせ部通過検出: 重ね合わせ部通過検出,重ね合わせ部位置検出,フィルム重ね通過センサ,リール回転通過検知,重ね部検知,フィルム端部検出,センサ通過検出,遊技機重ね合わせ検出,回転通過通知,重ね合わせ部検出,リールフィルム重ね合わせ,重ね合わせ部通過,重ね合わせ部検知,リール回転検出,重ね合わせ部センサ,重ね合わせ部通過センサ,重ね合わせ部通過判定,重ね合わせ部通過タイミング,重ね合わせ部通過信号,重ね合わせ部通過位置; センサおよび検出部構成: リールフィルム重ね合わせ検出,通過センサ構成,検出信号処理,位置判定部,リール回転検出,遊技機リールセンサ,フィルム重ね検出部,回転位置検出,リール回転センサ,検出部構成,リール位置判定,検出信号解析,リール外周検出,重ね合わせ部通過検出,遊技機センサ構成,回転位置通知センサ,フィルム通過検出,リール回転位置検出,センサ信号処理,リールフィルム検出</t>
  </si>
  <si>
    <t>【課題】遊技者が遊技に対して過剰に金銭を投入してしまうことを抑制する遊技機を提供する 【解決手段】本発明の遊技機１０では、遊技が行われていない待機状態のときに、遊技者が遊技に対して投入する金銭の上限を設定できる上限設定画面が表示される。そして、上限金額が設定された後に貸出ボタン３０が操作されて遊技に投入された金銭の総額が上限金額に達すると、ロック部材４０が移動して貸出ボタン３０の操作ができなくなり、サンド１００内の残金をそれ以上投入することができない、つまり、遊技球の貸し出しが行われず、遊技の続行が妨害される遊技妨害状態となる。</t>
  </si>
  <si>
    <t>A63F7/00,G07F5/00,H04H60/00,H03G11/00,C03B9/00,E05B67/00,G01D4/00,E06B9/00,B67D7/00,G07F9/00,H02K3/00,F41A3/00,G07D3/00,G07F15/00,G07G1/00,G07F1/00,H02G15/00,G07D11/00,F16H61/00,B66C23/00,B41J29/00,F41A3/00,H01H71/00,B61G1/00,G05G5/00,E05B67/00,B66B1/00,B60R22/00,G01D4/00,F16K35/00,B60R25/00,F16B7/00,B62M9/00,H01H33/00,B60L1/00,H01H31/00,H01H9/00,F16P3/00,D02H13/00,D03D51/00,A63F7/00,G07F5/00,C03B9/00,G01G13/00,B21B37/00,A63B67/00,A63D5/00,G07D3/00,G07F15/00,H04L12/00,H03K17/00,F02M23/00,F16D65/00,A63B43/00,B60L1/00,A63B41/00,G01F15/00,H04Q3/00,A63F9/00,A63F5/00,A63F13/00,G09G5/00,B60K35/00,G08G1/00,G08B29/00,B61L25/00,G01S7/00,G09B9/00,G07C3/00,G01R31/00,B60Q1/00,G07G1/00,G06M3/00,H04N19/00,G11B3/00,H02P8/00,D06F34/00,H01H71/00,G08B21/00,G06M1/00</t>
  </si>
  <si>
    <t>金銭投入上限設定: A63F7/00,G07F5/00,H04H60/00,H03G11/00,C03B9/00,E05B67/00,G01D4/00,E06B9/00,B67D7/00,G07F9/00,H02K3/00,F41A3/00,G07D3/00,G07F15/00,G07G1/00,G07F1/00,H02G15/00,G07D11/00,F16H61/00,B66C23/00 | keywords: 上限設定,金銭投入,上限金額,設定画面,投入金額制限,金銭上限,設定インターフェース,金額設定,遊技者制御,遊技機上限設定,過剰投入防止,金銭管理画面,防止機能,遊技者通知; 遊技機操作ロック機構: B41J29/00,F41A3/00,H01H71/00,B61G1/00,G05G5/00,E05B67/00,B66B1/00,B60R22/00,G01D4/00,F16K35/00,B60R25/00,F16B7/00,B62M9/00,H01H33/00,B60L1/00,H01H31/00,H01H9/00,F16P3/00,D02H13/00,D03D51/00 | keywords: ロック部材,操作ロック,貸出ボタン,妨害状態,操作制限,ロック機構,物理ロック,電子ロック,遊技妨害,貸出ボタンロック,遊技続行妨害,金銭投入停止,防災ロック,通知連動ロック; 遊技球貸出制御: A63F7/00,G07F5/00,C03B9/00,G01G13/00,B21B37/00,A63B67/00,A63D5/00,G07D3/00,G07F15/00,H04L12/00,H03K17/00,F02M23/00,F16D65/00,A63B43/00,B60L1/00,A63B41/00,G01F15/00,H04Q3/00,A63F9/00,A63F5/00 | keywords: 遊技球,貸し出し,サンド,残金,貸出制御,貸出管理,遊技球制御,残高管理,貸出停止,サンド制御,金銭投入連動貸出,遊技球貸出停止,残金通知,遊技機貸出制限,防災貸出制御; 待機状態検知・画面表示: A63F13/00,G09G5/00,B60K35/00,G08G1/00,G08B29/00,B61L25/00,G01S7/00,G09B9/00,G07C3/00,G01R31/00,B60Q1/00,G07G1/00,G06M3/00,H04N19/00,G11B3/00,H02P8/00,D06F34/00,H01H71/00,G08B21/00,G06M1/00 | keywords: 待機状態,画面表示,上限設定画面,遊技未実施,状態検知,待機検出,画面制御,情報表示,設定画面表示,遊技機待機通知,上限設定案内,遊技開始前表示,防災画面表示,遊技者誘導画面</t>
  </si>
  <si>
    <t>G07F5/00,A63F7/00,G07F9/00,G01D4/00,E05B67/00,G05G5/00,F16K35/00,H01H71/00,G01D4/00,B61G1/00,A63F7/00,G07F5/00,G07F15/00,G01G13/00,G07D3/00,A63F13/00,G09G5/00,G07C3/00,G08B29/00,G09B9/00</t>
  </si>
  <si>
    <t>金銭投入上限設定: 金銭投入上限,投入金額制限,上限設定画面,金額設定インターフェース,遊技者制御,過剰投入防止,遊技機上限設定,金銭管理画面,防止機能,遊技者通知,貸出ボタンロック,遊技妨害状態,ロック部材移動,残金投入制限,遊技球貸出制限,上限金額設定,投入金額監視,遊技機金銭管理,金銭投入監視,遊技機制御; 遊技機操作ロック機構: 操作ロック,ロック部材,貸出ボタンロック,金銭上限設定,遊技妨害状態,操作制限,物理ロック,電子ロック,遊技続行妨害,金銭投入停止,上限設定画面,ロック機構,通知連動ロック,貸出ボタン,残金投入防止,遊技球貸出停止,妨害状態,防災ロック,係止機構,制御部材ロック; 遊技球貸出制御: 遊技球貸出制御,金銭投入上限設定,貸出停止制御,残高管理,サンド制御,貸出ボタンロック,遊技妨害状態,遊技球貸出停止,貸出管理,遊技球制御,金銭投入連動貸出,遊技機貸出制限,残金通知,貸出上限設定画面,貸出金額管理,貸出制御機構,遊技球貸出管理,貸出制限動作,貸出金額上限,貸出停止判定; 待機状態検知・画面表示: 待機状態検知,待機検出,画面表示制御,上限設定画面,遊技未実施検知,状態監視表示,情報表示画面,設定画面表示,遊技機待機通知,上限設定案内,遊技開始前表示,遊技者誘導画面,遊技妨害状態,金銭投入上限,貸出ボタンロック,残金投入制限,遊技球貸出制御,遊技継続妨害,遊技機画面誘導,遊技機状態表示</t>
  </si>
  <si>
    <t>消火栓装置、消火器箱</t>
  </si>
  <si>
    <t>A62C35/20</t>
  </si>
  <si>
    <t>A62C3/00;A62C13/78</t>
  </si>
  <si>
    <t>【課題】トンネル内に設置されるのに好適な引き戸式であり、かつ自然には外れることのない消火器扉を備えた消火栓装置及び消火器箱を得る。 【解決手段】本発明に係る消火栓装置１は、消火器を収納する消火器収納部３を有し前面が開口した開口部９を有する筺体５と、筺体５の前面を覆う前面パネル７と、前面パネル７における消火器収納部３に対応する部位に開閉可能に設けられた消火器扉１１とを備えたものであって、消火器扉１１は、開口部９の周縁に設けられた枠体３１と、枠体３１内にスライド可能に設けられた開閉扉３３と、枠体３１内に固定設置された固定扉３５とを有し、開閉扉３３と固定扉３５はそれぞれ枠体３１の所定の位置で取り外し可能に設置され、開閉扉３３の取り外し位置では、開閉扉３３が固定扉３５と干渉して、固定扉３５を取り外さないと取り外しができないように構成されていることを特徴とする。</t>
  </si>
  <si>
    <t>B66B13/00,E05B83/00,A62C13/00,A62C35/00,F41A17/00,F02M9/00,B65D47/00,F41A3/00,F41A5/00,F02M17/00,B63B43/00,E05B65/00,A01M23/00,G03C8/00,E03C1/00,F16K17/00,B43K24/00,H03K3/00,D03D49/00,D06F45/00,F41A9/00,A24F27/00,F23R3/00,A62C35/00,F24B1/00,A62C13/00,F02M17/00,G21C19/00,F22B9/00,H01H33/00,G21C13/00,B64D37/00,F24H1/00,F27B14/00,F24B13/00,E04H7/00,C10B25/00,F23G5/00,B64B1/00,F42B39/00,F41A17/00,F42C15/00,E05B77/00,B65D50/00,H01H71/00,B67B7/00,B66B13/00,B65D43/00,B63B19/00,A47B88/00,B60R22/00,A47G29/00,B66B29/00,A62C2/00,E05D15/00,F02M17/00,A63C9/00,B64D17/00,D06F45/00,A24F19/00,E21B33/00,E02D29/00,A62C35/00,H02B1/00,F16L5/00,E21D11/00,H02G9/00,E21D9/00,G21C19/00,B65D90/00,E21D7/00,F01N13/00,A62C13/00,A24F27/00,C21D9/00,F16L55/00,A62C31/00,F16L1/00,F22B13/00,H02G3/00</t>
  </si>
  <si>
    <t>引き戸式消火器扉: B66B13/00,E05B83/00,A62C13/00,A62C35/00,F41A17/00,F02M9/00,B65D47/00,F41A3/00,F41A5/00,F02M17/00,B63B43/00,E05B65/00,A01M23/00,G03C8/00,E03C1/00,F16K17/00,B43K24/00,H03K3/00,D03D49/00,D06F45/00 | keywords: 引き戸式,消火器扉,スライド,開閉扉,枠体,スライド扉,引戸機構,消火器収納扉,開閉機構,枠体構造,扉ガイド,消火器箱扉,トンネル設置用扉,防災設備用引き戸,消火栓装置扉,扉開閉方法,防災通知扉,安全扉構造,消火器収納部扉; 消火器収納部・筺体構造: F41A9/00,A24F27/00,F23R3/00,A62C35/00,F24B1/00,A62C13/00,F02M17/00,G21C19/00,F22B9/00,H01H33/00,G21C13/00,B64D37/00,F24H1/00,F27B14/00,F24B13/00,E04H7/00,C10B25/00,F23G5/00,B64B1/00,F42B39/00 | keywords: 消火器収納部,筺体,開口部,前面パネル,消火器箱,収納筺体,前面開口,防災収納部,消火栓装置筺体,前面パネル構造,トンネル用消火器収納,防災設備筺体,消火器収納部設計,開口部枠体,防災通知収納部,消火器箱前面パネル; 扉の取り外し防止機構: F41A17/00,F42C15/00,E05B77/00,B65D50/00,H01H71/00,B67B7/00,B66B13/00,B65D43/00,B63B19/00,A47B88/00,B60R22/00,A47G29/00,B66B29/00,A62C2/00,E05D15/00,F02M17/00,A63C9/00,B64D17/00,D06F45/00,A24F19/00 | keywords: 取り外し防止,固定扉,開閉扉,干渉,所定位置,扉取り外し防止,安全機構,固定扉構造,干渉機構,扉ロック,消火器扉安全設計,防災設備扉安全機構,トンネル用扉取り外し防止,消火器箱安全扉,扉干渉構造,防災通知扉ロック,消火栓装置安全扉; トンネル設置適合性: E21B33/00,E02D29/00,A62C35/00,H02B1/00,F16L5/00,E21D11/00,H02G9/00,E21D9/00,G21C19/00,B65D90/00,E21D7/00,F01N13/00,A62C13/00,A24F27/00,C21D9/00,F16L55/00,A62C31/00,F16L1/00,F22B13/00,H02G3/00 | keywords: トンネル内,設置,好適,消火栓装置,消火器箱,トンネル設置,防災設備設置,消火器箱設置,消火栓装置設置,耐環境性,トンネル用防災設備,トンネル防災通知,トンネル用消火器収納,トンネル設備適合,防災設備耐久性,消火器箱トンネル設置,消火栓装置トンネル適合</t>
  </si>
  <si>
    <t>A62C35/00,A62C13/00,B66B13/00,E05B83/00,B65D47/00,A62C35/00,A62C13/00,A24F27/00,F41A9/00,F23R3/00,B65D50/00,E05B77/00,B66B13/00,B63B19/00,A47B88/00,A62C35/00,E21D11/00,E02D29/00,B65D90/00,E21D9/00</t>
  </si>
  <si>
    <t>引き戸式消火器扉: 引き戸式消火器扉,スライド扉,消火器収納部,開閉扉,枠体構造,消火器扉,引戸機構,消火器収納扉,開閉機構,トンネル設置用扉,防災設備用引き戸,消火栓装置扉,扉開閉方法,固定扉,開口部周縁枠体,消火器箱,防災通知扉,取り外し機構; 消火器収納部・筺体構造: 消火器収納部,消火器箱,収納筺体,前面開口部,前面パネル,消火栓装置筺体,開口部枠体,消火器扉,引き戸式扉,固定扉,開閉扉,枠体構造,トンネル用消火器収納,防災設備筺体,消火器収納部設計,防災収納部,消火器収納部構造,消火器収納部前面,消火器収納部枠体,消火器収納部扉; 扉の取り外し防止機構: 扉取り外し防止機構,消火器扉安全構造,固定扉干渉機構,開閉扉ロック,消火器箱安全扉,所定手順取り外し,防災設備扉安全機構,トンネル用扉取り外し防止,扉干渉構造,消火栓装置扉安全,引き戸式消火器扉,枠体スライド扉,扉安全固定構造,扉取り外し制限,消火器収納部扉,扉安全干渉部材,扉安全設置位置,消火器扉取り外し防止,扉安全開閉構造,消火器扉固定機構; トンネル設置適合性: トンネル設置,消火栓装置,消火器箱,引き戸式扉,消火器収納部,前面パネル,開閉扉,固定扉,枠体,耐環境性,防災設備設置,消火器扉,トンネル防災通知,トンネル用消火器収納,防災設備耐久性,消火器箱トンネル設置,消火栓装置設置,消火器箱設置</t>
  </si>
  <si>
    <t>Ｘ線診断装置</t>
  </si>
  <si>
    <t>【課題】視野サイズを切り替えた際に、以前設定した視野位置を維持し得るＸ線診断装置を提供する。 【解決手段】Ｘ線診断装置１は、Ｘ線管３ａと、Ｘ線可動絞り３ｂと、Ｘ線検出器４と、記憶部と、視野サイズ設定部と、調整部と、制御部とを備える。Ｘ線管は、Ｘ線を発生する。Ｘ線可動絞りは、発生されたＸ線の照射野を限定する。Ｘ線検出器は、Ｘ線検出領域を有する。記憶部は、Ｘ線の照射野に関する各々の視野サイズと、視野サイズに対応する視野をＸ線検出領域内に位置させるための各々の視野位置とを対応付けて記憶する。視野サイズ設定部は、各々の視野サイズのうちのいずれかの視野サイズを設定する。調整部は、設定された視野サイズに対応する視野位置を記憶部から読み出し、読み出した視野位置を操作者の操作に応じて調整する。制御部は、設定された視野サイズと、読み出した又は調整された最終の視野位置とに基づいて、Ｘ線可動絞りを制御する。</t>
  </si>
  <si>
    <t>H04N13/00,H04N23/00,H04N25/00,H04N1/00,H05G1/00,G02B7/00,H01J31/00,G01S7/00,H01J29/00,G03B13/00,G05B19/00,G11B15/00,G01C11/00,G11B7/00,G03B3/00,G02B27/00,G03B21/00,G03B27/00,G09G5/00,G03B7/00,H05G1/00,G03B7/00,H04N23/00,H01J29/00,G01J5/00,H01J37/00,H04N25/00,F02M9/00,G03B9/00,G09G3/00,G02B26/00,F02M7/00,G05B19/00,B21D26/00,B21B37/00,H01Q3/00,H01J3/00,G03B27/00,G03B3/00,G03B1/00,H04N13/00,H04N1/00,A61B3/00,H04N25/00,G09G5/00,G02B7/00,B60K35/00,G06V10/00,G06V30/00,G03B13/00,G11B7/00,H04N23/00,G02B27/00,G11C11/00,G01C11/00,H04N5/00,D05B19/00,H04N19/00,B60R1/00,G06K7/00,H04N13/00,H04N23/00,B60R1/00,G02B7/00,G03B13/00,G03B5/00,G02B27/00,B60K35/00,H03J5/00,G06F3/00,E05F15/00,A63F13/00,B43K24/00,A61B3/00,G01C11/00,G09G5/00,B60L15/00,G11B7/00,A01B63/00,G11B19/00,H04N25/00,H04N1/00,H04N23/00,H01J31/00,H01J29/00,H04N19/00,G01T1/00,G01J5/00,H01J37/00,H05G1/00,H04N3/00,G01D5/00,G03B27/00,G11B7/00,G08B13/00,H04N21/00,G01J1/00,G01N29/00,H04N5/00,H01J3/00</t>
  </si>
  <si>
    <t>視野サイズ切替制御: H04N13/00,H04N23/00,H04N25/00,H04N1/00,H05G1/00,G02B7/00,H01J31/00,G01S7/00,H01J29/00,G03B13/00,G05B19/00,G11B15/00,G01C11/00,G11B7/00,G03B3/00,G02B27/00,G03B21/00,G03B27/00,G09G5/00,G03B7/00 | keywords: 視野サイズ,切り替え,視野位置,維持,制御部,視野サイズ切替,視野位置維持,フィールドサイズ制御,照射野切替,視野制御,Ｘ線診断装置 視野サイズ,視野位置記憶,照射野調整,視野サイズ変更通知,防災視野制御,操作者操作 視野調整; Ｘ線可動絞り制御: H05G1/00,G03B7/00,H04N23/00,H01J29/00,G01J5/00,H01J37/00,H04N25/00,F02M9/00,G03B9/00,G09G3/00,G02B26/00,F02M7/00,G05B19/00,B21D26/00,B21B37/00,H01Q3/00,H01J3/00,G03B27/00,G03B3/00,G03B1/00 | keywords: Ｘ線可動絞り,照射野,限定,制御部,可動絞り制御,照射野限定,Ｘ線絞り,コリメータ制御,Ｘ線照射野調整,Ｘ線診断装置 絞り制御,視野サイズ連動絞り,照射野自動調整,視野位置連動絞り,防災照射野制御; 視野位置記憶・読出し: H04N13/00,H04N1/00,A61B3/00,H04N25/00,G09G5/00,G02B7/00,B60K35/00,G06V10/00,G06V30/00,G03B13/00,G11B7/00,H04N23/00,G02B27/00,G11C11/00,G01C11/00,H04N5/00,D05B19/00,H04N19/00,B60R1/00,G06K7/00 | keywords: 記憶部,視野位置,記憶,読み出し,視野位置記憶,視野位置読出し,フィールド位置記憶,照射野位置記憶,記憶部連携,視野サイズ対応視野位置,操作者操作 視野位置調整,視野位置履歴,視野位置自動読出し,防災視野位置記憶; 操作者操作による視野調整: H04N13/00,H04N23/00,B60R1/00,G02B7/00,G03B13/00,G03B5/00,G02B27/00,B60K35/00,H03J5/00,G06F3/00,E05F15/00,A63F13/00,B43K24/00,A61B3/00,G01C11/00,G09G5/00,B60L15/00,G11B7/00,A01B63/00,G11B19/00 | keywords: 操作者,操作,調整部,視野位置調整,操作者操作,視野位置調整,ユーザーインターフェース,視野調整部,視野位置変更,操作者操作 視野サイズ変更,視野位置調整通知,視野調整インターフェース,防災視野調整,視野位置調整履歴; Ｘ線検出器の視野領域管理: H04N25/00,H04N1/00,H04N23/00,H01J31/00,H01J29/00,H04N19/00,G01T1/00,G01J5/00,H01J37/00,H05G1/00,H04N3/00,G01D5/00,G03B27/00,G11B7/00,G08B13/00,H04N21/00,G01J1/00,G01N29/00,H04N5/00,H01J3/00 | keywords: Ｘ線検出器,検出領域,視野,位置,検出器視野管理,Ｘ線検出領域,視野位置管理,検出器領域制御,視野サイズ管理,Ｘ線診断装置 検出器視野,視野サイズ連動検出器,視野位置検出器連携,防災検出器視野管理,検出器領域調整</t>
  </si>
  <si>
    <t>H05G1/00,H04N23/00,H04N25/00,G03B13/00,G02B7/00,H05G1/00,G03B7/00,G03B9/00,H04N23/00,H04N25/00,H04N13/00,H04N1/00,H04N25/00,G09G5/00,G02B7/00,H04N13/00,H04N23/00,G03B13/00,G03B5/00,G06F3/00,G01T1/00,H05G1/00,H04N25/00,H04N23/00,H01J31/00</t>
  </si>
  <si>
    <t>視野サイズ切替制御: 視野サイズ切替,視野位置維持,フィールドサイズ制御,照射野切替,視野制御,Ｘ線診断装置,視野位置記憶,照射野調整,視野サイズ変更通知,可動絞り制御,Ｘ線検出器,視野サイズ設定,視野位置調整,記憶部連携,視野サイズ選択,視野位置読出し,照射野限定,操作者操作,最終視野位置,視野サイズ対応; Ｘ線可動絞り制御: Ｘ線可動絞り,照射野限定,可動絞り制御,Ｘ線絞り,コリメータ制御,Ｘ線照射野調整,視野サイズ連動絞り,照射野自動調整,視野位置連動絞り,絞り制御,Ｘ線診断装置,視野サイズ設定,視野位置調整,Ｘ線検出器,記憶部連動絞り,制御部連動絞り,Ｘ線管,Ｘ線照射野,視野サイズ切替,照射野制御; 視野位置記憶・読出し: 視野位置記憶,視野位置読出し,視野サイズ対応視野位置,照射野位置記憶,記憶部連携,操作者操作視野位置調整,視野位置履歴,視野位置自動読出し,Ｘ線可動絞り制御,Ｘ線検出領域,視野サイズ設定,視野位置調整,視野位置維持,Ｘ線診断装置,視野サイズ切替,照射野限定,視野位置設定,視野位置管理,視野位置対応記憶,視野位置最終調整; 操作者操作による視野調整: 操作者操作,視野位置調整,視野サイズ変更,視野調整インターフェース,視野調整部,視野位置変更,視野位置調整通知,視野位置調整履歴,ユーザーインターフェース,視野サイズ設定,視野位置記憶,視野調整制御,Ｘ線可動絞り,Ｘ線検出器,視野サイズ切替,視野位置維持,操作者操作履歴,視野調整操作,視野調整通知,視野調整履歴; Ｘ線検出器の視野領域管理: Ｘ線検出器,検出領域,視野サイズ管理,視野位置管理,検出器視野管理,Ｘ線診断装置,Ｘ線可動絞り,視野サイズ設定,視野位置調整,検出器領域制御,照射野限定,視野サイズ連動,視野位置記憶,検出器領域調整,視野位置連携,視野サイズ切替,視野位置維持,検出器視野調整,視野管理制御,視野領域管理</t>
  </si>
  <si>
    <t>【課題】遊技の健全性の向上を図ることのできる遊技機を提供する。 【解決手段】遊技機は、所定の抽選処理を実行する抽選処理実行手段と、外部から所定の操作を受け付けることによって所定の抽選処理において所定の結果に当選する当選確率を異なる当選確率に変更可能な変更手段と、遊技球が検知されたことに基づく情報である検知情報を記憶する記憶手段と、検知情報に基づいて遊技の履歴に関する情報である遊技履歴情報を算出する算出手段と、算出手段によって算出された遊技履歴情報に基づく表示をする表示手段と、当選確率が変更された後に記憶手段に記憶された検知情報が所定の量まで蓄積される前に当選確率が再び変更された場合に所定の情報を表示する所定情報表示手段とを備える。</t>
  </si>
  <si>
    <t>A63F13/00,B01D61/00,H04W36/00,B61L3/00,G05B19/00,B07C5/00,A63F3/00,B61G1/00,H04L67/00,G06F12/00,B22D17/00,H05G1/00,D05B19/00,B62M6/00,C03B9/00,H01S3/00,H04M1/00,B41L47/00,B66C13/00,G06T7/00,A63F13/00,A63F7/00,G11B27/00,F41J5/00,G11B15/00,B61L25/00,A63F9/00,A63F5/00,G11B19/00,A63D5/00,A63B60/00,A63B67/00,H01H41/00,G01S7/00,B60W30/00,A63B41/00,G06F1/00,G01G19/00,A63D15/00,A63B59/00,A63F13/00,H04H60/00,G01F23/00,B60K35/00,H04W68/00,H04N21/00,H04L41/00,B62J50/00,G01S7/00,H04M3/00,G07C3/00,H04N13/00,A63F7/00,H04H20/00,G06F3/00,G01B3/00,G09G3/00,G08G1/00,G04C21/00,G11B23/00,A63F13/00,G06F3/00,H04W92/00,H04N21/00,G07D11/00,B61G1/00,H04M1/00,B61L29/00,B41B27/00,G04C23/00,G06F21/00,G11C11/00,B43K24/00,H02M1/00,G05D1/00,H01H41/00,G04G21/00,H04H60/00,E21B34/00,B24C3/00</t>
  </si>
  <si>
    <t>抽選処理制御: A63F13/00,B01D61/00,H04W36/00,B61L3/00,G05B19/00,B07C5/00,A63F3/00,B61G1/00,H04L67/00,G06F12/00,B22D17/00,H05G1/00,D05B19/00,B62M6/00,C03B9/00,H01S3/00,H04M1/00,B41L47/00,B66C13/00,G06T7/00 | keywords: 抽選処理,当選確率,変更手段,抽選処理実行手段,抽選制御,確率変更,抽選結果,抽選方式,当選確率制御,遊技機抽選,外部操作による確率変更,健全性向上抽選,抽選履歴管理,抽選確率通知; 遊技球検知・履歴管理: A63F13/00,A63F7/00,G11B27/00,F41J5/00,G11B15/00,B61L25/00,A63F9/00,A63F5/00,G11B19/00,A63D5/00,A63B60/00,A63B67/00,H01H41/00,G01S7/00,B60W30/00,A63B41/00,G06F1/00,G01G19/00,A63D15/00,A63B59/00 | keywords: 遊技球,検知情報,記憶手段,遊技履歴情報,算出手段,球検知,履歴算出,検知記録,遊技履歴管理,履歴情報記憶,遊技球履歴表示,健全性向上履歴管理,遊技球検知履歴,履歴情報通知,履歴情報蓄積; 表示・通知手段: A63F13/00,H04H60/00,G01F23/00,B60K35/00,H04W68/00,H04N21/00,H04L41/00,B62J50/00,G01S7/00,H04M3/00,G07C3/00,H04N13/00,A63F7/00,H04H20/00,G06F3/00,G01B3/00,G09G3/00,G08G1/00,G04C21/00,G11B23/00 | keywords: 表示手段,所定情報表示手段,表示,通知,情報表示,履歴表示,確率変更通知,所定情報通知,遊技機表示装置,健全性向上通知,履歴情報表示,確率変更履歴表示,遊技機情報通知,遊技履歴通知; 外部操作受付・インターフェース: A63F13/00,G06F3/00,H04W92/00,H04N21/00,G07D11/00,B61G1/00,H04M1/00,B61L29/00,B41B27/00,G04C23/00,G06F21/00,G11C11/00,B43K24/00,H02M1/00,G05D1/00,H01H41/00,G04G21/00,H04H60/00,E21B34/00,B24C3/00 | keywords: 外部操作,操作受付,変更手段,インターフェース,外部入力,操作受付手段,インターフェース制御,外部操作制御,確率変更操作,健全性向上操作,外部操作による抽選制御,遊技機操作インターフェース,操作履歴管理,外部操作通知</t>
  </si>
  <si>
    <t>A63F13/00,A63F3/00,G05B19/00,G06F12/00,B07C5/00,A63F7/00,A63F13/00,A63F9/00,F41J5/00,G11B27/00,A63F13/00,H04W68/00,H04N21/00,H04H60/00,H04L41/00,A63F13/00,G06F3/00,H04W92/00,H04N21/00,G07D11/00</t>
  </si>
  <si>
    <t>抽選処理制御: 抽選処理,抽選制御,当選確率,確率変更,抽選結果,抽選方式,当選確率制御,変更手段,抽選処理実行手段,遊技機抽選,外部操作による確率変更,健全性向上抽選,抽選履歴管理,抽選確率通知,遊技履歴情報,検知情報,履歴表示,所定情報表示,抽選履歴,抽選確率変更; 遊技球検知・履歴管理: 遊技球検知,遊技履歴情報,検知情報記憶,履歴算出,遊技履歴管理,履歴情報記憶,遊技球履歴表示,健全性向上履歴管理,遊技球検知履歴,履歴情報通知,履歴情報蓄積,抽選処理変更,当選確率変更,検知情報蓄積,履歴情報表示,履歴情報算出,履歴情報管理,履歴情報表示手段,遊技履歴算出,遊技球検知情報; 表示・通知手段: 遊技履歴情報表示,当選確率変更通知,所定情報表示,履歴情報通知,確率変更履歴表示,遊技機表示装置,健全性向上通知,履歴表示,確率変更通知,遊技履歴通知,遊技機情報通知,履歴情報表示,所定情報通知,遊技履歴情報通知,遊技機履歴表示,確率変更情報表示,遊技機履歴通知,遊技機確率変更通知; 外部操作受付・インターフェース: 外部操作受付,インターフェース制御,外部入力,確率変更操作,外部操作制御,抽選確率変更,操作履歴管理,外部操作通知,健全性向上操作,遊技機操作インターフェース,外部操作による抽選制御,抽選処理実行,検知情報記憶,遊技履歴情報算出,所定情報表示,外部操作受付手段,操作受付,変更手段,履歴情報表示,抽選履歴管理</t>
  </si>
  <si>
    <t>【課題】遊技の健全性の向上を図ることのできる遊技機を提供する。 【解決手段】遊技機は、所定の抽選処理を実行する抽選処理実行手段と、外部から所定の操作を受け付けることによって所定の抽選処理において所定の結果に当選する当選確率を異なる当選確率に変更可能な変更手段と、遊技球が検知されたことに基づく情報である検知情報を記憶する記憶手段と、検知情報に基づいて遊技の履歴に関する情報である遊技履歴情報を算出する算出手段と、算出手段によって算出された遊技履歴情報に基づく表示をする表示手段とを備える。記憶手段は、当選確率の変更を境界とした複数の期間における検知情報を記憶する。算出手段は、複数の期間毎における検知情報に基づいて複数の期間毎における遊技履歴情報を算出する。表示手段は、複数の期間毎における遊技履歴情報に基づく表示をする。</t>
  </si>
  <si>
    <t>A63F13/00,B01D61/00,H01S3/00,G05B19/00,G06T7/00,B61L3/00,B07C5/00,H04W36/00,G01G19/00,B21B37/00,B23Q15/00,B62M6/00,B66C13/00,B22D17/00,B41J5/00,B60T8/00,G06F3/00,H04Q1/00,H05G1/00,B61G1/00,A63F13/00,G11B27/00,A63F7/00,B41J5/00,G01D9/00,B41B27/00,G11C29/00,G11B11/00,G11C11/00,G11B15/00,G06V30/00,A63B60/00,F41J5/00,G06K21/00,G11B7/00,D05B19/00,G06F21/00,G11C5/00,A63B41/00,G05B1/00,A63F13/00,G06T7/00,G11B27/00,G07C5/00,H04H60/00,G06V10/00,G11B15/00,H03M13/00,G06F7/00,H04L41/00,A63F7/00,G10L19/00,G01G19/00,G07C3/00,G01G11/00,G05B1/00,A63F9/00,G01T5/00,G06F18/00,G10L17/00,G06F16/00,G01D9/00,A63F13/00,G07C1/00,G11B7/00,B61L25/00,H04N13/00,H04M1/00,B60Q1/00,C03B9/00,G11B27/00,G07C5/00,G07C3/00,G11B20/00,G09B3/00,H04N5/00,G11B23/00,B41J5/00,G01B3/00,G03B42/00,H02M7/00,C12N1/00,B60Q1/00,E05F15/00,H04W36/00,G06T7/00,H01H21/00,G02B6/00,G06N3/00,A61F2/00,B43K24/00,H01H3/00,H02M3/00,B61L29/00,G06F3/00,A63F3/00,A01H1/00,G11B17/00,H01H41/00,H03J5/00</t>
  </si>
  <si>
    <t>抽選処理制御: A63F13/00,B01D61/00,H01S3/00,G05B19/00,G06T7/00,B61L3/00,B07C5/00,H04W36/00,G01G19/00,B21B37/00,B23Q15/00,B62M6/00,B66C13/00,B22D17/00,B41J5/00,B60T8/00,G06F3/00,H04Q1/00,H05G1/00,B61G1/00 | keywords: 抽選処理,当選確率,変更手段,抽選処理実行手段,抽選制御,確率変更,抽選結果,抽選アルゴリズム,抽選確率,抽選処理装置,遊技機抽選,健全性向上抽選,外部操作による抽選変更,抽選履歴管理,抽選確率表示; 遊技球検知・記憶: A63F13/00,G11B27/00,A63F7/00,B41J5/00,G01D9/00,B41B27/00,G11C29/00,G11B11/00,G11C11/00,G11B15/00,G06V30/00,A63B60/00,F41J5/00,G06K21/00,G11B7/00,D05B19/00,G06F21/00,G11C5/00,A63B41/00,G05B1/00 | keywords: 遊技球,検知情報,記憶手段,期間,複数期間,球検知,遊技球記録,検知センサ,期間別記憶,遊技球履歴,遊技球情報,遊技履歴記憶,健全性管理用検知,期間区分記憶,遊技球検知履歴,遊技機期間管理; 遊技履歴情報算出: A63F13/00,G06T7/00,G11B27/00,G07C5/00,H04H60/00,G06V10/00,G11B15/00,H03M13/00,G06F7/00,H04L41/00,A63F7/00,G10L19/00,G01G19/00,G07C3/00,G01G11/00,G05B1/00,A63F9/00,G01T5/00,G06F18/00,G10L17/00 | keywords: 算出手段,遊技履歴情報,検知情報,複数期間,履歴算出,遊技履歴管理,期間別履歴,履歴情報生成,遊技履歴解析,履歴情報算出装置,健全性評価履歴,抽選確率変更履歴,遊技履歴表示用算出,期間別遊技履歴,遊技機履歴情報; 履歴情報表示: G06F16/00,G01D9/00,A63F13/00,G07C1/00,G11B7/00,B61L25/00,H04N13/00,H04M1/00,B60Q1/00,C03B9/00,G11B27/00,G07C5/00,G07C3/00,G11B20/00,G09B3/00,H04N5/00,G11B23/00,B41J5/00,G01B3/00,G03B42/00 | keywords: 表示手段,遊技履歴情報,複数期間,表示,履歴表示,遊技情報表示,期間別表示,履歴データ表示,遊技履歴表示装置,表示制御,健全性向上表示,抽選確率変更表示,履歴情報グラフ表示,遊技機履歴表示,期間区分履歴表示; 外部操作による確率変更: H02M7/00,C12N1/00,B60Q1/00,E05F15/00,H04W36/00,G06T7/00,H01H21/00,G02B6/00,G06N3/00,A61F2/00,B43K24/00,H01H3/00,H02M3/00,B61L29/00,G06F3/00,A63F3/00,A01H1/00,G11B17/00,H01H41/00,H03J5/00 | keywords: 外部操作,当選確率変更,変更手段,操作受付,外部入力,確率変更操作,抽選確率調整,操作受付装置,外部制御,確率変更手段,健全性管理操作,遊技機確率変更,外部操作履歴,抽選確率外部制御,遊技履歴確率変更</t>
  </si>
  <si>
    <t>A63F13/00,G05B19/00,B07C5/00,G06T7/00,G01G19/00,A63F7/00,A63F13/00,G01D9/00,G11C11/00,G11B27/00,A63F13/00,G06F7/00,G11B27/00,G07C5/00,G06T7/00,G06F16/00,G01D9/00,G07C1/00,A63F13/00,G11B7/00,H01H21/00,H04W36/00,G06N3/00,G06T7/00,E05F15/00</t>
  </si>
  <si>
    <t>抽選処理制御: 抽選処理,抽選制御,当選確率,確率変更,抽選結果,抽選アルゴリズム,抽選履歴情報,履歴表示,外部操作抽選変更,遊技機抽選,健全性向上抽選,抽選履歴管理,抽選確率表示,検知情報記憶,期間別抽選履歴,抽選処理実行手段,変更手段,算出手段,表示手段,遊技履歴算出; 遊技球検知・記憶: 遊技球検知,遊技球記録,検知情報記憶,期間別記憶,遊技球履歴,検知センサ,遊技履歴情報,期間区分記憶,遊技履歴記憶,健全性管理用検知,遊技球検知履歴,遊技機期間管理,抽選確率変更,履歴情報表示,抽選処理実行,検知情報算出,複数期間管理,当選確率管理; 遊技履歴情報算出: 遊技履歴情報算出,期間別遊技履歴,検知情報記憶,遊技履歴解析,履歴情報生成,抽選確率変更履歴,遊技履歴表示,履歴算出処理,遊技履歴管理,健全性評価履歴,複数期間履歴,遊技機履歴情報,履歴情報表示,履歴情報算出手段,期間別履歴情報,遊技履歴情報表示,抽選処理履歴,履歴情報解析,履歴情報記憶,遊技履歴情報管理; 履歴情報表示: 遊技履歴情報表示,期間別履歴表示,履歴データ表示,遊技履歴表示装置,履歴情報グラフ表示,抽選確率変更表示,健全性向上表示,遊技情報表示,期間区分履歴表示,履歴表示,遊技機履歴表示,複数期間表示,履歴情報算出,検知情報記憶,抽選処理履歴,履歴情報記憶,履歴情報表示手段,遊技履歴情報算出,履歴情報期間区分,遊技履歴情報管理; 外部操作による確率変更: 外部操作受付,当選確率変更,抽選確率調整,外部入力操作,確率変更手段,操作履歴管理,遊技履歴情報,外部制御信号,確率変更履歴,健全性管理操作,遊技機確率変更,抽選処理実行,外部操作履歴,抽選確率外部制御,遊技履歴確率変更,操作受付装置,抽選処理変更,期間別履歴表示</t>
  </si>
  <si>
    <t>治療システム</t>
  </si>
  <si>
    <t>A61B10/00;A61B5/11</t>
  </si>
  <si>
    <t>【課題】咀嚼運動による知的障害改善のための治療システムを提供する。 【解決手段】咬合採得材と、脳機能計測装置と、を備える治療システムとする。咬合採得材は特に限定されないが、通常、歯科で咬合を採得するために用いられているものであればよく、例えば、シリコンラバー印象材が例示できる。脳機能計測装置は特に限定されず、微小電極装置、血流計測装置などが例示できるが、より具体的には、ｆＭＲＩ装置、ＮＩＲＳ脳機能計測装置が例示できる。脳機能計測装置と受信可能に接続され、咀嚼検出部と、相関計算部と、咀嚼支援部と、を有する咀嚼モニター装置をさらに備えてもよい。</t>
  </si>
  <si>
    <t>A61C13/00,A61K6/00,A44B19/00,A61C7/00,A61C3/00,B23F5/00,A61C5/00,B05D1/00,A61B17/00,B23D63/00,B23D45/00,A61G15/00,A61C1/00,A61C19/00,F04C18/00,B27B33/00,A01B1/00,E01C19/00,A45D8/00,B63B5/00,A61B5/00,G01L5/00,B01D61/00,A61B3/00,H04N13/00,A61C19/00,B25B1/00,A43D1/00,H03J1/00,G06F11/00,A61C1/00,D01F9/00,B07C5/00,G01L3/00,G01R33/00,B21D45/00,A63B60/00,A22C17/00,B24B49/00,B65G27/00,A61B5/00,A61C19/00,B01D61/00,H04N13/00,G06V20/00,A61C7/00,B25B1/00,A61B3/00,G09G3/00,A45D24/00,H03J1/00,A61C1/00,D01F9/00,B41F1/00,B24B49/00,G01T1/00,G11C11/00,G01R33/00,G08B29/00,A61N1/00,A61P25/00,A61C5/00,G09B7/00,H04L41/00,G10L21/00,A61B5/00,B23F19/00,A61C7/00,G09B21/00,B25B1/00,G16H20/00,B02C1/00,B41F3/00,H04N19/00,B25B13/00,A61C1/00,B28B21/00,H03M13/00,G09B5/00,F16H3/00</t>
  </si>
  <si>
    <t>咬合採得材: A61C13/00,A61K6/00,A44B19/00,A61C7/00,A61C3/00,B23F5/00,A61C5/00,B05D1/00,A61B17/00,B23D63/00,B23D45/00,A61G15/00,A61C1/00,A61C19/00,F04C18/00,B27B33/00,A01B1/00,E01C19/00,A45D8/00,B63B5/00 | keywords: 咬合採得材,シリコンラバー印象材,歯科,咬合,印象材,咬合材,歯科用材料,咬合採得,シリコン印象材,咀嚼運動用印象材,知的障害治療用咬合材,治療システム用咬合材,咀嚼支援印象材,歯科治療用咬合採得; 脳機能計測装置: A61B5/00,G01L5/00,B01D61/00,A61B3/00,H04N13/00,A61C19/00,B25B1/00,A43D1/00,H03J1/00,G06F11/00,A61C1/00,D01F9/00,B07C5/00,G01L3/00,G01R33/00,B21D45/00,A63B60/00,A22C17/00,B24B49/00,B65G27/00 | keywords: 脳機能計測装置,微小電極装置,血流計測装置,fMRI,NIRS,脳計測,脳活動計測,機能的MRI,近赤外分光法,脳血流計測,咀嚼運動脳計測,知的障害脳機能計測,治療システム脳計測,咀嚼支援脳計測,脳機能モニタリング装置; 咀嚼モニター装置: A61B5/00,A61C19/00,B01D61/00,H04N13/00,G06V20/00,A61C7/00,B25B1/00,A61B3/00,G09G3/00,A45D24/00,H03J1/00,A61C1/00,D01F9/00,B41F1/00,B24B49/00,G01T1/00,G11C11/00,G01R33/00,G08B29/00,A61N1/00 | keywords: 咀嚼モニター装置,咀嚼検出部,相関計算部,咀嚼支援部,咀嚼検出,咀嚼支援,モニタリング装置,咀嚼運動計測,相関計算,脳機能連携咀嚼モニター,知的障害治療咀嚼モニター,咀嚼運動支援装置,治療システム咀嚼検出,咀嚼運動相関計算; 知的障害治療システム: A61P25/00,A61C5/00,G09B7/00,H04L41/00,G10L21/00,A61B5/00,B23F19/00,A61C7/00,G09B21/00,B25B1/00,G16H20/00,B02C1/00,B41F3/00,H04N19/00,B25B13/00,A61C1/00,B28B21/00,H03M13/00,G09B5/00,F16H3/00 | keywords: 知的障害,治療システム,咀嚼運動,改善,知的障害治療,咀嚼運動治療,治療支援システム,知的障害改善,咀嚼運動支援,脳機能計測連携治療システム,歯科用知的障害治療,咀嚼支援治療システム,知的障害咀嚼運動治療,咀嚼運動改善システム</t>
  </si>
  <si>
    <t>A61C13/00,A61K6/00,A61C7/00,A61C3/00,A61C5/00,A61B5/00,G01L5/00,A61C19/00,A61B3/00,H04N13/00,A61B5/00,A61C19/00,A61C7/00,A61B3/00,G06V20/00,A61P25/00,A61B5/00,A61C5/00,A61C7/00,G09B7/00</t>
  </si>
  <si>
    <t>咬合採得材: 咬合採得材,歯科用材料,印象材,シリコン印象材,咬合材,咬合採得,咀嚼運動用印象材,知的障害治療用咬合材,治療システム用咬合材,咀嚼支援印象材,歯科治療用咬合採得,咀嚼運動評価,脳機能計測装置,咀嚼モニター装置,咬合支援,咬合評価,歯科治療,咀嚼支援,咬合治療,咬合検出; 脳機能計測装置: 脳機能計測装置,脳活動計測,脳血流計測,機能的MRI,fMRI,近赤外分光法,NIRS,微小電極装置,血流計測装置,咀嚼運動脳計測,知的障害脳機能計測,治療システム脳計測,咀嚼支援脳計測,脳機能モニタリング装置,咬合採得材,シリコンラバー印象材,咀嚼検出部,相関計算部,咀嚼支援部; 咀嚼モニター装置: 咀嚼モニター装置,咀嚼検出部,咀嚼支援部,咀嚼運動計測,咀嚼検出,咀嚼支援,相関計算部,相関計算,脳機能計測装置,脳機能連携咀嚼モニター,知的障害治療咀嚼モニター,咀嚼運動支援装置,治療システム咀嚼検出,咀嚼運動相関計算,咬合採得材,シリコンラバー印象材,微小電極装置,血流計測装置,fMRI装置,NIRS脳機能計測装置; 知的障害治療システム: 知的障害治療,咀嚼運動治療,咀嚼支援治療システム,脳機能計測連携治療,咬合採得材,シリコンラバー印象材,脳機能計測装置,微小電極装置,血流計測装置,fMRI装置,NIRS脳機能計測装置,咀嚼検出部,相関計算部,咀嚼支援部,咀嚼モニター装置,歯科用知的障害治療,咀嚼運動支援,知的障害改善,咀嚼運動改善システム,治療支援システム</t>
  </si>
  <si>
    <t>情報処理装置、プログラム、及び情報処理システム</t>
  </si>
  <si>
    <t>A63F13/61</t>
  </si>
  <si>
    <t>A63F13/79;A63F13/35</t>
  </si>
  <si>
    <t>【課題】ゲームプレイの契機をユーザーに与える機会を増やす。 【解決手段】本発明は、ユーザーが操作するクライアント端末からＷｅｂページの閲覧要求がなされた場合に、ゲームアプリに関するゲームデータを各ユーザーに関連付けて格納したアプリデータベースから、前記クライアント端末にインストールされているゲームアプリに関する前記ユーザーのゲームデータを取得するデータ取得部と、取得された前記ユーザーのゲームデータに関する通知内容を、前記Ｗｅｂページの広告枠に掲載する広告内容として決定する広告決定部を備えた情報処理装置である。</t>
  </si>
  <si>
    <t>A63F13/00,H04N21/00,G06F16/00,H04L67/00,H04H60/00,H04W8/00,H04M1/00,H04L65/00,H04W36/00,H04W4/00,G07C9/00,G06V10/00,B41B27/00,G06F12/00,H04W12/00,G06F21/00,G06F17/00,H04W48/00,F24F11/00,H04L43/00,A63F13/00,H04N21/00,G06F16/00,H04L67/00,H04H60/00,G06Q30/00,G06V10/00,G06T7/00,G06F18/00,H04L51/00,G09F21/00,F41J5/00,G06F3/00,H04N19/00,H04M1/00,G06V30/00,H04L41/00,B60K35/00,H04W48/00,H04W12/00,H04N21/00,H04L67/00,G06F16/00,B65H20/00,H04H60/00,B65B9/00,H04L41/00,G06F1/00,G11B27/00,B65H18/00,H04W48/00,G06F3/00,H04L47/00,B65H23/00,H04L43/00,B41J15/00,H04W68/00,B23Q35/00,H04L61/00,F24F11/00,A63F13/00,H04N21/00,G06F16/00,H04L61/00,H04M1/00,H04L67/00,H04W8/00,H04W12/00,G06F21/00,H04H60/00,H04N19/00,G01D9/00,F24H15/00,H04L41/00,H04M3/00,A45B11/00,H04W48/00,H04N5/00,G06F12/00,F24F11/00,A63F13/00,H04N21/00,H04L67/00,H04W68/00,H04L51/00,H04H60/00,H04H20/00,G06Q30/00,G09F21/00,H04M1/00,H04W4/00,G06F3/00,H04L41/00,G09F19/00,A63F7/00,F16L55/00,G09G5/00,H04W24/00,G11B23/00,G01S19/00</t>
  </si>
  <si>
    <t>ゲームデータ取得: A63F13/00,H04N21/00,G06F16/00,H04L67/00,H04H60/00,H04W8/00,H04M1/00,H04L65/00,H04W36/00,H04W4/00,G07C9/00,G06V10/00,B41B27/00,G06F12/00,H04W12/00,G06F21/00,G06F17/00,H04W48/00,F24F11/00,H04L43/00 | keywords: ゲームデータ,データ取得,アプリデータベース,クライアント端末,インストール,ユーザー,ゲーム情報取得,ユーザーデータ取得,アプリデータ抽出,端末データアクセス,ゲームアプリデータ,ゲーム進捗データ取得,防災通知連携,広告表示用ゲームデータ,ユーザー識別データ,ゲーム履歴取得; 広告内容決定: A63F13/00,H04N21/00,G06F16/00,H04L67/00,H04H60/00,G06Q30/00,G06V10/00,G06T7/00,G06F18/00,H04L51/00,G09F21/00,F41J5/00,G06F3/00,H04N19/00,H04M1/00,G06V30/00,H04L41/00,B60K35/00,H04W48/00,H04W12/00 | keywords: 広告内容,広告決定部,通知内容,広告枠,Webページ,掲載,広告選定,広告表示決定,ゲーム連動広告,Web広告内容決定,ユーザー向け広告,ゲームデータ連携広告,防災情報広告,通知型広告,ユーザー属性広告,広告枠最適化; Webページ閲覧検知: H04N21/00,H04L67/00,G06F16/00,B65H20/00,H04H60/00,B65B9/00,H04L41/00,G06F1/00,G11B27/00,B65H18/00,H04W48/00,G06F3/00,H04L47/00,B65H23/00,H04L43/00,B41J15/00,H04W68/00,B23Q35/00,H04L61/00,F24F11/00 | keywords: Webページ,閲覧要求,クライアント端末,検知,Webアクセス検知,ページ閲覧トリガー,端末閲覧要求,ユーザー操作検知,Webリクエスト検出,ゲームプレイ契機検知,広告表示トリガー,防災情報閲覧,通知連動閲覧,ユーザー行動検知; ユーザー関連付け管理: A63F13/00,H04N21/00,G06F16/00,H04L61/00,H04M1/00,H04L67/00,H04W8/00,H04W12/00,G06F21/00,H04H60/00,H04N19/00,G01D9/00,F24H15/00,H04L41/00,H04M3/00,A45B11/00,H04W48/00,H04N5/00,G06F12/00,F24F11/00 | keywords: ユーザー,関連付け,格納,ゲームデータ,アプリデータベース,ユーザー識別,データ関連付け,ユーザー管理,ゲームデータ管理,アカウント連携,ユーザー属性管理,防災通知ユーザー管理,広告ターゲティング,ゲーム履歴管理,ユーザー行動分析; ゲームプレイ促進通知: A63F13/00,H04N21/00,H04L67/00,H04W68/00,H04L51/00,H04H60/00,H04H20/00,G06Q30/00,G09F21/00,H04M1/00,H04W4/00,G06F3/00,H04L41/00,G09F19/00,A63F7/00,F16L55/00,G09G5/00,H04W24/00,G11B23/00,G01S19/00 | keywords: 通知内容,ゲームプレイ,契機,広告枠,掲載,ゲームアプリ,ゲームプレイ促進,通知表示,広告通知,ゲーム誘導通知,Web広告通知,防災通知連携広告,ゲームプレイ契機通知,ユーザー行動促進,広告枠通知,ゲームデータ通知</t>
  </si>
  <si>
    <t>A63F13/00,H04N21/00,G06F16/00,H04L67/00,H04W8/00,A63F13/00,H04N21/00,G06F16/00,H04L67/00,G06Q30/00,H04N21/00,H04L67/00,G06F16/00,H04L41/00,H04H60/00,A63F13/00,H04N21/00,G06F16/00,H04L61/00,H04L67/00,A63F13/00,H04N21/00,H04W68/00,G09F21/00,H04L67/00</t>
  </si>
  <si>
    <t>ゲームデータ取得: ゲームデータ取得,アプリデータベース連携,クライアント端末操作,インストール済みゲームアプリ,ユーザーゲーム情報,ゲーム進捗データ,ゲーム履歴抽出,端末データアクセス,ユーザーデータ識別,広告表示用ゲームデータ,ゲームアプリ連携,Webページ閲覧契機,通知内容決定,広告枠掲載,ゲームデータ抽出,ユーザー関連付け,ゲーム情報通知,アプリデータ取得,ゲーム履歴取得,ユーザー識別データ; 広告内容決定: 広告内容決定,ゲームデータ連携広告,Web広告表示,広告枠最適化,ユーザー属性広告,通知型広告,ゲーム連動広告,広告選定,広告表示決定,Webページ広告,広告決定部,通知内容掲載,アプリデータベース連携,ユーザー向け広告,広告内容最適化,広告掲載制御,ゲームアプリ広告,Webページ連動広告; Webページ閲覧検知: Webページ閲覧検知,閲覧要求検出,クライアント端末操作検知,Webアクセス検知,ページ閲覧トリガー,端末閲覧要求,ユーザー操作検知,Webリクエスト検出,ゲームプレイ契機検知,広告表示トリガー,通知連動閲覧,ユーザー行動検知,アプリデータベース連携,ゲームデータ取得,広告内容決定,情報処理装置,Webページ広告枠,データ取得部,広告決定部,インストール済みゲームアプリ; ユーザー関連付け管理: ユーザー関連付け,ゲームデータ管理,アプリデータベース,ユーザー識別,データ取得処理,アカウント連携,ユーザー属性管理,広告ターゲティング,ゲーム履歴管理,ユーザー行動分析,通知内容決定,広告枠掲載,クライアント端末操作,Webページ閲覧要求,ゲームアプリ連携,ユーザー管理,データベース格納,ユーザー関連情報,ゲームプレイ契機,情報処理装置; ゲームプレイ促進通知: ゲームプレイ促進通知,ゲーム誘導通知,広告枠通知,Web広告通知,ゲームデータ通知,通知表示,ゲームプレイ契機通知,ユーザー行動促進,ゲームアプリ連携広告,ゲームデータ取得,広告内容決定,クライアント端末操作,Webページ閲覧要求,アプリデータベース連携,ゲームアプリインストール,通知内容掲載,ゲームプレイ促進広告,防災通知連携広告</t>
  </si>
  <si>
    <t>【課題】特別遊技の実行中に適切な表示を行うことが可能な遊技機を提供すること。 【解決手段】遊技機１では、特別遊技中に特別入賞領域に遊技球が通過したことに基づいて、特別遊技終了後の遊技状態が、第１遊技状態よりも遊技者に有利な第２遊技状態に制御される。また、特別遊技中には、特別入賞領域への遊技球の打ち出しを指示する指示画像を表示する第１演出が実行される。また、可変入賞手段が通過容易状態となってから所定時間が経過しても特別入賞領域を遊技球が通過していない場合は、指示画像とは異なる所定画像を表示する第２演出が実行される。</t>
  </si>
  <si>
    <t>A63F13/00,A63F7/00,G05B19/00,B60T8/00,F16H61/00,G09F11/00,H02P21/00,H03K17/00,G21C7/00,G05D1/00,B60W20/00,H01S3/00,F24H15/00,B21B37/00,F42B19/00,G05G9/00,B60W10/00,D06F33/00,H02P23/00,A61M60/00,F41J5/00,B23Q35/00,A63F7/00,G01S13/00,B07C3/00,G01J1/00,A63F13/00,G01S15/00,G11B15/00,G05B1/00,A63B67/00,B41J33/00,G01D5/00,G11B27/00,G06V10/00,G01S3/00,G01T3/00,G08B29/00,H05B47/00,G01P3/00,A63F13/00,G09G5/00,G05B19/00,B60K35/00,H04N21/00,H04N13/00,G03G15/00,G01S7/00,H02M7/00,G03B7/00,H04N23/00,G06F3/00,G03B21/00,G09G3/00,F21V29/00,A63F1/00,H04H20/00,G09G1/00,G02F1/00,G01C11/00,H03K17/00,B60W10/00,B66B1/00,G04C23/00,F04D29/00,A63F13/00,G07C3/00,B41J19/00,D06F33/00,F02M69/00,G05G1/00,F02M7/00,F23N5/00,H02M7/00,H05B47/00,F01D11/00,H02P7/00,G07D3/00,F21V29/00,B43K24/00</t>
  </si>
  <si>
    <t>特別遊技状態制御: A63F13/00,A63F7/00,G05B19/00,B60T8/00,F16H61/00,G09F11/00,H02P21/00,H03K17/00,G21C7/00,G05D1/00,B60W20/00,H01S3/00,F24H15/00,B21B37/00,F42B19/00,G05G9/00,B60W10/00,D06F33/00,H02P23/00,A61M60/00 | keywords: 特別遊技,遊技状態,第１遊技状態,第２遊技状態,制御,遊技状態制御,特別遊技制御,状態遷移,有利状態,遊技者有利,特別入賞領域通過,遊技球検知,防止制御,遊技状態変化,遊技機制御システム; 特別入賞領域検知: F41J5/00,B23Q35/00,A63F7/00,G01S13/00,B07C3/00,G01J1/00,A63F13/00,G01S15/00,G11B15/00,G05B1/00,A63B67/00,B41J33/00,G01D5/00,G11B27/00,G06V10/00,G01S3/00,G01T3/00,G08B29/00,H05B47/00,G01P3/00 | keywords: 特別入賞領域,遊技球,通過,検知,入賞領域検知,遊技球通過検出,センサ,入賞判定,特別入賞検知,遊技球センサ,特別遊技中検知,入賞領域センサ,遊技球通過判定,防災通知センサ; 表示演出制御: A63F13/00,G09G5/00,G05B19/00,B60K35/00,H04N21/00,H04N13/00,G03G15/00,G01S7/00,H02M7/00,G03B7/00,H04N23/00,G06F3/00,G03B21/00,G09G3/00,F21V29/00,A63F1/00,H04H20/00,G09G1/00,G02F1/00,G01C11/00 | keywords: 表示,指示画像,所定画像,第１演出,第２演出,演出制御,画像表示,指示表示,所定画像表示,演出画像,特別遊技演出,遊技機表示制御,遊技球打ち出し指示,遊技状態通知,防災演出表示; 可変入賞手段の状態管理: H03K17/00,B60W10/00,B66B1/00,G04C23/00,F04D29/00,A63F13/00,G07C3/00,B41J19/00,D06F33/00,F02M69/00,G05G1/00,F02M7/00,F23N5/00,H02M7/00,H05B47/00,F01D11/00,H02P7/00,G07D3/00,F21V29/00,B43K24/00 | keywords: 可変入賞手段,通過容易状態,所定時間,状態管理,可変入賞管理,通過容易状態制御,経過時間判定,入賞手段状態,状態遷移管理,遊技球通過タイミング,入賞手段制御,遊技状態管理,防災通知状態,遊技機タイマー制御</t>
  </si>
  <si>
    <t>A63F13/00,A63F7/00,G05B19/00,G09F11/00,H03K17/00,F41J5/00,A63F7/00,A63F13/00,G01S13/00,G01S15/00,A63F13/00,G09G5/00,G05B19/00,H04N21/00,H04N13/00,H03K17/00,G04C23/00,G07C3/00,A63F13/00,B66B1/00</t>
  </si>
  <si>
    <t>特別遊技状態制御: 特別遊技状態制御,特別遊技制御,遊技状態遷移,有利状態制御,遊技者有利状態,特別入賞領域通過,遊技球検知,特別遊技演出,指示画像表示,所定画像表示,状態変化制御,防止制御,遊技状態変化,遊技機制御システム,可変入賞手段,通過容易状態,遊技球打ち出し指示,特別遊技終了後制御,第１遊技状態,第２遊技状態; 特別入賞領域検知: 特別入賞領域,遊技球通過検出,入賞領域検知,特別入賞検知,遊技球センサ,入賞判定,特別遊技中検知,入賞領域センサ,遊技球通過判定,指示画像表示,第１演出,第２演出,可変入賞手段,通過容易状態,所定時間経過,所定画像表示; 表示演出制御: 表示演出制御,特別遊技演出,指示画像表示,所定画像表示,演出画像,遊技球打ち出し指示,遊技状態通知,遊技機表示制御,第１演出,第２演出,可変入賞手段,特別入賞領域,通過容易状態,遊技状態制御,遊技者有利状態,演出タイミング,画像切替制御,演出表示タイミング,遊技球通過判定,演出画像切替; 可変入賞手段の状態管理: 可変入賞手段,通過容易状態,経過時間判定,状態管理,入賞手段状態,状態遷移管理,特別入賞領域,遊技球通過タイミング,入賞手段制御,遊技状態管理,特別遊技,指示画像表示,第１演出,第２演出,所定時間経過,遊技機タイマー制御,通過容易状態制御,遊技球打ち出し指示,特別遊技終了後状態,第２遊技状態</t>
  </si>
  <si>
    <t>無針注射器、無針注射器による終了時到達深さの調整方法、および無針注射器の射出パラメータ算出プログラム</t>
  </si>
  <si>
    <t>A61M5/303</t>
  </si>
  <si>
    <t>【課題】注射針を介することなく、注射目的物質を対象領域に注射する無針注射器において、射出される注射目的物質の、対象領域における到達深さを精度よく調整する。 【解決手段】射出口から射出される注射目的物質の圧力として定義される、該注射目的物質の射出圧が、加圧開始後に第１ピーク圧力まで上昇した後に該第１ピーク圧力より低い圧力まで下降し、更にその後に第２ピーク圧力まで再上昇するように、注射目的物質を加圧する無針注射器であって、加圧終了時の対象領域での注射目的物質の終了時到達深さが、第１ピーク圧力の増加に従い深くなり、且つ、射出圧が第１ピーク圧力へ到達した第１タイミングから第２ピーク圧力へ到達した第２タイミングまでに要するピーク間長さが短くなるに従い深くなるように該終了時到達深さを調整可能に構成される。</t>
  </si>
  <si>
    <t>A61M5/00,F41A19/00,B29C45/00,B27K3/00,A61B17/00,D05B55/00,H02M7/00,D05B85/00,D05C11/00,B24C3/00,E03C1/00,B05B12/00,B43K8/00,B65B31/00,B05B13/00,F02M67/00,A61B5/00,B05B3/00,B05C7/00,H04R1/00,F02M69/00,B29C45/00,A61M5/00,F02D1/00,F16H61/00,E03C1/00,A01B63/00,B30B15/00,H01H33/00,B65B3/00,F02D41/00,B22D27/00,B23Q35/00,B41J9/00,D01H5/00,B60T8/00,B29C48/00,B03B5/00,B21C23/00,F02M7/00,F02M69/00,B29C45/00,G05D13/00,A61M5/00,B29C48/00,G10K1/00,B65B3/00,E03C1/00,G02C5/00,F04F5/00,B41J19/00,G03B7/00,A47J42/00,F41A19/00,G03B9/00,F41B11/00,B65B1/00,B05B15/00,F02K9/00,D05B55/00,F02M69/00,F02M26/00,F16H61/00,F02M59/00,F02D1/00,G21C1/00,B21B37/00,F24F1/00,B21D7/00,B22D17/00,B41J9/00,F02M7/00,B29C44/00,B29C33/00,G21C19/00,B60T13/00,G01N3/00,B30B15/00,B64D37/00,B65D45/00</t>
  </si>
  <si>
    <t>無針注射器構造: A61M5/00,F41A19/00,B29C45/00,B27K3/00,A61B17/00,D05B55/00,H02M7/00,D05B85/00,D05C11/00,B24C3/00,E03C1/00,B05B12/00,B43K8/00,B65B31/00,B05B13/00,F02M67/00,A61B5/00,B05B3/00,B05C7/00,H04R1/00 | keywords: 無針注射器,射出口,注射目的物質,対象領域,無針注射,針なし注射器,ジェットインジェクター,射出口構造,薬剤射出,無針注射器本体,防護機構,射出口設計,対象領域注入,無針注射器の安全性; 射出圧力制御: F02M69/00,B29C45/00,A61M5/00,F02D1/00,F16H61/00,E03C1/00,A01B63/00,B30B15/00,H01H33/00,B65B3/00,F02D41/00,B22D27/00,B23Q35/00,B41J9/00,D01H5/00,B60T8/00,B29C48/00,B03B5/00,B21C23/00,F02M7/00 | keywords: 射出圧,加圧,第１ピーク圧力,第２ピーク圧力,圧力調整,圧力制御,ピーク圧力,射出圧力,加圧機構,圧力プロファイル,圧力変動制御,ピーク間長さ調整,圧力調整機構,無針注射器圧力制御,注射目的物質圧力管理; 到達深さ調整機構: F02M69/00,B29C45/00,G05D13/00,A61M5/00,B29C48/00,G10K1/00,B65B3/00,E03C1/00,G02C5/00,F04F5/00,B41J19/00,G03B7/00,A47J42/00,F41A19/00,G03B9/00,F41B11/00,B65B1/00,B05B15/00,F02K9/00,D05B55/00 | keywords: 到達深さ,終了時到達深さ,深さ調整,対象領域,深度調整,注入深さ,到達深度,射出深さ,対象領域深度,圧力連動深さ調整,ピーク圧力連動深度,無針注射器深度制御,注射目的物質到達深さ,深さ調整機構; 加圧タイミング・プロファイル: F02M69/00,F02M26/00,F16H61/00,F02M59/00,F02D1/00,G21C1/00,B21B37/00,F24F1/00,B21D7/00,B22D17/00,B41J9/00,F02M7/00,B29C44/00,B29C33/00,G21C19/00,B60T13/00,G01N3/00,B30B15/00,B64D37/00,B65D45/00 | keywords: 加圧開始,第１タイミング,第２タイミング,ピーク間長さ,加圧タイミング,圧力プロファイル,ピーク間制御,タイミング制御,圧力変化タイミング,ピーク圧力到達タイミング,加圧プロファイル調整,無針注射器加圧制御,圧力変化管理,深さ連動タイミング制御</t>
  </si>
  <si>
    <t>A61M5/00,A61B17/00,B29C45/00,F41A19/00,B24C3/00,A61M5/00,F02M69/00,F02D1/00,B29C45/00,B30B15/00,A61M5/00,G05D13/00,F04F5/00,F02M69/00,B29C45/00,F02M69/00,F02M59/00,F02D1/00,B22D17/00,F02M26/00</t>
  </si>
  <si>
    <t>無針注射器構造: 無針注射器,針なし注射器,ジェットインジェクター,射出口,射出口構造,薬剤射出,注射目的物質,対象領域,射出圧,ピーク圧力,到達深さ,加圧機構,圧力調整,射出タイミング,ピーク間長さ,注入精度,防護機構,射出口設計,対象領域注入,安全性; 射出圧力制御: 射出圧力制御,ピーク圧力調整,加圧機構,圧力プロファイル,圧力変動制御,ピーク間長さ調整,射出圧,第１ピーク圧力,第２ピーク圧力,圧力調整機構,無針注射器圧力制御,注射目的物質圧力管理,加圧開始タイミング,加圧終了時到達深さ,射出口圧力,圧力下降制御,圧力再上昇制御,対象領域到達深さ調整; 到達深さ調整機構: 到達深さ調整,終了時到達深さ,深度調整機構,射出圧力制御,ピーク圧力連動深度,圧力連動深さ調整,無針注射器深度制御,注射目的物質到達深さ,射出深さ調整,対象領域深度,加圧タイミング制御,射出圧力ピーク,ピーク間長さ調整,射出口圧力制御,注入深さ調整,射出圧力波形,深さ調整アルゴリズム,圧力変化制御,射出タイミング調整,対象領域到達深度; 加圧タイミング・プロファイル: 加圧タイミング制御,圧力プロファイル調整,ピーク圧力到達タイミング,射出圧力変化,ピーク間長さ制御,加圧開始タイミング,第１ピーク圧力,第２ピーク圧力,圧力変化タイミング,加圧プロファイル管理,無針注射器加圧制御,終了時到達深さ調整,深さ連動タイミング制御,射出口圧力制御,注射目的物質加圧,加圧終了時深さ,圧力変化管理,射出圧力プロファイル,ピーク間タイミング,加圧制御技術</t>
  </si>
  <si>
    <t>清掃具</t>
  </si>
  <si>
    <t>A47L13/22</t>
  </si>
  <si>
    <t>A47L1/08;H02S40/10</t>
  </si>
  <si>
    <t>【課題】洗浄液を吐出する機構を備え、汚れを除去する洗浄部と洗浄液を払拭する払拭部の切り替えが容易な清掃具を提供することを目的とする。 【解決手段】本発明は、太陽光パネル２の汚れを除去する洗浄モップ３と、太陽光パネル２に洗浄液４を吐出するスプレーノズル２２と、太陽光パネル２に付着した洗浄液４を払拭するワイパー６と、スプレーノズル２２を保持する上ヘッド部４１と、洗浄モップ３及びワイパー６を保持する下ヘッド部６１と、を備え、下ヘッド部６１が上ヘッド部４１に回動自在に軸支され、洗浄モップ３の太陽光パネル２への接触とワイパー６の太陽光パネル２への接触とが下ヘッド部６１の回動により切り替わる構成となっている。</t>
  </si>
  <si>
    <t>B05B15/00,A47L15/00,E03D1/00,B08B9/00,A47L5/00,B05B5/00,H01M50/00,B24C3/00,E03D9/00,B05B1/00,B05B3/00,B01D47/00,E21C35/00,H01H33/00,B05B7/00,E03C1/00,F28F25/00,B41F9/00,B41F31/00,B04C5/00,A47L13/00,B60S1/00,B08B9/00,A47L11/00,B08B1/00,A47L5/00,B01D46/00,H01R39/00,A47L15/00,B05B15/00,A47L1/00,E02B15/00,A47L4/00,B62J50/00,B01D33/00,B01D29/00,H01H63/00,H01L31/00,D06F33/00,F24S40/00,B60S1/00,H01H63/00,H01L31/00,B08B1/00,A47L11/00,H01H67/00,H01R39/00,A47L1/00,F16H55/00,A47L23/00,A47L4/00,A43D21/00,H02S30/00,B62D25/00,D21H23/00,B05B15/00,E01H8/00,A47K7/00,B08B9/00,E04D13/00,G11B5/00,B41J19/00,A47C17/00,H01H17/00,A47L15/00,G11B15/00,G11B21/00,A01D19/00,E05F3/00,A61M60/00,F16H39/00,B26B21/00,G07F11/00,B43K24/00,H01H67/00,A47L11/00,G01C19/00,H01H13/00,F04B1/00,A47K10/00,B60S1/00,B08B9/00,A47L11/00,A47L13/00,B08B1/00,A47L1/00,F24S20/00,B08B11/00,A47L23/00,H01L31/00,B65G45/00,A47L4/00,B62J50/00,G09G3/00,B01D46/00,A47K10/00,B05B15/00,E21C25/00,F24S25/00,B60S3/00</t>
  </si>
  <si>
    <t>洗浄液吐出機構: B05B15/00,A47L15/00,E03D1/00,B08B9/00,A47L5/00,B05B5/00,H01M50/00,B24C3/00,E03D9/00,B05B1/00,B05B3/00,B01D47/00,E21C35/00,H01H33/00,B05B7/00,E03C1/00,F28F25/00,B41F9/00,B41F31/00,B04C5/00 | keywords: 洗浄液,吐出,スプレーノズル,上ヘッド部,保持,洗浄液吐出,ノズル,液体噴射,スプレー機構,液体供給,吐出機構,太陽光パネル洗浄液吐出,清掃具ノズル,防汚洗浄液噴射,洗浄液供給装置,吐出制御,洗浄液払拭; 洗浄部（モップ）: A47L13/00,B60S1/00,B08B9/00,A47L11/00,B08B1/00,A47L5/00,B01D46/00,H01R39/00,A47L15/00,B05B15/00,A47L1/00,E02B15/00,A47L4/00,B62J50/00,B01D33/00,B01D29/00,H01H63/00,H01L31/00,D06F33/00,F24S40/00 | keywords: 洗浄モップ,汚れ除去,洗浄部,太陽光パネル,モップ,洗浄具,汚れ除去部,清掃部材,パネル洗浄,洗浄部構造,太陽光パネル洗浄モップ,防汚清掃具,洗浄液併用モップ,洗浄部切替,清掃具洗浄部; 払拭部（ワイパー）: B60S1/00,H01H63/00,H01L31/00,B08B1/00,A47L11/00,H01H67/00,H01R39/00,A47L1/00,F16H55/00,A47L23/00,A47L4/00,A43D21/00,H02S30/00,B62D25/00,D21H23/00,B05B15/00,E01H8/00,A47K7/00,B08B9/00,E04D13/00 | keywords: ワイパー,払拭,洗浄液払拭,下ヘッド部,払拭部,ワイパー部材,液体除去,清掃ワイパー,払拭機構,洗浄液除去,太陽光パネル払拭ワイパー,洗浄液払拭部,清掃具ワイパー,洗浄液除去装置,払拭部切替; ヘッド部の回動切替機構: G11B5/00,B41J19/00,A47C17/00,H01H17/00,A47L15/00,G11B15/00,G11B21/00,A01D19/00,E05F3/00,A61M60/00,F16H39/00,B26B21/00,G07F11/00,B43K24/00,H01H67/00,A47L11/00,G01C19/00,H01H13/00,F04B1/00,A47K10/00 | keywords: 回動,軸支,上ヘッド部,下ヘッド部,切り替え,回動機構,軸支構造,ヘッド部切替,回転切替,上下ヘッド部,切替機構,洗浄部払拭部切替,太陽光パネル清掃具回動,ヘッド部回転切替,清掃具切替機構,回動式清掃具; 太陽光パネル用清掃具: B60S1/00,B08B9/00,A47L11/00,A47L13/00,B08B1/00,A47L1/00,F24S20/00,B08B11/00,A47L23/00,H01L31/00,B65G45/00,A47L4/00,B62J50/00,G09G3/00,B01D46/00,A47K10/00,B05B15/00,E21C25/00,F24S25/00,B60S3/00 | keywords: 太陽光パネル,清掃具,汚れ除去,洗浄液,払拭,太陽光パネル清掃,パネル用清掃具,太陽電池パネル洗浄,表面清掃,パネルメンテナンス,清掃装置,太陽光パネル防汚清掃具,洗浄液吐出清掃具,払拭機能付き清掃具,パネル洗浄払拭複合具,太陽光パネル清掃メンテナンス</t>
  </si>
  <si>
    <t>B05B15/00,B05B1/00,B05B5/00,A47L15/00,B08B9/00,A47L13/00,B60S1/00,B08B9/00,A47L11/00,B05B15/00,B60S1/00,B08B1/00,A47L1/00,A47L11/00,A47L23/00,A47L15/00,E05F3/00,A01D19/00,A47C17/00,H01H17/00,A47L13/00,A47L11/00,B08B1/00,B08B11/00,F24S20/00</t>
  </si>
  <si>
    <t>洗浄液吐出機構: 洗浄液吐出,スプレーノズル,液体噴射,ノズル保持部,吐出制御,洗浄液供給,太陽光パネル洗浄,清掃具切替機構,洗浄モップ,ワイパー払拭部,ヘッド部回動,洗浄液噴射,防汚洗浄液,洗浄液払拭,洗浄液供給装置,洗浄部切替,太陽光パネル汚れ除去,洗浄液吐出機構,清掃具ノズル,洗浄液吐出装置; 洗浄部（モップ）: 太陽光パネル洗浄モップ,洗浄液吐出機構,汚れ除去部,洗浄部切替,払拭部,スプレーノズル,ワイパー部材,回動ヘッド部,清掃具構造,防汚清掃具,洗浄液併用モップ,パネル洗浄,清掃部材,洗浄モップ,太陽光パネル清掃,洗浄液払拭,洗浄部保持機構,洗浄具,ヘッド部回動,洗浄部切替構造; 払拭部（ワイパー）: 太陽光パネル払拭ワイパー,洗浄液払拭部,清掃具ワイパー,ワイパー部材,払拭機構,液体除去,洗浄液除去装置,払拭部切替,下ヘッド部回動,洗浄モップ切替,スプレーノズル保持,払拭部構造,清掃ワイパー,洗浄液吐出,太陽光パネル清掃,ワイパー切替,洗浄液払拭,払拭部材,清掃部切替,ワイパー接触; ヘッド部の回動切替機構: 回動切替機構,軸支構造,上下ヘッド部,洗浄部払拭部切替,ヘッド部回転切替,太陽光パネル清掃具,洗浄モップ,スプレーノズル,ワイパー,上ヘッド部,下ヘッド部,回動式清掃具,清掃具切替機構,太陽光パネル洗浄,払拭部,洗浄液吐出,軸支回動,ヘッド部保持,回転切替,切り替え構成; 太陽光パネル用清掃具: 太陽光パネル清掃具,太陽光パネル洗浄モップ,洗浄液吐出機構,払拭機能,スプレーノズル,ワイパー部,ヘッド部回動切替,表面汚れ除去,洗浄液払拭,太陽光パネルメンテナンス,パネル洗浄払拭複合具,太陽光パネル防汚清掃,洗浄液吐出清掃,太陽電池パネル清掃,清掃部切替機構,パネル表面洗浄,太陽光パネル用ワイパー,洗浄液吐出ノズル,太陽光パネル表面払拭,太陽光パネル洗浄メンテナンス</t>
  </si>
  <si>
    <t>安全帯使用状況確認システム</t>
  </si>
  <si>
    <t>【課題】広範囲を動き回るような作業現場においても、作業者がフックを係止したか否かなどの使用状況を検出できるようにして、高所からの落下を未然に防止できるようにした安全帯使用状況確認システムを提供する。 【解決手段】作業者に装着される胴ベルト３１やハーネス３２などの装着体３と、当該装着体３に連結されるロープ４と、当該ロープ４の他端側に取り付けられるフック５とを有してなる安全帯使用状況確認システム１において、フック５に加速度センサー６ａを取り付ける。そして、この加速度センサー６ａが、所定値以上の加速度を検出した場合に、作業現場の固定部８にフック５が係止されたと判断するとともに、係止検出手段７１を用いて、作業パターンに応じた基準値と比較して、適正にフック５が係止されているか否かを判断する。</t>
  </si>
  <si>
    <t>B60R22/00,A61F5/00,B60R21/00,B64D25/00,B62M9/00,B63C9/00,A62B1/00,B21F45/00,B63H8/00,B65G21/00,A41F9/00,B66D1/00,F41A17/00,B41B17/00,A47C23/00,A61G1/00,F16G3/00,A47L3/00,A47H3/00,A41F15/00,F16L37/00,A47H3/00,F16B45/00,B63H8/00,A44B11/00,B66C1/00,B66B5/00,B66B17/00,A45C13/00,E06C7/00,G05G5/00,D03C1/00,H04M3/00,F41A17/00,A43B21/00,B65D63/00,B64C25/00,F16G11/00,A43D100/00,B61G3/00,G01G19/00,F16L37/00,G01L5/00,G01P15/00,B63H8/00,G01C19/00,B60T8/00,B41J33/00,G11B15/00,G01G11/00,H02P21/00,A63F13/00,F16B45/00,E05B81/00,B41J1/00,E05C19/00,G06F3/00,B64C25/00,D03C3/00,B66B5/00,G06F18/00,F16L37/00,G01S3/00,G06V10/00,A47G25/00,F16B45/00,H04N19/00,D03C1/00,G06M3/00,G06V30/00,G05B1/00,G06T7/00,G01J1/00,A47H13/00,G10L21/00,E04B2/00,H02P7/00,H04M1/00,E05C17/00,D03D49/00,B60R22/00,B60R21/00,B60W50/00,B60N2/00,B60R25/00,E05B81/00,B66C15/00,B41J33/00,G08B29/00,B63H8/00,B60R1/00,B61K13/00,F41A17/00,G05B19/00,G11B15/00,D01H13/00,A47J42/00,G08B21/00,B61L23/00,G06V20/00</t>
  </si>
  <si>
    <t>安全帯装着体: B60R22/00,A61F5/00,B60R21/00,B64D25/00,B62M9/00,B63C9/00,A62B1/00,B21F45/00,B63H8/00,B65G21/00,A41F9/00,B66D1/00,F41A17/00,B41B17/00,A47C23/00,A61G1/00,F16G3/00,A47L3/00,A47H3/00,A41F15/00 | keywords: 胴ベルト,ハーネス,装着体,安全帯,安全帯,胴ベルト,ハーネス,装着具,作業者装着体,安全帯使用状況,作業現場安全帯,高所作業安全帯,安全帯装着検知,防災安全帯; フック係止検出: F16L37/00,A47H3/00,F16B45/00,B63H8/00,A44B11/00,B66C1/00,B66B5/00,B66B17/00,A45C13/00,E06C7/00,G05G5/00,D03C1/00,H04M3/00,F41A17/00,A43B21/00,B65D63/00,B64C25/00,F16G11/00,A43D100/00,B61G3/00 | keywords: フック,係止,固定部,係止検出,フック係止,係止検出,固定部検知,フック装着,係止状態判定,フック係止状況通知,高所作業フック係止,防災フック検出,安全帯フック判定,作業現場係止検知; 加速度センサー利用: G01G19/00,F16L37/00,G01L5/00,G01P15/00,B63H8/00,G01C19/00,B60T8/00,B41J33/00,G11B15/00,G01G11/00,H02P21/00,A63F13/00,F16B45/00,E05B81/00,B41J1/00,E05C19/00,G06F3/00,B64C25/00,D03C3/00,B66B5/00 | keywords: 加速度センサー,検出,所定値,加速度,加速度センサー,加速度検知,センサー装着,加速度判定,センサーデータ,加速度センサー係止検出,安全帯加速度センサー,防災センサー利用,作業現場センサー,フック加速度判定; 作業パターン基準判定: G06F18/00,F16L37/00,G01S3/00,G06V10/00,A47G25/00,F16B45/00,H04N19/00,D03C1/00,G06M3/00,G06V30/00,G05B1/00,G06T7/00,G01J1/00,A47H13/00,G10L21/00,E04B2/00,H02P7/00,H04M1/00,E05C17/00,D03D49/00 | keywords: 作業パターン,基準値,比較,判定,作業パターン,基準値判定,適正判定,作業状況比較,判定基準,作業パターン係止判定,安全帯基準値比較,防災作業判定,高所作業基準判定,係止状態基準判定; 使用状況通知・管理: B60R22/00,B60R21/00,B60W50/00,B60N2/00,B60R25/00,E05B81/00,B66C15/00,B41J33/00,G08B29/00,B63H8/00,B60R1/00,B61K13/00,F41A17/00,G05B19/00,G11B15/00,D01H13/00,A47J42/00,G08B21/00,B61L23/00,G06V20/00 | keywords: 使用状況,検出,通知,管理,確認システム,使用状況検出,通知システム,管理システム,安全帯状況通知,使用状況管理,防災使用状況通知,高所作業状況管理,安全帯使用状況確認,係止状況通知,作業現場使用状況管理</t>
  </si>
  <si>
    <t>B60R22/00,A61F5/00,B60R21/00,B64D25/00,A62B1/00,F16B45/00,A44B11/00,F16L37/00,B66C1/00,E06C7/00,G01P15/00,G01L5/00,G01C19/00,F16L37/00,G01G19/00,G06F18/00,G06V10/00,F16B45/00,F16L37/00,G06M3/00,B60R22/00,B66C15/00,G08B29/00,B60R25/00,B60R21/00</t>
  </si>
  <si>
    <t>安全帯装着体: 安全帯装着体,胴ベルト,ハーネス,安全帯,装着具,作業者装着体,安全帯使用状況,高所作業安全帯,安全帯装着検知,防災安全帯,フック係止検知,加速度センサー,係止検出手段,作業現場安全帯,落下防止,ロープ連結,作業者安全管理,安全帯構成要素; フック係止検出: フック係止検出,安全帯フック判定,係止状態判定,固定部検知,フック装着,高所作業フック係止,防災フック検出,作業現場係止検知,加速度センサー,係止検出手段,装着体連結,ロープ連結,フック係止状況通知,基準値比較,落下防止,作業者装着,係止パターン判定,固定部係止,フック判定,安全帯使用状況; 加速度センサー利用: 加速度センサー,加速度検知,加速度判定,センサー装着,係止検出,フック加速度判定,安全帯使用状況,作業現場検出,加速度センサーデータ,加速度センサー係止検出,安全帯加速度センサー,防災センサー利用,作業者装着体,ロープ連結,フック係止状態,基準値比較,落下防止,作業パターン判定; 作業パターン基準判定: 作業パターン,基準値判定,適正判定,作業状況比較,判定基準,係止状態判定,安全帯使用状況,加速度センサー,フック係止検出,高所作業防止,装着体連結,ロープ連結,作業現場固定部,係止検出手段,作業パターン基準値,安全帯基準値比較,防災作業判定,高所作業基準判定,係止状態基準判定,作業パターン係止判定; 使用状況通知・管理: 安全帯使用状況確認,フック係止検出,加速度センサー判定,高所作業安全管理,装着体連結ロープ,作業現場状況監視,係止状況通知,作業者落下防止,安全帯装着検知,使用状況通知システム,作業パターン基準値比較,安全帯管理システム,高所作業者保護,フック使用状況管理,安全帯状況通知,防災使用状況通知,作業現場安全監視,安全帯係止判定,安全帯使用状況管理,作業現場使用状況管理</t>
  </si>
  <si>
    <t>【課題】遊技者の興趣を向上させることができる遊技機を提供すること。 【解決手段】高確率状態であって、且つ時短状態である特定区間（第３区間）において、転落抽選に当選する終了条件が成立しているときには、高確率状態が終了するとともに、予め定めた終了時期において時短状態が終了し、特定区間において、終了条件が成立していない場合であって、大当り抽選に当選する大当り条件が成立しているときには、前記終了時期において時短状態が終了する。</t>
  </si>
  <si>
    <t>A63F13/00,G05B19/00,G09F11/00,G06F13/00,H03J7/00,B21B37/00,H03K3/00,G01S3/00,B60T8/00,G06T7/00,B60W20/00,F21V29/00,F04B27/00,E05B81/00,H05B47/00,A61M60/00,B66B13/00,G05D1/00,G05B11/00,B61G1/00,A63F13/00,G04C23/00,H01H43/00,C03B9/00,G08G1/00,G07C5/00,G06F1/00,H02P8/00,G07C1/00,G05D1/00,H04N25/00,H03K17/00,G07C3/00,H04N13/00,G01S1/00,G04F7/00,G04F8/00,G01D4/00,H04N21/00,B21D26/00,A63F13/00,A63F7/00,B07C5/00,B07C1/00,C03B9/00,F41J5/00,G01S3/00,G01S17/00,G01S13/00,G06F7/00,G01S15/00,G06K21/00,H04W36/00,A63F9/00,G01G19/00,A63F5/00,G07D3/00,A63F3/00,H04N25/00,H03K3/00,G04C23/00,F01K7/00,H03L7/00,H04M1/00,B60T8/00,H03K5/00,A63F13/00,G05D13/00,G01S7/00,H04N19/00,G01S3/00,H01H43/00,H04W52/00,G11C16/00,B61L23/00,H03J7/00,G05D1/00,H04W24/00,H03M1/00,G01S1/00,A63F13/00,A63F7/00,C03B9/00,B23Q15/00,H03G9/00,B60K35/00,H01S3/00,B62M6/00,H04N21/00,F21V29/00,H02M3/00,H01F7/00,A63F1/00,B43K24/00,G04C23/00,B60L1/00,D05B19/00,F42B19/00,G05B19/00,F24H15/00</t>
  </si>
  <si>
    <t>高確率状態制御: A63F13/00,G05B19/00,G09F11/00,G06F13/00,H03J7/00,B21B37/00,H03K3/00,G01S3/00,B60T8/00,G06T7/00,B60W20/00,F21V29/00,F04B27/00,E05B81/00,H05B47/00,A61M60/00,B66B13/00,G05D1/00,G05B11/00,B61G1/00 | keywords: 高確率状態,終了条件,転落抽選,終了時期,高確率モード,確変制御,状態遷移,転落判定,終了制御,遊技機高確率状態,確変終了条件,防止制御,興趣向上高確率,高確率状態通知; 時短状態管理: A63F13/00,G04C23/00,H01H43/00,C03B9/00,G08G1/00,G07C5/00,G06F1/00,H02P8/00,G07C1/00,G05D1/00,H04N25/00,H03K17/00,G07C3/00,H04N13/00,G01S1/00,G04F7/00,G04F8/00,G01D4/00,H04N21/00,B21D26/00 | keywords: 時短状態,終了時期,特定区間,時短終了,時短制御,時短区間,時短終了条件,時短抽選,時短管理,遊技機時短状態,時短状態通知,興趣向上時短,時短区間管理,時短状態切替; 抽選条件判定: A63F13/00,A63F7/00,B07C5/00,B07C1/00,C03B9/00,F41J5/00,G01S3/00,G01S17/00,G01S13/00,G06F7/00,G01S15/00,G06K21/00,H04W36/00,A63F9/00,G01G19/00,A63F5/00,G07D3/00,A63F3/00,H04N25/00,H03K3/00 | keywords: 転落抽選,大当り抽選,当選,終了条件,大当り条件,抽選判定,当選条件,転落判定,大当り判定,抽選制御,遊技機抽選条件,抽選結果通知,興趣向上抽選,抽選条件管理,抽選状態切替; 特定区間設定: G04C23/00,F01K7/00,H03L7/00,H04M1/00,B60T8/00,H03K5/00,A63F13/00,G05D13/00,G01S7/00,H04N19/00,G01S3/00,H01H43/00,H04W52/00,G11C16/00,B61L23/00,H03J7/00,G05D1/00,H04W24/00,H03M1/00,G01S1/00 | keywords: 特定区間,第３区間,区間管理,区間終了,区間設定,区間制御,区間判定,特定区間管理,区間状態,遊技機区間管理,高確率区間,時短区間設定,興趣向上区間,区間状態通知; 遊技者興趣向上手法: A63F13/00,A63F7/00,C03B9/00,B23Q15/00,H03G9/00,B60K35/00,H01S3/00,B62M6/00,H04N21/00,F21V29/00,H02M3/00,H01F7/00,A63F1/00,B43K24/00,G04C23/00,B60L1/00,D05B19/00,F42B19/00,G05B19/00,F24H15/00 | keywords: 興趣向上,遊技者,遊技機,提供,興趣向上制御,遊技者満足度,演出制御,興趣向上手法,遊技機興趣向上,遊技機演出,興趣向上通知,高確率興趣向上,時短興趣向上,遊技者体験向上</t>
  </si>
  <si>
    <t>A63F13/00,G05B19/00,H03K3/00,G06F13/00,G06T7/00,A63F13/00,G04C23/00,H01H43/00,G07C1/00,G06F1/00,A63F13/00,A63F7/00,F41J5/00,G06F7/00,B07C5/00,A63F13/00,G04C23/00,H03K5/00,G05D13/00,H03L7/00,A63F13/00,A63F7/00,H04N21/00,H03G9/00,B23Q15/00</t>
  </si>
  <si>
    <t>高確率状態制御: 高確率状態制御,高確率モード,確変制御,状態遷移,転落抽選,終了条件判定,終了時期制御,転落判定,大当り抽選,時短状態,特定区間制御,興趣向上制御,遊技機高確率状態,確変終了条件,防止制御,高確率状態通知,遊技者興趣向上,高確率状態開始,高確率状態終了,遊技機状態制御; 時短状態管理: 時短状態管理,時短制御,時短区間,時短終了条件,時短抽選,時短状態通知,特定区間時短,時短状態切替,高確率時短区間,転落抽選,大当り抽選,終了時期管理,遊技機興趣向上,時短区間管理,遊技機時短状態,時短状態開始,時短状態終了,時短状態判定,時短状態興趣向上,時短状態条件; 抽選条件判定: 抽選条件判定,転落抽選,大当り抽選,当選条件,終了条件,大当り条件,抽選制御,転落判定,大当り判定,抽選状態切替,遊技機抽選条件,抽選結果通知,興趣向上抽選,抽選条件管理,特定区間抽選,高確率状態,時短状態,終了時期,抽選判定処理,抽選判定技術; 特定区間設定: 特定区間,区間設定,区間管理,区間制御,区間判定,区間状態,第３区間,特定区間管理,区間終了,高確率区間,時短区間設定,遊技機区間管理,興趣向上区間,区間状態通知,高確率状態,時短状態,終了条件,大当り条件,終了時期,転落抽選; 遊技者興趣向上手法: 遊技者興趣向上,興趣向上制御,遊技者満足度,演出制御,興趣向上手法,遊技機興趣向上,遊技機演出,高確率状態制御,時短状態制御,転落抽選,大当り抽選,終了条件判定,特定区間制御,興趣向上通知,高確率興趣向上,時短興趣向上,遊技者体験向上,遊技機制御技術,演出技術,遊技機抽選制御</t>
  </si>
  <si>
    <t>【課題】遊技機の管理を好適に行うことが可能な遊技機を提供すること。 【解決手段】主制御基板６１には設定キー挿入部６８ａが設けられており、当該設定キー挿入部６８ａに設定キーを挿入してＯＮ操作を行った状態でパチンコ機１０への動作電力の供給を開始させることによりパチンコ機１０の設定状態を変更することが可能となる。パチンコ機１０の設定状態に応じて少なくとも低確率モードにおける大当たり結果の当選確率が変動する。また、管理用ＩＣ６６において遊技の履歴が履歴情報として記憶され、演算タイミングとなることで当該履歴情報を利用して遊技履歴の管理結果が演算される。この場合に、パチンコ機１０の設定状態の新たな設定が行われた場合には、その時点における履歴情報を利用して遊技履歴の管理結果が演算された後にその時点における履歴情報が消去される。</t>
  </si>
  <si>
    <t>H03M11/00,B41J5/00,H01H73/00,G01F23/00,B01D61/00,H04M1/00,G06F3/00,G06C7/00,G10B3/00,H01H13/00,A63F13/00,H01H27/00,B60J1/00,H03K17/00,B43K24/00,H04L27/00,B60L1/00,G11B19/00,H04N23/00,G03B7/00,G09F11/00,H04W52/00,G05F1/00,A63F13/00,H02P9/00,H02P7/00,H03K17/00,F15B9/00,B65H23/00,F16H61/00,B41J2/00,B60L15/00,H02N2/00,B41J17/00,F16P3/00,H02M1/00,B60W20/00,F24F11/00,H04B10/00,B62M6/00,A63F13/00,G11C11/00,H04N5/00,G11B5/00,B41J5/00,H04M1/00,G11B7/00,G05B19/00,D05B19/00,G07C1/00,G01F15/00,G06K19/00,H04Q3/00,A63F1/00,B41B27/00,G11B27/00,A61B5/00,G06C13/00,H04N9/00,H04N21/00,G05D13/00,A47C4/00,A63F13/00,B01D61/00,G21C7/00,E04F13/00,G05B19/00,F16H61/00,F04D29/00,B21B37/00,B60W20/00,G06T7/00,G01S7/00,B61G1/00,D06F33/00,H03G3/00,H04L12/00,B29C48/00,H01S3/00,B60W10/00</t>
  </si>
  <si>
    <t>設定キーによる設定変更: H03M11/00,B41J5/00,H01H73/00,G01F23/00,B01D61/00,H04M1/00,G06F3/00,G06C7/00,G10B3/00,H01H13/00,A63F13/00,H01H27/00,B60J1/00,H03K17/00,B43K24/00,H04L27/00,B60L1/00,G11B19/00,H04N23/00,G03B7/00 | keywords: 設定キー,設定キー挿入部,ON操作,設定変更,設定キー操作,設定状態変更,設定切替,設定入力,設定管理,遊技機設定変更,管理用キー,パチンコ機設定,設定変更履歴,防犯設定変更; 主制御基板による電力供給制御: G09F11/00,H04W52/00,G05F1/00,A63F13/00,H02P9/00,H02P7/00,H03K17/00,F15B9/00,B65H23/00,F16H61/00,B41J2/00,B60L15/00,H02N2/00,B41J17/00,F16P3/00,H02M1/00,B60W20/00,F24F11/00,H04B10/00,B62M6/00 | keywords: 主制御基板,動作電力,電力供給,パチンコ機,電力供給制御,基板制御,電源管理,電力オンオフ,電源供給開始,遊技機電力管理,設定変更時電力制御,主制御基板電源,防災電力供給,通知電力制御; 遊技履歴情報の記憶・管理: A63F13/00,G11C11/00,H04N5/00,G11B5/00,B41J5/00,H04M1/00,G11B7/00,G05B19/00,D05B19/00,G07C1/00,G01F15/00,G06K19/00,H04Q3/00,A63F1/00,B41B27/00,G11B27/00,A61B5/00,G06C13/00,H04N9/00,H04N21/00 | keywords: 履歴情報,遊技履歴,管理用IC,履歴記憶,管理結果,履歴情報管理,遊技履歴記録,履歴演算,履歴消去,履歴情報利用,遊技機履歴管理,履歴情報消去,設定変更時履歴消去,履歴情報通知,防災履歴管理; 確率変動制御: G05D13/00,A47C4/00,A63F13/00,B01D61/00,G21C7/00,E04F13/00,G05B19/00,F16H61/00,F04D29/00,B21B37/00,B60W20/00,G06T7/00,G01S7/00,B61G1/00,D06F33/00,H03G3/00,H04L12/00,B29C48/00,H01S3/00,B60W10/00 | keywords: 低確率モード,大当たり確率,確率変動,設定状態,確率制御,大当たり確率設定,モード切替,確率変動管理,確率設定変更,遊技機確率制御,設定変更確率変動,履歴連動確率制御,通知確率変動,防災確率管理</t>
  </si>
  <si>
    <t>H03M11/00,G06F3/00,G06C7/00,H01H13/00,H04M1/00,H04W52/00,G05F1/00,H03K17/00,H02P9/00,A63F13/00,A63F13/00,G11C11/00,G11B5/00,G05B19/00,G07C1/00,A63F13/00,G05B19/00,G05D13/00,G21C7/00,F16H61/00</t>
  </si>
  <si>
    <t>設定キーによる設定変更: 設定キー操作,設定状態変更,設定切替,設定入力,設定管理,設定キー挿入部,ON操作,遊技機設定変更,管理用キー,パチンコ機設定,設定変更履歴,防犯設定変更,履歴情報消去,履歴情報記憶,遊技履歴管理,主制御基板,動作電力供給,低確率モード,大当たり確率変動,演算タイミング; 主制御基板による電力供給制御: 主制御基板,動作電力供給,電力供給制御,基板制御,電源管理,電力オンオフ,電源供給開始,遊技機電力管理,設定変更時電力制御,主制御基板電源,履歴情報消去,遊技履歴管理,設定キー挿入部,低確率モード,大当たり確率変動,管理用IC,履歴情報記憶,演算タイミング,パチンコ機設定状態,履歴情報利用; 遊技履歴情報の記憶・管理: 遊技履歴情報,履歴情報管理,遊技履歴記録,履歴演算,履歴消去,履歴情報利用,管理用IC,履歴記憶,管理結果演算,設定変更時履歴消去,履歴情報通知,遊技機履歴管理,履歴情報消去,履歴情報記憶,履歴情報演算,履歴情報消去タイミング,履歴情報更新,履歴情報保存,履歴情報取得,履歴情報消去処理; 確率変動制御: 確率変動制御,大当たり確率設定,低確率モード,設定状態変更,遊技履歴管理,履歴連動確率制御,モード切替,確率設定変更,遊技機確率制御,設定キー挿入部,管理用IC,履歴情報消去,確率変動管理,通知確率変動,設定変更確率変動,演算タイミング,大当たり結果変動,履歴情報記憶,確率制御,防災確率管理</t>
  </si>
  <si>
    <t>【課題】遊技機の管理を好適に行うことが可能な遊技機を提供すること。 【解決手段】主制御基板６１には設定キー挿入部６８ａが設けられており、当該設定キー挿入部６８ａに設定キーを挿入してＯＮ操作を行った状態でパチンコ機１０への動作電力の供給を開始させることによりパチンコ機１０の設定状態を変更することが可能となる。パチンコ機１０の設定状態に応じて少なくとも低確率モードにおける大当たり結果の当選確率が変動する。また、管理用ＩＣ６６において遊技の履歴が履歴情報として記憶され、演算タイミングとなることで当該履歴情報を利用して遊技履歴の管理結果が演算される。この場合に、パチンコ機１０の設定状態の新たな設定が行われた場合にはそれに対応する履歴情報が管理用ＩＣ６６の履歴用メモリに記憶される一方、当該履歴用メモリの履歴情報は消去されることなく記憶保持される。</t>
  </si>
  <si>
    <t>H03M11/00,B41J5/00,H02M7/00,G01F23/00,H01H13/00,B01D61/00,G06C7/00,H04M1/00,G06F3/00,H01H73/00,B43K24/00,G10B3/00,H01H41/00,H01H27/00,H03J5/00,H01H33/00,B61L29/00,B60T8/00,G11B17/00,G10C3/00,G05B19/00,G21C7/00,A47C4/00,G05D13/00,B01D61/00,F16H61/00,E04F13/00,G01S7/00,A63F13/00,F04D29/00,B62M6/00,H03K17/00,B61G1/00,B29C48/00,B21D26/00,D06F33/00,G05F1/00,H02P9/00,A61F13/00,H02M7/00,A63F13/00,G11B15/00,G11B5/00,G11B27/00,B41J5/00,H04N5/00,B61L25/00,G11B11/00,H04M1/00,G11B7/00,G06F7/00,G11B20/00,G07C3/00,G06C13/00,A61B5/00,G01F15/00,G11B3/00,B41B27/00,G05B19/00,G11B23/00,G05B19/00,G09F11/00,F15B9/00,B01D61/00,H04N21/00,B60L15/00,A63F13/00,B60W50/00,H01L31/00,H02P7/00,H04H60/00,F42B19/00,G01G19/00,B64U40/00,H03K17/00,B61L3/00,G05D1/00,G11C11/00,B23B39/00,B25J9/00</t>
  </si>
  <si>
    <t>設定キーによる設定変更: H03M11/00,B41J5/00,H02M7/00,G01F23/00,H01H13/00,B01D61/00,G06C7/00,H04M1/00,G06F3/00,H01H73/00,B43K24/00,G10B3/00,H01H41/00,H01H27/00,H03J5/00,H01H33/00,B61L29/00,B60T8/00,G11B17/00,G10C3/00 | keywords: 設定キー,設定キー挿入部,ON操作,設定状態変更,設定変更,キー操作,設定キー認証,設定モード,設定入力,遊技機管理,パチンコ機設定変更,管理用IC連携,設定履歴記録,設定変更通知; 確率変動制御: G05B19/00,G21C7/00,A47C4/00,G05D13/00,B01D61/00,F16H61/00,E04F13/00,G01S7/00,A63F13/00,F04D29/00,B62M6/00,H03K17/00,B61G1/00,B29C48/00,B21D26/00,D06F33/00,G05F1/00,H02P9/00,A61F13/00,H02M7/00 | keywords: 低確率モード,大当たり結果,当選確率,変動,確率制御,モード切替,大当たり確率,確率変動,遊技状態制御,設定状態連動,遊技履歴管理,確率変動通知,パチンコ機動作制御,管理用IC確率制御; 遊技履歴情報の記録・管理: A63F13/00,G11B15/00,G11B5/00,G11B27/00,B41J5/00,H04N5/00,B61L25/00,G11B11/00,H04M1/00,G11B7/00,G06F7/00,G11B20/00,G07C3/00,G06C13/00,A61B5/00,G01F15/00,G11B3/00,B41B27/00,G05B19/00,G11B23/00 | keywords: 履歴情報,遊技履歴,管理用IC,履歴用メモリ,記憶保持,履歴記録,履歴管理,履歴情報保持,管理結果演算,履歴情報消去防止,設定変更履歴,遊技機管理,履歴情報通知,パチンコ機履歴管理,管理用IC履歴演算; 主制御基板による管理機能: G05B19/00,G09F11/00,F15B9/00,B01D61/00,H04N21/00,B60L15/00,A63F13/00,B60W50/00,H01L31/00,H02P7/00,H04H60/00,F42B19/00,G01G19/00,B64U40/00,H03K17/00,B61L3/00,G05D1/00,G11C11/00,B23B39/00,B25J9/00 | keywords: 主制御基板,管理用IC,設定キー挿入部,動作電力供給,制御基板管理,基板連携,管理機能,設定変更制御,履歴管理機能,遊技機管理システム,主制御基板履歴管理,設定変更通知,パチンコ機制御基板,管理用IC連携</t>
  </si>
  <si>
    <t>H03M11/00,H01H13/00,G06C7/00,G06F3/00,H02M7/00,G05B19/00,A63F13/00,G05D13/00,F16H61/00,G01S7/00,A63F13/00,G11B5/00,G11B27/00,G11B11/00,G11B7/00,G05B19/00,A63F13/00,G09F11/00,H04N21/00,H01L31/00</t>
  </si>
  <si>
    <t>設定キーによる設定変更: 設定キー,設定キー挿入部,設定状態変更,キー操作,設定キー認証,設定モード,設定入力,遊技機管理,パチンコ機設定変更,管理用IC連携,設定履歴記録,設定変更通知,履歴情報保持,履歴用メモリ,大当たり確率変動,主制御基板,ON操作,設定変更演算,履歴情報消去防止,設定変更履歴; 確率変動制御: 確率変動制御,設定状態連動,大当たり確率,低確率モード,モード切替,遊技状態制御,当選確率変動,遊技履歴管理,履歴情報記憶,履歴情報保持,管理用IC,パチンコ機動作制御,確率変動通知,設定キー挿入部,主制御基板,履歴用メモリ,遊技履歴演算,設定変更,動作パラメータ制御,遊技機管理; 遊技履歴情報の記録・管理: 遊技履歴情報,履歴記録,履歴管理,履歴情報保持,管理結果演算,履歴情報消去防止,設定変更履歴,遊技機管理,履歴情報通知,パチンコ機履歴管理,管理用IC,履歴用メモリ,記憶保持,履歴情報演算,履歴情報記憶,履歴情報更新,履歴情報取得,履歴情報保存,履歴情報参照,履歴情報管理; 主制御基板による管理機能: 主制御基板,管理用IC,設定キー挿入部,動作電力供給,制御基板管理,基板連携,管理機能,設定変更制御,履歴管理機能,遊技機管理システム,主制御基板履歴管理,設定変更通知,パチンコ機制御基板,管理用IC連携,設定状態変更,履歴情報記憶,履歴用メモリ,大当たり確率変動,遊技履歴管理,履歴情報保持</t>
  </si>
  <si>
    <t>【課題】遊技機の管理を好適に行うことが可能な遊技機を提供すること。 【解決手段】主制御基板６１には設定キー挿入部６８ａが設けられており、当該設定キー挿入部６８ａに設定キーを挿入してＯＮ操作を行った状態でパチンコ機１０への動作電力の供給を開始させることによりパチンコ機１０の設定状態を変更することが可能となる。パチンコ機１０の設定状態に応じて少なくとも低確率モードにおける大当たり結果の当選確率が変動する。また、管理用ＩＣ６６において遊技の履歴が履歴情報として記憶され、演算タイミングとなることで当該履歴情報を利用して遊技履歴の管理結果が演算される。この場合に、パチンコ機１０の設定状態の新たな設定が行われた場合には当該設定が行われてから所定数の履歴情報が記憶された後に、当該設定が行われる前に記憶された履歴情報が消去される。</t>
  </si>
  <si>
    <t>H03M11/00,B41J5/00,H01H73/00,G01F23/00,B01D61/00,H04M1/00,G06F3/00,G06C7/00,G10B3/00,H01H13/00,A63F13/00,H01H27/00,B60J1/00,H03K17/00,B43K24/00,H04L27/00,B60L1/00,G11B19/00,H04N23/00,G03B7/00,F16H61/00,G06F1/00,G05F1/00,H02P7/00,H04W52/00,H02P9/00,G09F11/00,F15B9/00,B60W50/00,H02M3/00,H04B10/00,H02P29/00,H02J3/00,A63F13/00,B62M9/00,G04C23/00,H02M7/00,G04G19/00,B05B5/00,B60W10/00,A63F13/00,G11B27/00,H04N21/00,B41J5/00,G11B5/00,G06F7/00,C03B9/00,H04M1/00,B61L25/00,B41B27/00,A61B5/00,H04N5/00,G11B19/00,G11B20/00,G11B3/00,A63F7/00,G11B15/00,G06C13/00,G11B7/00,G07C3/00,G05B19/00,G21C7/00,A47C4/00,H04L12/00,G05D13/00,B21B37/00,B01D61/00,E04F13/00,G01S7/00,B60W20/00,A63F13/00,F04D29/00,G06T7/00,B60T8/00,B62M6/00,B29C48/00,B61G1/00,H02P9/00,A61F13/00,H02M7/00</t>
  </si>
  <si>
    <t>設定キーによる設定変更: H03M11/00,B41J5/00,H01H73/00,G01F23/00,B01D61/00,H04M1/00,G06F3/00,G06C7/00,G10B3/00,H01H13/00,A63F13/00,H01H27/00,B60J1/00,H03K17/00,B43K24/00,H04L27/00,B60L1/00,G11B19/00,H04N23/00,G03B7/00 | keywords: 設定キー,設定キー挿入部,ON操作,設定変更,設定キー操作,設定変更機構,設定状態変更,キー挿入,設定制御,遊技機管理,パチンコ機設定変更,管理用キー,設定変更履歴,防犯設定変更; 動作電力供給制御: F16H61/00,G06F1/00,G05F1/00,H02P7/00,H04W52/00,H02P9/00,G09F11/00,F15B9/00,B60W50/00,H02M3/00,H04B10/00,H02P29/00,H02J3/00,A63F13/00,B62M9/00,G04C23/00,H02M7/00,G04G19/00,B05B5/00,B60W10/00 | keywords: 動作電力,電力供給,供給開始,パチンコ機,電力供給制御,動作電源,電源管理,電力連動,電源投入,設定変更時電力供給,遊技機電源管理,管理用電源制御,設定キー連動電源,防災電源制御; 遊技履歴情報の記憶・管理: A63F13/00,G11B27/00,H04N21/00,B41J5/00,G11B5/00,G06F7/00,C03B9/00,H04M1/00,B61L25/00,B41B27/00,A61B5/00,H04N5/00,G11B19/00,G11B20/00,G11B3/00,A63F7/00,G11B15/00,G06C13/00,G11B7/00,G07C3/00 | keywords: 履歴情報,遊技履歴,管理用IC,記憶,演算,履歴情報記憶,遊技履歴管理,履歴演算,管理用IC,履歴消去,設定変更履歴管理,遊技機履歴情報,履歴情報消去,管理結果演算,履歴情報防災管理; 確率変動制御: G05B19/00,G21C7/00,A47C4/00,H04L12/00,G05D13/00,B21B37/00,B01D61/00,E04F13/00,G01S7/00,B60W20/00,A63F13/00,F04D29/00,G06T7/00,B60T8/00,B62M6/00,B29C48/00,B61G1/00,H02P9/00,A61F13/00,H02M7/00 | keywords: 低確率モード,当選確率,変動,設定状態,確率変動,大当たり確率制御,動作モード制御,設定状態連動,確率制御,遊技機確率管理,設定変更確率制御,履歴連動確率変動,防災確率制御,遊技結果確率管理</t>
  </si>
  <si>
    <t>H03M11/00,G06F3/00,H01H13/00,G06C7/00,H04M1/00,G05F1/00,H04W52/00,H02M3/00,G06F1/00,H02P7/00,A63F13/00,G11B27/00,G11B5/00,G06F7/00,B61L25/00,G05B19/00,G05D13/00,H04L12/00,G01S7/00,B60W20/00</t>
  </si>
  <si>
    <t>設定キーによる設定変更: 設定キー操作,設定キー挿入部,設定変更機構,設定状態変更,キー挿入,設定制御,遊技機管理,パチンコ機設定変更,管理用キー,設定変更履歴,防犯設定変更,履歴情報消去,主制御基板,動作電力供給,低確率モード,大当たり確率変動,履歴情報記憶,履歴管理演算,新設定反映,履歴情報消去タイミング; 動作電力供給制御: 動作電力供給制御,設定キー連動電源,遊技機電源管理,電力供給開始,設定変更時電力供給,電源投入制御,電力連動管理,動作電源制御,管理用電源制御,履歴情報消去,履歴情報記憶,設定状態変更,低確率モード,大当たり確率変動,主制御基板,設定キー挿入部,パチンコ機設定,動作電力供給開始,履歴情報演算,遊技履歴管理; 遊技履歴情報の記憶・管理: 遊技履歴情報記憶,遊技履歴管理,履歴演算,管理用IC,履歴消去,設定変更履歴管理,遊技機履歴情報,履歴情報消去,管理結果演算,履歴情報防災管理,履歴情報記憶,履歴情報管理,履歴情報演算,履歴情報更新,履歴情報保存,履歴情報消去タイミング,履歴情報記憶媒体,履歴情報記憶装置,履歴情報記憶方法,履歴情報演算処理; 確率変動制御: 確率変動制御,大当たり確率制御,動作モード制御,設定状態連動,遊技機確率管理,設定変更確率制御,履歴連動確率変動,遊技履歴管理,履歴情報消去,低確率モード,当選確率変動,主制御基板設定,設定キー操作,管理用IC履歴,遊技結果確率管理,確率制御,設定状態変更,履歴情報記憶,履歴情報演算,設定状態管理</t>
  </si>
  <si>
    <t>【課題】遊技機の管理を好適に行うことが可能な遊技機を提供すること。 【解決手段】主制御基板６１には設定キー挿入部６８ａが設けられており、当該設定キー挿入部６８ａに設定キーを挿入してＯＮ操作を行った状態でパチンコ機１０への動作電力の供給を開始させることによりパチンコ機１０の設定状態を変更することが可能となる。パチンコ機１０の設定状態に応じて少なくとも低確率モードにおける大当たり結果の当選確率が変動する。また、管理用ＩＣ６６において遊技の履歴が履歴情報として記憶され、演算タイミングとなることで当該履歴情報を利用して遊技履歴の管理結果が演算される。この場合に、遊技が行われていない状況でパチンコ機１０の設定状態の新たな設定が繰り返し行われた場合、報知用処理が実行される。</t>
  </si>
  <si>
    <t>H03M11/00,B41J5/00,H02M7/00,G01F23/00,H01H13/00,B01D61/00,B43K24/00,G06C7/00,H04M1/00,G06F3/00,H01H73/00,G10B3/00,H01H41/00,H01H27/00,H03J5/00,H01H33/00,B61L29/00,B60T8/00,G11B17/00,G10C3/00,G05B19/00,G21C7/00,A47C4/00,G05D13/00,B01D61/00,F16H61/00,E04F13/00,G01S7/00,A63F13/00,F04D29/00,A47J42/00,H03K17/00,B61G1/00,B29C48/00,B21D26/00,D06F33/00,G05F1/00,H02P9/00,A61F13/00,H02M7/00,A63F13/00,H04N5/00,G11B27/00,G11C11/00,G07C5/00,G07C1/00,H04N25/00,G06F7/00,G06K19/00,A63F1/00,G11B15/00,A63F7/00,H04M1/00,H04Q3/00,G11B5/00,B41B27/00,G07C3/00,H04N21/00,B41J5/00,B61L25/00,H04H60/00,H04N21/00,G08B29/00,G01F23/00,A63F13/00,H04W68/00,H04M1/00,H04M3/00,H04L41/00,G06F11/00,G07D11/00,B60W50/00,G11B27/00,G06F1/00,B41B27/00,H04M11/00,B65G51/00,F17D3/00,H04L67/00,G01L19/00</t>
  </si>
  <si>
    <t>設定キーによる設定変更: H03M11/00,B41J5/00,H02M7/00,G01F23/00,H01H13/00,B01D61/00,B43K24/00,G06C7/00,H04M1/00,G06F3/00,H01H73/00,G10B3/00,H01H41/00,H01H27/00,H03J5/00,H01H33/00,B61L29/00,B60T8/00,G11B17/00,G10C3/00 | keywords: 設定キー,設定キー挿入部,ON操作,設定状態変更,設定変更,キー操作,設定用キー,設定モード,設定状態,遊技機設定変更,管理用キー,設定変更通知,設定履歴管理,設定変更防止; 確率変動制御: G05B19/00,G21C7/00,A47C4/00,G05D13/00,B01D61/00,F16H61/00,E04F13/00,G01S7/00,A63F13/00,F04D29/00,A47J42/00,H03K17/00,B61G1/00,B29C48/00,B21D26/00,D06F33/00,G05F1/00,H02P9/00,A61F13/00,H02M7/00 | keywords: 低確率モード,大当たり結果,当選確率,変動,確率制御,確率変動,大当たり確率,モード切替,動作パラメータ,遊技機確率制御,設定状態連動,確率変動通知,確率履歴管理,防災モード確率; 遊技履歴情報管理: A63F13/00,H04N5/00,G11B27/00,G11C11/00,G07C5/00,G07C1/00,H04N25/00,G06F7/00,G06K19/00,A63F1/00,G11B15/00,A63F7/00,H04M1/00,H04Q3/00,G11B5/00,B41B27/00,G07C3/00,H04N21/00,B41J5/00,B61L25/00 | keywords: 管理用IC,履歴情報,遊技履歴,管理結果,演算タイミング,履歴管理,履歴記録,履歴演算,管理IC,遊技履歴情報,履歴情報通知,遊技履歴分析,管理結果報知,履歴情報防災,履歴情報設定変更; 報知用処理・通知機能: H04H60/00,H04N21/00,G08B29/00,G01F23/00,A63F13/00,H04W68/00,H04M1/00,H04M3/00,H04L41/00,G06F11/00,G07D11/00,B60W50/00,G11B27/00,G06F1/00,B41B27/00,H04M11/00,B65G51/00,F17D3/00,H04L67/00,G01L19/00 | keywords: 報知用処理,通知,設定状態,新たな設定,繰り返し,報知処理,通知機能,異常通知,設定変更通知,管理通知,遊技機報知,設定変更報知,履歴情報通知,防災通知,管理用通知</t>
  </si>
  <si>
    <t>H03M11/00,H01H13/00,G06C7/00,G06F3/00,B41J5/00,G05B19/00,A63F13/00,G05D13/00,G01S7/00,F16H61/00,A63F13/00,G07C1/00,G11C11/00,G06F7/00,G07C5/00,G08B29/00,H04W68/00,G06F11/00,A63F13/00,H04H60/00</t>
  </si>
  <si>
    <t>設定キーによる設定変更: 設定キー挿入部,設定キー操作,設定状態変更,設定モード,設定用キー,遊技機設定変更,管理用キー,設定変更通知,設定履歴管理,設定変更防止,低確率モード,大当たり確率変動,履歴情報記憶,遊技履歴管理,報知用処理,主制御基板,動作電力供給,設定変更演算,設定変更繰返し,設定変更管理; 確率変動制御: 確率変動制御,大当たり確率,低確率モード,当選確率変動,設定状態連動,モード切替制御,動作パラメータ制御,遊技履歴管理,履歴情報演算,確率履歴管理,確率変動通知,遊技機確率制御,設定キー操作,主制御基板,管理用IC,報知用処理,設定変更管理,防災モード確率,遊技機設定変更,履歴情報記憶; 遊技履歴情報管理: 遊技履歴情報,履歴管理,履歴記録,履歴演算,管理用IC,管理結果,演算タイミング,履歴情報通知,遊技履歴分析,管理結果報知,履歴情報設定変更,履歴情報防災,設定キー挿入部,設定状態変更,低確率モード,大当たり確率変動,履歴情報記憶,履歴情報演算,報知用処理,遊技履歴管理; 報知用処理・通知機能: 報知処理,通知機能,異常通知,設定変更通知,管理通知,遊技機報知,設定変更報知,履歴情報通知,異常操作通知,繰り返し設定通知,履歴管理通知,設定キー操作通知,主制御基板通知,管理用IC通知,大当たり確率通知,低確率モード通知,報知用処理実行,履歴情報記憶通知</t>
  </si>
  <si>
    <t>H03M11/00,B41J5/00,H01H73/00,G01F23/00,B01D61/00,H04M1/00,G06F3/00,G06C7/00,G10B3/00,H01H13/00,A63F13/00,H01H27/00,B60J1/00,H03K17/00,B43K24/00,H04L27/00,B60L1/00,G11B19/00,H04N23/00,G03B7/00,G05B19/00,G21C7/00,A47C4/00,G05D13/00,B21B37/00,B01D61/00,E04F13/00,B60W20/00,G01S7/00,A63F13/00,F04D29/00,B29C48/00,F02K1/00,H02M7/00,D06F33/00,H04L12/00,H02P9/00,B21D26/00,H03K17/00,A61F13/00,A63F13/00,G11B27/00,H04N5/00,G11B5/00,G11B15/00,H04M1/00,B41J5/00,G11C11/00,G11B7/00,G11B3/00,H04N21/00,G11B11/00,H04Q3/00,G06C13/00,B41B27/00,G05B19/00,G06F7/00,G16H40/00,D05B19/00,B26D5/00,H03M11/00,H03K17/00,H01L21/00,B41J5/00,H01H13/00,G06F3/00,A63F13/00,G09C3/00,B29B7/00,H01R12/00,G05B19/00,H01H27/00,H01L31/00,H01S3/00,B60L1/00,G06F21/00,H04N21/00,G05G1/00,B60K35/00,B61G1/00</t>
  </si>
  <si>
    <t>設定キーによる設定変更: H03M11/00,B41J5/00,H01H73/00,G01F23/00,B01D61/00,H04M1/00,G06F3/00,G06C7/00,G10B3/00,H01H13/00,A63F13/00,H01H27/00,B60J1/00,H03K17/00,B43K24/00,H04L27/00,B60L1/00,G11B19/00,H04N23/00,G03B7/00 | keywords: 設定キー,設定キー挿入部,ON操作,設定変更,設定キー操作,設定状態変更,設定キー挿入,設定モード,設定切替,遊技機管理,パチンコ機設定変更,管理用キー,設定変更履歴,防犯設定変更; 確率変動制御: G05B19/00,G21C7/00,A47C4/00,G05D13/00,B21B37/00,B01D61/00,E04F13/00,B60W20/00,G01S7/00,A63F13/00,F04D29/00,B29C48/00,F02K1/00,H02M7/00,D06F33/00,H04L12/00,H02P9/00,B21D26/00,H03K17/00,A61F13/00 | keywords: 低確率モード,大当たり結果,当選確率,変動,確率制御,大当たり確率,モード切替,確率変動,遊技状態制御,設定状態による確率制御,遊技機確率管理,確率変動履歴,パチンコ機確率設定,動作パラメータ変更; 遊技履歴情報の記憶・管理: A63F13/00,G11B27/00,H04N5/00,G11B5/00,G11B15/00,H04M1/00,B41J5/00,G11C11/00,G11B7/00,G11B3/00,H04N21/00,G11B11/00,H04Q3/00,G06C13/00,B41B27/00,G05B19/00,G06F7/00,G16H40/00,D05B19/00,B26D5/00 | keywords: 履歴情報,遊技履歴,管理用IC,記憶,演算,履歴情報記憶,遊技履歴管理,管理結果演算,履歴情報消去,履歴情報利用,遊技履歴演算タイミング,履歴情報消去処理,管理用IC履歴管理,遊技機履歴情報,履歴情報管理結果; 主制御基板の構成・動作: H03M11/00,H03K17/00,H01L21/00,B41J5/00,H01H13/00,G06F3/00,A63F13/00,G09C3/00,B29B7/00,H01R12/00,G05B19/00,H01H27/00,H01L31/00,H01S3/00,B60L1/00,G06F21/00,H04N21/00,G05G1/00,B60K35/00,B61G1/00 | keywords: 主制御基板,設定キー挿入部,動作電力供給,主制御基板構成,設定キー挿入部構造,電力供給制御,基板動作制御,遊技機主制御,主制御基板管理,設定キー挿入部管理,電力供給開始,遊技機基板構成,防災電力制御</t>
  </si>
  <si>
    <t>H03M11/00,G06F3/00,G06C7/00,H01H13/00,H04M1/00,G05B19/00,G05D13/00,A63F13/00,G01S7/00,B60W20/00,A63F13/00,G11C11/00,G11B27/00,G11B5/00,G11B7/00,H03M11/00,H03K17/00,H01L21/00,H01H13/00,H01R12/00</t>
  </si>
  <si>
    <t>設定キーによる設定変更: 設定キー操作,設定キー挿入部,設定状態変更,設定モード切替,設定変更履歴,遊技機管理,パチンコ機設定変更,管理用キー,防犯設定変更,履歴情報消去,低確率モード,大当たり確率変動,主制御基板,ON操作,履歴情報記憶,遊技履歴管理,演算タイミング,設定切替操作; 確率変動制御: 確率変動制御,大当たり確率,設定状態変更,低確率モード,当選確率変動,遊技履歴管理,履歴情報消去,動作パラメータ制御,モード切替,遊技状態制御,確率変動履歴,パチンコ機確率設定,遊技機確率管理,設定キー操作,主制御基板,管理用IC,履歴情報記憶,管理結果演算; 遊技履歴情報の記憶・管理: 遊技履歴情報記憶,遊技履歴管理,管理用IC履歴管理,履歴情報消去処理,履歴情報利用,管理結果演算,遊技履歴演算タイミング,履歴情報消去,履歴情報管理結果,遊技機履歴情報,履歴情報記憶,履歴情報管理,履歴情報演算,履歴情報記録,履歴情報更新,履歴情報取得,履歴情報保存,履歴情報参照; 主制御基板の構成・動作: 主制御基板,設定キー挿入部,動作電力供給,基板動作制御,電力供給制御,遊技機主制御,設定状態変更,履歴情報記憶,遊技履歴管理,管理用IC,設定キー操作,低確率モード,大当たり確率変動,演算タイミング,履歴情報消去,設定キー管理,主制御基板構成,設定キー挿入部構造,電力供給開始,遊技機基板構成</t>
  </si>
  <si>
    <t>【課題】遊技機の管理を好適に行うことが可能な遊技機を提供すること。 【解決手段】主制御基板６１には設定キー挿入部６８ａが設けられており、当該設定キー挿入部６８ａに設定キーを挿入してＯＮ操作を行った状態でパチンコ機への動作電力の供給を開始させることによりパチンコ機の設定状態を変更することが可能となる。パチンコ機の設定状態に応じて少なくとも低確率モードにおける大当たり結果の当選確率が変動する。また、管理用ＩＣ６６において遊技の履歴が履歴情報として記憶され、演算タイミングとなることで当該履歴情報を利用して遊技履歴の管理結果が演算される。この場合に、パチンコ機の設定状態の新たな設定が行われた場合には、その時点における履歴情報を利用して遊技履歴の管理結果が演算された後にその時点における履歴情報が消去される。</t>
  </si>
  <si>
    <t>G11B17/00,B41J5/00,H01R12/00,H01H13/00,H04M1/00,G06C21/00,B41J7/00,H01H33/00,H01H73/00,H03M11/00,F41A9/00,B41B11/00,H02M7/00,G06F3/00,H01H27/00,H01H31/00,H01H71/00,H01H21/00,E05B27/00,D03D47/00,G05B19/00,B60L15/00,F15B9/00,G11C11/00,H03K17/00,D04B15/00,H01J13/00,B23B31/00,G05B11/00,H02M1/00,B21B37/00,H01L23/00,H01J29/00,F04B27/00,G06F9/00,H01L31/00,H01L21/00,A63F13/00,H01S3/00,H01M50/00,A63F13/00,G01D9/00,H04N5/00,G11B20/00,G06F7/00,G11B7/00,B41J5/00,B26D5/00,G11B15/00,H04M1/00,B61L25/00,G11B27/00,G11B19/00,A61B5/00,G01G19/00,G07C3/00,G06C13/00,G11B5/00,B41B27/00,G05B19/00,G05B19/00,A47C4/00,H04L12/00,B01D61/00,G05D13/00,H02P9/00,F16H61/00,B60W20/00,E04F13/00,A63F13/00,G01S7/00,F04D29/00,D06F33/00,G21C7/00,G05F1/00,H02M7/00,B21D26/00,H03K17/00,B61G1/00,A61F13/00</t>
  </si>
  <si>
    <t>設定キー挿入部: G11B17/00,B41J5/00,H01R12/00,H01H13/00,H04M1/00,G06C21/00,B41J7/00,H01H33/00,H01H73/00,H03M11/00,F41A9/00,B41B11/00,H02M7/00,G06F3/00,H01H27/00,H01H31/00,H01H71/00,H01H21/00,E05B27/00,D03D47/00 | keywords: 設定キー,設定キー挿入部,ON操作,設定変更,設定キー操作,設定変更機構,キー挿入,設定状態切替,物理キー,設定用キー,遊技機管理,パチンコ機設定変更,管理用キー,設定変更通知,設定変更履歴; 主制御基板: G05B19/00,B60L15/00,F15B9/00,G11C11/00,H03K17/00,D04B15/00,H01J13/00,B23B31/00,G05B11/00,H02M1/00,B21B37/00,H01L23/00,H01J29/00,F04B27/00,G06F9/00,H01L31/00,H01L21/00,A63F13/00,H01S3/00,H01M50/00 | keywords: 主制御基板,動作電力,供給開始,制御基板,メイン基板,動作制御,電力供給制御,基板構成,電子制御,遊技機動作管理,設定変更制御,防災制御基板,履歴情報管理基板,通知制御基板; 遊技履歴管理: A63F13/00,G01D9/00,H04N5/00,G11B20/00,G06F7/00,G11B7/00,B41J5/00,B26D5/00,G11B15/00,H04M1/00,B61L25/00,G11B27/00,G11B19/00,A61B5/00,G01G19/00,G07C3/00,G06C13/00,G11B5/00,B41B27/00,G05B19/00 | keywords: 遊技履歴,履歴情報,管理結果,演算タイミング,消去,履歴管理,履歴情報記憶,遊技履歴演算,履歴消去,履歴情報更新,管理用IC,遊技履歴通知,履歴情報消去制御,履歴管理結果出力,遊技機管理履歴,設定変更履歴管理; 確率変動制御: G05B19/00,A47C4/00,H04L12/00,B01D61/00,G05D13/00,H02P9/00,F16H61/00,B60W20/00,E04F13/00,A63F13/00,G01S7/00,F04D29/00,D06F33/00,G21C7/00,G05F1/00,H02M7/00,B21D26/00,H03K17/00,B61G1/00,A61F13/00 | keywords: 低確率モード,大当たり結果,当選確率,変動,設定状態,確率制御,当選確率変動,モード切替,ゲーム性制御,設定状態反映,確率設定,遊技機確率管理,設定変更による確率変動,大当たり確率通知,履歴情報連動確率制御,遊技機モード管理</t>
  </si>
  <si>
    <t>H01R12/00,H01H13/00,G06C21/00,H03M11/00,G11B17/00,G05B19/00,G05B11/00,G11C11/00,H03K17/00,H02M1/00,A63F13/00,G01D9/00,G06F7/00,G11B20/00,G11B7/00,G05B19/00,G05D13/00,A63F13/00,H04L12/00,H02P9/00</t>
  </si>
  <si>
    <t>設定キー挿入部: 設定キー挿入部,設定キー操作,設定変更機構,設定状態切替,物理キー,パチンコ機設定変更,遊技機管理,管理用キー,設定変更通知,設定変更履歴,履歴情報消去,履歴情報演算,主制御基板,低確率モード,大当たり確率変動,履歴情報記憶,ON操作,設定状態変更,履歴管理結果,遊技履歴管理; 主制御基板: 主制御基板,動作制御,設定変更制御,電力供給制御,履歴情報管理,遊技機動作管理,基板構成,メイン基板,通知制御,履歴情報消去,低確率モード,大当たり確率変動,設定キー挿入部,管理用IC,演算タイミング,履歴情報記憶,遊技履歴管理,設定状態変更; 遊技履歴管理: 遊技履歴管理,履歴情報記憶,遊技履歴演算,履歴消去,履歴情報更新,遊技履歴通知,履歴情報消去制御,履歴管理結果出力,遊技機管理履歴,設定変更履歴管理,履歴情報,管理結果,演算タイミング,履歴消去タイミング,履歴情報更新処理,履歴情報消去,履歴管理演算,履歴情報出力,遊技履歴記録,履歴情報管理; 確率変動制御: 確率変動制御,設定状態反映,当選確率変動,低確率モード,大当たり結果,モード切替,ゲーム性制御,遊技機確率管理,設定変更確率変動,履歴情報連動確率制御,遊技履歴管理,管理用IC,設定キー挿入部,履歴情報消去,遊技機モード管理,大当たり確率通知,主制御基板,動作電力供給,履歴情報記憶,管理結果演算</t>
  </si>
  <si>
    <t>A61B8/14</t>
  </si>
  <si>
    <t>【課題】複数バッテリーのいずれか１つからの電力供給の切り替えを、動作を停止させずに行うことができる電子機器を提供する。 【解決手段】外部バッテリーが接続されているときのみＨＩＧＨレベルの接続検出信号を常に出力する接続端子１０８と、外部バッテリーの残容量が所定のしきい値未満となったか否かを判定し、しきい値未満ではないと判定した場合にのみＨＩＧＨレベルの残量判定信号を出力するＣＰＵ１０４と、接続検出信号と残量判定信号とに基づいて、超音波診断装置の主電力供給路Ｐｍを外部バッテリーと内蔵バッテリー１０７のいずれかに接続する電源切替部１０９と、を有し、電源切替部１０９は、接続検出信号がＬＯＷレベルからＨＩＧＨレベルになったとき、残量判定信号がＨＩＧＨレベルであった場合にのみ、主電力供給路Ｐｍを外部バッテリーに接続するように切り替える。</t>
  </si>
  <si>
    <t>H02J3/00,G06F1/00,H02M1/00,B60L58/00,H02P29/00,H02M3/00,F16H61/00,H01M50/00,G05F1/00,G04G19/00,G05B19/00,H02M7/00,B60W20/00,B61L27/00,H02J7/00,H04M7/00,B60L5/00,H02P7/00,H02P1/00,H04N3/00,G06F1/00,B60L58/00,G01R31/00,H01M50/00,G01N27/00,F16H61/00,H03K17/00,H01M10/00,E05B81/00,H04W52/00,H02H3/00,B60L53/00,H02J7/00,G01K5/00,H01H83/00,G10L21/00,G11C29/00,H04N19/00,B65H43/00,H02J9/00,H01M50/00,B60L58/00,G01R31/00,H01M10/00,H02H3/00,E05F15/00,B60L50/00,H02J7/00,G01F1/00,E05B81/00,H03K3/00,H02S40/00,G11B15/00,H02H7/00,H05B45/00,B60L53/00,B60R1/00,H01R12/00,B65H7/00,B41J33/00,G06F1/00,H01H47/00,H02P3/00,H05B41/00,H02M1/00,H02P8/00,H03K4/00,D03D51/00,H04L25/00,H02P9/00,H03K17/00,H02P29/00,F02K9/00,H02P1/00,H01H83/00,B60R25/00,H03B11/00,B60L15/00,B60W50/00,H01H71/00,H01M50/00,G01R31/00,H01M10/00,H02M3/00,B60L50/00,H01Q5/00,B60L58/00,G01K7/00,H02M7/00,H01M8/00,F16H61/00,H02P27/00,H02J3/00,E05B81/00,H05G1/00,G05F1/00,B60L53/00,B60K6/00,G06F1/00,B22F12/00</t>
  </si>
  <si>
    <t>電源切替制御: H02J3/00,G06F1/00,H02M1/00,B60L58/00,H02P29/00,H02M3/00,F16H61/00,H01M50/00,G05F1/00,G04G19/00,G05B19/00,H02M7/00,B60W20/00,B61L27/00,H02J7/00,H04M7/00,B60L5/00,H02P7/00,H02P1/00,H04N3/00 | keywords: 電源切替,電力供給路,切り替え,バッテリー,主電力供給路,電源切替部,電力供給制御,バッテリー切替,無停止切替,電源切替制御回路,電子機器電源切替,超音波診断装置電源,複数バッテリー切替,防災用電源切替,通知付き電源切替,動作継続切替,冗長電源供給; バッテリー残量判定: G06F1/00,B60L58/00,G01R31/00,H01M50/00,G01N27/00,F16H61/00,H03K17/00,H01M10/00,E05B81/00,H04W52/00,H02H3/00,B60L53/00,H02J7/00,G01K5/00,H01H83/00,G10L21/00,G11C29/00,H04N19/00,B65H43/00,H02J9/00 | keywords: 残容量,しきい値,判定,残量判定信号,CPU,バッテリー残量判定,残量検出,しきい値判定,残量判定回路,残量判定信号,電源切替用残量判定,超音波診断装置残量判定,防災機器残量通知,冗長電源残量判定,複数バッテリー残量比較,残量判定制御; 外部バッテリー接続検出: H01M50/00,B60L58/00,G01R31/00,H01M10/00,H02H3/00,E05F15/00,B60L50/00,H02J7/00,G01F1/00,E05B81/00,H03K3/00,H02S40/00,G11B15/00,H02H7/00,H05B45/00,B60L53/00,B60R1/00,H01R12/00,B65H7/00,B41J33/00 | keywords: 外部バッテリー,接続検出,接続端子,接続検出信号,HIGHレベル,外部バッテリー接続検出,接続検出端子,接続状態判定,接続検出信号,バッテリー接続検知,超音波診断装置バッテリー接続,防災機器バッテリー接続検出,複数電源接続検出,通知付き接続検出,冗長電源接続判定; 電子機器の無停止動作: G06F1/00,H01H47/00,H02P3/00,H05B41/00,H02M1/00,H02P8/00,H03K4/00,D03D51/00,H04L25/00,H02P9/00,H03K17/00,H02P29/00,F02K9/00,H02P1/00,H01H83/00,B60R25/00,H03B11/00,B60L15/00,B60W50/00,H01H71/00 | keywords: 動作停止なし,無停止,継続動作,電子機器,切り替え,無停止動作,動作継続,電源切替時動作維持,電子機器無停止,無瞬断切替,超音波診断装置無停止動作,防災機器無停止切替,通知付き無停止切替,冗長電源無停止動作,複数バッテリー無停止切替; 超音波診断装置への応用: H01M50/00,G01R31/00,H01M10/00,H02M3/00,B60L50/00,H01Q5/00,B60L58/00,G01K7/00,H02M7/00,H01M8/00,F16H61/00,H02P27/00,H02J3/00,E05B81/00,H05G1/00,G05F1/00,B60L53/00,B60K6/00,G06F1/00,B22F12/00 | keywords: 超音波診断装置,主電力供給路,電源切替部,外部バッテリー,内蔵バッテリー,超音波診断装置,医療機器電源切替,主電力供給路,医療機器バッテリー切替,医療機器冗長電源,超音波診断装置電源切替,医療機器無停止切替,防災医療機器電源切替,通知付き医療機器電源切替,複数バッテリー医療機器</t>
  </si>
  <si>
    <t>H02J3/00,H02M1/00,B60L58/00,H02M3/00,G05F1/00,B60L58/00,G01R31/00,H01M50/00,H03K17/00,H04W52/00,H01M50/00,B60L58/00,G01R31/00,H02J7/00,H01M10/00,G06F1/00,H01H47/00,H02M1/00,H03K4/00,H02P9/00,H01M50/00,G01R31/00,H01M10/00,H02M3/00,B60L58/00</t>
  </si>
  <si>
    <t>電源切替制御: 電源切替制御,バッテリー切替,無停止電源切替,電力供給路切替,外部バッテリー接続検出,残容量判定,電源切替部,主電力供給路,電力供給制御,複数バッテリー制御,電源切替信号,超音波診断装置電源,しきい値判定,電源供給路選択,電子機器電源切替,防災用電源切替,通知付き電源切替,バッテリー残量検出,電源切替制御回路,バッテリー残容量監視; バッテリー残量判定: バッテリー残量判定,残量検出,しきい値判定,残量判定信号,電源切替,複数バッテリー切替,接続検出信号,残量判定回路,外部バッテリー接続,主電力供給路,CPU判定処理,冗長電源管理,超音波診断装置電源,防災機器残量通知,バッテリー残量比較,電源供給路切替,残容量しきい値,電源切替部,残量判定しきい値,バッテリー残量通知; 外部バッテリー接続検出: 外部バッテリー接続検出,接続検出端子,接続状態判定,接続検出信号,バッテリー接続検知,複数バッテリー切替,電源切替部,残量判定信号,バッテリー残容量判定,主電力供給路,HIGHレベル信号,外部バッテリー残量,接続検出回路,超音波診断装置バッテリー接続,冗長電源接続判定,通知付き接続検出,複数電源接続検出,防災機器バッテリー接続検出; 電子機器の無停止動作: 無停止動作,動作継続,電源切替時動作維持,電子機器無停止,無瞬断切替,複数バッテリー無停止切替,外部バッテリー残量判定,接続検出信号,残量判定信号,電源切替部,主電力供給路切替,超音波診断装置無停止動作,冗長電源無停止動作,通知付き無停止切替,防災機器無停止切替; 超音波診断装置への応用: 超音波診断装置,医療機器電源切替,主電力供給路,電源切替部,外部バッテリー,内蔵バッテリー,バッテリー残容量判定,接続検出信号,残量判定信号,電源切替制御,複数バッテリー切替,医療機器冗長電源,無停止電源切替,医療機器バッテリー切替,医療機器無停止切替,防災医療機器電源切替,通知付き電源切替,複数バッテリー医療機器</t>
  </si>
  <si>
    <t>カプセル型内視鏡</t>
  </si>
  <si>
    <t>【課題】無線特性のばらつきを抑えたカプセル型内視鏡を提供すること。 【解決手段】カプセル型内視鏡は、カプセル型の筐体に収容されており、被検体内に導入されるカプセル型内視鏡であって、前記カプセル型内視鏡の短軸方向と交差する方向に沿って延在する第１支持部を外周に有する第１部材と、可撓性を有し、所定のパターンを形成するパターンアンテナが配置され、少なくとも一部が前記第１支持部と接する第１面を有するフレキシブル基板と、前記フレキシブル基板の前記第１面以外の少なくとも一部と接し、前記フレキシブル基板を前記第１面側が内側となるように湾曲させる第２部材と、を備える。</t>
  </si>
  <si>
    <t>G01Q60/00,A61B1/00,A61B5/00,B65D5/00,B65B11/00,A61K9/00,F16L55/00,C09K8/00,A61M25/00,G11B23/00,F04C2/00,F04C18/00,H01M50/00,A23C3/00,F21K9/00,H04N13/00,B65G33/00,A61M60/00,G11B7/00,A61F2/00,H04B1/00,H04B3/00,H04H20/00,H04B10/00,H04H60/00,H04W92/00,H04B7/00,G01S7/00,H01S3/00,H04W4/00,H03D1/00,G10L21/00,H04N25/00,G01S19/00,H04N1/00,G01S3/00,H04L25/00,G06F21/00,H04B5/00,H04N23/00,H01R12/00,G01S3/00,H01Q21/00,H01Q1/00,F21Y107/00,H01Q9/00,H01L31/00,H01R13/00,H01Q5/00,H01Q11/00,H01Q13/00,H04B7/00,H01Q3/00,H01L23/00,H01M50/00,H01Q19/00,H04H20/00,B41J2/00,C23C16/00,F28F3/00,H01R12/00,F24S25/00,F21Y107/00,H01R4/00,H01R13/00,E04B9/00,E04B1/00,G02F1/00,E06B3/00,H01L23/00,H01L21/00,H01R33/00,F16D65/00,A47C1/00,B65D6/00,B23K26/00,F16F7/00,G01L5/00,H01R43/00,B29C65/00</t>
  </si>
  <si>
    <t>カプセル型内視鏡構造: G01Q60/00,A61B1/00,A61B5/00,B65D5/00,B65B11/00,A61K9/00,F16L55/00,C09K8/00,A61M25/00,G11B23/00,F04C2/00,F04C18/00,H01M50/00,A23C3/00,F21K9/00,H04N13/00,B65G33/00,A61M60/00,G11B7/00,A61F2/00 | keywords: カプセル型内視鏡,筐体,被検体内,短軸方向,外周,カプセル型,内視鏡,筐体構造,被検体導入,外周部材,短軸方向,医療用カプセル,小型内視鏡,防水構造,生体内撮影,カプセル型内視鏡の外周,筐体設計,防災医療機器; 無線特性制御: H04B1/00,H04B3/00,H04H20/00,H04B10/00,H04H60/00,H04W92/00,H04B7/00,G01S7/00,H01S3/00,H04W4/00,H03D1/00,G10L21/00,H04N25/00,G01S19/00,H04N1/00,G01S3/00,H04L25/00,G06F21/00,H04B5/00,H04N23/00 | keywords: 無線特性,ばらつき,抑制,通信,無線通信,特性制御,ばらつき抑制,電波伝搬,通信安定化,無線性能,医療機器の無線通信,カプセル型内視鏡の通信,電波障害対策,生体内無線,通信品質向上,防災通知,無線特性の均一化; パターンアンテナ設計: H01R12/00,G01S3/00,H01Q21/00,H01Q1/00,F21Y107/00,H01Q9/00,H01L31/00,H01R13/00,H01Q5/00,H01Q11/00,H01Q13/00,H04B7/00,H01Q3/00,H01L23/00,H01M50/00,H01Q19/00,H04H20/00,B41J2/00,C23C16/00,F28F3/00 | keywords: パターンアンテナ,フレキシブル基板,所定のパターン,配置,アンテナ設計,パターン形成,フレキシブルアンテナ,基板上アンテナ,アンテナ配置,可撓性アンテナ,医療用アンテナ,カプセル型内視鏡のアンテナ,生体内通信アンテナ,パターンアンテナの無線特性,防災通知アンテナ,フレキシブル基板アンテナ; 支持部材・基板の組み合わせ: H01R12/00,F24S25/00,F21Y107/00,H01R4/00,H01R13/00,E04B9/00,E04B1/00,G02F1/00,E06B3/00,H01L23/00,H01L21/00,H01R33/00,F16D65/00,A47C1/00,B65D6/00,B23K26/00,F16F7/00,G01L5/00,H01R43/00,B29C65/00 | keywords: 第１支持部,第１部材,第２部材,フレキシブル基板,湾曲,接触,支持部材,基板組み合わせ,湾曲構造,部材接触,フレキシブル基板の支持,構造的配置,カプセル型内視鏡の支持部材,基板湾曲機構,医療機器の部材配置,防災通知機構の支持,生体内機器の構造,部材間接触</t>
  </si>
  <si>
    <t>A61B1/00,A61B5/00,A61M25/00,B65B11/00,B65D5/00,H04B1/00,H04B7/00,H04W92/00,H04W4/00,H04B10/00,H01R12/00,H01Q21/00,H01Q1/00,H01Q9/00,G01S3/00,H01R12/00,H01R4/00,H01R13/00,H01L23/00,F24S25/00</t>
  </si>
  <si>
    <t>カプセル型内視鏡構造: カプセル型内視鏡,筐体構造,被検体導入,外周部材,短軸方向,フレキシブル基板,パターンアンテナ,支持部,可撓性部材,湾曲構造,医療用カプセル,小型内視鏡,防水構造,生体内撮影,外周配置,内視鏡構造,生体適合性,カプセル外周,撮像部,内視鏡筐体; 無線特性制御: カプセル型内視鏡無線通信,無線特性ばらつき抑制,パターンアンテナ配置,フレキシブル基板湾曲,生体内無線伝送,通信品質向上,電波伝搬制御,医療機器無線通信,通信安定化技術,電波障害対策,短軸方向支持部,被検体内通信,無線伝送方式,通信特性制御,外周支持部材,生体内通信安定化,アンテナ特性最適化,筐体内アンテナ配置; パターンアンテナ設計: パターンアンテナ,フレキシブル基板,アンテナ設計,パターン形成,アンテナ配置,基板上アンテナ,フレキシブルアンテナ,カプセル型内視鏡アンテナ,生体内通信アンテナ,無線特性ばらつき抑制,所定パターン,短軸方向支持部,外周支持部,湾曲配置,パターンアンテナ配置,医療用アンテナ,生体導入アンテナ,パターンアンテナ特性,フレキシブル基板アンテナ,カプセル型アンテナ; 支持部材・基板の組み合わせ: 第１支持部,第１部材,第２部材,フレキシブル基板,湾曲構造,部材接触,基板組み合わせ,支持部材,フレキシブル基板の支持,カプセル型内視鏡の支持部材,基板湾曲機構,医療機器の部材配置,生体内機器の構造,パターンアンテナ,筐体収容,短軸方向,外周配置,可撓性基板,構造的組み合わせ,被検体内導入</t>
  </si>
  <si>
    <t>【課題】主制御基板側に設けられたＲＯＭの空き容量を増やし、ＲＯＭ容量が圧迫されることを抑制することが可能な遊技機を提供する。 【解決手段】複数の抽籤値群が格納された抽籤値格納領域と、複数の抽籤選択情報が格納された抽籤選択格納領域と、複数の抽籤選択情報に基づいて抽籤処理を行う抽籤手段とを備え、抽籤選択情報には、複数の乱数値の中から抽籤に必要な乱数値を選択するための乱数選択情報と抽籤回数を示す抽籤回数情報とが一つの情報として構成された複合情報が含まれ、抽籤手段は、複合情報から乱数選択情報と抽籤回数情報とを分離して抽出し、乱数選択情報に基づいて所定の乱数値を選択し、抽籤選択情報に基づいて所定の抽籤値群を選択し、抽籤回数情報、所定の乱数値及び所定の抽籤値群に基づいて抽籤処理を実行することを特徴とする。</t>
  </si>
  <si>
    <t>G11C11/00,G06F12/00,H04N5/00,H04N19/00,G06F9/00,G11C29/00,G09G5/00,H04N9/00,H10B20/00,H03K19/00,B21B37/00,H01L21/00,G06F1/00,H10B41/00,G11C16/00,G11C17/00,G06T3/00,H04W36/00,G06K19/00,H04L49/00,G06F12/00,H04N19/00,G09G5/00,H04N25/00,H03L7/00,G06F5/00,B05B12/00,F16C19/00,G06F7/00,H04M1/00,H04L61/00,G11B7/00,H04L47/00,G01D9/00,G16B20/00,H04L12/00,H04N13/00,B42F17/00,H04N21/00,G09F9/00,C04B35/00,H04M1/00,G01D9/00,H04W36/00,H04L9/00,G08C19/00,G06F7/00,F16C19/00,G09G3/00,H01M8/00,G09F9/00,H04L67/00,G03B19/00,B05B12/00,H04Q3/00,B41L47/00,C07K1/00,G05B19/00,D03D15/00,H04H20/00,G06V10/00,G06F18/00,G06F7/00,G06V30/00,G07D3/00,B07C5/00,A01D34/00,G01N1/00,H04L9/00,B07C1/00,G01G19/00,D01H4/00,B09B3/00,G10L15/00,H04L25/00,F24F8/00,C13B10/00,D01G19/00,F41A15/00,B03C1/00</t>
  </si>
  <si>
    <t>ROM容量最適化: G11C11/00,G06F12/00,H04N5/00,H04N19/00,G06F9/00,G11C29/00,G09G5/00,H04N9/00,H10B20/00,H03K19/00,B21B37/00,H01L21/00,G06F1/00,H10B41/00,G11C16/00,G11C17/00,G06T3/00,H04W36/00,G06K19/00,H04L49/00 | keywords: ROM,空き容量,容量圧迫,主制御基板,ROM最適化,メモリ管理,容量削減,ストレージ効率化,主制御基板,遊技機メモリ管理,抽籤情報格納効率,ROM容量節約,防圧迫設計,抽籤処理用ROM; 抽籤値格納領域: G06F12/00,H04N19/00,G09G5/00,H04N25/00,H03L7/00,G06F5/00,B05B12/00,F16C19/00,G06F7/00,H04M1/00,H04L61/00,G11B7/00,H04L47/00,G01D9/00,G16B20/00,H04L12/00,H04N13/00,B42F17/00,H04N21/00,G09F9/00 | keywords: 抽籤値格納領域,抽籤値群,格納,抽籤値記憶,抽籤値データ領域,抽籤値群管理,抽籤値ストレージ,抽籤値保存,抽籤値群ROM格納,遊技機抽籤値管理,抽籤値領域最適化,抽籤値格納方式,抽籤値群抽出; 複合抽籤選択情報: C04B35/00,H04M1/00,G01D9/00,H04W36/00,H04L9/00,G08C19/00,G06F7/00,F16C19/00,G09G3/00,H01M8/00,G09F9/00,H04L67/00,G03B19/00,B05B12/00,H04Q3/00,B41L47/00,C07K1/00,G05B19/00,D03D15/00,H04H20/00 | keywords: 抽籤選択情報,乱数選択情報,抽籤回数情報,複合情報,複合抽籤情報,抽籤選択データ,乱数選択管理,抽籤回数管理,情報分離抽出,複合抽籤選択情報格納,抽籤回数抽出処理,乱数選択抽籤,遊技機複合情報管理,抽籤選択情報分離; 抽籤処理手段: G06V10/00,G06F18/00,G06F7/00,G06V30/00,G07D3/00,B07C5/00,A01D34/00,G01N1/00,H04L9/00,B07C1/00,G01G19/00,D01H4/00,B09B3/00,G10L15/00,H04L25/00,F24F8/00,C13B10/00,D01G19/00,F41A15/00,B03C1/00 | keywords: 抽籤手段,抽籤処理,分離抽出,乱数値選択,抽籤値群選択,抽籤処理方法,抽籤手段構成,情報分離処理,乱数値選択処理,抽籤値群選択処理,抽籤処理実行,複合情報分離抽籤,遊技機抽籤処理,抽籤手段最適化,抽籤回数情報利用</t>
  </si>
  <si>
    <t>G11C11/00,G06F12/00,H10B20/00,G11C29/00,G06F9/00,G06F12/00,G06F5/00,G06F7/00,H04N19/00,G09G5/00,G06F7/00,G01D9/00,H04L9/00,G08C19/00,H04W36/00,G06F7/00,G06F18/00,G01N1/00,B07C5/00,G07D3/00</t>
  </si>
  <si>
    <t>ROM容量最適化: ROM容量最適化,空き容量増加,容量圧迫防止,主制御基板,メモリ管理,容量削減,ストレージ効率化,遊技機メモリ管理,抽籤情報格納効率,ROM容量節約,防圧迫設計,抽籤処理用ROM,抽籤値格納領域,抽籤選択格納領域,乱数選択情報,抽籤回数情報,複合情報分離,抽籤手段,抽籤処理,乱数値選択; 抽籤値格納領域: 抽籤値格納領域,抽籤値群,抽籤値記憶,抽籤値データ領域,抽籤値群管理,抽籤値ストレージ,抽籤値保存,抽籤値群ROM格納,遊技機抽籤値管理,抽籤値領域最適化,抽籤値格納方式,抽籤値群抽出,乱数選択情報,抽籤回数情報,抽籤選択情報,複合情報抽出,抽籤処理,ROM容量抑制,領域管理技術,抽籤値群抽出処理; 複合抽籤選択情報: 複合抽籤選択情報,抽籤選択情報,乱数選択情報,抽籤回数情報,複合情報管理,抽籤選択データ,乱数選択管理,抽籤回数管理,情報分離抽出,抽籤選択情報分離,複合抽籤情報,抽籤回数抽出処理,乱数選択抽籤,抽籤値格納領域,抽籤選択格納領域,抽籤処理,遊技機複合情報管理,抽籤選択情報格納; 抽籤処理手段: 抽籤処理手段,複合情報分離抽籤,抽籤値群選択処理,乱数値選択処理,抽籤回数情報利用,抽籤手段構成,情報分離処理,抽籤処理方法,抽籤処理実行,遊技機抽籤処理,抽籤手段最適化,抽籤選択情報,抽籤値格納領域,抽籤選択格納領域,乱数選択情報,抽籤回数情報,抽籤値群,乱数値,抽籤処理,分離抽出</t>
  </si>
  <si>
    <t>D05B19/12</t>
  </si>
  <si>
    <t>【課題】上糸の張力を調整するモータの出力軸の回転角位相を滑らかに制御でき、且つモータの出力軸が安定して回転できるミシンを提供する。 【解決手段】ミシンは糸調子モータ、糸調子皿を備える。糸調子皿は糸調子モータの出力軸に固定する。作業者は上糸を糸調子皿に巻き付ける。糸調子モータが回転駆動することで、上糸に付与する張力は変化する。ミシンのＣＰＵは、糸調子モータの複数のコイルの夫々に対する通電パターンを、エンコーダの検出結果に基づいた計算制御によって算出して特定する（Ｓ５３）。ＣＰＵは、特定した通電パターンで、糸調子モータの複数のコイルに通電し（Ｓ５５）、糸調子モータを駆動制御する。ＣＰＵは、計算制御によって通電パターンを算出して特定する度に（Ｓ５３）、複数のコイルに通電する（Ｓ５５）。故に、複数のコイルを流れる電流値は滑らかに変化する。</t>
  </si>
  <si>
    <t>H02P21/00,D04B15/00,H02P23/00,D04B27/00,D01H13/00,B65H23/00,D05C11/00,D02H13/00,D03D49/00,F16H61/00,D03D47/00,D03D51/00,H02P8/00,B21B37/00,B65H54/00,D05B69/00,D05B19/00,B60N2/00,D04C3/00,B60L1/00,H02P21/00,H02P7/00,G09F11/00,H02P23/00,G01R33/00,H02P9/00,G08C19/00,H02P13/00,H02P6/00,B66C13/00,H02K33/00,E05B81/00,F16H61/00,H03K4/00,G05F1/00,H01F27/00,H01J13/00,H02P29/00,H02P1/00,B23Q35/00,D04B15/00,D04B27/00,D03D49/00,D01H13/00,D03C7/00,F16L37/00,F16L27/00,D03D47/00,D01H7/00,D02H13/00,D05C11/00,B61G7/00,F16D1/00,H02K1/00,H02P5/00,B01F27/00,F16D125/00,B41F3/00,F04D29/00,F16H55/00,D01H13/00,D04B27/00,D02H13/00,B65H59/00,D05C11/00,D03D49/00,D04B15/00,D05B47/00,B60R1/00,D01H7/00,B65H51/00,A63B51/00,B65G23/00,B26D7/00,D06F33/00,D05B87/00,B65H54/00,D01G1/00,B60N2/00,D03C7/00,G05B19/00,G06F15/00,H02P21/00,H02P23/00,G09F11/00,F15B9/00,B65H23/00,G06F1/00,B23Q35/00,B41B27/00,G01G19/00,B66C13/00,G06F9/00,D05B69/00,D05B19/00,A63F13/00,H03K17/00,H04L17/00,G06F3/00,B63H3/00</t>
  </si>
  <si>
    <t>糸調子モータ制御: H02P21/00,D04B15/00,H02P23/00,D04B27/00,D01H13/00,B65H23/00,D05C11/00,D02H13/00,D03D49/00,F16H61/00,D03D47/00,D03D51/00,H02P8/00,B21B37/00,B65H54/00,D05B69/00,D05B19/00,B60N2/00,D04C3/00,B60L1/00 | keywords: 糸調子モータ,出力軸,回転,滑らか,安定,制御,モータ制御,出力軸回転,滑らか制御,安定回転,糸調子モータ,回転角位相,サーボモータ,ステッピングモータ,ミシン用モータ制御,糸調子皿連動,防振制御,張力調整モータ,回転安定化,防災通知モータ,糸調子モータ駆動,精密回転制御; 通電パターン算出・制御: H02P21/00,H02P7/00,G09F11/00,H02P23/00,G01R33/00,H02P9/00,G08C19/00,H02P13/00,H02P6/00,B66C13/00,H02K33/00,E05B81/00,F16H61/00,H03K4/00,G05F1/00,H01F27/00,H01J13/00,H02P29/00,H02P1/00,B23Q35/00 | keywords: 通電パターン,計算制御,エンコーダ,検出結果,複数コイル,通電制御,パターン算出,エンコーダ信号,コイル制御,電流値制御,通電パターン特定,フィードバック制御,糸調子モータ通電,滑らか通電制御,ミシンCPU制御,張力調整通電,エンコーダ連動制御,糸調子皿通電,防災通知通電,リアルタイム通電制御; 糸調子皿構造・連結: D04B15/00,D04B27/00,D03D49/00,D01H13/00,D03C7/00,F16L37/00,F16L27/00,D03D47/00,D01H7/00,D02H13/00,D05C11/00,B61G7/00,F16D1/00,H02K1/00,H02P5/00,B01F27/00,F16D125/00,B41F3/00,F04D29/00,F16H55/00 | keywords: 糸調子皿,固定,出力軸,巻き付け,張力調整,糸調子皿構造,皿固定,モータ軸連結,張力調整皿,糸巻き付け,糸調子皿連動,ミシン糸調子皿,張力調整機構,糸調子皿駆動,糸調子皿制御,防災通知皿,糸調子皿構成,糸調子皿張力調整; 張力調整方法: D01H13/00,D04B27/00,D02H13/00,B65H59/00,D05C11/00,D03D49/00,D04B15/00,D05B47/00,B60R1/00,D01H7/00,B65H51/00,A63B51/00,B65G23/00,B26D7/00,D06F33/00,D05B87/00,B65H54/00,D01G1/00,B60N2/00,D03C7/00 | keywords: 張力,調整,上糸,変化,糸調子モータ,糸張力調整,上糸張力,張力制御方法,糸調子モータ張力,糸調子皿張力,張力変化制御,ミシン糸張力調整,滑らか張力制御,糸調子モータ張力調整,防災通知張力,糸調子皿張力制御,張力調整駆動; CPUによるリアルタイム制御: G05B19/00,G06F15/00,H02P21/00,H02P23/00,G09F11/00,F15B9/00,B65H23/00,G06F1/00,B23Q35/00,B41B27/00,G01G19/00,B66C13/00,G06F9/00,D05B69/00,D05B19/00,A63F13/00,H03K17/00,H04L17/00,G06F3/00,B63H3/00 | keywords: CPU,計算制御,通電パターン,エンコーダ,リアルタイム,CPU制御,リアルタイム算出,エンコーダ連動,通電パターン制御,ミシン制御CPU,フィードバック制御,ミシンCPUリアルタイム制御,糸調子モータCPU制御,張力調整CPU制御,防災通知CPU,エンコーダ情報処理,リアルタイム張力制御</t>
  </si>
  <si>
    <t>H02P21/00,H02P23/00,D05C11/00,B65H23/00,D01H13/00,H02P21/00,H02P7/00,H02P23/00,H02P6/00,G01R33/00,D04B15/00,D04B27/00,D03D49/00,D01H13/00,F16L37/00,B65H59/00,D05B47/00,D01H13/00,D05C11/00,D02H13/00,G05B19/00,H02P21/00,H02P23/00,G06F15/00,F15B9/00</t>
  </si>
  <si>
    <t>糸調子モータ制御: 糸調子モータ制御,出力軸回転制御,滑らか回転,安定回転,糸調子皿連動,張力調整モータ,回転角位相制御,通電パターン算出,コイル電流制御,エンコーダ検出,計算制御,防振制御,ミシン用モータ制御,糸張力調整,糸調子皿,糸案内制御,糸送り制御,モータ駆動制御,出力軸安定化,糸調子モータ; 通電パターン算出・制御: 通電パターン算出,通電制御,エンコーダ信号,コイル制御,電流値制御,糸調子モータ通電,滑らか通電制御,ミシンCPU制御,張力調整通電,エンコーダ連動制御,出力軸回転角位相,糸調子皿固定,複数コイル通電,検出結果計算,回転駆動制御,張力変化制御,通電パターン特定,コイル電流値変化,糸調子モータ駆動,エンコーダ検出; 糸調子皿構造・連結: 糸調子皿,皿固定,モータ軸連結,張力調整皿,糸巻き付け,ミシン糸調子皿,張力調整機構,糸調子皿駆動,糸調子皿制御,糸調子モータ,出力軸固定,糸調子皿構造,糸調子皿連結,糸調子皿位置,糸調子皿回転,糸調子皿張力,糸調子皿制御方式,糸調子皿駆動制御,糸調子皿連結構造,糸調子皿固定方法; 張力調整方法: 糸張力調整,上糸張力,糸調子モータ,糸調子皿,張力制御方法,糸調子モータ張力,糸調子皿張力,ミシン糸張力調整,滑らか張力制御,糸調子モータ張力調整,糸調子皿張力制御,回転角位相制御,モータ出力軸制御,通電パターン制御,エンコーダ検出,コイル電流制御,CPU計算制御,糸調子モータ駆動,糸張力変化,安定回転制御; CPUによるリアルタイム制御: CPU制御,リアルタイム算出,エンコーダ連動,通電パターン制御,糸調子モータ制御,張力調整制御,ミシン制御CPU,糸調子皿固定,回転角位相制御,コイル通電制御,エンコーダ情報処理,滑らか電流変化,出力軸回転安定化,糸調子モータ駆動,通電パターン算出,糸調子皿張力調整,ミシンCPUリアルタイム制御,糸調子モータCPU制御,張力調整CPU制御</t>
  </si>
  <si>
    <t>A63F13/795</t>
  </si>
  <si>
    <t>A63F13/35;A63F13/79;A63F13/833</t>
  </si>
  <si>
    <t>【課題】対戦プレイの開始前のプレイと、対戦プレイとの関連性を向上したゲームシステムを提供する。 【解決手段】中央サーバの制御部７０は、ゲーム機１０（Ｇ０１１）で１人プレイを進行中において、１人プレイの敵キャラクタＣ１３と、他のゲーム機１０（Ｇ０２２）のプレイヤが１人プレイで選択したキャラクタＣ１３とが同じである場合に、ゲーム機１０（Ｇ０１１）及びゲーム機１０（Ｇ０２２）をマッチングする。</t>
  </si>
  <si>
    <t>A63F13/00,H04B7/00,H04H20/00,H04L61/00,H04L69/00,H04L47/00,H04W92/00,H04L67/00,H02J3/00,H04N7/00,G09G5/00,H04L45/00,H04N21/00,G01S1/00,H04L12/00,H04B1/00,H04W88/00,G06F12/00,G01S19/00,H04Q5/00,A63F13/00,H04N21/00,G05B19/00,G07C1/00,A01D34/00,H03K17/00,G05B11/00,G11B19/00,B25J9/00,B60L15/00,G06F9/00,B43K24/00,B60L1/00,F15B11/00,A63F9/00,G11B27/00,H04M1/00,B61G1/00,B41B27/00,G05D1/00,A63F13/00,H04H20/00,H04L67/00,H04N21/00,G06F13/00,H04L41/00,B41J19/00,H04W92/00,G07C1/00,H04L51/00,H04W68/00,H04W88/00,G09G5/00,G05D1/00,G06F12/00,G11B13/00,H04L47/00,G10L21/00,G06F3/00,G08C19/00,H04N21/00,A63F13/00,H04L67/00,H04L41/00,H04M3/00,H04H20/00,F04B27/00,H04N13/00,B60L15/00,H04W72/00,H04W8/00,B23B31/00,G05B19/00,G06F13/00,H04W88/00,B61G1/00,B60L1/00,B61L27/00,H04L65/00,H04H60/00</t>
  </si>
  <si>
    <t>対戦プレイマッチング: A63F13/00,H04B7/00,H04H20/00,H04L61/00,H04L69/00,H04L47/00,H04W92/00,H04L67/00,H02J3/00,H04N7/00,G09G5/00,H04L45/00,H04N21/00,G01S1/00,H04L12/00,H04B1/00,H04W88/00,G06F12/00,G01S19/00,H04Q5/00 | keywords: 対戦プレイ,マッチング,ゲーム機,プレイヤ,対戦マッチング,プレイヤーマッチング,ゲームセッション,マルチプレイ,対戦開始,マッチングサーバ,対戦プレイ通知,対戦相手選択,防災対戦,マッチング条件; １人プレイ進行管理: A63F13/00,H04N21/00,G05B19/00,G07C1/00,A01D34/00,H03K17/00,G05B11/00,G11B19/00,B25J9/00,B60L15/00,G06F9/00,B43K24/00,B60L1/00,F15B11/00,A63F9/00,G11B27/00,H04M1/00,B61G1/00,B41B27/00,G05D1/00 | keywords: １人プレイ,進行中,敵キャラクタ,選択キャラクタ,シングルプレイ,プレイ進行,キャラクタ選択,プレイ状況管理,ゲーム進行管理,１人プレイ履歴,プレイデータ記録,進行状況通知,プレイ内容連携,１人プレイ関連性; キャラクタ情報共有: A63F13/00,H04H20/00,H04L67/00,H04N21/00,G06F13/00,H04L41/00,B41J19/00,H04W92/00,G07C1/00,H04L51/00,H04W68/00,H04W88/00,G09G5/00,G05D1/00,G06F12/00,G11B13/00,H04L47/00,G10L21/00,G06F3/00,G08C19/00 | keywords: キャラクタ,敵キャラクタ,選択キャラクタ,同じキャラクタ,キャラクタ情報,キャラクタ比較,キャラクタ共有,キャラクタ一致判定,キャラクタデータ,キャラクタマッチング,キャラクタ通知,キャラクタ関連性,キャラクタ情報連携,キャラクタ選択履歴; 中央サーバ制御: H04N21/00,A63F13/00,H04L67/00,H04L41/00,H04M3/00,H04H20/00,F04B27/00,H04N13/00,B60L15/00,H04W72/00,H04W8/00,B23B31/00,G05B19/00,G06F13/00,H04W88/00,B61G1/00,B60L1/00,B61L27/00,H04L65/00,H04H60/00 | keywords: 中央サーバ,制御部,ゲーム機,マッチング,サーバ制御,サーバ管理,ゲームサーバ,状態監視,マッチング制御,サーバ通知,サーバ連携,サーバによるマッチング,サーバ情報管理,サーバ進行管理</t>
  </si>
  <si>
    <t>A63F13/00,H04L67/00,H04L61/00,H04L69/00,H04L47/00,A63F13/00,H04N21/00,G05B19/00,G07C1/00,G11B19/00,A63F13/00,H04L67/00,G06F13/00,H04L41/00,H04L51/00,H04N21/00,A63F13/00,H04L67/00,H04L41/00,H04W72/00</t>
  </si>
  <si>
    <t>対戦プレイマッチング: 対戦プレイマッチング,プレイヤーマッチング,ゲームセッション,マルチプレイ,対戦開始,マッチングサーバ,対戦プレイ通知,対戦相手選択,マッチング条件,ゲーム機間通信,敵キャラクタ選択,中央サーバ制御,１人プレイ進行,キャラクタ一致判定,マッチング制御,対戦プレイ関連性向上,プレイヤ選択情報,ゲーム機マッチング,対戦プレイ誘導,プレイヤ状態同期; １人プレイ進行管理: １人プレイ進行管理,シングルプレイ進行,プレイ状況管理,キャラクタ選択管理,敵キャラクタ情報,選択キャラクタ情報,プレイ履歴記録,進行状況通知,プレイ内容連携,１人プレイ関連性,ゲーム進行管理,マッチング制御,中央サーバ制御,プレイデータ記録,対戦プレイ連携,プレイ進行状況,キャラクタ情報管理,プレイヤ情報連携; キャラクタ情報共有: キャラクタ情報共有,キャラクタ比較,キャラクタ一致判定,キャラクタデータ,キャラクタマッチング,キャラクタ選択履歴,敵キャラクタ情報,選択キャラクタ情報,キャラクタ関連性,キャラクタ通知,キャラクタ情報連携,ゲーム機間通信,マッチング制御,中央サーバ制御,プレイヤ情報比較,対戦プレイ連携,キャラクタ選択同期,キャラクタ情報比較,キャラクタ情報判定,キャラクタ情報取得; 中央サーバ制御: 中央サーバ制御,ゲーム機状態監視,サーバマッチング,マッチング制御,サーバ情報管理,サーバ進行管理,ゲームサーバ,サーバ連携,サーバ通知,対戦プレイ関連性向上,プレイヤキャラクタ選択,敵キャラクタ一致判定,マッチング条件判定,一人プレイ進行監視,複数ゲーム機連携,状態同期,プレイ履歴管理,サーバによるマッチング,対戦開始制御,ゲーム進行管理</t>
  </si>
  <si>
    <t>ベッドメイク時のマットレス持ち上げ器</t>
  </si>
  <si>
    <t>A47C31/00</t>
  </si>
  <si>
    <t>【課題】  本発明は、ビジネスホテル等のベッドメイク時、つまり、ベッドの、マットレスを持ち上げ、布団やタオルケットやシーツを交換する時に、作業者である従業員が腰や関節を痛めることが、職業病になっており、それを容易にする機構を提供する。 【解決手段】  ベッドとマットレスとの間に挟んで隙間を作るための用具であって、空気タンクに空気を送る空気ポンプから成る。空気タンクは浮き輪のような一定量の空気が注入されて満杯になった時点で膨張の限界に達する袋体であり、空気ポンプは空気タンクに繋がった管の末端に備わり、手、または、足踏みで作動する。こうして、ベッドからマットレスを安定して十センチ程度持ち上げ、資材の交換を容易にする、ベッドメイク時のマットレス持ち上げ器である。</t>
  </si>
  <si>
    <t>A47C17/00,A61G7/00,B65G47/00,B65G7/00,B62B3/00,C10B49/00,E01B29/00,D06F65/00,B65G65/00,B66F7/00,A47C21/00,B62B1/00,E01B3/00,A61G1/00,E04G11/00,A01B19/00,C10B47/00,B63B29/00,D05B73/00,B65H31/00,A47C17/00,B66F7/00,A61G7/00,E21D15/00,B03D1/00,B65B1/00,B22C15/00,F15B11/00,B22D17/00,B60T13/00,B23B47/00,E02B17/00,B05C17/00,B31B50/00,F01P5/00,B65B35/00,A22C11/00,B30B1/00,A47L5/00,B29C33/00,A47C17/00,A61G7/00,E01B27/00,E04B5/00,B65G65/00,B65G47/00,B24B5/00,B65G7/00,C10B49/00,D06F65/00,G05G1/00,H01H21/00,A61G1/00,B60N2/00,A47C3/00,C10B47/00,A61F5/00,A61G3/00,G11B3/00,C10B55/00,B30B1/00,A01B63/00,F04B9/00,A47J42/00,B22C15/00,F41J9/00,E05F15/00,B60S1/00,B66F7/00,F16H61/00,G01F23/00,B66C23/00,B60T13/00,F02B67/00,B21J9/00,B61L29/00,B27F7/00,F16N13/00,H01H3/00,A47J31/00</t>
  </si>
  <si>
    <t>マットレス持ち上げ機構: A47C17/00,A61G7/00,B65G47/00,B65G7/00,B62B3/00,C10B49/00,E01B29/00,D06F65/00,B65G65/00,B66F7/00,A47C21/00,B62B1/00,E01B3/00,A61G1/00,E04G11/00,A01B19/00,C10B47/00,B63B29/00,D05B73/00,B65H31/00 | keywords: マットレス,持ち上げ,隙間,ベッドメイク,資材交換,マットレスリフター,持ち上げ装置,ベッド用持ち上げ機構,マットレス昇降,ベッドメイク補助,ベッドメイク作業者,腰痛防止,関節負担軽減,ベッドメイク用持ち上げ器,防災ベッドメイク,通知機能付き持ち上げ器; 空気式昇降機構: A47C17/00,B66F7/00,A61G7/00,E21D15/00,B03D1/00,B65B1/00,B22C15/00,F15B11/00,B22D17/00,B60T13/00,B23B47/00,E02B17/00,B05C17/00,B31B50/00,F01P5/00,B65B35/00,A22C11/00,B30B1/00,A47L5/00,B29C33/00 | keywords: 空気ポンプ,空気タンク,膨張,袋体,浮き輪,エアリフター,空気圧昇降,膨張式持ち上げ,エアバッグ,空気注入装置,足踏みポンプ,手動ポンプ,空気圧式ベッドメイク,空気式持ち上げ器,ベッドメイク用エアバッグ,防災空気昇降; 作業者負担軽減: A47C17/00,A61G7/00,E01B27/00,E04B5/00,B65G65/00,B65G47/00,B24B5/00,B65G7/00,C10B49/00,D06F65/00,G05G1/00,H01H21/00,A61G1/00,B60N2/00,A47C3/00,C10B47/00,A61F5/00,A61G3/00,G11B3/00,C10B55/00 | keywords: 腰,関節,痛める,職業病,負担軽減,作業者負担軽減,腰痛防止,関節保護,職業病対策,作業補助具,ベッドメイク作業者,健康管理,安全作業,防災作業補助,通知機能付き負担軽減器,資材交換時負担軽減; 手動・足踏み操作機構: B30B1/00,A01B63/00,F04B9/00,A47J42/00,B22C15/00,F41J9/00,E05F15/00,B60S1/00,B66F7/00,F16H61/00,G01F23/00,B66C23/00,B60T13/00,F02B67/00,B21J9/00,B61L29/00,B27F7/00,F16N13/00,H01H3/00,A47J31/00 | keywords: 手,足踏み,作動,空気ポンプ,操作,手動操作,足踏みポンプ,手動ポンプ,手足操作機構,手足作動式昇降,ベッドメイク用手動昇降,足踏み式持ち上げ器,手動空気注入,防災手動昇降,通知機能付き手動操作</t>
  </si>
  <si>
    <t>A47C17/00,A61G7/00,B65G7/00,B66F7/00,B65G47/00,A47C17/00,B66F7/00,A61G7/00,F15B11/00,B60T13/00,A47C17/00,A61G7/00,B65G7/00,B65G65/00,B65G47/00,F04B9/00,B66F7/00,A01B63/00,B30B1/00,E05F15/00</t>
  </si>
  <si>
    <t>マットレス持ち上げ機構: マットレス持ち上げ機構,ベッドメイク補助,マットレスリフター,持ち上げ装置,マットレス昇降,ベッド用持ち上げ,ベッドメイク作業者,腰痛防止,関節負担軽減,空気タンク,空気ポンプ,袋体膨張,資材交換補助,ベッドメイク用持ち上げ器,手動作動,足踏み作動,隙間形成,ベッドマットレス間隙,作業者負担軽減,ベッドメイク安全; 空気式昇降機構: 空気式昇降機構,空気ポンプ,空気タンク,膨張式持ち上げ,エアリフター,エアバッグ,空気圧昇降,空気注入装置,袋体,浮き輪,足踏みポンプ,手動ポンプ,空気圧式ベッドメイク,空気式持ち上げ器,ベッドメイク用エアバッグ,マットレス持ち上げ,ベッドメイク作業,腰痛防止,作業負担軽減,資材交換補助; 作業者負担軽減: 作業者負担軽減,腰痛防止,関節保護,職業病対策,ベッドメイク補助具,マットレス持ち上げ器,空気タンク式持ち上げ具,空気ポンプ式補助具,手動式持ち上げ補助,足踏み式持ち上げ補助,資材交換補助,ベッドメイク作業者,健康管理支援,安全作業支援,作業補助機構,持ち上げ高さ調整,膨張式持ち上げ具,ベッド下隙間形成具; 手動・足踏み操作機構: 手動操作機構,足踏みポンプ,手動ポンプ,空気ポンプ,手足操作昇降,ベッドメイク昇降,マットレス持ち上げ,空気注入昇降,手動空気注入,足踏み昇降器,腰痛防止昇降,作業者負担軽減,袋体膨張昇降,空気タンク昇降,手足作動式昇降,ベッドメイク用持ち上げ,昇降補助具,資材交換補助,手動昇降装置,足踏み操作機構</t>
  </si>
  <si>
    <t>情報処理装置およびゲームプログラム</t>
  </si>
  <si>
    <t>A63F13/825</t>
  </si>
  <si>
    <t>A63F13/45;A63F13/422;A63F13/69;A63F13/58;A63F13/335</t>
  </si>
  <si>
    <t>【課題】複数回に渡って実行される対戦ゲームへの参戦方法を提供する情報処理装置を提供する。 【解決手段】プレイヤは、１以上の保有馬を予選レースにエントリーさせる。予選レースは月曜日から金曜日の５日間にわたって連日開催される。予選レースで好成績を収めると、土曜日の準決勝に出場できる。準決勝に勝てば、日曜日の決勝戦に出場できる。予選レースに勝った競走馬は、翌日以降の予選レースにはエントリーできない。一方、予選レースで負けた競走馬は、翌日以降の予選レースに再エントリーできる。</t>
  </si>
  <si>
    <t>A63F13/00,G05D1/00,H04H20/00,A63F9/00,H04N21/00,G05B19/00,F16H61/00,G04C23/00,B23Q35/00,G06F9/00,H04L47/00,H01H43/00,H04W28/00,H04W88/00,H04N13/00,H01H41/00,H04Q3/00,H04L67/00,H02M1/00,H04B1/00,A63F13/00,B66B1/00,B01D61/00,B60W50/00,F15B9/00,B66B13/00,B61L3/00,G05B19/00,F16H61/00,B60W20/00,G06F13/00,B21B37/00,B64G1/00,B60G17/00,G07C5/00,G21C7/00,H03K17/00,F21V29/00,F04B27/00,G04C23/00,A63F13/00,G06F7/00,G06F18/00,H01L21/00,B03B5/00,B07C5/00,G01S3/00,B60T8/00,G01J1/00,G06T7/00,H03M1/00,H04B1/00,G03F1/00,B41J11/00,H04N9/00,G06F11/00,G06M1/00,H04L25/00,G21F9/00,H04L41/00,A63F13/00,H04N21/00,H04H60/00,G06F3/00,G05B19/00,G06V10/00,G06F15/00,H04N19/00,G06F9/00,G01S19/00,B29B7/00,G06G7/00,G07D11/00,G11B33/00,H04Q1/00,A63F9/00,G06N3/00,G06F30/00,B60K35/00,A63F7/00</t>
  </si>
  <si>
    <t>対戦ゲーム管理: A63F13/00,G05D1/00,H04H20/00,A63F9/00,H04N21/00,G05B19/00,F16H61/00,G04C23/00,B23Q35/00,G06F9/00,H04L47/00,H01H43/00,H04W28/00,H04W88/00,H04N13/00,H01H41/00,H04Q3/00,H04L67/00,H02M1/00,H04B1/00 | keywords: 対戦ゲーム,予選レース,準決勝,決勝戦,エントリー,ゲーム管理,対戦進行,ラウンド管理,トーナメント進行,ゲームイベント,複数回開催ゲーム,連日開催,ゲームスケジュール管理,対戦イベント通知,ゲーム進行制御; エントリー制御: A63F13/00,B66B1/00,B01D61/00,B60W50/00,F15B9/00,B66B13/00,B61L3/00,G05B19/00,F16H61/00,B60W20/00,G06F13/00,B21B37/00,B64G1/00,B60G17/00,G07C5/00,G21C7/00,H03K17/00,F21V29/00,F04B27/00,G04C23/00 | keywords: エントリー,保有馬,再エントリー,参加可否,出場制限,エントリー管理,参加制御,再参加,出場条件,エントリー判定,予選エントリー制限,敗者再エントリー,勝者出場制限,レース参加管理,エントリー通知; 成績判定・進級処理: A63F13/00,G06F7/00,G06F18/00,H01L21/00,B03B5/00,B07C5/00,G01S3/00,B60T8/00,G01J1/00,G06T7/00,H03M1/00,H04B1/00,G03F1/00,B41J11/00,H04N9/00,G06F11/00,G06M1/00,H04L25/00,G21F9/00,H04L41/00 | keywords: 好成績,勝利,敗北,進級,出場権,成績判定,進級処理,勝者判定,敗者判定,ラウンド進出,予選成績管理,準決勝進出判定,決勝進出判定,成績通知,進級条件管理; 情報処理装置構成: A63F13/00,H04N21/00,H04H60/00,G06F3/00,G05B19/00,G06V10/00,G06F15/00,H04N19/00,G06F9/00,G01S19/00,B29B7/00,G06G7/00,G07D11/00,G11B33/00,H04Q1/00,A63F9/00,G06N3/00,G06F30/00,B60K35/00,A63F7/00 | keywords: 情報処理装置,提供,参戦方法,装置構成,機能,情報処理端末,ゲームサーバ,装置構成,機能提供,ユーザーインターフェース,参戦方法提供装置,ゲーム参加端末,レース管理装置,装置間通信,対戦情報通知</t>
  </si>
  <si>
    <t>A63F13/00,A63F9/00,G05B19/00,G06F9/00,G04C23/00,A63F13/00,G05B19/00,B66B1/00,B66B13/00,B61L3/00,A63F13/00,G06F7/00,G06F18/00,B07C5/00,G06T7/00,A63F13/00,H04N21/00,G06F3/00,G05B19/00,G06F15/00</t>
  </si>
  <si>
    <t>対戦ゲーム管理: 対戦ゲーム管理,ラウンド進行制御,トーナメント進行,予選レース管理,準決勝進行,決勝戦進行,エントリー制御,複数回開催管理,連日開催スケジュール,ゲームイベント進行,ゲームスケジュール管理,対戦イベント通知,進行状況判定,再エントリー判定,勝敗判定処理,競走馬エントリー管理,ゲーム進行制御,対戦進行管理; エントリー制御: エントリー管理,参加制御,再エントリー,出場制限,予選エントリー制限,敗者再エントリー,勝者出場制限,レース参加管理,エントリー判定,出場条件,エントリー通知,保有馬エントリー,準決勝進出条件,決勝進出条件,予選レース管理,競走馬参加可否,再参加判定,連日開催制御; 成績判定・進級処理: 成績判定,進級処理,勝者判定,敗者判定,ラウンド進出,予選成績管理,準決勝進出判定,決勝進出判定,進級条件管理,エントリー制限,再エントリー判定,出場権判定,競走馬管理,対戦ゲーム進行,ラウンド管理,成績通知,勝利条件判定,敗北条件判定; 情報処理装置構成: 対戦ゲーム参戦方法,予選レースエントリー,準決勝進出条件,決勝戦出場判定,競走馬再エントリー,情報処理端末構成,ゲームサーバ連携,ユーザーインターフェース設計,装置間通信制御,レース管理機能,対戦情報通知,参戦方法提供機能,ゲーム参加端末,予選成績管理,競走馬エントリー管理,レース日程管理,勝敗判定処理,参加資格判定,競走馬情報管理,ゲーム進行制御</t>
  </si>
  <si>
    <t>患者用換気装置およびそれに関する部品</t>
  </si>
  <si>
    <t>A61M16/00</t>
  </si>
  <si>
    <t>【課題】患者用換気装置および部品または患者用呼吸装置および部品を提供する。 【解決手段】侵襲的換気または非侵襲的換気、気道正圧治療、持続性気道正圧（ＣＰＡＰ）、そして、特に睡眠呼吸障害（ＳＤＢ）状態の双レベル治療および処置（例えば、閉塞性睡眠時無呼吸（ＯＳＡ）や、他の様々な呼吸疾患および呼吸器系統の病気）を含む、あらゆる形状の呼吸器換気システムで用いる、ブロワー、ブレード、ガスケット、ケーブル、インペラ３００、ガス流入口および入口部材、改良された空気路または流体流路およびそれに関する部品である。</t>
  </si>
  <si>
    <t>A61M60/00,A61B5/00,B63C11/00,F02B29/00,A61M16/00,E03D9/00,F24F13/00,A61M1/00,F02M35/00,A61F7/00,A45D20/00,F02B25/00,A61M15/00,F02M26/00,A61C17/00,F02M17/00,F24F1/00,F02M7/00,F23N1/00,A61F5/00,A47L5/00,F24F1/00,F23R3/00,F24F11/00,F01P5/00,F02B57/00,F02B25/00,F02C9/00,F02B29/00,F02M7/00,F02D9/00,F16F9/00,F02K3/00,A61M60/00,B64U50/00,B23B47/00,A45D20/00,F02C3/00,F02B31/00,F02M26/00,F24F11/00,H01H33/00,F24F3/00,H01M8/00,F23R3/00,F02M69/00,A61M16/00,F24F13/00,F02D9/00,A61B5/00,E04D13/00,F24B7/00,F02M9/00,B65G53/00,F02M26/00,F24F1/00,F16L55/00,F21V29/00,A62B7/00,B63C11/00,H01R12/00,H02G15/00,A61M39/00,F16G11/00,H01R43/00,H01R13/00,H01B11/00,H01R11/00,H01R9/00,H01R4/00,A61M60/00,H02G3/00,H01R24/00,A61B5/00,H02G1/00,G01R31/00,H02S40/00,H01J5/00,B61G1/00,A01B61/00,A61M60/00,A61B5/00,B01D61/00,A61F5/00,A61M16/00,F24F13/00,G16H20/00,C10G9/00,A61G7/00,A61P9/00,A61N1/00,A61B6/00,A61F2/00,D01F9/00,B28B21/00,F02B29/00,A01F25/00,C10G47/00,C10G49/00,C10G45/00</t>
  </si>
  <si>
    <t>呼吸器換気システム: A61M60/00,A61B5/00,B63C11/00,F02B29/00,A61M16/00,E03D9/00,F24F13/00,A61M1/00,F02M35/00,A61F7/00,A45D20/00,F02B25/00,A61M15/00,F02M26/00,A61C17/00,F02M17/00,F24F1/00,F02M7/00,F23N1/00,A61F5/00 | keywords: 患者用換気装置,呼吸装置,侵襲的換気,非侵襲的換気,CPAP,双レベル治療,呼吸器系統,換気システム,呼吸治療装置,気道正圧,持続性気道正圧,睡眠呼吸障害,呼吸疾患,閉塞性睡眠時無呼吸,SDB治療,OSA治療,呼吸器疾患用換気,防災呼吸装置,通知機能付き換気装置; ブロワーおよびインペラ構造: A47L5/00,F24F1/00,F23R3/00,F24F11/00,F01P5/00,F02B57/00,F02B25/00,F02C9/00,F02B29/00,F02M7/00,F02D9/00,F16F9/00,F02K3/00,A61M60/00,B64U50/00,B23B47/00,A45D20/00,F02C3/00,F02B31/00,F02M26/00 | keywords: ブロワー,インペラ300,ブレード,送風機,ファン,羽根車,インペラ,ブレード構造,空気流生成,換気装置用ブロワー,呼吸治療用インペラ,流量制御ブレード,静音ブロワー,防災通知ブロワー; 空気路・流体流路部品: F24F11/00,H01H33/00,F24F3/00,H01M8/00,F23R3/00,F02M69/00,A61M16/00,F24F13/00,F02D9/00,A61B5/00,E04D13/00,F24B7/00,F02M9/00,B65G53/00,F02M26/00,F24F1/00,F16L55/00,F21V29/00,A62B7/00,B63C11/00 | keywords: 空気路,流体流路,ガス流入口,入口部材,ガスケット,エアパス,フロー通路,ガス流路,入口部材,シール部品,ガスケット,改良型空気路,呼吸装置用流体流路,防災用流路部品,通知機能付き流路,睡眠呼吸障害用空気路; ケーブルおよび接続部品: H01R12/00,H02G15/00,A61M39/00,F16G11/00,H01R43/00,H01R13/00,H01B11/00,H01R11/00,H01R9/00,H01R4/00,A61M60/00,H02G3/00,H01R24/00,A61B5/00,H02G1/00,G01R31/00,H02S40/00,H01J5/00,B61G1/00,A01B61/00 | keywords: ケーブル,部品,接続,電気ケーブル,接続部材,コネクタ,インターフェース,配線部品,呼吸装置用ケーブル,防災通知ケーブル,流体流路接続部品,睡眠呼吸障害用接続部材,換気装置用インターフェース; 睡眠呼吸障害治療技術: A61M60/00,A61B5/00,B01D61/00,A61F5/00,A61M16/00,F24F13/00,G16H20/00,C10G9/00,A61G7/00,A61P9/00,A61N1/00,A61B6/00,A61F2/00,D01F9/00,B28B21/00,F02B29/00,A01F25/00,C10G47/00,C10G49/00,C10G45/00 | keywords: 睡眠呼吸障害,SDB,OSA,治療,処置,睡眠時無呼吸,閉塞性睡眠時無呼吸,SDB治療,OSA治療,呼吸障害治療,CPAP治療,双レベル治療,通知機能付き治療装置,防災対応呼吸治療,睡眠障害用換気装置</t>
  </si>
  <si>
    <t>A61M16/00,A61M1/00,A61M60/00,F24F13/00,A61B5/00,F24F1/00,F01P5/00,F24F11/00,F02C9/00,F02B29/00,A61M16/00,F24F13/00,F24F3/00,F02D9/00,F02M69/00,H01R12/00,H02G15/00,A61M39/00,F16G11/00,H01R43/00,A61M16/00,A61B5/00,G16H20/00,F24F13/00,A61M60/00</t>
  </si>
  <si>
    <t>呼吸器換気システム: 患者用換気装置,呼吸治療装置,侵襲的換気,非侵襲的換気,気道正圧治療,持続性気道正圧,CPAP,双レベル治療,睡眠呼吸障害,閉塞性睡眠時無呼吸,OSA治療,SDB治療,呼吸器疾患用換気,ブロワー,インペラ,ガス流入口,空気路,流体流路,ガスケット,気道管; ブロワーおよびインペラ構造: 呼吸器換気システム,ブロワー構造,インペラ設計,ブレード形状,送風機技術,羽根車,流量制御,静音ブロワー,換気装置用ブロワー,呼吸治療用インペラ,気道正圧治療,睡眠呼吸障害治療,CPAP,双レベル治療,空気流路改良,ガス流入口,入口部材,流体流路,閉塞性睡眠時無呼吸,呼吸疾患対応; 空気路・流体流路部品: 空気路,流体流路,ガス流入口,入口部材,ガスケット,エアパス,フロー通路,ガス流路,シール部品,改良型空気路,呼吸装置用流体流路,睡眠呼吸障害用空気路,非侵襲的換気,侵襲的換気,気道正圧治療,持続性気道正圧,双レベル治療,閉塞性睡眠時無呼吸,呼吸器換気システム,流路部品; ケーブルおよび接続部品: 呼吸器換気システム用ケーブル,接続部材,コネクタ,インターフェース,配線部品,呼吸装置用ケーブル,流体流路接続部品,睡眠呼吸障害用接続部材,換気装置用インターフェース,電気ケーブル,管接続具,管継ぎ手,端子片,端子ブロック,フラットケーブル,リボンケーブル,ケーブル付属品,結合手段,キャップ,スリーブ; 睡眠呼吸障害治療技術: 睡眠呼吸障害,睡眠時無呼吸,閉塞性睡眠時無呼吸,OSA,SDB,呼吸障害治療,CPAP治療,双レベル治療,気道正圧治療,換気装置,侵襲的換気,非侵襲的換気,気道管,ブロワー,インペラ,ガスケット,ガス流入口,空気路,流体流路,通知機能付き治療装置</t>
  </si>
  <si>
    <t>人見知りする自律行動型ロボット</t>
  </si>
  <si>
    <t>A63H11/00</t>
  </si>
  <si>
    <t>B25J5/00</t>
  </si>
  <si>
    <t>【課題】ロボットに対する共感を高めるための行動制御技術、を提供する。 【解決手段】ロボットは、移動方向を決定する移動判断部と、指定された移動を実行する駆動機構と、移動物体に対する親密度を更新する親密度管理部と、を備える。ロボットは、親密度の低いユーザからは遠ざかり、親密度の高いユーザには近づく。親密度は、ユーザとロボットの関わりの深さに応じて変化する。ロボットは、移動物体を検出し、移動物体が人見知り行動の対象か否かを所定の判定基準に基づいて判定する認識部と、移動物体が人見知り行動の対象であるとき、人見知り行動を選択する動作判断部と、選択された人見知り行動を実行する駆動機構と、を備える。</t>
  </si>
  <si>
    <t>H04N19/00,C07C2/00,H04N21/00,G01G19/00,G05D1/00,G06V10/00,G06V30/00,A61B34/00,H02P5/00,G06V40/00,G06T7/00,H04L67/00,G01S13/00,A61M60/00,G10L25/00,H01H1/00,G03B7/00,H04N13/00,C07C5/00,C07C4/00,G05D1/00,B60W30/00,H04N19/00,B65H23/00,G01Q10/00,B23Q35/00,B60R1/00,B41B21/00,B65G51/00,G05D13/00,B62D1/00,B60W10/00,G06V20/00,D05B69/00,B64F1/00,B66C13/00,B25J5/00,B62M9/00,G21C7/00,B60R22/00,G01S13/00,H04N19/00,A63F13/00,H04N13/00,G06V10/00,H04H60/00,B23Q35/00,G05D1/00,G01S15/00,G06V20/00,G11B15/00,E05B81/00,B60R21/00,G01N29/00,G11B19/00,G06T7/00,B60W30/00,G01S17/00,G10L15/00,G09B9/00,H04N19/00,G01S13/00,G06V10/00,H04N13/00,G06V20/00,H04H60/00,G01C19/00,A63F13/00,G06T7/00,G01S15/00,G01K13/00,G01Q10/00,G05D1/00,G06V40/00,E05F15/00,G11B19/00,B23Q35/00,G01N29/00,G01F23/00,G07D11/00,G05D1/00,B60W30/00,G01S13/00,H04N19/00,G06F18/00,B60T8/00,G05B19/00,G06T7/00,B60W20/00,A63F13/00,B23B31/00,G05G7/00,B64C27/00,B60W10/00,E05B81/00,H03J5/00,B21B37/00,F15B11/00,H03G3/00,H01H1/00</t>
  </si>
  <si>
    <t>親密度管理: H04N19/00,C07C2/00,H04N21/00,G01G19/00,G05D1/00,G06V10/00,G06V30/00,A61B34/00,H02P5/00,G06V40/00,G06T7/00,H04L67/00,G01S13/00,A61M60/00,G10L25/00,H01H1/00,G03B7/00,H04N13/00,C07C5/00,C07C4/00 | keywords: 親密度,親密度管理部,関わりの深さ,更新,親密度推定,親密度更新,ユーザ関係性,関係性スコア,親密度判定,親密度に基づく行動制御,ユーザ行動履歴,親密度変化,防災ロボット親密度,通知親密度; 移動判断・制御: G05D1/00,B60W30/00,H04N19/00,B65H23/00,G01Q10/00,B23Q35/00,B60R1/00,B41B21/00,B65G51/00,G05D13/00,B62D1/00,B60W10/00,G06V20/00,D05B69/00,B64F1/00,B66C13/00,B25J5/00,B62M9/00,G21C7/00,B60R22/00 | keywords: 移動判断部,移動方向,駆動機構,指定された移動,移動制御,移動判断,ロボット移動,駆動制御,移動方向決定,親密度に応じた移動,ユーザ接近制御,遠ざかり動作,防災時移動判断,通知時移動; 人見知り行動認識・選択: G01S13/00,H04N19/00,A63F13/00,H04N13/00,G06V10/00,H04H60/00,B23Q35/00,G05D1/00,G01S15/00,G06V20/00,G11B15/00,E05B81/00,B60R21/00,G01N29/00,G11B19/00,G06T7/00,B60W30/00,G01S17/00,G10L15/00,G09B9/00 | keywords: 人見知り行動,認識部,判定基準,動作判断部,対象判定,人見知り判定,行動選択,対象認識,人見知り動作,判定基準設定,人見知り行動制御,親密度連動人見知り,防災時人見知り判定,通知対象判定,ユーザ属性認識; 移動物体検出・認識: H04N19/00,G01S13/00,G06V10/00,H04N13/00,G06V20/00,H04H60/00,G01C19/00,A63F13/00,G06T7/00,G01S15/00,G01K13/00,G01Q10/00,G05D1/00,G06V40/00,E05F15/00,G11B19/00,B23Q35/00,G01N29/00,G01F23/00,G07D11/00 | keywords: 移動物体,検出,認識部,対象,物体検出,移動体認識,ユーザ認識,属性判定,周囲検知,防災時物体検出,通知対象認識,親密度判定用物体認識,行動対象検出,ユーザ状態認識; 行動制御アルゴリズム: G05D1/00,B60W30/00,G01S13/00,H04N19/00,G06F18/00,B60T8/00,G05B19/00,G06T7/00,B60W20/00,A63F13/00,B23B31/00,G05G7/00,B64C27/00,B60W10/00,E05B81/00,H03J5/00,B21B37/00,F15B11/00,H03G3/00,H01H1/00 | keywords: 行動制御,選択,実行,駆動機構,行動決定,制御アルゴリズム,動作選択,行動実行,ロボット動作制御,親密度連動行動,人見知り行動制御,防災通知行動,ユーザ属性連動動作,行動パターン生成</t>
  </si>
  <si>
    <t>G05D1/00,G06V10/00,G06V40/00,H04N21/00,A61B34/00,G05D1/00,B60W30/00,G01Q10/00,G05D13/00,B60R1/00,G06V10/00,G06V20/00,G05D1/00,G01S13/00,G01S15/00,G06V10/00,G06T7/00,G01S13/00,G01S15/00,G06V20/00,G05D1/00,B60W30/00,G06F18/00,G05B19/00,G06T7/00</t>
  </si>
  <si>
    <t>親密度管理: 親密度管理,親密度推定,親密度更新,ユーザ関係性,関係性スコア,親密度判定,親密度に基づく行動制御,ユーザ行動履歴,親密度変化,人見知り行動,移動判断部,駆動機構,認識部,動作判断部,移動物体検出,親密度管理部,関わりの深さ,防災ロボット親密度,通知親密度; 移動判断・制御: 移動判断部,移動方向決定,移動制御,駆動機構,駆動制御,ロボット移動,親密度管理,親密度に応じた移動,ユーザ接近制御,遠ざかり動作,人見知り行動,認識部,動作判断部,移動物体検出,関わり深さ判定,移動方向制御,指定移動実行,防災時移動判断,通知時移動,親密度更新; 人見知り行動認識・選択: 人見知り行動認識,人見知り判定,行動選択処理,対象認識技術,人見知り動作選択,判定基準設定,親密度管理,親密度連動行動,ユーザ属性認識,移動物体検出,人見知り行動制御,人見知り対象判定,動作判断部,認識部処理,防災時人見知り判定,通知対象判定,親密度更新,移動判断部,駆動機構制御,対象判定基準; 移動物体検出・認識: 移動物体検出,移動体認識,ユーザ認識,物体検出,属性判定,周囲検知,親密度判定,行動対象検出,ユーザ状態認識,人見知り行動判定,認識部,防災時物体検出,通知対象認識,親密度管理,移動判断,駆動機構,関わり深度判定,対象判定,判定基準,動作判断; 行動制御アルゴリズム: 行動制御アルゴリズム,親密度連動行動,人見知り行動制御,行動決定処理,動作選択ロジック,行動パターン生成,ロボット動作制御,ユーザ属性連動動作,移動判断部,親密度管理部,認識部,動作判断部,駆動機構,接近回避動作,関わり深度判定,人見知り判定基準,移動物体検出,行動実行処理</t>
  </si>
  <si>
    <t>医療用物品固定システム</t>
  </si>
  <si>
    <t>A61M25/02</t>
  </si>
  <si>
    <t>【課題】カテーテル、カテーテル伸張セット、及び／又は他の医療用物品を患者に固定するための技術、システム、及び装置を提供する。 【解決手段】カテーテルなどの医療用物品は、患者に対して固定装置で固定される。固定装置は、保持具及びアンカーパッド１０４を含んでもよい。装置は、医療用物品を患者に固定するための例えば、ストラップ、フラップ、包帯剤、スロット、及び陥凹部１０８を更に含んでもよい。保持具は、陥凹部及び／又はチャネル１１４を含んでもよい。保持具の少なくとも１つの表面は、接着剤でコーティングされてもよい。</t>
  </si>
  <si>
    <t>A61F2/00,A61M60/00,A61B5/00,A61B17/00,F16B12/00,B65B51/00,G09F3/00,F41A9/00,E04B2/00,A61M25/00,A61B90/00,H01B17/00,G01B3/00,A44B19/00,B23B31/00,H01J5/00,H01R9/00,H01M50/00,B42F21/00,A61L15/00,B65D35/00,B23B31/00,A61B90/00,A61B50/00,B65H39/00,A61F2/00,B65B43/00,G02C3/00,H01R33/00,A63B60/00,B65B67/00,B60P1/00,B27B11/00,A45F5/00,B65H29/00,B65H31/00,G03D13/00,B65H75/00,A63D15/00,F41A9/00,A61F13/00,A43B7/00,A61F5/00,A61B90/00,E04B2/00,A61B50/00,B62J1/00,A61C13/00,F41A9/00,B24B37/00,B68G7/00,A43D25/00,A61L15/00,B21F45/00,A47C7/00,D06F71/00,A61B17/00,A61M1/00,F16D65/00,A61F2/00,A61F13/00,A61F5/00,A44B19/00,A61B90/00,A61B17/00,B29C63/00,F16B12/00,A44B11/00,B65B61/00,F41A9/00,A61L15/00,B65B13/00,B65D63/00,G09F3/00,B42F21/00,E04B2/00,B21D53/00,F16L33/00,B29C65/00,B65H37/00,D04H1/00,A43D25/00,A61F13/00,A61C13/00,G09F3/00,B65D33/00,B65D27/00,B65B51/00,A61B5/00,B05D5/00,B65C9/00,B65B13/00,E04B2/00,B65D41/00,F16L101/00,B28B7/00,C09J5/00,H05K3/00,D06M23/00,A44B19/00</t>
  </si>
  <si>
    <t>医療用物品の患者固定技術: A61F2/00,A61M60/00,A61B5/00,A61B17/00,F16B12/00,B65B51/00,G09F3/00,F41A9/00,E04B2/00,A61M25/00,A61B90/00,H01B17/00,G01B3/00,A44B19/00,B23B31/00,H01J5/00,H01R9/00,H01M50/00,B42F21/00,A61L15/00 | keywords: カテーテル,医療用物品,患者,固定,固定装置,医療用具固定,患者固定,医療機器固定,留置,固定技術,カテーテル固定,医療用物品保持,防脱落,医療現場,患者安全,医療用具固定システム; 保持具構造: B65D35/00,B23B31/00,A61B90/00,A61B50/00,B65H39/00,A61F2/00,B65B43/00,G02C3/00,H01R33/00,A63B60/00,B65B67/00,B60P1/00,B27B11/00,A45F5/00,B65H29/00,B65H31/00,G03D13/00,B65H75/00,A63D15/00,F41A9/00 | keywords: 保持具,チャネル,表面,陥凹部,保持部材,チャネル構造,凹部,保持構造,保持具設計,保持具付き固定装置,医療用保持具,チャネル付き保持具,陥凹部保持,患者用保持具,医療用物品保持具; アンカーパッドおよびパッド技術: A61F13/00,A43B7/00,A61F5/00,A61B90/00,E04B2/00,A61B50/00,B62J1/00,A61C13/00,F41A9/00,B24B37/00,B68G7/00,A43D25/00,A61L15/00,B21F45/00,A47C7/00,D06F71/00,A61B17/00,A61M1/00,F16D65/00,A61F2/00 | keywords: アンカーパッド,パッド,１０４,アンカーパッド,固定パッド,パッド部材,パッド技術,支持パッド,アンカーパッド付き固定装置,医療用パッド,患者用パッド,防災パッド,パッド型保持具,パッドによる固定; ストラップ・フラップ・包帯剤等の補助固定部材: A61F13/00,A61F5/00,A44B19/00,A61B90/00,A61B17/00,B29C63/00,F16B12/00,A44B11/00,B65B61/00,F41A9/00,A61L15/00,B65B13/00,B65D63/00,G09F3/00,B42F21/00,E04B2/00,B21D53/00,F16L33/00,B29C65/00,B65H37/00 | keywords: ストラップ,フラップ,包帯剤,スロット,ストラップ固定,フラップ部材,包帯剤,スロット構造,補助固定部材,ストラップ付き固定装置,フラップ型保持具,包帯剤による固定,スロット付き保持具,複合固定部材,医療用補助固定具; 接着剤コーティング技術: D04H1/00,A43D25/00,A61F13/00,A61C13/00,G09F3/00,B65D33/00,B65D27/00,B65B51/00,A61B5/00,B05D5/00,B65C9/00,B65B13/00,E04B2/00,B65D41/00,F16L101/00,B28B7/00,C09J5/00,H05K3/00,D06M23/00,A44B19/00 | keywords: 接着剤,コーティング,表面,接着剤コーティング,粘着剤,接着技術,粘着面,接着固定,接着剤付き保持具,医療用接着剤,患者用接着固定,接着剤コーティング保持具,粘着剤による固定,接着剤型固定装置</t>
  </si>
  <si>
    <t>A61F2/00,A61M25/00,A61B17/00,A61M60/00,A61B5/00,A61B50/00,A61B90/00,A61F2/00,B65D35/00,B23B31/00,A61F13/00,A61F5/00,A61B90/00,A61B50/00,A43B7/00,A61F13/00,A61F5/00,A44B11/00,A44B19/00,A61B90/00,A61F13/00,B05D5/00,D04H1/00,A43D25/00,B65B51/00</t>
  </si>
  <si>
    <t>医療用物品の患者固定技術: カテーテル固定,医療用物品固定,患者体表固定,固定装置,保持具,アンカーパッド,ストラップ,フラップ,包帯剤,陥凹部,チャネル,接着剤コーティング,医療用具保持,防脱落,患者安全,医療現場,留置技術,医療機器固定,医療用物品保持,固定技術; 保持具構造: 保持具構造,医療用保持具,保持部材,チャネル構造,凹部,保持具設計,保持具付き固定装置,チャネル付き保持具,陥凹部保持,患者用保持具,アンカーパッド,接着剤コーティング,ストラップ固定,フラップ固定,包帯剤固定,スロット保持,カテーテル固定,医療用物品固定,保持具表面,保持構造; アンカーパッドおよびパッド技術: アンカーパッド,固定パッド,パッド部材,パッド技術,支持パッド,カテーテル固定,医療用パッド,患者用パッド,パッド付き固定装置,保持具,アンカーパッド１０４,接着剤コーティング,陥凹部,チャネル,ストラップ固定,フラップ固定,包帯剤,医療用物品固定,パッド型保持具,固定装置; ストラップ・フラップ・包帯剤等の補助固定部材: ストラップ固定,フラップ部材,包帯剤,スロット構造,補助固定部材,ストラップ付き固定装置,フラップ型保持具,包帯剤による固定,スロット付き保持具,複合固定部材,アンカーパッド,保持具,陥凹部,チャネル,接着剤コーティング,医療用物品固定,患者固定,固定装置,補助部材,保持表面; 接着剤コーティング技術: 接着剤コーティング,粘着剤,接着技術,粘着面,接着固定,接着剤付き保持具,医療用接着剤,患者用接着固定,接着剤コーティング保持具,粘着剤による固定,保持具表面コーティング,アンカーパッド,ストラップ固定,フラップ固定,包帯剤,陥凹部,チャネル,接着剤コーティング技術,接着剤コーティング保持具,接着剤コーティング表面</t>
  </si>
  <si>
    <t>【課題】特典が付与される信頼度を表す信頼度表示を変化させる演出態様に対する趣向性を高めることが可能となる遊技機を提供する。 【解決手段】特典付与判断手段、報知手段を備えた遊技機において、報知手段は、所定の第１位置に特典が付与される信頼度を表す信頼度表示を行う信頼度表示手段と、時間の経過と共に所定の範囲で変化して時間経過を表示する時間経過表示手段と、所定の第２位置に判断結果を示唆する示唆表示を特典が付与される信頼度を表す複数の態様のうち少なくとも１つに基づいて表示する示唆表示手段と、時間経過表示手段が変化する所定範囲内の所定タイミングで、示唆表示の態様を信頼度表示手段に表示させるように制御する表示制御手段と、を有するように構成する。</t>
  </si>
  <si>
    <t>A63F13/00,G09G5/00,B60K35/00,G01F23/00,C03B9/00,G01P3/00,G01S7/00,F41J5/00,A63F7/00,H04M3/00,G09G3/00,G01G23/00,G11B23/00,G01R19/00,B61D41/00,G07C1/00,B61L25/00,G09B9/00,G01R13/00,G01R17/00,G07C1/00,G04C23/00,G04B19/00,G04R20/00,G08B5/00,G04C21/00,G04B21/00,B60K35/00,A63F13/00,G04B45/00,G01P3/00,H04M15/00,G07C5/00,G07C3/00,G03B7/00,G01D9/00,G09G5/00,G06M1/00,A63F7/00,G01S7/00,G01F23/00,G06F3/00,B60K35/00,A63F13/00,H04N19/00,E05B81/00,G01D7/00,H04M1/00,G01L3/00,F02D41/00,B07C3/00,E01F9/00,H10K50/00,G09G5/00,G01P3/00,H01B7/00,B60K26/00,B60Q1/00,H01J31/00,H03J1/00,B60K35/00,G09G5/00,G01F23/00,H04N19/00,G07C1/00,G01S7/00,G01P3/00,G08B5/00,A63F13/00,G03B7/00,F24F11/00,G04C21/00,G01L3/00,B60Q1/00,G21C7/00,H02P7/00,G01R13/00,F21V29/00,H03J1/00,G11B23/00,A63F13/00,A63F7/00,G01F23/00,G06Q30/00,G01S3/00,C03B9/00,G05B19/00,G01F1/00,F41J5/00,G01G19/00,B41F33/00,B60S9/00,A63F5/00,F16D65/00,F02M61/00,G10L21/00,H04L25/00,G05B1/00,G04C23/00,B60G17/00</t>
  </si>
  <si>
    <t>信頼度表示手段: A63F13/00,G09G5/00,B60K35/00,G01F23/00,C03B9/00,G01P3/00,G01S7/00,F41J5/00,A63F7/00,H04M3/00,G09G3/00,G01G23/00,G11B23/00,G01R19/00,B61D41/00,G07C1/00,B61L25/00,G09B9/00,G01R13/00,G01R17/00 | keywords: 信頼度表示,信頼度,表示手段,特典付与,信頼度インジケータ,信頼度演出,信頼度表示装置,信頼度レベル,信頼度情報,特典付与信頼度表示,遊技機信頼度表示,報知信頼度表示,信頼度表示演出,信頼度表示制御; 時間経過表示手段: G07C1/00,G04C23/00,G04B19/00,G04R20/00,G08B5/00,G04C21/00,G04B21/00,B60K35/00,A63F13/00,G04B45/00,G01P3/00,H04M15/00,G07C5/00,G07C3/00,G03B7/00,G01D9/00,G09G5/00,G06M1/00,A63F7/00,G01S7/00 | keywords: 時間経過表示,時間経過,表示手段,所定範囲,タイミング,タイマー表示,経過時間表示,時間表示装置,時間変化表示,時間演出,遊技機時間経過表示,信頼度連動時間表示,時間経過演出,報知時間表示,時間経過制御; 示唆表示手段: G01F23/00,G06F3/00,B60K35/00,A63F13/00,H04N19/00,E05B81/00,G01D7/00,H04M1/00,G01L3/00,F02D41/00,B07C3/00,E01F9/00,H10K50/00,G09G5/00,G01P3/00,H01B7/00,B60K26/00,B60Q1/00,H01J31/00,H03J1/00 | keywords: 示唆表示,判断結果,表示手段,複数態様,信頼度,示唆インジケータ,示唆演出,示唆表示装置,示唆情報,判断結果表示,信頼度示唆表示,特典付与示唆表示,遊技機示唆表示,示唆表示演出,示唆表示制御; 表示制御手段: B60K35/00,G09G5/00,G01F23/00,H04N19/00,G07C1/00,G01S7/00,G01P3/00,G08B5/00,A63F13/00,G03B7/00,F24F11/00,G04C21/00,G01L3/00,B60Q1/00,G21C7/00,H02P7/00,G01R13/00,F21V29/00,H03J1/00,G11B23/00 | keywords: 表示制御,制御手段,所定タイミング,表示手段,信頼度表示,表示制御装置,表示演出制御,タイミング制御,表示態様制御,表示切替制御,信頼度表示制御,時間経過表示制御,示唆表示制御,遊技機表示制御,特典付与表示制御; 特典付与判断手段: A63F13/00,A63F7/00,G01F23/00,G06Q30/00,G01S3/00,C03B9/00,G05B19/00,G01F1/00,F41J5/00,G01G19/00,B41F33/00,B60S9/00,A63F5/00,F16D65/00,F02M61/00,G10L21/00,H04L25/00,G05B1/00,G04C23/00,B60G17/00 | keywords: 特典付与判断,判断手段,特典付与,判断結果,特典付与判定,特典付与制御,特典付与条件,特典付与判断装置,特典付与判定手段,信頼度連動特典付与,遊技機特典付与判断,特典付与演出,特典付与示唆,特典付与判定制御</t>
  </si>
  <si>
    <t>A63F13/00,G09G5/00,A63F7/00,F41J5/00,G01F23/00,G07C1/00,G04C23/00,G04B19/00,G04R20/00,A63F13/00,A63F13/00,G06F3/00,G01D7/00,G01F23/00,H04N19/00,G09G5/00,G07C1/00,A63F13/00,G08B5/00,B60K35/00,A63F13/00,A63F7/00,G05B19/00,F41J5/00,G06Q30/00</t>
  </si>
  <si>
    <t>信頼度表示手段: 信頼度表示,信頼度インジケータ,信頼度演出,信頼度表示装置,信頼度レベル,信頼度情報,特典付与信頼度表示,遊技機信頼度表示,報知信頼度表示,信頼度表示演出,信頼度表示制御,示唆表示,時間経過表示,表示制御手段,特典付与判断,演出態様,信頼度表示手段,信頼度表示制御手段,信頼度表示演出制御,信頼度表示タイミング; 時間経過表示手段: 時間経過表示,経過時間表示,タイマー表示,時間演出,時間変化表示,遊技機時間経過表示,信頼度連動時間表示,時間経過演出,報知時間表示,時間経過制御,タイミング制御,示唆表示,信頼度表示,特典付与判断,表示制御手段,時間表示装置,所定範囲表示,時間情報表示,時間経過演出態様,時間経過表示手段; 示唆表示手段: 示唆表示,判断結果表示,信頼度表示,示唆インジケータ,示唆演出,示唆表示装置,示唆情報,複数態様表示,信頼度示唆表示,特典付与示唆表示,遊技機示唆表示,示唆表示演出,示唆表示制御,時間経過表示,表示制御手段,特典付与判断,報知手段,演出態様,信頼度変化表示; 表示制御手段: 表示制御手段,表示演出制御,タイミング制御,信頼度表示制御,時間経過表示制御,示唆表示制御,表示態様制御,表示切替制御,特典付与表示制御,遊技機表示制御,信頼度表示,示唆表示,時間経過表示,特典付与判断,報知手段,所定タイミング,所定位置表示,表示手段,演出態様,表示制御装置; 特典付与判断手段: 特典付与判断,特典付与判定,特典付与制御,特典付与条件,特典付与示唆,特典付与演出,信頼度表示,信頼度連動特典付与,遊技機特典付与判断,特典付与判定手段,特典付与判断装置,特典付与判定制御,判断結果表示,示唆表示,時間経過表示,表示制御手段,報知手段,演出態様,信頼度表示手段,示唆表示手段</t>
  </si>
  <si>
    <t>【課題】遊技興趣の低下を抑える遊技機を提供する。 【解決手段】遊技者に有利な大当たり遊技状態にすることが可能であり、表示部を含む所定の演出手段を用いて演出を実行可能な演出制御手段（演出制御用マイコン）を備え、演出制御手段は、演出手段を用いて、大当たり遊技状態になる可能性があることを示唆する第１示唆演出（ＳＰリーチ）と、第１示唆演出の開始を示唆する第２示唆演出（ＳＰリーチ開始示唆演出）と、を実行可能であり、第２示唆演出において、大当たり遊技状態になる期待度に応じて数量が異なる期待度表示を前記表示部を用いて実行することがあり、期待度表示の表示態様には、第１の表示態様（緑色）と第２の表示態様（赤色、虹色）と、がある。</t>
  </si>
  <si>
    <t>G01F23/00,A63F13/00,G05B19/00,G04C23/00,F15B9/00,H03K17/00,B60L15/00,B60S9/00,G21C7/00,B23B31/00,B61L3/00,B61G1/00,G11B19/00,B60W50/00,G10H1/00,B43K24/00,B60K26/00,G09G5/00,E05B81/00,G01G19/00,G01F23/00,A63F13/00,F41A19/00,F41J5/00,A63F7/00,G05B19/00,G04C21/00,G01S7/00,G01L3/00,B60S9/00,G01F1/00,G03B21/00,B41L39/00,G06M1/00,G06F11/00,G06F3/00,B60K35/00,A63J5/00,H01S3/00,F41A17/00,G09G5/00,A63F13/00,B60K35/00,G01S7/00,F41J5/00,G09G3/00,G01D1/00,H04N9/00,C03B9/00,H01J31/00,A63F7/00,G07C3/00,A63F3/00,G09G1/00,B61L25/00,H10K59/00,G01D7/00,G09B9/00,B66B3/00,A61B5/00,A63F13/00,A63F7/00,F41A3/00,B60W50/00,B41J33/00,H01H50/00,C09K8/00,B21C3/00,B41B27/00,B65D90/00,G03C1/00,G01B9/00,A63F9/00,A63F5/00,F24H15/00,F16F15/00,F16C9/00,B60D1/00,G07C3/00,H04H60/00</t>
  </si>
  <si>
    <t>演出制御手段: G01F23/00,A63F13/00,G05B19/00,G04C23/00,F15B9/00,H03K17/00,B60L15/00,B60S9/00,G21C7/00,B23B31/00,B61L3/00,B61G1/00,G11B19/00,B60W50/00,G10H1/00,B43K24/00,B60K26/00,G09G5/00,E05B81/00,G01G19/00 | keywords: 演出制御手段,演出制御用マイコン,演出手段,演出制御,演出制御,マイコン制御,演出制御装置,制御回路,演出プログラム,遊技機演出制御,大当たり演出制御,示唆演出制御,期待度演出制御,表示部制御; 示唆演出: G01F23/00,A63F13/00,F41A19/00,F41J5/00,A63F7/00,G05B19/00,G04C21/00,G01S7/00,G01L3/00,B60S9/00,G01F1/00,G03B21/00,B41L39/00,G06M1/00,G06F11/00,G06F3/00,B60K35/00,A63J5/00,H01S3/00,F41A17/00 | keywords: 第１示唆演出,ＳＰリーチ,第２示唆演出,ＳＰリーチ開始示唆演出,示唆演出,リーチ演出,大当たり示唆,開始示唆,SPリーチ,期待度示唆演出,遊技機示唆演出,演出制御示唆,防止演出示唆,遊技興趣維持演出; 期待度表示: G09G5/00,A63F13/00,B60K35/00,G01S7/00,F41J5/00,G09G3/00,G01D1/00,H04N9/00,C03B9/00,H01J31/00,A63F7/00,G07C3/00,A63F3/00,G09G1/00,B61L25/00,H10K59/00,G01D7/00,G09B9/00,B66B3/00,A61B5/00 | keywords: 期待度表示,表示部,表示態様,緑色,赤色,虹色,期待度表示,期待度演出,数量表示,色表示,表示態様,期待度表示部,期待度演出表示,遊技機期待度表示,大当たり期待度表示,防災期待度通知表示; 遊技興趣維持技術: A63F13/00,A63F7/00,F41A3/00,B60W50/00,B41J33/00,H01H50/00,C09K8/00,B21C3/00,B41B27/00,B65D90/00,G03C1/00,G01B9/00,A63F9/00,A63F5/00,F24H15/00,F16F15/00,F16C9/00,B60D1/00,G07C3/00,H04H60/00 | keywords: 遊技興趣,低下抑制,遊技者,遊技機,興趣維持,遊技意欲向上,遊技継続促進,遊技者満足度,遊技興趣低下防止,遊技興趣維持演出,遊技機興趣維持,期待度演出による興趣維持,示唆演出興趣維持,遊技興趣通知</t>
  </si>
  <si>
    <t>A63F13/00,G05B19/00,G04C23/00,H03K17/00,F15B9/00,A63F13/00,A63F7/00,G05B19/00,F41J5/00,G04C21/00,G09G5/00,A63F13/00,G09G3/00,H04N9/00,G01D1/00,A63F13/00,A63F7/00,B41B27/00,H01H50/00,B41J33/00</t>
  </si>
  <si>
    <t>演出制御手段: 演出制御手段,演出制御用マイコン,演出手段,演出制御,演出プログラム,マイコン制御,演出制御装置,制御回路,遊技機演出制御,大当たり演出制御,示唆演出制御,期待度演出制御,表示部制御,SPリーチ,示唆演出,期待度表示,表示態様,緑色表示,赤色表示,虹色表示; 示唆演出: 示唆演出,リーチ演出,大当たり示唆,開始示唆,SPリーチ,第１示唆演出,第２示唆演出,期待度示唆演出,遊技機示唆演出,演出制御示唆,防止演出示唆,遊技興趣維持演出,期待度表示,表示部演出,演出制御手段,演出手段,表示態様,緑色表示,赤色表示,虹色表示; 期待度表示: 期待度表示,期待度演出,数量表示,色表示,表示態様,緑色表示,赤色表示,虹色表示,大当たり期待度表示,期待度表示部,期待度演出表示,遊技機期待度表示,SPリーチ,SPリーチ開始示唆演出,演出制御手段,演出手段,表示部,期待度表示態様; 遊技興趣維持技術: 遊技興趣維持,遊技意欲向上,遊技継続促進,遊技者満足度,遊技興趣低下防止,期待度演出,示唆演出,期待度表示,演出制御,演出手段,大当たり遊技状態,SPリーチ,SPリーチ開始示唆,期待度表示態様,緑色表示,赤色表示,虹色表示,遊技興趣通知,遊技機興趣維持,興趣維持演出</t>
  </si>
  <si>
    <t>ゲーム装置及びプログラム</t>
  </si>
  <si>
    <t>A63F13/798</t>
  </si>
  <si>
    <t>A63F13/792;A63F13/44</t>
  </si>
  <si>
    <t>【課題】技量の低いプレイヤが技量の高いプレイヤと比較して多くの遊技価値を消費することを抑制することができるゲーム装置及びプログラムを提供する。 【解決手段】ゲーム装置は、プレイヤのゲーム操作を受け付けるゲーム操作受付部１２０と、ゲーム操作受付部にて受け付けたプレイヤのゲーム操作が所定の技量条件を満たすか否かを判定する技量評価部１６２と、ゲーム操作受付部にて受け付けたプレイヤのゲーム操作が所定の技量条件を満たす場合に所定量の遊技価値を消費する遊技価値消費部１６３と、を含む。</t>
  </si>
  <si>
    <t>A63F13/00,G06F3/00,F16H61/00,F15B9/00,G01G19/00,H04H60/00,G04C23/00,F41J5/00,G06V10/00,E04B2/00,F16H59/00,B64C13/00,G05D1/00,G06T7/00,B01F35/00,G01S7/00,G11B27/00,F21V29/00,H04W24/00,B23Q15/00,A63F13/00,A63F7/00,B60T8/00,F16H61/00,G05D1/00,G05B19/00,F42B19/00,F16D43/00,H01H41/00,A61F13/00,B60L1/00,A61M60/00,B29B7/00,G21C7/00,F16C25/00,F16C23/00,F24H15/00,B60L15/00,G04C23/00,F21V29/00,A63F13/00,H04N21/00,G06F3/00,G05D1/00,B25J13/00,B43K24/00,B64C13/00,G05B19/00,H04N23/00,E05B29/00,B62M6/00,H01H41/00,B60W50/00,B60K26/00,H01H13/00,G07D11/00,A61F2/00,B41B27/00,C07C2/00,E05B53/00,A63F13/00,F01K7/00,G01R11/00,B60T8/00,H04N23/00,F16F15/00,G05D13/00,H01H50/00,G01S3/00,B60J1/00,A47J42/00,B41J19/00,H04W24/00,B41J33/00,G10L21/00,B65G27/00,H03M1/00,H04N1/00,H04B1/00,B07B1/00</t>
  </si>
  <si>
    <t>技量評価: A63F13/00,G06F3/00,F16H61/00,F15B9/00,G01G19/00,H04H60/00,G04C23/00,F41J5/00,G06V10/00,E04B2/00,F16H59/00,B64C13/00,G05D1/00,G06T7/00,B01F35/00,G01S7/00,G11B27/00,F21V29/00,H04W24/00,B23Q15/00 | keywords: 技量評価,技量条件,判定,プレイヤ技量,スキル判定,プレイヤ能力評価,技術レベル判定,ゲーム操作判定,技量判定,技量評価アルゴリズム,技量条件判定方法,防止制御,技量に応じた遊技価値消費,技量差通知; 遊技価値消費制御: A63F13/00,A63F7/00,B60T8/00,F16H61/00,G05D1/00,G05B19/00,F42B19/00,F16D43/00,H01H41/00,A61F13/00,B60L1/00,A61M60/00,B29B7/00,G21C7/00,F16C25/00,F16C23/00,F24H15/00,B60L15/00,G04C23/00,F21V29/00 | keywords: 遊技価値,消費,制御,所定量,消費部,価値消費制御,ゲームリソース消費,ポイント消費,消費量調整,遊技価値管理,技量連動消費制御,低技量プレイヤ保護,遊技価値消費抑制,ゲームバランス調整,遊技価値通知; ゲーム操作受付: A63F13/00,H04N21/00,G06F3/00,G05D1/00,B25J13/00,B43K24/00,B64C13/00,G05B19/00,H04N23/00,E05B29/00,B62M6/00,H01H41/00,B60W50/00,B60K26/00,H01H13/00,G07D11/00,A61F2/00,B41B27/00,C07C2/00,E05B53/00 | keywords: ゲーム操作,受付,操作受付部,プレイヤ操作,操作入力受付,ユーザーインターフェース,入力処理,ゲームコントロール受付,操作検出,操作受付方法,技量評価連動操作受付,防災通知操作受付,遊技価値消費操作,操作履歴管理; 技量差によるゲームバランス調整: A63F13/00,F01K7/00,G01R11/00,B60T8/00,H04N23/00,F16F15/00,G05D13/00,H01H50/00,G01S3/00,B60J1/00,A47J42/00,B41J19/00,H04W24/00,B41J33/00,G10L21/00,B65G27/00,H03M1/00,H04N1/00,H04B1/00,B07B1/00 | keywords: 技量差,バランス調整,抑制,低技量プレイヤ,高技量プレイヤ,ゲームバランス調整,技量差制御,プレイヤ格差緩和,不利益抑制,技量差補正,技量差通知,遊技価値消費抑制制御,技量差連動バランス,低技量プレイヤ保護制御,技量差評価方法</t>
  </si>
  <si>
    <t>A63F13/00,G06F3/00,F41J5/00,G06V10/00,G01G19/00,A63F13/00,G05B19/00,A63F7/00,G05D1/00,F16H61/00,A63F13/00,H04N21/00,G06F3/00,G05B19/00,B25J13/00,A63F13/00,G05D13/00,G01R11/00,F16F15/00,G01S3/00</t>
  </si>
  <si>
    <t>技量評価: 技量評価,技量条件判定,プレイヤ技量,スキル判定,プレイヤ能力評価,技術レベル判定,ゲーム操作判定,技量判定,技量評価アルゴリズム,技量条件判定方法,防止制御,技量差通知,遊技価値消費制御,技量に応じた遊技価値消費,ゲーム操作受付,技量評価部,遊技価値消費部,技量条件,プレイヤ操作判定,技量判定方法; 遊技価値消費制御: 遊技価値消費制御,技量連動消費制御,消費量調整,ゲームリソース消費,ポイント消費,遊技価値管理,遊技価値消費抑制,低技量プレイヤ保護,ゲームバランス調整,遊技価値通知,技量評価,遊技価値消費部,所定量消費,技量条件判定,ゲーム操作受付,遊技価値消費量,プレイヤ技量判定,遊技価値消費判定,遊技価値消費管理,遊技価値消費方式; ゲーム操作受付: ゲーム操作受付,操作入力受付,プレイヤ操作,操作検出,ユーザーインターフェース,入力処理,ゲームコントロール受付,操作受付部,技量評価連動操作受付,遊技価値消費操作,操作履歴管理,操作受付方法,技量評価部,遊技価値消費部,技量条件判定,インタラクティブ操作,入力インターフェース,操作履歴記録,操作判定処理,操作連動制御; 技量差によるゲームバランス調整: 技量差制御,ゲームバランス調整,プレイヤ格差緩和,不利益抑制,技量差補正,遊技価値消費抑制,技量評価方法,低技量プレイヤ保護,技量条件判定,技量差通知,遊技価値消費制御,技量差連動バランス,技量評価部,遊技価値消費部,ゲーム操作受付部,技量条件満足判定,プレイヤ技量判定,技量差連動制御,技量差補正制御,低技量プレイヤ不利益抑制</t>
  </si>
  <si>
    <t>送入装置および送入方法</t>
  </si>
  <si>
    <t>A61F2/966</t>
  </si>
  <si>
    <t>A61F2/915</t>
  </si>
  <si>
    <t>【課題】送入装置上に圧縮された状態で保持された複数の腔内装置またはタックの順次送入をもたらすことができる送入装置を提供する。 【解決手段】送入装置上の送入プラットフォーム８が、圧縮された状態のタック２を保持することができ、非一定な外径、砂時計形状、テーパ状の近位側半分、畝、くぼみ、などの特有の形状を有することができる。この特有の形状を、放射線不透過性マーカであってもよい環状押しバンド４４の間に配置することができる。いくつかの実施形態において、特有の形状は、より硬い内側シャフト２６を囲むこの特有の形状を有する柔軟な材料のスリーブによってもたらされる。さらに、環状押しバンドを、放射線不透過性を保ちながら柔軟性を高めるために、ワイヤまたは素材の断片で作製することができる。タックの配置方法は、配置に先立つ外鞘１２および配置されるべきタックの放射線不透過性マーカの整列を含むことができる。</t>
  </si>
  <si>
    <t>A61M5/00,B65B3/00,B05B7/00,F23K3/00,F04F5/00,F27B9/00,G21C19/00,C10B31/00,B67C3/00,A01D90/00,F27D3/00,F41A9/00,B65B21/00,B29C48/00,B65G47/00,A01D17/00,B65B43/00,F17C13/00,F02M69/00,B65G65/00,F01C1/00,B65D5/00,B65D71/00,F28F1/00,B23G1/00,F16L3/00,B65H54/00,B29C48/00,B60C5/00,H01L33/00,B60J10/00,B01F27/00,B29C57/00,F16J15/00,A24F1/00,B28B21/00,E04B2/00,F01L5/00,F04C28/00,B05C7/00,F16L55/00,B60C5/00,A61M60/00,A61B17/00,A61M25/00,F16D1/00,A61B6/00,E21B47/00,G01L5/00,F16L3/00,F16H15/00,E04F13/00,A47H3/00,B62D55/00,A47C7/00,A47C23/00,G06K1/00,F41A9/00,B65D71/00,A61L15/00,B65B11/00,F16L55/00,F16D13/00,B65B39/00,B65B9/00,B65D75/00,B65H54/00,B65H75/00,F16L33/00,B29C53/00,D01D5/00,A61F13/00,F16B13/00,B24D9/00,F16C1/00,A61M60/00,B65D71/00,B29C63/00,H01R4/00,F16J15/00,F27B9/00,H02B1/00,H01M50/00,B41B11/00,F41A9/00,H01J3/00,G11B5/00,F24H9/00,G21C19/00,B21B39/00,H01Q3/00,E04B2/00,F24C5/00,F24C3/00,B65H75/00,F27B5/00,F27B7/00,F27B14/00,H01L23/00,F27B15/00</t>
  </si>
  <si>
    <t>送入装置構造: A61M5/00,B65B3/00,B05B7/00,F23K3/00,F04F5/00,F27B9/00,G21C19/00,C10B31/00,B67C3/00,A01D90/00,F27D3/00,F41A9/00,B65B21/00,B29C48/00,B65G47/00,A01D17/00,B65B43/00,F17C13/00,F02M69/00,B65G65/00 | keywords: 送入装置,送入プラットフォーム,保持,順次送入,送入機構,保持機構,順次送入,装置構造,送入プラットフォーム,腔内装置送入,タック送入,圧縮保持,多腔送入装置,送入装置構成,防災送入装置,通知機能付き送入装置; 特有形状の腔内装置・タック: F01C1/00,B65D5/00,B65D71/00,F28F1/00,B23G1/00,F16L3/00,B65H54/00,B29C48/00,B60C5/00,H01L33/00,B60J10/00,B01F27/00,B29C57/00,F16J15/00,A24F1/00,B28B21/00,E04B2/00,F01L5/00,F04C28/00,B05C7/00 | keywords: 非一定な外径,砂時計形状,テーパ状,畝,くぼみ,特有の形状,特有形状,砂時計型,テーパ形状,畝構造,くぼみ構造,外径変化,腔内装置形状,タック形状,放射線不透過性マーカ付き形状,柔軟性形状,防災用形状,通知用形状,配置用形状; 放射線不透過性マーカ・環状押しバンド: F16L55/00,B60C5/00,A61M60/00,A61B17/00,A61M25/00,F16D1/00,A61B6/00,E21B47/00,G01L5/00,F16L3/00,F16H15/00,E04F13/00,A47H3/00,B62D55/00,A47C7/00,A47C23/00,G06K1/00,F41A9/00,B65D71/00,A61L15/00 | keywords: 放射線不透過性マーカ,環状押しバンド,ワイヤ,素材の断片,放射線不透過性,マーカ,環状押しバンド,ワイヤバンド,素材断片バンド,放射線不透過性バンド,配置用マーカ,腔内装置マーカ,タックマーカ,防災通知マーカ,柔軟性バンド,配置整列マーカ; 柔軟性材料・スリーブ構造: B65B11/00,F16L55/00,F16D13/00,B65B39/00,B65B9/00,B65D75/00,B65H54/00,B65H75/00,F16L33/00,B29C53/00,D01D5/00,A61F13/00,F16B13/00,B24D9/00,F16C1/00,A61M60/00,B65D71/00,B29C63/00,H01R4/00,F16J15/00 | keywords: 柔軟な材料,スリーブ,内側シャフト,囲む,柔軟性材料,スリーブ構造,内側シャフト,保持スリーブ,柔軟スリーブ,腔内装置スリーブ,タックスリーブ,柔軟性保持,防災用スリーブ,通知用スリーブ,配置用スリーブ,特有形状スリーブ; 配置方法・整列技術: F27B9/00,H02B1/00,H01M50/00,B41B11/00,F41A9/00,H01J3/00,G11B5/00,F24H9/00,G21C19/00,B21B39/00,H01Q3/00,E04B2/00,F24C5/00,F24C3/00,B65H75/00,F27B5/00,F27B7/00,F27B14/00,H01L23/00,F27B15/00 | keywords: 配置方法,外鞘,整列,放射線不透過性マーカ,配置技術,整列方法,外鞘整列,マーカ整列,配置手順,腔内装置配置,タック配置,防災配置方法,通知配置方法,放射線不透過性配置,順次配置技術,送入装置配置</t>
  </si>
  <si>
    <t>A61M5/00,B65B3/00,B05B7/00,F23K3/00,F04F5/00,B65D5/00,B65D71/00,B29C48/00,F16L3/00,F28F1/00,A61M25/00,A61B17/00,A61B6/00,A61M60/00,F16L55/00,B65B11/00,F16L55/00,B65B39/00,B65B9/00,B65D75/00,B21B39/00,F41A9/00,G21C19/00,F27B9/00,B41B11/00</t>
  </si>
  <si>
    <t>送入装置構造: 送入装置,送入プラットフォーム,圧縮保持,順次送入,腔内装置送入,タック送入,送入機構,保持機構,多腔送入装置,送入装置構成,特有形状保持,環状押しバンド,放射線不透過性マーカ,柔軟材料スリーブ,内側シャフト,外鞘整列,テーパ状近位側,砂時計形状,畝くぼみ形状,ワイヤ断片バンド; 特有形状の腔内装置・タック: 特有形状,非一定な外径,砂時計形状,砂時計型,テーパ形状,テーパ状,畝構造,畝,くぼみ構造,くぼみ,腔内装置形状,タック形状,放射線不透過性マーカ付き形状,柔軟性形状,環状押しバンド,内側シャフト,外鞘,断片ワイヤ,整列配置,保持プラットフォーム; 放射線不透過性マーカ・環状押しバンド: 放射線不透過性マーカ,環状押しバンド,ワイヤバンド,素材断片バンド,腔内装置配置,タック配置,放射線不透過性バンド,配置用マーカ,腔内装置マーカ,タックマーカ,外鞘整列,砂時計形状タック,テーパ状タック,畝付きタック,くぼみ付きタック,柔軟性スリーブ,内側シャフト,放射線不透過性マーカ整列,環状押しバンド柔軟化,ワイヤ断片バンド; 柔軟性材料・スリーブ構造: 柔軟性材料,スリーブ構造,保持スリーブ,柔軟スリーブ,腔内装置スリーブ,タックスリーブ,内側シャフト,特有形状,砂時計形状,テーパ状近位側,畝形状,くぼみ形状,環状押しバンド,放射線不透過性マーカ,柔軟性保持,ワイヤ断片,外鞘整列,配置方法,柔軟な材料,スリーブ設計; 配置方法・整列技術: 腔内装置配置,タック配置,送入装置,送入プラットフォーム,圧縮保持,非一定外径,砂時計形状,テーパ状近位側,畝形状,くぼみ形状,環状押しバンド,放射線不透過性マーカ,柔軟材料スリーブ,内側シャフト,ワイヤ押しバンド,素材断片バンド,外鞘整列,マーカ整列,配置手順,整列技術</t>
  </si>
  <si>
    <t>手術ロボットデバイス及び手術ロボットシステム</t>
  </si>
  <si>
    <t>A61B34/30</t>
  </si>
  <si>
    <t>【課題】患者内に完全に位置決めされる大きさの手術ロボットデバイスを提供する。 【解決手段】手術ロボットデバイスは、本体と、第１及び第２回転ショルダー部品と、第１及び第２回転ショルダー部品により前記本体に作動可能に接続された第１及び第２可動セグメント化ロボットアームと、遠位端部が本体に作動可能に接続された長尺の支持ビームとを備え、支持ビームの遠位部分が患者の体腔内に配置され、かつ近位部分が患者の体腔の外側に配置されるように、ポートを通して患者の体腔内に位置決め可能に構成されている。</t>
  </si>
  <si>
    <t>A61B17/00,A61M60/00,A61B90/00,G01C19/00,A61B34/00,B64D27/00,H02B1/00,E02F3/00,B65D19/00,A61B50/00,A61F2/00,F16M11/00,G05G1/00,B26D1/00,A61M25/00,A61F13/00,A61B5/00,B23Q1/00,G21C19/00,A61B46/00,E05D15/00,B26D1/00,F16L37/00,B64U30/00,F04D29/00,B65H39/00,A47C17/00,A61M60/00,F16H37/00,G05G1/00,F16H1/00,B01F29/00,H02K1/00,B28B21/00,F16D55/00,B63B23/00,F24S30/00,B01F27/00,F16B13/00,B60G5/00,E05D15/00,B26D1/00,F16L37/00,F01C1/00,F16D3/00,F04C2/00,F16D11/00,F16L27/00,F16D1/00,F16H25/00,F04C18/00,B61G1/00,A47C17/00,H01H50/00,B60G5/00,B63B23/00,F16D13/00,H01H19/00,E05B79/00,H01H17/00,F21Y107/00,A61M60/00,E04B9/00,E21D15/00,B65H39/00,H01J37/00,A61B90/00,A61B17/00,D01H5/00,F24S25/00,H01J3/00,H05K7/00,A61B6/00,A47C1/00,E21C35/00,G09B1/00,G21C5/00,E04B1/00,H01J23/00,G03C1/00</t>
  </si>
  <si>
    <t>手術ロボットデバイス本体構造: A61B17/00,A61M60/00,A61B90/00,G01C19/00,A61B34/00,B64D27/00,H02B1/00,E02F3/00,B65D19/00,A61B50/00,A61F2/00,F16M11/00,G05G1/00,B26D1/00,A61M25/00,A61F13/00,A61B5/00,B23Q1/00,G21C19/00,A61B46/00 | keywords: 手術ロボットデバイス,本体,位置決め,患者内,体腔,ロボット本体,デバイス構造,体内配置,完全位置決め,体腔内デバイス,体腔内手術ロボット,患者体内配置,小型ロボットデバイス,体腔内位置決め,防災医療ロボット; 回転ショルダー部品: E05D15/00,B26D1/00,F16L37/00,B64U30/00,F04D29/00,B65H39/00,A47C17/00,A61M60/00,F16H37/00,G05G1/00,F16H1/00,B01F29/00,H02K1/00,B28B21/00,F16D55/00,B63B23/00,F24S30/00,B01F27/00,F16B13/00,B60G5/00 | keywords: 回転ショルダー部品,第１回転ショルダー,第２回転ショルダー,作動可能接続,ショルダー部品,回転機構,関節部品,作動接続,ロボットアーム接続,手術用回転ショルダー,体腔内回転部品,ロボット関節構造,防災手術ロボット,通知機能付きショルダー部品; 可動セグメント化ロボットアーム: E05D15/00,B26D1/00,F16L37/00,F01C1/00,F16D3/00,F04C2/00,F16D11/00,F16L27/00,F16D1/00,F16H25/00,F04C18/00,B61G1/00,A47C17/00,H01H50/00,B60G5/00,B63B23/00,F16D13/00,H01H19/00,E05B79/00,H01H17/00 | keywords: 可動セグメント化ロボットアーム,第１可動セグメント,第２可動セグメント,ロボットアーム,セグメント化アーム,可動アーム,ロボットアーム構造,多関節アーム,体腔内アーム,手術用ロボットアーム,体腔内可動アーム,防災医療アーム,通知機能付きアーム,セグメント化多関節アーム; 長尺支持ビームとポート配置: F21Y107/00,A61M60/00,E04B9/00,E21D15/00,B65H39/00,H01J37/00,A61B90/00,A61B17/00,D01H5/00,F24S25/00,H01J3/00,H05K7/00,A61B6/00,A47C1/00,E21C35/00,G09B1/00,G21C5/00,E04B1/00,H01J23/00,G03C1/00 | keywords: 長尺支持ビーム,支持ビーム,遠位端部,近位端部,ポート,体腔内配置,支持ビーム,長尺構造,ポート配置,体腔内挿入,体腔外配置,手術用支持ビーム,体腔内外ビーム配置,ポート経由挿入,防災医療支持構造,通知機能付き支持ビーム</t>
  </si>
  <si>
    <t>A61B17/00,A61B34/00,A61B90/00,A61B50/00,A61M60/00,F16H37/00,G05G1/00,F16L37/00,A61M60/00,F04D29/00,F16D3/00,F16L27/00,E05D15/00,F16D1/00,B26D1/00,A61B17/00,A61B90/00,A61M60/00,E21D15/00,F24S25/00</t>
  </si>
  <si>
    <t>手術ロボットデバイス本体構造: 手術ロボットデバイス,本体構造,体腔内配置,完全位置決め,患者体内配置,ロボットアーム,回転ショルダー部品,支持ビーム,体腔内手術ロボット,小型ロボットデバイス,体腔内位置決め,体腔ポート,遠位端部,近位端部,セグメント化アーム,体腔内デバイス,患者内配置,本体接続部,体腔内構成,医療用ロボット; 回転ショルダー部品: 回転ショルダー部品,第１回転ショルダー,第２回転ショルダー,作動可能接続,ショルダー部品,回転機構,関節部品,ロボットアーム接続,手術用回転ショルダー,体腔内回転部品,ロボット関節構造,手術ロボットデバイス,支持ビーム,遠位端部接続,可動セグメント化ロボットアーム,ポート通過配置,本体接続,作動接続,医療用ロボットアーム,体腔内位置決め; 可動セグメント化ロボットアーム: 可動セグメント化ロボットアーム,多関節アーム,セグメント化アーム,体腔内アーム,手術用ロボットアーム,第１可動セグメント,第２可動セグメント,回転ショルダー部品,支持ビーム,体腔内可動アーム,セグメント化多関節アーム,ロボットアーム構造,可動アーム,長尺支持ビーム,体腔外配置,ポート通過配置,遠位端部,近位端部; 長尺支持ビームとポート配置: 長尺支持ビーム,支持ビーム,遠位端部,近位端部,ポート配置,体腔内挿入,体腔外配置,手術用支持ビーム,体腔内外ビーム配置,ポート経由挿入,ロボットアーム接続,回転ショルダー部品,患者体腔,位置決め技術,体腔内配置,体腔外配置,支持構造,手術ロボットデバイス,本体接続部,遠位部分</t>
  </si>
  <si>
    <t>【課題】遊技興趣を向上させること。 【解決手段】演出実行手段は、特定量となるまでの量を更新する更新演出を実行可能であり、更新演出は、更新する量が第１の量である第１更新演出と、更新する量が前記第１の量とは異なる第２の量である第２更新演出と、を含んで構成されている。また、演出実行手段は、更新演出が実行される可能性があることを示唆する示唆演出を実行可能であり、第１更新演出を実行する場合と第２更新演出を実行する場合とで、共通の示唆演出を実行可能である。</t>
  </si>
  <si>
    <t>A63F13/00,G01F23/00,G04C23/00,G01S7/00,B61G1/00,G10H1/00,B60Q1/00,G06F9/00,G11B19/00,G05B19/00,C01B21/00,B01F35/00,B60L1/00,B62M6/00,B27F7/00,B62M9/00,G01L5/00,B60K35/00,G03G15/00,B43K24/00,H04N13/00,A63F13/00,H04N21/00,G01R13/00,B60K35/00,E04H3/00,H04N19/00,G11B27/00,F24F11/00,G06F3/00,G03B21/00,G07C1/00,H03K17/00,G10L21/00,G03B7/00,G11B15/00,B61L25/00,G07G1/00,G07C5/00,G10H7/00,H04N21/00,A63F13/00,H04N19/00,H04L41/00,H04W68/00,H04M1/00,G06F3/00,A47B88/00,G06F9/00,H04H20/00,H04L49/00,G06F21/00,H04N13/00,B60K35/00,H04H60/00,H04L45/00,G11B23/00,F24F11/00,G07D11/00,G10L21/00,G05B19/00,G01G13/00,B01D61/00,G05D1/00,B01F35/00,B22D39/00,H03G9/00,F17D3/00,G01F1/00,G06M3/00,H04N21/00,G01D9/00,B01D21/00,G07C5/00,B65D83/00,G07C3/00,H03K17/00,B60L1/00,H04W52/00,B22F12/00</t>
  </si>
  <si>
    <t>演出実行手段: A63F13/00,G01F23/00,G04C23/00,G01S7/00,B61G1/00,G10H1/00,B60Q1/00,G06F9/00,G11B19/00,G05B19/00,C01B21/00,B01F35/00,B60L1/00,B62M6/00,B27F7/00,B62M9/00,G01L5/00,B60K35/00,G03G15/00,B43K24/00 | keywords: 演出実行手段,演出,実行,制御,演出制御,演出実行,エフェクト制御,表示制御,遊技機演出,遊技興趣向上,更新演出制御,示唆演出制御,演出パターン,演出タイミング; 更新演出: H04N13/00,A63F13/00,H04N21/00,G01R13/00,B60K35/00,E04H3/00,H04N19/00,G11B27/00,F24F11/00,G06F3/00,G03B21/00,G07C1/00,H03K17/00,G10L21/00,G03B7/00,G11B15/00,B61L25/00,G07G1/00,G07C5/00,G10H7/00 | keywords: 更新演出,量の更新,第１更新演出,第２更新演出,進捗演出,状態更新演出,量変化演出,ステータス演出,進行演出,遊技興趣向上演出,特定量到達演出,示唆演出との連携,複数量更新演出,演出実行手段との組合せ; 示唆演出: H04N21/00,A63F13/00,H04N19/00,H04L41/00,H04W68/00,H04M1/00,G06F3/00,A47B88/00,G06F9/00,H04H20/00,H04L49/00,G06F21/00,H04N13/00,B60K35/00,H04H60/00,H04L45/00,G11B23/00,F24F11/00,G07D11/00,G10L21/00 | keywords: 示唆演出,可能性,共通示唆演出,予告演出,示唆表示,演出予兆,ヒント演出,演出示唆,更新演出示唆,第１更新演出示唆,第２更新演出示唆,遊技興趣向上示唆,演出実行手段との連携; 量の設定・管理: G05B19/00,G01G13/00,B01D61/00,G05D1/00,B01F35/00,B22D39/00,H03G9/00,F17D3/00,G01F1/00,G06M3/00,H04N21/00,G01D9/00,B01D21/00,G07C5/00,B65D83/00,G07C3/00,H03K17/00,B60L1/00,H04W52/00,B22F12/00 | keywords: 第１の量,第２の量,特定量,量の更新,量設定,パラメータ管理,進捗量,状態量,数値管理,更新演出量管理,演出実行手段による量設定,示唆演出量連動,遊技興趣向上量,複数量管理</t>
  </si>
  <si>
    <t>A63F13/00,G10H1/00,G06F9/00,G05B19/00,B60Q1/00,A63F13/00,H04N13/00,H04N21/00,G01R13/00,G11B27/00,H04N21/00,A63F13/00,H04N19/00,H04W68/00,G06F3/00,G05B19/00,G05D1/00,G06M3/00,G01F1/00,G01G13/00</t>
  </si>
  <si>
    <t>演出実行手段: 演出実行手段,演出制御,演出実行,視覚効果,聴覚効果,エフェクト制御,表示制御,遊技機演出,遊技興趣向上,更新演出制御,示唆演出制御,演出パターン,演出タイミング,量更新演出,第１更新演出,第２更新演出,示唆演出,演出可能性示唆,演出切替,演出選択; 更新演出: 更新演出,量の更新,進捗演出,状態更新演出,量変化演出,ステータス演出,進行演出,第１更新演出,第２更新演出,遊技興趣向上演出,特定量到達演出,示唆演出連携,複数量更新演出,演出実行手段組合せ,視覚演出,聴覚演出,進捗状態表示,演出タイミング,演出同期,演出制御; 示唆演出: 示唆演出,予告演出,演出予兆,ヒント演出,演出示唆,示唆表示,共通示唆演出,更新演出示唆,第１更新演出示唆,第２更新演出示唆,遊技興趣向上示唆,演出実行手段連携,更新演出,演出実行手段,量更新,特定量更新,演出可能性,演出技術,ユーザー通知,演出タイミング; 量の設定・管理: 量設定,パラメータ管理,進捗量,状態量,数値管理,第１の量,第２の量,特定量,量の更新,更新演出,更新演出量管理,演出実行手段,示唆演出,示唆演出量連動,遊技興趣向上量,複数量管理</t>
  </si>
  <si>
    <t>【課題】興趣性が高い演出を実行可能な遊技機を提供すること。 【解決手段】パチンコ遊技機１では、特別遊技を実行するか否かの判定が行われると、所定の図柄表示手段において、図柄が変動表示されてから判定の結果を示す図柄が停止表示され、この図柄の変動表示中に、第１リーチ演出と、第１リーチ演出の後に行われ得る第２リーチ演出とを実行可能である。そして、図柄の変動表示中に第２リーチ演出が実行される場合には、第２リーチ演出の開始に先立って、発光手段が第２リーチ演出に対応する特定色で発光する場合がある。</t>
  </si>
  <si>
    <t>G05B19/00,G09G5/00,A63F13/00,H03K17/00,B60K35/00,H04N23/00,G05D13/00,H02M7/00,G21C7/00,G01R13/00,G05B11/00,H03J7/00,H04M1/00,H02M3/00,H01H41/00,G11B15/00,A63F5/00,G01R1/00,H04N25/00,B60W10/00,G05B19/00,G09G5/00,G05B11/00,A63F13/00,H01S3/00,B60W10/00,A63F7/00,F16H61/00,H03G9/00,G11B19/00,H01J13/00,B62M6/00,F24F11/00,B41J11/00,A01B41/00,B41J21/00,G04C23/00,B61G1/00,B60W20/00,H04N25/00,G09F13/00,H04N9/00,G09G3/00,H05B45/00,G01F23/00,H05B47/00,F21S43/00,B62J6/00,G02F1/00,G01N21/00,G08B5/00,F21K9/00,G04B19/00,H04N23/00,G04C19/00,H04N11/00,F21K2/00,G01J1/00,B23Q35/00,G01D5/00,A63F13/00,A63F7/00,G05B19/00,G06V30/00,B07C5/00,H04N9/00,A01B39/00,D21H23/00,G11B3/00,E21B7/00,H04H60/00,G06V10/00,A63F9/00,B60G17/00,F16C33/00,H01H41/00,A63B67/00,B21D37/00,A63F3/00,G06F11/00</t>
  </si>
  <si>
    <t>図柄変動表示制御: G05B19/00,G09G5/00,A63F13/00,H03K17/00,B60K35/00,H04N23/00,G05D13/00,H02M7/00,G21C7/00,G01R13/00,G05B11/00,H03J7/00,H04M1/00,H02M3/00,H01H41/00,G11B15/00,A63F5/00,G01R1/00,H04N25/00,B60W10/00 | keywords: 図柄変動,表示手段,停止表示,判定結果,図柄表示,変動制御,停止表示,判定表示,遊技機表示制御,演出表示,図柄変動演出,遊技機画面,防災通知表示,興趣性向上表示; リーチ演出制御: G05B19/00,G09G5/00,G05B11/00,A63F13/00,H01S3/00,B60W10/00,A63F7/00,F16H61/00,H03G9/00,G11B19/00,H01J13/00,B62M6/00,F24F11/00,B41J11/00,A01B41/00,B41J21/00,G04C23/00,B61G1/00,B60W20/00,H04N25/00 | keywords: 第１リーチ演出,第２リーチ演出,演出実行,変動表示中,リーチ演出,演出制御,複数演出,演出タイミング,遊技演出,興趣性演出,リーチ演出通知,演出組み合わせ,遊技機演出,演出判定; 発光手段による演出通知: G09F13/00,H04N9/00,G09G3/00,H05B45/00,G01F23/00,H05B47/00,F21S43/00,B62J6/00,G02F1/00,G01N21/00,G08B5/00,F21K9/00,G04B19/00,H04N23/00,G04C19/00,H04N11/00,F21K2/00,G01J1/00,B23Q35/00,G01D5/00 | keywords: 発光手段,特定色,発光,演出通知,LED発光,発光演出,色制御,通知発光,演出開始通知,防災通知発光,興趣性発光演出,リーチ演出発光,遊技機発光,色変化通知; 特別遊技判定処理: A63F13/00,A63F7/00,G05B19/00,G06V30/00,B07C5/00,H04N9/00,A01B39/00,D21H23/00,G11B3/00,E21B7/00,H04H60/00,G06V10/00,A63F9/00,B60G17/00,F16C33/00,H01H41/00,A63B67/00,B21D37/00,A63F3/00,G06F11/00 | keywords: 特別遊技,判定,実行判定,遊技機,特別遊技判定,判定処理,遊技判定,実行可否判定,遊技機判定制御,興趣性判定処理,演出判定通知,遊技機判定演出,判定結果表示,防災判定通知</t>
  </si>
  <si>
    <t>G05B19/00,G09G5/00,A63F13/00,G01R13/00,H03K17/00,G05B19/00,G09G5/00,A63F13/00,A63F7/00,G05B11/00,G09F13/00,H05B45/00,G09G3/00,H05B47/00,G02F1/00,A63F13/00,A63F7/00,G05B19/00,H04N9/00,B07C5/00</t>
  </si>
  <si>
    <t>図柄変動表示制御: 図柄変動表示,図柄停止表示,判定結果表示,演出表示制御,リーチ演出,特別遊技判定,発光演出,興趣性向上演出,図柄表示手段,遊技機画面制御,図柄変動演出,判定表示制御,表示手段制御,遊技機表示制御,図柄変動制御,演出開始通知,特定色発光,演出タイミング制御; リーチ演出制御: リーチ演出制御,図柄変動表示,第１リーチ演出,第２リーチ演出,演出タイミング,複数演出,演出組み合わせ,演出判定,興趣性演出,遊技演出,遊技機演出,リーチ演出通知,演出実行,発光手段,特定色発光,演出通知,演出制御,演出開始,演出表示,演出結果表示; 発光手段による演出通知: 発光手段,特定色発光,演出通知発光,LED発光制御,色制御,リーチ演出通知,演出開始発光,興趣性演出,遊技機発光演出,通知発光,色変化通知,発光演出,リーチ演出発光,演出開始通知,色変化発光,特定色通知,発光色制御,演出発光,遊技機演出通知,発光通知; 特別遊技判定処理: 特別遊技判定,判定処理,遊技判定,実行可否判定,遊技機判定制御,興趣性判定処理,演出判定通知,遊技機判定演出,判定結果表示,リーチ演出,図柄変動表示,発光手段,特定色発光,演出開始通知,特別遊技実行,判定結果演出,図柄停止表示,演出制御,遊技機演出,演出興趣性</t>
  </si>
  <si>
    <t>【課題】興趣性が高い演出を実行可能な遊技機を提供すること。 【解決手段】パチンコ遊技機１では、特別遊技を実行するか否かの判定が行われると、所定の画像表示手段において、特別図柄の変動表示に伴って演出図柄が変動表示され、特別図柄の停止表示に伴って判定の結果を示す演出図柄が停止表示される。また、演出図柄が停止表示されるのに先立って、演出図柄が擬似停止表示される場合があり、その際に、演出図柄を構成する識別情報が、演出図柄が変動していた変動方向とは異なる第１方向に変動する。</t>
  </si>
  <si>
    <t>G09G5/00,B60K35/00,A63F13/00,G01S7/00,G01R13/00,G08B5/00,B41J19/00,H04N19/00,H01Q3/00,G05B19/00,G06F3/00,G07C5/00,G07C3/00,H04N23/00,D04B15/00,G01S1/00,H02M7/00,B41J25/00,G03G15/00,G07G1/00,G09G5/00,G05B19/00,B65B57/00,G11B15/00,E06B9/00,D03D51/00,G01S7/00,B21D26/00,B41J29/00,G03B21/00,G05G5/00,B60K35/00,H04M1/00,H03K17/00,B60L7/00,H02P8/00,G06F1/00,G01R13/00,G11B23/00,G04C9/00,G02F1/00,G01S3/00,G09G5/00,F21S41/00,G01S1/00,H04N25/00,H04N3/00,G05D1/00,G06V30/00,B21B39/00,B29C53/00,G11B7/00,A61M60/00,B41J11/00,B21B31/00,B64C25/00,A63F13/00,H01Q3/00,B32B7/00,H02P1/00,A63F13/00,G09G5/00,F41J5/00,B60K35/00,A63F7/00,G01F23/00,G06V30/00,G01S7/00,G06K21/00,H03K17/00,A63F1/00,G01S3/00,G01B3/00,G07C1/00,G06F3/00,G07C5/00,G07C3/00,G08G1/00,G01L3/00,G11B23/00</t>
  </si>
  <si>
    <t>演出図柄の変動表示: G09G5/00,B60K35/00,A63F13/00,G01S7/00,G01R13/00,G08B5/00,B41J19/00,H04N19/00,H01Q3/00,G05B19/00,G06F3/00,G07C5/00,G07C3/00,H04N23/00,D04B15/00,G01S1/00,H02M7/00,B41J25/00,G03G15/00,G07G1/00 | keywords: 演出図柄,変動表示,特別図柄,停止表示,図柄変動,演出表示,図柄停止,特別図柄表示,図柄演出,遊技機演出,パチンコ図柄変動,防災演出通知,判定結果表示,興趣性演出; 擬似停止表示制御: G09G5/00,G05B19/00,B65B57/00,G11B15/00,E06B9/00,D03D51/00,G01S7/00,B21D26/00,B41J29/00,G03B21/00,G05G5/00,B60K35/00,H04M1/00,H03K17/00,B60L7/00,H02P8/00,G06F1/00,G01R13/00,G11B23/00,G04C9/00 | keywords: 擬似停止表示,演出図柄,停止表示,擬似停止,図柄制御,演出制御,停止演出,表示制御,興趣性擬似演出,遊技機擬似停止,判定演出制御,演出図柄識別,方向変動演出; 識別情報の変動方向制御: G02F1/00,G01S3/00,G09G5/00,F21S41/00,G01S1/00,H04N25/00,H04N3/00,G05D1/00,G06V30/00,B21B39/00,B29C53/00,G11B7/00,A61M60/00,B41J11/00,B21B31/00,B64C25/00,A63F13/00,H01Q3/00,B32B7/00,H02P1/00 | keywords: 識別情報,変動方向,第１方向,演出図柄,識別情報変動,方向制御,図柄構成情報,変動方向切替,演出方向制御,興趣性方向演出,遊技機識別情報,演出図柄方向変動,判定結果方向,防災方向通知; 判定結果表示手段: A63F13/00,G09G5/00,F41J5/00,B60K35/00,A63F7/00,G01F23/00,G06V30/00,G01S7/00,G06K21/00,H03K17/00,A63F1/00,G01S3/00,G01B3/00,G07C1/00,G06F3/00,G07C5/00,G07C3/00,G08G1/00,G01L3/00,G11B23/00 | keywords: 判定結果,演出図柄,停止表示,特別遊技,判定表示,結果表示,特別遊技判定,演出図柄停止,判定演出,遊技機判定通知,興趣性判定演出,防災判定表示,特別図柄判定,判定結果演出</t>
  </si>
  <si>
    <t>G09G5/00,A63F13/00,G01R13/00,G08B5/00,G05B19/00,G09G5/00,G05B19/00,G11B15/00,D03D51/00,G03B21/00,G09G5/00,H04N3/00,H04N25/00,G02F1/00,G06V30/00,A63F13/00,G09G5/00,A63F7/00,G09G5/00,F41J5/00</t>
  </si>
  <si>
    <t>演出図柄の変動表示: 演出図柄変動表示,特別図柄連動表示,図柄停止演出,判定結果演出表示,擬似停止演出,興趣性演出,遊技機演出制御,パチンコ図柄変動,演出図柄識別情報,変動方向制御,演出図柄変動方向,特別図柄変動,演出図柄停止表示,演出図柄表示手段,演出図柄構成情報,特別遊技判定,演出図柄変動演出,演出図柄停止演出,特別図柄停止表示,演出図柄変動制御; 擬似停止表示制御: 擬似停止表示,演出図柄,停止表示,図柄制御,演出制御,停止演出,表示制御,興趣性擬似演出,遊技機擬似停止,判定演出制御,演出図柄識別,方向変動演出,変動表示,特別図柄,変動方向,識別情報,特別遊技判定,擬似停止演出,演出図柄変動,停止判定表示; 識別情報の変動方向制御: 識別情報変動,変動方向制御,演出図柄変動,図柄構成情報,変動方向切替,演出方向制御,興趣性方向演出,遊技機識別情報,演出図柄方向変動,判定結果方向,擬似停止表示,特別図柄変動,演出図柄停止,変動表示手段,方向識別情報,演出図柄構成,変動方向判定,第１方向変動; 判定結果表示手段: 判定結果表示,演出図柄表示,特別遊技判定,演出図柄停止,判定演出,判定結果演出,特別図柄判定,興趣性演出,擬似停止表示,変動表示,判定表示手段,遊技機判定通知,興趣性判定演出,特別遊技結果,演出図柄変動,判定結果通知,特別遊技表示,演出図柄判定,判定演出図柄,特別図柄表示</t>
  </si>
  <si>
    <t>【課題】指示出し側の制御手段と指示受け側の制御手段との間の通信に係る構成を良好なものとしながら、指示受け側の制御手段に複数の機能を付与することを可能とする。 【解決手段】サブＭＰＵ８２は、主制御装置からのコマンドに基づいて所定期間分の演出の内容を決定するとともに、その内容に従った発光制御を各種発光部４４ａ〜４４ｋに対して行う。また、サブＭＰＵ８２は、決定した演出の内容に即して、音出力ＬＳＩ８６に対してバスＢ１を介して音出力指示を行い、当該音出力ＬＳＩ８６にスピーカ部４５からの音の出力制御を行わせる。この場合に、発光データは共通用ＲＯＭ８７にも記憶されており、サブＭＰＵ８２による信号出力を通じて、当該サブＭＰＵ８２が音出力指示を行うためにバスＢ１を介して音出力ＬＳＩ８６にアクセスする状態と、発光データを転送させるためにバスＢ１を介して音出力ＬＳＩ８６にアクセスする状態とが切り換えられる。</t>
  </si>
  <si>
    <t>G05D1/00,G05B19/00,G01F23/00,H03K17/00,H04W72/00,H04N21/00,H04Q3/00,H04M1/00,H04B1/00,H04N1/00,B61L23/00,G05G7/00,H04W4/00,H04B7/00,B61L27/00,H04B3/00,G01P3/00,H04W52/00,G01L3/00,F16H29/00,H02M7/00,H03K17/00,G09G3/00,G05B19/00,H02M3/00,H01S3/00,H02M5/00,H04N7/00,G04G9/00,H04M1/00,H04H20/00,H04N9/00,H02M1/00,H03M11/00,G03G15/00,H04B1/00,B60L15/00,H01S5/00,E06B7/00,H10K59/00,G09G3/00,G02F1/00,F21S43/00,H01S3/00,H10K59/00,G02B26/00,H05B45/00,H01L31/00,F21K9/00,G09F13/00,H05B47/00,H01L33/00,G03B7/00,H01S5/00,B41B21/00,G11B7/00,F21S41/00,H10K50/00,H04N23/00,G03B27/00,A63F13/00,G10L13/00,H01S3/00,G10H1/00,H03G9/00,G10K11/00,H03K17/00,G10L25/00,H03G3/00,H02M7/00,G10L15/00,G06G7/00,G10L21/00,B60K35/00,H03K3/00,F15B9/00,B61G1/00,H04N21/00,G10K1/00,H10N30/00,H04W8/00,H04N5/00,H04H20/00,G11B7/00,H04N25/00,G06F13/00,H10B20/00,H04L25/00,H04N21/00,H04L67/00,H04Q3/00,G09G3/00,H04L12/00,H04L47/00,G06F12/00,H02M1/00,G06F9/00,H04N9/00,G06F15/00,H04N1/00</t>
  </si>
  <si>
    <t>制御手段間通信構成: G05D1/00,G05B19/00,G01F23/00,H03K17/00,H04W72/00,H04N21/00,H04Q3/00,H04M1/00,H04B1/00,H04N1/00,B61L23/00,G05G7/00,H04W4/00,H04B7/00,B61L27/00,H04B3/00,G01P3/00,H04W52/00,G01L3/00,F16H29/00 | keywords: 制御手段,通信,主制御装置,サブMPU,バスB1,制御装置間通信,インターフェース,コマンド伝送,バス通信,データ転送,主制御,サブ制御,複数機能制御通信,演出制御通信,発光データ転送,音出力指示通信,制御手段切替,制御系統構成,防災通信制御,通知制御通信; 複数機能付与制御: H02M7/00,H03K17/00,G09G3/00,G05B19/00,H02M3/00,H01S3/00,H02M5/00,H04N7/00,G04G9/00,H04M1/00,H04H20/00,H04N9/00,H02M1/00,H03M11/00,G03G15/00,H04B1/00,B60L15/00,H01S5/00,E06B7/00,H10K59/00 | keywords: 複数の機能,発光制御,音出力制御,演出内容,サブMPU,多機能制御,発光機能,音響機能,演出制御,機能付与,制御手段拡張,複合機能制御,発光・音出力同時制御,演出機能拡張,通知機能付与,防災機能付与,制御手段多機能化; 発光制御技術: G09G3/00,G02F1/00,F21S43/00,H01S3/00,H10K59/00,G02B26/00,H05B45/00,H01L31/00,F21K9/00,G09F13/00,H05B47/00,H01L33/00,G03B7/00,H01S5/00,B41B21/00,G11B7/00,F21S41/00,H10K50/00,H04N23/00,G03B27/00 | keywords: 発光制御,発光部,発光データ,演出内容,サブMPU,発光パターン制御,LED制御,発光部制御,発光データ転送,演出発光,光演出制御,通知発光制御,防災発光制御,複数発光部制御,演出発光同期,発光・音出力連携制御; 音出力制御技術: A63F13/00,G10L13/00,H01S3/00,G10H1/00,H03G9/00,G10K11/00,H03K17/00,G10L25/00,H03G3/00,H02M7/00,G10L15/00,G06G7/00,G10L21/00,B60K35/00,H03K3/00,F15B9/00,B61G1/00,H04N21/00,G10K1/00,H10N30/00 | keywords: 音出力制御,音出力LSI,スピーカ部,音出力指示,演出内容,音響制御,音出力指示,スピーカ制御,音データ転送,演出音出力,音声通知制御,防災音出力制御,通知音出力制御,発光・音出力連携,複数音出力制御,演出音響同期; データ記憶・転送技術: H04W8/00,H04N5/00,H04H20/00,G11B7/00,H04N25/00,G06F13/00,H10B20/00,H04L25/00,H04N21/00,H04L67/00,H04Q3/00,G09G3/00,H04L12/00,H04L47/00,G06F12/00,H02M1/00,G06F9/00,H04N9/00,G06F15/00,H04N1/00 | keywords: 発光データ,共通用ROM,データ記憶,データ転送,サブMPU,データ記憶装置,ROM記憶,データ転送制御,演出データ管理,発光データ転送,制御手段間データ転送,通知データ記憶,防災データ転送,演出データ同期,複数機能データ管理,発光・音出力データ連携</t>
  </si>
  <si>
    <t>G05B19/00,H04B1/00,H04Q3/00,H03K17/00,H04W72/00,G05B19/00,G09G3/00,H03K17/00,H01S3/00,H04N7/00,G09G3/00,H05B45/00,G02F1/00,H10K59/00,F21S43/00,G10H1/00,H03G9/00,G10K11/00,G10L13/00,H03G3/00,G06F13/00,H10B20/00,H04W8/00,H04L67/00,G11B7/00</t>
  </si>
  <si>
    <t>制御手段間通信構成: 制御装置間通信,インターフェース通信,コマンド伝送,バス通信,データ転送,複数機能制御通信,演出制御通信,発光データ転送,音出力指示通信,制御手段切替,主制御装置通信,サブMPU通信,バスB1通信,発光制御通信,音出力制御通信,共通用ROMデータ転送,信号出力制御,演出内容決定通信; 複数機能付与制御: 多機能制御,複合機能制御,機能付与,発光制御,発光機能,音出力制御,音響機能,演出制御,演出内容,演出機能拡張,サブMPU,主制御装置,バス通信,発光部,音出力LSI,スピーカ部,通知機能付与,防災機能付与; 発光制御技術: 発光制御,発光部,発光パターン制御,LED制御,発光データ転送,演出内容,演出発光,複数発光部制御,演出発光同期,発光・音出力連携制御,通知発光制御,防災発光制御,サブMPU,主制御装置,音出力LSI,バス通信制御,発光データ記憶,発光部制御,発光部演出,発光部同期; 音出力制御技術: 音出力制御,音出力LSI,スピーカ部,音出力指示,演出内容,音響制御,スピーカ制御,音データ転送,演出音出力,発光・音出力連携,複数音出力制御,演出音響同期,防災音出力制御,通知音出力制御,主制御装置連携,サブMPU制御,バス通信制御,共通用ROM記憶,発光部制御,音出力同期; データ記憶・転送技術: 発光データ転送,共通用ROM記憶,演出データ管理,データ転送制御,サブMPU制御,複数機能付与,発光・音出力連携,演出情報同期,制御手段間通信,バスアクセス切換,音出力指示,発光部制御,演出内容決定,記憶データ転送,ROMデータ管理,演出データ同期,通知データ記憶,防災データ転送</t>
  </si>
  <si>
    <t>照合システム</t>
  </si>
  <si>
    <t>【課題】遊技用装置の新規の設置又は交換があったとしても集積回路のすり替えを適切に検出する。 【解決手段】管理システム１は、第１の装置と、第１の装置と通信する遊技用装置と、第１の装置と通信する第２の装置と、を備える。遊技用装置は集積回路を備え、集積回路は自身の識別情報を記憶する。第１の装置は、集積回路の識別情報を照合用情報として記憶し、第２の装置は、新たに製造された遊技用装置の集積回路の識別情報を照合用情報として記憶する。集積回路は、識別情報を第１の装置に送信し、第１の装置は、集積回路から送信された識別情報と同じ集積回路を示す照合用情報が第１の記憶手段に記録されていない場合に、識別情報を第２の装置に送信し、第２の装置は、記憶している照合用情報と第１の装置から送信された識別情報とを照合し、照合結果を第１の装置に通知する。</t>
  </si>
  <si>
    <t>G11C11/00,H04N25/00,G06F21/00,G01R31/00,G11C7/00,G11C29/00,G11C16/00,G11C8/00,H04W12/00,H03F3/00,G06K19/00,G06K1/00,G08B29/00,H04H60/00,H04N5/00,A63F13/00,G07D7/00,H04Q3/00,H04M1/00,B67D7/00,A63F13/00,G01F1/00,H04N1/00,H04B1/00,H04M1/00,H04W92/00,G06F3/00,H04Q3/00,G06F15/00,G06F13/00,G01P5/00,H04L12/00,H04N5/00,G01V1/00,G01G23/00,G08C19/00,G08B7/00,H04L67/00,H01H89/00,B60K35/00,H05B41/00,A63F13/00,H01R12/00,G11C29/00,H04Q3/00,G08B29/00,H04Q1/00,H02H7/00,G06F3/00,A45D24/00,A61B5/00,C01B21/00,G08B13/00,G07D11/00,G01F1/00,G01R11/00,G06K21/00,B05B15/00,H02K11/00,H04M3/00,G05B19/00,H04L1/00,H04N21/00,G01F1/00,F17D3/00,H04L41/00,H04W68/00,G06F7/00,H04L51/00,B23B31/00,B41J29/00,H04H60/00,B41F33/00,B61G1/00,G06K13/00,B41L39/00,G01P3/00,B41B27/00,B41L45/00,H04M1/00</t>
  </si>
  <si>
    <t>集積回路識別情報管理: G11C11/00,H04N25/00,G06F21/00,G01R31/00,G11C7/00,G11C29/00,G11C16/00,G11C8/00,H04W12/00,H03F3/00,G06K19/00,G06K1/00,G08B29/00,H04H60/00,H04N5/00,A63F13/00,G07D7/00,H04Q3/00,H04M1/00,B67D7/00 | keywords: 集積回路,識別情報,記憶,照合用情報,IC識別,集積回路ID,識別コード,IC管理,照合情報,遊技用装置IC識別,集積回路すり替え検出,識別情報通知,防犯IC管理,装置交換時識別; 装置間通信・照合処理: A63F13/00,G01F1/00,H04N1/00,H04B1/00,H04M1/00,H04W92/00,G06F3/00,H04Q3/00,G06F15/00,G06F13/00,G01P5/00,H04L12/00,H04N5/00,G01V1/00,G01G23/00,G08C19/00,G08B7/00,H04L67/00,H01H89/00,B60K35/00 | keywords: 通信,送信,照合,第１の装置,第２の装置,装置間通信,識別情報送信,照合処理,情報照合,データ送受信,遊技用装置通信,集積回路照合通知,防犯通信システム,識別情報照合通知,装置交換時通信; 遊技用装置の設置・交換検出: H05B41/00,A63F13/00,H01R12/00,G11C29/00,H04Q3/00,G08B29/00,H04Q1/00,H02H7/00,G06F3/00,A45D24/00,A61B5/00,C01B21/00,G08B13/00,G07D11/00,G01F1/00,G01R11/00,G06K21/00,B05B15/00,H02K11/00,H04M3/00 | keywords: 新規設置,交換,すり替え検出,遊技用装置,装置交換検出,新規設置検知,すり替え防止,遊技機交換,装置設置管理,遊技用装置交換時すり替え検出,集積回路交換検知,防犯設置管理,識別情報交換時照合,装置設置履歴管理; 照合結果通知・管理: G05B19/00,H04L1/00,H04N21/00,G01F1/00,F17D3/00,H04L41/00,H04W68/00,G06F7/00,H04L51/00,B23B31/00,B41J29/00,H04H60/00,B41F33/00,B61G1/00,G06K13/00,B41L39/00,G01P3/00,B41B27/00,B41L45/00,H04M1/00 | keywords: 照合結果,通知,管理,第１の装置,照合結果通知,照合結果管理,識別情報通知,結果送信,通知処理,遊技用装置照合結果通知,集積回路照合通知管理,防犯通知システム,装置交換時照合通知,識別情報照合結果管理</t>
  </si>
  <si>
    <t>G11C11/00,G06F21/00,G01R31/00,G11C29/00,H04W12/00,A63F13/00,H04B1/00,H04W92/00,G06F13/00,G06F3/00,G08B29/00,G11C29/00,H01R12/00,H04Q3/00,A63F13/00,G05B19/00,H04L1/00,H04L41/00,H04W68/00,G06F7/00</t>
  </si>
  <si>
    <t>集積回路識別情報管理: 集積回路識別情報,IC識別,識別コード,集積回路ID,IC管理,照合情報,すり替え検出,遊技用装置IC識別,識別情報通知,防犯IC管理,装置交換時識別,識別情報記憶,識別情報照合,集積回路照合,識別情報送信,照合結果通知,集積回路管理,遊技用装置交換検出,集積回路すり替え検出,識別情報管理; 装置間通信・照合処理: 装置間通信,識別情報送信,照合処理,情報照合,データ送受信,遊技用装置通信,集積回路照合通知,防犯通信システム,識別情報照合通知,装置交換時通信,識別情報記憶,照合用情報,集積回路識別,照合結果通知,遊技用装置識別,集積回路送信,第１の装置通信,第２の装置通信; 遊技用装置の設置・交換検出: 遊技用装置設置検知,装置交換検出,集積回路識別情報照合,すり替え防止技術,遊技機交換管理,設置履歴管理,交換時識別情報送信,集積回路交換検知,防犯設置管理,識別情報照合結果通知,遊技用装置交換時検証,装置設置管理システム,照合用情報記憶,遊技用装置通信,集積回路識別情報管理,新規設置検知,遊技用装置履歴管理,交換時集積回路検証; 照合結果通知・管理: 照合結果通知,照合結果管理,識別情報通知,結果送信,通知処理,遊技用装置照合結果通知,集積回路照合通知管理,防犯通知システム,装置交換時照合通知,識別情報照合結果管理,集積回路識別情報,照合用情報記憶,照合結果照合,識別情報送信,照合結果通知処理,遊技用装置管理,集積回路すり替え検出,照合結果通知システム</t>
  </si>
  <si>
    <t>【課題】皿部付近に更なる装飾部材等を配置するスペースを確保する遊技機の提供することを目的とする。 【解決手段】   従来前面部材における窓部の下方に設けられた遊技媒体を貯留するための貯留部の付近に配置されていた、遊技者による操作が可能であって、用途の異なる複数の操作部と、その複数の操作部が操作されることに基づく特定表示がなされる特定表示部を、窓部の側方に設けられた該窓部よりも前方に突出する突出部に集約することにより、皿部付近に更なる装飾部材等を配置するスペースを確保することができる。</t>
  </si>
  <si>
    <t>A63F7/00,B41F3/00,B23D37/00,F24C15/00,B01F27/00,A47G19/00,H01H13/00,B65G1/00,H01R13/00,E04B2/00,G08B5/00,A47G29/00,H05K7/00,B23Q1/00,A47B77/00,E21D23/00,B23K37/00,F24H9/00,B44C1/00,F24D19/00,B29C48/00,H01H13/00,B21C23/00,B29C70/00,H03K17/00,H01H17/00,B29B7/00,F16K3/00,B63B3/00,B60J10/00,E21D23/00,B65D17/00,F24S10/00,E04B2/00,F16D13/00,B65D90/00,B65D5/00,H01B13/00,E06B7/00,B29C51/00,H01H19/00,H01H13/00,H01H17/00,H03J5/00,G05G9/00,H03K17/00,H01H3/00,F16H63/00,F15B11/00,F16K11/00,H01H25/00,H04Q1/00,G11B19/00,H01H21/00,B64C13/00,H04Q9/00,B41L47/00,E05D15/00,B23G1/00,H02M7/00,G09G5/00,H01H13/00,G05B19/00,G06F3/00,H01H19/00,B60K35/00,G05G9/00,H03K17/00,G04C23/00,H01H17/00,G11B19/00,F15B11/00,G05G7/00,H10K59/00,H04L12/00,D06F34/00,G02F1/00,H01H33/00,H01H15/00,G09G1/00</t>
  </si>
  <si>
    <t>皿部スペース確保構造: A63F7/00,B41F3/00,B23D37/00,F24C15/00,B01F27/00,A47G19/00,H01H13/00,B65G1/00,H01R13/00,E04B2/00,G08B5/00,A47G29/00,H05K7/00,B23Q1/00,A47B77/00,E21D23/00,B23K37/00,F24H9/00,B44C1/00,F24D19/00 | keywords: 皿部,スペース確保,装飾部材,配置,皿部付近,装飾スペース,部材配置,遊技機構造,スペース拡張,皿部装飾,皿部周辺スペース,装飾部材配置,遊技機装飾,皿部スペース設計; 突出部集約構造: B29C48/00,H01H13/00,B21C23/00,B29C70/00,H03K17/00,H01H17/00,B29B7/00,F16K3/00,B63B3/00,B60J10/00,E21D23/00,B65D17/00,F24S10/00,E04B2/00,F16D13/00,B65D90/00,B65D5/00,H01B13/00,E06B7/00,B29C51/00 | keywords: 突出部,集約,操作部,特定表示部,窓部,突出部構造,前方突出,操作部集約,表示部集約,窓部側方,突出部配置,操作部突出,表示部突出,窓部突出構造,突出部装飾; 複数操作部の配置・機能: H01H19/00,H01H13/00,H01H17/00,H03J5/00,G05G9/00,H03K17/00,H01H3/00,F16H63/00,F15B11/00,F16K11/00,H01H25/00,H04Q1/00,G11B19/00,H01H21/00,B64C13/00,H04Q9/00,B41L47/00,E05D15/00,B23G1/00,H02M7/00 | keywords: 複数操作部,用途の異なる,遊技者操作,配置,操作部配置,複数操作部,操作機能,ユーザー操作,操作部集約,操作部機能,操作部装飾,防災操作部,通知操作部,操作部スペース確保; 特定表示部の制御・表示: G09G5/00,H01H13/00,G05B19/00,G06F3/00,H01H19/00,B60K35/00,G05G9/00,H03K17/00,G04C23/00,H01H17/00,G11B19/00,F15B11/00,G05G7/00,H10K59/00,H04L12/00,D06F34/00,G02F1/00,H01H33/00,H01H15/00,G09G1/00 | keywords: 特定表示部,表示,操作部,表示制御,表示部制御,特定表示,操作連動表示,表示部集約,表示部配置,通知表示部,操作部連動表示,装飾表示部,表示部スペース確保,遊技機表示部</t>
  </si>
  <si>
    <t>A63F7/00,H01H13/00,B65G1/00,E04B2/00,A47G19/00,H01H13/00,B29C48/00,B29C70/00,H03K17/00,H01H17/00,H01H19/00,H01H13/00,H01H17/00,G05G9/00,H01H3/00,G09G5/00,H01H13/00,G05B19/00,G06F3/00,G05G9/00</t>
  </si>
  <si>
    <t>皿部スペース確保構造: 皿部スペース確保,装飾部材配置,皿部付近装飾,突出部集約,操作部配置,特定表示部,窓部側方配置,皿部周辺スペース,遊技機構造,スペース拡張,皿部装飾,皿部スペース設計,装飾スペース,部材配置技術,遊技媒体貯留部,前面部材構造,装飾部材設置,遊技機装飾,突出部設計,操作部集約; 突出部集約構造: 突出部集約,前方突出,操作部集約,表示部集約,窓部側方,突出部配置,操作部突出,表示部突出,窓部突出構造,突出部装飾,皿部付近スペース,装飾部材配置,特定表示部,複数操作部,突出部形状,突出部前面,突出部設置,操作部配置,表示部配置,突出部用途; 複数操作部の配置・機能: 複数操作部,操作部配置,操作部集約,用途異なる操作部,遊技者操作,突出部配置,特定表示部,装飾部材スペース,窓部側方配置,前面部材窓部,貯留部付近,操作部機能,操作部装飾,通知操作部,操作部スペース確保; 特定表示部の制御・表示: 特定表示部,表示部制御,操作部連動表示,表示部集約,表示部配置,特定表示,操作連動表示,装飾表示部,通知表示部,表示部スペース確保,遊技機表示部,操作部,突出部,窓部,皿部付近,装飾部材配置,貯留部付近,操作部集約,前面部材,側方突出部</t>
  </si>
  <si>
    <t>【課題】  演出制御基板のコストを抑制することができる遊技機を提供する。 【解決手段】  遊技仕様に基づく演出に関する制御情報（周辺データ）が予め記憶される周辺データＲＯＭ１５２０ａが演出制御基板としての周辺制御基板１５１０と別基板である周辺データＲＯＭ基板１５２０という専用基板に設けられるとともに、演出表示装置に入力される映像信号の方式と適合する信号を出力する基板が演出制御基板としての周辺制御基板１５１０と別基板である液晶出力基板１５３０という専用基板に設けられるようになっている。これにより、複数数類の周辺制御基板１５１０を遊技仕様や演出表示装置に入力される映像信号の方式に応じて製造する必要がなく、同一の周辺制御基板１５１０のみを製造することでコストダウンに寄与することができる。</t>
  </si>
  <si>
    <t>H01L21/00,H03K17/00,H04N9/00,G02F1/00,G09G3/00,G03B17/00,F24F1/00,G09G5/00,E21D23/00,H01L23/00,H04N5/00,H10K59/00,F21Y107/00,B02C23/00,B01F27/00,A61B5/00,G06F11/00,G05D1/00,H02J3/00,B23B31/00,G09G5/00,G11C16/00,G06F12/00,G11C11/00,H04N5/00,A63F13/00,B41J5/00,H04N21/00,G11C29/00,G11C7/00,H04N9/00,G05B19/00,B41B27/00,H10B41/00,G11B15/00,H10B53/00,H10B43/00,H10B51/00,G06F13/00,G11B5/00,H04N9/00,H04N5/00,H04N19/00,H04N13/00,H04N23/00,H04N7/00,H04H20/00,H01J31/00,H04N25/00,H04N11/00,H04N1/00,B60K35/00,G06V10/00,G01S7/00,G09G5/00,A63F13/00,H04N21/00,G11B27/00,H04H40/00,H04N17/00,A63F13/00,G05B19/00,G11B19/00,H03K17/00,G09F11/00,G06F3/00,B60L15/00,B60K35/00,G01G19/00,B64D25/00,F02M23/00,A01B41/00,B60W50/00,H04N23/00,B61L3/00,B60S9/00,G04C23/00,B60L1/00,A63F7/00,D06F58/00</t>
  </si>
  <si>
    <t>演出制御基板の分離構成: H01L21/00,H03K17/00,H04N9/00,G02F1/00,G09G3/00,G03B17/00,F24F1/00,G09G5/00,E21D23/00,H01L23/00,H04N5/00,H10K59/00,F21Y107/00,B02C23/00,B01F27/00,A61B5/00,G06F11/00,G05D1/00,H02J3/00,B23B31/00 | keywords: 演出制御基板,周辺データROM基板,液晶出力基板,別基板,専用基板,基板分離,モジュール化,専用基板構成,制御基板分割,基板構成変更,遊技機基板分離,演出制御基板コストダウン,基板交換容易化,基板構成最適化,防災基板分離,通知基板分離; 周辺データROMの記憶・管理: G09G5/00,G11C16/00,G06F12/00,G11C11/00,H04N5/00,A63F13/00,B41J5/00,H04N21/00,G11C29/00,G11C7/00,H04N9/00,G05B19/00,B41B27/00,H10B41/00,G11B15/00,H10B53/00,H10B43/00,H10B51/00,G06F13/00,G11B5/00 | keywords: 周辺データROM,制御情報,記憶,演出仕様,周辺データ,ROM記憶,制御データ管理,演出データ保存,周辺情報記憶,データROM基板,遊技機制御情報管理,演出制御データROM,防災情報ROM記憶,通知データROM,映像信号データROM; 映像信号方式適合出力: H04N9/00,H04N5/00,H04N19/00,H04N13/00,H04N23/00,H04N7/00,H04H20/00,H01J31/00,H04N25/00,H04N11/00,H04N1/00,B60K35/00,G06V10/00,G01S7/00,G09G5/00,A63F13/00,H04N21/00,G11B27/00,H04H40/00,H04N17/00 | keywords: 映像信号,方式,適合,出力,液晶出力基板,映像信号変換,信号方式適合,液晶表示出力,信号出力基板,表示装置適合,遊技機映像信号出力,演出表示装置信号適合,防災映像信号通知,通知映像信号方式,基板信号変換; 遊技仕様に基づく演出制御: A63F13/00,G05B19/00,G11B19/00,H03K17/00,G09F11/00,G06F3/00,B60L15/00,B60K35/00,G01G19/00,B64D25/00,F02M23/00,A01B41/00,B60W50/00,H04N23/00,B61L3/00,B60S9/00,G04C23/00,B60L1/00,A63F7/00,D06F58/00 | keywords: 遊技仕様,演出制御,制御情報,周辺データ,演出,仕様連動制御,演出仕様制御,遊技機仕様対応,制御情報生成,演出動作制御,遊技機演出仕様通知,防災演出制御,通知演出仕様,仕様変更演出制御,演出表示仕様連動</t>
  </si>
  <si>
    <t>H01L21/00,H03K17/00,H04N9/00,G09G3/00,G09G5/00,G11C16/00,G06F12/00,G11C11/00,G09G5/00,A63F13/00,H04N9/00,H04N5/00,H04N19/00,H04N7/00,H04N11/00,A63F13/00,G05B19/00,G11B19/00,G06F3/00,G09F11/00</t>
  </si>
  <si>
    <t>演出制御基板の分離構成: 演出制御基板分離,周辺データROM基板,液晶出力基板,専用基板構成,基板分離技術,制御基板分割,基板構成変更,遊技機基板分離,演出制御基板コストダウン,基板交換容易化,基板構成最適化,モジュール化基板,映像信号方式適合,演出表示装置,周辺制御基板,基板製造コスト削減,基板分離構成,基板専用化,基板設計最適化,基板構成分離; 周辺データROMの記憶・管理: 周辺データROM,制御情報記憶,演出仕様データ,ROM記憶管理,演出制御基板,周辺制御基板,データROM基板,映像信号出力基板,演出表示装置,演出データ保存,制御データ管理,遊技機制御情報,演出制御データROM,周辺情報記憶,映像信号方式,専用基板構成,コストダウン技術,遊技仕様管理; 映像信号方式適合出力: 映像信号方式適合,映像信号変換,液晶出力基板,信号出力基板,表示装置適合,遊技機映像信号出力,演出表示装置信号適合,映像信号方式,液晶表示出力,信号方式適合,基板信号変換,映像信号出力,映像信号入力,映像信号制御,映像信号処理,映像信号伝送,映像信号同期,映像信号フォーマット,映像信号分配,映像信号生成; 遊技仕様に基づく演出制御: 遊技仕様連動制御,演出制御基板,周辺データROM,液晶出力基板,演出表示装置,制御情報生成,演出動作制御,仕様変更演出制御,演出表示仕様連動,遊技機仕様対応,演出仕様制御,周辺制御基板,映像信号方式,専用基板構成,コストダウン制御,演出表示信号,演出表示制御,演出表示データ,演出表示ROM,演出表示基板</t>
  </si>
  <si>
    <t>汚泥処理の管理方法</t>
  </si>
  <si>
    <t>C02F11/00</t>
  </si>
  <si>
    <t>C02F11/14</t>
  </si>
  <si>
    <t>【課題】  汚泥濃縮不良又は汚泥浮上を効率よく防止するための汚泥処理の管理方法及び汚泥処理管理装置を提供すること。 【解決手段】  汚泥に含まれる二酸化炭素量を測定し、当該測定値を指標値として汚泥処理を管理する方法。汚泥に含まれる二酸化炭素量を指標値として汚泥処理を管理する手段を有する制御部を備える汚泥処理管理装置。前記二酸化炭素量は、汚泥から気相中に放出させた二酸化炭素ガス濃度であってもよい。また、前記汚泥は、投入汚泥及び／又は引抜汚泥であってもよい。</t>
  </si>
  <si>
    <t>G21F9/00,E03F5/00,C05F17/00,C09K8/00,C12H1/00,B41J2/00,E03F7/00,E03C1/00,B65B3/00,B22D39/00,E02B15/00,C23C16/00,C02F103/00,B65D90/00,B09B3/00,B08B17/00,B65H1/00,C01F11/00,G21C19/00,C09C1/00,C23C8/00,G01N25/00,G01N27/00,G01N21/00,G01N7/00,C10B57/00,B22F9/00,A61B5/00,C07C51/00,A61K31/00,G01N9/00,C12F3/00,B01D53/00,C10G73/00,F24F8/00,C22C29/00,C08K3/00,C07C45/00,D06M11/00,G05D11/00,C10J3/00,E02B15/00,E03F5/00,B07B11/00,E03F7/00,A47K7/00,B08B9/00,B65G45/00,D01B5/00,B64G1/00,G01G13/00,B65G53/00,E03C1/00,B65H1/00,B01D35/00,B62M6/00,C21B7/00,B41J29/00,B30B9/00,B01D24/00,E03F5/00,C02F103/00,E21B21/00,C05F17/00,G21F9/00,E02B15/00,B05B15/00,B65H29/00,E03F7/00,G01D5/00,B65G53/00,C23C16/00,G21C19/00,E21B43/00,E01H1/00,B05C19/00,D06F33/00,C08F6/00,C02F1/00,A01C23/00</t>
  </si>
  <si>
    <t>汚泥処理管理方法: G21F9/00,E03F5/00,C05F17/00,C09K8/00,C12H1/00,B41J2/00,E03F7/00,E03C1/00,B65B3/00,B22D39/00,E02B15/00,C23C16/00,C02F103/00,B65D90/00,B09B3/00,B08B17/00,B65H1/00,C01F11/00,G21C19/00,C09C1/00 | keywords: 汚泥処理,管理方法,濃縮不良,浮上防止,汚泥管理,処理工程管理,汚泥濃縮,浮上抑制,汚泥処理方法,汚泥処理装置,防止制御,汚泥浮上検知,汚泥濃度管理,防災管理,汚泥投入管理,汚泥引抜管理; 二酸化炭素量測定技術: C23C8/00,G01N25/00,G01N27/00,G01N21/00,G01N7/00,C10B57/00,B22F9/00,A61B5/00,C07C51/00,A61K31/00,G01N9/00,C12F3/00,B01D53/00,C10G73/00,F24F8/00,C22C29/00,C08K3/00,C07C45/00,D06M11/00,G05D11/00 | keywords: 二酸化炭素量,測定,CO2,ガス濃度,CO2測定,二酸化炭素濃度,ガス分析,汚泥ガス測定,気相中CO2,汚泥処理CO2測定,ガスセンサ,汚泥ガス濃度管理,CO2指標値,汚泥浮上防止CO2,汚泥濃縮CO2; 汚泥処理管理装置: C10J3/00,E02B15/00,E03F5/00,B07B11/00,E03F7/00,A47K7/00,B08B9/00,B65G45/00,D01B5/00,B64G1/00,G01G13/00,B65G53/00,E03C1/00,B65H1/00,B01D35/00,B62M6/00,C21B7/00,B41J29/00,B30B9/00,B01D24/00 | keywords: 汚泥処理管理装置,制御部,管理装置,汚泥処理装置,管理制御部,汚泥管理装置,制御ユニット,汚泥処理システム,CO2測定装置,汚泥処理制御装置,汚泥浮上防止装置,汚泥濃縮管理装置,汚泥投入装置,汚泥引抜装置; 汚泥投入・引抜管理: E03F5/00,C02F103/00,E21B21/00,C05F17/00,G21F9/00,E02B15/00,B05B15/00,B65H29/00,E03F7/00,G01D5/00,B65G53/00,C23C16/00,G21C19/00,E21B43/00,E01H1/00,B05C19/00,D06F33/00,C08F6/00,C02F1/00,A01C23/00 | keywords: 投入汚泥,引抜汚泥,管理,汚泥投入管理,汚泥引抜管理,汚泥流量制御,汚泥供給,汚泥排出,汚泥処理投入制御,汚泥処理引抜制御,汚泥投入CO2管理,汚泥引抜CO2管理,汚泥濃縮投入,汚泥浮上引抜</t>
  </si>
  <si>
    <t>E03F7/00,E03F5/00,C05F17/00,E03C1/00,G21F9/00,G01N25/00,G01N27/00,G01N21/00,G01N7/00,C10B57/00,E03F7/00,E03F5/00,B07B11/00,C10J3/00,E02B15/00,C02F103/00,E03F5/00,E03F7/00,G01D5/00,C05F17/00</t>
  </si>
  <si>
    <t>汚泥処理管理方法: 汚泥処理管理,汚泥濃縮不良防止,汚泥浮上抑制,二酸化炭素量測定,汚泥処理工程管理,汚泥濃度管理,汚泥浮上検知,汚泥処理装置,汚泥投入管理,汚泥引抜管理,汚泥処理制御部,汚泥処理指標値,汚泥ガス濃度,汚泥管理方法,汚泥処理防災管理,汚泥処理制御,汚泥処理管理装置,汚泥処理方法; 二酸化炭素量測定技術: 二酸化炭素量測定,CO2濃度分析,汚泥ガス測定,気相中CO2,ガスセンサ,汚泥処理CO2管理,CO2指標値,汚泥浮上防止CO2,ガス濃度測定,汚泥中CO2,二酸化炭素ガス濃度,汚泥ガス濃度管理,CO2測定技術,汚泥処理管理,二酸化炭素分析,汚泥CO2放出,汚泥投入CO2,引抜汚泥CO2,汚泥濃縮CO2,汚泥処理制御; 汚泥処理管理装置: 汚泥処理管理装置,汚泥処理工程管理,汚泥処理制御部,汚泥濃縮管理,汚泥浮上防止,二酸化炭素測定,CO2ガス濃度測定,汚泥投入管理,汚泥引抜管理,汚泥処理システム,汚泥管理装置,汚泥処理装置,汚泥処理制御装置,汚泥濃縮装置,汚泥浮上検知,汚泥処理指標値,汚泥処理センサ,汚泥処理監視,汚泥処理効率化,汚泥処理ガス管理; 汚泥投入・引抜管理: 汚泥投入管理,汚泥引抜管理,汚泥流量制御,汚泥供給,汚泥排出,汚泥処理投入制御,汚泥処理引抜制御,汚泥投入CO2管理,汚泥引抜CO2管理,汚泥濃縮投入,二酸化炭素測定,CO2ガス濃度,汚泥濃縮不良防止,汚泥浮上防止,汚泥処理管理装置,汚泥処理管理方法,投入汚泥,引抜汚泥</t>
  </si>
  <si>
    <t>洗浄装置</t>
  </si>
  <si>
    <t>B08B3/08</t>
  </si>
  <si>
    <t>B08B3/02</t>
  </si>
  <si>
    <t>【課題】水を洗浄液として再利用しても、長期間にわたって連続的に安定して、洗浄対象物の油を除去することができる洗浄装置を提供する。 【解決手段】水と気体を混合して微細気泡を含む洗浄液を調製する洗浄液調製部と、洗浄液調製部と接続し、洗浄対象物と前記洗浄液とを接触させて、洗浄対象物に付着している前記油を除去して、油と洗浄液との混合物である油含有水を生成させる洗浄槽と、洗浄槽に接続し、油含有水中の油分を凝集させて粗大化させる油分凝集部と、油分凝集部に接続し、粗大化した油分を含む前記油含有水を、基材に親水撥油性を有する油水分離体を形成してなる油水分離フィルタによって油分と水分を分離する油水分離部と、油水分離部と洗浄液調製部とを接続し、油水分離部にて分離された水分を洗浄液調製部に移送する配管と、を備え、油水分離体は、撥油性付与基と親水性付与基とを有するフッ素系化合物を含むことを特徴とする洗浄装置。</t>
  </si>
  <si>
    <t>B01F23/00,C08J9/00,B03B5/00,A61M16/00,A45D27/00,B01D47/00,B28C5/00,B01F101/00,C10J1/00,B01J2/00,B01F33/00,D06M23/00,C01B3/00,C10G17/00,B08B5/00,C08J3/00,B01D51/00,B05B14/00,B05B15/00,B03C3/00,C07C7/00,F25B43/00,B01D17/00,C22B9/00,E21B43/00,C09K8/00,B01D21/00,C10G73/00,B03B5/00,C02F1/00,C08J9/00,H01L21/00,C01F11/00,C10G61/00,F25J3/00,B05B15/00,B01D45/00,B01D46/00,C10G7/00,C02F11/00,B01D46/00,F02M37/00,F24F8/00,B01D24/00,F01N3/00,H01M50/00,B01D17/00,B01D59/00,C02F11/00,B01D25/00,B01D61/00,F17D3/00,A47L9/00,C10M101/00,A23F5/00,B01D45/00,D21C9/00,B01D53/00,B01D33/00,C07C7/00,B01F25/00,E03F5/00,D21C11/00,D06B23/00,F02M26/00,D06F43/00,A47L15/00,E03D5/00,C10K1/00,D21C9/00,F24F1/00,B01D46/00,B01D17/00,F25J3/00,A47K10/00,E03D3/00,B03B5/00,F28B9/00,B01D41/00,E21B43/00,C09K8/00,B05D5/00,F24S70/00,C09D5/00,G03C1/00,H05K3/00,C08J7/00,B41M5/00,D21H23/00,C23C18/00,D06P1/00,B29C48/00,C10M125/00,B05D1/00,C06B45/00,C23C4/00,B05C1/00,E04D5/00,C09D11/00,A21D13/00</t>
  </si>
  <si>
    <t>微細気泡洗浄液調製: B01F23/00,C08J9/00,B03B5/00,A61M16/00,A45D27/00,B01D47/00,B28C5/00,B01F101/00,C10J1/00,B01J2/00,B01F33/00,D06M23/00,C01B3/00,C10G17/00,B08B5/00,C08J3/00,B01D51/00,B05B14/00,B05B15/00,B03C3/00 | keywords: 微細気泡,洗浄液調製,水と気体の混合,微細気泡生成,気液混合,洗浄液調製部,泡洗浄,ナノバブル,ウルトラファインバブル,微細気泡洗浄液,連続洗浄,油除去洗浄液,防汚洗浄,洗浄液再利用,洗浄装置用気泡; 油分凝集技術: C07C7/00,F25B43/00,B01D17/00,C22B9/00,E21B43/00,C09K8/00,B01D21/00,C10G73/00,B03B5/00,C02F1/00,C08J9/00,H01L21/00,C01F11/00,C10G61/00,F25J3/00,B05B15/00,B01D45/00,B01D46/00,C10G7/00,C02F11/00 | keywords: 油分凝集,粗大化,油含有水,凝集部,油分凝集部,油分粗大化,凝集剤,油水混合物,油分除去,油分分離,防汚油凝集,洗浄液油分凝集,連続油分除去,洗浄装置油分処理,油分凝集洗浄槽; 油水分離フィルタ: B01D46/00,F02M37/00,F24F8/00,B01D24/00,F01N3/00,H01M50/00,B01D17/00,B01D59/00,C02F11/00,B01D25/00,B01D61/00,F17D3/00,A47L9/00,C10M101/00,A23F5/00,B01D45/00,D21C9/00,B01D53/00,B01D33/00,C07C7/00 | keywords: 油水分離フィルタ,親水撥油性,油水分離体,フッ素系化合物,油水分離部,撥油性付与基,親水性付与基,フッ素系化合物,油水分離膜,油水分離技術,防汚油水分離,洗浄装置油水分離,油水分離フィルタ洗浄液,親水撥油性フィルタ,油分除去フィルタ; 洗浄液循環・再利用システム: B01F25/00,E03F5/00,D21C11/00,D06B23/00,F02M26/00,D06F43/00,A47L15/00,E03D5/00,C10K1/00,D21C9/00,F24F1/00,B01D46/00,B01D17/00,F25J3/00,A47K10/00,E03D3/00,B03B5/00,F28B9/00,B01D41/00,E21B43/00 | keywords: 洗浄液再利用,配管,洗浄液循環,水分移送,洗浄液調製部,油水分離部,洗浄液循環配管,水分再利用,洗浄液移送,連続洗浄液供給,洗浄装置循環システム,防汚洗浄液再利用,油分除去後水分再利用,洗浄液連続供給,洗浄液再生システム; 親水撥油性基材の材料技術: C09K8/00,B05D5/00,F24S70/00,C09D5/00,G03C1/00,H05K3/00,C08J7/00,B41M5/00,D21H23/00,C23C18/00,D06P1/00,B29C48/00,C10M125/00,B05D1/00,C06B45/00,C23C4/00,B05C1/00,E04D5/00,C09D11/00,A21D13/00 | keywords: 親水撥油性,フッ素系化合物,撥油性付与基,親水性付与基,親水撥油性基材,フッ素樹脂,撥油性材料,親水性材料,表面処理,油水分離材料,防汚親水撥油性材料,油水分離フィルタ材料,洗浄装置用撥油性基材,フッ素系親水撥油性,油分除去用基材</t>
  </si>
  <si>
    <t>B01F23/00,B01F101/00,B03B5/00,B01D47/00,C08J9/00,B01D17/00,B01D21/00,C02F1/00,B03B5/00,C07C7/00,B01D46/00,B01D24/00,B01D17/00,B01D25/00,C02F11/00,B01F25/00,E03D5/00,A47L15/00,D06B23/00,D06F43/00,B05D5/00,C09D5/00,C08J7/00,C23C18/00,C09K8/00</t>
  </si>
  <si>
    <t>微細気泡洗浄液調製: 微細気泡生成,洗浄液調製,気液混合,泡洗浄,ナノバブル,微細気泡洗浄液,油除去洗浄液,連続洗浄,防汚洗浄,洗浄液再利用,油分凝集,油水分離フィルタ,親水撥油性,フッ素系化合物,油含有水,油分粗大化,油水分離体,撥油性付与基,親水性付与基,洗浄槽; 油分凝集技術: 油分凝集,油分粗大化,油含有水,凝集剤,油分除去,油分凝集部,油水混合物,油分凝集洗浄槽,洗浄液油分凝集,連続油分除去,洗浄装置油分処理,防汚油凝集,油水分離フィルタ,親水撥油性基材,フッ素系化合物,微細気泡洗浄液,油水分離体,油分凝集技術,油分処理配管; 油水分離フィルタ: 油水分離フィルタ,親水撥油性,油水分離体,フッ素系化合物,油水分離膜,油分除去フィルタ,油分凝集,親水性付与基,撥油性付与基,微細気泡洗浄液,油水分離部,洗浄液調製部,油分粗大化,油含有水,防汚油水分離,洗浄装置油水分離,親水撥油性フィルタ,油水分離フィルタ洗浄液; 洗浄液循環・再利用システム: 洗浄液再利用,洗浄液循環,水分再利用,洗浄液調製部,油水分離部,洗浄液循環配管,油分除去,油分凝集,油水分離フィルタ,親水撥油性,フッ素系化合物,洗浄液移送,洗浄装置循環システム,防汚洗浄液再利用,油分除去後水分再利用,洗浄液連続供給,洗浄液再生システム; 親水撥油性基材の材料技術: 親水撥油性基材,フッ素系化合物,撥油性付与基,親水性付与基,フッ素樹脂,撥油性材料,親水性材料,表面処理,防汚親水撥油性材料,油水分離フィルタ材料,洗浄装置用撥油性基材,フッ素系親水撥油性,油分除去用基材,微細気泡洗浄液,油分凝集,油水分離体,親水撥油性フィルタ,撥油性付与処理,親水性付与処理,フッ素系表面改質</t>
  </si>
  <si>
    <t>ベル型塗装機用開閉バルブの診断システム及び診断方法</t>
  </si>
  <si>
    <t>B05B12/14</t>
  </si>
  <si>
    <t>B05B12/00;B05B5/04;B05B3/10;B05D1/02;B05D3/00</t>
  </si>
  <si>
    <t>【課題】ベル型塗装機用開閉バルブの異常を早期に判別するのに有効な技術を提供する。 【解決手段】診断システム１は、ベル型塗装機１１のベルカップ１１ａを回転駆動するモータ１３の回転数に関する情報を検出する検出部１９と、ＣＣＶ１６の複数の開閉バルブ１６ａを開閉制御するとともに検出部１９によって検出された情報とその目標値とに基づいてモータ１３をフィードバック制御する制御部３０と、を備え、制御部３０は、複数の開閉バルブ１６ａの中から選択した開閉バルブ１６ａの開動作のための第１指令信号Ｓ１を出力してベル型塗装機１１に塗料が供給されたとき、第１指令信号Ｓ１の出力時からフィードバック制御によってモータ１３の回転数を上昇させるための第２指令信号Ｓ２を出力するまでに要した応答時間に基づいて、選択した開閉バルブ１６ａが正常であるか否かを判定する。</t>
  </si>
  <si>
    <t>B01F27/00,B28C5/00,H02M7/00,B05B13/00,B41F31/00,F02M41/00,D06F37/00,F01P5/00,A21C5/00,B01F23/00,C10B7/00,B23Q5/00,B05B15/00,B01F29/00,F26B17/00,B21J7/00,B65H54/00,B29C41/00,B41K1/00,F16H39/00,F16H61/00,F02M69/00,B60T15/00,B23Q35/00,F02C9/00,B60T13/00,H01H33/00,F15B9/00,F02M3/00,F02M9/00,B05B12/00,F16D33/00,F02D41/00,G05B11/00,B67D1/00,F16K17/00,E21B21/00,F02M23/00,E21B34/00,B05C11/00,G05B19/00,F16H61/00,H02P21/00,H02P6/00,H02P23/00,H03J7/00,B23Q35/00,F16D43/00,H02P3/00,B21B37/00,B60T8/00,H02P29/00,B66C13/00,H02P5/00,H02P7/00,B65H23/00,G05D13/00,B41J33/00,F15B9/00,F04B49/00,G01F23/00,B60T15/00,F22B37/00,F16H61/00,B60T8/00,H03K5/00,H02H3/00,F02M26/00,G08B29/00,G06F11/00,B03B5/00,H01H33/00,F16D33/00,B65H43/00,F24F11/00,G01R29/00,A61B5/00,H03D3/00,B60G17/00,G11C29/00,E02F3/00,G08B29/00,G05B19/00,A61B6/00,B60T8/00,G07D7/00,G11C29/00,F24F11/00,B60W50/00,G01J5/00,B27B3/00,F27B15/00,F27B1/00,G08G1/00,B60R25/00,G21C17/00,G07D11/00,B60L1/00,F16H61/00,B05B15/00</t>
  </si>
  <si>
    <t>ベル型塗装機: B01F27/00,B28C5/00,H02M7/00,B05B13/00,B41F31/00,F02M41/00,D06F37/00,F01P5/00,A21C5/00,B01F23/00,C10B7/00,B23Q5/00,B05B15/00,B01F29/00,F26B17/00,B21J7/00,B65H54/00,B29C41/00,B41K1/00,F16H39/00 | keywords: ベル型塗装機,ベルカップ,回転駆動,塗料供給,ベル型塗装機,ベルカップ,回転塗装,塗装機構,塗料供給装置,塗装機制御,塗装工程,塗装機異常検知,防塵塗装,塗装機診断システム; 開閉バルブ制御: F16H61/00,F02M69/00,B60T15/00,B23Q35/00,F02C9/00,B60T13/00,H01H33/00,F15B9/00,F02M3/00,F02M9/00,B05B12/00,F16D33/00,F02D41/00,G05B11/00,B67D1/00,F16K17/00,E21B21/00,F02M23/00,E21B34/00,B05C11/00 | keywords: 開閉バルブ,開閉制御,バルブ選択,塗料供給,開閉バルブ,バルブ制御,バルブ開閉,バルブ選択,供給バルブ,バルブ異常判定,塗装機バルブ制御,防災バルブ通知,バルブ診断システム,バルブ応答時間; モータ回転数検出・制御: G05B19/00,F16H61/00,H02P21/00,H02P6/00,H02P23/00,H03J7/00,B23Q35/00,F16D43/00,H02P3/00,B21B37/00,B60T8/00,H02P29/00,B66C13/00,H02P5/00,H02P7/00,B65H23/00,G05D13/00,B41J33/00,F15B9/00,F04B49/00 | keywords: モータ回転数,検出部,フィードバック制御,目標値,回転数検出,モータ制御,フィードバック制御,回転数センサ,回転数目標値,モータ異常検知,塗装機モータ制御,回転数応答時間,モータ診断システム,塗装機フィードバック; 応答時間判定・異常診断: G01F23/00,B60T15/00,F22B37/00,F16H61/00,B60T8/00,H03K5/00,H02H3/00,F02M26/00,G08B29/00,G06F11/00,B03B5/00,H01H33/00,F16D33/00,B65H43/00,F24F11/00,G01R29/00,A61B5/00,H03D3/00,B60G17/00,G11C29/00 | keywords: 応答時間,判定,異常診断,指令信号,正常判定,応答時間判定,異常診断,バルブ異常判定,診断システム,指令信号応答,塗装機異常通知,バルブ応答時間診断,防災異常検知,塗装機診断アルゴリズム,バルブ状態判定; 診断システム構成: E02F3/00,G08B29/00,G05B19/00,A61B6/00,B60T8/00,G07D7/00,G11C29/00,F24F11/00,B60W50/00,G01J5/00,B27B3/00,F27B15/00,F27B1/00,G08G1/00,B60R25/00,G21C17/00,G07D11/00,B60L1/00,F16H61/00,B05B15/00 | keywords: 診断システム,検出部,制御部,判定,情報検出,診断システム,検出部構成,制御部構成,異常判定装置,塗装機診断装置,塗装機診断システム,バルブ診断構成,防災診断通知,塗装機異常検知システム,診断アルゴリズム</t>
  </si>
  <si>
    <t>B05B13/00,B01F27/00,B28C5/00,F02M41/00,B01F23/00,F16H61/00,B60T15/00,F15B9/00,F02C9/00,B60T13/00,G05B19/00,H02P21/00,H02P6/00,H02P23/00,F16H61/00,G08B29/00,H02H3/00,G01F23/00,H03K5/00,G06F11/00,G08B29/00,G05B19/00,F24F11/00,G11C29/00,B60T8/00</t>
  </si>
  <si>
    <t>ベル型塗装機: ベル型塗装機,ベルカップ,回転塗装,塗料供給装置,開閉バルブ,回転駆動モータ,フィードバック制御,応答時間判定,塗装機異常検知,塗装機診断システム,塗装機制御,塗装工程,塗料供給制御,バルブ開動作,指令信号,検出部,制御部,塗料供給経路,塗装機構,防塵塗装; 開閉バルブ制御: 開閉バルブ制御,バルブ開閉動作,バルブ選択制御,塗料供給調整,バルブ異常判定,バルブ応答時間,塗装機バルブ診断,フィードバック制御,回転数検出,指令信号出力,サーボモータ制御,バルブ診断システム,開閉バルブ応答,塗装機モータ制御,バルブ開動作判定,塗料供給バルブ,バルブ制御部,開閉バルブ選択,塗装機回転制御,バルブ開閉判定; モータ回転数検出・制御: モータ回転数検出,フィードバック制御,回転数センサ,回転数目標値,モータ制御,回転数応答時間,モータ異常検知,塗装機モータ制御,モータ診断システム,塗装機フィードバック,開閉バルブ判定,ベル型塗装機,検出部,制御部,指令信号,応答時間判定,バルブ開動作,回転数上昇,フィードバック判定,塗料供給; 応答時間判定・異常診断: 応答時間判定,異常診断,バルブ異常判定,指令信号応答,診断システム,開閉バルブ応答,塗装機異常通知,バルブ応答時間診断,塗装機診断アルゴリズム,バルブ状態判定,フィードバック制御判定,回転数検出,応答時間計測,指令信号出力,正常判定,開閉バルブ制御,モータ回転数制御,応答時間異常検知; 診断システム構成: ベル型塗装機,開閉バルブ異常判定,診断システム,検出部構成,制御部構成,フィードバック制御,回転数情報検出,応答時間判定,バルブ診断,塗装機異常検知,指令信号判定,塗料供給制御,異常判定アルゴリズム,塗装機診断装置,バルブ開動作判定,モータ回転制御,塗装機診断システム,バルブ選択制御</t>
  </si>
  <si>
    <t>集水トラフおよび該集水トラフを備えた浄水設備</t>
  </si>
  <si>
    <t>C02F1/32</t>
  </si>
  <si>
    <t>B01D21/00;B01D21/24</t>
  </si>
  <si>
    <t>【課題】処理水の全量に紫外線を照射して満遍なく確実な殺菌を行う。 【解決手段】長手方向に延びる側壁部２に集水口２ａが設けられるとともに長手方向の一端側には排水口３ａが設けられた樋状のトラフ本体１を備え、トラフ本体１内には集水口２ａ側の集水部１Ａから排水口３ａ側の排水部１Ｂへの処理水のトラフ本体１内での流通を堰き止める堰板壁６が立設され、この堰板壁６を間にしたトラフ本体１の底板部４に、集水部１Ａから流入した処理水による下向流を形成する下向流部７Ａと、この下向流部７Ａと下端部で連通して排水部１Ｂに向かう処理水の上向流を形成する上向流部７Ｂとを備えた迂流回路７が設けられ、この迂流回路７の下向流部７Ａと上向流部７Ｂとのうち少なくとも一方に、紫外線照射部材８が取り付けられている。</t>
  </si>
  <si>
    <t>金属酸化物触媒及びその製造方法ならびにそれを用いたアクリロニトリルの製造方法</t>
  </si>
  <si>
    <t>B01J23/887</t>
  </si>
  <si>
    <t>B01J37/04;C07C255/08;C07C253/26;C07B61/00</t>
  </si>
  <si>
    <t>【課題】プロピレンのアンモ酸化用ＭｏＢｉ含有金属酸化物触媒であって、より高い性能を有する触媒、連続的に安定した触媒製造方法並びにアクリロニトリルの製造方法の提供。 【解決手段】式（１）で表される金属酸化物を含む触媒であって、触媒粒子表面におけるＭｏモル濃度に対するＢｉモル濃度の比率を、金属酸化物バルクのＭｏモル濃度に対するＢｉモル濃度の比率で除した値の標準偏差が０．２以下。ＭｏＢｉＦｅＸＹＺＯ（１）（Ｘは、Ｎｉ、Ｃｏ、Ｍｇ、Ｃａ、Ｚｎ、Ｓｒ及びＢａから選ばれる１種以上の元素；ＹはＣｅ、Ｃｒ、Ｌａ、Ｎｄ、Ｙ、Ｐｒ、Ｓｍ、Ａｌ、Ｇａ及びＩｎから選ばれる１種以上の元素；ＺはＫ、Ｒｂ及びＣｓから選ばれる１種以上の元素；０．１≦ａ≦２．０；０．１≦ｂ≦３．０；０．１≦ｃ≦１０．０；０．１≦ｄ≦３．０；０．０１≦ｅ≦２．０）</t>
  </si>
  <si>
    <t>C08F4/00,B01J23/00,C10G45/00,C04B35/00,B01J27/00,C01B3/00,C10G47/00,D06M11/00,C25B11/00,A61K31/00,C01B6/00,C07C2/00,C07C27/00,C22C38/00,C08F297/00,C07C29/00,B01J31/00,C10G35/00,A61K47/00,C03C3/00,C01B3/00,C10G45/00,C08F4/00,C10G47/00,H01F1/00,B01J23/00,B22F1/00,B01D53/00,C25B11/00,C07C27/00,B01J27/00,C10G11/00,C10G35/00,B01J35/00,B01F101/00,A61F13/00,G01N25/00,B01J38/00,B01F35/00,C10M171/00,H01M4/00,C25B11/00,C08F4/00,C01B3/00,C10G45/00,C10G67/00,C10G47/00,B21B1/00,F23C13/00,B01J38/00,B01J23/00,C07C27/00,C10G11/00,C30B13/00,C08F297/00,C08J9/00,C10K1/00,C01F7/00,C01B15/00,D06M23/00,C07C231/00,D01F6/00,D06M14/00,C07C57/00,C09J133/00,C09D133/00,C08L33/00,C08F220/00,C08F20/00,C08F120/00,C08F283/00,C09B5/00,C07C47/00,C07C201/00,C07C51/00,C07C303/00,C01B21/00,D01F9/00,C09B47/00,D06M13/00,C08F4/00,B01J29/00,B01J23/00,C01B3/00,C10G45/00,H01M4/00,B01J27/00,C25B11/00,C10G47/00,C01B6/00,C01F17/00,D06M11/00,D21H23/00,C08G63/00,F02M27/00,F01N3/00,C10G49/00,C01B39/00,C01F7/00,B01J35/00</t>
  </si>
  <si>
    <t>MoBi含有金属酸化物触媒: C08F4/00,B01J23/00,C10G45/00,C04B35/00,B01J27/00,C01B3/00,C10G47/00,D06M11/00,C25B11/00,A61K31/00,C01B6/00,C07C2/00,C07C27/00,C22C38/00,C08F297/00,C07C29/00,B01J31/00,C10G35/00,A61K47/00,C03C3/00 | keywords: MoBi触媒,金属酸化物,モリブデン,ビスマス,プロピレンアンモ酸化,MoBi金属酸化物,複合酸化物触媒,モリブデン酸化物,ビスマス酸化物,アンモ酸化触媒,高性能触媒,アクリロニトリル製造用触媒,プロピレン酸化触媒,触媒組成,触媒粒子表面; 触媒粒子表面組成均一性: C01B3/00,C10G45/00,C08F4/00,C10G47/00,H01F1/00,B01J23/00,B22F1/00,B01D53/00,C25B11/00,C07C27/00,B01J27/00,C10G11/00,C10G35/00,B01J35/00,B01F101/00,A61F13/00,G01N25/00,B01J38/00,B01F35/00,C10M171/00 | keywords: 表面組成,モル濃度比,標準偏差,触媒粒子表面,均一性,表面モル比,組成均一性,触媒表面分析,標準偏差評価,粒子表面濃度,触媒性能向上,表面組成制御,Mo/Bi比率,金属分布均一化,触媒製造方法; 連続的触媒製造方法: H01M4/00,C25B11/00,C08F4/00,C01B3/00,C10G45/00,C10G67/00,C10G47/00,B21B1/00,F23C13/00,B01J38/00,B01J23/00,C07C27/00,C10G11/00,C30B13/00,C08F297/00,C08J9/00,C10K1/00,C01F7/00,C01B15/00,D06M23/00 | keywords: 連続製造,触媒製造方法,安定製造,工程,製造プロセス,連続触媒製造,安定製造工程,触媒合成方法,製造プロセス管理,金属酸化物製造,粒子表面組成制御,高性能触媒製造,プロピレンアンモ酸化用触媒製造,製造装置,品質管理; アクリロニトリル製造方法: C07C231/00,D01F6/00,D06M14/00,C07C57/00,C09J133/00,C09D133/00,C08L33/00,C08F220/00,C08F20/00,C08F120/00,C08F283/00,C09B5/00,C07C47/00,C07C201/00,C07C51/00,C07C303/00,C01B21/00,D01F9/00,C09B47/00,D06M13/00 | keywords: アクリロニトリル,製造方法,プロピレン,アンモ酸化,反応工程,アクリロニトリル製造,プロピレンアンモ酸化,反応工程,MoBi触媒利用,製造プロセス,高収率アクリロニトリル製造,連続反応工程,触媒反応制御,防触媒劣化,製造装置; 複合元素添加による触媒改良: C08F4/00,B01J29/00,B01J23/00,C01B3/00,C10G45/00,H01M4/00,B01J27/00,C25B11/00,C10G47/00,C01B6/00,C01F17/00,D06M11/00,D21H23/00,C08G63/00,F02M27/00,F01N3/00,C10G49/00,C01B39/00,C01F7/00,B01J35/00 | keywords: 元素添加,Ni,Co,Mg,Ca,Zn,Sr,Ba,Ce,Cr,La,Nd,Y,Pr,Sm,Al,Ga,In,K,Rb,Cs,複合元素添加,触媒改良,元素ドーピング,性能向上,金属酸化物改質,高性能触媒設計,アクリロニトリル製造用複合触媒,プロピレンアンモ酸化触媒改良,元素組成最適化,触媒活性向上</t>
  </si>
  <si>
    <t>B01J23/00,C04B35/00,B01J27/00,C08F4/00,C10G45/00,B01J23/00,C08F4/00,B22F1/00,C07C27/00,B01D53/00,B01J38/00,C08F4/00,F23C13/00,B21B1/00,C25B11/00,C07C231/00,C07C57/00,C09J133/00,C08L33/00,C08F20/00,B01J23/00,B01J29/00,B01J27/00,C08F4/00,C01B3/00</t>
  </si>
  <si>
    <t>MoBi含有金属酸化物触媒: MoBi触媒,金属酸化物触媒,モリブデン酸化物,ビスマス酸化物,複合酸化物触媒,プロピレンアンモ酸化,アクリロニトリル製造,高性能触媒,触媒組成,触媒粒子表面,アンモ酸化反応,MoBi金属酸化物,プロピレン酸化触媒,連続製造方法,粒子表面濃度比,標準偏差制御,元素組成制御,酸化物バルク比,Mo濃度,Bi濃度; 触媒粒子表面組成均一性: 触媒粒子表面組成均一性,表面モル比,Mo/Bi比率,触媒表面分析,組成均一性評価,粒子表面濃度,標準偏差評価,触媒性能向上,表面組成制御,金属分布均一化,触媒製造方法,金属酸化物触媒,アクリロニトリル製造,プロピレンアンモ酸化,Mo含有触媒,Bi含有触媒,粒子表面組成制御,表面濃度分布,触媒粒子均一化,表面組成分析; 連続的触媒製造方法: 連続触媒製造,MoBi金属酸化物触媒,安定製造工程,触媒合成方法,製造プロセス管理,粒子表面組成制御,高性能触媒製造,プロピレンアンモ酸化触媒,触媒粒子表面比率,金属酸化物製造,触媒製造装置,品質管理工程,連続製造技術,触媒表面組成均一化,アクリロニトリル製造,Mo/Bi比率制御,連続反応工程,触媒製造プロセス,触媒性能向上,表面組成標準偏差; アクリロニトリル製造方法: アクリロニトリル製造,プロピレンアンモ酸化,MoBi触媒,金属酸化物触媒,触媒粒子表面組成,触媒製造方法,連続反応工程,高収率アクリロニトリル,触媒反応制御,防触媒劣化,アクリロニトリル反応工程,プロピレン原料,アンモニア酸化反応,触媒組成比率,標準偏差制御,アクリロニトリル高純度,製造プロセス最適化,触媒安定性,Mo/Bi比率,製造装置; 複合元素添加による触媒改良: 複合元素添加,触媒改良,金属酸化物触媒,元素ドーピング,性能向上,MoBi含有触媒,アクリロニトリル製造,プロピレンアンモ酸化,高性能触媒設計,触媒粒子表面組成,元素組成最適化,触媒活性向上,Ni添加,Co添加,Mg添加,Ca添加,Zn添加,Sr添加,Ba添加,Ce添加</t>
  </si>
  <si>
    <t>触媒担持体およびカーボンナノチューブ合成用触媒</t>
  </si>
  <si>
    <t>B01J31/32</t>
  </si>
  <si>
    <t>B01J37/08;B01J31/26;B01J37/00;C01B32/158;C09C1/62;C09C3/06;C09D201/00;C09D7/40;C01B32/16;B01J29/076</t>
  </si>
  <si>
    <t>【課題】漆黒性の高い樹脂組成物が得られるカーボンナノチューブを作製するための触媒担持体およびカーボンナノチューブ合成用触媒を提供すること。また、カーボンナノチューブ合成用触媒の製造方法、カーボンナノチューブおよび漆黒性の高い樹脂組成物およびその塗膜を提供すること。 【解決手段】前記課題は、少なくとも、マグネシウムと、酸化珪素、酸化アルミニウム、ゼオライトおよび酸化チタンからなる群より選ばれる１種以上とを含有し、粒子径Ｄ５０が１〜１０μｍである触媒担持体によって解決される。</t>
  </si>
  <si>
    <t>C04B35/00,C10G45/00,C08F4/00,C10G47/00,C25B11/00,C01B32/00,D06M14/00,H01M4/00,C07C7/00,C01B3/00,H01B1/00,C22C29/00,C08F297/00,B01J27/00,C10L1/00,B01D53/00,C08K5/00,D01F9/00,C07C5/00,D06P1/00,C08F4/00,C04B35/00,B01J29/00,H01M4/00,B01J23/00,C25B11/00,C10G45/00,C01B3/00,C10G47/00,C01B39/00,B01J27/00,B01J20/00,H01B1/00,B01D53/00,B01J21/00,B22F1/00,C01F5/00,C01B33/00,C25B1/00,H01J1/00,H01M4/00,C25B11/00,C01B32/00,C08F4/00,C01B3/00,C10G45/00,C10G47/00,C04B35/00,B01J23/00,C10G11/00,D01F1/00,H01B1/00,C22C29/00,H01M8/00,F23C13/00,B01J38/00,C07C47/00,B01J27/00,C08F297/00,F01N3/00,C04B35/00,C22C29/00,C01B32/00,C09D11/00,D06M14/00,B32B27/00,H01M8/00,F24S70/00,C06B45/00,C09C1/00,H01B1/00,H01M4/00,B32B17/00,D06P3/00,G03F7/00,C08K5/00,A61K9/00,C09K8/00,H05K3/00,C08J11/00</t>
  </si>
  <si>
    <t>カーボンナノチューブ合成用触媒: C04B35/00,C10G45/00,C08F4/00,C10G47/00,C25B11/00,C01B32/00,D06M14/00,H01M4/00,C07C7/00,C01B3/00,H01B1/00,C22C29/00,C08F297/00,B01J27/00,C10L1/00,B01D53/00,C08K5/00,D01F9/00,C07C5/00,D06P1/00 | keywords: カーボンナノチューブ,合成用触媒,漆黒性,樹脂組成物,CNT触媒,カーボンナノチューブ生成,合成触媒,高漆黒性,樹脂用CNT,防汚塗膜用CNT触媒,漆黒樹脂組成物用触媒,CNT塗膜,防災用途CNT,高黒色度CNT; 触媒担持体の組成・構造: C08F4/00,C04B35/00,B01J29/00,H01M4/00,B01J23/00,C25B11/00,C10G45/00,C01B3/00,C10G47/00,C01B39/00,B01J27/00,B01J20/00,H01B1/00,B01D53/00,B01J21/00,B22F1/00,C01F5/00,C01B33/00,C25B1/00,H01J1/00 | keywords: 触媒担持体,マグネシウム,酸化珪素,酸化アルミニウム,ゼオライト,酸化チタン,粒子径D50,担持体組成,粒径制御,Mg担持体,SiO2担持体,Al2O3担持体,ゼオライト担持体,TiO2担持体,漆黒性触媒担持体,CNT合成用担持体,粒径分布制御,防災塗膜用担持体,高黒色度担持体; 触媒の製造方法: H01M4/00,C25B11/00,C01B32/00,C08F4/00,C01B3/00,C10G45/00,C10G47/00,C04B35/00,B01J23/00,C10G11/00,D01F1/00,H01B1/00,C22C29/00,H01M8/00,F23C13/00,B01J38/00,C07C47/00,B01J27/00,C08F297/00,F01N3/00 | keywords: 製造方法,触媒合成,担持体作製,粒子径制御,触媒製造工程,担持体調製,粒径調整,CNT触媒製造,合成プロセス,漆黒性樹脂用触媒製造,防災塗膜用触媒製造,高黒色度触媒製造,CNT塗膜用触媒製造,ゼオライト担持触媒製造; 漆黒性樹脂組成物および塗膜: C04B35/00,C22C29/00,C01B32/00,C09D11/00,D06M14/00,B32B27/00,H01M8/00,F24S70/00,C06B45/00,C09C1/00,H01B1/00,H01M4/00,B32B17/00,D06P3/00,G03F7/00,C08K5/00,A61K9/00,C09K8/00,H05K3/00,C08J11/00 | keywords: 漆黒性,樹脂組成物,塗膜,カーボンナノチューブ,高黒色度樹脂,漆黒塗膜,CNT含有樹脂,黒色樹脂塗膜,防災塗膜,漆黒性防災塗膜,CNT樹脂塗膜,高黒色度塗膜,防汚漆黒塗膜,ゼオライト樹脂塗膜</t>
  </si>
  <si>
    <t>C04B35/00,C08F4/00,C01B32/00,C25B11/00,D06M14/00,C04B35/00,B01J29/00,B01J23/00,C01B39/00,C08F4/00,C01B32/00,B01J23/00,C04B35/00,C08F4/00,C25B11/00,C04B35/00,C22C29/00,C01B32/00,B32B27/00,C09C1/00</t>
  </si>
  <si>
    <t>カーボンナノチューブ合成用触媒: カーボンナノチューブ,CNT触媒,合成用触媒,漆黒性樹脂組成物,高漆黒性,樹脂用CNT,カーボンナノチューブ生成,合成触媒,防汚塗膜用CNT触媒,漆黒樹脂組成物用触媒,CNT塗膜,防災用途CNT,高黒色度CNT,触媒担持体,マグネシウム含有触媒,酸化珪素触媒,酸化アルミニウム触媒,ゼオライト触媒,酸化チタン触媒,粒子径D50; 触媒担持体の組成・構造: 触媒担持体,マグネシウム,酸化珪素,酸化アルミニウム,ゼオライト,酸化チタン,粒径D50,粒径分布制御,担持体組成,CNT合成用担持体,漆黒性触媒担持体,高黒色度担持体,Mg担持体,SiO2担持体,Al2O3担持体,防災塗膜用担持体,樹脂組成物,塗膜,カーボンナノチューブ,CNT合成; 触媒の製造方法: カーボンナノチューブ触媒製造,触媒担持体作製,粒子径制御,マグネシウム含有担持体,酸化珪素担持体,酸化アルミニウム担持体,ゼオライト担持体,酸化チタン担持体,CNT合成プロセス,漆黒性樹脂組成物用触媒,高黒色度触媒,CNT塗膜用触媒,防災塗膜用触媒,粒径調整触媒,セラミック粉末製造,金属酸化物触媒,重合触媒,電極用触媒,樹脂塗膜用CNT触媒,担持体粒径D50; 漆黒性樹脂組成物および塗膜: 漆黒性樹脂組成物,漆黒塗膜,高黒色度樹脂,CNT含有樹脂,カーボンナノチューブ塗膜,黒色樹脂塗膜,漆黒性防災塗膜,CNT樹脂塗膜,高黒色度塗膜,防汚漆黒塗膜,ゼオライト樹脂塗膜,カーボンナノチューブ触媒,触媒担持体,マグネシウム含有触媒,酸化珪素触媒,酸化アルミニウム触媒,ゼオライト触媒,酸化チタン触媒,粒子径制御触媒,樹脂塗膜黒色化</t>
  </si>
  <si>
    <t>塗布ユニットおよび塗布装置</t>
  </si>
  <si>
    <t>B05C1/02</t>
  </si>
  <si>
    <t>【課題】液体材料を長時間安定して塗布することが可能な塗布ユニットを提供する。 【解決手段】塗布ユニット１００は、底に貫通孔８２が形成され、液体材料Ｌが注入された容器１８と、貫通孔８２から突出することにより、液体材料Ｌを対象物に塗布する塗布針１７と、容器１８内を負圧にするための真空ポンプ２０とを備える。</t>
  </si>
  <si>
    <t>B05B7/00,B05D1/00,B05B15/00,B05C3/00,B05B12/00,B05C9/00,B05C7/00,B05B5/00,B05C1/00,B05B14/00,B05B3/00,B41L27/00,B05B1/00,B05C11/00,B05B16/00,C23C18/00,E21F5/00,F04F5/00,B44C7/00,G01N9/00,B05B7/00,B41F31/00,B65B3/00,B65D41/00,B05B1/00,H01H29/00,B05C7/00,B05C9/00,B01F29/00,B65B39/00,B05B9/00,B05C1/00,B65D47/00,B65B31/00,B05B5/00,B21K21/00,B01D24/00,B43K7/00,B43K8/00,B65D75/00,G01G13/00,B65D90/00,B60T13/00,B05B9/00,F16H61/00,F04F1/00,B65G53/00,B65B1/00,B67C3/00,B65B3/00,G03B27/00,A23L3/00,A23B9/00,A23B7/00,D01D1/00,A47L15/00,F01P5/00,B60R21/00,G01F11/00,G21C19/00,B05D1/00,B05C9/00,D21H23/00,G03C1/00,B05B7/00,B05C3/00,D04H1/00,B05B5/00,B05C11/00,B29C64/00,B29C41/00,B05C1/00,A61M11/00,G01N30/00,B05B9/00,B05C7/00,B05C19/00,E04F21/00,B01D46/00,E01C19/00</t>
  </si>
  <si>
    <t>液体材料塗布機構: B05B7/00,B05D1/00,B05B15/00,B05C3/00,B05B12/00,B05C9/00,B05C7/00,B05B5/00,B05C1/00,B05B14/00,B05B3/00,B41L27/00,B05B1/00,B05C11/00,B05B16/00,C23C18/00,E21F5/00,F04F5/00,B44C7/00,G01N9/00 | keywords: 液体材料,塗布,塗布ユニット,塗布針,液体塗布,塗布装置,液体供給,塗布針,液体吐出,長時間塗布,安定塗布,連続塗布,微量塗布,防滴塗布,塗布ユニット構造; 容器構造・貫通孔: B05B7/00,B41F31/00,B65B3/00,B65D41/00,B05B1/00,H01H29/00,B05C7/00,B05C9/00,B01F29/00,B65B39/00,B05B9/00,B05C1/00,B65D47/00,B65B31/00,B05B5/00,B21K21/00,B01D24/00,B43K7/00,B43K8/00,B65D75/00 | keywords: 容器,貫通孔,底,液体材料注入,容器構造,貫通孔,液体保持容器,底部孔,液体供給路,密閉容器,液体材料注入容器,塗布針接続孔,防漏構造,容器底部貫通孔; 真空ポンプ・負圧制御: G01G13/00,B65D90/00,B60T13/00,B05B9/00,F16H61/00,F04F1/00,B65G53/00,B65B1/00,B67C3/00,B65B3/00,G03B27/00,A23L3/00,A23B9/00,A23B7/00,D01D1/00,A47L15/00,F01P5/00,B60R21/00,G01F11/00,G21C19/00 | keywords: 真空ポンプ,負圧,容器内負圧,負圧制御,真空ポンプ,減圧装置,圧力調整,負圧供給,液体供給安定化,負圧塗布,真空ポンプ連結,容器内圧力制御,長時間安定供給; 長時間安定塗布技術: B05D1/00,B05C9/00,D21H23/00,G03C1/00,B05B7/00,B05C3/00,D04H1/00,B05B5/00,B05C11/00,B29C64/00,B29C41/00,B05C1/00,A61M11/00,G01N30/00,B05B9/00,B05C7/00,B05C19/00,E04F21/00,B01D46/00,E01C19/00 | keywords: 長時間,安定,塗布,液体材料,長時間塗布,安定供給,連続塗布,塗布安定化,液体材料安定供給,塗布ユニット安定化,長時間連続運転,塗布量制御,防詰まり塗布,塗布品質維持</t>
  </si>
  <si>
    <t>B05B7/00,B05D1/00,B05B15/00,B05C3/00,B05B12/00,B65B3/00,B05B7/00,B05B1/00,B65D41/00,B65B39/00,F04F1/00,B05B9/00,B65D90/00,B67C3/00,G01G13/00,B05D1/00,B05C9/00,B05B7/00,B05C3/00,B05B5/00</t>
  </si>
  <si>
    <t>液体材料塗布機構: 液体材料塗布,塗布ユニット,塗布針,液体供給,液体吐出,真空ポンプ,貫通孔,容器内負圧,安定塗布,長時間塗布,連続塗布,微量塗布,防滴塗布,液体注入,対象物塗布,塗布機構,塗布装置,液体材料供給,塗布制御,塗布安定化; 容器構造・貫通孔: 液体保持容器,容器構造,底部貫通孔,液体供給路,密閉容器,液体材料注入容器,塗布針接続孔,防漏構造,容器底部貫通孔,液体材料注入,貫通孔,塗布針,真空ポンプ,負圧供給,液体材料供給,液体材料保持,液体供給制御,液体漏洩防止,容器底部構造,液体材料流路; 真空ポンプ・負圧制御: 真空ポンプ,負圧制御,容器内負圧,液体材料塗布,塗布ユニット,塗布針,貫通孔,液体供給安定化,長時間安定供給,圧力調整,負圧供給,減圧装置,真空ポンプ連結,容器内圧力制御,負圧塗布,液体材料安定供給,液体材料注入,容器構造,液体材料供給,塗布対象物; 長時間安定塗布技術: 長時間塗布,安定供給,連続塗布,塗布安定化,液体材料安定供給,塗布ユニット安定化,長時間連続運転,塗布量制御,防詰まり塗布,塗布品質維持,塗布針,貫通孔,真空ポンプ,容器負圧,液体材料注入,塗布ユニット,液体材料塗布,安定塗布制御,塗布対象物,塗布装置</t>
  </si>
  <si>
    <t>反応器システム及びその使用</t>
  </si>
  <si>
    <t>B01J8/06</t>
  </si>
  <si>
    <t>C07B61/00</t>
  </si>
  <si>
    <t>【課題】発熱反応を安全に実施するための、反応器システムを提供する。 【解決手段】反応器３と、反応器と接続する、少なくとも１つの冷却器５と、液状熱媒体９の少なくとも一部を循環するための、反応器及び／又は冷却器と接続する、少なくとも１つのポンプ７と、液状媒体９を収容するための、反応器及び／又は少なくとも１つの冷却器と接続する、容器１１とを備え、この容器は、反応器及び／又は少なくとも１つの冷却器の下方に配置されている、反応器システム１である。</t>
  </si>
  <si>
    <t>H01M8/00,G21C19/00,B01J19/00,G21C15/00,C23C16/00,F01N3/00,F24H9/00,G21C17/00,B22D41/00,F22G1/00,G21C9/00,C30B25/00,F24F1/00,F24H15/00,A24F27/00,H05B3/00,H01S3/00,B67D7/00,F27B5/00,F23R3/00,F02M26/00,F01P3/00,H02K9/00,F24F11/00,F01P1/00,F16D65/00,B60K11/00,F02F1/00,F21V29/00,F02C7/00,G21C15/00,H02K1/00,F28B1/00,F02M31/00,H01M10/00,H01L23/00,F01P7/00,F02F3/00,F25B40/00,G21C17/00,H02K9/00,H01M8/00,F01P3/00,F24S10/00,F28C3/00,H01M10/00,F01K23/00,F02C7/00,G21D5/00,G21C19/00,B01F25/00,F01P7/00,F22B1/00,F02F1/00,F02M26/00,G21C15/00,F24F3/00,F28D1/00,H01C1/00,F01P5/00,H02K9/00,F01P5/00,F28C3/00,G21D5/00,F01P3/00,F24S10/00,F04D29/00,F01K23/00,F04D25/00,F17D1/00,F04D13/00,H01M8/00,H01M10/00,B67D7/00,F24F3/00,F04F1/00,F01P1/00,G21C19/00,B01F33/00,F24H7/00,B67D7/00,H01M8/00,G21C19/00,B01J8/00,B65D21/00,B01D24/00,G07F11/00,H02K9/00,H01M50/00,B01F23/00,G21C15/00,G21F5/00,G21C13/00,E04H7/00,G21F9/00,C12G1/00,B30B9/00,B02C17/00,F28C3/00,H01C1/00</t>
  </si>
  <si>
    <t>反応器構造: H01M8/00,G21C19/00,B01J19/00,G21C15/00,C23C16/00,F01N3/00,F24H9/00,G21C17/00,B22D41/00,F22G1/00,G21C9/00,C30B25/00,F24F1/00,F24H15/00,A24F27/00,H05B3/00,H01S3/00,B67D7/00,F27B5/00,F23R3/00 | keywords: 反応器,発熱反応,反応器システム,反応容器,リアクター,反応槽,安全設計,発熱反応器,反応器安全構造,防爆反応器,発熱反応制御,防災反応器,反応器配置; 冷却器および冷却システム: F02M26/00,F01P3/00,H02K9/00,F24F11/00,F01P1/00,F16D65/00,B60K11/00,F02F1/00,F21V29/00,F02C7/00,G21C15/00,H02K1/00,F28B1/00,F02M31/00,H01M10/00,H01L23/00,F01P7/00,F02F3/00,F25B40/00,G21C17/00 | keywords: 冷却器,冷却システム,温度制御,ヒートエクスチェンジャー,熱交換器,冷却装置,冷却回路,温度調整,反応器冷却,冷却器安全設計,防災冷却システム,冷却器配置,冷却器通知; 液状熱媒体循環: H02K9/00,H01M8/00,F01P3/00,F24S10/00,F28C3/00,H01M10/00,F01K23/00,F02C7/00,G21D5/00,G21C19/00,B01F25/00,F01P7/00,F22B1/00,F02F1/00,F02M26/00,G21C15/00,F24F3/00,F28D1/00,H01C1/00,F01P5/00 | keywords: 液状熱媒体,循環,媒体循環,熱媒体,液体循環,熱伝達媒体,循環系,熱媒体流路,熱媒体ポンプ,熱媒体容器,防災熱媒体循環,熱媒体通知,熱媒体安全管理; ポンプおよび流体搬送: H02K9/00,F01P5/00,F28C3/00,G21D5/00,F01P3/00,F24S10/00,F04D29/00,F01K23/00,F04D25/00,F17D1/00,F04D13/00,H01M8/00,H01M10/00,B67D7/00,F24F3/00,F04F1/00,F01P1/00,G21C19/00,B01F33/00,F24H7/00 | keywords: ポンプ,流体搬送,循環ポンプ,液体ポンプ,循環ポンプ,流体移送,ポンプ制御,ポンプ配置,熱媒体ポンプ制御,防災ポンプシステム,ポンプ通知,反応器ポンプ連携,冷却器ポンプ連携; 容器配置および収容技術: B67D7/00,H01M8/00,G21C19/00,B01J8/00,B65D21/00,B01D24/00,G07F11/00,H02K9/00,H01M50/00,B01F23/00,G21C15/00,G21F5/00,G21C13/00,E04H7/00,G21F9/00,C12G1/00,B30B9/00,B02C17/00,F28C3/00,H01C1/00 | keywords: 容器,収容,下方配置,収容容器,液体容器,容器配置,容器構造,下方設置,反応器下方容器,冷却器下方容器,防災容器配置,容器安全設計,容器通知</t>
  </si>
  <si>
    <t>B01J19/00,G21C15/00,G21C19/00,F22G1/00,B22D41/00,F01P3/00,F01P1/00,F24F11/00,B60K11/00,H02K9/00,F01P3/00,F28C3/00,F24S10/00,H02K9/00,F01K23/00,F01P5/00,F01P3/00,F04D29/00,F17D1/00,F28C3/00,B65D21/00,B01J8/00,B67D7/00,H01M8/00,G21C19/00</t>
  </si>
  <si>
    <t>反応器構造: 反応器構造,発熱反応器,反応器安全設計,冷却器配置,液状熱媒体循環,反応容器,安全反応槽,防爆設計,発熱反応制御,冷却系統,容器配置,ポンプ接続,防災反応器,圧力容器冷却,反応器下方配置,熱媒体収容,反応器システム,安全構造,発熱反応安全化,冷却器接続; 冷却器および冷却システム: 冷却器,冷却システム,液体冷却,空気冷却,温度制御,熱交換器,冷却装置,冷却回路,温度調整,反応器冷却,冷却器安全設計,防災冷却システム,冷却器配置,冷却媒体循環,冷却ポンプ,冷却容器,発熱反応冷却,冷却器制御,冷却器通知,冷却器動作; 液状熱媒体循環: 液状熱媒体循環,熱媒体流路,液体冷却,熱伝達媒体,冷却器接続,熱媒体ポンプ,熱媒体容器,循環系,反応器冷却,液状媒体収容,冷却安全管理,熱媒体安全管理,防災熱媒体循環,冷却器下方配置,熱媒体循環制御,冷却器循環,反応器システム,冷却ポンプ,冷却流体,冷却装置; ポンプおよび流体搬送: 液体ポンプ,循環ポンプ,流体移送,ポンプ制御,ポンプ配置,熱媒体循環,冷却器連携,反応器ポンプ連携,冷却器ポンプ連携,液状熱媒体,冷却流体搬送,ポンプ安全制御,防災ポンプシステム,冷却器下方配置,液体搬送経路,冷却器接続容器,ポンプ連動制御,液体循環経路; 容器配置および収容技術: 収容容器,液体容器,容器配置,下方設置,反応器下方容器,冷却器下方容器,防災容器配置,容器安全設計,液状媒体収容,容器構造,液体循環容器,冷却器接続容器,反応器接続容器,液体貯蔵容器,可変容量容器,積重ね容器,結合容器,液体移送容器,化学反応容器,熱媒体容器</t>
  </si>
  <si>
    <t>プレス装置</t>
  </si>
  <si>
    <t>B30B1/14</t>
  </si>
  <si>
    <t>F16H25/14;F16H21/04;F16H21/10</t>
  </si>
  <si>
    <t>【課題】高い加圧力を出力可能で、且つ、大きな被押圧物への押圧作業を可能にしながら効率良く生産ができ、しかも、コンパクトな形状で、且つ、低コストなプレス装置を提供する。 【解決手段】上下にスライドするスライド部材３５は、トグルリンク機構１３及び従動手段１５を介してカム機構１６に接続される。カム機構１６は、回転中心Ｃ１を囲うように延びる無端状のカム溝７を有するカム円板６を備える。従動手段１５は、カム溝７に移動可能に嵌合するカムフォロア９を備える。カム溝７は、第１曲率半径部７ａ、疑似直線部７ｂ、第２曲率半径部７ｃ及び第３曲率半径部７ｄからなり、第１曲率半径部の曲率半径をρ１、第２曲率半径部の曲率半径をρ２及び第３曲率半径部の曲率半径をρ３とすると、ρ２＜ρ１＜ρ３となるように設定される。</t>
  </si>
  <si>
    <t>F16D13/00,B30B1/00,B21J9/00,C03B11/00,B21C23/00,B30B15/00,B22C15/00,D03D49/00,B29C43/00,B61C9/00,B30B7/00,B60T13/00,B41J9/00,A21C11/00,B29C45/00,B29C33/00,F02D1/00,B66C23/00,B22F3/00,B65H54/00,E05F15/00,H01H17/00,H01H3/00,F16H21/00,B30B1/00,E05F11/00,F16H23/00,B61G1/00,G10K1/00,H01H13/00,B41J7/00,F16H29/00,B61C9/00,E05C17/00,H01H21/00,E05C9/00,H01H33/00,F16L37/00,B61G3/00,G11B15/00,F04B1/00,F01L1/00,B30B1/00,E05B37/00,F16H53/00,D03C5/00,F16H39/00,E05D15/00,F16F15/00,F16D125/00,F16H25/00,F16H29/00,B23B31/00,G08B5/00,E05F11/00,F02B55/00,F16H3/00,B41F3/00,F16D43/00,B24B39/00,F04C18/00,F16D13/00,F04C2/00,F04B1/00,F01C1/00,B30B1/00,D03C5/00,F01L1/00,G05G7/00,F16D3/00,E05D15/00,H01H19/00,A61M60/00,F16H7/00,F01L19/00,F16H3/00,B62D9/00,E05B81/00,F01L5/00,B41F3/00,H02M7/00,H02M3/00,H02M5/00,G01C19/00,H01G11/00,H01M8/00,G06F30/00,D01B1/00,F24F1/00,H04L15/00,B65D90/00,F16K47/00,B64C1/00,G11B7/00,B61G1/00,F27B15/00,F27B1/00,C10G65/00,F23K3/00,H01L23/00</t>
  </si>
  <si>
    <t>高加圧力プレス機構: F16D13/00,B30B1/00,B21J9/00,C03B11/00,B21C23/00,B30B15/00,B22C15/00,D03D49/00,B29C43/00,B61C9/00,B30B7/00,B60T13/00,B41J9/00,A21C11/00,B29C45/00,B29C33/00,F02D1/00,B66C23/00,B22F3/00,B65H54/00 | keywords: 高い加圧力,押圧作業,被押圧物,プレス装置,加圧力出力,プレス機構,高圧プレス,大型被押圧物,押圧力制御,効率的生産,コンパクトプレス,低コストプレス,高加圧力装置,押圧作業効率; トグルリンク機構: E05F15/00,H01H17/00,H01H3/00,F16H21/00,B30B1/00,E05F11/00,F16H23/00,B61G1/00,G10K1/00,H01H13/00,B41J7/00,F16H29/00,B61C9/00,E05C17/00,H01H21/00,E05C9/00,H01H33/00,F16L37/00,B61G3/00,G11B15/00 | keywords: トグルリンク機構,スライド部材,上下にスライド,トグルリンク,リンク機構,スライド機構,上下動作,力伝達,プレス装置リンク,押圧力伝達,コンパクトリンク構造,効率的リンク機構,防振リンク; カム機構とカム溝設計: F04B1/00,F01L1/00,B30B1/00,E05B37/00,F16H53/00,D03C5/00,F16H39/00,E05D15/00,F16F15/00,F16D125/00,F16H25/00,F16H29/00,B23B31/00,G08B5/00,E05F11/00,F02B55/00,F16H3/00,B41F3/00,F16D43/00,B24B39/00 | keywords: カム機構,カム円板,カム溝,回転中心,曲率半径,カム溝設計,カムフォロア,無端状カム溝,曲率半径制御,カム動作,プレス用カム機構,押圧力カム制御,カム溝曲率設計,効率的カム動作,コンパクトカム構造; 従動手段とカムフォロア: F04C18/00,F16D13/00,F04C2/00,F04B1/00,F01C1/00,B30B1/00,D03C5/00,F01L1/00,G05G7/00,F16D3/00,E05D15/00,H01H19/00,A61M60/00,F16H7/00,F01L19/00,F16H3/00,B62D9/00,E05B81/00,F01L5/00,B41F3/00 | keywords: 従動手段,カムフォロア,移動可能,嵌合,従動機構,カムフォロア設計,カム溝追従,スライド制御,押圧動作伝達,プレス装置従動手段,カムフォロア押圧,効率的従動機構,コンパクト従動構造,防災従動手段; コンパクト・低コスト設計: H02M7/00,H02M3/00,H02M5/00,G01C19/00,H01G11/00,H01M8/00,G06F30/00,D01B1/00,F24F1/00,H04L15/00,B65D90/00,F16K47/00,B64C1/00,G11B7/00,B61G1/00,F27B15/00,F27B1/00,C10G65/00,F23K3/00,H01L23/00 | keywords: コンパクトな形状,低コスト,効率良く生産,小型化設計,低コスト化,省スペース,生産効率,コスト削減,コンパクトプレス装置,低コスト生産,省スペースプレス,効率的設計,押圧作業省力化</t>
  </si>
  <si>
    <t>B30B1/00,B21J9/00,B30B15/00,B29C43/00,B21C23/00,F16H21/00,B30B1/00,F16H23/00,E05F15/00,B61G1/00,F16H53/00,B30B1/00,D03C5/00,F16F15/00,F16D125/00,B30B1/00,D03C5/00,F16D13/00,F16D3/00,G05G7/00,G06F30/00,H01G11/00,H01M8/00,H02M7/00,H02M3/00</t>
  </si>
  <si>
    <t>高加圧力プレス機構: 高加圧力出力,大型被押圧物,プレス装置構成,押圧作業効率,トグルリンク機構,カム機構,カム溝形状,カムフォロア,曲率半径制御,スライド部材,圧盤駆動,押圧力制御,効率的生産,コンパクト設計,低コストプレス,高圧プレス,従動手段,ラム駆動,プレス機構,被押圧物対応; トグルリンク機構: トグルリンク機構,スライド部材,上下動作,リンク機構,力伝達,プレス装置リンク,押圧力伝達,コンパクトリンク構造,効率的リンク機構,防振リンク,カム機構,カム溝,カムフォロア,トグルリンク,従動手段,曲率半径部,ラム駆動,圧盤,伝達機構,スライド機構; カム機構とカム溝設計: カム機構,カム溝設計,カム円板,カムフォロア,無端状カム溝,曲率半径制御,トグルリンク機構,押圧力制御,プレス装置,スライド部材,従動手段,回転中心,曲率半径部,カム動作,効率的生産,コンパクト形状,低コスト設計,押圧作業,被押圧物,カム溝曲率; 従動手段とカムフォロア: 従動手段,カムフォロア,カム溝追従,スライド部材制御,押圧動作伝達,トグルリンク機構,カム機構設計,カム円板,曲率半径部,プレス装置従動手段,カムフォロア押圧,効率的従動機構,コンパクト従動構造,従動機構,カム溝設計,被押圧物対応,低コストプレス,スライド制御,従動手段設計,カム溝嵌合; コンパクト・低コスト設計: コンパクトな形状,低コスト化,小型化設計,省スペース,生産効率,コスト削減,効率的設計,押圧作業省力化,コンパクトプレス装置,低コスト生産,省スペースプレス,トグルリンク機構,カム機構,カム溝,カムフォロア,曲率半径部,スライド部材,従動手段,押圧力,被押圧物</t>
  </si>
  <si>
    <t>レーザ加工方法及びレーザ加工装置及びレーザ出射ユニット</t>
  </si>
  <si>
    <t>B23K26/067</t>
  </si>
  <si>
    <t>B23K26/064;G02B13/00;G02B5/04;H01S3/00</t>
  </si>
  <si>
    <t>【課題】被加工物上に近接して設定される２つの加工ポイントに対して所望の比でレーザエネルギーが異なる同種のレーザ加工を効率よく簡便に行う。 【解決手段】この出射ユニット１０は、副筒体１８ｂの中または周囲に距離調整部４２、オフセット調整部４４および方角調整部４５を備えている。距離調整部４２は、光ファイバ１２の終端面と屋根型プリズム３８との間の相対的な位置関係を、コリメートレンズ３２の光軸（中心軸）上の第１の方向（Ｘ方向）で調整するためのものである。オフセット調整部４４は、屋根型プリズム３８と光ファイバ１２の終端面との相対的な位置関係を、第１の方向（Ｘ方向）と直交するＹＺ面内の第２の方向で調整するためのものである。方角調整部４５は、コリメートレンズ３２の光軸の周回方向（θ方向）で屋根型プリズム３８の方角（向き）を調整するためのものである。</t>
  </si>
  <si>
    <t>B23K26/00,H01S5/00,H01S3/00,H01J29/00,G11B7/00,B29C64/00,G09G3/00,H02J3/00,G02F1/00,H04W52/00,G05B19/00,H01J3/00,B22F10/00,H01J13/00,G04G9/00,H05B7/00,H04N5/00,H04L12/00,H04N9/00,H04B7/00,B23K26/00,G02B27/00,G02F1/00,G11B7/00,H01J29/00,G02B7/00,H01S3/00,G01J5/00,F16D65/00,F41G1/00,B41B21/00,G01S3/00,G03B3/00,H04N23/00,F21K9/00,G02B26/00,H01J37/00,H04N13/00,G03B27/00,B60L1/00,G02F1/00,G02B6/00,F21K9/00,B23K26/00,G02B27/00,F21S41/00,H01S5/00,G11B7/00,G01J5/00,G02B7/00,H01Q19/00,G03B13/00,G08B13/00,F21S43/00,G02B5/00,F21V17/00,H01J29/00,A61B3/00,H01Q9/00,H01H37/00,B23K26/00,G02B9/00,B23C1/00,H01S5/00,B23G1/00,G02F1/00,G06F15/00,G11B7/00,H01J29/00,H01J3/00,B27C9/00,B29D35/00,D06F61/00,G01N23/00,F16H63/00,G02B6/00,B02C23/00,H01L27/00,H01L21/00,F15B11/00</t>
  </si>
  <si>
    <t>レーザ加工エネルギー制御: B23K26/00,H01S5/00,H01S3/00,H01J29/00,G11B7/00,B29C64/00,G09G3/00,H02J3/00,G02F1/00,H04W52/00,G05B19/00,H01J3/00,B22F10/00,H01J13/00,G04G9/00,H05B7/00,H04N5/00,H04L12/00,H04N9/00,H04B7/00 | keywords: レーザエネルギー,加工ポイント,比率,同種レーザ加工,レーザ出力制御,エネルギー分配,加工エネルギー比,レーザ照射,複数ポイント加工,レーザ加工効率化,エネルギー比率調整,防災加工通知,加工ポイント選択,レーザ加工システム; 光学調整機構: B23K26/00,G02B27/00,G02F1/00,G11B7/00,H01J29/00,G02B7/00,H01S3/00,G01J5/00,F16D65/00,F41G1/00,B41B21/00,G01S3/00,G03B3/00,H04N23/00,F21K9/00,G02B26/00,H01J37/00,H04N13/00,G03B27/00,B60L1/00 | keywords: 距離調整部,オフセット調整部,方角調整部,屋根型プリズム,コリメートレンズ,光学調整,位置調整機構,方向調整,プリズム調整,レンズ調整,光学系調整方法,加工位置調整,レーザ照射方向,防災光学通知,調整部構造; 光ファイバ終端配置: G02F1/00,G02B6/00,F21K9/00,B23K26/00,G02B27/00,F21S41/00,H01S5/00,G11B7/00,G01J5/00,G02B7/00,H01Q19/00,G03B13/00,G08B13/00,F21S43/00,G02B5/00,F21V17/00,H01J29/00,A61B3/00,H01Q9/00,H01H37/00 | keywords: 光ファイバ終端面,屋根型プリズム,相対位置,コリメートレンズ,光ファイバ配置,終端面調整,光学素子配置,プリズム位置調整,ファイバ光軸,光ファイバ調整方法,加工光路設計,防災光ファイバ通知,終端面位置決め,光学接続部; 多点レーザ加工システム構成: B23K26/00,G02B9/00,B23C1/00,H01S5/00,B23G1/00,G02F1/00,G06F15/00,G11B7/00,H01J29/00,H01J3/00,B27C9/00,B29D35/00,D06F61/00,G01N23/00,F16H63/00,G02B6/00,B02C23/00,H01L27/00,H01L21/00,F15B11/00 | keywords: 出射ユニット,副筒体,加工ポイント,レーザ加工,レーザ加工装置,多点加工,出射ユニット構成,副筒体構造,加工システム,多点レーザ照射,加工システム効率化,防災加工システム,ユニット構成要素,加工ポイント管理</t>
  </si>
  <si>
    <t>B23K26/00,G02F1/00,H01S3/00,H01S5/00,B29C64/00,B23K26/00,G02B27/00,G02F1/00,G02B7/00,H01S3/00,G02B6/00,G02B7/00,G02B27/00,B23K26/00,G02F1/00,B23K26/00,G02B9/00,G02F1/00,H01S5/00,B23C1/00</t>
  </si>
  <si>
    <t>レーザ加工エネルギー制御: レーザ加工エネルギー制御,加工ポイント比率制御,レーザエネルギー分配,複数ポイントレーザ照射,レーザ出力調整,エネルギー比率調整,レーザ照射方向調整,距離調整部,オフセット調整部,方角調整部,屋根型プリズム,コリメートレンズ,光ファイバ終端面,加工エネルギー比,レーザ加工効率化,加工ポイント選択,レーザ加工システム,同種レーザ加工,複数加工ポイント,レーザ照射位置調整; 光学調整機構: 光学調整機構,距離調整部,オフセット調整部,方角調整部,屋根型プリズム,コリメートレンズ,レーザ照射位置,レーザ照射方向,加工位置調整,プリズム調整,レンズ調整,光学系調整方法,位置調整機構,方向調整,レーザ加工,光ファイバ終端面,光軸調整,調整部構造,光学要素調整,光学装置; 光ファイバ終端配置: 光ファイバ終端面,屋根型プリズム,コリメートレンズ,光ファイバ配置,終端面調整,光学素子配置,プリズム位置調整,ファイバ光軸,光ファイバ調整方法,加工光路設計,終端面位置決め,光学接続部,距離調整部,オフセット調整部,方角調整部,相対位置調整,光路調整,光学調整機構; 多点レーザ加工システム構成: 多点レーザ加工,出射ユニット,副筒体,加工ポイント,レーザ加工装置,多点加工,出射ユニット構成,副筒体構造,加工システム,多点レーザ照射,加工システム効率化,ユニット構成要素,加工ポイント管理,距離調整部,オフセット調整部,方角調整部,コリメートレンズ,屋根型プリズム,光ファイバ終端面,光軸調整</t>
  </si>
  <si>
    <t>プレス成形品の製造方法</t>
  </si>
  <si>
    <t>B21D22/26</t>
  </si>
  <si>
    <t>B21D22/20;B21D22/24</t>
  </si>
  <si>
    <t>【課題】所望の形状をより適切に得ることができるプレス成形品の製造方法を提供する。 【解決手段】プレス成形品を製造する方法であって、被プレス部材３０の被プレス部３１に複数の角部３１Ｇを形成する工程と、被プレス部材３０を第１金型１０と第２金型２０との間に配置する工程と、被プレス部３１の高さが小さくなるように被プレス部３１をプレス成形する工程と、を備え、プレス成形する工程では、被プレス部３１において第２金型２０に向かって凸状に屈曲する一対の第１屈曲部３１Ａを角部３１Ｇにより形成し、一対の第１屈曲部３１Ａを一対の保持部２０Ｂにより保持しつつ、被プレス部３１において一対の第１屈曲部３１Ａの間の位置から第１金型１０に向かって凸状に屈曲する第２屈曲部３１Ｂを角部３１Ｇにより形成し、第２屈曲部３１Ｂをプレスして変形させる。</t>
  </si>
  <si>
    <t>B29C70/00,B29C49/00,B29C45/00,B29C51/00,B29C53/00,F41A17/00,B28B21/00,C03B23/00,B21C23/00,B21D7/00,B29C48/00,B21B1/00,B21J1/00,B28B11/00,B28B1/00,C03B9/00,B21D11/00,B29B11/00,B21D9/00,C11D13/00,B29C45/00,B29C70/00,B22C15/00,B41B11/00,B22D11/00,B28B7/00,B22C5/00,B29C51/00,C03B9/00,B29B11/00,B29C43/00,B28B21/00,B28B1/00,B29C48/00,C03B23/00,B41D3/00,C03B11/00,B22C9/00,B22D33/00,B29C41/00,B65D5/00,B29C53/00,B65H45/00,C03B23/00,B29C70/00,F41A17/00,B65B49/00,H01R4/00,B65B11/00,B21D11/00,B27N3/00,B21J5/00,B29C51/00,B21B1/00,B31B50/00,B21L1/00,F16K3/00,B29C48/00,B41L47/00,B23F9/00,H01R33/00,B23B31/00,B65D5/00,G05G5/00,H01R13/00,B65H29/00,F16B5/00,B65H54/00,B65H5/00,B65B13/00,F16B39/00,F16L33/00,G01B3/00,B41L3/00,B23Q1/00,B25B5/00,A41D25/00,E21D15/00,B65D43/00,F16L37/00</t>
  </si>
  <si>
    <t>プレス成形工程: B29C70/00,B29C49/00,B29C45/00,B29C51/00,B29C53/00,F41A17/00,B28B21/00,C03B23/00,B21C23/00,B21D7/00,B29C48/00,B21B1/00,B21J1/00,B28B11/00,B28B1/00,C03B9/00,B21D11/00,B29B11/00,B21D9/00,C11D13/00 | keywords: プレス成形,成形工程,角部形成,屈曲部,変形,プレス加工,成形方法,屈曲形成,角部成形,成形品製造,プレス成形品,複数角部,屈曲部形成工程,防しわ成形,高精度成形,プレス成形による形状制御; 金型構造と配置: B29C45/00,B29C70/00,B22C15/00,B41B11/00,B22D11/00,B28B7/00,B22C5/00,B29C51/00,C03B9/00,B29B11/00,B29C43/00,B28B21/00,B28B1/00,B29C48/00,C03B23/00,B41D3/00,C03B11/00,B22C9/00,B22D33/00,B29C41/00 | keywords: 第１金型,第２金型,金型配置,保持部,被プレス部材,金型構造,金型配置方法,保持部構造,金型間配置,金型設計,プレス成形用金型,保持部付き金型,金型間部材配置,防災金型,通知機能付き金型,複数金型連携; 屈曲部形成技術: B65D5/00,B29C53/00,B65H45/00,C03B23/00,B29C70/00,F41A17/00,B65B49/00,H01R4/00,B65B11/00,B21D11/00,B27N3/00,B21J5/00,B29C51/00,B21B1/00,B31B50/00,B21L1/00,F16K3/00,B29C48/00,B41L47/00,B23F9/00 | keywords: 屈曲部,第１屈曲部,第２屈曲部,凸状,角部,屈曲形成,凸状屈曲,屈曲部成形,角部屈曲,複数屈曲部,屈曲部保持,屈曲部変形,屈曲部形成工程,プレス成形屈曲部,防しわ屈曲部,通知屈曲部; 保持機構: H01R33/00,B23B31/00,B65D5/00,G05G5/00,H01R13/00,B65H29/00,F16B5/00,B65H54/00,B65H5/00,B65B13/00,F16B39/00,F16L33/00,G01B3/00,B41L3/00,B23Q1/00,B25B5/00,A41D25/00,E21D15/00,B65D43/00,F16L37/00 | keywords: 保持部,一対の保持部,保持,保持機構,保持機構,保持部材,屈曲部保持,成形中保持,保持方法,プレス成形保持部,屈曲部保持機構,防しわ保持,通知保持部,金型保持機構,複数保持部</t>
  </si>
  <si>
    <t>B29C53/00,B29C70/00,B21D7/00,B21C23/00,B29C51/00,B29C45/00,B29C70/00,B29C51/00,B28B7/00,B22C15/00,B29C53/00,B21D11/00,B65D5/00,B65H45/00,B65B49/00,B23B31/00,G05G5/00,F16B5/00,H01R33/00,H01R13/00</t>
  </si>
  <si>
    <t>プレス成形工程: プレス成形工程,角部形成,屈曲部形成,高精度成形,複数角部,防しわ成形,成形品製造,プレス加工,成形方法,屈曲形成,角部成形,被プレス部材,保持部,金型配置,凸状屈曲,変形工程,成形品形状,屈曲部,角部,プレス成形品; 金型構造と配置: 第１金型,第２金型,金型構造,金型配置方法,金型間配置,保持部構造,保持部材,被プレス部材,プレス成形用金型,保持部付き金型,金型設計,金型間部材配置,角部形成,屈曲部形成,成形工程,金型配置工程,金型保持工程,プレス成形工程,金型間保持,金型配置精度; 屈曲部形成技術: 屈曲部形成,第１屈曲部,第２屈曲部,凸状屈曲,角部屈曲,複数屈曲部,屈曲部保持,屈曲部変形,屈曲部形成工程,プレス成形屈曲部,防しわ屈曲部,被プレス部材,被プレス部,角部,保持部,金型間配置,プレス成形工程,凸状成形,屈曲部プレス,屈曲部変形工程; 保持機構: 保持機構,保持部,屈曲部保持,成形中保持,保持方法,プレス成形保持部,屈曲部保持機構,防しわ保持,金型保持機構,被プレス部材保持,角部保持,保持部材,一対の保持部,保持工程,保持力,保持位置,保持形状,保持安定性</t>
  </si>
  <si>
    <t>シリンダ装置の製造方法およびシリンダ装置</t>
  </si>
  <si>
    <t>B21H1/18</t>
  </si>
  <si>
    <t>F16F9/32;F16F9/54</t>
  </si>
  <si>
    <t>【課題】外筒に関して剛性向上および軽量化のうちの少なくともいずれか一方を図ることができるシリンダ装置の製造方法およびシリンダ装置を提供する。 【解決手段】外筒１４を、ブランク材から底部と筒状の側壁部とを有する有底筒状の中間成形体を形成する中間成形体加工工程と、中間成形体の側壁部をスピニング加工により軸方向に伸ばすスピニング加工工程と、を含んで形成し、中間成形体加工工程およびスピニング加工工程のうちの少なくともいずれか一方の工程により、外筒１４の内周側に、軸方向に延びる凹凸形状部３５を形成する。</t>
  </si>
  <si>
    <t>F04B1/00,F03C1/00,B65D5/00,F16H39/00,F04B27/00,F16D13/00,F01C1/00,F16H15/00,F04C18/00,F02B33/00,F16M1/00,B60C5/00,F16D55/00,B24B33/00,F02F1/00,B65G33/00,G01B3/00,B64D37/00,F16L33/00,A21C5/00,B23B5/00,B24B5/00,B21H1/00,B21D19/00,D01D5/00,D01H4/00,B29C53/00,B29D30/00,F16K1/00,D01H7/00,B23G1/00,B23B3/00,B22D13/00,B21K21/00,H02K15/00,B31B150/00,B21B19/00,B23C3/00,D02J1/00,B21C23/00,B65D5/00,B29C70/00,C03B9/00,B21K21/00,B28B21/00,B29B11/00,B29C45/00,B29C41/00,B28B1/00,B31C7/00,C03B23/00,C11D13/00,B28B13/00,B29C53/00,B22D13/00,B65B43/00,B31C1/00,B21D5/00,B65D19/00,B29C49/00,B65D5/00,F04C2/00,F04C18/00,F01C1/00,B29C48/00,B27F1/00,B24B5/00,B31C7/00,B23B5/00,B28B21/00,D01D5/00,B21D19/00,B65D71/00,B22D13/00,B21K21/00,B23G1/00,G11B7/00,B28B23/00,F16H15/00,B21H1/00</t>
  </si>
  <si>
    <t>外筒構造: F04B1/00,F03C1/00,B65D5/00,F16H39/00,F04B27/00,F16D13/00,F01C1/00,F16H15/00,F04C18/00,F02B33/00,F16M1/00,B60C5/00,F16D55/00,B24B33/00,F02F1/00,B65G33/00,G01B3/00,B64D37/00,F16L33/00,A21C5/00 | keywords: 外筒,剛性向上,軽量化,凹凸形状部,内周側,外筒構造,筒状部材,剛性,軽量,凹凸形状,内面形状,シリンダ外筒,防振外筒,軽量外筒,剛性外筒,凹凸形状部による剛性,軽量化外筒,防災用途外筒,通知機能付き外筒; スピニング加工工程: B23B5/00,B24B5/00,B21H1/00,B21D19/00,D01D5/00,D01H4/00,B29C53/00,B29D30/00,F16K1/00,D01H7/00,B23G1/00,B23B3/00,B22D13/00,B21K21/00,H02K15/00,B31B150/00,B21B19/00,B23C3/00,D02J1/00,B21C23/00 | keywords: スピニング加工,軸方向に伸ばす,側壁部,加工工程,スピニング,スピンフォーミング,回転成形,軸方向伸長,側壁加工,塑性加工,スピニング加工による剛性向上,軽量化スピニング加工,外筒スピニング,防災用スピニング加工,通知機能付きスピニング加工,成形工程; 中間成形体加工工程: B65D5/00,B29C70/00,C03B9/00,B21K21/00,B28B21/00,B29B11/00,B29C45/00,B29C41/00,B28B1/00,B31C7/00,C03B23/00,C11D13/00,B28B13/00,B29C53/00,B22D13/00,B65B43/00,B31C1/00,B21D5/00,B65D19/00,B29C49/00 | keywords: 中間成形体,加工工程,ブランク材,底部,筒状側壁部,中間成形体,有底筒状,ブランク材加工,成形工程,底部形成,側壁部形成,中間成形体加工による剛性,軽量化中間成形体,外筒中間成形体,防災用途中間成形体,通知機能付き中間成形体,成形体加工方法; 凹凸形状部形成: B65D5/00,F04C2/00,F04C18/00,F01C1/00,B29C48/00,B27F1/00,B24B5/00,B31C7/00,B23B5/00,B28B21/00,D01D5/00,B21D19/00,B65D71/00,B22D13/00,B21K21/00,B23G1/00,G11B7/00,B28B23/00,F16H15/00,B21H1/00 | keywords: 凹凸形状部,内周側,軸方向,形成,凹凸形状,内面凹凸,軸方向凹凸,形状部形成,内周成形,表面加工,剛性向上凹凸形状,軽量化凹凸形状,外筒内面凹凸,防災用途凹凸形状,通知機能付き凹凸形状,凹凸形状部加工方法</t>
  </si>
  <si>
    <t>F04B1/00,F03C1/00,B65D5/00,F04B27/00,F01C1/00,B21H1/00,B23B5/00,B21D19/00,B29C53/00,B24B5/00,B65D5/00,B29C70/00,B21K21/00,B28B21/00,B29B11/00,B28B21/00,B29C48/00,B27F1/00,B24B5/00,B23B5/00</t>
  </si>
  <si>
    <t>外筒構造: 外筒構造,シリンダ外筒,剛性向上,軽量化,凹凸形状部,筒状部材,内周側凹凸形状,スピニング加工,中間成形体,底部付き筒状成形体,側壁部,軸方向伸長,剛性外筒,軽量外筒,防振外筒,凹凸形状による剛性,外筒剛性設計,外筒軽量設計; スピニング加工工程: スピニング加工,軸方向伸長,側壁部スピニング,外筒成形,有底筒状成形体,凹凸形状部形成,軽量化加工,剛性向上加工,スピンフォーミング,回転成形,中間成形体加工,側壁部伸ばし,外筒スピニング,スピニング工程,筒状側壁加工,外筒凹凸形成,スピニング成形,外筒軽量化,外筒剛性向上,スピニング加工工程; 中間成形体加工工程: 中間成形体,有底筒状,ブランク材加工,成形工程,底部形成,筒状側壁部,外筒成形,スピニング加工,凹凸形状部,剛性向上,軽量化,外筒剛性,外筒軽量化,中間成形体剛性,中間成形体軽量化,側壁部伸長,軸方向伸長,凹凸部形成,有底筒状中間成形体,ブランク材; 凹凸形状部形成: 外筒内面凹凸,軸方向凹凸形状,凹凸形状部形成,内周成形工程,スピニング加工,中間成形体加工,剛性向上凹凸形状,軽量化凹凸形状,管状成形,有底筒状成形,側壁部伸長,ブランク材加工,成形工程,内面凹凸形状,防災用途凹凸形状,外筒剛性,外筒軽量化,凹凸形状部,軸方向成形,外筒形成</t>
  </si>
  <si>
    <t>部材の接合方法および接合体</t>
  </si>
  <si>
    <t>B21D39/04</t>
  </si>
  <si>
    <t>B21D39/20</t>
  </si>
  <si>
    <t>【課題】部材の接合方法および接合体において、接合強度を向上させる。 【解決手段】部材の接合方法では、第１管体１０と、第１管体１０に挿入可能な第２管体２０とを準備する。そして、前記第１管体の管孔に対して第１管体１０の軸方向に前記第２管体を挿入する。そして、第２管体２０を第１管体１０に向けて径方向に拡管し、それによって第１管体１０と第２管体２０とをかしめ接合する。第１管体１０は、第２管体２０よりもスプリングバック量の大きい材料で形成されている。</t>
  </si>
  <si>
    <t>F16L47/00,B21C37/00,F16L19/00,F16L37/00,F16L41/00,F16L25/00,B21D39/00,F16D1/00,F16L33/00,B01F25/00,F16L55/00,F16L23/00,A61M39/00,E04D13/00,F16L3/00,F16L9/00,F16L1/00,F16D3/00,F16L27/00,F16L13/00,F16F1/00,B61G11/00,B60G11/00,F16L33/00,F16F3/00,B21C37/00,F16D55/00,F16L55/00,B65B11/00,F16D3/00,B61G9/00,F16L9/00,F16F9/00,A47C7/00,A47C23/00,F16F15/00,B01F25/00,E06B7/00,F16K15/00,E05F3/00,F04D29/00,B01F25/00,F16D3/00,F16L55/00,B01F27/00,B65B11/00,B23B9/00,E21B19/00,F16C43/00,B23Q5/00,F16L37/00,B23B7/00,B23C1/00,E21B10/00,F04C2/00,F04C18/00,F16L19/00,G01R11/00,B22D13/00,F02D9/00,B29C65/00,B23K20/00,F16D13/00,E04B2/00,F16B12/00,E04G17/00,E06B3/00,B28B21/00,H01R13/00,B65D1/00,B65D63/00,B23K26/00,E01B29/00,F16D3/00,H01M50/00,G02B6/00,B60J10/00,F16L47/00,F16B5/00,F16L13/00</t>
  </si>
  <si>
    <t>管体のかしめ接合: F16L47/00,B21C37/00,F16L19/00,F16L37/00,F16L41/00,F16L25/00,B21D39/00,F16D1/00,F16L33/00,B01F25/00,F16L55/00,F16L23/00,A61M39/00,E04D13/00,F16L3/00,F16L9/00,F16L1/00,F16D3/00,F16L27/00,F16L13/00 | keywords: かしめ接合,拡管,第１管体,第２管体,管体接合,拡管接合,かしめ,径方向拡張,管孔挿入,接合強度向上,部材接合方法,防漏かしめ,管体組立,防災用途かしめ接合; スプリングバック特性材料: F16F1/00,B61G11/00,B60G11/00,F16L33/00,F16F3/00,B21C37/00,F16D55/00,F16L55/00,B65B11/00,F16D3/00,B61G9/00,F16L9/00,F16F9/00,A47C7/00,A47C23/00,F16F15/00,B01F25/00,E06B7/00,F16K15/00,E05F3/00 | keywords: スプリングバック,材料特性,第１管体,第２管体,スプリングバック量,弾性回復,材料選定,高スプリングバック材料,管体材料特性,接合強度材料,防災用材料,スプリングバック接合,高強度管体,材料組み合わせ; 軸方向挿入: F04D29/00,B01F25/00,F16D3/00,F16L55/00,B01F27/00,B65B11/00,B23B9/00,E21B19/00,F16C43/00,B23Q5/00,F16L37/00,B23B7/00,B23C1/00,E21B10/00,F04C2/00,F04C18/00,F16L19/00,G01R11/00,B22D13/00,F02D9/00 | keywords: 軸方向挿入,管孔,第２管体,第１管体,管体挿入,軸方向組立,管孔挿入,部材挿入,挿入工程,接合体組立,防災管挿入,軸方向接合,挿入強度,管体接合方法; 接合強度向上技術: B29C65/00,B23K20/00,F16D13/00,E04B2/00,F16B12/00,E04G17/00,E06B3/00,B28B21/00,H01R13/00,B65D1/00,B65D63/00,B23K26/00,E01B29/00,F16D3/00,H01M50/00,G02B6/00,B60J10/00,F16L47/00,F16B5/00,F16L13/00 | keywords: 接合強度,向上,部材接合,強度向上,高強度接合,接合体,耐久性,接合方法改良,防災接合強度,かしめ強度,拡管強度,材料強度,接合体性能</t>
  </si>
  <si>
    <t>F16L47/00,B21C37/00,F16L19/00,B21D39/00,F16L25/00,B21C37/00,F16L33/00,F16F1/00,F16F3/00,F16D3/00,F16L55/00,F16D3/00,F04D29/00,F16C43/00,E21B19/00,B29C65/00,B23K20/00,B28B21/00,E04B2/00,F16B12/00</t>
  </si>
  <si>
    <t>管体のかしめ接合: かしめ接合,拡管,管体接合,拡管接合,径方向拡張,管孔挿入,第１管体,第２管体,接合強度向上,部材接合方法,防漏かしめ,管体組立,防災用途かしめ接合,スプリングバック量,かしめ方法,拡管装置,管体材料,かしめ部材,管体挿入,かしめ強度; スプリングバック特性材料: スプリングバック特性,弾性回復量,高スプリングバック材料,管体材料特性,スプリングバック接合,接合強度向上,材料組み合わせ,第１管体,第２管体,拡管かしめ,高強度管体,材料選定,防災用材料,かしめ接合,管体挿入,径方向拡管,スプリングバック量,部材接合方法; 軸方向挿入: 軸方向挿入,管孔挿入,管体挿入,部材挿入,挿入工程,第１管体,第２管体,軸方向組立,かしめ接合,拡管,接合強度,スプリングバック量,管体接合方法,軸方向接合,接合体組立,挿入強度,防災管挿入; 接合強度向上技術: 接合強度向上,高強度接合,かしめ接合,拡管接合,部材接合方法,接合体性能,耐久性向上,スプリングバック材料,拡管強度,かしめ強度,材料強度,接合方法改良,防災接合強度,管体接合,軸方向挿入,径方向拡管,接合体,部材性能,接合体耐久性,接合部改良</t>
  </si>
  <si>
    <t>研磨装置、及び、研磨パッドのドレッシング方法</t>
  </si>
  <si>
    <t>B24B53/02</t>
  </si>
  <si>
    <t>B24B53/00;B24B53/12;B24B37/08</t>
  </si>
  <si>
    <t>【課題】既存のドレス用工具を使用して研磨パッドを高精度にドレッシングする方法、及び、ワークの部分的な過剰研磨を防止して厚さを均一にする研磨装置を提供する。 【解決手段】上定盤３０及び下定盤７の表面に貼付された研磨パッド３０ａ，７ａを平板状のワークの表裏面に圧接し、各定盤３０，７とワークとを相対的に回転させてワークの表裏面を研磨する両面研磨装置において、上定盤３０を鉛直軸に対して傾動させた状態で、ワークの代わりに配置されたドレス用工具４０と上定盤３０及び下定盤７とを相対的に回転させ、ドレス用工具４０によって各研磨パッド３０ａ，７ａの外周部付近及び内周部付近に作用する面圧を他の部分よりも大きくし、上記外周部付近及び内周部付近の厚さが他の部分よりもそれぞれ薄くなるように各研磨パッド３０ａ，７ａをドレッシングする。</t>
  </si>
  <si>
    <t>B23C1/00,B24B7/00,B24B21/00,B24B5/00,B23B3/00,B23B39/00,F16D55/00,B21B39/00,B24B39/00,B24B31/00,B24B27/00,B23D45/00,B23D67/00,B23F5/00,B24B23/00,B24B11/00,B27C1/00,B23B5/00,B23Q7/00,B23D51/00,B24B5/00,B24D9/00,B24B21/00,B24B19/00,B24B3/00,B24C1/00,B24B53/00,B24B15/00,B23D37/00,B24B7/00,F16D55/00,B24B37/00,A43B7/00,B24B13/00,B24B57/00,B23D73/00,B24B31/00,B21D19/00,B23F5/00,B24B49/00,F04B1/00,F16D55/00,B65H59/00,A63C10/00,G01C19/00,F16D65/00,A47C17/00,H01H37/00,E05B37/00,B41F3/00,F16H23/00,B41F1/00,B23B29/00,B62D9/00,F04D29/00,B07B1/00,G08B5/00,A01M23/00,B65H20/00,F26B17/00,B23D73/00,B23F5/00,B24B21/00,B24B9/00,B21B37/00,B24C1/00,B24B5/00,B23P9/00,B24B49/00,B27C1/00,B24B11/00,B27F5/00,B41J2/00,B23F19/00,B24D9/00,H04N25/00,B23Q15/00,H01L21/00,B24B13/00,B23F9/00,B24B3/00,B23F5/00,B24B53/00,B23Q15/00,B29C65/00,B24B21/00,B24B23/00,B24B5/00,B23D37/00,B24C1/00,B26F1/00,B24B47/00,B24B31/00,B24B13/00,B24B7/00,H01L21/00,B24B27/00,B23B5/00,B23F9/00,B25F1/00</t>
  </si>
  <si>
    <t>両面研磨装置構造: B23C1/00,B24B7/00,B24B21/00,B24B5/00,B23B3/00,B23B39/00,F16D55/00,B21B39/00,B24B39/00,B24B31/00,B24B27/00,B23D45/00,B23D67/00,B23F5/00,B24B23/00,B24B11/00,B27C1/00,B23B5/00,B23Q7/00,B23D51/00 | keywords: 両面研磨装置,上定盤,下定盤,平板状ワーク,両面研磨,定盤構造,表裏面研磨,定盤配置,ワーク保持,定盤回転機構,定盤傾動,厚さ均一化,部分的過剰研磨防止,研磨装置構成; 研磨パッドドレッシング方法: B24B5/00,B24D9/00,B24B21/00,B24B19/00,B24B3/00,B24C1/00,B24B53/00,B24B15/00,B23D37/00,B24B7/00,F16D55/00,B24B37/00,A43B7/00,B24B13/00,B24B57/00,B23D73/00,B24B31/00,B21D19/00,B23F5/00,B24B49/00 | keywords: 研磨パッド,ドレッシング,外周部,内周部,厚さ調整,パッドドレッシング,厚さ制御,面圧調整,パッド均一化,ドレス用工具,ドレッシング方法,パッド厚さ均一化,部分的過剰研磨防止,高精度ドレッシング,定盤傾動ドレッシング; 定盤傾動機構: F04B1/00,F16D55/00,B65H59/00,A63C10/00,G01C19/00,F16D65/00,A47C17/00,H01H37/00,E05B37/00,B41F3/00,F16H23/00,B41F1/00,B23B29/00,B62D9/00,F04D29/00,B07B1/00,G08B5/00,A01M23/00,B65H20/00,F26B17/00 | keywords: 定盤傾動,鉛直軸,面圧分布,上定盤,傾動機構,定盤角度調整,面圧制御,定盤傾斜,圧接制御,傾動による厚さ調整,定盤傾動ドレッシング,部分的面圧強化,研磨パッド厚さ均一化,高精度研磨; 部分的過剰研磨防止技術: B23D73/00,B23F5/00,B24B21/00,B24B9/00,B21B37/00,B24C1/00,B24B5/00,B23P9/00,B24B49/00,B27C1/00,B24B11/00,B27F5/00,B41J2/00,B23F19/00,B24D9/00,H04N25/00,B23Q15/00,H01L21/00,B24B13/00,B23F9/00 | keywords: 過剰研磨防止,厚さ均一化,部分的研磨,制御技術,過剰研磨防止,厚さ均一化制御,部分的研磨制御,均一研磨,厚さ分布制御,部分的過剰研磨防止装置,厚さ均一化機構,定盤傾動による厚さ制御,研磨パッド厚さ均一化,高精度厚さ制御; ドレス用工具の利用方法: B24B3/00,B23F5/00,B24B53/00,B23Q15/00,B29C65/00,B24B21/00,B24B23/00,B24B5/00,B23D37/00,B24C1/00,B26F1/00,B24B47/00,B24B31/00,B24B13/00,B24B7/00,H01L21/00,B24B27/00,B23B5/00,B23F9/00,B25F1/00 | keywords: ドレス用工具,ワーク代替,ドレッシング,工具配置,ドレス用工具,工具によるドレッシング,パッドドレッシング工具,工具配置方法,工具回転,ドレス用工具による厚さ調整,高精度ドレッシング工具,部分的過剰研磨防止工具,定盤傾動と工具併用,研磨パッド厚さ均一化工具</t>
  </si>
  <si>
    <t>B24B7/00,B24B21/00,B24B5/00,B24B39/00,B24B31/00,B24B53/00,B24B5/00,B24B7/00,B24B21/00,B24D9/00,F16D55/00,F16D65/00,B41F3/00,G01C19/00,F04B1/00,B24B21/00,B24B49/00,B24B5/00,B24C1/00,B21B37/00,B24B53/00,B24B3/00,B24B21/00,B24B5/00,B23Q15/00</t>
  </si>
  <si>
    <t>両面研磨装置構造: 両面研磨装置,定盤構造,定盤配置,上定盤,下定盤,定盤回転機構,定盤傾動,表裏面研磨,平板状ワーク,ワーク保持,研磨パッド,ドレス用工具,厚さ均一化,部分的過剰研磨防止,面圧制御,外周部研磨,内周部研磨,両面同時研磨,研磨装置構成,高精度ドレッシング; 研磨パッドドレッシング方法: 研磨パッド,パッドドレッシング,厚さ調整,厚さ制御,外周部厚さ調整,内周部厚さ調整,面圧調整,パッド均一化,ドレス用工具,高精度ドレッシング,定盤傾動ドレッシング,両面研磨装置,部分的過剰研磨防止,パッド厚さ均一化,ドレッシング方法,外周部ドレッシング,内周部ドレッシング,定盤回転,表裏面研磨,圧接研磨; 定盤傾動機構: 定盤傾動,鉛直軸傾動,面圧分布制御,定盤角度調整,傾動機構,定盤傾斜,圧接制御,研磨パッドドレッシング,部分的面圧強化,厚さ均一化研磨,高精度研磨,定盤傾動ドレッシング,外周部面圧強化,内周部面圧強化,両面研磨装置,平板状ワーク研磨,研磨パッド厚さ調整,定盤回転制御; 部分的過剰研磨防止技術: 過剰研磨防止,厚さ均一化制御,部分的研磨制御,均一研磨,厚さ分布制御,部分的過剰研磨防止装置,厚さ均一化機構,定盤傾動厚さ制御,研磨パッド厚さ均一化,高精度厚さ制御,両面研磨装置,面圧制御,外周部厚さ制御,内周部厚さ制御,ドレス用工具,定盤回転制御,表裏面研磨,平板状ワーク,研磨パッドドレッシング,部分厚さ制御; ドレス用工具の利用方法: ドレス用工具,研磨パッドドレッシング,工具配置方法,定盤傾動,高精度ドレッシング,厚さ均一化,部分的過剰研磨防止,両面研磨装置,面圧調整,外周部ドレッシング,内周部ドレッシング,工具回転,ワーク代替配置,パッド厚さ調整,ドレッシング工程,定盤回転,表裏面研磨,ドレッシング作用部,研磨パッド厚さ制御,ドレッシング精度向上</t>
  </si>
  <si>
    <t>アクチュエータ及びアクチュエータユニット</t>
  </si>
  <si>
    <t>B25J15/06</t>
  </si>
  <si>
    <t>H02K41/02</t>
  </si>
  <si>
    <t>【課題】ロータリージョイントを使用せずにシャフトに流体を供給でき、推力及び動作に対する影響が少ないアクチュエータ及びアクチュエータユニットの提供を目的とする。 【解決手段】先端部１０Ａに中空孔１１が設けられたシャフト１０と、シャフト１０が摺動可能に挿通されたシャフトハウジング５０と、を有し、シャフトハウジング５０には、エアチューブ接続孔５１と、エアチューブ接続孔５１と連通してシャフト１０の外周面１０ａを囲う内部空間５２と、が設けられ、内部空間５２に囲まれたシャフト１０の外周面１０ａには、中空孔１１と連通する連通孔１２が設けられている、という構成を採用する。</t>
  </si>
  <si>
    <t>F01D1/00,F16H39/00,F04D29/00,F16K31/00,B05B3/00,A61M60/00,B60R21/00,G01D5/00,H01H33/00,B05B9/00,F04B9/00,F16H41/00,F16D55/00,B23Q5/00,F01C19/00,F16H47/00,B23B31/00,G01F11/00,F04B43/00,F02B39/00,F16L37/00,F16L27/00,F16D41/00,B65G33/00,F16H29/00,F16D11/00,F16L3/00,H01H17/00,F16D3/00,G03B9/00,F16H23/00,A63B53/00,A61M60/00,F41A3/00,A63H31/00,B65D90/00,F16H15/00,B63H20/00,F16F1/00,B65H54/00,F04B1/00,F04B9/00,E02F3/00,F15B15/00,F16D55/00,F15B11/00,F16H39/00,G05D13/00,F02M26/00,F02M69/00,F16H41/00,B29B7/00,H02P5/00,B61G9/00,F02C3/00,G21C19/00,F16D121/00,B60T13/00,B29C45/00,B62D5/00,F01D1/00,F02C9/00,F15B13/00,F01C19/00,G01D5/00,F16L55/00,B62D5/00,F15B21/00,F16H61/00,F24S40/00,F02K3/00,F16K31/00,F01M1/00,F01D25/00,F16H45/00,F04D25/00,B64C27/00,F03B17/00,F04B43/00,F01D3/00</t>
  </si>
  <si>
    <t>シャフトへの流体供給機構: F01D1/00,F16H39/00,F04D29/00,F16K31/00,B05B3/00,A61M60/00,B60R21/00,G01D5/00,H01H33/00,B05B9/00,F04B9/00,F16H41/00,F16D55/00,B23Q5/00,F01C19/00,F16H47/00,B23B31/00,G01F11/00,F04B43/00,F02B39/00 | keywords: シャフト,流体供給,中空孔,連通孔,ロータリージョイント不要,シャフト流体供給,中空シャフト,連通孔,ロータリージョイントレス,流体導入機構,エア供給,流体供給アクチュエータ,防漏構造,摺動部流体供給,防災流体供給,通知流体供給; 摺動シャフト構造: F16L37/00,F16L27/00,F16D41/00,B65G33/00,F16H29/00,F16D11/00,F16L3/00,H01H17/00,F16D3/00,G03B9/00,F16H23/00,A63B53/00,A61M60/00,F41A3/00,A63H31/00,B65D90/00,F16H15/00,B63H20/00,F16F1/00,B65H54/00 | keywords: 摺動,シャフト,挿通,シャフトハウジング,摺動シャフト,摺動機構,挿通構造,シャフトハウジング,摺動部,摺動アクチュエータ,摺動防災,摺動通知,低摩擦摺動,摺動流体供給; アクチュエータユニット構成: F04B1/00,F04B9/00,E02F3/00,F15B15/00,F16D55/00,F15B11/00,F16H39/00,G05D13/00,F02M26/00,F02M69/00,F16H41/00,B29B7/00,H02P5/00,B61G9/00,F02C3/00,G21C19/00,F16D121/00,B60T13/00,B29C45/00,B62D5/00 | keywords: アクチュエータ,アクチュエータユニット,シャフトハウジング,内部空間,アクチュエータユニット,ユニット構成,複合構成,内部空間,流体供給ユニット,防災アクチュエータユニット,通知アクチュエータユニット,流体供給ユニット,推力低減ユニット,動作影響低減ユニット; 推力・動作影響低減技術: F01D1/00,F02C9/00,F15B13/00,F01C19/00,G01D5/00,F16L55/00,B62D5/00,F15B21/00,F16H61/00,F24S40/00,F02K3/00,F16K31/00,F01M1/00,F01D25/00,F16H45/00,F04D25/00,B64C27/00,F03B17/00,F04B43/00,F01D3/00 | keywords: 推力,動作影響,影響低減,流体供給,推力低減,動作影響低減,流体供給影響,負荷低減,摺動抵抗低減,防災推力低減,通知動作影響低減,流体供給推力低減,アクチュエータ動作安定,摺動推力低減</t>
  </si>
  <si>
    <t>F01D1/00,F16H39/00,F04D29/00,F16K31/00,B05B3/00,F16L27/00,F16L37/00,F16D3/00,F16L3/00,F16D41/00,F15B15/00,F04B1/00,F04B9/00,F16H39/00,F15B11/00,F01D1/00,F02C9/00,F15B13/00,F01C19/00,F15B21/00</t>
  </si>
  <si>
    <t>シャフトへの流体供給機構: シャフト流体供給,中空シャフト,連通孔,ロータリージョイントレス,流体導入機構,エア供給,流体供給アクチュエータ,防漏構造,摺動部流体供給,中空孔,シャフトハウジング,エアチューブ接続孔,内部空間,外周面流体供給,連通孔構造,流体供給ユニット,推力影響低減,防災流体供給; 摺動シャフト構造: 摺動シャフト,シャフトハウジング,中空孔,連通孔,摺動機構,挿通構造,内部空間,エアチューブ接続孔,外周面,摺動部,流体供給,低摩擦摺動,摺動アクチュエータ,推力影響低減,摺動防災,摺動通知,摺動流体供給,摺動可能構造; アクチュエータユニット構成: アクチュエータユニット,シャフトハウジング,流体供給経路,中空孔,連通孔,内部空間,エアチューブ接続孔,推力低減,動作影響低減,複合構成,流体供給ユニット,摺動機構,外周面,先端部,連通構造,流体作動装置,伝動装置,駆動手段,回転流体伝動,サーボモータ系; 推力・動作影響低減技術: 推力低減,動作影響低減,流体供給影響,負荷低減,摺動抵抗低減,アクチュエータ動作安定,流体供給推力低減,摺動推力低減,シャフト中空孔,シャフト外周面,連通孔,内部空間,エアチューブ接続孔,シャフトハウジング,流体供給経路,ロータリージョイントレス,密封装置,流体圧制御,推力バランス,摺動安定</t>
  </si>
  <si>
    <t>ブレードカバー</t>
  </si>
  <si>
    <t>B24B55/04</t>
  </si>
  <si>
    <t>B24B55/02;H01L21/301;B23Q11/10;B23Q11/08</t>
  </si>
  <si>
    <t>【課題】切削液漏れを抑制でき、安価で製造できるようにすること。 【解決手段】ブレードカバーは切削液を供給する切削液供給ノズル（１０１）を備える。切削液供給ノズルは、切削液を噴出するパイプ（１１０）と、パイプの基端（１１０ｃ）側をクランプする第１のブロック（１０７）、第２のブロック（１０８）、クランプ手段（１１３）とを備える。第１のブロックは、パイプの基端側を収納する収納室（１１９）と、収納室の延在方向に延在する第１の半円柱凹部（１２３）と備える。第２のブロックは、第１の半円柱凹部に対向してパイプの直径と同じ内径をなす第２の半円柱凹部（１２４）と、第２の半円柱凹部の内壁から突出する凸部（１３３）とを備える。収納室にパイプを収納しクランプ手段で第１の半円柱凹部と第２の半円柱凹部とによりパイプをクランプしたときに、凸部によりパイプが潰されて押し伸ばされ、パイプの基端側が膨らみシール（Ｓ）を形成する。</t>
  </si>
  <si>
    <t>E21B10/00,F02K1/00,B26D5/00,B23D59/00,B26B19/00,B29C48/00,F28F25/00,B67D7/00,G01F1/00,B41J2/00,F04F5/00,B24C3/00,F02F1/00,B22D41/00,B23Q11/00,B62D5/00,B05B12/00,B67B7/00,B23B25/00,F01M1/00,F16L41/00,F04B1/00,E04G7/00,E21B21/00,F16L47/00,F16L33/00,B27B29/00,F16B12/00,F16L37/00,B29B7/00,B27G13/00,F04B9/00,B25D17/00,B23Q3/00,A45D2/00,B25G3/00,E21B19/00,B23B31/00,F16D1/00,B30B15/00,F16L55/00,F16L19/00,F16L17/00,F16J15/00,B65B11/00,G01M3/00,F16L47/00,B65D75/00,F01C19/00,F16F9/00,F16K1/00,F04B1/00,F16L37/00,F16L27/00,B65D53/00,B21D26/00,F16K3/00,E21B10/00,F16L21/00,F16L23/00,F02K1/00,B29C48/00,E21B10/00,B65D25/00,F04F5/00,F23D11/00,B26B19/00,B29C45/00,B41J2/00,B24C3/00,B28B21/00,E21B43/00,B05B7/00,B23B25/00,F02M7/00,B05B15/00,H01R43/00,F02M9/00,B27G13/00,E21B7/00</t>
  </si>
  <si>
    <t>切削液供給ノズル構造: E21B10/00,F02K1/00,B26D5/00,B23D59/00,B26B19/00,B29C48/00,F28F25/00,B67D7/00,G01F1/00,B41J2/00,F04F5/00,B24C3/00,F02F1/00,B22D41/00,B23Q11/00,B62D5/00,B05B12/00,B67B7/00,B23B25/00,F01M1/00 | keywords: 切削液供給ノズル,パイプ,噴出,基端,供給,切削液ノズル,供給パイプ,液体供給,ノズル構造,噴射ノズル,液体噴出,切削液漏れ防止ノズル,防漏ノズル構造,安価なノズル設計,切削液供給システム,防災切削液供給,切削液通知ノズル; パイプクランプ機構: F16L41/00,F04B1/00,E04G7/00,E21B21/00,F16L47/00,F16L33/00,B27B29/00,F16B12/00,F16L37/00,B29B7/00,B27G13/00,F04B9/00,B25D17/00,B23Q3/00,A45D2/00,B25G3/00,E21B19/00,B23B31/00,F16D1/00,B30B15/00 | keywords: クランプ手段,第１のブロック,第２のブロック,半円柱凹部,収納室,パイプクランプ,クランプ機構,固定手段,ブロック構造,半円柱凹部,収納部,漏れ防止クランプ,安価なクランプ構造,切削液パイプ保持,防災クランプ機構,通知機能付きクランプ,切削液供給クランプ; シール形成方法: F16L55/00,F16L19/00,F16L17/00,F16J15/00,B65B11/00,G01M3/00,F16L47/00,B65D75/00,F01C19/00,F16F9/00,F16K1/00,F04B1/00,F16L37/00,F16L27/00,B65D53/00,B21D26/00,F16K3/00,E21B10/00,F16L21/00,F16L23/00 | keywords: シール,膨らみ,潰し,押し伸ばし,凸部,シール形成,漏れ防止シール,パイプ膨張,押し伸ばし,潰し加工,シール構造,切削液漏れ防止シール,安価なシール方法,防災シール形成,通知機能付きシール,切削液供給シール,パイプ端部シール; 安価な製造方法: F02K1/00,B29C48/00,E21B10/00,B65D25/00,F04F5/00,F23D11/00,B26B19/00,B29C45/00,B41J2/00,B24C3/00,B28B21/00,E21B43/00,B05B7/00,B23B25/00,F02M7/00,B05B15/00,H01R43/00,F02M9/00,B27G13/00,E21B7/00 | keywords: 安価,製造,コスト,部品,設計,低コスト製造,安価な部品,簡易設計,製造方法,コスト削減,量産性,安価な切削液供給ノズル,防漏部品の低コスト製造,安価なクランプ機構,切削液漏れ防止の安価な設計,通知機能付き安価部品,防災対応安価製造</t>
  </si>
  <si>
    <t>B23D59/00,E21B10/00,F02K1/00,B29C48/00,G01F1/00,F16L41/00,F16L47/00,F16L33/00,F16L37/00,B27B29/00,F16L55/00,F16L19/00,F16L17/00,F16J15/00,F16L47/00,B29C48/00,B29C45/00,F02K1/00,B65D25/00,F04F5/00</t>
  </si>
  <si>
    <t>切削液供給ノズル構造: 切削液供給ノズル,切削液ノズル,供給パイプ,ノズル構造,噴射ノズル,切削液漏れ防止ノズル,防漏ノズル構造,安価なノズル設計,切削液供給システム,パイプ基端,クランプ手段,半円柱凹部,収納室,凸部シール形成,パイプ膨らみ,液体供給,噴出パイプ,切削液噴出,防災切削液供給,切削液供給装置; パイプクランプ機構: パイプクランプ,クランプ機構,切削液供給ノズル,漏れ防止クランプ,安価なクランプ構造,切削液パイプ保持,半円柱凹部,収納室,第１のブロック,第２のブロック,クランプ手段,シール形成,パイプ基端側,膨らみシール,凸部付きクランプ,押し伸ばし機構,固定手段,ブロック構造; シール形成方法: シール形成,漏れ防止シール,切削液漏れ防止,パイプ膨張,潰し加工,押し伸ばし,膨らみシール,切削液供給ノズル,クランプ手段,半円柱凹部,収納室,基端側膨らみ,凸部,パイプクランプ,安価なシール方法,切削液供給パイプ,シール形成技術,防災シール形成,切削液供給シール,漏れ防止技術; 安価な製造方法: 切削液供給ノズル,低コスト製造,安価な部品,簡易設計,コスト削減,防漏部品,クランプ機構,パイプクランプ,収納室,半円柱凹部,膨張シール,押出成形,射出成形,安価なクランプ,防漏設計,安価な切削液供給,防漏部品製造,安価な設計,凸部押し伸ばし,基端側膨らみ</t>
  </si>
  <si>
    <t>型材切断用プレス型および型材切断方法</t>
  </si>
  <si>
    <t>B23D23/00</t>
  </si>
  <si>
    <t>H01L23/36;B23D35/00</t>
  </si>
  <si>
    <t>【課題】フィン部が多数列設けられている長尺状の型材を切断加工して、ヒートシンク用などの放熱器を製作する際の、型材切断用プレス型では、歪みなどの変形や切断部バリが発生する。 【解決手段】フィン部が多数列設けられている長尺状の型材を切断加工して、ヒートシンク用などの放熱器を製作する際に、型材の断面形状に相似し、切断面を上下に分離したパンチとダイスを備える型材切断用プレス型を提供する。</t>
  </si>
  <si>
    <t>E04B2/00,F21V29/00,F28F1/00,F24S25/00,F16D3/00,E06B9/00,E04G1/00,B21B37/00,B60J10/00,E06C1/00,B21B1/00,F24S10/00,F16C19/00,E21B10/00,B63B3/00,F16S1/00,B31B50/00,F04B43/00,H01R4/00,B29C48/00,B26D3/00,D06H7/00,B26D1/00,E04B2/00,B21B1/00,B31B50/00,B67B7/00,B01D25/00,B26D7/00,B29C53/00,B27F1/00,B21C23/00,A41H3/00,F16L23/00,E06C1/00,B21K27/00,B21D26/00,F24S25/00,B21B37/00,B31B70/00,B26D1/00,E21B10/00,B67B7/00,B26F1/00,B26D3/00,B21D37/00,B29C48/00,B65H3/00,F16K3/00,B26B19/00,B65D17/00,B23D25/00,A43D8/00,B29C45/00,B65D1/00,B25D9/00,B31B50/00,B23D31/00,A21C11/00,B21K1/00,B26D7/00,B21B37/00,F41A17/00,B26D3/00,B29C53/00,E01B31/00,B26D1/00,B65D75/00,B23K26/00,B26F1/00,B29C37/00,B23B5/00,B23D31/00,B21B1/00,B23D73/00,B21F1/00,B21D9/00,D01H13/00,H01H85/00,G11B7/00,B26D3/00,G21C15/00,F21V29/00,B29C48/00,C21D7/00,B22D11/00,H02K9/00,B22D41/00,B23F9/00,A01D34/00,B22C9/00,B29C43/00,B23H9/00,F23D14/00,B26D7/00,F28F9/00,F24D19/00,B26F3/00,F01D5/00,B28B11/00</t>
  </si>
  <si>
    <t>フィン付き長尺型材: E04B2/00,F21V29/00,F28F1/00,F24S25/00,F16D3/00,E06B9/00,E04G1/00,B21B37/00,B60J10/00,E06C1/00,B21B1/00,F24S10/00,F16C19/00,E21B10/00,B63B3/00,F16S1/00,B31B50/00,F04B43/00,H01R4/00,B29C48/00 | keywords: フィン部,多数列,長尺状,型材,フィン付き型材,放熱フィン,押出型材,アルミ型材,ヒートシンク型材,放熱器用型材,冷却フィン型材,防歪み型材,バリ抑制型材,放熱器製作用型材; 型材切断用プレス型: B26D3/00,D06H7/00,B26D1/00,E04B2/00,B21B1/00,B31B50/00,B67B7/00,B01D25/00,B26D7/00,B29C53/00,B27F1/00,B21C23/00,A41H3/00,F16L23/00,E06C1/00,B21K27/00,B21D26/00,F24S25/00,B21B37/00,B31B70/00 | keywords: 切断加工,プレス型,型材切断,切断プレス型,型材切断装置,プレス金型,切断金型,パンチとダイス,バリ抑制プレス型,防歪みプレス型,放熱器製作用プレス型,フィン部切断プレス型,断面形状対応プレス型; パンチとダイスの分離構造: B26D1/00,E21B10/00,B67B7/00,B26F1/00,B26D3/00,B21D37/00,B29C48/00,B65H3/00,F16K3/00,B26B19/00,B65D17/00,B23D25/00,A43D8/00,B29C45/00,B65D1/00,B25D9/00,B31B50/00,B23D31/00,A21C11/00,B21K1/00 | keywords: パンチ,ダイス,分離,断面形状,上下分離,分離型パンチ,分離型ダイス,断面形状相似,上下分割,切断面分離,フィン部対応パンチ,フィン部対応ダイス,バリ抑制分離構造,防歪み分離構造,放熱器用分離型金型; 切断部バリ・歪み防止技術: B26D7/00,B21B37/00,F41A17/00,B26D3/00,B29C53/00,E01B31/00,B26D1/00,B65D75/00,B23K26/00,B26F1/00,B29C37/00,B23B5/00,B23D31/00,B21B1/00,B23D73/00,B21F1/00,B21D9/00,D01H13/00,H01H85/00,G11B7/00 | keywords: バリ,歪み,変形,防止,バリ防止,歪み防止,変形抑制,切断面品質,切断部処理,バリ抑制プレス型,防歪み型材切断,放熱器用バリ防止,フィン部歪み防止,切断面仕上げ; 放熱器製作工程: B26D3/00,G21C15/00,F21V29/00,B29C48/00,C21D7/00,B22D11/00,H02K9/00,B22D41/00,B23F9/00,A01D34/00,B22C9/00,B29C43/00,B23H9/00,F23D14/00,B26D7/00,F28F9/00,F24D19/00,B26F3/00,F01D5/00,B28B11/00 | keywords: 放熱器,ヒートシンク,製作,切断加工,放熱器製作,ヒートシンク製造,冷却器製作,型材加工工程,切断工程,放熱器用型材切断,ヒートシンク用プレス型,バリ抑制放熱器製作,防歪み放熱器製作,フィン部切断工程</t>
  </si>
  <si>
    <t>F28F1/00,F21V29/00,B21B37/00,E04B2/00,F24S25/00,B26D3/00,B26D1/00,B26D7/00,B21B1/00,B29C53/00,B26D1/00,B26F1/00,B26D3/00,B21D37/00,B29C48/00,B26D7/00,B26D3/00,B26D1/00,B26F1/00,B29C53/00,B26D3/00,B29C48/00,C21D7/00,B22D11/00,B22D41/00</t>
  </si>
  <si>
    <t>フィン付き長尺型材: フィン付き型材,放熱フィン,押出型材,アルミ型材,ヒートシンク型材,放熱器用型材,冷却フィン型材,防歪み型材,バリ抑制型材,放熱器製作用型材,型材切断加工,プレス型,切断部バリ,歪み防止,断面形状,パンチとダイス,長尺型材,多数列フィン,放熱器,冷却構造; 型材切断用プレス型: 型材切断プレス型,フィン付き型材切断,放熱器製作用プレス型,バリ抑制切断,防歪み切断加工,断面形状対応プレス型,パンチとダイス構造,切断面分離機構,長尺型材切断,フィン部切断プレス型,切断金型,切断加工精度,型材切断装置,プレス金型,放熱器用型材,切断部バリ抑制,歪み防止構造,多数列フィン部,切断面品質,型材断面形状; パンチとダイスの分離構造: 分離型パンチ,分離型ダイス,断面形状相似,上下分割,切断面分離,フィン部対応パンチ,フィン部対応ダイス,バリ抑制分離構造,防歪み分離構造,放熱器用分離型金型,型材切断プレス型,長尺型材切断,ヒートシンク用型材,多数列フィン部,切断部バリ抑制,型材断面形状,上下分離パンチ,上下分離ダイス; 切断部バリ・歪み防止技術: バリ防止,歪み防止,変形抑制,切断面品質,切断部処理,バリ抑制プレス型,防歪み型材切断,放熱器用バリ防止,フィン部歪み防止,切断面仕上げ,型材切断加工,フィン部切断,長尺型材切断,プレス型構造,パンチダイス分離,断面形状相似,切断部変形防止,切断部バリ抑制,放熱器製作,型材断面品質; 放熱器製作工程: 放熱器製作工程,ヒートシンク製造工程,フィン付き型材切断加工,型材切断用プレス型,放熱器用型材切断,ヒートシンク用プレス型,バリ抑制切断加工,防歪み切断加工,フィン部切断工程,冷却器製作工程,型材加工工程,切断面分離パンチダイス,断面形状相似型材切断,長尺型材切断加工,放熱器用フィン部加工,放熱器用バリ抑制,放熱器用防歪み加工,放熱器用切断工程</t>
  </si>
  <si>
    <t>エアダスタ付き空気圧工具</t>
  </si>
  <si>
    <t>B25C1/04</t>
  </si>
  <si>
    <t>B25C7/00</t>
  </si>
  <si>
    <t>【課題】エアをノーズ部の先端方向に噴き出させるとともに、ノーズ部付近の視認性を悪化させないエアダスタ付き空気圧工具を提供する。 【解決手段】外部から供給された圧縮空気を使用してファスナーを打ち出すための打撃機構と、外部から供給された圧縮空気を使用して噴出し口１７からエアを噴き出すエアダスタ構造と、前記打撃機構を内蔵した出力部１１と、を備え、前記噴出し口１７は、前記出力部１１の側部に配置されて前記出力部１１の先端方向に向けて開口しており、前記出力部１１の側部には、前記噴出し口１７の延長方向に助走部３０が設けられている。</t>
  </si>
  <si>
    <t>F02K1/00,F02K9/00,F24F1/00,F02M7/00,F04F5/00,F02M23/00,B65D25/00,F02M69/00,A47L15/00,F15C3/00,A61C17/00,F01N3/00,B24C3/00,F23D11/00,E03B11/00,F24F13/00,F02C7/00,B64D37/00,F02C9/00,F24F6/00,F41A19/00,B30B1/00,B25D9/00,B02C13/00,B25D11/00,B22C15/00,E02D7/00,F16K31/00,E21B1/00,G10K1/00,B25D17/00,H01H33/00,B31B50/00,B23B31/00,E21B4/00,F02M69/00,F16D55/00,B60G15/00,F41A5/00,F41B11/00,A42B1/00,B60R1/00,E05B77/00,B60J10/00,B23Q35/00,B60K35/00,A61F5/00,H04H60/00,A61F13/00,F01D5/00,G01S7/00,B64F1/00,B65D90/00,E04B2/00,G06V30/00,A61B1/00,B60R21/00,F21V29/00,H04W12/00,A42B3/00,F02K1/00,F02M7/00,F02M69/00,B05B3/00,F23R3/00,F42B10/00,B60J10/00,F02B25/00,B04C5/00,F02K9/00,F24F1/00,F02M9/00,F04F5/00,B05B1/00,B05B15/00,F23B80/00,B05D1/00,F23B50/00,F16H39/00,B65D47/00</t>
  </si>
  <si>
    <t>エアダスタ構造: F02K1/00,F02K9/00,F24F1/00,F02M7/00,F04F5/00,F02M23/00,B65D25/00,F02M69/00,A47L15/00,F15C3/00,A61C17/00,F01N3/00,B24C3/00,F23D11/00,E03B11/00,F24F13/00,F02C7/00,B64D37/00,F02C9/00,F24F6/00 | keywords: エアダスタ,噴出し口,圧縮空気,ノーズ部,先端方向,エアブロー,噴射口,空気噴出,ノズル,エア噴射,ノーズ先端,エアダスター,視認性確保,ノーズ部付近,空気圧工具用エアダスタ,防塵エア噴射,噴出し口配置,先端方向エアブロー; 打撃機構: F41A19/00,B30B1/00,B25D9/00,B02C13/00,B25D11/00,B22C15/00,E02D7/00,F16K31/00,E21B1/00,G10K1/00,B25D17/00,H01H33/00,B31B50/00,B23B31/00,E21B4/00,F02M69/00,F16D55/00,B60G15/00,F41A5/00,F41B11/00 | keywords: 打撃機構,ファスナー,圧縮空気,出力部,空気圧打撃,ファスナー打ち出し,打撃部,ピストン,ストライカー,エアツール打撃,打撃機構とエアダスタの連携,ノーズ部打撃,空気圧工具打撃,打撃部配置,打撃時視認性; 視認性確保技術: A42B1/00,B60R1/00,E05B77/00,B60J10/00,B23Q35/00,B60K35/00,A61F5/00,H04H60/00,A61F13/00,F01D5/00,G01S7/00,B64F1/00,B65D90/00,E04B2/00,G06V30/00,A61B1/00,B60R21/00,F21V29/00,H04W12/00,A42B3/00 | keywords: 視認性,ノーズ部付近,悪化させない,エアダスタ,視界確保,透明部材,視認性向上,ノーズ部視認,作業視認性,視界障害防止,エア噴射による視認性,ノーズ部付近視認性,防塵と視認性,空気圧工具視認性,噴出し口配置と視認性; 助走部構造: F02K1/00,F02M7/00,F02M69/00,B05B3/00,F23R3/00,F42B10/00,B60J10/00,F02B25/00,B04C5/00,F02K9/00,F24F1/00,F02M9/00,F04F5/00,B05B1/00,B05B15/00,F23B80/00,B05D1/00,F23B50/00,F16H39/00,B65D47/00 | keywords: 助走部,延長方向,噴出し口,側部,出力部,エア流路,助走路,噴射助走部,流体制御,エア噴射特性,ノズル延長部,助走部による視認性確保,噴出し口延長助走,空気圧工具助走部,ノーズ部助走構造,エアダスタ助走部</t>
  </si>
  <si>
    <t>F02K1/00,F04F5/00,F15C3/00,F02M23/00,F02M7/00,B25D9/00,B30B1/00,F41A19/00,B25D11/00,E21B1/00,B60R1/00,B23Q35/00,F01D5/00,B60J10/00,B60K35/00,F02K1/00,B05B3/00,F02M69/00,F02M7/00,F02B25/00</t>
  </si>
  <si>
    <t>エアダスタ構造: エアダスタ,噴出し口,圧縮空気,ノーズ部,先端方向,エアブロー,噴射口,空気噴出,ノズル,エア噴射,視認性確保,ノーズ部付近,空気圧工具用エアダスタ,防塵エア噴射,噴出し口配置,打撃機構,出力部,助走部; 打撃機構: 空気圧打撃機構,ファスナー打ち出し,打撃部配置,ピストン駆動,ストライカー,エアダスタ連携,ノーズ部打撃,圧縮空気供給,出力部先端方向,噴出し口配置,助走部,打撃時視認性,空気圧工具,打撃メカニズム,打撃機構構成,打撃力伝達,打撃部材,空気噴出制御; 視認性確保技術: 視認性確保,ノーズ部視認性,エアダスタ構造,噴出し口配置,作業視認性,透明部材,視認性向上,エア噴射視認性,ノーズ部付近視認性,防塵視認性,空気圧工具,打撃機構,助走部,圧縮空気供給,先端方向噴射,視界確保,ファスナー打出し,噴出し口延長方向,出力部側部,視認性悪化防止; 助走部構造: 助走部,噴出し口延長方向,エア流路,噴射助走部,流体制御,エア噴射特性,助走路,ノーズ部助走構造,エアダスタ助走部,空気圧工具助走部,側部配置,視認性確保,出力部先端方向,噴出し口配置,助走部形状,噴射流路,助走部付き噴出し口,助走部流路設計</t>
  </si>
  <si>
    <t>平板を切削加工する門型工作機械又はＣ型工作機械に装備し、切削する加工物に傷をつけない加工物押さえ装置</t>
  </si>
  <si>
    <t>B23Q3/06</t>
  </si>
  <si>
    <t>B23C9/00;B27C5/06</t>
  </si>
  <si>
    <t>【課題】ルーター加工など平板から形板を切り出す切削加工時の、作業効率の低下を抑制できる加工物押さえ装置を提供する。 【解決手段】ルーターなど加工工具５による被加工材１切削中、常に平板１及び形板をローラー１１で押さえつけ、飛散を防止する。ローラー１１はいかなる方向の切削加工時でも、被切削材１の表面を常に静止と転動のみで押さえ付けられるように配置されており、被切削材１の表面に傷をつけずに固定しその飛散を防止する。</t>
  </si>
  <si>
    <t>E05B67/00,B23Q3/00,B24B55/00,C14B17/00,B23B13/00,B23B47/00,B24B47/00,B27G13/00,B23D33/00,B21D7/00,F16B12/00,B23Q35/00,B24B21/00,B25B5/00,B24B5/00,B23D1/00,B65H3/00,B21D43/00,B23B25/00,B65H75/00,D06F45/00,D06F65/00,B30B11/00,F26B13/00,B28B3/00,B21B13/00,B05C17/00,B02C4/00,B65H23/00,B26F1/00,B29B7/00,B41L25/00,B41L23/00,F16H13/00,B29C48/00,D06C15/00,B65G39/00,B65H3/00,E06B9/00,B21B39/00,B23F5/00,B26D3/00,E01B31/00,B27C1/00,B27L5/00,H01L21/00,C03B33/00,B29C45/00,B26F1/00,B23C3/00,B27D1/00,B21D28/00,E21C25/00,B28D1/00,B21G3/00,B23D1/00,B23F9/00,B29C51/00,B26D1/00,B24B3/00,B26D3/00,B23Q15/00,B23B3/00,B23G1/00,B23C3/00,B23D73/00,B23F9/00,B23B13/00,B23F5/00,B23B5/00,B23Q11/00,B23G3/00,B24B49/00,B24B5/00,B21D28/00,B27C1/00,D06F33/00,B21D19/00,B23F23/00,B27C9/00</t>
  </si>
  <si>
    <t>加工物押さえ装置: E05B67/00,B23Q3/00,B24B55/00,C14B17/00,B23B13/00,B23B47/00,B24B47/00,B27G13/00,B23D33/00,B21D7/00,F16B12/00,B23Q35/00,B24B21/00,B25B5/00,B24B5/00,B23D1/00,B65H3/00,B21D43/00,B23B25/00,B65H75/00 | keywords: 押さえ装置,加工物固定,飛散防止,被加工材,形板,平板,ワーククランプ,固定装置,材料押さえ,飛散防止装置,被加工材保持,切削加工用押さえ,ルーター加工押さえ,防傷押さえ装置,作業効率向上,加工物押さえローラー; ローラーによる押さえ機構: D06F45/00,D06F65/00,B30B11/00,F26B13/00,B28B3/00,B21B13/00,B05C17/00,B02C4/00,B65H23/00,B26F1/00,B29B7/00,B41L25/00,B41L23/00,F16H13/00,B29C48/00,D06C15/00,B65G39/00,B65H3/00,E06B9/00,B21B39/00 | keywords: ローラー,転動,静止,表面押さえ,傷防止,ローラー押さえ,転動機構,表面保持,非傷付与,ローラー固定,切削加工ローラー,防傷ローラー,飛散防止ローラー,多方向押さえ,加工物表面保護; 切削加工方法: B23F5/00,B26D3/00,E01B31/00,B27C1/00,B27L5/00,H01L21/00,C03B33/00,B29C45/00,B26F1/00,B23C3/00,B27D1/00,B21D28/00,E21C25/00,B28D1/00,B21G3/00,B23D1/00,B23F9/00,B29C51/00,B26D1/00,B24B3/00 | keywords: 切削加工,ルーター,加工工具,形板,平板,ルーター加工,切断方法,切削工具,形状切り出し,板材加工,切削加工効率,押さえ装置併用切削,飛散防止切削,加工物固定切削,防傷切削方法; 作業効率向上技術: B26D3/00,B23Q15/00,B23B3/00,B23G1/00,B23C3/00,B23D73/00,B23F9/00,B23B13/00,B23F5/00,B23B5/00,B23Q11/00,B23G3/00,B24B49/00,B24B5/00,B21D28/00,B27C1/00,D06F33/00,B21D19/00,B23F23/00,B27C9/00 | keywords: 作業効率,効率低下抑制,加工効率,作業性,効率化技術,作業性向上,加工時間短縮,効率低下防止,生産性向上,押さえ装置による効率化,飛散防止による作業効率,ローラー機構併用効率化,切削加工効率向上,防傷押さえによる作業性</t>
  </si>
  <si>
    <t>B23Q3/00,B24B55/00,B23B13/00,B27G13/00,B23D33/00,D06F45/00,B21B13/00,B02C4/00,B65H23/00,B26F1/00,B26D3/00,B27C1/00,B26F1/00,B23C3/00,B27L5/00,B26D3/00,B23Q15/00,B23C3/00,B23B13/00,B23B5/00</t>
  </si>
  <si>
    <t>加工物押さえ装置: 加工物押さえ装置,被加工材固定,飛散防止,ワーククランプ,材料押さえ,被加工材保持,切削加工用押さえ,ルーター加工押さえ,防傷押さえ,作業効率向上,押さえローラー,形板切削,平板押さえ,切削時固定,ローラー押さえ,転動押さえ,表面傷防止,切削加工安全,加工物保持,加工物飛散防止; ローラーによる押さえ機構: ローラー押さえ,転動機構,表面保持,非傷付与,飛散防止,多方向押さえ,加工物表面保護,切削加工ローラー,防傷ローラー,押さえ装置,形板固定,平板押さえ,ローラー配置,被加工材保持,静止押さえ,表面保護機構,飛散防止機構,傷防止構造; 切削加工方法: 切削加工方法,ルーター加工,形板切り出し,平板加工,切断作業効率,押さえ装置,ローラー押さえ,飛散防止,加工物固定,防傷切削,切削工具,板材加工,切断方法,押さえ併用切削,形状切り出し,加工工具,固定機構,表面傷防止,転動押さえ,切削加工効率; 作業効率向上技術: 切削加工効率向上,押さえ装置効率化,飛散防止機構,ローラー押さえ,防傷押さえ,作業性向上,加工時間短縮,効率低下防止,生産性向上,形板切り出し,平板固定,切断作業効率,工具送り制御,自動位置調整,加工物搬送,把持案内装置,特殊フライス加工,付属装置効率化</t>
  </si>
  <si>
    <t>B41J29/00</t>
  </si>
  <si>
    <t>B41J29/38;H04N1/00</t>
  </si>
  <si>
    <t>【課題】ユーザーの利便性を向上し、安価に構成される表示装置を提供することである。 【解決手段】表示装置は、本体部１０と、表示部１３と、出力部４０と、カバー部４１と、調整機構５０と、を備える。表示部１３は、パネル状であって、本体部１０に対する角度を変更可能に取り付けられ、情報を表示する。出力部４０は、表示部１３の前面に設けられた開口Ｓから、情報に関連する音を出力する。カバー部４１は、開口Ｓを覆うようにして、開口Ｓの開口面積を調整可能であって、板状の形状を有する。調整機構５０は、表示部１３の角度に連動してカバー部４１を動かして、開口Ｓの開口面積を調整する。</t>
  </si>
  <si>
    <t>A47C17/00,H01H37/00,B23B29/00,B60N2/00,B62B1/00,B41J25/00,H04N23/00,G01C19/00,H01H17/00,F16D65/00,B01F27/00,H01Q3/00,G02B7/00,B65G67/00,A61M60/00,A61G7/00,B62D7/00,A63C10/00,F04B1/00,G09F7/00,B60K35/00,H01R13/00,G10L13/00,G10K9/00,G10K1/00,H04R1/00,G01S7/00,A63F13/00,F24F1/00,A47B57/00,G04C21/00,H01S3/00,F24F11/00,G10H1/00,G10K11/00,D03C3/00,H10K59/00,B05B1/00,G06F11/00,H04M1/00,B65D41/00,G03B9/00,B65D43/00,B65D51/00,B65D88/00,B65D90/00,A47B1/00,E06B9/00,B60R21/00,H01R13/00,B01F27/00,F41A35/00,A63B31/00,B65D5/00,F23Q2/00,B65D17/00,E06B3/00,B60J7/00,F16K3/00,F04C28/00,G03B9/00,H01H19/00,E05F11/00,H01H17/00,B65H59/00,B60N2/00,F16H29/00,H01H3/00,H01H33/00,H01H37/00,F16D65/00,F01L1/00,B64C25/00,D03D43/00,A47J42/00,H01H1/00,B60R21/00,E05F15/00,B25B15/00,B62D7/00,B60K35/00,H10K59/00,H04N13/00,E02F3/00,H04M1/00,G09G3/00,G01S7/00,G04G9/00,G06F30/00,D06F34/00,G09G5/00,G08G1/00,G01G23/00,H04N21/00,H04N23/00,H01L23/00,A41C1/00,E04B2/00,G09G1/00,G02F1/00</t>
  </si>
  <si>
    <t>表示部の角度調整機構: A47C17/00,H01H37/00,B23B29/00,B60N2/00,B62B1/00,B41J25/00,H04N23/00,G01C19/00,H01H17/00,F16D65/00,B01F27/00,H01Q3/00,G02B7/00,B65G67/00,A61M60/00,A61G7/00,B62D7/00,A63C10/00,F04B1/00,G09F7/00 | keywords: 表示部,角度,調整,本体部,取り付け,角度調整,ヒンジ機構,可動表示部,傾斜調整,回転機構,表示部角度調整,ユーザー利便性向上,安価構成,調整機構連動,表示装置構造; 音出力部と開口構造: B60K35/00,H01R13/00,G10L13/00,G10K9/00,G10K1/00,H04R1/00,G01S7/00,A63F13/00,F24F1/00,A47B57/00,G04C21/00,H01S3/00,F24F11/00,G10H1/00,G10K11/00,D03C3/00,H10K59/00,B05B1/00,G06F11/00,H04M1/00 | keywords: 出力部,音,開口,前面,情報,音出力,スピーカー開口,音響出力部,開口構造,音声情報,音出力装置,開口面積調整,防塵カバー,表示装置音出力,情報通知音; 開口面積調整カバー部: B65D41/00,G03B9/00,B65D43/00,B65D51/00,B65D88/00,B65D90/00,A47B1/00,E06B9/00,B60R21/00,H01R13/00,B01F27/00,F41A35/00,A63B31/00,B65D5/00,F23Q2/00,B65D17/00,E06B3/00,B60J7/00,F16K3/00,F04C28/00 | keywords: カバー部,開口,面積,調整,板状,開口面積調整,可動カバー,板状カバー,開口調整機構,覆い部材,開口調整カバー,表示装置カバー部,音出力調整,防塵防水カバー,ユーザー利便性; 調整機構の連動動作: G03B9/00,H01H19/00,E05F11/00,H01H17/00,B65H59/00,B60N2/00,F16H29/00,H01H3/00,H01H33/00,H01H37/00,F16D65/00,F01L1/00,B64C25/00,D03D43/00,A47J42/00,H01H1/00,B60R21/00,E05F15/00,B25B15/00,B62D7/00 | keywords: 調整機構,連動,表示部,カバー部,開口面積,連動機構,同期動作,角度連動,開口調整連動,機構動作,表示部連動カバー,調整機構構成,利便性向上機構,表示装置連動動作,安価構成連動; 安価構成の表示装置設計: B60K35/00,H10K59/00,H04N13/00,E02F3/00,H04M1/00,G09G3/00,G01S7/00,G04G9/00,G06F30/00,D06F34/00,G09G5/00,G08G1/00,G01G23/00,H04N21/00,H04N23/00,H01L23/00,A41C1/00,E04B2/00,G09G1/00,G02F1/00 | keywords: 安価,構成,表示装置,利便性,提供,低コスト設計,簡易構成,コスト削減,安価表示装置,ユーザー利便性,安価表示装置構成,コストパフォーマンス,簡易調整機構,安価カバー部,表示装置利便性</t>
  </si>
  <si>
    <t>B41J25/00,H04N23/00,G01C19/00,A47C17/00,B60N2/00,G10K9/00,H04R1/00,B60K35/00,A47B57/00,G10L13/00,B65D41/00,B65D43/00,E06B9/00,B65D51/00,G03B9/00,E05F11/00,H01H19/00,G03B9/00,F16H29/00,H01H17/00,G09G3/00,H10K59/00,H04N13/00,B60K35/00,G04G9/00</t>
  </si>
  <si>
    <t>表示部の角度調整機構: 表示部角度調整,角度調整機構,ヒンジ機構,可動表示部,傾斜調整,回転機構,本体部取り付け,調整機構連動,表示装置構造,開口面積調整,カバー部連動,板状カバー部,ユーザー利便性向上,安価構成,音出力部,前面開口,表示部前面,情報表示,表示部可動,角度変更; 音出力部と開口構造: 音出力部,スピーカー開口,開口構造,音響出力部,音声情報,開口面積調整,防塵カバー,表示部前面開口,表示装置音出力,情報通知音,角度調整機構,カバー部連動,板状カバー,開口Ｓ,音出力装置,表示部角度変更,本体部連結,音関連情報,開口面積可変,前面音出力; 開口面積調整カバー部: 開口面積調整,可動カバー,板状カバー,開口調整機構,覆い部材,開口調整カバー,表示装置カバー部,音出力調整,防塵防水カバー,角度連動機構,開口Ｓ,カバー部,調整機構,前面開口,板状形状,ユーザー利便性,表示部角度調整,開口面積,開口覆い,開口調整; 調整機構の連動動作: 調整機構連動動作,表示部角度連動,カバー部同期動作,開口面積調整,表示部連動カバー,連動機構構成,角度連動調整,開口調整連動,利便性向上機構,表示装置連動動作,安価構成連動,同期動作機構,連動調整方法,表示部連動開口,カバー部調整機構; 安価構成の表示装置設計: 安価表示装置,低コスト設計,簡易構成,コスト削減,表示部角度調整,開口面積調整,調整機構連動,カバー部形状,音出力部,情報表示,ユーザー利便性,コストパフォーマンス,簡易調整機構,安価カバー部,表示装置利便性,パネル状表示部,前面開口,板状カバー部</t>
  </si>
  <si>
    <t>B41J29/387;G03G21/00;H04N1/00</t>
  </si>
  <si>
    <t>【課題】ジョブ設定時に、ジャム解消後のリカバリ処理を実行しない旨の指定がなされた印刷ジョブのユーザに対し、紙詰まり解消後、必要な操作を認識させることができる画像形成装置を提供する。 【解決手段】画像形成装置１０１のＣＰＵ２０５は、外部Ｉ／Ｆ２１０を介して受け付けた印刷ジョブを実行し（ステップＳ５０２）、ジャムが発生したら（ステップＳ５０３で「ＹＥＳ」）、ジャム処理を実行し（ステップＳ５０４）、次いで、当該ジョブの設定に、紙詰まり解消後のリカバリ処理を実行しない旨の指定があるか否かを判定し（ステップＳ５０６）、ジョブの設定でジャム解消後のリカバリ処理をしない旨の指定が行われていた場合、ユーザに対してジョブの再設定が必要であることを通知し（ステップＳ５０９）、ジャムが発生せずにジョブが完了した場合には、ジョブの再設定が不要であることを通知する（ステップＳ５１０）。</t>
  </si>
  <si>
    <t>H04N1/00,H04N23/00,H04N25/00,G06V10/00,B41L5/00,H04N13/00,B41L47/00,B65B57/00,B41F33/00,B41J11/00,G03B21/00,B41K3/00,G03B27/00,G07D11/00,B41F13/00,G01D5/00,G03G15/00,G01S19/00,B41L1/00,B41J33/00,B41L47/00,B41J2/00,B41J25/00,B65B57/00,B41F13/00,B41J7/00,B41J29/00,B41F33/00,B41F3/00,B41J1/00,G03B27/00,G05B19/00,B41L27/00,B41L29/00,B41K3/00,B41L5/00,B41J11/00,B41J9/00,H02P29/00,D06F33/00,H04N21/00,H04H60/00,H04M1/00,H04W12/00,H04W68/00,H01H13/00,H04L67/00,G06F3/00,G06V30/00,G08B5/00,G11B15/00,G07D11/00,A63F13/00,H04L51/00,H04L41/00,H01H17/00,G06V40/00,E05B77/00,B43K24/00,H04M3/00,H04N23/00,H04N1/00,G05B19/00,G03B27/00,H04N25/00,G06V30/00,H04N9/00,G03G15/00,G06V10/00,B41L47/00,B41B27/00,B41B15/00,G03C8/00,G16H30/00,B41F33/00,B60L1/00,B62M6/00,G09G5/00,B41J29/00,G02F1/00</t>
  </si>
  <si>
    <t>ジャム検知・処理: H04N1/00,H04N23/00,H04N25/00,G06V10/00,B41L5/00,H04N13/00,B41L47/00,B65B57/00,B41F33/00,B41J11/00,G03B21/00,B41K3/00,G03B27/00,G07D11/00,B41F13/00,G01D5/00,G03G15/00,G01S19/00,B41L1/00,B41J33/00 | keywords: ジャム,紙詰まり,ジャム処理,ジャム発生,ジャム検知,紙詰まり検出,ジャム解除,ジャム処理方法,ジャム状態,画像形成装置ジャム検知,プリンタ紙詰まり処理,ジャム発生通知,ジャム処理フロー,ジャム解消後操作; ジョブ設定・管理: B41L47/00,B41J2/00,B41J25/00,B65B57/00,B41F13/00,B41J7/00,B41J29/00,B41F33/00,B41F3/00,B41J1/00,G03B27/00,G05B19/00,B41L27/00,B41L29/00,B41K3/00,B41L5/00,B41J11/00,B41J9/00,H02P29/00,D06F33/00 | keywords: ジョブ設定,印刷ジョブ,リカバリ処理,ジョブ管理,ジョブ指定,ジョブパラメータ,ジョブ属性,リカバリ処理指定,ジョブ再設定,ジャム解消後ジョブ設定,リカバリ処理不要指定,ジョブ管理システム,印刷ジョブ再設定,ジョブ設定通知; ユーザ通知・操作認識: H04N21/00,H04H60/00,H04M1/00,H04W12/00,H04W68/00,H01H13/00,H04L67/00,G06F3/00,G06V30/00,G08B5/00,G11B15/00,G07D11/00,A63F13/00,H04L51/00,H04L41/00,H01H17/00,G06V40/00,E05B77/00,B43K24/00,H04M3/00 | keywords: 通知,ユーザ認識,操作通知,再設定通知,ユーザ通知,操作案内,再設定要求,ユーザインタフェース,通知方法,ジャム解消後通知,リカバリ処理不要通知,ユーザ操作認識,画像形成装置通知,ジョブ再設定案内; 画像形成装置制御: H04N23/00,H04N1/00,G05B19/00,G03B27/00,H04N25/00,G06V30/00,H04N9/00,G03G15/00,G06V10/00,B41L47/00,B41B27/00,B41B15/00,G03C8/00,G16H30/00,B41F33/00,B60L1/00,B62M6/00,G09G5/00,B41J29/00,G02F1/00 | keywords: 画像形成装置,CPU,外部I/F,制御,ジョブ実行,装置制御,CPU制御,画像形成装置動作,ジョブ実行制御,外部インタフェース,ジャム処理制御,通知制御,ジョブ管理制御,画像形成装置CPU,ユーザ操作制御</t>
  </si>
  <si>
    <t>H04N1/00,B41J11/00,B41F33/00,B65B57/00,B41L5/00,B41J2/00,B41J25/00,B41F33/00,B65B57/00,B41J29/00,H04W68/00,G06F3/00,G08B5/00,H04N21/00,H04H60/00,G05B19/00,G03G15/00,H04N1/00,G06V30/00,B41L47/00</t>
  </si>
  <si>
    <t>ジャム検知・処理: ジャム検知,紙詰まり検出,ジャム解除,ジャム処理方法,ジャム状態,ジャム発生通知,ジャム処理フロー,ジャム解消後操作,画像形成装置ジャム検知,プリンタ紙詰まり処理,紙搬送経路ジャム,用紙搬送異常,ジャム発生箇所特定,ジャム復旧手順,ジャム発生履歴,ジャム検知センサ,ジャム処理設定,ジャム解除通知,ジャム発生時操作,ジャム処理制御; ジョブ設定・管理: 印刷ジョブ設定,ジョブ管理,リカバリ処理指定,ジャム解消後ジョブ設定,ジョブ再設定通知,ジョブ属性判定,リカバリ処理不要指定,ジョブパラメータ管理,印刷ジョブ再設定,ジョブ設定通知,ジャム処理判定,ジョブ指定内容,ジョブ設定判定,ジョブ管理システム,紙詰まり検知,ジャム発生通知,ユーザ操作認識,ジョブ再設定要求,ジョブ設定内容,リカバリ処理管理; ユーザ通知・操作認識: ジャム解消後通知,再設定要求通知,ユーザ操作認識,操作案内表示,リカバリ処理不要通知,ジョブ再設定案内,画像形成装置通知,ユーザインタフェース通知,印刷ジョブ通知,紙詰まり解消通知,操作再設定案内,ユーザ認識通知,ジョブ設定通知,再設定操作通知,ユーザ操作案内,通知方法,操作認識通知,ジョブ再設定要求,紙詰まり通知,ユーザ通知; 画像形成装置制御: 画像形成装置制御,CPU制御,ジョブ実行制御,ジャム処理制御,通知制御,ユーザ操作認識,ジョブ再設定通知,外部インタフェース制御,印刷ジョブ管理,紙詰まり検知,リカバリ処理指定,ジャム解消後通知,画像形成装置CPU,ジョブ設定判定,ユーザ操作誘導,ジョブ完了通知,ジャム発生検知,ジョブ管理制御,画像形成装置動作,ユーザ通知処理</t>
  </si>
  <si>
    <t>インクジェット記録装置</t>
  </si>
  <si>
    <t>【課題】容易な構成及び手間で適正にノズルの動作不良を検出することのできるインクジェット記録装置を提供する。 【解決手段】インクジェット記録装置は、複数のノズルの配列と、印加電圧に応じて変形し、ノズルに各々供給されるインクに対してそれぞれ圧力変化を与える複数の圧電素子と、圧電素子への駆動電圧の印加に係る電力を供給する電力供給部と、圧電素子に対して所定の駆動電圧パターンにより周期的に駆動電圧を印加させ、駆動電圧の印加に係る電力供給部の供給電力に応じた所定の代表値を取得し、代表値に応じて求められる圧電素子の容量の異常を検出する異常検出部と、容量の異常を生じている圧電素子の変形によりインクを吐出する異常ノズルのインク吐出量を異常ノズルに隣り合って配置されている隣接ノズルのうち少なくとも一部からのインク吐出により補完させる設定を行う対応処理部と、を備える。</t>
  </si>
  <si>
    <t>B41J2/00,F02K1/00,B41L27/00,B05B15/00,B41F31/00,B29C48/00,F02M69/00,E03C1/00,B41J27/00,B43L25/00,F02K9/00,F23D11/00,B65D25/00,F15C3/00,B43K5/00,F04F5/00,B24C3/00,D06F33/00,B01F25/00,C09D11/00,H10N30/00,E21B47/00,G01L9/00,G01L1/00,H05B7/00,G01F1/00,H01H37/00,H03K4/00,B41J2/00,G05D23/00,A61M60/00,G11C11/00,G01P3/00,G01H11/00,G11C17/00,H01H83/00,H02S50/00,G01R5/00,H03J3/00,H03C3/00,G01R31/00,A61M60/00,H10N30/00,G09F11/00,G01D5/00,H02H3/00,G01R21/00,G05F1/00,G01L1/00,G01L9/00,G01P3/00,G06G7/00,G06F1/00,B60K31/00,F24F1/00,H02M7/00,G01L21/00,H03B5/00,H03K4/00,F02M69/00,B41L27/00,F02M69/00,F02K1/00,B41J2/00,B29C48/00,F02K9/00,B05B15/00,F23D11/00,F02C9/00,B65D25/00,B64D37/00,F02D41/00,B41F31/00,F15C3/00,B65B31/00,B41M1/00,F02M7/00,B24C3/00,F04F5/00,B01D47/00,B41J2/00,B41J27/00,G11B7/00,B41L47/00,B41J35/00,G03B27/00,G11B27/00,G11B15/00,B41L27/00,B41J31/00,G06K1/00,G11B11/00,G11B5/00,G01D15/00,B41K3/00,B41F5/00,G11B23/00,G01D9/00,B41L1/00,D03C17/00</t>
  </si>
  <si>
    <t>ノズル動作不良検出: B41J2/00,F02K1/00,B41L27/00,B05B15/00,B41F31/00,B29C48/00,F02M69/00,E03C1/00,B41J27/00,B43L25/00,F02K9/00,F23D11/00,B65D25/00,F15C3/00,B43K5/00,F04F5/00,B24C3/00,D06F33/00,B01F25/00,C09D11/00 | keywords: ノズル,動作不良,検出,インクジェット記録装置,異常検出部,ノズル異常,動作不良検出,インクジェットプリンタ,異常検出,故障診断,ノズル異常検出,インク吐出不良,自動検出,プリンタ異常通知,防止処理,ノズル検査,記録装置異常; 圧電素子駆動・異常検出: H10N30/00,E21B47/00,G01L9/00,G01L1/00,H05B7/00,G01F1/00,H01H37/00,H03K4/00,B41J2/00,G05D23/00,A61M60/00,G11C11/00,G01P3/00,G01H11/00,G11C17/00,H01H83/00,H02S50/00,G01R5/00,H03J3/00,H03C3/00 | keywords: 圧電素子,駆動電圧,容量異常,周期的駆動,代表値取得,圧電素子駆動,容量検出,駆動電圧パターン,異常検出,電気的特性測定,圧電素子容量異常,駆動電圧異常,周期駆動検査,インク吐出制御,プリンタ圧電素子診断,電力供給異常検出; 電力供給部・電力監視: G01R31/00,A61M60/00,H10N30/00,G09F11/00,G01D5/00,H02H3/00,G01R21/00,G05F1/00,G01L1/00,G01L9/00,G01P3/00,G06G7/00,G06F1/00,B60K31/00,F24F1/00,H02M7/00,G01L21/00,H03B5/00,H03K4/00,F02M69/00 | keywords: 電力供給部,供給電力,印加電圧,電力監視,電力供給,電力監視,駆動電圧供給,電力測定,電源制御,プリンタ電力管理,圧電素子電力供給,異常電力検出,インクジェット装置電源,電力異常通知; ノズル補完・隣接ノズル制御: B41L27/00,F02M69/00,F02K1/00,B41J2/00,B29C48/00,F02K9/00,B05B15/00,F23D11/00,F02C9/00,B65D25/00,B64D37/00,F02D41/00,B41F31/00,F15C3/00,B65B31/00,B41M1/00,F02M7/00,B24C3/00,F04F5/00,B01D47/00 | keywords: 異常ノズル,隣接ノズル,インク吐出量,補完,対応処理部,ノズル補完,隣接ノズル制御,インク吐出補助,異常ノズル対応,補完印刷,ノズル異常補完制御,隣接ノズル補助,インク吐出量調整,プリンタ補完処理,防災印刷制御,ノズル配置最適化; 容易な構成・手間削減: B41J2/00,B41J27/00,G11B7/00,B41L47/00,B41J35/00,G03B27/00,G11B27/00,G11B15/00,B41L27/00,B41J31/00,G06K1/00,G11B11/00,G11B5/00,G01D15/00,B41K3/00,B41F5/00,G11B23/00,G01D9/00,B41L1/00,D03C17/00 | keywords: 容易な構成,手間削減,適正検出,簡素化,簡易構成,手間削減,自動化,省力化,効率化,自動異常検出,簡易補完処理,省力化プリンタ設計,メンテナンス容易化,インクジェット装置効率化</t>
  </si>
  <si>
    <t>B41J2/00,B41J27/00,B05B15/00,B41L27/00,B29C48/00,H10N30/00,G01L9/00,B41J2/00,G01L1/00,H03K4/00,G01R31/00,H10N30/00,G01R21/00,H02H3/00,G05F1/00,B41J2/00,B41L27/00,B05B15/00,B29C48/00,F02K1/00,B41J2/00,B41J27/00,B41J35/00,B41L47/00,B41J31/00</t>
  </si>
  <si>
    <t>ノズル動作不良検出: ノズル動作不良検出,インクジェット記録装置,ノズル異常,圧電素子異常,異常検出部,駆動電圧パターン,容量異常検出,インク吐出量補完,隣接ノズル補完,インク吐出不良,自動異常検出,プリンタ故障診断,インク吐出制御,ノズル配列,圧力変化検出,電力供給部,異常ノズル対応処理,インク吐出補完処理; 圧電素子駆動・異常検出: 圧電素子駆動,駆動電圧印加,容量異常検出,周期的駆動,駆動電圧パターン,代表値取得,電気的特性測定,圧電素子容量異常,駆動電圧異常,周期駆動検査,インク吐出制御,プリンタ圧電素子診断,ノズル異常検出,隣接ノズル補完,インク吐出量補正,異常ノズル検出,電力供給部監視,圧電素子変形検出,インクジェット記録装置,異常検出部; 電力供給部・電力監視: 電力供給部,電力監視,駆動電圧供給,電力測定,電源制御,圧電素子電力供給,異常電力検出,インクジェット装置電源,電力異常通知,印加電圧,供給電力,電力代表値,容量異常検出,異常検出部,対応処理部,圧電素子容量,駆動電圧パターン,インク吐出補完,隣接ノズル補完,インク吐出量補完; ノズル補完・隣接ノズル制御: ノズル補完,隣接ノズル制御,異常ノズル対応,インク吐出補助,補完印刷,ノズル異常補完制御,隣接ノズル補助,インク吐出量調整,プリンタ補完処理,防災印刷制御,異常ノズル検出,圧電素子異常検出,駆動電圧パターン,インク吐出量補完,隣接ノズル補完,インクジェット記録装置,異常ノズル補完,インク吐出異常補正,ノズル配列制御,異常ノズル補助; 容易な構成・手間削減: インクジェット記録装置,ノズル配列,圧電素子,駆動電圧パターン,電力供給部,異常検出部,容量異常検出,インク吐出量補完,隣接ノズル補完,自動異常検出,簡易補完処理,省力化プリンタ設計,メンテナンス容易化,装置効率化,構成簡素化,手間削減技術,自動化処理,効率化制御,異常ノズル対応,インク供給制御</t>
  </si>
  <si>
    <t>インクジェット記録装置、インクジェット記録方法、及びコンピュータープログラム</t>
  </si>
  <si>
    <t>【課題】印刷の中断を招くことなく両面印刷を連続して実施可能なインクジェット記録装置を提供する。 【解決手段】インクジェット記録装置１００は、水性インクを用いて印刷用紙Ｐの両面に記録を行う。表面印刷では、水性インクを記録ヘッド１３から印刷用紙Ｐの第１面へ吐出する。裏面印刷では、水性インクを記録ヘッド１３から印刷用紙Ｐの第２面へ吐出する。表面印刷後であって裏面印刷前に、水を含む液体を、液体供給部１９から印刷用紙Ｐの第２面における供給領域Ｒ１の少なくとも一部分へ供給する。</t>
  </si>
  <si>
    <t>B41L47/00,B41F3/00,B41F13/00,B41J11/00,B41K3/00,B41L17/00,B41J3/00,B41F7/00,B41F27/00,B41L29/00,B41J35/00,B41M1/00,B41J25/00,B41K1/00,B41L27/00,B41J2/00,B41J17/00,B41J29/00,B41L5/00,G03B27/00,B41M1/00,B41J2/00,C09D11/00,B41F31/00,B41L27/00,B41J27/00,B41L47/00,B41K1/00,B43K8/00,B43K5/00,G06K15/00,B41K3/00,B41J1/00,B41F7/00,B41L17/00,B41M5/00,B43L25/00,B41L23/00,H05K3/00,B41J3/00,B41L47/00,B41L27/00,D21H23/00,B41M1/00,B41J2/00,B41J27/00,B41F31/00,B05C1/00,B41F3/00,B41K1/00,B41F7/00,A47L13/00,B05C9/00,B41L17/00,B41J3/00,B05B7/00,B05D1/00,B41K3/00,B41L23/00,B41F23/00,B41L47/00,B41J11/00,B41J1/00,B41F7/00,B41F3/00,B41K3/00,D21H23/00,B41F1/00,B41F13/00,B41L5/00,B41M1/00,B41L19/00,B41J17/00,B41F5/00,B41L17/00,B65H20/00,B41L29/00,B41J7/00,B41F19/00,B41J19/00</t>
  </si>
  <si>
    <t>両面印刷機構: B41L47/00,B41F3/00,B41F13/00,B41J11/00,B41K3/00,B41L17/00,B41J3/00,B41F7/00,B41F27/00,B41L29/00,B41J35/00,B41M1/00,B41J25/00,B41K1/00,B41L27/00,B41J2/00,B41J17/00,B41J29/00,B41L5/00,G03B27/00 | keywords: 両面印刷,表面印刷,裏面印刷,連続印刷,両面記録,デュプレックス印刷,両面印刷制御,連続両面印刷,印刷用紙搬送,インクジェット両面印刷,連続両面印刷装置,両面印刷中断防止,両面印刷プロセス,防止機構; 水性インク吐出技術: B41M1/00,B41J2/00,C09D11/00,B41F31/00,B41L27/00,B41J27/00,B41L47/00,B41K1/00,B43K8/00,B43K5/00,G06K15/00,B41K3/00,B41J1/00,B41F7/00,B41L17/00,B41M5/00,B43L25/00,B41L23/00,H05K3/00,B41J3/00 | keywords: 水性インク,記録ヘッド,インク吐出,印刷用紙,インクジェット,インク吐出制御,水性インク記録,インク供給,記録ヘッドノズル,水性インク両面印刷,インク吐出方法,インクジェット記録装置,インク吐出精度,インク供給部; 液体供給部・液体供給方法: B41L47/00,B41L27/00,D21H23/00,B41M1/00,B41J2/00,B41J27/00,B41F31/00,B05C1/00,B41F3/00,B41K1/00,B41F7/00,A47L13/00,B05C9/00,B41L17/00,B41J3/00,B05B7/00,B05D1/00,B41K3/00,B41L23/00,B41F23/00 | keywords: 液体供給部,水を含む液体,供給領域,供給,液体供給機構,液体供給方法,水供給,液体吐出,供給制御,裏面印刷前液体供給,印刷用紙処理液,液体供給領域,両面印刷液体処理,液体供給装置; 印刷用紙処理・搬送技術: B41L47/00,B41J11/00,B41J1/00,B41F7/00,B41F3/00,B41K3/00,D21H23/00,B41F1/00,B41F13/00,B41L5/00,B41M1/00,B41L19/00,B41J17/00,B41F5/00,B41L17/00,B65H20/00,B41L29/00,B41J7/00,B41F19/00,B41J19/00 | keywords: 印刷用紙,搬送,処理,供給領域,用紙搬送,用紙処理,搬送路,用紙反転,印刷用紙制御,両面印刷用紙搬送,印刷用紙供給領域,用紙搬送装置,両面印刷用紙処理,搬送制御</t>
  </si>
  <si>
    <t>B41J11/00,B41J3/00,B41F13/00,B41F3/00,B41L47/00,B41J2/00,C09D11/00,B41J27/00,B41L27/00,B41M1/00,B41J2/00,B05C1/00,D21H23/00,B41J27/00,B41L27/00,B41J11/00,B41J1/00,B41F3/00,B41F7/00,D21H23/00</t>
  </si>
  <si>
    <t>両面印刷機構: 両面印刷,両面記録,デュプレックス印刷,両面印刷制御,連続両面印刷,表面印刷,裏面印刷,印刷用紙搬送,インクジェット両面印刷,連続両面印刷装置,両面印刷中断防止,両面印刷プロセス,水性インク供給,液体供給部,印刷用紙第１面,印刷用紙第２面,供給領域,記録ヘッド,連続印刷,両面印刷防止機構; 水性インク吐出技術: 水性インク,インクジェット,両面印刷,インク吐出,記録ヘッド,インク吐出制御,インク供給部,印刷用紙,インク吐出方法,水性インク記録,記録ヘッドノズル,インク吐出精度,インクジェット記録装置,液体供給部,表面印刷,裏面印刷,供給領域,水性インク両面印刷; 液体供給部・液体供給方法: 液体供給部,液体供給方法,水を含む液体,供給領域,液体供給機構,水供給,液体吐出,供給制御,裏面印刷前液体供給,印刷用紙処理液,液体供給領域,両面印刷液体処理,液体供給装置,印刷用紙両面印刷,印刷用紙裏面処理,印刷用紙表面処理,印刷用紙搬送,インクジェット記録装置,記録ヘッド,液体供給タイミング; 印刷用紙処理・搬送技術: 両面印刷用紙搬送,印刷用紙供給領域,用紙搬送装置,両面印刷用紙処理,搬送制御,印刷用紙反転,印刷用紙制御,水性インク供給,液体供給部,印刷用紙第１面,印刷用紙第２面,印刷用紙搬送路,印刷用紙処理,印刷用紙搬送,印刷用紙支持,印刷用紙取扱,印刷用紙供給,印刷用紙連続搬送</t>
  </si>
  <si>
    <t>液体噴射装置</t>
  </si>
  <si>
    <t>B41J2/17</t>
  </si>
  <si>
    <t>B41J2/18</t>
  </si>
  <si>
    <t>【課題】再利用用廃液貯留部に回収した廃液を再利用することのできる液体噴射装置において、液体噴射装置の使用時におけるユーザーの利便性を向上させること。 【解決手段】液体噴射装置の一例であるプリンター１２は、液体貯留タンク２０Ａ〜２０Ｄから供給されたインクを噴射する第１のノズル４３１を有する液体噴射部４０と、液体噴射部４０から廃液として排出されたインクを受容するキャップ６１と、キャップ６１に排出された廃液を貯留する廃液タンク２１とを備える。廃液タンク２１は、プリンター１２の筐体１２１の外から視認可能な位置に配置されている。</t>
  </si>
  <si>
    <t>F02M26/00,F04F5/00,B05B5/00,B05B3/00,A47L15/00,B05B1/00,F02M47/00,B05B7/00,F01M1/00,B05C7/00,B01D33/00,B01D29/00,B41F7/00,D06F105/00,F28B3/00,A61M5/00,F23K5/00,F02D41/00,B01F25/00,B05B12/00,F02K1/00,B41L27/00,F04F5/00,B41J27/00,B41J2/00,B41F31/00,B05B15/00,B05B7/00,B05B5/00,B05B1/00,F02M69/00,B05B3/00,F02D41/00,B43L25/00,F23D11/00,B01F23/00,F02K9/00,B29C45/00,B65D25/00,B24C3/00,B05B15/00,F04F5/00,B05B1/00,G01F11/00,B05B5/00,B05B7/00,A47L15/00,B24C3/00,E03C1/00,B41F31/00,H01H33/00,B05B12/00,G01D5/00,B05B3/00,H01M50/00,F04D29/00,F24F1/00,E03D9/00,B67D7/00,D04H1/00,B65D41/00,B05B1/00,B65D47/00,B05B15/00,B05B3/00,B04C5/00,B01F23/00,B61D9/00,E03D1/00,B01D24/00,B05B5/00,H01M50/00,F15B1/00,F02D41/00,C10H5/00,B04B1/00,H01H33/00,B62D25/00,B60S1/00,G21F9/00</t>
  </si>
  <si>
    <t>廃液回収・再利用機構: F02M26/00,F04F5/00,B05B5/00,B05B3/00,A47L15/00,B05B1/00,F02M47/00,B05B7/00,F01M1/00,B05C7/00,B01D33/00,B01D29/00,B41F7/00,D06F105/00,F28B3/00,A61M5/00,F23K5/00,F02D41/00,B01F25/00,B05B12/00 | keywords: 廃液,再利用,廃液貯留部,廃液タンク,回収,液体噴射装置,廃液回収,廃液再利用,廃液貯留,廃液処理,インク再利用,液体再利用,廃液リサイクル,廃液再利用システム,廃液タンク構造,プリンター廃液再利用,液体噴射装置廃液管理,廃液回収方法,防災廃液処理,廃液通知機能; 液体噴射部・ノズル構造: F02K1/00,B41L27/00,F04F5/00,B41J27/00,B41J2/00,B41F31/00,B05B15/00,B05B7/00,B05B5/00,B05B1/00,F02M69/00,B05B3/00,F02D41/00,B43L25/00,F23D11/00,B01F23/00,F02K9/00,B29C45/00,B65D25/00,B24C3/00 | keywords: 液体噴射部,ノズル,第１のノズル,インク噴射,液体供給,液体噴射ノズル,インクノズル,噴射部構造,液体供給路,ノズル配置,液体吐出,プリンター噴射ノズル,液体噴射装置ノズル,廃液回収ノズル,ノズル廃液管理,液体噴射部廃液通知,防災ノズル設計; ユーザー利便性向上機能: B05B15/00,F04F5/00,B05B1/00,G01F11/00,B05B5/00,B05B7/00,A47L15/00,B24C3/00,E03C1/00,B41F31/00,H01H33/00,B05B12/00,G01D5/00,B05B3/00,H01M50/00,F04D29/00,F24F1/00,E03D9/00,B67D7/00,D04H1/00 | keywords: ユーザー利便性,視認可能,操作性,筐体外から視認,位置配置,ユーザー利便性,視認性向上,操作性改善,廃液タンク視認,メンテナンス容易化,ユーザーインターフェース,廃液タンク視認性,プリンター操作性,廃液通知機能,ユーザー利便性向上構造,廃液管理インターフェース,防災視認性; 廃液受容・排出キャップ構造: B65D41/00,B05B1/00,B65D47/00,B05B15/00,B05B3/00,B04C5/00,B01F23/00,B61D9/00,E03D1/00,B01D24/00,B05B5/00,H01M50/00,F15B1/00,F02D41/00,C10H5/00,B04B1/00,H01H33/00,B62D25/00,B60S1/00,G21F9/00 | keywords: キャップ,廃液受容,排出,液体噴射部,廃液タンク,廃液受容キャップ,廃液排出キャップ,キャップ構造,廃液導入,廃液流路,キャップ廃液管理,廃液キャップ構造,廃液排出機構,プリンター廃液キャップ,廃液通知キャップ,防災廃液キャップ,廃液受容部設計</t>
  </si>
  <si>
    <t>B05B1/00,B05B5/00,B05B3/00,B05B7/00,F04F5/00,B41J2/00,B41J27/00,B05B1/00,B05B15/00,F02K1/00,B05B15/00,B05B1/00,G01F11/00,B05B5/00,B05B7/00,B65D41/00,B65D47/00,B05B1/00,B05B15/00,B05B3/00</t>
  </si>
  <si>
    <t>廃液回収・再利用機構: 廃液回収,廃液再利用,廃液貯留,廃液タンク,廃液処理,インク再利用,液体噴射装置,プリンター廃液,廃液再利用システム,廃液タンク構造,液体噴射部,廃液管理,廃液回収方法,インク噴射,再利用用廃液貯留部,廃液排出,キャップ廃液受容,視認可能配置,インク供給,液体貯留タンク; 液体噴射部・ノズル構造: 液体噴射ノズル,インクノズル,噴射部構造,液体供給路,ノズル配置,プリンター噴射ノズル,液体噴射装置ノズル,廃液回収ノズル,ノズル廃液管理,液体噴射部廃液通知,廃液貯留タンク,キャップ廃液受容,視認可能廃液タンク,インク噴射,液体供給,ノズル廃液回収,廃液タンク配置,液体噴射部廃液回収,インク廃液管理,廃液再利用; ユーザー利便性向上機能: ユーザー利便性向上,廃液タンク視認性,視認性向上,操作性改善,廃液通知機能,メンテナンス容易化,プリンター操作性,廃液管理インターフェース,廃液貯留部配置,廃液タンク位置,廃液回収構造,液体噴射部,インク噴射ノズル,キャップ受容部,廃液排出経路,筐体外視認,廃液再利用,液体貯留タンク,インク供給経路,廃液排出インターフェース; 廃液受容・排出キャップ構造: 廃液受容キャップ,廃液排出キャップ,キャップ構造,廃液導入,廃液流路,廃液タンク,液体噴射部,排出インク,プリンター廃液キャップ,廃液キャップ構造,廃液排出機構,廃液通知キャップ,防災廃液キャップ,廃液貯留部,廃液回収,廃液視認位置,廃液再利用,インク廃液,廃液流体,廃液導管</t>
  </si>
  <si>
    <t>透明導電性フィルム</t>
  </si>
  <si>
    <t>B32B7/023;H01B5/14;G06F3/041</t>
  </si>
  <si>
    <t>【課題】  ＩＴＯ層による配線パターンが視認されにくくすることを可能とした透明導電性フィルムを提供する。 【解決手段】  基材フィルムの片面に第２ハードコート層と、基材フィルムの第２ハードコート層積層面と反対の表面に、少なくとも、第１ハードコート層と、光学調整層と、無機層と、透明導電層と、を積層してなり、第１ハードコート層は紫外線硬化樹脂によるものであり、第２ハードコート層は紫外線硬化樹脂によるものであり、無機層は、酸化珪素によるものであり、かつその屈折率が１．４以上１．５以下であり、透明導電層は結晶化タイプの酸化インジウム錫（ＩＴＯ）である透明導電性フィルムであり、透明導電性フィルムを透過した光の透過色相のｂ＊が、１．５以下であること、を特徴とする透明導電性フィルムとした。</t>
  </si>
  <si>
    <t>H01L31/00,G03G5/00,G02B1/00,H01L21/00,G11B5/00,H10K59/00,G02F1/00,H10K50/00,H10N30/00,H01M50/00,B29C48/00,G11B7/00,H01G11/00,B32B37/00,H05B3/00,H10K30/00,H05B33/00,H05K3/00,H01J1/00,H01L23/00,H01L21/00,G03G5/00,H01L31/00,H05K3/00,H05B33/00,H10K59/00,H10K30/00,H10K50/00,G02B1/00,C03C4/00,H05B3/00,G02F1/00,G11B5/00,H01G4/00,H01M8/00,H01M4/00,H01L23/00,H10K71/00,C25F3/00,C25D11/00,C08G59/00,H01L21/00,D21H19/00,G03G5/00,G02B1/00,B32B27/00,A61K9/00,B29C64/00,C08F291/00,C23C20/00,C03C25/00,B29C41/00,C23C4/00,C08J9/00,C06B45/00,C23C18/00,B32B15/00,H01B3/00,G03C1/00,C08J11/00,H01L21/00,H01M50/00,G02F1/00,G03G5/00,G11B7/00,G02B1/00,H10K30/00,C08F4/00,C03C3/00,C04B35/00,C03C4/00,H01S3/00,C06B45/00,C23C14/00,G02B6/00,A61L27/00,A61K9/00,C01B33/00,C02F11/00,H01M8/00,H05K3/00,H01R12/00,H10K50/00,H01L21/00,H01J1/00,H01J29/00,H04N25/00,B41J2/00,H01C17/00,H01B17/00,G03G15/00,H02K3/00,F21S41/00,H05B33/00,G03G5/00,B65D65/00,G03C8/00,G01N21/00,G01D13/00,C03B40/00</t>
  </si>
  <si>
    <t>透明導電性フィルム構造: H01L31/00,G03G5/00,G02B1/00,H01L21/00,G11B5/00,H10K59/00,G02F1/00,H10K50/00,H10N30/00,H01M50/00,B29C48/00,G11B7/00,H01G11/00,B32B37/00,H05B3/00,H10K30/00,H05B33/00,H05K3/00,H01J1/00,H01L23/00 | keywords: 透明導電性フィルム,積層,基材フィルム,ハードコート層,光学調整層,無機層,透明導電層,多層構造,積層フィルム,透明導電膜,基材,ハードコート,光学調整,無機層,導電層,防視認性積層構造,防災用途透明導電膜,通知機能付きフィルム,配線パターン隠蔽,光学特性調整フィルム,複合積層透明導電膜; ITO透明導電層: H01L21/00,G03G5/00,H01L31/00,H05K3/00,H05B33/00,H10K59/00,H10K30/00,H10K50/00,G02B1/00,C03C4/00,H05B3/00,G02F1/00,G11B5/00,H01G4/00,H01M8/00,H01M4/00,H01L23/00,H10K71/00,C25F3/00,C25D11/00 | keywords: ITO,酸化インジウム錫,透明導電層,結晶化タイプ,Indium Tin Oxide,ITO膜,透明導電材料,結晶化ITO,酸化インジウム錫層,防視認性ITO膜,配線パターン隠蔽ITO,防災通知用ITO層,光学調整ITO,低b*値ITO膜; ハードコート層（紫外線硬化樹脂）: C08G59/00,H01L21/00,D21H19/00,G03G5/00,G02B1/00,B32B27/00,A61K9/00,B29C64/00,C08F291/00,C23C20/00,C03C25/00,B29C41/00,C23C4/00,C08J9/00,C06B45/00,C23C18/00,B32B15/00,H01B3/00,G03C1/00,C08J11/00 | keywords: ハードコート層,紫外線硬化樹脂,第1ハードコート層,第2ハードコート層,UV硬化ハードコート,紫外線硬化型樹脂,表面保護層,ハードコートフィルム,防視認性ハードコート,防災用途ハードコート,通知機能付きハードコート,積層型ハードコート,光学特性調整ハードコート; 無機層（酸化珪素・屈折率制御）: H01L21/00,H01M50/00,G02F1/00,G03G5/00,G11B7/00,G02B1/00,H10K30/00,C08F4/00,C03C3/00,C04B35/00,C03C4/00,H01S3/00,C06B45/00,C23C14/00,G02B6/00,A61L27/00,A61K9/00,C01B33/00,C02F11/00,H01M8/00 | keywords: 無機層,酸化珪素,屈折率,1.4以上1.5以下,SiO2層,酸化珪素膜,屈折率制御,無機積層,光学特性調整無機層,防視認性無機層,配線パターン隠蔽無機層,防災通知用無機層,光学調整SiO2,低b*値無機層; 配線パターンの視認性低減: H05K3/00,H01R12/00,H10K50/00,H01L21/00,H01J1/00,H01J29/00,H04N25/00,B41J2/00,H01C17/00,H01B17/00,G03G15/00,H02K3/00,F21S41/00,H05B33/00,G03G5/00,B65D65/00,G03C8/00,G01N21/00,G01D13/00,C03B40/00 | keywords: 配線パターン,視認されにくく,視認性低減,視認性抑制,パターン隠蔽,配線非表示,透明導電パターン,視覚的隠蔽,防災通知用配線隠蔽,防視認性パターン設計,光学調整による視認性低減,積層構造によるパターン隠蔽,低b*値配線パターン</t>
  </si>
  <si>
    <t>G02B1/00,G02F1/00,H01L31/00,H01L21/00,G03G5/00,H01L21/00,H01L31/00,G02B1/00,H05K3/00,C03C4/00,C08G59/00,H01L21/00,G02B1/00,B32B27/00,C23C20/00,G02B1/00,C04B35/00,C03C3/00,G02F1/00,H01L21/00,H05K3/00,H01R12/00,H10K50/00,H01L21/00,H04N25/00</t>
  </si>
  <si>
    <t>透明導電性フィルム構造: 透明導電性フィルム,積層構造,基材フィルム,ハードコート層,光学調整層,無機層,酸化珪素層,屈折率調整,透明導電層,酸化インジウム錫,ＩＴＯ膜,結晶化ＩＴＯ,防視認性,配線パターン隠蔽,光学特性調整,紫外線硬化樹脂,透過色相ｂ＊,多層フィルム,防災用途,通知機能付きフィルム; ITO透明導電層: ITO透明導電層,酸化インジウム錫,結晶化ITO,透明導電材料,低b*値ITO膜,配線パターン隠蔽ITO,防視認性ITO膜,光学調整層,紫外線硬化樹脂ハードコート,酸化珪素無機層,屈折率調整層,基材フィルム,透過色相調整,透明導電性フィルム,ITO膜,酸化インジウム錫層,光学調整ITO,防災通知用ITO層; ハードコート層（紫外線硬化樹脂）: 紫外線硬化樹脂,ハードコート層,第1ハードコート層,第2ハードコート層,UV硬化ハードコート,表面保護層,ハードコートフィルム,光学調整層,透明導電層,酸化珪素層,透明導電性フィルム,結晶化ITO,積層構造,防視認性ハードコート,光学特性調整ハードコート,紫外線硬化型樹脂,屈折率調整層,透過色相b＊,酸化インジウム錫,無機層; 無機層（酸化珪素・屈折率制御）: 無機層,酸化珪素,SiO2層,酸化珪素膜,屈折率制御,屈折率1.4以上1.5以下,光学調整層,透明導電性フィルム,光学特性調整無機層,無機積層,防視認性無機層,配線パターン隠蔽無機層,低b*値無機層,光学調整SiO2,紫外線硬化樹脂ハードコート,結晶化タイプITO,透明導電層,酸化インジウム錫,基材フィルム,光透過色相; 配線パターンの視認性低減: 配線パターン,視認性低減,透明導電性フィルム,パターン隠蔽,視覚的隠蔽,透明導電パターン,光学調整層,積層構造,低b*値,酸化インジウム錫,ＩＴＯ層,紫外線硬化樹脂,酸化珪素層,屈折率調整,結晶化タイプＩＴＯ,防視認性設計,防災通知用配線隠蔽,配線非表示,光透過色相,ハードコート層</t>
  </si>
  <si>
    <t>印刷制御装置およびその制御方法</t>
  </si>
  <si>
    <t>B41J21/00</t>
  </si>
  <si>
    <t>H04N1/407;B41J2/525</t>
  </si>
  <si>
    <t>【課題】反射光を観察する場合も透過光を観察する場合も適切に見える印刷物を実現する印刷制御装置およびその制御方法を提供すること。 【解決手段】元画像のデータに基づいて、記録媒体の第１の面への印刷に用いる第１の印刷データを生成する。また、元画像のデータに基づいて、第１の面と異なる第２の面への印刷に用いる第２の印刷データであって、元画像のデータが表す輝度範囲のうち、第１の印刷データが表す輝度範囲よりも高輝度の範囲を表す第２の印刷データを生成する。</t>
  </si>
  <si>
    <t>H01L31/00,G02F1/00,G03B27/00,G03G15/00,B41J2/00,G02B26/00,G09G3/00,G03B7/00,H04N23/00,B41J3/00,G01J3/00,G01D5/00,B41M5/00,G03H1/00,B41J17/00,G09F13/00,H10K30/00,B41J11/00,G02B6/00,H01S3/00,B41M1/00,B41J2/00,G06K15/00,B41L47/00,B41F3/00,B41C1/00,G03B27/00,B41F13/00,H04N9/00,H04N1/00,G03F7/00,B41F7/00,G03G13/00,B41J3/00,B41J27/00,B41F15/00,B41M3/00,B41N1/00,G03C5/00,G01D15/00,H04N9/00,H04N23/00,G09G3/00,H04N25/00,B41M1/00,B41J2/00,G03B27/00,G03C7/00,G03G15/00,H04N1/00,G03C5/00,H03G9/00,F21W102/00,G06T5/00,H05B47/00,G06T3/00,H05B45/00,H04N19/00,B41C1/00,G03G13/00,G02F1/00,B41M1/00,B41J2/00,G02B27/00,G02B6/00,B41M5/00,F21S41/00,G03C5/00,G03B27/00,H04N25/00,G01N21/00,G06V10/00,H04N23/00,G03F7/00,G02B1/00,H05K3/00,G01N15/00,G03C7/00,G01C11/00,C09D11/00</t>
  </si>
  <si>
    <t>印刷制御装置: H01L31/00,G02F1/00,G03B27/00,G03G15/00,B41J2/00,G02B26/00,G09G3/00,G03B7/00,H04N23/00,B41J3/00,G01J3/00,G01D5/00,B41M5/00,G03H1/00,B41J17/00,G09F13/00,H10K30/00,B41J11/00,G02B6/00,H01S3/00 | keywords: 印刷制御装置,制御方法,印刷物,反射光,透過光,印刷装置,プリンタ制御,印刷制御方法,反射光対応,透過光対応,防災印刷制御,通知印刷制御,両面印刷制御,光学特性制御,印刷品質制御; 両面印刷データ生成: B41M1/00,B41J2/00,G06K15/00,B41L47/00,B41F3/00,B41C1/00,G03B27/00,B41F13/00,H04N9/00,H04N1/00,G03F7/00,B41F7/00,G03G13/00,B41J3/00,B41J27/00,B41F15/00,B41M3/00,B41N1/00,G03C5/00,G01D15/00 | keywords: 第１の印刷データ,第２の印刷データ,元画像データ,第１の面,第２の面,両面印刷,面別印刷データ生成,印刷面制御,画像データ処理,記録媒体両面,防災両面印刷,通知両面印刷,輝度範囲分割印刷,光学特性両面印刷,印刷面選択制御; 輝度範囲制御: H04N9/00,H04N23/00,G09G3/00,H04N25/00,B41M1/00,B41J2/00,G03B27/00,G03C7/00,G03G15/00,H04N1/00,G03C5/00,H03G9/00,F21W102/00,G06T5/00,H05B47/00,G06T3/00,H05B45/00,H04N19/00,B41C1/00,G03G13/00 | keywords: 輝度範囲,高輝度,元画像データ,印刷データ,輝度制御,輝度分割,高輝度領域,画像輝度処理,輝度範囲調整,防災輝度制御,通知輝度制御,両面輝度調整,光学特性輝度制御,印刷品質輝度制御; 光学特性適応印刷: G02F1/00,B41M1/00,B41J2/00,G02B27/00,G02B6/00,B41M5/00,F21S41/00,G03C5/00,G03B27/00,H04N25/00,G01N21/00,G06V10/00,H04N23/00,G03F7/00,G02B1/00,H05K3/00,G01N15/00,G03C7/00,G01C11/00,C09D11/00 | keywords: 反射光,透過光,観察,見え方,印刷物,光学特性適応,反射光印刷,透過光印刷,観察条件適応,印刷物見え方制御,防災光学印刷,通知光学印刷,両面光学特性印刷,輝度光学制御,印刷物視認性向上</t>
  </si>
  <si>
    <t>B41J2/00,G03G15/00,G02F1/00,G02B26/00,G03B27/00,B41M1/00,B41J2/00,G06K15/00,B41F3/00,H04N1/00,B41J2/00,B41M1/00,H04N1/00,H04N9/00,G09G3/00,B41M1/00,B41J2/00,B41M5/00,G02F1/00,G02B27/00</t>
  </si>
  <si>
    <t>印刷制御装置: 印刷制御装置,両面印刷,反射光観察,透過光観察,輝度範囲制御,印刷データ生成,元画像データ,光学特性制御,印刷品質制御,プリンタ制御,電子写真法,インクジェット印刷,光学的作用,階調再現,帯電像,焼付処理,光源制御,画像処理,面別印刷,高輝度印刷; 両面印刷データ生成: 両面印刷,面別印刷データ生成,印刷面制御,画像データ処理,記録媒体両面,第１の印刷データ,第２の印刷データ,元画像データ,輝度範囲分割印刷,光学特性両面印刷,印刷面選択制御,反射光観察印刷,透過光観察印刷,高輝度印刷データ,低輝度印刷データ,両面印刷制御方法,両面印刷制御装置,防災両面印刷,通知両面印刷; 輝度範囲制御: 輝度範囲制御,高輝度領域,元画像データ,印刷データ生成,両面印刷輝度調整,画像輝度処理,輝度分割,輝度範囲調整,印刷品質輝度制御,光学特性輝度制御,反射光観察,透過光観察,印刷面輝度制御,輝度階調再現,面別輝度制御,輝度領域抽出,輝度情報処理,輝度分布解析; 光学特性適応印刷: 光学特性適応印刷,反射光印刷,透過光印刷,観察条件適応,印刷物見え方制御,両面光学特性印刷,輝度光学制御,印刷物視認性向上,元画像データ処理,高輝度印刷,面別印刷データ生成,反射光観察,透過光観察,印刷制御方法,印刷制御装置,印刷物最適化,光学特性制御,印刷物輝度調整</t>
  </si>
  <si>
    <t>液体吐出装置、及び、液体タンク</t>
  </si>
  <si>
    <t>B41J2/19</t>
  </si>
  <si>
    <t>【課題】三角流路の角部に気泡が残る問題を抑制する。 【解決手段】プリンタのインクタンクは、インクを貯留するための貯留室と、貯留室に接続する供給流路１１２と、供給流路１１２の上端部分に設けられ、供給流路１１２からインクが供給される三角流路１１３とを有する。三角流路１１３は、側面形状が２つの側辺１１３ｓ１，１１３ｓ２と上辺１１３ｕとを有する逆三角形であり、上辺１１３ｕを構成する上面１１３Ｕにインクの出口１１３ｘが設けられている。２つの側辺１１３ｓ１，１１３ｓ２のうち、一方の側辺１１３ｓ１は他方の側辺１１３ｓ２よりも鉛直方向に対して傾斜している。筐体１００ａ（三角流路１１３を画定する部材）における側面１１３Ｓ３を構成する部分には、三角流路１１３内に向けて突出する突起Ｔが設けられている。</t>
  </si>
  <si>
    <t>B41J27/00,H01R12/00,B41J2/00,B41F31/00,B41L27/00,F28D1/00,F25B41/00,B43K8/00,H01M10/00,B43K7/00,B29C48/00,H01M8/00,B43L25/00,F16K47/00,B65H81/00,B41F9/00,B31F1/00,B05D1/00,B41K1/00,B41K3/00,C08J9/00,F16L55/00,B65D90/00,E03C1/00,C09K8/00,B01F23/00,G01C9/00,F16K47/00,F24S40/00,B63H11/00,B67D7/00,F04F5/00,C01B3/00,B01F25/00,F02K1/00,D21H21/00,A61F5/00,F24S10/00,F02C9/00,H01M8/00,B41J27/00,B41L27/00,B41F31/00,G01D5/00,H01H33/00,H01R12/00,B29C48/00,B05B3/00,B05D1/00,F02C9/00,B63H11/00,B21D26/00,B63H25/00,B41J2/00,B43K8/00,B41L47/00,B65D83/00,F28F13/00,F04B43/00,B01F33/00,B41F31/00,B41J2/00,B41L27/00,B41J27/00,B43K5/00,B41K1/00,E02F3/00,B43K7/00,B43K8/00,C09D11/00,B41K3/00,B43L25/00,F16H39/00,B41J35/00,B41F7/00,B41J31/00,B60K15/00,G03D13/00,B41L25/00,B64D37/00</t>
  </si>
  <si>
    <t>三角流路構造: B41J27/00,H01R12/00,B41J2/00,B41F31/00,B41L27/00,F28D1/00,F25B41/00,B43K8/00,H01M10/00,B43K7/00,B29C48/00,H01M8/00,B43L25/00,F16K47/00,B65H81/00,B41F9/00,B31F1/00,B05D1/00,B41K1/00,B41K3/00 | keywords: 三角流路,逆三角形,側辺,上辺,流路形状,三角形流路,逆三角形状,流路構造,側辺傾斜,上面出口,流路断面,インク供給流路,プリンタ流路構造,流路角部,防気泡流路,流路出口設計; 気泡抑制技術: C08J9/00,F16L55/00,B65D90/00,E03C1/00,C09K8/00,B01F23/00,G01C9/00,F16K47/00,F24S40/00,B63H11/00,B67D7/00,F04F5/00,C01B3/00,B01F25/00,F02K1/00,D21H21/00,A61F5/00,F24S10/00,F02C9/00,H01M8/00 | keywords: 気泡,気泡抑制,角部,残留気泡,気泡除去,気泡防止,気泡流路,気泡残留抑制,流路内気泡,プリンタ気泡対策,流路角部気泡,インク供給気泡,防災気泡通知,流路設計による気泡抑制; 突起による流路制御: B41J27/00,B41L27/00,B41F31/00,G01D5/00,H01H33/00,H01R12/00,B29C48/00,B05B3/00,B05D1/00,F02C9/00,B63H11/00,B21D26/00,B63H25/00,B41J2/00,B43K8/00,B41L47/00,B65D83/00,F28F13/00,F04B43/00,B01F33/00 | keywords: 突起,突出,流路内突起,流路制御,流路突起,突出部材,流路内障害物,流路内構造,突起による気泡制御,インク流路突起,気泡流路突起,流路内気泡除去,プリンタ流路制御,流路設計突起; インクタンク構成: B41F31/00,B41J2/00,B41L27/00,B41J27/00,B43K5/00,B41K1/00,E02F3/00,B43K7/00,B43K8/00,C09D11/00,B41K3/00,B43L25/00,F16H39/00,B41J35/00,B41F7/00,B41J31/00,B60K15/00,G03D13/00,B41L25/00,B64D37/00 | keywords: インクタンク,貯留室,供給流路,出口,インク貯留室,インク供給流路,インク出口,タンク構造,プリンタインクタンク,インクタンク流路設計,インク供給システム,プリンタ用インクタンク,流路出口構造,防気泡インクタンク</t>
  </si>
  <si>
    <t>B41J27/00,B41J2/00,F28D1/00,F25B41/00,B43K8/00,F16L55/00,B01F23/00,B65D90/00,F16K47/00,E03C1/00,B41J27/00,B41L27/00,B41F31/00,B29C48/00,B05B3/00,B41J2/00,B41J27/00,B41F31/00,B41L27/00,B43K5/00</t>
  </si>
  <si>
    <t>三角流路構造: 三角流路,逆三角形状流路,側辺傾斜,上面出口,流路角部,インク供給流路,プリンタ流路構造,防気泡流路,流路出口設計,突起構造,貯留室接続流路,流路形状設計,流路内気泡抑制,流路側面構成,流路出口位置,流路内突出部,インク流路構造,流路内インク供給,流路内流体挙動,流路内界面設計; 気泡抑制技術: 気泡抑制,気泡除去,気泡防止,残留気泡,流路角部気泡,三角流路,インク供給流路,流路設計,突起部,逆三角形流路,側面傾斜流路,インク出口,プリンタインクタンク,流路内気泡,気泡残留抑制,インク供給気泡,流路構造,流路内突起,流路形状,流路内流体; 突起による流路制御: 流路突起,流路内突起,突起による気泡制御,インク流路突起,気泡流路突起,流路内障害物,流路内構造,プリンタ流路制御,流路設計突起,三角流路,流路角部気泡抑制,突出部材,インク出口突起,流路内気泡除去,流路形状制御,逆三角形流路,流路側面突起,流路内突出,流路内気泡移動,流路内気泡残留防止; インクタンク構成: インクタンク,インク貯留室,インク供給流路,三角流路,流路出口,プリンタインクタンク,インク出口,タンク構造,インクタンク流路設計,インク供給システム,プリンタ用インクタンク,流路出口構造,防気泡インクタンク,側面形状,逆三角形流路,突起構造,傾斜側辺,貯留室接続流路</t>
  </si>
  <si>
    <t>プリフォームの加熱装置及びプリフォームの加熱方法</t>
  </si>
  <si>
    <t>B29C49/68</t>
  </si>
  <si>
    <t>【課題】殺菌剤が吹き付けられたプリフォームの口部の殺菌不良を解消するプリフォームの加熱装置及び加熱方法の提供。 【解決手段】プリフォーム１の加熱装置は、プリフォームをボトルにブロー成形するための温度に加熱する加熱装置であって、当該加熱装置がプリフォーム１の口部を加熱する口部加熱部３０とプリフォーム１の胴部を加熱する胴部加熱部２９を備え、口部加熱部３０が前記口部を５０℃〜７０℃に、胴部加熱部２９が前記胴部を９０℃〜１４０℃に加熱する、プリフォーム加熱装置及び加熱方法。亦、過酸化水素を含む殺菌剤が吹き付けられたプリフォーム１を、ボトルに成形するための温度に加熱するプリフォーム１の加熱方法であって、口部を５０〜７０℃に、胴部を９０〜１４０℃に加熱することが好ましい、プリフォーム１の加熱方法。</t>
  </si>
  <si>
    <t>B29C48/00,B29C49/00,B29C45/00,A47J27/00,F22D1/00,F02M31/00,F02M53/00,B29C51/00,B01F35/00,B67D7/00,B28B17/00,F26B13/00,H05B3/00,F02C7/00,B21D7/00,B01L7/00,B29C43/00,B28B13/00,G05D23/00,A47J36/00,B29C48/00,B29C49/00,F24F3/00,H01M10/00,B65B51/00,B41J2/00,F22D1/00,B29C70/00,C10B21/00,F16K3/00,F01P7/00,F02M13/00,A21B1/00,G03B9/00,B21D7/00,H01L21/00,E21D23/00,B41F13/00,F21V29/00,F41A13/00,C21D1/00,A23L3/00,B09B3/00,C08J11/00,B01J38/00,C23C22/00,C10G67/00,C01F7/00,F24F8/00,A23B4/00,B65B55/00,C23C18/00,D21C9/00,C21C7/00,C10L9/00,H01L21/00,B29C35/00,D06M10/00,C03C25/00,C07C51/00,C21D1/00,F24H15/00,B29C65/00,F24H9/00,B29C49/00,A47J27/00,A21B1/00,F02M53/00,C03B7/00,B22F10/00,G05D23/00,B22F12/00,H01H37/00,H01M10/00,C10B21/00,B41J2/00,B29C51/00,F02M31/00,A47J36/00,B07B1/00</t>
  </si>
  <si>
    <t>プリフォーム加熱装置: B29C48/00,B29C49/00,B29C45/00,A47J27/00,F22D1/00,F02M31/00,F02M53/00,B29C51/00,B01F35/00,B67D7/00,B28B17/00,F26B13/00,H05B3/00,F02C7/00,B21D7/00,B01L7/00,B29C43/00,B28B13/00,G05D23/00,A47J36/00 | keywords: 加熱装置,プリフォーム,ボトル成形,加熱部,プリフォーム加熱,加熱装置,ブロー成形,加熱部,成形温度,プリフォーム加熱装置,ボトル成形加熱,防災加熱装置,殺菌剤対応加熱,温度制御加熱装置,加熱方法,殺菌不良対策加熱; 口部・胴部の分離加熱: B29C48/00,B29C49/00,F24F3/00,H01M10/00,B65B51/00,B41J2/00,F22D1/00,B29C70/00,C10B21/00,F16K3/00,F01P7/00,F02M13/00,A21B1/00,G03B9/00,B21D7/00,H01L21/00,E21D23/00,B41F13/00,F21V29/00,F41A13/00 | keywords: 口部加熱,胴部加熱,温度範囲,分離加熱,口部加熱部,胴部加熱部,分離加熱,温度制御,局所加熱,口部50〜70℃加熱,胴部90〜140℃加熱,部位別加熱,殺菌剤吹付後加熱,プリフォーム部位加熱,加熱温度分離制御; 殺菌剤処理後の加熱: C21D1/00,A23L3/00,B09B3/00,C08J11/00,B01J38/00,C23C22/00,C10G67/00,C01F7/00,F24F8/00,A23B4/00,B65B55/00,C23C18/00,D21C9/00,C21C7/00,C10L9/00,H01L21/00,B29C35/00,D06M10/00,C03C25/00,C07C51/00 | keywords: 殺菌剤,過酸化水素,吹き付け,殺菌不良,加熱処理,殺菌剤処理,過酸化水素,殺菌剤吹付,殺菌不良対策,殺菌剤加熱,殺菌剤処理後加熱,過酸化水素殺菌加熱,殺菌剤残留対策加熱,殺菌不良解消加熱,防災殺菌加熱,殺菌剤対応加熱方法; プリフォーム加熱方法: C21D1/00,F24H15/00,B29C65/00,F24H9/00,B29C49/00,A47J27/00,A21B1/00,F02M53/00,C03B7/00,B22F10/00,G05D23/00,B22F12/00,H01H37/00,H01M10/00,C10B21/00,B41J2/00,B29C51/00,F02M31/00,A47J36/00,B07B1/00 | keywords: 加熱方法,温度制御,加熱手順,成形温度,プリフォーム加熱方法,温度制御方法,加熱手順,成形加熱,加熱プロセス,殺菌剤吹付後加熱方法,口部・胴部加熱方法,防災加熱方法,プリフォーム成形加熱方法,温度分離加熱方法,殺菌不良対策加熱方法</t>
  </si>
  <si>
    <t>B29C49/00,B29C48/00,B29C45/00,B29C51/00,F22D1/00,B29C48/00,B29C49/00,B65B51/00,F22D1/00,B29C70/00,A23L3/00,C21D1/00,C23C22/00,F24F8/00,B09B3/00,B29C49/00,C21D1/00,F24H15/00,F24H9/00,B29C65/00</t>
  </si>
  <si>
    <t>プリフォーム加熱装置: プリフォーム加熱装置,口部加熱部,胴部加熱部,成形温度制御,ボトル成形加熱,殺菌剤対応加熱,過酸化水素殺菌,ブロー成形,プリフォーム殺菌,加熱方法,温度分布制御,局所加熱,プリフォーム口部加熱,プリフォーム胴部加熱,殺菌不良対策,加熱成形,プリフォーム成形,加熱工程,成形材料加熱,加熱装置構成; 口部・胴部の分離加熱: プリフォーム分離加熱,口部加熱部,胴部加熱部,部位別加熱,温度制御,局所加熱,口部50〜70℃加熱,胴部90〜140℃加熱,殺菌剤吹付後加熱,過酸化水素殺菌,ブロー成形加熱,プリフォーム部位加熱,加熱温度範囲,口部殺菌不良対策,プリフォーム成形温度,加熱装置,加熱方法,口部殺菌,胴部殺菌,プリフォーム殺菌; 殺菌剤処理後の加熱: 殺菌剤処理,過酸化水素,殺菌剤吹付,プリフォーム加熱,口部加熱,胴部加熱,殺菌不良対策,殺菌剤残留対策,殺菌不良解消加熱,加熱温度制御,殺菌剤加熱,過酸化水素殺菌加熱,殺菌剤処理後加熱,プリフォーム成形加熱,殺菌剤処理プリフォーム,防災殺菌加熱,加熱装置,加熱方法,成形温度管理,殺菌剤加熱処理; プリフォーム加熱方法: プリフォーム加熱方法,口部加熱部,胴部加熱部,温度制御,成形加熱,加熱手順,殺菌剤吹付後加熱,過酸化水素殺菌,温度分離加熱,ブロー成形加熱,プリフォーム成形加熱,加熱プロセス,所定温度加熱,口部温度制御,胴部温度制御,加熱装置,加熱方法,成形温度,加熱制御,加熱工程</t>
  </si>
  <si>
    <t>モールディング装置</t>
  </si>
  <si>
    <t>B29C33/12</t>
  </si>
  <si>
    <t>【課題】ボックス状のデバイスを備える基板に樹脂モールドを施すに当たり、デバイスが樹脂圧で潰れないようにする。 【解決手段】デバイス３１の外周面に樹脂圧が加わる場合に、加圧空気供給機構４０でデバイス３１内に前記樹脂圧に相当する空気圧を付与する。そのために、第１圧力センサ４８で樹脂圧を検出し、第２圧力センサ４９で空気圧を検出し、空気源４２で供給される加圧空気が樹脂圧に対応するように、制御部５１で給気弁４４を制御する。 【効果】デバイスが樹脂圧で変形する心配がない。デバイスを薄肉化できる。</t>
  </si>
  <si>
    <t>B29C70/00,H01L21/00,B29C41/00,B29C43/00,B29C45/00,H01M8/00,B29C44/00,C03B23/00,C23C14/00,C08J5/00,B32B27/00,B28B23/00,B29B11/00,B28B21/00,C23C16/00,H01R13/00,C09D11/00,B29D35/00,B65D41/00,B22F3/00,B22D17/00,B65B3/00,F01N3/00,B67C3/00,F02M69/00,B60T13/00,F15B11/00,B22C15/00,B31B50/00,F03D9/00,E03D3/00,B30B1/00,A61C17/00,F23N1/00,E03C1/00,F16D55/00,A47L5/00,B05B9/00,F02D1/00,B66F7/00,G01G19/00,B23Q35/00,G01L5/00,F02M26/00,G01L13/00,G03B27/00,E21B47/00,G01G11/00,E21D15/00,G01N7/00,B31B50/00,G01N3/00,G05D16/00,A63F13/00,G01F1/00,G01L23/00,G07D7/00,B21D15/00,G06K7/00,G01M3/00,B60T15/00,F02M69/00,F15B9/00,B21B37/00,F16K17/00,F02M26/00,F02D1/00,A01B63/00,F16H61/00,B23Q35/00,H01H33/00,B60T13/00,G01M15/00,B60T8/00,F16K47/00,F16D33/00,B61G1/00,E03D3/00,F02M7/00,F02M3/00</t>
  </si>
  <si>
    <t>樹脂モールド工程: B29C70/00,H01L21/00,B29C41/00,B29C43/00,B29C45/00,H01M8/00,B29C44/00,C03B23/00,C23C14/00,C08J5/00,B32B27/00,B28B23/00,B29B11/00,B28B21/00,C23C16/00,H01R13/00,C09D11/00,B29D35/00,B65D41/00,B22F3/00 | keywords: 樹脂モールド,基板,デバイス,封止,樹脂成形,モールド工程,封止技術,樹脂圧,モールド装置,基板上デバイス封止,樹脂圧制御,薄肉化モールド,防潰れモールド,樹脂モールド防災; 加圧空気供給機構: B22D17/00,B65B3/00,F01N3/00,B67C3/00,F02M69/00,B60T13/00,F15B11/00,B22C15/00,B31B50/00,F03D9/00,E03D3/00,B30B1/00,A61C17/00,F23N1/00,E03C1/00,F16D55/00,A47L5/00,B05B9/00,F02D1/00,B66F7/00 | keywords: 加圧空気供給機構,空気源,給気弁,空気圧,空気圧供給,加圧機構,空気源制御,給気制御,圧力調整,樹脂圧対応空気供給,デバイス内空気圧,空気圧制御システム,防潰れ空気供給,樹脂モールド空気圧; 圧力センサによる検出: G01G19/00,B23Q35/00,G01L5/00,F02M26/00,G01L13/00,G03B27/00,E21B47/00,G01G11/00,E21D15/00,G01N7/00,B31B50/00,G01N3/00,G05D16/00,A63F13/00,G01F1/00,G01L23/00,G07D7/00,B21D15/00,G06K7/00,G01M3/00 | keywords: 圧力センサ,樹脂圧検出,空気圧検出,第１圧力センサ,第２圧力センサ,圧力検出,センサ技術,樹脂圧センサ,空気圧センサ,圧力モニタリング,樹脂モールド圧力検出,デバイス内圧力監視,圧力センサ制御,防潰れ圧力検出,モールド工程圧力センサ; 制御部による圧力制御: B60T15/00,F02M69/00,F15B9/00,B21B37/00,F16K17/00,F02M26/00,F02D1/00,A01B63/00,F16H61/00,B23Q35/00,H01H33/00,B60T13/00,G01M15/00,B60T8/00,F16K47/00,F16D33/00,B61G1/00,E03D3/00,F02M7/00,F02M3/00 | keywords: 制御部,給気弁制御,圧力制御,空気圧調整,圧力制御装置,給気弁制御,自動制御,圧力バランス制御,制御システム,樹脂モールド圧力制御,防潰れ制御部,空気圧自動調整,圧力センサ連動制御,基板デバイス圧力制御</t>
  </si>
  <si>
    <t>B29C70/00,H01L21/00,B29C41/00,B29C43/00,B29C45/00,B22D17/00,B65B3/00,B60T13/00,F15B11/00,B22C15/00,G01L13/00,G01L5/00,G01N7/00,G01G19/00,B23Q35/00,F15B9/00,F16K17/00,B21B37/00,F16H61/00,B60T15/00</t>
  </si>
  <si>
    <t>樹脂モールド工程: 樹脂モールド,基板上デバイス封止,樹脂成形,モールド工程,封止技術,樹脂圧制御,薄肉化モールド,防潰れモールド,加圧空気供給,圧力センサ,空気圧制御,給気弁制御,樹脂圧検出,デバイス外周面,樹脂圧付与,加圧空気源,モールド装置,基板デバイス,樹脂モールド防災,デバイス薄肉化; 加圧空気供給機構: 加圧空気供給機構,空気圧供給,空気源制御,給気制御,圧力調整,樹脂圧対応空気供給,デバイス内空気圧,空気圧制御システム,防潰れ空気供給,樹脂モールド空気圧,圧力センサ,給気弁,加圧機構,空気源,樹脂圧検出,薄肉化対応,樹脂モールド基板,外周面加圧,空気圧付与,潰れ防止; 圧力センサによる検出: 圧力センサ,樹脂圧検出,空気圧検出,圧力モニタリング,樹脂圧センサ,空気圧センサ,圧力検出制御,防潰れ圧力検出,モールド工程圧力センサ,デバイス内圧力監視,加圧空気供給機構,圧力センサ信号,圧力センサ配置,圧力センサ校正,圧力センサ応答性,圧力センサ耐久性,圧力センサ精度,圧力センサ出力,圧力センサ連携,圧力センサ制御部; 制御部による圧力制御: 圧力制御装置,給気弁制御,自動制御,圧力バランス制御,制御システム,樹脂モールド圧力制御,防潰れ制御部,空気圧自動調整,圧力センサ連動制御,基板デバイス圧力制御,加圧空気供給機構,圧力センサ,空気源,給気弁,制御部,空気圧調整,樹脂圧検出,空気圧検出</t>
  </si>
  <si>
    <t>B41J2/165</t>
  </si>
  <si>
    <t>【課題】不吐出ノズルを精度よく算出することができるインクジェット記録装置を提供する。 【解決手段】インクジェット記録装置は、複数のノズルと、記憶部と、第１読取部と、第１算出部と、選択部と、制御部とを備える。複数のノズルは、インクを吐出する。記憶部は、第１パターン画像を表す第１パターン画像データ、及び第１情報を記憶する。第１読取部は、シートを走査して、前記シートを表すシートデータを生成する。第１算出部は、前記シートデータに基づいて、前記シートの主走査方向の両端部の位置を算出する。選択部は、前記シートの前記主走査方向の両端部の位置、及び前記第１情報に基づいて、前記複数のノズルのうち前記シートの前記主走査方向の幅に対応した複数の使用ノズルを選択する。制御部は、前記複数の使用ノズルが前記シートに第２パターン画像を形成するように前記複数の使用ノズルを制御する。</t>
  </si>
  <si>
    <t>B41J2/00,B41L27/00,B41F31/00,F02K1/00,B05B15/00,B41J27/00,B65D25/00,B41K1/00,C09D11/00,B43L25/00,B43K5/00,F01D17/00,B29C48/00,B41K3/00,F15C3/00,F23D11/00,F04F5/00,B24C3/00,B41J31/00,B41L39/00,B41J2/00,B41J27/00,G06V10/00,B41L27/00,B41F31/00,C09D11/00,B41M5/00,B43K5/00,B41K3/00,H04N1/00,G09G5/00,B43K7/00,B43K8/00,H04N25/00,B41K1/00,H04N23/00,G06K15/00,B05B15/00,B41M1/00,G03F1/00,H04N1/00,B41J27/00,G03G15/00,H04N25/00,B41L47/00,B41J2/00,H04N5/00,G03G13/00,G06K15/00,H04N9/00,H04N3/00,G03C5/00,G11B11/00,B41F13/00,B41M1/00,B41K1/00,B41J1/00,B41L27/00,B41M5/00,B26D5/00,H04N1/00,F02K1/00,B05B15/00,F02M7/00,F23D11/00,F02K9/00,H01H67/00,B05B12/00,F02D41/00,B65D25/00,B41J2/00,F15C3/00,F02M9/00,F01D17/00,F04F5/00,B24C3/00,D06F33/00,H01H63/00,B05B1/00,F02M69/00,G01S3/00,G11B5/00,B41J11/00,H04N1/00,H04N25/00,B65H45/00,B26D5/00,G01C11/00,B21B37/00,G01Q10/00,B41J29/00,G06T3/00,A63C10/00,H04N13/00,F16D51/00,E05F15/00,G06T7/00,G05D1/00,H04N5/00,H01J29/00</t>
  </si>
  <si>
    <t>不吐出ノズル検出: B41J2/00,B41L27/00,B41F31/00,F02K1/00,B05B15/00,B41J27/00,B65D25/00,B41K1/00,C09D11/00,B43L25/00,B43K5/00,F01D17/00,B29C48/00,B41K3/00,F15C3/00,F23D11/00,F04F5/00,B24C3/00,B41J31/00,B41L39/00 | keywords: 不吐出ノズル,ノズル検出,ノズル算出,精度,インク吐出異常,ノズル異常検出,ノズル選択,ノズル状態判定,不良ノズル,ノズル診断,インクジェット記録装置,パターン画像解析,シート走査,ノズル制御,防止措置,記録品質向上,ノズル自動判定,吐出不良通知; パターン画像データ管理: B41J2/00,B41J27/00,G06V10/00,B41L27/00,B41F31/00,C09D11/00,B41M5/00,B43K5/00,B41K3/00,H04N1/00,G09G5/00,B43K7/00,B43K8/00,H04N25/00,B41K1/00,H04N23/00,G06K15/00,B05B15/00,B41M1/00,G03F1/00 | keywords: パターン画像,画像データ,第１パターン画像データ,第１情報,記憶部,画像データ管理,パターン記憶,画像情報保存,パターン画像解析,記憶部制御,ノズル診断用画像,インク吐出検査,記録装置メモリ,パターン画像生成,ノズル選択情報,防災通知画像,画像データベース; シート走査・データ生成: H04N1/00,B41J27/00,G03G15/00,H04N25/00,B41L47/00,B41J2/00,H04N5/00,G03G13/00,G06K15/00,H04N9/00,H04N3/00,G03C5/00,G11B11/00,B41F13/00,B41M1/00,B41K1/00,B41J1/00,B41L27/00,B41M5/00,B26D5/00 | keywords: シート走査,第１読取部,シートデータ,画像生成,シート画像取得,走査装置,画像読取,シートデータ生成,主走査方向,シート端部検出,走査精度,ノズル選択走査,記録媒体走査,防災通知走査,パターン画像走査; ノズル選択・制御: H04N1/00,F02K1/00,B05B15/00,F02M7/00,F23D11/00,F02K9/00,H01H67/00,B05B12/00,F02D41/00,B65D25/00,B41J2/00,F15C3/00,F02M9/00,F01D17/00,F04F5/00,B24C3/00,D06F33/00,H01H63/00,B05B1/00,F02M69/00 | keywords: ノズル選択,選択部,制御部,使用ノズル,主走査方向,幅,ノズル制御,ノズル選択方法,使用ノズル決定,主走査幅対応,ノズル動作制御,パターン画像制御,シート端部位置制御,ノズル選択通知,記録装置制御,防災通知ノズル制御,複数ノズル制御; 主走査方向端部位置算出: G01S3/00,G11B5/00,B41J11/00,H04N1/00,H04N25/00,B65H45/00,B26D5/00,G01C11/00,B21B37/00,G01Q10/00,B41J29/00,G06T3/00,A63C10/00,H04N13/00,F16D51/00,E05F15/00,G06T7/00,G05D1/00,H04N5/00,H01J29/00 | keywords: 主走査方向,両端部,位置算出,第１算出部,シートデータ,端部位置検出,主走査方向位置,シート端部算出,位置計算,端部認識,ノズル選択端部位置,パターン画像端部算出,走査端部検出,記録装置端部位置,防災通知端部位置</t>
  </si>
  <si>
    <t>B41J2/00,B41J27/00,B05B15/00,F02K1/00,B41L27/00,B41J2/00,B41J27/00,G06V10/00,H04N1/00,B41M5/00,H04N1/00,B41J2/00,B41J27/00,H04N25/00,H04N5/00,B05B12/00,B05B15/00,H04N1/00,H01H67/00,F02K1/00,G01S3/00,B41J11/00,H04N1/00,G01Q10/00,G01C11/00</t>
  </si>
  <si>
    <t>不吐出ノズル検出: 不吐出ノズル,ノズル検出,ノズル算出,ノズル異常検出,ノズル選択,ノズル状態判定,不良ノズル,ノズル診断,インク吐出異常,インクジェット記録装置,パターン画像解析,シート走査,ノズル制御,主走査方向端部位置,使用ノズル選択,パターン画像形成,シートデータ生成,インク吐出制御,防止措置,記憶部; パターン画像データ管理: パターン画像データ,ノズル診断用画像,画像データ管理,パターン記憶,画像情報保存,パターン画像解析,記憶部制御,インク吐出検査,記録装置メモリ,パターン画像生成,ノズル選択情報,主走査方向端部位置,使用ノズル選択,シート走査データ,パターン画像形成,ノズル制御,画像解析処理,パターン画像管理,ノズル不吐出検出,パターン画像情報; シート走査・データ生成: シート走査,画像読取,シートデータ生成,主走査方向,ノズル選択走査,シート端部検出,走査精度,インクジェット記録,パターン画像形成,記録媒体走査,使用ノズル制御,端部位置算出,読取部走査,パターン画像データ,シート画像取得,走査装置,ノズル制御,画像生成,端部位置検出,走査データ処理; ノズル選択・制御: ノズル選択,ノズル制御,使用ノズル決定,主走査幅対応,ノズル動作制御,パターン画像制御,シート端部位置算出,選択部制御,制御部動作,パターン画像データ,主走査方向両端部,使用ノズル選択,シート走査,ノズル吐出制御,記録装置ノズル制御,ノズル選択通知,シートデータ生成,パターン画像形成,主走査方向幅,ノズル選択方法; 主走査方向端部位置算出: 主走査方向端部位置,端部位置算出,シート端部検出,主走査方向両端部,端部認識処理,シートデータ解析,端部位置計算,ノズル選択端部位置,パターン画像端部算出,走査端部検出,記録装置端部位置,主走査方向幅,端部位置情報,端部位置精度,端部位置抽出,端部位置判定,端部位置対応ノズル,端部位置制御,端部位置選択,端部位置利用</t>
  </si>
  <si>
    <t>繊維強化複合材料積層体</t>
  </si>
  <si>
    <t>B32B5/28</t>
  </si>
  <si>
    <t>【課題】製造工程を簡略化することができ、さらに表面性状も良好な繊維強化複合材料積層体の提供。 【解決手段】繊維強化複合材料積層体１０は、発泡樹脂を含有する芯部１と、炭素繊維を含有する熱硬化性樹脂を有し、芯部１の表面に密着される表層部２とを備える。そして、芯部１と表層部２とが密着していない状態における芯部１の発泡樹脂は、算術平均粗さＲａが５９μｍ以下であり、かつ、表面のセルの最大径が０．６ｍｍ以下である積層強化複合材料積層体１０。</t>
  </si>
  <si>
    <t>C08J9/00,B29C70/00,B29C63/00,B32B5/00,A47C27/00,B28B1/00,B32B37/00,B29C48/00,B32B17/00,A61F13/00,A61K9/00,C04B16/00,F16F1/00,D21H27/00,B60C9/00,B32B3/00,B63B32/00,B29C44/00,B28B23/00,B29D30/00,B29C70/00,B28B21/00,C03C25/00,C04B35/00,C09D11/00,B29C63/00,H01M4/00,H01B1/00,C08J7/00,B32B17/00,B32B27/00,B23K35/00,G02B1/00,C23C18/00,C22C101/00,C03B23/00,E04D1/00,B28B1/00,C03B27/00,D04H5/00,B29C70/00,H01M50/00,D04H1/00,B29C41/00,B22F10/00,B32B37/00,H01M4/00,B29C48/00,B28B21/00,C22C47/00,C08G69/00,B29D30/00,D04H3/00,B32B17/00,B32B5/00,B63B32/00,B29C43/00,B29C39/00,D06M23/00,D04H5/00,B05D1/00,B32B5/00,H01M8/00,H01L21/00,B21B37/00,B32B37/00,B64C21/00,D01H5/00,C08J9/00,B32B3/00,B05D5/00,B22F10/00,G05D5/00,B05D7/00,B28B7/00,G03F1/00,A61F13/00,C03B18/00,B24D11/00,H01L33/00</t>
  </si>
  <si>
    <t>発泡樹脂芯部: C08J9/00,B29C70/00,B29C63/00,B32B5/00,A47C27/00,B28B1/00,B32B37/00,B29C48/00,B32B17/00,A61F13/00,A61K9/00,C04B16/00,F16F1/00,D21H27/00,B60C9/00,B32B3/00,B63B32/00,B29C44/00,B28B23/00,B29D30/00 | keywords: 発泡樹脂,芯部,算術平均粗さ,セル径,表面性状,発泡体,コア材,粗さ,セルサイズ,表面粗さ,発泡樹脂芯材,発泡樹脂コア,積層体芯部,表面粗さ制御,セル径制御,複合材料芯部,製造工程簡略化; 炭素繊維強化熱硬化性樹脂表層: B29C70/00,B28B21/00,C03C25/00,C04B35/00,C09D11/00,B29C63/00,H01M4/00,H01B1/00,C08J7/00,B32B17/00,B32B27/00,B23K35/00,G02B1/00,C23C18/00,C22C101/00,C03B23/00,E04D1/00,B28B1/00,C03B27/00,D04H5/00 | keywords: 炭素繊維,熱硬化性樹脂,表層部,密着,積層,炭素繊維強化樹脂,熱硬化性樹脂層,表層,複合材料表層,密着性,炭素繊維積層,表層部密着,熱硬化性樹脂積層,複合材料表面性状,防災用途表層,積層体表面改質; 積層体の製造工程簡略化: B29C70/00,H01M50/00,D04H1/00,B29C41/00,B22F10/00,B32B37/00,H01M4/00,B29C48/00,B28B21/00,C22C47/00,C08G69/00,B29D30/00,D04H3/00,B32B17/00,B32B5/00,B63B32/00,B29C43/00,B29C39/00,D06M23/00,D04H5/00 | keywords: 製造工程,簡略化,積層体,複合材料,工程,工程短縮,製造プロセス,簡易製造,積層工程,複合材料製造,積層体製造方法,工程簡略化技術,複合材料製造工程,発泡樹脂積層工程,炭素繊維積層工程,表面性状改善工程; 積層体の表面性状制御: B05D1/00,B32B5/00,H01M8/00,H01L21/00,B21B37/00,B32B37/00,B64C21/00,D01H5/00,C08J9/00,B32B3/00,B05D5/00,B22F10/00,G05D5/00,B05D7/00,B28B7/00,G03F1/00,A61F13/00,C03B18/00,B24D11/00,H01L33/00 | keywords: 表面性状,算術平均粗さ,セル径,表面,積層体,表面粗さ,セルサイズ,表面改質,粗さ制御,表面性状管理,積層体表面性状,複合材料表面粗さ,セル径制御技術,表面性状改善,製造工程と表面性状,防災用途表面性状</t>
  </si>
  <si>
    <t>C08J9/00,B29C70/00,B32B5/00,B29C63/00,B32B37/00,B29C70/00,B29C63/00,C08J7/00,C03C25/00,C04B35/00,B29C70/00,B29C41/00,B32B37/00,B29C48/00,D04H1/00,B32B5/00,B32B3/00,C08J9/00,B32B37/00,B05D1/00</t>
  </si>
  <si>
    <t>発泡樹脂芯部: 発泡樹脂芯部,発泡体コア材,積層体芯部,算術平均粗さ,表面粗さ制御,セル径制御,セルサイズ,粗さ規定,複合材料芯部,炭素繊維積層,熱硬化性樹脂層,表層部密着,積層強化構造,発泡樹脂表面性状,セル最大径,積層体構造,表面性状改善,発泡樹脂積層,複合材料積層体,芯部表面性状; 炭素繊維強化熱硬化性樹脂表層: 炭素繊維強化樹脂,熱硬化性樹脂層,複合材料表層,表層部密着,積層構造,発泡樹脂芯部,表面性状,算術平均粗さ,セル径,密着性,炭素繊維積層,熱硬化性樹脂積層,複合材料積層体,表層構造,複合材料表面性状,積層強化複合材料,芯部表面,炭素繊維含有樹脂,防災用途表層,表層部構造; 積層体の製造工程簡略化: 繊維強化複合材料積層体,製造工程簡略化,工程短縮,積層体製造方法,発泡樹脂芯部,炭素繊維表層部,表面性状改善,算術平均粗さ,セル最大径,積層工程,複合材料製造,簡易製造技術,積層体密着,発泡樹脂積層工程,炭素繊維積層工程,複合材料積層体,表層部密着,積層体表面粗さ,積層体セル径,工程簡略化技術; 積層体の表面性状制御: 積層体表面性状,表面粗さ制御,セル径管理,算術平均粗さ,セルサイズ制御,表面改質技術,複合材料積層体,発泡樹脂芯部,炭素繊維表層部,積層体製造工程,表面性状改善,積層強化複合材料,セル径制御技術,表面性状管理,積層体粗さ評価,表面セル径,積層体表面改質,積層体セル構造,積層体表面粗さ,積層体セルサイズ</t>
  </si>
  <si>
    <t>複合膜</t>
  </si>
  <si>
    <t>D04H1/728;D04H3/02;D04H1/4374;B01D67/00;B01D69/12</t>
  </si>
  <si>
    <t>【課題】膜化していない部分が存在するのを防止し、厚さが均一で極めて薄い膜構造部分を供えることで、様々な産業用途に有用な複合膜を提供する。 【解決手段】第一繊維層と第二繊維層を備え、第一繊維層の構成繊維間に膜構成樹脂が存在してなる膜構造部分を有する複合膜であって、第一繊維層を構成する繊維の平均繊維径は３μｍ以下で、更に、第一繊維層は前記第二繊維層よりも親水性が低いという組み合わせを満足するときに、はじめて、膜化していない部分が存在するのを防止し、例えば、厚さが均一で膜厚が１０μｍ以下の極めて薄い膜構造部分を供えた複合膜を提供できる。</t>
  </si>
  <si>
    <t>B32B5/00,H01M50/00,B29C70/00,C04B35/00,B32B37/00,B23K35/00,D04H1/00,B32B17/00,F16S1/00,G02B1/00,C03C25/00,B29C48/00,B29C44/00,D21F11/00,B29C63/00,H04R7/00,B29D35/00,C22C47/00,D21H27/00,B28B1/00,D04H1/00,B32B5/00,D03D15/00,B29D30/00,B32B37/00,D01D5/00,B29C70/00,B32B25/00,B32B27/00,B32B23/00,H01M50/00,D01F2/00,D02G3/00,A61F13/00,B32B7/00,D04H11/00,D04H3/00,B32B13/00,B32B17/00,B23K35/00,B29C39/00,B29C41/00,B65D90/00,H01M50/00,C23C2/00,B29C48/00,B08B17/00,B29C63/00,H01B7/00,B29C45/00,B29C43/00,H01L21/00,B29C65/00,F02M26/00,B29C70/00,G03C1/00,F16L55/00,H10N30/00,C21D1/00,C23C4/00,H01M50/00,D04H1/00,D06P1/00,H01B13/00,B29C70/00,E04D5/00,B65D65/00,C06B45/00,C04B41/00,B28B21/00,E04C5/00,C08J5/00,D01F1/00,B29C64/00,H01F41/00,A61L27/00,A61L15/00,A61K9/00,A61L33/00,G02B1/00</t>
  </si>
  <si>
    <t>複合膜構造: B32B5/00,H01M50/00,B29C70/00,C04B35/00,B32B37/00,B23K35/00,D04H1/00,B32B17/00,F16S1/00,G02B1/00,C03C25/00,B29C48/00,B29C44/00,D21F11/00,B29C63/00,H04R7/00,B29D35/00,C22C47/00,D21H27/00,B28B1/00 | keywords: 複合膜,膜構造部分,膜構成樹脂,厚さ均一,薄膜,10μm以下,複合膜,薄膜構造,膜厚均一,膜構成材料,極薄膜,膜化防止,産業用途複合膜,薄膜樹脂,均一厚さ膜,膜化未形成防止,極薄膜構造,複合膜産業利用; 繊維層構成: D04H1/00,B32B5/00,D03D15/00,B29D30/00,B32B37/00,D01D5/00,B29C70/00,B32B25/00,B32B27/00,B32B23/00,H01M50/00,D01F2/00,D02G3/00,A61F13/00,B32B7/00,D04H11/00,D04H3/00,B32B13/00,B32B17/00,B23K35/00 | keywords: 第一繊維層,第二繊維層,繊維径,平均繊維径,親水性,繊維層構造,繊維径3μm以下,親水性差,層構成,繊維層組み合わせ,親水性低い繊維層,親水性高い繊維層,繊維径制御,複合膜繊維層,層間特性,繊維層産業用途; 膜化未形成防止技術: B29C39/00,B29C41/00,B65D90/00,H01M50/00,C23C2/00,B29C48/00,B08B17/00,B29C63/00,H01B7/00,B29C45/00,B29C43/00,H01L21/00,B29C65/00,F02M26/00,B29C70/00,G03C1/00,F16L55/00,H10N30/00,C21D1/00,C23C4/00 | keywords: 膜化していない部分,防止,均一膜,膜化防止,膜化未形成防止,膜形成均一化,欠陥防止,膜構造均一化,膜化欠損防止,膜化未形成防止構造,均一膜厚制御,複合膜欠陥防止,産業用途膜化防止,薄膜均一化技術; 産業用途適用: H01M50/00,D04H1/00,D06P1/00,H01B13/00,B29C70/00,E04D5/00,B65D65/00,C06B45/00,C04B41/00,B28B21/00,E04C5/00,C08J5/00,D01F1/00,B29C64/00,H01F41/00,A61L27/00,A61L15/00,A61K9/00,A61L33/00,G02B1/00 | keywords: 産業用途,有用,複合膜利用,産業用途,複合膜応用,産業利用,用途展開,膜構造産業利用,産業用複合膜,薄膜産業用途,複合膜応用技術,産業用途膜化防止,産業用途均一膜</t>
  </si>
  <si>
    <t>B32B5/00,B29C70/00,D04H1/00,B32B37/00,C04B35/00,D04H1/00,B32B5/00,D03D15/00,B29C70/00,B32B27/00,B29C39/00,B29C41/00,B29C48/00,B29C63/00,C23C2/00,B29C70/00,D04H1/00,E04D5/00,B65D65/00,H01M50/00</t>
  </si>
  <si>
    <t>複合膜構造: 複合膜,薄膜構造,膜厚均一,膜構成樹脂,極薄膜,繊維層,親水性低繊維層,平均繊維径3μm以下,膜化未形成防止,均一厚さ膜,産業用途複合膜,薄膜樹脂,膜構成材料,極薄膜構造,複合膜技術,膜構造部分,樹脂含浸繊維層,複合材料成形,不織布層,積層方法; 繊維層構成: 第一繊維層,第二繊維層,繊維径3μm以下,平均繊維径,親水性差,親水性低い繊維層,親水性高い繊維層,繊維層組み合わせ,層構成,膜構成樹脂,膜構造部分,複合膜,厚さ均一膜,極薄膜,複合膜繊維層,繊維径制御,層間特性,産業用途,膜化防止,薄膜構造; 膜化未形成防止技術: 膜化未形成防止,均一膜厚制御,膜形成均一化,複合膜欠陥防止,薄膜均一化技術,膜化欠損防止,膜構造均一化,繊維層親水性制御,平均繊維径制御,膜構成樹脂,複合膜構造,極薄膜形成,産業用途複合膜,膜化未形成防止構造,膜厚10μm以下,第一繊維層,第二繊維層,膜化防止,欠陥防止,膜化していない部分防止; 産業用途適用: 複合膜,薄膜構造,均一膜厚,極薄膜,膜化防止,繊維層組み合わせ,親水性差,産業用途展開,産業用複合膜,膜構造産業利用,用途展開技術,複合膜応用,産業利用技術,複合膜応用技術,産業用途均一膜,薄膜産業用途,膜構成樹脂,平均繊維径,膜構造部分,複合膜利用</t>
  </si>
  <si>
    <t>液体吐出装置および液体吐出方法</t>
  </si>
  <si>
    <t>B41J2/01;B41J2/18</t>
  </si>
  <si>
    <t>【課題】小さなドットを高速に形成可能な技術を提供する。 【解決手段】対象物に液体を吐出する液体吐出装置は、ノズルに連通し液体が供給される圧力室２００と、圧力室に液体を供給する供給流路３０と、圧力室の容積を変化させて圧力室内の圧力を高めることによりノズルから液体を吐出させる容積変更部２２０と、供給流路の流路抵抗を変更する第１流路抵抗変更部２３０と、容積変更部を制御してノズルから液柱状の液体を吐出させ、容積変更部および第１流路抵抗変更部の少なくとも一方を制御して圧力室内の圧力を減圧させることにより、液柱状の液体をノズルから引き込む第１制御を行う制御部と、を備える。</t>
  </si>
  <si>
    <t>B05B7/00,B05B1/00,B05B3/00,B05B15/00,F04F5/00,B65D47/00,B05B5/00,A47L1/00,H01M50/00,B04C5/00,B05B12/00,B04B1/00,B65D35/00,A61F13/00,H01H33/00,E03C1/00,B60S1/00,B65G47/00,B67D7/00,G01F1/00,F16H61/00,F16K31/00,F02M69/00,E03D3/00,B60T15/00,B60T8/00,A01B63/00,H01H33/00,F02M7/00,F15B9/00,F15B11/00,F16H39/00,B26D5/00,B60R21/00,F04F5/00,B05B3/00,B22D39/00,B23Q35/00,G01F1/00,B65B3/00,F16H61/00,F02M69/00,F02M59/00,B29C48/00,F02M7/00,B05B15/00,F02K1/00,G05D11/00,F01D17/00,F16K1/00,F15B9/00,F02C9/00,B41J9/00,B21D26/00,H01M8/00,G01D5/00,F02M9/00,F15D1/00,C01B3/00,B60R21/00,F16H61/00,B60T13/00,F15B9/00,F04B43/00,B60T15/00,F16D33/00,H01H33/00,A01B63/00,G01G13/00,G05D16/00,B05B3/00,B60T11/00,B67D7/00,F15B11/00,F02M69/00,B25D9/00,B65D47/00,B41J9/00,F02M59/00,F22D5/00,B41J2/00,B41J27/00,B22F10/00,B01F23/00,C09D11/00,H05K3/00,B05B5/00,B05D1/00,G01D5/00,G05B19/00,B41M1/00,D21H23/00,B05B1/00,G03G17/00,F15B21/00,G06K15/00,D06Q1/00,B29C44/00,B28B21/00,B41L27/00</t>
  </si>
  <si>
    <t>液体吐出装置構造: B05B7/00,B05B1/00,B05B3/00,B05B15/00,F04F5/00,B65D47/00,B05B5/00,A47L1/00,H01M50/00,B04C5/00,B05B12/00,B04B1/00,B65D35/00,A61F13/00,H01H33/00,E03C1/00,B60S1/00,B65G47/00,B67D7/00,G01F1/00 | keywords: 液体吐出装置,ノズル,圧力室,供給流路,液体吐出,ノズル構造,圧力室設計,流路構成,液体供給,微細ドット形成,高速吐出,液柱状吐出,防滴設計,対象物への液体供給; 容積変更部による圧力制御: F16H61/00,F16K31/00,F02M69/00,E03D3/00,B60T15/00,B60T8/00,A01B63/00,H01H33/00,F02M7/00,F15B9/00,F15B11/00,F16H39/00,B26D5/00,B60R21/00,F04F5/00,B05B3/00,B22D39/00,B23Q35/00,G01F1/00,B65B3/00 | keywords: 容積変更部,圧力制御,圧力室容積変化,容積変化機構,圧力調整,液体吐出制御,アクチュエータ,圧力室操作,高速圧力変化,微細液滴形成,液柱状吐出制御,防災用途圧力制御,ノズル圧力調整; 流路抵抗変更技術: F16H61/00,F02M69/00,F02M59/00,B29C48/00,F02M7/00,B05B15/00,F02K1/00,G05D11/00,F01D17/00,F16K1/00,F15B9/00,F02C9/00,B41J9/00,B21D26/00,H01M8/00,G01D5/00,F02M9/00,F15D1/00,C01B3/00,B60R21/00 | keywords: 流路抵抗,第１流路抵抗変更部,流路抵抗変更,流路抵抗制御,流量調整,可変抵抗流路,液体供給流路,流路設計,高速流路切替,微細ドット流量制御,吐出特性調整,防滴流路抵抗,ノズル流路抵抗; 制御部による吐出・引き込み制御: F16H61/00,B60T13/00,F15B9/00,F04B43/00,B60T15/00,F16D33/00,H01H33/00,A01B63/00,G01G13/00,G05D16/00,B05B3/00,B60T11/00,B67D7/00,F15B11/00,F02M69/00,B25D9/00,B65D47/00,B41J9/00,F02M59/00,F22D5/00 | keywords: 制御部,第１制御,吐出制御,引き込み制御,液体吐出制御,液体引き込み,制御アルゴリズム,ノズル制御,圧力室制御,高速制御部,微細ドット制御,液柱状吐出制御,防災通知制御,流路抵抗連動制御; 微細ドット高速形成技術: B41J2/00,B41J27/00,B22F10/00,B01F23/00,C09D11/00,H05K3/00,B05B5/00,B05D1/00,G01D5/00,G05B19/00,B41M1/00,D21H23/00,B05B1/00,G03G17/00,F15B21/00,G06K15/00,D06Q1/00,B29C44/00,B28B21/00,B41L27/00 | keywords: 小さなドット,高速形成,微細ドット,液体吐出,微細液滴形成,高速液体吐出,ドット形成技術,液柱状吐出,精密吐出,高速微細ドット形成,防災用途微細ドット,ノズル微細吐出,圧力制御ドット形成,流路抵抗ドット制御</t>
  </si>
  <si>
    <t>B05B1/00,B05B7/00,B05B3/00,B05B15/00,F04F5/00,F16K31/00,F02M69/00,F15B9/00,F02M7/00,E03D3/00,G05D11/00,B05B15/00,F02M69/00,F16K1/00,F02K1/00,G05D16/00,F15B9/00,F04B43/00,G01G13/00,F16H61/00,B41J2/00,B41J27/00,B05B5/00,B05D1/00,C09D11/00</t>
  </si>
  <si>
    <t>液体吐出装置構造: 液体吐出装置,ノズル,圧力室,供給流路,容積変更部,流路抵抗変更部,制御部,液体吐出,ノズル構造,圧力室設計,流路構成,液体供給,微細ドット形成,高速吐出,液柱状吐出,防滴設計,対象物への液体供給; 容積変更部による圧力制御: 容積変更部,圧力制御,圧力室容積変化,容積変化機構,圧力調整,液体吐出制御,アクチュエータ,圧力室操作,高速圧力変化,微細液滴形成,液柱状吐出制御,ノズル圧力調整,流路抵抗変更,供給流路,圧力室減圧,液体引き込み,制御部,圧力室供給,液体吐出装置,圧力室操作部; 流路抵抗変更技術: 流路抵抗変更,流路抵抗制御,可変抵抗流路,供給流路調整,流量調整機構,微細ドット形成,高速液体吐出,ノズル流路抵抗,吐出特性調整,液体供給流路,流路設計,流路切替,圧力室制御,容積変更部,流路抵抗変更部,液柱吐出,流路抵抗最適化,防滴流路抵抗,流路抵抗可変化,流路抵抗調整; 制御部による吐出・引き込み制御: 液体吐出制御,液体引き込み,ノズル制御,圧力室制御,流路抵抗変更,容積変更部,高速制御部,微細ドット形成,液柱状吐出,流路抵抗連動制御,制御アルゴリズム,吐出・引き込み制御,圧力変化制御,供給流路制御,圧力室減圧,液体供給制御,ノズル引き込み,液体吐出装置,圧力室容積変化,液体流路制御; 微細ドット高速形成技術: 微細ドット形成,高速液体吐出,液柱状吐出,ノズル圧力制御,流路抵抗制御,容積変更部,液体吐出装置,微細液滴形成,高速微細ドット,精密吐出技術,ドット形成制御,供給流路制御,圧力室構造,液体引き込み制御,ノズル微細吐出,圧力制御ドット形成,流路抵抗ドット制御,高速形成技術</t>
  </si>
  <si>
    <t>ペレットの製造方法</t>
  </si>
  <si>
    <t>B29B9/06</t>
  </si>
  <si>
    <t>B29B9/12</t>
  </si>
  <si>
    <t>【課題】ストランドを切断してペレットを製造する際に、ストランドが回転刃に粘着することを防止するペレットの製造方法を提供すること。 【解決手段】樹脂組成物を溶融して押し出すことにより得られたストランドに防着剤を塗布し、塗布後のストランドをペレット状に切断することを特徴とするペレットの製造方法。</t>
  </si>
  <si>
    <t>B29C70/00,B29C48/00,B29C49/00,B28B21/00,C22C47/00,B29C51/00,B29C41/00,C03B23/00,B29C44/00,B29B11/00,B29C45/00,B28B1/00,B22F10/00,D01D1/00,B21C23/00,C03B37/00,B29B9/00,B27N3/00,B22C15/00,B28B5/00,B05D1/00,G02B1/00,B05C1/00,D21H23/00,C03B40/00,H05K3/00,F24S70/00,B05C9/00,B05D5/00,B23D73/00,F21V3/00,B05B15/00,B65H3/00,F21V7/00,B29D30/00,D21H27/00,C23C18/00,B24B53/00,G03F1/00,C14B1/00,B26D1/00,B67B7/00,D04B15/00,A01D34/00,B26B19/00,E21C27/00,A21C11/00,B26D3/00,B65H35/00,B23D25/00,A01F29/00,B23D31/00,D06H7/00,B27F7/00,B23D19/00,B23D53/00,E21C25/00,B65D17/00,A01D90/00,D01B1/00,H01M4/00,C22C47/00,B29C41/00,B21C37/00,C03B37/00,C21C5/00,B05C19/00,C21D8/00,D21H23/00,B01J2/00,B28B21/00,B29C48/00,C08G69/00,B09B3/00,B21D43/00,D04H3/00,B27N3/00,C21D9/00,C03B23/00,D21B1/00</t>
  </si>
  <si>
    <t>ストランド押出成形: B29C70/00,B29C48/00,B29C49/00,B28B21/00,C22C47/00,B29C51/00,B29C41/00,C03B23/00,B29C44/00,B29B11/00,B29C45/00,B28B1/00,B22F10/00,D01D1/00,B21C23/00,C03B37/00,B29B9/00,B27N3/00,B22C15/00,B28B5/00 | keywords: 樹脂組成物,溶融,押し出し,ストランド,押出成形,ストランド形成,樹脂押出,溶融押出,押出機,押出ストランド,防着剤塗布ストランド,ペレット製造用ストランド,連続押出,防着処理ストランド; 防着剤塗布工程: B05D1/00,G02B1/00,B05C1/00,D21H23/00,C03B40/00,H05K3/00,F24S70/00,B05C9/00,B05D5/00,B23D73/00,F21V3/00,B05B15/00,B65H3/00,F21V7/00,B29D30/00,D21H27/00,C23C18/00,B24B53/00,G03F1/00,C14B1/00 | keywords: 防着剤,塗布,ストランド,粘着防止,防着剤塗布,粘着防止剤,表面処理,ストランド表面,防着処理,防着剤塗布工程,ペレット製造用防着剤,回転刃粘着防止,防着剤処理ストランド,防着剤塗布方法; ストランド切断機構: B26D1/00,B67B7/00,D04B15/00,A01D34/00,B26B19/00,E21C27/00,A21C11/00,B26D3/00,B65H35/00,B23D25/00,A01F29/00,B23D31/00,D06H7/00,B27F7/00,B23D19/00,B23D53/00,E21C25/00,B65D17/00,A01D90/00,D01B1/00 | keywords: 切断,回転刃,ペレット,ストランド切断,ストランド切断,回転刃切断,ペレット化,切断装置,切断工程,防着剤塗布後切断,ペレット製造用切断機構,回転刃粘着防止切断,ストランド切断方法,ペレット状切断; ペレット製造方法: H01M4/00,C22C47/00,B29C41/00,B21C37/00,C03B37/00,C21C5/00,B05C19/00,C21D8/00,D21H23/00,B01J2/00,B28B21/00,B29C48/00,C08G69/00,B09B3/00,B21D43/00,D04H3/00,B27N3/00,C21D9/00,C03B23/00,D21B1/00 | keywords: ペレット製造,製造方法,ストランド,防着剤,切断,ペレット製造方法,ストランドペレット化,防着剤利用ペレット製造,ペレット化工程,ペレット製造プロセス,防着剤塗布ペレット製造,回転刃粘着防止ペレット製造,樹脂ペレット製造方法,ストランド切断ペレット製造,防着処理ペレット製造</t>
  </si>
  <si>
    <t>B29C48/00,B29C70/00,B29B11/00,B29C41/00,B29C44/00,B05D1/00,B05C1/00,B05C9/00,B05D5/00,C03B40/00,B26D1/00,B26D3/00,B65H35/00,B23D25/00,B26B19/00,B01J2/00,B29C41/00,B05C19/00,C22C47/00,C03B37/00</t>
  </si>
  <si>
    <t>ストランド押出成形: 樹脂組成物,溶融押出,押出成形,ストランド形成,押出ストランド,ペレット製造,防着剤塗布,防着処理ストランド,連続押出,回転刃粘着防止,ペレット切断,ストランド切断,ペレット状成形,押出機,樹脂押出,ペレット化工程,防着処理,ストランド工程; 防着剤塗布工程: 防着剤塗布,粘着防止剤,ストランド表面処理,防着処理ストランド,ペレット製造工程,回転刃粘着防止,防着剤処理,防着剤塗布方法,防着剤塗布工程,ペレット製造用防着剤,ストランド防着剤,表面防着処理,防着剤塗布技術,ストランド防着処理,防着剤塗布ペレット,防着剤塗布ストランド,防着剤塗布装置,防着剤塗布材料; ストランド切断機構: ストランド切断,回転刃切断,ペレット化,防着剤塗布後切断,ペレット製造用切断機構,回転刃粘着防止切断,ストランド切断方法,ペレット状切断,切断装置,切断工程,押出ストランド,樹脂組成物押出,防着剤塗布,ストランド搬送,ペレット製造工程,粘着防止技術,回転刃構造,ストランド供給,ペレット状樹脂,切断刃部; ペレット製造方法: ペレット製造方法,ストランドペレット化,防着剤塗布,回転刃粘着防止,ペレット化工程,樹脂組成物押出,ストランド切断,防着処理,ペレット製造プロセス,防着剤利用ペレット製造,防着剤塗布ペレット製造,回転刃ペレット切断,樹脂ペレット製造方法,ストランド切断ペレット製造,防着処理ペレット製造,ペレット状切断,押出ストランド,ペレット化処理</t>
  </si>
  <si>
    <t>画像形成装置及び画像形成システム並びに画像形成制御プログラム</t>
  </si>
  <si>
    <t>G03G21/00;G03G21/16;H04N1/00;G03G15/00</t>
  </si>
  <si>
    <t>【課題】異常発生時にパージ処理とリカバリ処理とを実行する際、生産性を維持しつつ、許容されない重複出力を有効に防止する。 【解決手段】正常に画像形成された用紙を第１排出部１８０ａに排出するように搬送部１１０を制御し、異常が検知された場合における残留用紙をパージ処理として第２排出部１８０ｂに排出するよう搬送部１１０を制御し、異常起因用紙と残留用紙とをリカバリ処理として再び画像形成するよう制御する制御部を備え、実行中の先行画像形成に続く後続画像形成について、重複出力が許容される場合には先行画像形成に連続して後続画像形成を実行し、重複出力が許容されない場合には先行画像形成が実行中は後続画像形成の開始を保留するよう画像形成部１５０を制御する。</t>
  </si>
  <si>
    <t>H04N25/00,H04N23/00,H04N1/00,G06V10/00,H04N9/00,G08B29/00,H04N5/00,G03B27/00,G03G15/00,H05B41/00,G05B19/00,G11C29/00,B61G1/00,G16H30/00,H04Q1/00,G03C5/00,G01J5/00,B60L1/00,G06V20/00,H04N13/00,B41J19/00,B41J11/00,B65G47/00,B41L47/00,B41L5/00,D21H23/00,B41J17/00,B41F13/00,B65B57/00,A01D34/00,B65H3/00,D21F1/00,A47K10/00,A01D17/00,B65H20/00,B30B15/00,B65H59/00,B41L7/00,B41K3/00,B41L21/00,H04N1/00,H04N23/00,H04N13/00,H04N25/00,H04N9/00,H04N5/00,G03B27/00,G03G15/00,G09G5/00,H03K17/00,G03B21/00,G03G13/00,G06V10/00,H04N19/00,G03F7/00,G01C11/00,H01J31/00,G03C8/00,B41L47/00,G03B17/00,G06F119/00,H04L41/00,B60W50/00,G01S3/00,G05B19/00,H03K3/00,D06F33/00,F16H61/00,G05F1/00,G06F30/00,G06Q10/00,H04H20/00,H04L67/00,B03C3/00,C25B15/00,B61L23/00,F24H15/00,G06F16/00,G08B29/00,G06F1/00</t>
  </si>
  <si>
    <t>異常検知・処理制御: H04N25/00,H04N23/00,H04N1/00,G06V10/00,H04N9/00,G08B29/00,H04N5/00,G03B27/00,G03G15/00,H05B41/00,G05B19/00,G11C29/00,B61G1/00,G16H30/00,H04Q1/00,G03C5/00,G01J5/00,B60L1/00,G06V20/00,H04N13/00 | keywords: 異常検知,パージ処理,リカバリ処理,残留用紙,異常起因用紙,異常検出,エラー検知,パージ制御,リカバリ制御,用紙排出制御,生産性維持,重複出力防止,排出部制御,異常時処理,用紙搬送異常; 用紙搬送・排出機構: B41J19/00,B41J11/00,B65G47/00,B41L47/00,B41L5/00,D21H23/00,B41J17/00,B41F13/00,B65B57/00,A01D34/00,B65H3/00,D21F1/00,A47K10/00,A01D17/00,B65H20/00,B30B15/00,B65H59/00,B41L7/00,B41K3/00,B41L21/00 | keywords: 搬送部,第１排出部,第２排出部,用紙排出,用紙搬送,排出機構,搬送制御,用紙分離,排出部切替,用紙経路制御,異常用紙排出,正常用紙排出,パージ搬送,排出部選択,防重複排出; 画像形成部・出力制御: H04N1/00,H04N23/00,H04N13/00,H04N25/00,H04N9/00,H04N5/00,G03B27/00,G03G15/00,G09G5/00,H03K17/00,G03B21/00,G03G13/00,G06V10/00,H04N19/00,G03F7/00,G01C11/00,H01J31/00,G03C8/00,B41L47/00,G03B17/00 | keywords: 画像形成部,先行画像形成,後続画像形成,重複出力,保留制御,画像形成制御,出力順序制御,重複出力許容,出力保留,連続画像形成,重複出力防止制御,生産性維持制御,画像形成タイミング,異常時画像形成,リカバリ画像形成; 生産性維持・最適化: G06F119/00,H04L41/00,B60W50/00,G01S3/00,G05B19/00,H03K3/00,D06F33/00,F16H61/00,G05F1/00,G06F30/00,G06Q10/00,H04H20/00,H04L67/00,B03C3/00,C25B15/00,B61L23/00,F24H15/00,G06F16/00,G08B29/00,G06F1/00 | keywords: 生産性維持,重複出力防止,許容されない重複出力,最適化,生産性最適化,出力効率化,無駄排除,重複防止,異常時最適化,生産性向上制御,異常時生産性維持,重複出力抑制,排出効率化,リカバリ最適化</t>
  </si>
  <si>
    <t>G03G15/00,H04N1/00,G08B29/00,G06V10/00,H04N25/00,B41J11/00,B41J19/00,B65G47/00,B41J17/00,B65B57/00,H04N1/00,G03G15/00,G09G5/00,H03K17/00,H04N23/00,G06F119/00,G05B19/00,G05F1/00,D06F33/00,G06F30/00</t>
  </si>
  <si>
    <t>異常検知・処理制御: 異常検知,パージ処理,リカバリ処理,残留用紙,異常起因用紙,エラー検知,パージ制御,リカバリ制御,用紙排出制御,生産性維持,重複出力防止,排出部制御,異常時処理,用紙搬送異常,画像形成制御,排出部切替,用紙搬送制御,重複出力判定,異常用紙再画像形成,排出部選択; 用紙搬送・排出機構: 用紙搬送,排出部切替,異常用紙排出,正常用紙排出,パージ搬送,搬送制御,排出機構,用紙分離,排出部選択,防重複排出,用紙経路制御,残留用紙処理,リカバリ処理,異常検知,画像形成連携,先行画像形成,後続画像形成,重複出力防止; 画像形成部・出力制御: 画像形成部制御,出力順序制御,重複出力防止,重複出力許容,出力保留制御,連続画像形成,異常時パージ処理,リカバリ画像形成,残留用紙排出,生産性維持制御,画像形成タイミング,異常検知制御,先行画像形成,後続画像形成,排出部制御,搬送部制御,異常起因用紙再画像形成,用紙搬送制御; 生産性維持・最適化: 生産性維持最適化,重複出力防止,許容されない重複出力,出力効率化,無駄排除,異常時最適化,生産性向上制御,異常時生産性維持,重複出力抑制,排出効率化,リカバリ最適化,パージ処理,残留用紙排出,画像形成制御,排出部制御,搬送部制御,異常検知,重複出力許容判定,後続画像形成保留,先行画像形成連続実行</t>
  </si>
  <si>
    <t>印刷装置</t>
  </si>
  <si>
    <t>B41J11/70</t>
  </si>
  <si>
    <t>B65H35/06;B26D1/08</t>
  </si>
  <si>
    <t>【課題】簡単且つ小型な構成で、ロール紙を容易に正しくセットできる印刷装置を提供する。 【解決手段】印刷装置は、ロールに巻回されたロール紙７を搬送しながら印刷し、案内面３１Ｂの後側でロール紙７を上下に挟み切断する。ロール紙７を切断する切断部１００は、固定刃１０１、可動刃１０５、及び切断モータを備える。固定刃１０１は、案内面３１Ｂよりも上方にある固定側刃部１０４を備える。可動刃１０５は可動側刃部１０６を備える。可動刃１０５は、可動側刃部１０６が案内面３１Ｂよりも下方となる第１位置と、可動側刃部１０６が固定側刃部１０４よりも上方となる第２位置との間を、切断モータの駆動力により上下動する。ロールが印刷装置に装着される時、可動刃１０５は、第１位置から、第１位置と第２位置の間となる第３位置に移動する。可動刃１０５が第３位置にある場合、可動側刃部１０６の少なくとも一部が案内面３１Ｂの下端よりも上方となる。</t>
  </si>
  <si>
    <t>B41L47/00,B41J17/00,B41L5/00,B41F27/00,B41L29/00,B41F13/00,B41J11/00,B65H54/00,B65C9/00,B41J15/00,B41F31/00,B41F7/00,B41K3/00,B41J25/00,B28B3/00,B65H49/00,A47K10/00,B21B31/00,B41J1/00,B41L35/00,B26D1/00,A01D34/00,B67B7/00,B26B19/00,B26D5/00,B26D7/00,A24B7/00,B41F13/00,D21F1/00,B26B21/00,B65H35/00,B23D31/00,B41L1/00,B41L5/00,B23D19/00,A21C11/00,B23D25/00,D03D49/00,A22C17/00,B23D61/00,B26D1/00,B67B7/00,B26D5/00,B23Q15/00,F16D55/00,A01D34/00,B27B5/00,G05B11/00,G05B19/00,F02C9/00,A24B7/00,B23D15/00,B26D7/00,B23Q16/00,B26D3/00,A01D78/00,G11B5/00,B26B21/00,B21K27/00,D05B19/00,B41L47/00,B41J2/00,H01R12/00,B41J25/00,B41K3/00,B41L29/00,B41J3/00,B41K1/00,B41J27/00,B29B7/00,B41L27/00,B41M1/00,F04B1/00,B41F13/00,B41J29/00,H05K3/00,B41F5/00,E04B2/00,B29C48/00,H04N23/00</t>
  </si>
  <si>
    <t>ロール紙セット機構: B41L47/00,B41J17/00,B41L5/00,B41F27/00,B41L29/00,B41F13/00,B41J11/00,B65H54/00,B65C9/00,B41J15/00,B41F31/00,B41F7/00,B41K3/00,B41J25/00,B28B3/00,B65H49/00,A47K10/00,B21B31/00,B41J1/00,B41L35/00 | keywords: ロール紙,セット,装着,案内面,印刷装置,ロール紙セット,紙装着,ガイド面,紙案内,ロール紙供給,小型印刷装置,簡易セット機構,ロール紙ガイド,正確な紙装着,防誤装着,紙搬送案内,防災印刷装置,通知機能付きセット; 切断部構造: B26D1/00,A01D34/00,B67B7/00,B26B19/00,B26D5/00,B26D7/00,A24B7/00,B41F13/00,D21F1/00,B26B21/00,B65H35/00,B23D31/00,B41L1/00,B41L5/00,B23D19/00,A21C11/00,B23D25/00,D03D49/00,A22C17/00,B23D61/00 | keywords: 切断部,固定刃,可動刃,切断モータ,上下挟み切断,紙切断機構,固定刃,可動刃,切断モーター,上下動切断,刃部構造,ロール紙切断,小型切断部,安全切断機構,防災印刷装置切断,通知付き切断,案内面切断,紙搬送切断; 可動刃位置制御: B26D1/00,B67B7/00,B26D5/00,B23Q15/00,F16D55/00,A01D34/00,B27B5/00,G05B11/00,G05B19/00,F02C9/00,A24B7/00,B23D15/00,B26D7/00,B23Q16/00,B26D3/00,A01D78/00,G11B5/00,B26B21/00,B21K27/00,D05B19/00 | keywords: 可動刃,第１位置,第２位置,第３位置,上下動,切断モータ,刃位置制御,可動刃上下動,モータ駆動,位置検出,刃部移動,切断位置制御,ロール紙セット時位置制御,案内面連動制御,小型印刷装置刃制御,防災通知付き刃位置,紙搬送連動刃移動,正確な刃位置決め; 小型化構成: B41L47/00,B41J2/00,H01R12/00,B41J25/00,B41K3/00,B41L29/00,B41J3/00,B41K1/00,B41J27/00,B29B7/00,B41L27/00,B41M1/00,F04B1/00,B41F13/00,B41J29/00,H05K3/00,B41F5/00,E04B2/00,B29C48/00,H04N23/00 | keywords: 小型,簡単構成,印刷装置,ロール紙,切断部,小型印刷装置,省スペース設計,簡易構成,コンパクト設計,小型化技術,小型ロール紙セット,小型切断機構,省スペース紙搬送,防災対応小型装置,通知機能付き小型装置,簡易メンテナンス構成</t>
  </si>
  <si>
    <t>B41J11/00,B41J15/00,B65H54/00,B41L5/00,B41J17/00,B26D1/00,B26D5/00,B26D7/00,B41F13/00,D21F1/00,B26D1/00,B26D5/00,B23Q15/00,G05B11/00,G05B19/00,B41L47/00,B41J2/00,B41J25/00,B41J3/00,B41K3/00</t>
  </si>
  <si>
    <t>ロール紙セット機構: ロール紙セット,紙装着,ガイド面,紙案内,ロール紙供給,小型印刷装置,簡易セット機構,ロール紙ガイド,正確な紙装着,防誤装着,切断部,固定刃,可動刃,切断モータ,案内面,上下挟み切断,巻回ロール紙,セット位置,刃部上下動,印刷装置; 切断部構造: 切断部,固定刃,可動刃,切断モータ,上下挟み切断,紙切断機構,ロール紙切断,小型切断部,安全切断機構,防災印刷装置切断,通知付き切断,上下動切断,案内面,固定側刃部,可動側刃部,切断位置制御,ロール紙セット,印刷装置構成; 可動刃位置制御: 可動刃位置制御,切断モータ駆動,刃部上下動,第１位置制御,第２位置制御,第３位置制御,刃部移動検出,案内面連動制御,ロール紙セット時制御,固定刃構成,可動刃構成,刃部上下動作,紙搬送連動刃移動,小型印刷装置刃制御,刃部位置判定,刃部駆動力制御,切断部構成,刃部上下移動,刃部位置検出,刃部動作制御; 小型化構成: 小型印刷装置,省スペース設計,簡易構成,コンパクト設計,小型化技術,ロール紙セット,切断部,小型切断機構,紙搬送,案内面,固定刃,可動刃,切断モータ,上下挟み切断,ロール紙搬送,第１位置,第２位置,第３位置,刃部上下動,省スペース紙搬送</t>
  </si>
  <si>
    <t>印刷装置、印刷方法、及び、プログラム</t>
  </si>
  <si>
    <t>B41J2/32</t>
  </si>
  <si>
    <t>B41J2/375</t>
  </si>
  <si>
    <t>【課題】印刷ヘッドの温度上昇に起因する印刷品位の低下を抑える。 【解決手段】被印刷媒体Ｍをある方向に沿って搬送する搬送部１２と、被印刷媒体Ｍへ印刷を行う印刷部１０と、印刷部１０を制御して、被印刷媒体Ｍにある方向に沿うように印刷パターンを印刷させる制御部５と、を備え、制御部５は、印刷パターンＰ１０のうちのある方向に沿う少なくとも一部の長さ分を印刷部１０が被印刷媒体Ｍに印刷すると、印刷部１０の温度が設定温度以上になることが予測される場合、印刷の実行を許容しないように印刷部５を制御した後、印刷部１０の温度が低下すると、印刷の実行を許容するように印刷部１０を制御する印刷装置１である。</t>
  </si>
  <si>
    <t>B41J2/00,H01M10/00,F24H15/00,H02P29/00,G01K7/00,B41L17/00,F02M31/00,H05B45/00,B41J25/00,D21F5/00,B41J7/00,D06F33/00,G07B1/00,B41J27/00,B41F23/00,B41L29/00,B41F3/00,B41L27/00,H10K71/00,F16H61/00,B41M1/00,B41J2/00,B41J27/00,B41L47/00,B41M5/00,B41F15/00,H05K3/00,B41L29/00,G09G5/00,B41J25/00,G05B19/00,B41F5/00,B41F7/00,H01R12/00,H10K71/00,B41F3/00,B41L17/00,B41F1/00,B41M3/00,B41J7/00,B41L47/00,B65G47/00,B41J1/00,B03C1/00,B41J19/00,B41J11/00,B41F13/00,B41J17/00,F26B15/00,G06K13/00,B30B15/00,B41B21/00,B41L21/00,B41K3/00,B23D33/00,D01B1/00,H04N1/00,B41L27/00,B41J7/00,B03C7/00,B41J2/00,B41M1/00,B41J27/00,B41L29/00,B41K1/00,B41F3/00,B41L47/00,B41F7/00,C09D11/00,B41F1/00,B41L27/00,B41L17/00,B43K5/00,B41K3/00,H05K3/00,B41J35/00,B41F15/00,B41J7/00,H01M10/00,G06K15/00</t>
  </si>
  <si>
    <t>印刷ヘッド温度管理: B41J2/00,H01M10/00,F24H15/00,H02P29/00,G01K7/00,B41L17/00,F02M31/00,H05B45/00,B41J25/00,D21F5/00,B41J7/00,D06F33/00,G07B1/00,B41J27/00,B41F23/00,B41L29/00,B41F3/00,B41L27/00,H10K71/00,F16H61/00 | keywords: 印刷ヘッド,温度,設定温度,温度上昇,温度低下,ヘッド温度制御,温度監視,温度センサ,過熱防止,印刷ヘッド冷却,印刷品位維持,温度異常通知,印刷停止制御,防災機能,印刷部温度管理; 印刷パターン制御: B41M1/00,B41J2/00,B41J27/00,B41L47/00,B41M5/00,B41F15/00,H05K3/00,B41L29/00,G09G5/00,B41J25/00,G05B19/00,B41F5/00,B41F7/00,H01R12/00,H10K71/00,B41F3/00,B41L17/00,B41F1/00,B41M3/00,B41J7/00 | keywords: 印刷パターン,制御部,印刷実行,印刷許容,印刷停止,パターン印刷制御,印刷タイミング調整,印刷範囲制限,印刷実行管理,印刷許容制御,温度連動印刷制御,印刷品位向上,印刷部動作制御,印刷パターン分割,印刷部温度連動; 搬送部による媒体搬送: B41L47/00,B65G47/00,B41J1/00,B03C1/00,B41J19/00,B41J11/00,B41F13/00,B41J17/00,F26B15/00,G06K13/00,B30B15/00,B41B21/00,B41L21/00,B41K3/00,B23D33/00,D01B1/00,H04N1/00,B41L27/00,B41J7/00,B03C7/00 | keywords: 搬送部,被印刷媒体,搬送,方向,媒体搬送,媒体搬送機構,搬送制御,搬送路,搬送速度,搬送方向制御,印刷部連動搬送,温度管理搬送,印刷品位維持搬送,搬送部温度連動,防災搬送制御; 印刷品位維持技術: B41J2/00,B41M1/00,B41J27/00,B41L29/00,B41K1/00,B41F3/00,B41L47/00,B41F7/00,C09D11/00,B41F1/00,B41L27/00,B41L17/00,B43K5/00,B41K3/00,H05K3/00,B41J35/00,B41F15/00,B41J7/00,H01M10/00,G06K15/00 | keywords: 印刷品位,品位低下,抑制,印刷部,温度上昇,品位維持,印刷品質管理,品位低下防止,印刷品位制御,印刷品質向上,温度連動品位維持,印刷停止による品位維持,防災品位管理,印刷部品位制御,印刷品位通知</t>
  </si>
  <si>
    <t>B41J2/00,G01K7/00,B41J25/00,F24H15/00,B41L17/00,B41J2/00,B41J27/00,B41M1/00,B41J25/00,B41M5/00,B65G47/00,B41J11/00,G06K13/00,B41J1/00,B41L47/00,B41J2/00,B41M1/00,B41J27/00,B41L29/00,C09D11/00</t>
  </si>
  <si>
    <t>印刷ヘッド温度管理: 印刷ヘッド温度管理,ヘッド温度制御,温度監視,温度センサ,過熱防止,印刷ヘッド冷却,印刷品位維持,温度異常通知,印刷停止制御,印刷部温度管理,設定温度超過,印刷動作制限,温度低下判定,印刷再開制御,被印刷媒体搬送,印刷パターン制御,印刷部温度予測,防災機能,印刷部温度検知,印刷部冷却; 印刷パターン制御: 印刷パターン制御,印刷タイミング調整,印刷範囲制限,印刷実行管理,印刷許容制御,温度連動印刷制御,印刷品位向上,印刷部動作制御,印刷パターン分割,印刷部温度連動,印刷停止制御,印刷部温度予測,印刷部温度低下,印刷実行許容,印刷部温度管理,印刷部温度上昇抑制,搬送部連動制御,印刷パターン長さ制御; 搬送部による媒体搬送: 媒体搬送機構,搬送制御,搬送路,搬送速度,搬送方向制御,印刷部連動搬送,温度管理搬送,印刷品位維持搬送,搬送部温度連動,防災搬送制御,被印刷媒体搬送,印刷パターン搬送,搬送部温度予測,印刷部温度低減,印刷部温度制御,印刷部温度上昇抑制,印刷部温度監視,印刷部温度許容制御; 印刷品位維持技術: 印刷品位維持,品位低下防止,印刷ヘッド温度制御,印刷品質管理,温度上昇抑制,印刷部品位制御,印刷パターン制御,印刷停止制御,温度連動品位維持,印刷品質向上,印刷部温度監視,品位維持制御,印刷品位通知,印刷部温度低下,印刷部温度予測,印刷部温度管理,印刷部温度判定,印刷部温度検出</t>
  </si>
  <si>
    <t>シフト装置</t>
  </si>
  <si>
    <t>B60K20/02</t>
  </si>
  <si>
    <t>G05G1/10;G05G5/06</t>
  </si>
  <si>
    <t>【課題】シフト体の複数のシフト位置の範囲からの移動を規制する。 【解決手段】シフト装置のシフトロック機構２２では、第１ブロッカ２８及び第２ブロッカ３０が移動されてノブ１８の「Ｎ」位置からの回転がロックされる。さらに、第１ブロッカ２８が移動されてノブ１８の「Ｎ」位置から「Ｄ」位置までの範囲からの回転がロックされる。このため、シフトロック機構２２に第１ブロッカ２８及び第２ブロッカ３０を設けることで、ノブ１８の「Ｎ」位置からの回転をロックできるのみならず、ノブ１８の「Ｎ」位置から「Ｄ」位置までの範囲からの回転をロックできる。</t>
  </si>
  <si>
    <t>F16H61/00,G05G5/00,F16D55/00,H01H71/00,G11B15/00,B66B1/00,E05B77/00,B60N2/00,F16K35/00,B60R22/00,F41A3/00,H01H73/00,H01H3/00,F16H3/00,B60R25/00,B62M9/00,F16L37/00,F16D23/00,B66D3/00,B41J35/00,G05G5/00,E05C9/00,F41A3/00,F16L37/00,F16K11/00,F16L55/00,H01H33/00,B60R25/00,B62H5/00,F16K35/00,H01H9/00,B60J7/00,E05B55/00,F16F15/00,H01H21/00,F16D13/00,G03B1/00,F16D51/00,F16P3/00,B66D5/00,H01H73/00,B60T8/00,E05B81/00,F16H59/00,F16H61/00,G08G1/00,B62M9/00,B66B1/00,G01Q10/00,D05B69/00,B41J33/00,B60K17/00,G05B19/00,B60R25/00,B60N2/00,B07C3/00,G07D11/00,G06K21/00,G01Q20/00,F16H3/00,G05B19/00,H01H73/00,G05D1/00,F16H61/00,G05G1/00,G21C7/00,H01H19/00,G05G5/00,F16L37/00,H02P23/00,B60N2/00,G05B11/00,G05G7/00,B23B31/00,B62D1/00,H03K17/00,G05D13/00,F16B7/00,H02P7/00,H01H41/00</t>
  </si>
  <si>
    <t>シフトロック機構: F16H61/00,G05G5/00,F16D55/00,H01H71/00,G11B15/00,B66B1/00,E05B77/00,B60N2/00,F16K35/00,B60R22/00,F41A3/00,H01H73/00,H01H3/00,F16H3/00,B60R25/00,B62M9/00,F16L37/00,F16D23/00,B66D3/00,B41J35/00 | keywords: シフトロック機構,ロック,規制,シフト装置,シフトロック,ロック機構,移動規制,シフトポジションロック,シフト装置,防犯ロック,誤操作防止,シフト位置規制,自動車シフトロック,防災シフトロック,通知機能付きロック; ブロッカ構造: G05G5/00,E05C9/00,F41A3/00,F16L37/00,F16K11/00,F16L55/00,H01H33/00,B60R25/00,B62H5/00,F16K35/00,H01H9/00,B60J7/00,E05B55/00,F16F15/00,H01H21/00,F16D13/00,G03B1/00,F16D51/00,F16P3/00,B66D5/00 | keywords: 第１ブロッカ,第２ブロッカ,移動,ノブ,ブロッカ,物理障害,回転規制部材,シフトノブ規制,機械的障害,複数ブロッカ,範囲規制ブロッカ,防災ブロッカ,通知機能付きブロッカ,シフトポジションブロッカ; シフトノブ位置検出: H01H73/00,B60T8/00,E05B81/00,F16H59/00,F16H61/00,G08G1/00,B62M9/00,B66B1/00,G01Q10/00,D05B69/00,B41J33/00,B60K17/00,G05B19/00,B60R25/00,B60N2/00,B07C3/00,G07D11/00,G06K21/00,G01Q20/00,F16H3/00 | keywords: ノブ,Ｎ位置,Ｄ位置,シフト位置,シフトポジション検出,ノブ位置検出,位置センサ,シフト位置判定,ポジション検知,シフト位置通知,防災通知,シフト位置範囲検出,シフトノブ状態検出,シフトポジション監視; 範囲規制制御: G05B19/00,H01H73/00,G05D1/00,F16H61/00,G05G1/00,G21C7/00,H01H19/00,G05G5/00,F16L37/00,H02P23/00,B60N2/00,G05B11/00,G05G7/00,B23B31/00,B62D1/00,H03K17/00,G05D13/00,F16B7/00,H02P7/00,H01H41/00 | keywords: 範囲,Ｎ位置,Ｄ位置,回転ロック,範囲規制,移動範囲制御,シフト範囲ロック,ポジション範囲規制,範囲限定ロック,範囲通知,防災範囲規制,シフト範囲監視,範囲規制ブロッカ,範囲制御機構</t>
  </si>
  <si>
    <t>F16H61/00,G05G5/00,F16K35/00,E05B77/00,F16D55/00,G05G5/00,E05C9/00,F16K35/00,B60R25/00,F41A3/00,F16H59/00,F16H61/00,G01Q10/00,B60T8/00,E05B81/00,G05G5/00,G05G1/00,F16H61/00,G05B19/00,G05D1/00</t>
  </si>
  <si>
    <t>シフトロック機構: シフトロック機構,シフトロック,シフトポジションロック,シフト装置,ロック機構,移動規制,シフトノブ位置規制,誤操作防止,防犯ロック,自動車シフトロック,シフト位置規制,防災シフトロック,物理的規制,機械的規制,回転規制,ブロッカ機構,シフト範囲規制,シフト操作制御; ブロッカ構造: シフトノブ回転規制,第１ブロッカ,第２ブロッカ,物理障害部材,回転ロック機構,範囲規制ブロッカ,複数ブロッカ,シフトポジション規制,機械的障害部材,シフトロック機構,移動規制部材,ノブ位置規制,防災ブロッカ,通知機能付きブロッカ,シフト位置範囲規制,回転規制部材,物理的回転規制,シフト装置規制,規制範囲設定,ブロッカ構造; シフトノブ位置検出: シフトノブ位置検出,シフトポジション検出,ノブ位置判定,位置センサ,シフト位置判定,ポジション検知,シフトロック機構,シフト位置範囲規制,シフトノブ状態検出,シフトポジション監視,シフト位置通知,Ｎ位置検出,Ｄ位置検出,シフト位置移動規制,ブロッカ機構,回転ロック,シフト装置,シフトノブ回転制御; 範囲規制制御: 範囲規制制御,シフトノブ移動範囲,Ｎ位置Ｄ位置規制,回転ロック機構,シフト範囲ロック,ポジション範囲規制,範囲限定ロック,移動範囲制御,範囲規制ブロッカ,範囲制御機構,シフトロック機構,ノブ回転規制,シフト位置規制,範囲規制手段,範囲規制装置,シフト範囲監視,範囲通知,防災範囲規制</t>
  </si>
  <si>
    <t>B60N2/90</t>
  </si>
  <si>
    <t>B60K28/06;B60W50/14;B60W40/08</t>
  </si>
  <si>
    <t>【課題】運転者の覚醒度を検出して、運転者に覚醒を促すと共に、運転者が手動運転できる程度に覚醒したときに、自動走行から手動走行への移行を許可する乗物用シートを提供する。 【解決手段】自動走行可能な車両３に搭載され、運転者を支持するシート本体７と、車両制御装置５に通信可能なシート制御装置１０と、運転者の覚醒度を検出する覚醒度センサ８と、運転者に覚醒を促す刺激を与える覚醒装置９とを備え、シート制御装置は、車両制御装置から自動走行から手動走行への切り替えを開始する場合に出力される開始信号を受信したときに、覚醒度センサからの信号に基づいて運転者の覚醒度を検出し、覚醒度が所定の第１覚醒度閾値より小さいときには、覚醒装置を駆動させ、且つ、駆動した状態に維持し、覚醒度が第１覚醒度閾値以上となったときに、車両制御装置に車両の手動走行への切り替えを許可する信号を送信する。</t>
  </si>
  <si>
    <t>G06F1/00,B60R25/00,B60K35/00,G06V40/00,H02K11/00,A63F13/00,G08G1/00,H04H60/00,B60T8/00,G06V20/00,H03K4/00,B23Q35/00,B60W30/00,B60W50/00,E05B81/00,F16F9/00,G01R31/00,H03K5/00,B60M1/00,H02P6/00,G01F23/00,B60K35/00,F15B9/00,H01S3/00,H03K4/00,B61G1/00,B02C18/00,B60W50/00,H02P1/00,B60L1/00,H01F7/00,B60W10/00,D06F33/00,E05B81/00,G01G19/00,B60R25/00,B63H23/00,D04B27/00,G04C23/00,B60T13/00,B60W10/00,B60W30/00,B60L15/00,G11B19/00,F16H61/00,G11B15/00,G05D1/00,G05B19/00,B60W20/00,B66C13/00,F16H29/00,D03D51/00,B60T8/00,G08G1/00,B64C13/00,F16H59/00,E05F15/00,B62M6/00,H03J7/00,B60W50/00,B60N2/00,A47C1/00,B60R21/00,B60W50/00,B64D25/00,B60W30/00,A47C17/00,A47C3/00,B60K35/00,E02F3/00,B62J1/00,B60W10/00,B60R25/00,B60G17/00,B60R22/00,A63G1/00,H02P5/00,D06F33/00,B62D5/00,B60T7/00,B60W30/00,B60T8/00,E05B81/00,B60W50/00,B60K35/00,B60R25/00,B60L15/00,G08G1/00,D06F33/00,B60K28/00,B61L23/00,B64C13/00,G11B15/00,H03K4/00,B66B1/00,B60L53/00,B60W40/00,H01H71/00,B60W20/00,E05F15/00</t>
  </si>
  <si>
    <t>覚醒度検出技術: G06F1/00,B60R25/00,B60K35/00,G06V40/00,H02K11/00,A63F13/00,G08G1/00,H04H60/00,B60T8/00,G06V20/00,H03K4/00,B23Q35/00,B60W30/00,B60W50/00,E05B81/00,F16F9/00,G01R31/00,H03K5/00,B60M1/00,H02P6/00 | keywords: 覚醒度,覚醒度センサ,検出,運転者,信号,覚醒度検出,ドライバー状態検知,生体センサ,覚醒度評価,運転者モニタリング,覚醒度判定アルゴリズム,運転者覚醒度通知,防災運転支援,自動走行切替時覚醒度,覚醒度閾値設定; 覚醒促進装置: G01F23/00,B60K35/00,F15B9/00,H01S3/00,H03K4/00,B61G1/00,B02C18/00,B60W50/00,H02P1/00,B60L1/00,H01F7/00,B60W10/00,D06F33/00,E05B81/00,G01G19/00,B60R25/00,B63H23/00,D04B27/00,G04C23/00,B60T13/00 | keywords: 覚醒装置,刺激,覚醒促進,駆動,維持,覚醒促進装置,覚醒刺激,ドライバー覚醒支援,覚醒維持,覚醒装置制御,運転者覚醒促進通知,自動走行時覚醒刺激,防災覚醒装置,手動運転切替覚醒,シート内蔵覚醒装置; 自動走行・手動走行切替制御: B60W10/00,B60W30/00,B60L15/00,G11B19/00,F16H61/00,G11B15/00,G05D1/00,G05B19/00,B60W20/00,B66C13/00,F16H29/00,D03D51/00,B60T8/00,G08G1/00,B64C13/00,F16H59/00,E05F15/00,B62M6/00,H03J7/00,B60W50/00 | keywords: 自動走行,手動走行,切替,開始信号,許可信号,走行モード切替,自動運転制御,手動運転許可,切替信号処理,車両制御装置,覚醒度連動走行切替,運転者状態判定切替,防災走行モード切替,シート制御連携,自動走行解除通知; シート制御システム: B60N2/00,A47C1/00,B60R21/00,B60W50/00,B64D25/00,B60W30/00,A47C17/00,A47C3/00,B60K35/00,E02F3/00,B62J1/00,B60W10/00,B60R25/00,B60G17/00,B60R22/00,A63G1/00,H02P5/00,D06F33/00,B62D5/00,B60T7/00 | keywords: シート本体,シート制御装置,通信,車両制御装置,連携,シート制御システム,運転者支持シート,シート通信制御,車両連携シート,シート内蔵制御装置,覚醒度センサ連携シート,覚醒装置内蔵シート,防災運転支援シート,自動走行対応シート,手動運転切替シート; 覚醒度閾値設定・判定: B60W30/00,B60T8/00,E05B81/00,B60W50/00,B60K35/00,B60R25/00,B60L15/00,G08G1/00,D06F33/00,B60K28/00,B61L23/00,B64C13/00,G11B15/00,H03K4/00,B66B1/00,B60L53/00,B60W40/00,H01H71/00,B60W20/00,E05F15/00 | keywords: 覚醒度閾値,第１覚醒度閾値,判定,所定値,以上,未満,覚醒度閾値設定,覚醒度判定基準,運転許可判定,閾値制御,覚醒度評価基準,自動走行切替閾値,防災覚醒度判定,運転者状態閾値通知,覚醒度センサ閾値,手動運転許可閾値</t>
  </si>
  <si>
    <t>G06V40/00,B60K35/00,G08G1/00,G06F1/00,G06V20/00,B60K35/00,B60W50/00,F15B9/00,H03K4/00,H01S3/00,B60W10/00,B60W30/00,G05D1/00,B60L15/00,G05B19/00,B60N2/00,B60R21/00,B60W50/00,B60W30/00,A47C1/00,B60W30/00,B60W50/00,B60K35/00,B60K28/00,B60T8/00</t>
  </si>
  <si>
    <t>覚醒度検出技術: 覚醒度検出,覚醒度センサ,覚醒度評価,覚醒度閾値設定,覚醒装置,運転者モニタリング,ドライバー状態検知,生体センサ,覚醒度判定アルゴリズム,運転者覚醒度通知,自動走行切替時覚醒度,刺激付与,手動走行許可信号,リアルタイム検出,車両制御装置,シート制御装置,開始信号受信,防災運転支援,運転者覚醒促進,信号処理; 覚醒促進装置: 覚醒促進装置,覚醒刺激,ドライバー覚醒支援,覚醒維持,覚醒装置制御,運転者覚醒促進通知,自動走行時覚醒刺激,手動運転切替覚醒,シート内蔵覚醒装置,覚醒度センサ,覚醒度閾値,覚醒装置駆動,覚醒度検出,覚醒度判定,刺激出力,車両制御装置連携,自動走行切替,手動走行許可,覚醒度維持制御,運転者刺激; 自動走行・手動走行切替制御: 自動走行切替制御,手動走行許可制御,覚醒度センサ連動,覚醒促進装置,走行モード切替信号,運転者状態判定,シート制御装置連携,自動運転解除通知,車両制御装置通信,覚醒度閾値判定,切替開始信号処理,運転者覚醒度検出,手動運転移行許可,刺激出力制御,覚醒度維持制御,防災走行モード切替,運転者支持シート,覚醒度連動走行切替,運転者覚醒促進,覚醒度信号処理; シート制御システム: シート制御システム,運転者支持シート,シート制御装置,車両連携シート,覚醒度センサ連携シート,覚醒装置内蔵シート,自動走行対応シート,手動運転切替シート,覚醒度検出,覚醒促進刺激,覚醒度閾値判定,シート通信制御,車両制御装置連携,防災運転支援シート,刺激出力シート,覚醒度信号処理,運転者覚醒判定,手動走行許可信号,覚醒装置駆動,シート内蔵制御装置; 覚醒度閾値設定・判定: 覚醒度閾値設定,覚醒度判定基準,運転許可判定,閾値制御,覚醒度評価基準,自動走行切替閾値,手動運転許可閾値,覚醒度センサ閾値,第１覚醒度閾値,所定値判定,運転者状態閾値通知,覚醒度刺激装置,覚醒度検出,覚醒度センサ,覚醒装置,車両制御装置,シート制御装置,自動走行切替,手動走行許可,運転者覚醒促進</t>
  </si>
  <si>
    <t>作業機</t>
  </si>
  <si>
    <t>B60K35/00</t>
  </si>
  <si>
    <t>F02D29/00;A01B63/00;A01D69/00;A01B51/02</t>
  </si>
  <si>
    <t>【課題】原動機の状態をより詳しく把握することができるようにする。 【解決手段】作業機は、作業装置を連結可能な車体と、車体に設けられた原動機と、原動機の出力を表示する表示装置と、を備えている。原動機は、出力を変更可能であり、表示装置は、変更前の出力と、変更後の出力とを表示する。原動機は、最大出力を変更可能であり、表示装置は、変更後の最大出力を表示する。表示装置は、変更前の最大出力と、変更後の最大出力とを表示する。</t>
  </si>
  <si>
    <t>F16H61/00,H02P9/00,H02P7/00,F15B9/00,G05F1/00,H02P29/00,H02P23/00,B60L15/00,F02C9/00,B60W10/00,H02P6/00,B65H23/00,E05F15/00,G01G19/00,B60W30/00,D06F33/00,B60L7/00,H03L5/00,B62M6/00,B60T8/00,B60K35/00,G01L23/00,G01D4/00,G01L3/00,F16H61/00,B60Q1/00,G01K7/00,G01K5/00,H02P9/00,G01S7/00,B61G1/00,G07B13/00,B60L1/00,H10N30/00,H02P8/00,G01F1/00,G01D1/00,A61B5/00,G01G23/00,H03J1/00,B60K17/00,A01B63/00,F16H63/00,B61C9/00,E02F3/00,H02K7/00,F16H21/00,B61H13/00,B61D3/00,B62D12/00,A01D33/00,G01C19/00,H01H33/00,H01H50/00,B01F35/00,E02F9/00,B02C18/00,B41J23/00,B62D5/00,D03D43/00,H02P9/00,H02P23/00,B62M6/00,H02P21/00,H02P29/00,F02P5/00,F16H59/00,G01L23/00,H02K7/00,G07D11/00,F16H61/00,G11B15/00,B01F35/00,G01C19/00,B60R25/00,E05B81/00,B41F13/00,B60K6/00,F02M26/00,D03D43/00</t>
  </si>
  <si>
    <t>原動機出力制御: F16H61/00,H02P9/00,H02P7/00,F15B9/00,G05F1/00,H02P29/00,H02P23/00,B60L15/00,F02C9/00,B60W10/00,H02P6/00,B65H23/00,E05F15/00,G01G19/00,B60W30/00,D06F33/00,B60L7/00,H03L5/00,B62M6/00,B60T8/00 | keywords: 原動機,出力,最大出力,変更可能,エンジン出力制御,出力変更,最大出力調整,パワーコントロール,動力制御,作業機原動機出力,防災用原動機出力,原動機出力通知,出力変更履歴,原動機状態監視; 出力表示装置: B60K35/00,G01L23/00,G01D4/00,G01L3/00,F16H61/00,B60Q1/00,G01K7/00,G01K5/00,H02P9/00,G01S7/00,B61G1/00,G07B13/00,B60L1/00,H10N30/00,H02P8/00,G01F1/00,G01D1/00,A61B5/00,G01G23/00,H03J1/00 | keywords: 表示装置,出力表示,変更前,変更後,最大出力表示,出力表示装置,エンジン出力表示,最大出力表示,変更履歴表示,パワーディスプレイ,原動機出力表示装置,作業機出力表示,防災用出力表示,出力変更通知,表示装置連携; 作業機構成: B60K17/00,A01B63/00,F16H63/00,B61C9/00,E02F3/00,H02K7/00,F16H21/00,B61H13/00,B61D3/00,B62D12/00,A01D33/00,G01C19/00,H01H33/00,H01H50/00,B01F35/00,E02F9/00,B02C18/00,B41J23/00,B62D5/00,D03D43/00 | keywords: 作業機,作業装置,連結可能,車体,原動機,作業機構成,車体連結,作業装置連結,原動機搭載,車体構造,作業機原動機連結,防災作業機構成,車体原動機連携,作業装置連結方法,作業機状態表示; 原動機状態把握: H02P9/00,H02P23/00,B62M6/00,H02P21/00,H02P29/00,F02P5/00,F16H59/00,G01L23/00,H02K7/00,G07D11/00,F16H61/00,G11B15/00,B01F35/00,G01C19/00,B60R25/00,E05B81/00,B41F13/00,B60K6/00,F02M26/00,D03D43/00 | keywords: 状態把握,原動機,詳しく把握,情報取得,原動機状態監視,エンジン状態検知,動力状態把握,状態センシング,原動機情報取得,原動機状態通知,防災原動機監視,出力状態表示,原動機異常検知,作業機状態管理</t>
  </si>
  <si>
    <t>F16H61/00,H02P9/00,H02P7/00,G05F1/00,F02C9/00,B60K35/00,G01L23/00,G01L3/00,H02P9/00,G01D4/00,B60K17/00,A01B63/00,F16H63/00,H02K7/00,B62D12/00,H02P9/00,H02P23/00,B62M6/00,H02P21/00,G01L23/00</t>
  </si>
  <si>
    <t>原動機出力制御: 原動機出力制御,出力変更,最大出力調整,エンジン出力制御,パワーコントロール,動力制御,出力表示装置,出力変更履歴,原動機状態監視,作業機原動機出力,防災用原動機出力,原動機出力通知,最大出力変更,出力変更前後表示,出力監視,出力調整機能,出力制御履歴,原動機出力管理,出力制御装置,原動機出力調整; 出力表示装置: 出力表示装置,エンジン出力表示,最大出力表示,出力変更表示,変更前出力表示,変更後出力表示,出力履歴表示,パワーディスプレイ,原動機出力表示,作業機出力表示,出力変更通知,表示装置連携,最大出力変更表示,出力変化表示,原動機状態表示,出力指示器,出力計測表示,出力制御表示; 作業機構成: 作業機構成,車体連結,作業装置連結,原動機搭載,車体構造,原動機出力表示,最大出力変更,出力変更表示,作業機原動機連結,車体原動機連携,作業装置連結方法,作業機状態表示,表示装置,出力変更前後表示,最大出力表示,連結可能車体,作業装置連結可能,原動機出力制御,原動機状態把握,防災作業機構成; 原動機状態把握: 原動機状態監視,エンジン状態検知,動力状態把握,状態センシング,原動機情報取得,出力状態表示,原動機状態通知,原動機異常検知,最大出力変更,出力変化表示,作業機状態管理,原動機出力表示,原動機出力変更,原動機最大出力表示,原動機出力監視,原動機出力取得,原動機出力記録,原動機出力判定</t>
  </si>
  <si>
    <t>バックル装置</t>
  </si>
  <si>
    <t>B60R22/48</t>
  </si>
  <si>
    <t>B60R22/18;A44B11/25</t>
  </si>
  <si>
    <t>【課題】磁気センサに対するバックル装置の外部の磁気及び電磁波の少なくとも一方への影響を抑制でき、しかも、部品点数の増加を抑制できるバックル装置を得る。 【解決手段】本バックル装置１０では、カバー１４に設けられたコイルアンテナ４４のコイル部４６の内側にＭＲスイッチ５４のＭＲ素子５８が配置される。</t>
  </si>
  <si>
    <t>G01R33/00,H02K1/00,G11B5/00,H01H50/00,H01P1/00,H01H33/00,H02J7/00,G05F1/00,B66C1/00,H02K11/00,G01R11/00,H02P9/00,H01F7/00,H02P21/00,H04N25/00,G01H11/00,F16D27/00,H01T13/00,H10N50/00,H01F29/00,B60R22/00,H01R13/00,F16D13/00,A44B11/00,H01R33/00,A43C11/00,F16B21/00,E05D11/00,B41J7/00,H01H13/00,F16L37/00,D01H13/00,B65D43/00,F16G11/00,F41A3/00,A61F13/00,D01H5/00,F16B12/00,H01H73/00,F16G3/00,G01S3/00,H01Q21/00,H01Q1/00,H01Q9/00,H01Q11/00,H01Q5/00,G01R33/00,H01F41/00,H04B7/00,H01Q13/00,H04B5/00,H01Q3/00,G01S1/00,B60G11/00,H05B6/00,G11B5/00,H01Q19/00,H01Q7/00,G04R60/00,F23Q2/00,H02K1/00,H01H50/00,G11B5/00,G01R33/00,H02P21/00,G05F1/00,B41J33/00,H01H37/00,G01F1/00,H01F41/00,H03K17/00,H02K29/00,H01R13/00,B21C47/00,H10N50/00,H02K11/00,G01K7/00,H02P25/00,H02J7/00,F16D27/00</t>
  </si>
  <si>
    <t>磁気センサへの外部磁気影響抑制: G01R33/00,H02K1/00,G11B5/00,H01H50/00,H01P1/00,H01H33/00,H02J7/00,G05F1/00,B66C1/00,H02K11/00,G01R11/00,H02P9/00,H01F7/00,H02P21/00,H04N25/00,G01H11/00,F16D27/00,H01T13/00,H10N50/00,H01F29/00 | keywords: 磁気センサ,外部磁気,電磁波,影響抑制,磁気影響抑制,電磁波シールド,磁気ノイズ低減,磁気干渉防止,MR素子保護,バックル装置用磁気センサ,防磁カバー,防災磁気センサ,磁気センサ通知,磁気センサ誤動作防止; バックル装置の部品点数抑制構造: B60R22/00,H01R13/00,F16D13/00,A44B11/00,H01R33/00,A43C11/00,F16B21/00,E05D11/00,B41J7/00,H01H13/00,F16L37/00,D01H13/00,B65D43/00,F16G11/00,F41A3/00,A61F13/00,D01H5/00,F16B12/00,H01H73/00,F16G3/00 | keywords: バックル装置,部品点数,増加抑制,部品点数削減,一体化構造,簡素化設計,省部品化,統合部品,バックル装置一体化,省部品バックル,防災バックル構造,通知機能付きバックル,バックル装置簡易化; コイルアンテナ配置技術: G01S3/00,H01Q21/00,H01Q1/00,H01Q9/00,H01Q11/00,H01Q5/00,G01R33/00,H01F41/00,H04B7/00,H01Q13/00,H04B5/00,H01Q3/00,G01S1/00,B60G11/00,H05B6/00,G11B5/00,H01Q19/00,H01Q7/00,G04R60/00,F23Q2/00 | keywords: コイルアンテナ,カバー,コイル部,配置,アンテナ配置,コイル部構造,カバー内アンテナ,誘導コイル,アンテナ一体化,バックル装置アンテナ,防災通知アンテナ,コイルアンテナ防磁,アンテナ内蔵バックル,通知用コイルアンテナ; MRスイッチ・MR素子の配置: H02K1/00,H01H50/00,G11B5/00,G01R33/00,H02P21/00,G05F1/00,B41J33/00,H01H37/00,G01F1/00,H01F41/00,H03K17/00,H02K29/00,H01R13/00,B21C47/00,H10N50/00,H02K11/00,G01K7/00,H02P25/00,H02J7/00,F16D27/00 | keywords: MRスイッチ,MR素子,コイル部内側,配置,MR素子配置,MRスイッチ構造,磁気抵抗素子,コイル内MR素子,センサ配置技術,バックル装置MR素子,防災MRセンサ,通知用MRスイッチ,MR素子誤動作防止,MR素子一体化バックル</t>
  </si>
  <si>
    <t>G01R33/00,H02K1/00,H01P1/00,H02K11/00,H01H50/00,B60R22/00,A44B11/00,H01R13/00,H01H13/00,F16B21/00,H01Q1/00,H01Q21/00,G01R33/00,H01F41/00,H01Q9/00,H02K1/00,H01H50/00,G01R33/00,H01F41/00,H01H37/00</t>
  </si>
  <si>
    <t>磁気センサへの外部磁気影響抑制: 磁気センサ,外部磁気影響抑制,電磁波シールド,磁気ノイズ低減,磁気干渉防止,MR素子保護,バックル装置用磁気センサ,防磁カバー,磁気センサ誤動作防止,コイルアンテナ,MRスイッチ,磁気センサ通知,磁気センサ誤作動,磁気センサ配置,磁気センサ構造,磁気センサカバー,磁気センサ部品点数抑制,磁気センサ外部影響,磁気センサ電磁波影響,磁気センサ防護; バックル装置の部品点数抑制構造: バックル装置,部品点数削減,一体化構造,簡素化設計,省部品化,統合部品,バックル装置一体化,省部品バックル,防災バックル構造,通知機能付きバックル,バックル装置簡易化,コイルアンテナ,磁気センサ,MRスイッチ,MR素子,外部磁気影響抑制,電磁波影響抑制,カバー配置,部品統合設計,安全ベルト用バックル,部品点数抑制; コイルアンテナ配置技術: コイルアンテナ配置,カバー内アンテナ,コイル部構造,アンテナ一体化,誘導コイル,バックル装置アンテナ,コイルアンテナ防磁,アンテナ内蔵バックル,通知用コイルアンテナ,MR素子配置,磁気センサ影響抑制,外部磁気抑制,電磁波影響抑制,部品点数抑制,コイル部内MR素子,カバー構造,アンテナ構造,防災通知アンテナ; MRスイッチ・MR素子の配置: MRスイッチ配置,MR素子配置,コイル部内側配置,バックル装置MR素子,磁気抵抗素子,コイル内MR素子,センサ配置技術,MR素子誤動作防止,MR素子一体化バックル,防災MRセンサ,通知用MRスイッチ,磁気センサ影響抑制,外部磁気抑制,電磁波影響抑制,部品点数抑制,カバー内コイルアンテナ,MR素子配置構造,バックル装置構造,MR素子配置方法,MRスイッチ誤動作防止</t>
  </si>
  <si>
    <t>補助駆動装置</t>
  </si>
  <si>
    <t>B60K23/08</t>
  </si>
  <si>
    <t>B60K17/356;F16D27/118</t>
  </si>
  <si>
    <t>【課題】噛み合いクラッチを介して電動モータの駆動力を補助駆動輪に伝達しながらも、噛み合い時における振動や音を低減することが可能な四輪駆動車の補助駆動装置を提供する。 【解決手段】補助駆動装置２は、電動モータ３を有する駆動部２０と、第１の噛み合い部材５１及び第２の噛み合い部材５２を有する噛み合いクラッチ５と、第２の噛み合い部材５２を移動させるアクチュエータ６と、電動モータ３及びアクチュエータ６を制御する制御部１０とを備える。アクチュエータ６は、第２の噛み合い部材５２を、第１の噛み合い部材５１と噛み合わない離間位置と、第１の噛み合い歯５１４と第２の噛み合い歯５２４とが当接し得る当接位置と、これらが噛み合う噛合位置との間で移動させる。制御部１０は、第２の噛み合い部材５２が当接位置から噛合位置の間にあるときに電動モータ３に供給する電流を、電動モータ３の回転速度を維持するために必要な電流よりも小さくする。</t>
  </si>
  <si>
    <t>B60K17/00,F16D13/00,F16D23/00,B60W10/00,F16D11/00,F16H48/00,F16D25/00,F16D27/00,H02K7/00,F16H3/00,B63H23/00,F04C18/00,F16D43/00,F16H1/00,F01C1/00,B60K6/00,F16D41/00,E05F15/00,F04C3/00,B65G23/00,B60W10/00,F16H61/00,H02K7/00,B60T8/00,F16D25/00,F16D43/00,H02P3/00,H02P8/00,B60K6/00,F16H48/00,F16D23/00,H02P6/00,H02P29/00,H02P5/00,H02P23/00,B66C13/00,F16D13/00,F16D41/00,B60W20/00,B60K17/00,F16D13/00,F16D25/00,F16D23/00,F16D11/00,F16D43/00,H02K7/00,B60K17/00,F16D27/00,F16H48/00,F16D41/00,F04B1/00,F16H61/00,B41J23/00,H01H3/00,F01C1/00,E05B81/00,B65G23/00,E05F11/00,F16H29/00,B61H13/00,F16D25/00,F16D13/00,F16F15/00,B60G11/00,F16D23/00,H02K7/00,F16H61/00,F16H48/00,F16D43/00,F16H57/00,B60K6/00,F04C18/00,F16D41/00,F16D27/00,H01H3/00,B60W30/00,F04C3/00,G04B17/00,G05G5/00,F16L55/00,B60K17/00,B60T8/00,B60W10/00,B62D5/00,E02F3/00,B61C9/00,B63H23/00,H02P5/00,G11B19/00,F02B67/00,B65G23/00,B60W30/00,A01D34/00,B62M23/00,B60T13/00,B60K28/00,B62M6/00,B01F35/00,B60S9/00,E05B81/00</t>
  </si>
  <si>
    <t>噛み合いクラッチ機構: B60K17/00,F16D13/00,F16D23/00,B60W10/00,F16D11/00,F16H48/00,F16D25/00,F16D27/00,H02K7/00,F16H3/00,B63H23/00,F04C18/00,F16D43/00,F16H1/00,F01C1/00,B60K6/00,F16D41/00,E05F15/00,F04C3/00,B65G23/00 | keywords: 噛み合いクラッチ,噛み合い部材,第１の噛み合い部材,第２の噛み合い部材,噛合位置,当接位置,クラッチ機構,噛み合い歯,クラッチ歯,クラッチ部材,クラッチ接続,クラッチ切替,噛み合い制御,四輪駆動クラッチ,補助駆動クラッチ,クラッチ振動低減,クラッチ騒音低減,防振クラッチ,静音クラッチ,駆動力伝達クラッチ,クラッチアクチュエータ,クラッチ制御部; 電動モータ制御: B60W10/00,F16H61/00,H02K7/00,B60T8/00,F16D25/00,F16D43/00,H02P3/00,H02P8/00,B60K6/00,F16H48/00,F16D23/00,H02P6/00,H02P29/00,H02P5/00,H02P23/00,B66C13/00,F16D13/00,F16D41/00,B60W20/00,B60K17/00 | keywords: 電動モータ,電流制御,回転速度,制御部,供給電流,モータ制御,電流調整,回転数制御,トルク制御,モータ出力制御,モータ駆動制御,電動駆動制御,クラッチ連動モータ制御,噛み合い時電流制御,振動低減モータ制御,静音モータ制御,補助駆動モータ,四輪駆動モータ制御,駆動力調整,モータ制御部; アクチュエータによるクラッチ部材移動: F16D13/00,F16D25/00,F16D23/00,F16D11/00,F16D43/00,H02K7/00,B60K17/00,F16D27/00,F16H48/00,F16D41/00,F04B1/00,F16H61/00,B41J23/00,H01H3/00,F01C1/00,E05B81/00,B65G23/00,E05F11/00,F16H29/00,B61H13/00 | keywords: アクチュエータ,部材移動,離間位置,当接位置,噛合位置,クラッチアクチュエータ,部材移動機構,位置制御,クラッチ切替アクチュエータ,クラッチ作動機構,クラッチ部材移動,四輪駆動アクチュエータ,補助駆動アクチュエータ,クラッチ位置検出,クラッチ移動制御,防振アクチュエータ,静音アクチュエータ,クラッチ作動制御,駆動装置アクチュエータ; 振動・騒音低減技術: F16D25/00,F16D13/00,F16F15/00,B60G11/00,F16D23/00,H02K7/00,F16H61/00,F16H48/00,F16D43/00,F16H57/00,B60K6/00,F04C18/00,F16D41/00,F16D27/00,H01H3/00,B60W30/00,F04C3/00,G04B17/00,G05G5/00,F16L55/00 | keywords: 振動低減,騒音低減,クラッチ振動,クラッチ騒音,防振技術,静音技術,振動抑制,騒音抑制,クラッチ防振,クラッチ静音,ノイズ低減,振動吸収,クラッチ噛み合い振動低減,クラッチ噛み合い騒音低減,四輪駆動防振,補助駆動静音,アクチュエータ防振,モータ静音制御,駆動装置騒音低減,噛み合い時振動抑制; 四輪駆動補助駆動装置構成: B60K17/00,B60T8/00,B60W10/00,B62D5/00,E02F3/00,B61C9/00,B63H23/00,H02P5/00,G11B19/00,F02B67/00,B65G23/00,B60W30/00,A01D34/00,B62M23/00,B60T13/00,B60K28/00,B62M6/00,B01F35/00,B60S9/00,E05B81/00 | keywords: 四輪駆動車,補助駆動装置,駆動部,制御部,四輪駆動システム,補助駆動ユニット,駆動装置構成,駆動装置設計,補助駆動構成,四輪駆動補助装置,四輪駆動補助駆動装置,補助駆動装置制御,駆動力伝達装置,四輪駆動補助ユニット,駆動装置制御部,補助駆動装置防振,補助駆動装置静音,四輪駆動車補助駆動</t>
  </si>
  <si>
    <t>F16D11/00,F16D23/00,B60K17/00,B60W10/00,H02K7/00,B60W10/00,F16H61/00,H02K7/00,F16D43/00,H02P3/00,F16D11/00,F16D23/00,F16D27/00,F16D13/00,F16D43/00,F16F15/00,F16D23/00,F16D13/00,F16D25/00,H02K7/00,B60K17/00,B60T8/00,B60W10/00,B62D5/00,F02B67/00</t>
  </si>
  <si>
    <t>噛み合いクラッチ機構: 噛み合いクラッチ,噛み合い部材,クラッチ機構,噛み合い歯,クラッチ歯,クラッチ部材,クラッチ接続,四輪駆動クラッチ,補助駆動クラッチ,クラッチ振動低減,クラッチ騒音低減,防振クラッチ,電動モータ駆動力伝達,補助駆動輪,アクチュエータ制御,当接位置,噛合位置,制御部,駆動部,補助駆動装置; 電動モータ制御: 電動モータ制御,クラッチ連動モータ制御,噛み合いクラッチ,電流制御,回転速度制御,トルク制御,補助駆動装置,噛み合い部材,アクチュエータ制御,当接位置制御,振動低減,静音制御,補助駆動輪,モータ出力調整,噛み合い時電流制御,回転数調整,制御部,駆動力伝達,補助駆動モータ,噛み合い歯; アクチュエータによるクラッチ部材移動: クラッチアクチュエータ,部材移動機構,噛み合いクラッチ,位置制御,離間位置,当接位置,噛合位置,クラッチ切替アクチュエータ,クラッチ作動機構,四輪駆動アクチュエータ,補助駆動アクチュエータ,クラッチ位置検出,クラッチ移動制御,防振アクチュエータ,振動低減,騒音低減,電動モータ制御,補助駆動装置,駆動部,噛み合い部材; 振動・騒音低減技術: クラッチ噛み合い振動低減,クラッチ噛み合い騒音低減,振動低減,騒音低減,クラッチ防振,クラッチ騒音抑制,クラッチ振動抑制,防振技術,静音技術,補助駆動静音,四輪駆動防振,アクチュエータ防振,噛み合いクラッチ,噛み合い部材,噛み合い歯,電動モータ駆動,補助駆動輪,当接位置,噛合位置,制御部; 四輪駆動補助駆動装置構成: 四輪駆動補助駆動装置,噛み合いクラッチ,電動モータ駆動力伝達,補助駆動輪,振動低減,騒音低減,駆動部構成,制御部構成,アクチュエータ制御,噛み合い部材移動,噛み合い歯当接,補助駆動装置制御,駆動力伝達装置,四輪駆動システム,補助駆動ユニット,駆動装置設計,駆動装置制御部,補助駆動構成,駆動装置構成,四輪駆動補助ユニット</t>
  </si>
  <si>
    <t>残水回収装置</t>
  </si>
  <si>
    <t>B62D57/024</t>
  </si>
  <si>
    <t>G21F9/04;B60P3/00</t>
  </si>
  <si>
    <t>【課題】フランジ式タンクの底部に残る高濃度汚染水からなる残水を、タンク内に人が入ることなく、安全に容易かつ確実に回収することができる残水回収装置を提供する。 【解決手段】無限軌道３により走行可能な残水回収装置本体１と、残水回収装置本体１の走行方向の両側に設けられた、残水吸引ノズル用シリンダ８により上下方向に進退可能な一対の残水吸引ノズル４ａ、４ｂとを備え、残水吸引ノズル４ａ、４ｂによりフランジ式タンクの底部に残った残水を吸引して、回収する。</t>
  </si>
  <si>
    <t>E03C1/00,F22B37/00,A47L15/00,B01F25/00,B30B9/00,E03D1/00,H02K9/00,B65D90/00,F02M26/00,B01D46/00,G21C19/00,F22D5/00,B01D35/00,F04B47/00,B01F23/00,F02M5/00,E03D3/00,B60B25/00,B65F3/00,E03D5/00,A47L5/00,B08B9/00,A47L11/00,B05B15/00,B24C3/00,E03D9/00,A47L9/00,E03F7/00,A61C17/00,B31B50/00,B22D41/00,C10H5/00,E03D5/00,B05B14/00,F22B37/00,B65G53/00,E03F5/00,A47L15/00,E03D1/00,D01G15/00,B08B9/00,B67D7/00,E03F7/00,B64D37/00,B65G45/00,B30B9/00,B63C11/00,B05B15/00,F02M37/00,E21B43/00,B65D47/00,E03F5/00,E03D5/00,B65H31/00,G21C19/00,B63G8/00,B01D46/00,C10G73/00,F02M33/00,B01D29/00,B01J8/00,F16T1/00,E03D1/00,B67D7/00,E03C1/00,B04C5/00,B65H75/00,B60B25/00,B64D37/00,B63B35/00,F22D5/00,E21B43/00,G01D5/00,B01F27/00,F02M37/00,F16L19/00,B31C1/00,C01B3/00,B61D9/00,B65F3/00</t>
  </si>
  <si>
    <t>残水回収装置本体: E03C1/00,F22B37/00,A47L15/00,B01F25/00,B30B9/00,E03D1/00,H02K9/00,B65D90/00,F02M26/00,B01D46/00,G21C19/00,F22D5/00,B01D35/00,F04B47/00,B01F23/00,F02M5/00,E03D3/00,B60B25/00,B65F3/00,E03D5/00 | keywords: 残水回収装置,装置本体,無限軌道,走行可能,残水回収装置,自走式装置,無限軌道,走行装置,タンク内移動,防災残水回収装置,汚染水回収装置,タンク底部走行,遠隔操作回収装置,安全回収システム; 残水吸引ノズル: A47L5/00,B08B9/00,A47L11/00,B05B15/00,B24C3/00,E03D9/00,A47L9/00,E03F7/00,A61C17/00,B31B50/00,B22D41/00,C10H5/00,E03D5/00,B05B14/00,F22B37/00,B65G53/00,E03F5/00,A47L15/00,E03D1/00,D01G15/00 | keywords: 残水吸引ノズル,ノズル,吸引,一対,上下方向,進退可能,吸引ノズル,残水吸引,上下動ノズル,シリンダ駆動ノズル,汚染水吸引ノズル,防災吸引ノズル,タンク底部吸引,残水回収ノズル,遠隔吸引ノズル,汚染水吸引装置; 無人・安全回収方法: B08B9/00,B67D7/00,E03F7/00,B64D37/00,B65G45/00,B30B9/00,B63C11/00,B05B15/00,F02M37/00,E21B43/00,B65D47/00,E03F5/00,E03D5/00,B65H31/00,G21C19/00,B63G8/00,B01D46/00,C10G73/00,F02M33/00,B01D29/00 | keywords: 人が入ることなく,安全,容易,確実,回収,無人回収,遠隔操作,安全回収,自動回収,非接触回収,防災安全回収,汚染水無人回収,遠隔残水回収,自動残水回収システム,タンク内安全作業; フランジ式タンク底部構造: B01J8/00,F16T1/00,E03D1/00,B67D7/00,E03C1/00,B04C5/00,B65H75/00,B60B25/00,B64D37/00,B63B35/00,F22D5/00,E21B43/00,G01D5/00,B01F27/00,F02M37/00,F16L19/00,B31C1/00,C01B3/00,B61D9/00,B65F3/00 | keywords: フランジ式タンク,底部,残水,汚染水,フランジ式タンク,タンク底部,底部残水,汚染水溜まり,タンク構造,防災タンク底部,残水回収タンク,フランジ部残水,底部汚染水回収,タンク底部清掃</t>
  </si>
  <si>
    <t>B65D90/00,E03C1/00,A47L15/00,B01D46/00,F22B37/00,A47L5/00,B08B9/00,A47L9/00,B05B15/00,E03F7/00,B08B9/00,B67D7/00,E03F7/00,B65G45/00,E21B43/00,F16T1/00,B01J8/00,B67D7/00,E03D1/00,E03C1/00</t>
  </si>
  <si>
    <t>残水回収装置本体: 残水回収装置,自走式残水回収装置,無限軌道走行,タンク底部残水吸引,残水吸引ノズル,遠隔操作回収,フランジ式タンク,汚染水回収,安全回収,タンク内移動,残水吸引シリンダ,底部残水回収,高濃度汚染水回収,走行装置,防災残水回収,タンク底部走行,回収装置本体,残水回収システム; 残水吸引ノズル: 残水吸引ノズル,タンク底部残水吸引,汚染水吸引ノズル,残水回収装置,一対吸引ノズル,上下動吸引ノズル,シリンダ駆動ノズル,遠隔操作吸引ノズル,高濃度汚染水吸引,フランジ式タンク残水,残水吸引機構,防災吸引ノズル,残水回収ノズル,汚染水回収ノズル,吸引ノズル構造,残水吸引装置,吸引ノズル動作,残水吸引方法; 無人・安全回収方法: 無人回収装置,遠隔残水回収,安全残水回収,自動残水吸引,非接触残水回収,フランジ式タンク残水,高濃度汚染水回収,残水吸引ノズル,残水吸引シリンダ,無限軌道走行,タンク底部残水,遠隔操作回収,防災安全回収,汚染水無人回収,自動残水回収システム,タンク内安全作業,残水回収方法,残水回収技術; フランジ式タンク底部構造: フランジ式タンク,タンク底部,底部残水,汚染水溜まり,残水回収装置,残水吸引ノズル,底部汚染水回収,フランジ部残水,残水回収タンク,防災タンク底部,タンク構造,底部清掃,汚染水回収,残水吸引,残水回収技術,タンク底部形状,残水吸引シリンダ,底部残水吸引,残水回収方法,残水回収安全性</t>
  </si>
  <si>
    <t>電動パワーステアリング装置を搭載した車両</t>
  </si>
  <si>
    <t>B62D5/04</t>
  </si>
  <si>
    <t>B62D6/00;B62D7/14;B62D7/15</t>
  </si>
  <si>
    <t>【課題】車両の４輪にそれぞれ独立した転舵機構を有する電動パワーステアリング装置においては、転舵モータが故障した際には当該の車輪の転舵機構の機能が停止し、車両の操縦性、安定性が低下するという課題があった。 【解決手段】車両の４輪にそれぞれ独立して設けられた転舵機構３ａ、３ｂ、４ａ、４ｂの転舵モータ１３ａ、１３ｂ、１８ａ、１８ｂは、それぞれ２組の３相巻線１９ａ、１９ｂと、３相巻線を個別に駆動する２組のインバータ２２ａ、２２ｂとを有する３相２重化モータの冗長構成とした。</t>
  </si>
  <si>
    <t>B60T8/00,B62D7/00,B60G21/00,B60K17/00,B62D11/00,B62D5/00,B63H23/00,B61H13/00,B63H25/00,B60W10/00,F16D65/00,A63C17/00,B62D9/00,B60W30/00,B62D61/00,B61F5/00,B62M6/00,B62K5/00,E21B6/00,B62D6/00,F16H61/00,B60L9/00,F16H3/00,H02P5/00,H02K17/00,B66C13/00,F04B1/00,H02K33/00,B64C27/00,B64C13/00,G05F1/00,B64D35/00,B01F27/00,H02K27/00,H02K16/00,F15B9/00,H02P1/00,F15B11/00,B63H23/00,H02H3/00,B63H25/00,F16H61/00,B63H20/00,B62D1/00,H02P29/00,B60W50/00,B62D5/00,B60W30/00,E05F15/00,B60R25/00,G05B19/00,B63B39/00,B64C13/00,F42B10/00,B43K24/00,B21J7/00,B64C27/00,H02P3/00,G08B29/00,F16D43/00,H02M7/00,G05F1/00,H02P1/00,H02P27/00,H02P21/00,H02P6/00,H02P25/00,B60L9/00,F16H61/00,H02K19/00,H02P5/00,H02P7/00,H02P23/00,B63H23/00,F16H3/00,B66C13/00,H02M5/00,B65H23/00,B21B37/00,F02K1/00</t>
  </si>
  <si>
    <t>独立転舵機構: B60T8/00,B62D7/00,B60G21/00,B60K17/00,B62D11/00,B62D5/00,B63H23/00,B61H13/00,B63H25/00,B60W10/00,F16D65/00,A63C17/00,B62D9/00,B60W30/00,B62D61/00,B61F5/00,B62M6/00,B62K5/00,E21B6/00,B62D6/00 | keywords: 独立,転舵機構,４輪,車両,操舵,独立操舵,個別転舵,四輪操舵,ステアリング機構,車輪ごとの転舵,電動パワーステアリング,操縦性向上,安定性維持,故障時操舵,防災操舵機構; ３相２重化モータ: F16H61/00,B60L9/00,F16H3/00,H02P5/00,H02K17/00,B66C13/00,F04B1/00,H02K33/00,B64C27/00,B64C13/00,G05F1/00,B64D35/00,B01F27/00,H02K27/00,H02K16/00,F15B9/00,H02P1/00,F15B11/00,B63H23/00,H02H3/00 | keywords: ３相,２重化,モータ,巻線,冗長,インバータ,冗長モータ,三相巻線,二重化構成,冗長化,デュアルインバータ,故障時冗長制御,安全転舵モータ,防災モータ構成,冗長ステアリング,転舵モータ冗長化; 転舵モータ故障検知・対応: B63H25/00,F16H61/00,B63H20/00,B62D1/00,H02P29/00,B60W50/00,B62D5/00,B60W30/00,E05F15/00,B60R25/00,G05B19/00,B63B39/00,B64C13/00,F42B10/00,B43K24/00,B21J7/00,B64C27/00,H02P3/00,G08B29/00,F16D43/00 | keywords: 故障,転舵モータ,停止,操縦性,安定性,故障検知,モータ異常検出,故障時対応,安全制御,操舵機能維持,故障時冗長動作,防災操舵制御,故障通知,異常時安定性,転舵機構故障対応; インバータ個別駆動制御: H02M7/00,G05F1/00,H02P1/00,H02P27/00,H02P21/00,H02P6/00,H02P25/00,B60L9/00,F16H61/00,H02K19/00,H02P5/00,H02P7/00,H02P23/00,B63H23/00,F16H3/00,B66C13/00,H02M5/00,B65H23/00,B21B37/00,F02K1/00 | keywords: インバータ,個別駆動,３相巻線,転舵モータ,インバータ制御,個別モータ駆動,三相インバータ,巻線個別駆動,転舵モータ制御,冗長インバータ構成,故障時インバータ切替,防災駆動制御,操舵インバータ制御,安全駆動システム</t>
  </si>
  <si>
    <t>B62D7/00,B62D5/00,B60W10/00,B60G21/00,B60T8/00,H02P5/00,H02K17/00,H02K33/00,F16H61/00,B60L9/00,B62D1/00,B62D5/00,H02P29/00,B60W50/00,B60W30/00,H02M7/00,H02P1/00,H02P27/00,H02P21/00,H02P6/00</t>
  </si>
  <si>
    <t>独立転舵機構: 独立操舵,個別転舵,四輪操舵,転舵機構,電動パワーステアリング,冗長構成,故障時操舵,操舵制御技術,安定性維持,操縦性向上,車輪ごとの転舵,ステアリング機構,転舵モータ,３相２重化モータ,インバータ冗長化,防災操舵機構,四輪独立制御,車両安定化,転舵機構停止,操舵信頼性; ３相２重化モータ: ３相２重化モータ,冗長モータ,三相巻線,二重化構成,冗長化,デュアルインバータ,故障時冗長制御,安全転舵モータ,冗長ステアリング,転舵モータ冗長化,転舵機構冗長化,冗長モータ制御,三相冗長モータ,冗長転舵モータ,冗長構成モータ,冗長転舵制御,冗長巻線,冗長インバータ,冗長転舵機構,冗長安全制御; 転舵モータ故障検知・対応: 転舵モータ故障検知,操舵機能維持,故障時対応制御,冗長構成モータ,異常時安定性,故障通知,安全制御,転舵機構故障対応,モータ異常検出,防災操舵制御,３相２重化モータ,インバータ冗長化,独立転舵機構,操縦性低下防止,故障時冗長動作,転舵モータ停止検知,操舵制御装置,車両運動制御,故障検知アルゴリズム,安全性確保; インバータ個別駆動制御: インバータ個別駆動,三相巻線駆動,転舵モータ制御,冗長インバータ構成,故障時インバータ切替,安全駆動制御,操舵インバータ制御,三相インバータ,巻線個別駆動,電動パワーステアリング,独立転舵機構,冗長モータ制御,防災駆動制御,車両操縦安定性,転舵モータ冗長化,インバータ冗長化,個別モータ駆動,転舵機構故障対策</t>
  </si>
  <si>
    <t>遮音構造体、及び船舶</t>
  </si>
  <si>
    <t>B63B11/00</t>
  </si>
  <si>
    <t>B63B3/56;B63B43/00;B63B59/00;G10K11/16;G10K11/162</t>
  </si>
  <si>
    <t>【課題】本発明は、高い遮音性を得ることの可能な遮音構造体、及び船舶を提供することを目的とする。 【解決手段】補強リブ１８に支持され、外板２５の内面２５ａ側に配置された面４１ｂを含む第１の吸音材４１と、外板２５の内面２５ａと接触し、面４１ｂと対向する面４３ａを含む第２の吸音材４３と、面４１ｂ，４３ａの一部と接触した状態で、第１の吸音材４１と第２の吸音材４３との間に設けられ、振動することで遮音する遮音部材４２と、を備え、遮音部材４２は、面４１ｂから面４３ａに向かう方向に音波を通過させる複数の貫通穴４６を有する。</t>
  </si>
  <si>
    <t>H01M50/00,E04B2/00,E04B1/00,E06B1/00,G21C3/00,B64D17/00,B65D30/00,H01B11/00,C04B41/00,B23K35/00,E01B7/00,G02B5/00,B31D3/00,B65H75/00,E04B9/00,G04C23/00,E04F13/00,B63B3/00,F24F13/00,F16S3/00,H01S3/00,E04C2/00,A61F13/00,F24F1/00,A47C27/00,F27B1/00,F21Y107/00,D21H27/00,B29C63/00,E04B1/00,H03H9/00,B65D81/00,G03F1/00,F01N1/00,F27B15/00,E04B2/00,F27B7/00,B29C73/00,F24S70/00,H01M50/00,E04B2/00,H01R4/00,H01J25/00,F16C1/00,B23B41/00,F16J15/00,F24F1/00,F01N1/00,G10K11/00,B22C15/00,F16D41/00,B60J10/00,F02M17/00,F16H15/00,B29C48/00,H03H9/00,H01L21/00,B01D33/00,F16H39/00,B01D24/00,B63B3/00,B63B1/00,B63B39/00,B63C7/00,B65D88/00,B29C63/00,B63B43/00,B63B73/00,B63B35/00,B63B59/00,B63B23/00,B63H21/00,E05F15/00,B63B32/00,F16C19/00,B63G8/00,F01K15/00,A24C5/00,B63H9/00,B63B25/00</t>
  </si>
  <si>
    <t>遮音構造体: H01M50/00,E04B2/00,E04B1/00,E06B1/00,G21C3/00,B64D17/00,B65D30/00,H01B11/00,C04B41/00,B23K35/00,E01B7/00,G02B5/00,B31D3/00,B65H75/00,E04B9/00,G04C23/00,E04F13/00,B63B3/00,F24F13/00,F16S3/00 | keywords: 遮音構造体,遮音性,遮音部材,吸音材,外板,遮音構造,遮音パネル,防音構造,遮音壁,遮音層,船舶用遮音構造,高遮音性,防音船舶,遮音部材配置,遮音・吸音複合構造; 吸音材の配置・構成: H01S3/00,E04C2/00,A61F13/00,F24F1/00,A47C27/00,F27B1/00,F21Y107/00,D21H27/00,B29C63/00,E04B1/00,H03H9/00,B65D81/00,G03F1/00,F01N1/00,F27B15/00,E04B2/00,F27B7/00,B29C73/00,F24S70/00,H01M50/00 | keywords: 吸音材,第１の吸音材,第２の吸音材,面４１ｂ,面４３ａ,外板内面,吸音材配置,吸音層,吸音パネル,吸音体,吸音構造,船舶吸音材,遮音・吸音複合材,吸音材支持,吸音材接触面,防音吸音材; 遮音部材の振動・貫通穴: E04B2/00,H01R4/00,H01J25/00,F16C1/00,B23B41/00,F16J15/00,F24F1/00,F01N1/00,G10K11/00,B22C15/00,F16D41/00,B60J10/00,F02M17/00,F16H15/00,B29C48/00,H03H9/00,H01L21/00,B01D33/00,F16H39/00,B01D24/00 | keywords: 遮音部材,振動,貫通穴,音波通過,面４１ｂ,面４３ａ,振動遮音部材,貫通孔,音波透過孔,遮音板,振動板,遮音部材貫通穴,振動による遮音,船舶遮音部材,遮音・吸音部材複合,音波制御貫通穴; 船舶への適用: B63B3/00,B63B1/00,B63B39/00,B63C7/00,B65D88/00,B29C63/00,B63B43/00,B63B73/00,B63B35/00,B63B59/00,B63B23/00,B63H21/00,E05F15/00,B63B32/00,F16C19/00,B63G8/00,F01K15/00,A24C5/00,B63H9/00,B63B25/00 | keywords: 船舶,船舶用,外板,補強リブ,遮音構造体,船舶遮音,船舶防音,船舶構造,船体外板,船舶用吸音材,船舶防音構造,船舶遮音部材,船舶用遮音・吸音複合材,船舶内装遮音,船舶騒音対策</t>
  </si>
  <si>
    <t>E04B2/00,E04B1/00,E06B1/00,C04B41/00,B23K35/00,E04C2/00,E04B1/00,B29C63/00,A61F13/00,F24F1/00,G10K11/00,F01N1/00,E04B2/00,F16C1/00,B23B41/00,B63B3/00,B63B1/00,B63B43/00,B63B59/00,B29C63/00</t>
  </si>
  <si>
    <t>遮音構造体: 遮音構造体,遮音性,遮音部材,吸音材,外板,遮音構造,遮音パネル,防音構造,遮音壁,遮音層,船舶用遮音構造,高遮音性,防音船舶,遮音部材配置,遮音・吸音複合構造,補強リブ,貫通穴,遮音部材振動,吸音材配置,外板内面; 吸音材の配置・構成: 吸音材配置,吸音層,吸音パネル,吸音体,吸音構造,第１吸音材,第２吸音材,吸音材支持,吸音材接触面,遮音部材,貫通穴,外板内面,船舶吸音材,遮音・吸音複合材,防音吸音材,面４１ｂ,面４３ａ,補強リブ,遮音構造体,遮音性; 遮音部材の振動・貫通穴: 遮音部材,振動遮音部材,貫通穴,音波通過,音波透過孔,遮音板,振動板,遮音部材貫通穴,振動による遮音,船舶遮音部材,遮音・吸音部材複合,音波制御貫通穴,補強リブ支持,外板内面配置,吸音材,遮音部材振動,貫通孔配置,面４１ｂ,面４３ａ,遮音構造体; 船舶への適用: 船舶遮音構造,船舶防音構造,船舶用吸音材,船体外板,補強リブ,遮音部材,吸音材,遮音構造体,船舶騒音対策,船舶内装遮音,船舶用遮音・吸音複合材,貫通穴,外板内面,船舶構造,船舶防音,船舶遮音,船舶用,面対向配置,振動遮音,船舶用防音材</t>
  </si>
  <si>
    <t>アンカ装置</t>
  </si>
  <si>
    <t>B60R22/26</t>
  </si>
  <si>
    <t>【課題】第１部材に対する第２部材の貫通方向に対する直交方向側への第１部材の第２部材に対する相対変位を効果的に制限できるアンカ装置を得る。 【解決手段】本アンカ装置１０では、プレート２２の孔２６のピン係止部３２の車両下側端が取付ピン１２の小径部１８へ当接されると、係合部材３８の第１係合片４４の車両後側端及び第２係合片４６の車両前端が小径部１８の外周部へ当接される。これによって、プレート２２の取付ピン１２に対する車両前後方向側及び車両上下側への相対変位を効果的に制限できる。</t>
  </si>
  <si>
    <t>F16D65/00,E21D15/00,F16H15/00,G01F1/00,G05G5/00,A61M60/00,F24S25/00,B23Q1/00,F04D29/00,H01H3/00,G05D13/00,F16F15/00,B66C23/00,B29B7/00,A01K73/00,G01L5/00,A01K61/00,F16L23/00,E02D5/00,F16M11/00,F16H15/00,F04C2/00,G05G5/00,F16D3/00,F16L37/00,F04C18/00,F01C1/00,G05G7/00,F16D13/00,F16F15/00,B23Q1/00,G01F1/00,F16J15/00,F03C2/00,F16L27/00,H01H19/00,E05D11/00,A61M60/00,F16L3/00,H01H3/00,H01R13/00,F16B12/00,F04C18/00,F16D3/00,F01C1/00,F04C2/00,E04G7/00,E04B9/00,E04B2/00,B65D63/00,E04D3/00,B25G3/00,E06B3/00,B23B31/00,G09F7/00,F03C2/00,G05G5/00,B65H3/00,G09F3/00,B29C65/00,H02B1/00,B65G67/00,H02G1/00,B60C23/00,B63B21/00,B60R19/00,B62B1/00,B60R22/00,E05B79/00,B60P7/00,B66B17/00,B26D1/00,A42B1/00,B62D55/00,B60Q3/00,F16H57/00,F02M35/00,B61K5/00,B64F1/00,B64U70/00</t>
  </si>
  <si>
    <t>アンカ装置構造: F16D65/00,E21D15/00,F16H15/00,G01F1/00,G05G5/00,A61M60/00,F24S25/00,B23Q1/00,F04D29/00,H01H3/00,G05D13/00,F16F15/00,B66C23/00,B29B7/00,A01K73/00,G01L5/00,A01K61/00,F16L23/00,E02D5/00,F16M11/00 | keywords: アンカ装置,第１部材,第２部材,プレート,取付ピン,アンカー,固定装置,部材接合,構造体連結,貫通方向,直交方向,相対変位制限,部材固定,防振アンカー,車両用アンカ装置,部材貫通構造,防災アンカー; 相対変位制限機構: F16H15/00,F04C2/00,G05G5/00,F16D3/00,F16L37/00,F04C18/00,F01C1/00,G05G7/00,F16D13/00,F16F15/00,B23Q1/00,G01F1/00,F16J15/00,F03C2/00,F16L27/00,H01H19/00,E05D11/00,A61M60/00,F16L3/00,H01H3/00 | keywords: 相対変位,制限,直交方向,貫通方向,当接,変位制限,移動防止,方向制御,変位抑制,相対運動制限,車両前後方向変位,車両上下方向変位,部材間変位制限,防災変位制限,アンカ装置変位抑制; 係合部材・ピン係止構造: H01R13/00,F16B12/00,F04C18/00,F16D3/00,F01C1/00,F04C2/00,E04G7/00,E04B9/00,E04B2/00,B65D63/00,E04D3/00,B25G3/00,E06B3/00,B23B31/00,G09F7/00,F03C2/00,G05G5/00,B65H3/00,G09F3/00,B29C65/00 | keywords: 係合部材,ピン係止部,孔,取付ピン,小径部,係止構造,ピン固定,孔係合,部材当接,ピン当接,車両用ピン係止,防災係合部材,アンカ装置ピン構造,部材孔係合,プレートピン当接; 車両用アンカ装置の利用場面: H02B1/00,B65G67/00,H02G1/00,B60C23/00,B63B21/00,B60R19/00,B62B1/00,B60R22/00,E05B79/00,B60P7/00,B66B17/00,B26D1/00,A42B1/00,B62D55/00,B60Q3/00,F16H57/00,F02M35/00,B61K5/00,B64F1/00,B64U70/00 | keywords: 車両,車両下側端,車両前後方向,車両上下側,車両用アンカー,自動車部品固定,車両構造体,車両部材接合,車両用途,車両防災アンカー,車両部材変位制限,車両用固定装置,車両プレート取付,車両ピン係止</t>
  </si>
  <si>
    <t>G05G5/00,B23Q1/00,F24S25/00,E21D15/00,F04D29/00,G05G5/00,F16D3/00,F16F15/00,F16L37/00,F16D13/00,F16B12/00,F16D3/00,E04G7/00,E04B2/00,B65D63/00,B60P7/00,E05B79/00,B60R19/00,B65G67/00,B63B21/00</t>
  </si>
  <si>
    <t>アンカ装置構造: アンカ装置,部材接合,相対変位制限,部材固定,貫通方向,プレート,取付ピン,係合部材,固定装置,構造体連結,防振アンカー,車両用アンカ装置,部材貫通構造,第１部材,第２部材,係止部,小径部,孔,係合片,外周部; 相対変位制限機構: 相対変位制限,直交方向変位抑制,貫通方向変位抑制,部材間変位制限,移動防止機構,方向制御手段,変位抑制部材,相対運動制限,アンカ装置変位抑制,車両前後方向変位制限,車両上下方向変位制限,当接部材,係合部材,ピン係止部,プレート孔,取付ピン,小径部当接,係合片,防災変位制限,相対変位抑制; 係合部材・ピン係止構造: 係合部材,ピン係止部,孔係合,取付ピン,小径部,部材当接,ピン当接,アンカ装置,相対変位制限,車両前後方向,車両上下方向,プレート孔,係合片,係止構造,ピン固定,部材孔係合,プレートピン当接,防災係合部材,アンカ装置ピン構造,車両用ピン係止; 車両用アンカ装置の利用場面: 車両用アンカー,アンカ装置,車両部材接合,車両部材変位制限,自動車部品固定,車両プレート取付,車両ピン係止,車両用途,車両防災アンカー,車両下側端,車両前後方向,車両上下側,相対変位制限,取付ピン,係合部材,ピン係止部,プレート孔,小径部,係合片,車両構造体</t>
  </si>
  <si>
    <t>経路生成装置、車両、及び車両システム</t>
  </si>
  <si>
    <t>B60W30/095</t>
  </si>
  <si>
    <t>【課題】乗り心地の良い経路を生成する。 【解決手段】経路を生成する経路生成装置は、初期位置から目標位置までを曲線を含む線で繋ぐことによって目標経路を生成する目標経路生成部（６１１）を備え、目標経路生成部（６１１）が生成する前記曲線の曲率は、当該曲線に沿って連続的である。</t>
  </si>
  <si>
    <t>G05B19/00,G05D1/00,G08G1/00,G01C21/00,G01S13/00,A63H18/00,H04Q3/00,G01S5/00,B66C7/00,B62M6/00,G01S3/00,B60K35/00,B02C18/00,B60W30/00,B65H51/00,H02N2/00,G10K11/00,B61L25/00,A63F13/00,B60Q3/00,G01S5/00,G05D1/00,G05B19/00,H04W40/00,B43L11/00,G01S13/00,G01S1/00,A63F13/00,B65B11/00,B66C7/00,G01C21/00,B60W30/00,F42B19/00,E01B33/00,H04N19/00,H05B6/00,G01S3/00,F26B15/00,B66C23/00,G06G7/00,H04W40/00,H04L45/00,B60W40/00,G06F119/00,B60W30/00,H04N19/00,G06F30/00,B60T8/00,G01C21/00,H04W52/00,H04W36/00,G06F18/00,H04W4/00,H04W24/00,G08G1/00,E01B35/00,B60T17/00,B66C7/00,G07B15/00,H02P21/00,B21B37/00,B60W30/00,G05B19/00,G05D1/00,G05B11/00,B60T8/00,G05G7/00,B62D11/00,B61L23/00,B61F5/00,H02P5/00,B60Q3/00,H01J17/00,B65G35/00,H05B41/00,D04C3/00,F16H61/00,B60W50/00,B60L1/00,B66C7/00</t>
  </si>
  <si>
    <t>経路生成装置: G05B19/00,G05D1/00,G08G1/00,G01C21/00,G01S13/00,A63H18/00,H04Q3/00,G01S5/00,B66C7/00,B62M6/00,G01S3/00,B60K35/00,B02C18/00,B60W30/00,B65H51/00,H02N2/00,G10K11/00,B61L25/00,A63F13/00,B60Q3/00 | keywords: 経路生成装置,目標経路生成部,経路生成,初期位置,目標位置,経路生成,ルート生成,経路設計,経路計算,経路探索,目標経路,経路生成システム,乗り心地向上経路生成,防災経路生成,通知付き経路生成,自動運転経路生成,経路生成アルゴリズム,経路生成装置構成; 曲線経路生成: G01S5/00,G05D1/00,G05B19/00,H04W40/00,B43L11/00,G01S13/00,G01S1/00,A63F13/00,B65B11/00,B66C7/00,G01C21/00,B60W30/00,F42B19/00,E01B33/00,H04N19/00,H05B6/00,G01S3/00,F26B15/00,B66C23/00,G06G7/00 | keywords: 曲線,曲線経路,曲線を含む線,曲率,連続的,曲線生成,曲率制御,連続曲率,曲線経路設計,曲線経路生成,スムーズ経路,乗り心地重視曲線経路,防災曲線経路,通知対応曲線経路,自動運転曲線経路,曲率最適化,曲線経路生成装置; 乗り心地評価・最適化: H04W40/00,H04L45/00,B60W40/00,G06F119/00,B60W30/00,H04N19/00,G06F30/00,B60T8/00,G01C21/00,H04W52/00,H04W36/00,G06F18/00,H04W4/00,H04W24/00,G08G1/00,E01B35/00,B60T17/00,B66C7/00,G07B15/00,H02P21/00 | keywords: 乗り心地,乗り心地の良い,乗り心地評価,最適化,乗り心地評価,快適性評価,乗り心地最適化,振動低減,加速度制御,快適経路,乗り心地通知,乗り心地重視経路生成,乗り心地防災経路,乗り心地評価装置,乗り心地指標,乗り心地最適化アルゴリズム; 曲率連続性制御: B21B37/00,B60W30/00,G05B19/00,G05D1/00,G05B11/00,B60T8/00,G05G7/00,B62D11/00,B61L23/00,B61F5/00,H02P5/00,B60Q3/00,H01J17/00,B65G35/00,H05B41/00,D04C3/00,F16H61/00,B60W50/00,B60L1/00,B66C7/00 | keywords: 曲率,連続的,曲率連続性,曲線の曲率,曲率連続性,曲率制御,曲率最適化,曲率変化抑制,曲率平滑化,曲率連続曲線,乗り心地曲率制御,防災曲率制御,通知付き曲率制御,自動運転曲率制御,曲率連続性評価,曲率連続性生成装置</t>
  </si>
  <si>
    <t>G05B19/00,G05D1/00,G08G1/00,G01C21/00,G01S5/00,G05D1/00,G01S5/00,G05B19/00,B43L11/00,B66C7/00,B60W40/00,B60W30/00,G06F119/00,G01C21/00,H04W40/00,B60W30/00,G05D1/00,G05B19/00,B61F5/00,B62D11/00</t>
  </si>
  <si>
    <t>経路生成装置: 経路生成装置,目標経路生成部,経路生成,曲線経路生成,曲率連続経路,乗り心地向上経路生成,初期位置,目標位置,経路設計,経路計算,経路探索,ルート生成,自動運転経路生成,経路生成アルゴリズム,防災経路生成,通知付き経路生成,進路制御,航行装置,交通制御システム,位置決定; 曲線経路生成: 曲線経路生成,曲線生成,曲線経路設計,曲率制御,連続曲率,曲率最適化,乗り心地重視曲線経路,自動運転曲線経路,目標経路生成,曲線を含む線,初期位置,目標位置,経路生成装置,目標経路生成部,連続的曲線,曲線経路,防災曲線経路,通知対応曲線経路; 乗り心地評価・最適化: 乗り心地評価,乗り心地最適化,快適性評価,振動低減,加速度制御,乗り心地重視経路生成,乗り心地指標,曲線経路生成,曲率連続性,目標経路生成,経路生成装置,経路最適化,運動制御,パラメータ推定,航行装置,ナビゲーション指示,交通制御システム,車両運動制御,加速度評価,路面状況評価; 曲率連続性制御: 曲率連続性制御,曲率最適化,曲率変化抑制,曲率平滑化,目標経路生成,曲線の曲率,乗り心地経路生成,曲率連続性評価,自動運転曲率制御,曲率制御装置,曲率連続性判定,経路曲率制御,曲率連続性最適化,曲率連続性平滑化,曲率連続性抑制,曲率連続性生成,曲率連続性解析,曲率連続性設計,曲率連続性計算,曲率連続性推定</t>
  </si>
  <si>
    <t>ステアリング装置</t>
  </si>
  <si>
    <t>B62D1/185</t>
  </si>
  <si>
    <t>【課題】強度を確保しつつ、車両前後方向への移動量を長くすることができるステアリング装置を提供すること。 【解決手段】ステアリング装置（１０）は、移動モードにおけるインナパイプ（１４）の移動量を規定するストッパ（１００）を有している。インナパイプ（１４）は、インナパイプ（１４）の前進限を規定する前進位置規定孔（１４ｃ）と、インナパイプ（１４）の後退限を規定する後退位置規定孔（１４ｄ）と、を有している。インナパイプ（１４）が移動すると、前進位置規定孔（１４ｃ）、又は、後退位置規定孔（１４ｄ）がストッパ本体（１１０）に重なる。ストッパ本体（１１０）に重なることにより、ストッパ本体（１１０）は、前進位置規定孔（１４ｃ）、又は、後退位置規定孔（１４ｄ）に進入しインナパイプ（１４）の移動を規制する。</t>
  </si>
  <si>
    <t>B62D1/00,B60K17/00,B62D5/00,B60R25/00,B62D7/00,F16D65/00,B66B1/00,E02F3/00,B63H25/00,B61F5/00,B62D33/00,B60L50/00,B62M6/00,F04D29/00,H01H3/00,B02C18/00,B41F13/00,F16H57/00,B60K20/00,B01F27/00,G05G5/00,B61F5/00,B62M9/00,B64C25/00,F16L55/00,B60R1/00,G05G7/00,F16D65/00,F16L3/00,E05F15/00,F02M69/00,B62D1/00,G05G9/00,B60P1/00,F16L27/00,B60R25/00,F16H61/00,B63H5/00,F16K31/00,B05B3/00,F16L55/00,E03C1/00,G05G5/00,B08B9/00,G01D11/00,F41A3/00,B22D41/00,B65H9/00,B29C45/00,B60T15/00,B65B57/00,F16K17/00,B25D9/00,A61M60/00,H02P8/00,B41J21/00,D03D51/00,B42F13/00,E05D11/00,F28F11/00,B62D1/00,F16D13/00,B62D7/00,F16D65/00,B62D5/00,E05F15/00,B62D55/00,H02P5/00,G05G7/00,B60W30/00,B60R1/00,B63H20/00,B60W10/00,D04B27/00,B61F5/00,F16H57/00,B60R25/00,B60K17/00,D01H3/00,H02P23/00</t>
  </si>
  <si>
    <t>ステアリング装置構造: B62D1/00,B60K17/00,B62D5/00,B60R25/00,B62D7/00,F16D65/00,B66B1/00,E02F3/00,B63H25/00,B61F5/00,B62D33/00,B60L50/00,B62M6/00,F04D29/00,H01H3/00,B02C18/00,B41F13/00,F16H57/00,B60K20/00,B01F27/00 | keywords: ステアリング装置,インナパイプ,ストッパ,前進位置規定孔,後退位置規定孔,ステアリング機構,インナパイプ構造,ストッパ機構,位置規定孔,車両用ステアリング,強度確保ステアリング,移動量調整機構,前後方向移動,ステアリング装置の強度,車両前後移動ステアリング; 移動量規定機構: G05G5/00,B61F5/00,B62M9/00,B64C25/00,F16L55/00,B60R1/00,G05G7/00,F16D65/00,F16L3/00,E05F15/00,F02M69/00,B62D1/00,G05G9/00,B60P1/00,F16L27/00,B60R25/00,F16H61/00,B63H5/00,F16K31/00,B05B3/00 | keywords: 移動量,前進限,後退限,ストッパ本体,規定孔,移動量規定,前後移動量,限界位置規定,ストッパ構造,移動制限機構,前進位置規定ストッパ,後退位置規定ストッパ,移動モード規定,車両ステアリング移動量,強度維持移動量調整; ストッパ機構: F16L55/00,E03C1/00,G05G5/00,B08B9/00,G01D11/00,F41A3/00,B22D41/00,B65H9/00,B29C45/00,B60T15/00,B65B57/00,F16K17/00,B25D9/00,A61M60/00,H02P8/00,B41J21/00,D03D51/00,B42F13/00,E05D11/00,F28F11/00 | keywords: ストッパ,ストッパ本体,進入,規制,重なる,ストッパ機構,物理的規制,進入機構,移動規制,ストッパ本体構造,前進規定ストッパ,後退規定ストッパ,ステアリング移動規制,強度確保ストッパ,車両用ストッパ機構; 強度確保技術: B62D1/00,F16D13/00,B62D7/00,F16D65/00,B62D5/00,E05F15/00,B62D55/00,H02P5/00,G05G7/00,B60W30/00,B60R1/00,B63H20/00,B60W10/00,D04B27/00,B61F5/00,F16H57/00,B60R25/00,B60K17/00,D01H3/00,H02P23/00 | keywords: 強度,強度確保,移動量,ステアリング装置,強度維持,強度向上,耐久性,強度設計,ステアリング強度,強度確保ステアリング装置,移動量増加強度設計,車両用高強度ステアリング,前後移動強度維持,ストッパ強度設計</t>
  </si>
  <si>
    <t>B62D1/00,B62D5/00,B62D7/00,B60K17/00,B61F5/00,G05G5/00,G05G7/00,B61F5/00,F16L55/00,F16D65/00,G05G5/00,F16L55/00,F41A3/00,B60T15/00,B65H9/00,B62D1/00,B62D7/00,B62D5/00,G05G7/00,F16D13/00</t>
  </si>
  <si>
    <t>ステアリング装置構造: ステアリング装置構造,インナパイプ,ストッパ機構,前進位置規定孔,後退位置規定孔,強度確保ステアリング,移動量調整機構,前後方向移動,ステアリング機構,インナパイプ構造,車両用ステアリング,位置規定孔,ステアリング装置の強度,車両前後移動ステアリング; 移動量規定機構: 移動量規定,前後移動量,限界位置規定,ストッパ構造,移動制限機構,前進位置規定孔,後退位置規定孔,インナパイプ移動量,ストッパ本体,前進限規定,後退限規定,車両ステアリング移動量,強度維持移動量調整,移動モード規定,前進位置規定ストッパ,後退位置規定ストッパ; ストッパ機構: ストッパ機構,インナパイプ移動規制,前進位置規定孔,後退位置規定孔,ストッパ本体構造,進入規制,物理的規制,移動量確保,強度確保ストッパ,車両用ストッパ,ステアリング移動規制,前後方向移動,規定孔重なり,ストッパ進入,移動限界規定,ストッパ進入機構,移動規制構造,前進規定ストッパ,後退規定ストッパ,ストッパ規制動作; 強度確保技術: 強度確保,強度維持,強度向上,耐久性,強度設計,ステアリング装置強度,ステアリング強度,前後移動量,移動量増加,インナパイプ移動,ストッパ規定,前進位置規定孔,後退位置規定孔,ストッパ本体,移動規制機構,車両用高強度ステアリング,強度確保ステアリング装置,移動量増加強度設計,前後移動強度維持,ストッパ強度設計</t>
  </si>
  <si>
    <t>鉄道車両</t>
  </si>
  <si>
    <t>B61D17/18</t>
  </si>
  <si>
    <t>B61D27/00;B61D29/00</t>
  </si>
  <si>
    <t>【課題】外パネル及び内パネルの取付時の調整作業を簡略化できる鉄道車両を提供すること。 【解決手段】複数の窓が車体長さ方向に所定の間隔を空けて側構体に配置される。車体幅方向視において、外パネルを厚さ方向に貫通する開口部の内側に窓が位置するように側構体に複数の外パネルがそれぞれ取り付けられる。内パネルを厚さ方向に貫通する窓開口を側構体の窓に合わせて、内パネルで開口部を覆うように外パネルの車内側に重ねて複数の内パネルがそれぞれ取り付けられる。その結果、外パネル及び内パネルの取付時の調整作業を簡略化できる。</t>
  </si>
  <si>
    <t>B60R1/00,B29C53/00,B60J1/00,E05B79/00,B62D33/00,B60R21/00,E04B2/00,D06F37/00,F24C15/00,E01B11/00,E01B9/00,B64B1/00,A47B88/00,H02B1/00,B62K27/00,B60P3/00,B62D65/00,B60S1/00,B66C23/00,H05K7/00,F04C18/00,E04F13/00,F01C1/00,F04C2/00,B60R21/00,E06B3/00,B65D5/00,B60Q3/00,D06F81/00,B65D75/00,E04B2/00,B29C39/00,B29C48/00,F28F1/00,B44C5/00,E04B9/00,B29D30/00,A47C4/00,D21H27/00,B60K35/00,B60J10/00,E06B3/00,F04C28/00,E06B1/00,B60K35/00,B60S1/00,A47H5/00,A47B88/00,H03J5/00,B65D90/00,B60G11/00,E06B9/00,B61F5/00,B41J19/00,B60J1/00,G03B9/00,E06B7/00,E05F11/00,G05B11/00,B62M9/00,H01R13/00,F16D13/00,F16B12/00,E04F13/00,G09F7/00,F21V21/00,G11B5/00,E04B2/00,F16L41/00,A63C1/00,E04D3/00,H01R33/00,B60J10/00,E06B3/00,H02G3/00,F21S41/00,B42F1/00,B23Q16/00,B65H3/00,H05K13/00</t>
  </si>
  <si>
    <t>外パネル取付構造: B60R1/00,B29C53/00,B60J1/00,E05B79/00,B62D33/00,B60R21/00,E04B2/00,D06F37/00,F24C15/00,E01B11/00,E01B9/00,B64B1/00,A47B88/00,H02B1/00,B62K27/00,B60P3/00,B62D65/00,B60S1/00,B66C23/00,H05K7/00 | keywords: 外パネル,取付,側構体,開口部,厚さ方向,外板取付,外パネル固定,パネル配置,側壁構造,開口部貫通,鉄道車両外板,防災外パネル,外パネル調整,外パネル取付作業,外パネル開口部; 内パネル取付構造: F04C18/00,E04F13/00,F01C1/00,F04C2/00,B60R21/00,E06B3/00,B65D5/00,B60Q3/00,D06F81/00,B65D75/00,E04B2/00,B29C39/00,B29C48/00,F28F1/00,B44C5/00,E04B9/00,B29D30/00,A47C4/00,D21H27/00,B60K35/00 | keywords: 内パネル,取付,重ねて,車内側,窓開口,内板取付,内パネル固定,内パネル配置,重ね合わせ,窓開口部,鉄道車両内板,内パネル調整,内パネル取付作業,内パネル開口部,防災内パネル; 窓配置・調整機構: B60J10/00,E06B3/00,F04C28/00,E06B1/00,B60K35/00,B60S1/00,A47H5/00,A47B88/00,H03J5/00,B65D90/00,B60G11/00,E06B9/00,B61F5/00,B41J19/00,B60J1/00,G03B9/00,E06B7/00,E05F11/00,G05B11/00,B62M9/00 | keywords: 窓,配置,所定の間隔,車体長さ方向,位置合わせ,窓配置,窓調整,窓開口位置,窓間隔,窓取付機構,窓調整作業,窓開口部調整,窓位置合わせ,窓配置構造,窓取付調整; 取付作業簡略化技術: H01R13/00,F16D13/00,F16B12/00,E04F13/00,G09F7/00,F21V21/00,G11B5/00,E04B2/00,F16L41/00,A63C1/00,E04D3/00,H01R33/00,B60J10/00,E06B3/00,H02G3/00,F21S41/00,B42F1/00,B23Q16/00,B65H3/00,H05K13/00 | keywords: 調整作業,簡略化,取付時,外パネル,内パネル,作業簡略化,調整容易化,取付作業効率化,パネル調整機構,組立簡易化,パネル取付調整,鉄道車両パネル調整,調整作業省力化,パネル組立効率化,防災パネル調整</t>
  </si>
  <si>
    <t>B29C53/00,B60J1/00,B62D33/00,E04B2/00,B60R21/00,E04F13/00,E06B3/00,B60R21/00,B60Q3/00,B65D5/00,E06B3/00,E06B1/00,B60J10/00,B60K35/00,B65D90/00,F16B12/00,E04B2/00,E04F13/00,F21V21/00,H01R13/00</t>
  </si>
  <si>
    <t>外パネル取付構造: 外パネル取付,外板取付,外パネル固定,パネル配置,側構体,側壁構造,開口部貫通,厚さ方向配置,窓開口部,外パネル調整,外パネル取付作業,鉄道車両外板,内パネル重ね,外パネル開口部,窓位置合わせ,パネル重ね合わせ,外パネル調整作業,防災外パネル,パネル取付調整,窓配置; 内パネル取付構造: 内パネル取付,内板取付,内パネル固定,内パネル配置,重ね合わせ,車内側パネル,窓開口部,窓開口調整,外パネル重ね,外パネル開口部,側構体配置,鉄道車両内板,内パネル調整,内パネル取付作業,内パネル開口部,防災内パネル,パネル調整作業,パネル重ね合わせ,パネル開口部,パネル配置調整; 窓配置・調整機構: 窓配置,窓調整,窓開口位置,窓間隔,窓取付機構,窓調整作業,窓開口部調整,窓位置合わせ,窓配置構造,窓取付調整,外パネル開口部,内パネル開口部,側構体配置,車体長さ方向,パネル重ね合わせ,パネル取付調整,開口部位置合わせ,窓開口部覆い,パネル位置調整,窓取付調整作業; 取付作業簡略化技術: 外パネル取付調整,内パネル取付調整,パネル重ね合わせ,窓開口位置合わせ,側構体パネル配置,取付作業簡略化,調整作業省力化,パネル組立効率化,パネル調整機構,取付作業効率化,調整容易化,組立簡易化,鉄道車両パネル調整,パネル取付調整,窓開口調整,パネル配置調整,外パネル開口部,内パネル窓開口,パネル取付作業,パネル調整作業</t>
  </si>
  <si>
    <t>車両および偏向部材の可動制御方法</t>
  </si>
  <si>
    <t>B62D37/02</t>
  </si>
  <si>
    <t>B62D25/20;B60K11/04</t>
  </si>
  <si>
    <t>【課題】車両の走行安定性を向上しつつ、冷却水温が高い場合にエンジンの冷却水を冷却することが可能な車両および偏向部材の可動制御方法を提供する。 【解決手段】車両は、車両の下方に設けられ、当該下方を通過する走行風を偏向する偏向部材と、エンジンの冷却水の温度である冷却水温に応じて、エンジンルーム内に走行風を導入して冷却水が冷却されるように走行風を偏向する第１位置と、車両の走行安定性が向上するように走行風を偏向する第２位置との間で偏向部材を可動させる制御を行う可動制御部とを備える。</t>
  </si>
  <si>
    <t>F24F1/00,B60R9/00,B60B15/00,B64D27/00,B64C9/00,B63H5/00,E05C17/00,B60J1/00,F24F13/00,E06B7/00,A01D34/00,B01F27/00,B61F5/00,E06B3/00,B62H3/00,B66C1/00,B62D55/00,B63B1/00,B64C3/00,B60R19/00,F01P3/00,F24F11/00,F24H15/00,F16H61/00,F21V29/00,F02C7/00,F02M26/00,H01M10/00,F02F3/00,F01P1/00,F02F1/00,F01P7/00,G01G1/00,B61G1/00,B60K11/00,F22G5/00,F02G1/00,F02M23/00,D06F33/00,A21B1/00,F16H61/00,F16D55/00,B63H25/00,F15B9/00,G05B11/00,G05G9/00,F02C9/00,B60T8/00,B60R1/00,B60P1/00,F02M7/00,F16F9/00,F02M3/00,F01C1/00,B60W10/00,B61F5/00,B60T15/00,H01H37/00,F16D65/00,F01L31/00,B60W30/00,B60W40/00,B60W10/00,B60T8/00,F24F11/00,F02C9/00,F16D43/00,B60W20/00,H02P23/00,B60J10/00,B60W50/00,F04D29/00,B60G21/00,B60L15/00,F16F15/00,B64D31/00,F16H61/00,B63B1/00,B60V1/00,F15B11/00</t>
  </si>
  <si>
    <t>偏向部材: F24F1/00,B60R9/00,B60B15/00,B64D27/00,B64C9/00,B63H5/00,E05C17/00,B60J1/00,F24F13/00,E06B7/00,A01D34/00,B01F27/00,B61F5/00,E06B3/00,B62H3/00,B66C1/00,B62D55/00,B63B1/00,B64C3/00,B60R19/00 | keywords: 偏向部材,走行風,車両下方,風偏向部材,エアディフレクター,走行風制御,車両下部,空気流路制御,冷却水冷却用偏向部材,走行安定性向上用偏向部材,車両空力制御,防災走行風偏向,偏向部材可動制御; 冷却水温制御: F01P3/00,F24F11/00,F24H15/00,F16H61/00,F21V29/00,F02C7/00,F02M26/00,H01M10/00,F02F3/00,F01P1/00,F02F1/00,F01P7/00,G01G1/00,B61G1/00,B60K11/00,F22G5/00,F02G1/00,F02M23/00,D06F33/00,A21B1/00 | keywords: 冷却水温,冷却水,エンジン冷却,冷却水温度制御,エンジン冷却制御,ラジエーター冷却,温度センサ,冷却水流量制御,冷却水温度通知,冷却水温度異常検知,冷却水温度連動偏向部材,冷却水冷却方法,冷却水温度制御システム; 可動制御方法: F16H61/00,F16D55/00,B63H25/00,F15B9/00,G05B11/00,G05G9/00,F02C9/00,B60T8/00,B60R1/00,B60P1/00,F02M7/00,F16F9/00,F02M3/00,F01C1/00,B60W10/00,B61F5/00,B60T15/00,H01H37/00,F16D65/00,F01L31/00 | keywords: 可動制御,第１位置,第２位置,制御部,偏向部材可動制御,位置制御,アクチュエータ制御,制御アルゴリズム,制御信号,冷却水温度連動可動制御,走行安定性連動可動制御,車両制御システム,偏向部材位置制御方法,防災可動制御; 走行安定性向上技術: B60W30/00,B60W40/00,B60W10/00,B60T8/00,F24F11/00,F02C9/00,F16D43/00,B60W20/00,H02P23/00,B60J10/00,B60W50/00,F04D29/00,B60G21/00,B60L15/00,F16F15/00,B64D31/00,F16H61/00,B63B1/00,B60V1/00,F15B11/00 | keywords: 走行安定性,空力制御,走行風,車両安定性制御,空力特性向上,走行風流制御,ダウンフォース制御,車両挙動安定化,走行安定性通知,偏向部材連動安定性制御,防災走行安定性,車両空力安定化,走行安定性向上方法</t>
  </si>
  <si>
    <t>B60R9/00,B60B15/00,B60J1/00,F24F13/00,E05C17/00,F01P3/00,F01P1/00,F24F11/00,F24H15/00,F02C7/00,F15B9/00,G05B11/00,B60T8/00,F16H61/00,G05G9/00,B60W30/00,B60W40/00,B60W10/00,B60T8/00,F24F11/00</t>
  </si>
  <si>
    <t>偏向部材: 偏向部材,走行風偏向,車両下方,冷却水温制御,走行安定性向上,エアディフレクター,走行風導入,車両空力制御,冷却水冷却,偏向部材可動制御,空気流路制御,冷却水冷却用偏向部材,走行安定性用偏向部材,車両下部空気流,防災走行風偏向,可動偏向部材,エンジンルーム冷却,走行風制御,車両下部偏向,冷却水温検知; 冷却水温制御: 冷却水温制御,冷却水温度センサ,冷却水流量制御,エンジン冷却制御,ラジエーター冷却,冷却水温度異常検知,冷却水温度通知,冷却水冷却方法,冷却水温度連動偏向部材,偏向部材可動制御,走行風偏向制御,エンジンルーム冷却,冷却水温度制御システム,走行安定性向上,冷却水温度連動制御,冷却水温度検知,冷却水温度調整,冷却水温度フィードバック,冷却水温度制御アルゴリズム,冷却水温度制御回路; 可動制御方法: 偏向部材可動制御,冷却水温度連動可動制御,走行安定性連動可動制御,偏向部材位置制御方法,アクチュエータ制御,制御アルゴリズム,制御信号,車両制御システム,第１位置制御,第２位置制御,冷却水温度検知,走行風偏向,エンジン冷却水冷却,可動制御部,位置検出センサ,制御部連携,走行安定性向上,偏向部材動作,車両下方風流制御,冷却水温度センサ; 走行安定性向上技術: 走行安定性向上,空力制御,走行風偏向,偏向部材可動制御,冷却水温制御,車両安定性制御,空力特性向上,走行風流制御,ダウンフォース制御,車両挙動安定化,走行安定性通知,偏向部材連動安定性制御,車両空力安定化,走行安定性向上方法,エンジン冷却,走行風導入,エンジンルーム冷却,可動制御部,冷却水冷却,走行風制御</t>
  </si>
  <si>
    <t>液圧制御装置</t>
  </si>
  <si>
    <t>B60T8/34</t>
  </si>
  <si>
    <t>F16J15/06;H05K5/00;H05K5/02;H05K5/03</t>
  </si>
  <si>
    <t>【課題】金属製カバーから基板への放電を抑制し且つ装置の大型化を抑制することができる汎用性の高い液圧制御装置を提供する。 【解決手段】金属製のハウジング２と、ハウジング２の一面２１に配設され、内部に電子制御部品９が配設され、開口３ａを形成する開口部３０を有する筒状の樹脂製ケース３と、開口３ａを閉塞する蓋部４１、及び樹脂製ケース３の外側で蓋部４１からハウジング２に向けて延在する複数の脚部４２を有する金属製カバー４と、樹脂製ケース３と金属製カバー４との間に配設された第１シール部材５と、ハウジング２と樹脂製ケース３との間に配設された第２シール部材６と、脚部４２のハウジング２側の端部とハウジング２とを導通させて固定することで、金属製カバー４をハウジング２に固定する金属製の固定部７と、を備える。</t>
  </si>
  <si>
    <t>H05K3/00,H01L21/00,H01M50/00,C23C18/00,B23H7/00,C23F13/00,H01J1/00,H01J61/00,C23C14/00,H01B7/00,H01R39/00,H01J37/00,B60R21/00,H01F41/00,H01J23/00,G11B5/00,F16C33/00,H01B13/00,C23C4/00,H01J43/00,F16H61/00,G01C19/00,B23Q35/00,F15B11/00,F16H39/00,G03B7/00,F16K47/00,E02F3/00,F16D48/00,B60T13/00,B27B3/00,B64C1/00,B60L1/00,G21C7/00,F02M7/00,G01F1/00,B66C23/00,B25D9/00,B62M6/00,G05G7/00,F16J15/00,H01M50/00,H01R13/00,B29C73/00,B32B27/00,B29C63/00,B29C70/00,F17B1/00,B60J10/00,B65D88/00,H01H13/00,G04B37/00,H01C1/00,B21D26/00,H01H19/00,H01H23/00,H01H21/00,B65B51/00,H02K9/00,F16K31/00,H01R13/00,H01R4/00,F16B12/00,B65D41/00,H01R12/00,H01L23/00,F16L59/00,F16K27/00,H01H9/00,H01H50/00,H01R43/00,H01M50/00,H02G3/00,F16C35/00,H01B17/00,H01B7/00,B65D88/00,C03C17/00,H05B7/00,H02K9/00</t>
  </si>
  <si>
    <t>金属製カバーの放電抑制構造: H05K3/00,H01L21/00,H01M50/00,C23C18/00,B23H7/00,C23F13/00,H01J1/00,H01J61/00,C23C14/00,H01B7/00,H01R39/00,H01J37/00,B60R21/00,H01F41/00,H01J23/00,G11B5/00,F16C33/00,H01B13/00,C23C4/00,H01J43/00 | keywords: 金属製カバー,放電抑制,基板,電子制御部品,放電防止,静電気対策,金属カバー,絶縁構造,基板保護,電子部品保護,放電抑制シール,静電気放電対策,金属カバーと基板間,電子制御部品放電防止,防護構造,防災放電対策,筒状樹脂ケース放電抑制; 液圧制御装置の小型化構造: F16H61/00,G01C19/00,B23Q35/00,F15B11/00,F16H39/00,G03B7/00,F16K47/00,E02F3/00,F16D48/00,B60T13/00,B27B3/00,B64C1/00,B60L1/00,G21C7/00,F02M7/00,G01F1/00,B66C23/00,B25D9/00,B62M6/00,G05G7/00 | keywords: 液圧制御装置,大型化抑制,汎用性,ハウジング,小型化,コンパクト設計,液圧装置,省スペース,汎用液圧制御,ハウジング構造,液圧制御装置小型化,汎用液圧装置,省スペース設計,筒状樹脂ケース小型化,装置構成最適化,金属カバー小型化,液圧装置防災設計; 樹脂製ケースとシール部材の組み合わせ: F16J15/00,H01M50/00,H01R13/00,B29C73/00,B32B27/00,B29C63/00,B29C70/00,F17B1/00,B60J10/00,B65D88/00,H01H13/00,G04B37/00,H01C1/00,B21D26/00,H01H19/00,H01H23/00,H01H21/00,B65B51/00,H02K9/00,F16K31/00 | keywords: 樹脂製ケース,シール部材,第１シール部材,第２シール部材,密閉,樹脂ケース,シール構造,防水,絶縁,密閉部材,シール材,防塵,樹脂製ケース密閉,シール部材防水,絶縁シール,防災シール構造,液圧装置シール,樹脂ケース防塵,金属カバーシール; 金属製カバーの固定・導通構造: H01R13/00,H01R4/00,F16B12/00,B65D41/00,H01R12/00,H01L23/00,F16L59/00,F16K27/00,H01H9/00,H01H50/00,H01R43/00,H01M50/00,H02G3/00,F16C35/00,H01B17/00,H01B7/00,B65D88/00,C03C17/00,H05B7/00,H02K9/00 | keywords: 金属製カバー,固定部,導通,脚部,ハウジング,金属カバー固定,導通構造,脚部,金属固定部,ハウジング接続,電気的導通,機械的固定,金属カバー導通固定,脚部導通,ハウジング固定構造,金属製カバー脚部,液圧装置固定部,防災固定構造,金属カバー電気導通</t>
  </si>
  <si>
    <t>H05K3/00,H01L21/00,B23H7/00,C23F13/00,H01B7/00,F16H61/00,F15B11/00,F16H39/00,F16K47/00,B60T13/00,F16J15/00,B60J10/00,B29C73/00,B32B27/00,B29C63/00,H01R13/00,H01R4/00,F16B12/00,K16K27/00,H01R12/00</t>
  </si>
  <si>
    <t>金属製カバーの放電抑制構造: 金属製カバー,放電抑制,基板保護,静電気対策,絶縁構造,電子制御部品,放電防止,放電抑制シール,静電気放電対策,金属カバーと基板間,電子制御部品放電防止,防護構造,シール部材,樹脂製ケース,金属製固定部,脚部,蓋部,ハウジング,端部導通,開口部; 液圧制御装置の小型化構造: 液圧制御装置,小型化構造,大型化抑制,コンパクト設計,省スペース,汎用液圧制御,ハウジング,樹脂ケース,金属製カバー,シール部材,固定部,筒状ケース,装置構成最適化,液圧装置,省スペース設計,脚部,蓋部,電子制御部品,放電抑制,汎用性; 樹脂製ケースとシール部材の組み合わせ: 樹脂製ケース,シール部材,密閉構造,防水シール,絶縁シール,第１シール部材,第２シール部材,樹脂ケース密閉,シール構造,防水構造,絶縁構造,密閉部材,樹脂製ケース防水,樹脂製ケース絶縁,シール部材防水,液圧装置シール,金属製カバー,ハウジング,蓋部,脚部; 金属製カバーの固定・導通構造: 金属製カバー固定,金属カバー導通,脚部導通構造,ハウジング接続部,金属固定部,樹脂製ケース接続,蓋部固定,シール部材配置,液圧装置カバー,金属カバー脚部,ハウジング導通,固定部構造,導通固定構造,金属カバー脚部導通,ハウジング固定構造,金属製カバー導通固定,脚部固定,金属カバー接続,金属製カバー脚部,液圧制御装置カバー</t>
  </si>
  <si>
    <t>車体前部の構造</t>
  </si>
  <si>
    <t>【課題】クロスメンバー部材からステアリング装置への振動の伝達を抑制する。 【解決手段】ステアリングブラケット２５を、デッキクロスメンバー２１の上側と、カウルトップ本体１５のカウルトップロア１４の面とに亘って取付け、補強ブラケット２８を、デッキクロスメンバー２１の下側と、カウルトップ本体１５の接合縁１５ａとに亘って取付け、ステアリングブラケット２５、および、補強ブラケット２８の長手方向を、デッキクロスメンバー２１の軸方向から見て互いに反対方向に傾斜するよう交差させ、デッキクロスメンバー２１の回転方向の剛性を向上させる。</t>
  </si>
  <si>
    <t>B62D1/00,B60G11/00,F16F15/00,H01S3/00,F16H29/00,F16H57/00,B65D81/00,B60R25/00,F01D5/00,B60P1/00,B22C15/00,B60G13/00,G04B17/00,H02J3/00,B61F5/00,H04M1/00,B60R21/00,B60K17/00,G03B41/00,B60W50/00,E01B9/00,E04B9/00,B62D1/00,F16D3/00,E04F13/00,E05C17/00,A47B57/00,B21B31/00,B62K19/00,B62D33/00,F01C1/00,F04C2/00,F04C18/00,G11B5/00,F16D1/00,E04G5/00,D06F37/00,F04D29/00,E04G7/00,B63B27/00,E04F13/00,E04B9/00,E04B2/00,E01B11/00,E04D3/00,A47B57/00,B28B21/00,B62K19/00,F16G1/00,F16G5/00,E04G17/00,B28B23/00,F17C1/00,B65D1/00,B29C63/00,B65D63/00,F16B12/00,B23K9/00,F16D3/00,A47C7/00,F04B1/00,B62D1/00,F16D3/00,B27B27/00,B62D7/00,F04B27/00,B21D3/00,F16H15/00,F16D65/00,B60G11/00,B65H81/00,E06C5/00,F01C3/00,F16C1/00,F04D29/00,F04C18/00,B01F27/00,B23D37/00,F28F1/00,E04C3/00,F04B1/00,F16D11/00,B21B39/00,B01F27/00,E06C1/00,G11B17/00,E06C5/00,F04D29/00,A47L15/00,F42B19/00,F16H35/00,F16H29/00,H02P6/00,G03B41/00,A63C10/00,A63C9/00,F02K1/00,B31B150/00,B66D1/00,B43K24/00</t>
  </si>
  <si>
    <t>振動伝達抑制構造: B62D1/00,B60G11/00,F16F15/00,H01S3/00,F16H29/00,F16H57/00,B65D81/00,B60R25/00,F01D5/00,B60P1/00,B22C15/00,B60G13/00,G04B17/00,H02J3/00,B61F5/00,H04M1/00,B60R21/00,B60K17/00,G03B41/00,B60W50/00 | keywords: 振動伝達,抑制,クロスメンバー,ステアリング装置,振動低減,伝達抑制,防振構造,クロスメンバー部材,ステアリング機構,防振ブラケット,防振補強,防振対策,防災振動通知,自動車振動制御,クロスメンバー振動抑制; ステアリングブラケット取付構造: E01B9/00,E04B9/00,B62D1/00,F16D3/00,E04F13/00,E05C17/00,A47B57/00,B21B31/00,B62K19/00,B62D33/00,F01C1/00,F04C2/00,F04C18/00,G11B5/00,F16D1/00,E04G5/00,D06F37/00,F04D29/00,E04G7/00,B63B27/00 | keywords: ステアリングブラケット,取付け,デッキクロスメンバー,カウルトップ本体,ブラケット取付構造,ステアリング支持,取付方法,跨り取付,カウルトップロア,ステアリング装置取付,クロスメンバー取付,自動車取付構造,防災通知取付,補強ブラケット取付; 補強ブラケット配置: E04F13/00,E04B9/00,E04B2/00,E01B11/00,E04D3/00,A47B57/00,B28B21/00,B62K19/00,F16G1/00,F16G5/00,E04G17/00,B28B23/00,F17C1/00,B65D1/00,B29C63/00,B65D63/00,F16B12/00,B23K9/00,F16D3/00,A47C7/00 | keywords: 補強ブラケット,配置,デッキクロスメンバー,接合縁,補強部材,ブラケット配置,接合部補強,下側取付,カウルトップ接合,補強構造,自動車補強ブラケット,防災補強通知,クロスメンバー補強,接合縁補強; 交差傾斜配置: F04B1/00,B62D1/00,F16D3/00,B27B27/00,B62D7/00,F04B27/00,B21D3/00,F16H15/00,F16D65/00,B60G11/00,B65H81/00,E06C5/00,F01C3/00,F16C1/00,F04D29/00,F04C18/00,B01F27/00,B23D37/00,F28F1/00,E04C3/00 | keywords: 交差,傾斜,長手方向,反対方向,交差配置,傾斜配置,反対方向傾斜,ブラケット交差,長手方向配置,交差補強構造,傾斜取付,自動車交差配置,防災交差通知,クロスメンバー交差補強; 回転方向剛性向上: F04B1/00,F16D11/00,B21B39/00,B01F27/00,E06C1/00,G11B17/00,E06C5/00,F04D29/00,A47L15/00,F42B19/00,F16H35/00,F16H29/00,H02P6/00,G03B41/00,A63C10/00,A63C9/00,F02K1/00,B31B150/00,B66D1/00,B43K24/00 | keywords: 回転方向,剛性,向上,デッキクロスメンバー,回転剛性,ねじり剛性,剛性向上,クロスメンバー強化,回転強度,自動車剛性向上,クロスメンバー回転剛性,防災剛性通知,補強剛性,ステアリング剛性強化</t>
  </si>
  <si>
    <t>B62D1/00,B60G11/00,F16F15/00,F16H29/00,F16H57/00,B62D1/00,B62D33/00,B21B31/00,B62K19/00,F16D3/00,E04B2/00,E04B9/00,E04F13/00,A47B57/00,E04D3/00,B62D1/00,B62D7/00,B60G11/00,F16D3/00,B21D3/00,F16D11/00,B21B39/00,B01F27/00,F04D29/00,F04B1/00</t>
  </si>
  <si>
    <t>振動伝達抑制構造: 振動伝達抑制,クロスメンバー部材,ステアリング装置,振動低減,防振構造,ステアリングブラケット,補強ブラケット,回転方向剛性,デッキクロスメンバー,カウルトップ本体,カウルトップロア,接合縁,長手方向交差,軸方向傾斜,防振補強,防振対策,自動車振動制御,伝達経路,振動防止手段,防振ブラケット; ステアリングブラケット取付構造: ステアリングブラケット取付,デッキクロスメンバー跨り取付,カウルトップ本体接合,補強ブラケット配置,回転方向剛性向上,振動伝達抑制,ステアリング支持構造,取付方法最適化,カウルトップロア連結,クロスメンバー補強,自動車取付構造,ブラケット交差配置,軸方向傾斜配置,ステアリング装置取付,部材接合縁強化,車両方向制御,取付構造設計,部材間振動抑制; 補強ブラケット配置: 補強ブラケット配置,デッキクロスメンバー下側取付,カウルトップ接合縁跨ぎ,補強部材交差配置,回転方向剛性向上,ステアリングブラケット,補強ブラケット長手方向傾斜,接合部補強,クロスメンバー補強,自動車補強ブラケット,カウルトップ本体接合,下側取付補強,接合縁補強,ブラケット配置技術,補強構造,振動伝達抑制,補強ブラケット取付,補強部材配置,補強ブラケット交差,補強ブラケット技術; 交差傾斜配置: 交差傾斜配置,反対方向傾斜,ブラケット交差,長手方向配置,交差補強構造,傾斜取付,クロスメンバー交差補強,ステアリングブラケット,補強ブラケット,デッキクロスメンバー,カウルトップ本体,回転方向剛性,振動伝達抑制,自動車交差配置,交差配置,傾斜配置; 回転方向剛性向上: 回転方向剛性,ねじり剛性,剛性向上,クロスメンバー強化,回転強度,デッキクロスメンバー,ステアリングブラケット,補強ブラケット,回転方向振動抑制,クロスメンバー回転剛性,自動車剛性向上,ステアリング剛性強化,補強剛性,接合縁補強,軸方向傾斜配置,回転方向剛性向上,振動伝達抑制,ブラケット交差配置</t>
  </si>
  <si>
    <t>宇宙環境試験装置、及び宇宙環境試験装置の運転方法</t>
  </si>
  <si>
    <t>B64G7/00</t>
  </si>
  <si>
    <t>F25D3/10</t>
  </si>
  <si>
    <t>【課題】チェンバー内に設けられたシュラウド内に、気体状態又は液体状態の低温液化ガスを効率よく供給することが可能な宇宙環境試験装置を提供する。 【解決手段】チェンバー２と、チェンバー２の内側に設けられたシュラウド３と、鉛直方向においてシュラウド３よりも高い位置に設けられたヘッドタンク４と、ヘッドタンク４とシュラウド３との間に低温液化ガスを循環させる循環経路Ｌ１と、シュラウド３に液体状態の低温液化ガスを供給する際に、低温液化ガスの供給圧力を大気圧よりも高い第１目標圧力値に保持するとともに、シュラウド３に気体状態の低温液化ガスを供給する際に、低温液化ガスの供給圧力を第１目標圧力値よりも高い第２目標圧力値に保持する制御装置６と、を備える宇宙環境試験装置１を選択する。</t>
  </si>
  <si>
    <t>B65G53/00,G21C19/00,B01F23/00,F25D3/00,F02F1/00,F24F1/00,H01J7/00,F04F5/00,F16L55/00,F01P7/00,H01F27/00,F02K9/00,F02B15/00,H02K9/00,F23D11/00,C06B47/00,B67D7/00,F01P3/00,F23D14/00,F02B7/00,B60R21/00,F02M69/00,A61M5/00,B65G53/00,F24F11/00,F23D14/00,F15B11/00,F02M26/00,F02M19/00,H01M8/00,F01M1/00,G21C19/00,H01J17/00,F01P5/00,D21C7/00,F01P1/00,B21D26/00,B60T8/00,F41B11/00,G01N30/00,F02M26/00,H02K9/00,F24S10/00,H01M8/00,H01H33/00,F01P3/00,F02C7/00,F24F11/00,F01K23/00,F01P7/00,B01F25/00,G21C15/00,F24F3/00,F23D11/00,B07B9/00,F02F3/00,F16H61/00,F28B9/00,F22G5/00,H01J13/00,G21C19/00,E02F3/00,B64G1/00,F24F1/00,F02K9/00,G01F11/00,F16H39/00,F23R3/00,B64D25/00,B65D88/00,A23L3/00,F24H1/00,F22B27/00,F23C10/00,B60P3/00,F41F3/00,F42B15/00,A47L15/00,A23B9/00,B64B1/00</t>
  </si>
  <si>
    <t>低温液化ガス供給システム: B65G53/00,G21C19/00,B01F23/00,F25D3/00,F02F1/00,F24F1/00,H01J7/00,F04F5/00,F16L55/00,F01P7/00,H01F27/00,F02K9/00,F02B15/00,H02K9/00,F23D11/00,C06B47/00,B67D7/00,F01P3/00,F23D14/00,F02B7/00 | keywords: 低温液化ガス,供給,気体状態,液体状態,シュラウド,液化ガス供給,クライオジェニックガス,ガス流量制御,シュラウド供給,ガス状態管理,宇宙環境試験用ガス供給,低温ガス循環,防災ガス供給,圧力制御供給,試験装置用ガス供給; 圧力制御装置: B60R21/00,F02M69/00,A61M5/00,B65G53/00,F24F11/00,F23D14/00,F15B11/00,F02M26/00,F02M19/00,H01M8/00,F01M1/00,G21C19/00,H01J17/00,F01P5/00,D21C7/00,F01P1/00,B21D26/00,B60T8/00,F41B11/00,G01N30/00 | keywords: 供給圧力,第１目標圧力値,第２目標圧力値,制御装置,圧力制御,圧力保持,ガス圧制御,目標圧力設定,圧力調整装置,宇宙環境試験圧力制御,低温ガス圧力制御,シュラウド圧力管理,防災圧力通知,圧力制御システム; 循環経路設計: F02M26/00,H02K9/00,F24S10/00,H01M8/00,H01H33/00,F01P3/00,F02C7/00,F24F11/00,F01K23/00,F01P7/00,B01F25/00,G21C15/00,F24F3/00,F23D11/00,B07B9/00,F02F3/00,F16H61/00,F28B9/00,F22G5/00,H01J13/00 | keywords: 循環経路,ヘッドタンク,シュラウド,循環,低温液化ガス,ガス循環路,液化ガス経路,ヘッドタンク接続,シュラウド循環,経路設計,宇宙環境試験循環経路,低温ガス循環経路,防災用ガス循環,圧力制御循環路,試験装置循環システム; 宇宙環境試験装置構成: G21C19/00,E02F3/00,B64G1/00,F24F1/00,F02K9/00,G01F11/00,F16H39/00,F23R3/00,B64D25/00,B65D88/00,A23L3/00,F24H1/00,F22B27/00,F23C10/00,B60P3/00,F41F3/00,F42B15/00,A47L15/00,A23B9/00,B64B1/00 | keywords: 宇宙環境試験装置,チェンバー,シュラウド,ヘッドタンク,試験装置構成,宇宙環境模擬装置,チェンバー構造,シュラウド設計,ヘッドタンク配置,防災試験装置構成,低温ガス試験装置,圧力制御試験装置,宇宙環境模擬システム,ガス供給試験装置</t>
  </si>
  <si>
    <t>F25D3/00,F01P7/00,F04F5/00,F16L55/00,B01F23/00,F24F11/00,B65G53/00,F02M69/00,F15B11/00,F23D14/00,F01P3/00,F01P7/00,F02M26/00,F24F11/00,F01K23/00,B64G1/00,F24F1/00,B65D88/00,G01F11/00,F16H39/00</t>
  </si>
  <si>
    <t>低温液化ガス供給システム: 低温液化ガス供給,シュラウド供給,クライオジェニックガス,ガス流量制御,ガス状態管理,液体ガス循環,気体ガス循環,供給圧力制御,宇宙環境試験装置,ヘッドタンク,循環経路,圧力目標値,液体状態供給,気体状態供給,低温ガス供給,ガス供給制御,シュラウド内供給,試験装置用ガス供給; 圧力制御装置: 低温液化ガス供給,圧力制御,目標圧力値設定,圧力保持機構,ガス圧制御装置,シュラウド圧力管理,宇宙環境試験装置,循環経路制御,供給圧力調整,ヘッドタンク圧力管理,液体ガス供給制御,気体ガス供給制御,圧力調整装置,圧力制御システム,圧力管理制御,圧力監視機構,圧力目標値保持,圧力状態判定,圧力制御回路,圧力制御手段; 循環経路設計: 循環経路設計,低温液化ガス循環,ヘッドタンク接続,シュラウド循環,液化ガス供給圧力制御,循環経路構成,宇宙環境試験装置,低温ガス循環路,ガス循環路,液化ガス経路,圧力制御循環路,試験装置循環システム,低温液化ガス供給,循環路圧力保持,液体状態ガス供給,気体状態ガス供給,シュラウド供給経路,ヘッドタンク循環,循環路設計,低温ガス供給; 宇宙環境試験装置構成: 宇宙環境試験装置,チェンバー構造,シュラウド設計,ヘッドタンク配置,低温液化ガス供給,循環経路,供給圧力制御,大気圧超過圧力,第１目標圧力値,第２目標圧力値,液体状態ガス供給,気体状態ガス供給,宇宙環境模擬装置,試験装置構成,圧力制御装置,ガス循環制御,低温ガス試験装置,ガス供給経路,宇宙環境模擬システム,ガス供給試験装置</t>
  </si>
  <si>
    <t>給油口装置</t>
  </si>
  <si>
    <t>B60K15/04</t>
  </si>
  <si>
    <t>F02M37/00</t>
  </si>
  <si>
    <t>【課題】給油口装置内におけるメインフラップよりも手前側に溜まるドレン対象を給油口装置外に流れ出させ、あるいは、こぼれ出させる機能を備えながら、燃料蒸発ガス回収機構が付設された給油ガンの制御システムにこの機能に起因した誤認識を起こさせることがないようにする。 【解決手段】給油ノズルＮの導入により開き位置に回動されて給油口１を開放させるメインフラップ５ａの手前側にドレン開口８を備えてなる給油口装置である。前記給油状態において前記ドレン開口８を閉鎖する閉鎖機構１０を備えてなる。</t>
  </si>
  <si>
    <t>B05B1/00,B61D7/00,E03C1/00,F16K17/00,B65D47/00,E21B21/00,B01D29/00,B65D88/00,B05B3/00,B04C5/00,F02M7/00,B62D25/00,F16L55/00,E03F5/00,B25G3/00,D03C3/00,C10H5/00,A47J27/00,H01J7/00,B01D33/00,F16K21/00,B65D47/00,F02M69/00,B67D7/00,F16K17/00,F16D65/00,B60T15/00,E03C1/00,F41A3/00,B65D35/00,F16L55/00,H01H33/00,F02M7/00,E03D3/00,E05F3/00,A47B88/00,E21D15/00,F16K47/00,B01D35/00,D03C3/00,F02M69/00,B64D37/00,F02M17/00,F02M7/00,F02M26/00,F23D11/00,F02M37/00,F23B40/00,C10J3/00,F02M9/00,F02M5/00,F23K5/00,F02M11/00,G21C3/00,F23Q7/00,F02M59/00,F41B11/00,G21C19/00,F23H7/00,F23B50/00,F02M69/00,F02M7/00,B64D37/00,F02K9/00,F02C9/00,F23D11/00,F02M3/00,F02B57/00,F02M37/00,F02M17/00,F02K1/00,F02D1/00,F02D41/00,B24C3/00,F02M9/00,F02M59/00,F04F5/00,F23B40/00,F16H61/00,F02M63/00,F02M26/00,B64D37/00,F02M37/00,F02M69/00,F02M3/00,F02M7/00,B05B15/00,F02M1/00,H01M50/00,B67D7/00,F24S40/00,E03C1/00,F02C9/00,B65D90/00,F02M17/00,F23D11/00,H02K9/00,F23K5/00,H02B13/00,F02M9/00</t>
  </si>
  <si>
    <t>ドレン開口構造: B05B1/00,B61D7/00,E03C1/00,F16K17/00,B65D47/00,E21B21/00,B01D29/00,B65D88/00,B05B3/00,B04C5/00,F02M7/00,B62D25/00,F16L55/00,E03F5/00,B25G3/00,D03C3/00,C10H5/00,A47J27/00,H01J7/00,B01D33/00 | keywords: ドレン開口,給油口装置,メインフラップ,手前側,流れ出させる,ドレン孔,排出開口,排液口,給油口ドレン,流出経路,フラップ前方開口,防災ドレン開口,燃料漏れ防止,給油口装置ドレン,ドレン開口制御,ドレン対象排出,給油口装置外流出; 閉鎖機構: F16K21/00,B65D47/00,F02M69/00,B67D7/00,F16K17/00,F16D65/00,B60T15/00,E03C1/00,F41A3/00,B65D35/00,F16L55/00,H01H33/00,F02M7/00,E03D3/00,E05F3/00,A47B88/00,E21D15/00,F16K47/00,B01D35/00,D03C3/00 | keywords: 閉鎖機構,閉鎖する,ドレン開口,給油状態,ドレン開口閉鎖,バルブ機構,シール機構,閉止装置,開閉機構,給油時閉鎖,給油口装置閉鎖機構,防災閉鎖機構,燃料漏れ防止閉鎖,自動閉鎖機構,給油ノズル連動閉鎖,閉鎖制御; 燃料蒸発ガス回収機構: F02M69/00,B64D37/00,F02M17/00,F02M7/00,F02M26/00,F23D11/00,F02M37/00,F23B40/00,C10J3/00,F02M9/00,F02M5/00,F23K5/00,F02M11/00,G21C3/00,F23Q7/00,F02M59/00,F41B11/00,G21C19/00,F23H7/00,F23B50/00 | keywords: 燃料蒸発ガス回収機構,給油ガン,回収,蒸発ガス,ベーパーリカバリー,蒸発ガス回収,燃料ガス回収,給油ガン回収機構,ガス回収装置,蒸気回収,防災ガス回収,給油口装置ガス回収,燃料蒸発ガス検知,ガス回収制御,給油ノズルガス回収,誤認識防止ガス回収; 給油ノズル連動制御: F02M69/00,F02M7/00,B64D37/00,F02K9/00,F02C9/00,F23D11/00,F02M3/00,F02B57/00,F02M37/00,F02M17/00,F02K1/00,F02D1/00,F02D41/00,B24C3/00,F02M9/00,F02M59/00,F04F5/00,F23B40/00,F16H61/00,F02M63/00 | keywords: 給油ノズル,導入,回動,開き位置,制御システム,ノズル連動制御,給油ノズル検知,フラップ開閉制御,ノズル挿入検出,給油口制御,ノズル動作連動,給油ノズル連動閉鎖,防災ノズル制御,給油ノズル連動ガス回収,ノズル連動ドレン開口,給油ノズル誤認識防止,ノズル連動排出制御; 誤認識防止技術: F02M26/00,B64D37/00,F02M37/00,F02M69/00,F02M3/00,F02M7/00,B05B15/00,F02M1/00,H01M50/00,B67D7/00,F24S40/00,E03C1/00,F02C9/00,B65D90/00,F02M17/00,F23D11/00,H02K9/00,F23K5/00,H02B13/00,F02M9/00 | keywords: 誤認識,制御システム,機能,起因,防止,誤認識防止,誤検知防止,制御システム誤作動防止,ガス回収誤認識防止,ドレン機能誤認識防止,給油口装置誤認識防止,防災誤認識防止,給油ノズル誤認識防止,ガス回収制御誤認識,ドレン開口誤認識防止,給油口装置制御誤認識,誤認識防止制御技術</t>
  </si>
  <si>
    <t>B05B1/00,B65D47/00,F16K17/00,E03C1/00,B05B3/00,F16K21/00,B65D47/00,F16K17/00,B67D7/00,B65D35/00,F02M69/00,F02M17/00,F02M26/00,F02M37/00,B64D37/00,F02M69/00,B64D37/00,F02M37/00,F02M7/00,F02M17/00,F02M26/00,B64D37/00,F02M37/00,F02M69/00,B67D7/00</t>
  </si>
  <si>
    <t>ドレン開口構造: ドレン開口,給油口装置,メインフラップ,ドレン孔,排出開口,排液口,給油口ドレン,流出経路,ドレン開口制御,防災ドレン開口,燃料漏れ防止,給油ノズル導入,閉鎖機構,ドレン対象排出,手前側設置,燃料蒸発ガス回収,誤認識防止,開放位置,流れ出させる,外部流出; 閉鎖機構: ドレン開口閉鎖,閉鎖機構,バルブ機構,シール機構,閉止装置,開閉機構,給油口装置閉鎖機構,燃料漏れ防止閉鎖,自動閉鎖機構,給油ノズル連動閉鎖,防災閉鎖機構,メインフラップ,ドレン開口,閉鎖する,給油状態,流出防止,誤認識防止,燃料蒸発ガス回収,閉鎖具,排出装置; 燃料蒸発ガス回収機構: 燃料蒸発ガス回収機構,蒸発ガス回収,ベーパーリカバリー,給油ガン回収機構,燃料ガス回収,ガス回収装置,給油口装置ガス回収,燃料蒸発ガス検知,ガス回収制御,給油ノズルガス回収,ドレン開口,閉鎖機構,給油ノズル,メインフラップ,燃料供給制御,燃料噴射装置,気化器,排気ガス再循環,液体燃料供給,燃料浄化; 給油ノズル連動制御: 給油ノズル連動制御,ノズル挿入検出,フラップ開閉制御,給油ノズル検知,ドレン開口閉鎖,メインフラップ連動,給油口装置,燃料蒸発ガス回収,誤認識防止,給油ノズル導入,閉鎖機構連動,ノズル連動ドレン開口,給油ノズル連動閉鎖,防災ノズル制御,給油ノズル連動ガス回収,給油口制御,給油ノズル動作連携,給油ノズル制御システム; 誤認識防止技術: 誤認識防止,誤検知防止,制御システム誤作動防止,ガス回収誤認識防止,ドレン機能誤認識防止,給油口装置誤認識防止,燃料蒸発ガス回収機構,給油ノズル誤認識防止,ドレン開口誤認識防止,閉鎖機構誤認識防止,給油ノズル導入制御,メインフラップ誤認識防止,燃料供給誤認識防止,液体燃料供給誤認識防止,燃料噴射誤認識防止,排気ガス再循環誤認識防止,燃料浄化誤認識防止,燃料補給誤認識防止</t>
  </si>
  <si>
    <t>車体アンダカバー構造</t>
  </si>
  <si>
    <t>B62D25/20</t>
  </si>
  <si>
    <t>B60K11/04</t>
  </si>
  <si>
    <t>【課題】本発明の課題は、エンジン及びエンジンの後方の冷却部品を冷却できる車体アンダカバー構造を提供することである。 【解決手段】   本発明に係る車体アンダカバー構造であって、エンジンアンダカバー５に形成され、少なくともオイルフィルターエレメント２ａ及びエンジン２を開放する開口８と、開口８の前縁部８ａを上方に凹ませて成る凹部２０と、凹部２０から導入された走行風をエンジン２に供給するための供給路２１と、オイルフィルターエレメント２ａを覆うガード部材３０とを備え、ガード部材３０は、供給路２１に対して車幅方向に隣接し、ガード部材３０は、オイルフィルターエレメント２ａの下方を覆う略水平板状の下壁部３１と、供給路２１とオイルフィルターエレメント２ａとを隔てる隔壁部４０とを備え、下壁部３１は、隔壁部４０側に近接するにつれて上方に位置する曲面状の第１曲壁部３４を有している。</t>
  </si>
  <si>
    <t>F02M26/00,F21V29/00,B60K11/00,B62J17/00,B21B43/00,B62M7/00,F24F1/00,F16M1/00,F16H57/00,B62D43/00,B61D17/00,B21D53/00,E02F3/00,B62K27/00,F01D25/00,H02K1/00,B60H1/00,B64U20/00,F02F1/00,B65D88/00,B65D17/00,F24F1/00,B65D50/00,A43B7/00,B65D5/00,B29C48/00,H01R13/00,F24S10/00,F02M7/00,B65D75/00,F16L37/00,B21D28/00,B31B50/00,B26F1/00,B60K13/00,B64D33/00,B29C33/00,B23K26/00,F02M9/00,F16H57/00,H02K9/00,F02M26/00,F24F1/00,E21F1/00,F01P5/00,F24F7/00,F24F13/00,F02K1/00,F01N3/00,F02M7/00,F02C9/00,A45D20/00,F03D7/00,F02B57/00,F02M17/00,F02B37/00,B29C48/00,F23R3/00,B60R21/00,F02M37/00,E02F3/00,F02M26/00,B01D33/00,F02M37/00,G21C19/00,H01H33/00,B04C5/00,G21C3/00,F01D11/00,F16H39/00,F23M9/00,H01R13/00,F24F3/00,F03C1/00,B04B7/00,E03C1/00,F24F1/00,B01D25/00,H01L23/00,B05B15/00,H02K9/00,F21V29/00,F01P3/00,F16H61/00,H01B7/00,F01N3/00,A47L9/00,F24S40/00,F01P1/00,F02M37/00,F24F1/00,B29C48/00,H01H33/00,G21C19/00,B01D46/00,B41J2/00,F16H57/00,B61F15/00,G01F15/00,F24C15/00</t>
  </si>
  <si>
    <t>車体アンダカバー構造: F02M26/00,F21V29/00,B60K11/00,B62J17/00,B21B43/00,B62M7/00,F24F1/00,F16M1/00,F16H57/00,B62D43/00,B61D17/00,B21D53/00,E02F3/00,B62K27/00,F01D25/00,H02K1/00,B60H1/00,B64U20/00,F02F1/00,B65D88/00 | keywords: 車体アンダカバー,エンジンアンダカバー,構造,冷却部品,アンダカバー,車体下部カバー,エンジンカバー,冷却部品カバー,カバー構造,防塵カバー,防水カバー,冷却機能付きカバー,車両下部保護,冷却部品保護,防災カバー構造; 開口・凹部形成: B65D17/00,F24F1/00,B65D50/00,A43B7/00,B65D5/00,B29C48/00,H01R13/00,F24S10/00,F02M7/00,B65D75/00,F16L37/00,B21D28/00,B31B50/00,B26F1/00,B60K13/00,B64D33/00,B29C33/00,B23K26/00,F02M9/00,F16H57/00 | keywords: 開口,凹部,前縁部,開放,上方に凹ませる,開口形成,凹部形成,アクセス開口,冷却風導入口,開口部構造,冷却用開口,メンテナンス開口,防災開口部,通知用開口,エンジン冷却開口,オイルフィルター開口; 走行風供給路: H02K9/00,F02M26/00,F24F1/00,E21F1/00,F01P5/00,F24F7/00,F24F13/00,F02K1/00,F01N3/00,F02M7/00,F02C9/00,A45D20/00,F03D7/00,F02B57/00,F02M17/00,F02B37/00,B29C48/00,F23R3/00,B60R21/00,F02M37/00 | keywords: 供給路,走行風,導入,エンジン供給,凹部から導入,風供給路,冷却風流路,走行風導入路,エアダクト,冷却流路,防災冷却路,通知用冷却路,エンジン冷却風供給,冷却部品風供給,車体下部冷却流路,走行風利用冷却; ガード部材・隔壁部: E02F3/00,F02M26/00,B01D33/00,F02M37/00,G21C19/00,H01H33/00,B04C5/00,G21C3/00,F01D11/00,F16H39/00,F23M9/00,H01R13/00,F24F3/00,F03C1/00,B04B7/00,E03C1/00,F24F1/00,B01D25/00,H01L23/00,B05B15/00 | keywords: ガード部材,隔壁部,下壁部,水平板状,曲壁部,ガード部材,隔壁部,保護部材,オイルフィルターガード,隔壁構造,防災ガード部材,通知用ガード部材,冷却部品隔壁,エンジン部品保護,車体下部隔壁,冷却流路隔壁; オイルフィルターエレメント保護: H02K9/00,F21V29/00,F01P3/00,F16H61/00,H01B7/00,F01N3/00,A47L9/00,F24S40/00,F01P1/00,F02M37/00,F24F1/00,B29C48/00,H01H33/00,G21C19/00,B01D46/00,B41J2/00,F16H57/00,B61F15/00,G01F15/00,F24C15/00 | keywords: オイルフィルターエレメント,覆う,下方,保護,ガード部材,オイルフィルター保護,フィルターガード,エレメント保護,オイルフィルターカバー,保護構造,防災フィルター保護,通知用フィルター保護,冷却フィルター保護,メンテナンス性向上,車体下部フィルター保護,冷却部品保護構造</t>
  </si>
  <si>
    <t>B60K11/00,F16M1/00,B62J17/00,F02M26/00,B62M7/00,B65D17/00,B65D50/00,B65D5/00,B29C48/00,F02M7/00,F01P5/00,F02M26/00,H02K9/00,F02K1/00,F24F13/00,F02M37/00,F02M26/00,F01D11/00,B01D33/00,F16H39/00,F01P3/00,F01P1/00,F24S40/00,F21V29/00,F02M37/00</t>
  </si>
  <si>
    <t>車体アンダカバー構造: 車体アンダカバー,エンジンアンダカバー,冷却部品カバー,開口部,凹部,供給路,ガード部材,下壁部,隔壁部,曲壁部,走行風導入,冷却機能付きカバー,車両下部保護,冷却部品保護,防塵カバー,防水カバー,エンジン冷却,オイルフィルターエレメント,車体下部カバー,カバー構造; 開口・凹部形成: 開口形成,凹部形成,アクセス開口,冷却風導入口,開口部構造,冷却用開口,メンテナンス開口,前縁部凹部,供給路,ガード部材,隔壁部,曲壁部,オイルフィルターエレメント,エンジンアンダカバー,走行風導入,開放部,下壁部,車体アンダカバー,冷却部品,エンジン冷却開口; 走行風供給路: 走行風供給路,冷却風流路,エンジン冷却風供給,車体下部冷却流路,走行風導入路,エアダクト,凹部から導入,供給路,冷却部品風供給,オイルフィルターエレメント覆い,ガード部材,隔壁部,下壁部,曲壁部,流路設計,風導入構造,冷却流路,防災冷却路; ガード部材・隔壁部: ガード部材,隔壁部,オイルフィルターエレメント,供給路,下壁部,曲壁部,エンジンアンダカバー,凹部,開口部,冷却部品,車体下部,保護部材,オイルフィルターガード,隔壁構造,エンジン部品保護,冷却部品隔壁,車体アンダカバー構造,防災ガード部材,水平板状,隔壁部材; オイルフィルターエレメント保護: オイルフィルターエレメント保護,フィルターガード,オイルフィルターカバー,冷却路形成,ガード部材,開口部冷却,凹部供給路,隔壁部,下壁部,曲壁部,車体アンダカバー,エンジン冷却,オイルフィルター冷却,メンテナンス性向上,車体下部保護,冷却部品保護,エレメント保護構造,走行風導入,供給路隣接,保護構造</t>
  </si>
  <si>
    <t>車載表示装置</t>
  </si>
  <si>
    <t>B60R11/02;H04N7/18;G06T3/00</t>
  </si>
  <si>
    <t>【課題】設置位置と向きによらず、運転者に画像を視認させやすくできる車載表示装置を提供する。 【解決手段】車両１の車室内に設置可能な車載表示装置３０において、液晶パネルは、カメラ２０で撮像された車両１の外の画像を表示する。光源は、液晶パネルを照明する。表示制御回路は、液晶パネルの画像表示を制御する。光源の輝度は、車両１に予め設定されたアイレンジ内を通る一方向ｄ２において、他の方向より高い。一方向ｄ２は、液晶パネルの表示面３８の正面方向ｄ１に対して当該表示面３８内における一方の側に傾いている。表示制御回路は、表示面３８内における一方の側の画像の拡大率を、当該表示面３８内における一方の側とは反対側の画像の拡大率より小さく設定する。</t>
  </si>
  <si>
    <t>B60K35/00,B60R1/00,G08G1/00,B60Q1/00,G01S7/00,H04N13/00,B60Q3/00,G03B23/00,F27B15/00,F27B1/00,G09G5/00,H04N5/00,G11B7/00,B62D43/00,A42B1/00,H03J1/00,D06F34/00,H04M1/00,B60L53/00,F16M11/00,B60K35/00,H04N13/00,G08G1/00,G02F1/00,G09G3/00,H04N1/00,A63F13/00,G01S7/00,B60Q1/00,B60R1/00,H04N23/00,H10K59/00,G03B23/00,G06F3/00,G09B9/00,G06V20/00,D06F34/00,B60Q3/00,G09F9/00,G09F13/00,G09G3/00,B60Q3/00,B60K35/00,H04N23/00,G02F1/00,H05B45/00,F21K9/00,H05B47/00,F21S43/00,F21S41/00,G02B21/00,H04N9/00,G02B26/00,G04G9/00,G03B27/00,G11B7/00,F21V9/00,G01J1/00,D06F33/00,G06V10/00,H04N23/00,H04N13/00,H04N25/00,G06T3/00,B60K35/00,B60R1/00,G03B7/00,G09G5/00,G02B7/00,B60T8/00,G03B27/00,H04N19/00,H04N1/00,F16H61/00,F16D65/00,H03G9/00,B60W30/00,B60Q1/00,G01C11/00,G03B13/00</t>
  </si>
  <si>
    <t>車載表示装置の設置・向き適応: B60K35/00,B60R1/00,G08G1/00,B60Q1/00,G01S7/00,H04N13/00,B60Q3/00,G03B23/00,F27B15/00,F27B1/00,G09G5/00,H04N5/00,G11B7/00,B62D43/00,A42B1/00,H03J1/00,D06F34/00,H04M1/00,B60L53/00,F16M11/00 | keywords: 設置位置,向き,車載表示装置,視認性,運転者,設置適応,向き補正,視認性向上,車載ディスプレイ,運転者視界,車室内設置,運転者向け表示,表示装置配置,防眩表示,運転者通知,車両用表示装置; 液晶パネルによる画像表示: B60K35/00,H04N13/00,G08G1/00,G02F1/00,G09G3/00,H04N1/00,A63F13/00,G01S7/00,B60Q1/00,B60R1/00,H04N23/00,H10K59/00,G03B23/00,G06F3/00,G09B9/00,G06V20/00,D06F34/00,B60Q3/00,G09F9/00,G09F13/00 | keywords: 液晶パネル,画像表示,車両外,表示面,撮像,液晶ディスプレイ,画像表示装置,表示面制御,車載モニター,撮像画像表示,車両外画像表示,カメラ連携表示,運転者通知画像,防災画像表示,車載液晶パネル; 光源の輝度制御: G09G3/00,B60Q3/00,B60K35/00,H04N23/00,G02F1/00,H05B45/00,F21K9/00,H05B47/00,F21S43/00,F21S41/00,G02B21/00,H04N9/00,G02B26/00,G04G9/00,G03B27/00,G11B7/00,F21V9/00,G01J1/00,D06F33/00,G06V10/00 | keywords: 光源,輝度,照明,アイレンジ,一方向,高輝度,輝度制御,照明光源,アイレンジ対応,視認方向輝度,車載照明,運転者向け輝度調整,表示面照明,防眩照明,車載表示装置照明,通知用輝度制御; 表示画像の拡大率制御: H04N23/00,H04N13/00,H04N25/00,G06T3/00,B60K35/00,B60R1/00,G03B7/00,G09G5/00,G02B7/00,B60T8/00,G03B27/00,H04N19/00,H04N1/00,F16H61/00,F16D65/00,H03G9/00,B60W30/00,B60Q1/00,G01C11/00,G03B13/00 | keywords: 表示制御回路,拡大率,画像拡大,一方の側,反対側,拡大率制御,画像サイズ調整,表示面内制御,非均一拡大,車載画像表示制御,運転者視認性拡大,表示面拡大率調整,防災通知画像拡大,車載表示装置拡大率,運転者向け画像制御</t>
  </si>
  <si>
    <t>B60K35/00,B60R1/00,B60Q1/00,B60Q3/00,H04N13/00,B60K35/00,B60R1/00,G09G3/00,G02F1/00,H04N13/00,G09G3/00,B60Q3/00,G02F1/00,H05B45/00,H05B47/00,G06T3/00,G09G5/00,B60R1/00,H04N23/00,B60K35/00</t>
  </si>
  <si>
    <t>車載表示装置の設置・向き適応: 車載表示装置,設置位置適応,向き補正,視認性向上,運転者視界,車室内設置,運転者向け表示,表示装置配置,防眩表示,液晶パネル表示,表示面拡大率制御,アイレンジ,光源輝度制御,表示制御回路,撮像画像表示,カメラ連携表示,正面方向補正,一方向傾き補正,運転者視認支援,車載ディスプレイ; 液晶パネルによる画像表示: 液晶パネル,画像表示,車両外画像,表示面制御,撮像画像表示,車載モニター,カメラ連携表示,運転者視認性,輝度制御,拡大率設定,表示面傾斜,車載表示装置,光源照明,表示制御回路,アイレンジ,正面方向表示,一方向表示,車室内設置,運転者通知画像,防災画像表示; 光源の輝度制御: 輝度制御,照明光源,アイレンジ対応,視認方向輝度,車載照明,運転者向け輝度調整,表示面照明,防眩照明,車載表示装置照明,通知用輝度制御,液晶パネル照明,表示制御回路,視認性向上,一方向輝度強調,画像拡大率制御,正面方向表示,側面方向輝度,車室内表示,カメラ画像表示,運転者視認性; 表示画像の拡大率制御: 拡大率制御,画像サイズ調整,表示面内制御,非均一拡大,車載画像表示制御,表示制御回路,拡大率,画像拡大,表示面拡大率調整,運転者視認性拡大,車載表示装置拡大率,運転者向け画像制御,一方の側拡大率,反対側拡大率,液晶パネル表示,アイレンジ,表示面傾斜,視認性向上,車載表示装置,表示画像拡大</t>
  </si>
  <si>
    <t>車両の路面摩擦係数推定装置及び車両の路面摩擦係数推定方法</t>
  </si>
  <si>
    <t>B60T8/172</t>
  </si>
  <si>
    <t>【課題】路面摩擦係数を精度良く推定すること。 【解決手段】自車両から得られる車両情報に基づいて、第１の路面摩擦係数を推定する第１の路面摩擦係数推定部１１０と、車両の外部から得られる外部情報に基づいて、第２の路面摩擦係数を推定する第２の路面摩擦係数推定部１４０と、第１の路面摩擦係数の信頼性を表す第１の信頼度と第２の路面摩擦係数の信頼性を表す第２の信頼度とに基づいて、前記第１の路面摩擦係数と前記第２の路面摩擦係数とから路面摩擦係数を推定する第３の路面摩擦係数推定部と、を備える、車両の路面摩擦係数推定装置２００が提供される。</t>
  </si>
  <si>
    <t>B60T8/00,B60W30/00,B60W40/00,B60L53/00,B60C23/00,B61C15/00,B60K35/00,B60G17/00,B61F5/00,H02P21/00,E05F15/00,H02P3/00,G05G5/00,B62D9/00,G06F30/00,G08G1/00,B61L27/00,D06F33/00,G01P15/00,B60L7/00,B60T8/00,B60W30/00,F16H15/00,B60W40/00,E05F15/00,F16H48/00,B60L50/00,H02P21/00,A63F13/00,B60C23/00,F23Q2/00,G01L5/00,H02P23/00,G08G1/00,G10L21/00,G01S19/00,E01F9/00,G06T7/00,E01C23/00,F16F7/00,H04N19/00,B60T8/00,H02P21/00,G01S3/00,G01L5/00,G10L21/00,G01R11/00,G06T7/00,B60W40/00,H04B1/00,G01M1/00,H03M13/00,B61C15/00,G03B1/00,B61G9/00,F16F7/00,F16D43/00,F16F15/00,H04L41/00,G01Q60/00,B60T8/00,B60W30/00,G01L5/00,B60W10/00,G08G1/00,B61F5/00,B61C15/00,F02M26/00,B60C23/00,B62D7/00,E05F15/00,B60R25/00,H02P3/00,B60G17/00,F16D65/00,B60W50/00,B60W40/00,B60J10/00,B41F13/00,B60M1/00</t>
  </si>
  <si>
    <t>車両情報に基づく摩擦係数推定: B60T8/00,B60W30/00,B60W40/00,B60L53/00,B60C23/00,B61C15/00,B60K35/00,B60G17/00,B61F5/00,H02P21/00,E05F15/00,H02P3/00,G05G5/00,B62D9/00,G06F30/00,G08G1/00,B61L27/00,D06F33/00,G01P15/00,B60L7/00 | keywords: 車両情報,摩擦係数,推定,第１の路面摩擦係数推定部,車両センサ,走行データ,タイヤ情報,車速,加速度,自車両情報,摩擦係数推定,車両ダイナミクス,防滑制御,車両挙動解析,路面状態推定,車両制御システム,防災車両情報,摩擦係数通知,自動運転車両情報; 外部情報に基づく摩擦係数推定: B60T8/00,B60W30/00,F16H15/00,B60W40/00,E05F15/00,F16H48/00,B60L50/00,H02P21/00,A63F13/00,B60C23/00,F23Q2/00,G01L5/00,H02P23/00,G08G1/00,G10L21/00,G01S19/00,E01F9/00,G06T7/00,E01C23/00,F16F7/00 | keywords: 外部情報,摩擦係数,推定,第２の路面摩擦係数推定部,気象情報,路面画像,外部センサ,環境データ,外部データ,摩擦係数推定,路面状態情報,防災外部情報,路面状況通知,外部環境認識,路面画像解析,気象連携摩擦係数,外部情報連携,路面危険通知; 信頼度評価・統合推定: H04N19/00,B60T8/00,H02P21/00,G01S3/00,G01L5/00,G10L21/00,G01R11/00,G06T7/00,B60W40/00,H04B1/00,G01M1/00,H03M13/00,B61C15/00,G03B1/00,B61G9/00,F16F7/00,F16D43/00,F16F15/00,H04L41/00,G01Q60/00 | keywords: 信頼度,摩擦係数,統合,第３の路面摩擦係数推定部,信頼性評価,統合推定,信頼度指標,摩擦係数統合,推定値融合,信頼度算出,路面摩擦係数推定,防災統合推定,信頼度通知,複合情報統合,摩擦係数信頼度,路面状態統合,車両外部情報統合,摩擦係数推定装置; 路面摩擦係数推定装置の構成: B60T8/00,B60W30/00,G01L5/00,B60W10/00,G08G1/00,B61F5/00,B61C15/00,F02M26/00,B60C23/00,B62D7/00,E05F15/00,B60R25/00,H02P3/00,B60G17/00,F16D65/00,B60W50/00,B60W40/00,B60J10/00,B41F13/00,B60M1/00 | keywords: 路面摩擦係数推定装置,車両,推定部,装置構成,推定装置,車載装置,摩擦係数推定システム,装置構成,車両搭載,推定部,路面摩擦係数推定,防災車載装置,摩擦係数通知装置,路面状態検知装置,車両安全装置,摩擦係数推定ユニット,車両制御装置,路面危険検知装置</t>
  </si>
  <si>
    <t>B60T8/00,B60W30/00,B60W40/00,B60C23/00,B61C15/00,B60T8/00,B60W30/00,B60W40/00,B60C23/00,F16H15/00,B60T8/00,B60W40/00,G01L5/00,G01S3/00,G06T7/00,B60T8/00,B60W30/00,G01L5/00,B60W10/00,G08G1/00</t>
  </si>
  <si>
    <t>車両情報に基づく摩擦係数推定: 路面摩擦係数推定,車両情報解析,走行データ取得,車両センサ信号,タイヤ情報,車速検出,加速度計測,防滑制御,車両挙動解析,路面状態推定,車両制御システム,信頼度評価,外部情報連携,摩擦係数演算,推定部構成,防災車両情報,制動力調整,タイヤ圧力測定,温度センサ,滑り防止装置; 外部情報に基づく摩擦係数推定: 路面摩擦係数推定,外部情報連携,気象情報取得,路面画像解析,外部センサデータ,環境データ活用,外部環境認識,防災外部情報,路面状況通知,気象連携摩擦係数,信頼度評価,摩擦係数演算,車両情報統合,推定部構成,外部データ処理,路面状況推定,画像認識路面判定,気象連携推定,外部情報解析,路面状態評価; 信頼度評価・統合推定: 路面摩擦係数推定,信頼度評価,摩擦係数統合,推定値融合,統合推定,信頼度指標,路面状態統合,複合情報統合,摩擦係数信頼度,外部情報利用,車両情報解析,路面状態推定,信頼度通知,防災統合推定,第３の路面摩擦係数推定部,摩擦係数推定部,信頼性評価,摩擦係数推定値,路面状況変化,車両運動制御; 路面摩擦係数推定装置の構成: 路面摩擦係数推定装置,摩擦係数推定部,路面摩擦係数推定部,車両情報解析,外部情報利用,信頼度評価,摩擦係数推定システム,車載摩擦係数推定,路面状態検知,摩擦係数通知,摩擦係数推定ユニット,車両安全装置,防災車載装置,推定アルゴリズム,装置構成,車両搭載,摩擦係数推定方法,路面状態推定,摩擦係数評価,路面状態情報</t>
  </si>
  <si>
    <t>洗浄ユニット</t>
  </si>
  <si>
    <t>B60S1/60</t>
  </si>
  <si>
    <t>B60S1/48</t>
  </si>
  <si>
    <t>【課題】簡易な構成でアウターレンズの洗浄を効率的に行うこと。 【解決手段】車両の外方を照明する光源をカバーして前記車両の外表面の一部を形成するアウターレンズを洗浄する、前記車両に取り付けられる洗浄ユニットであって、前記アウターレンズを洗浄するためのウォッシャ液を貯留するタンクと、前記アウターレンズの上方に設けられ、前記タンクに貯留された前記ウォッシャ液を前記アウターレンズに垂らして供給する供給部と、を有することを特徴とする洗浄ユニットを提供する。</t>
  </si>
  <si>
    <t>B60S1/00,G02B9/00,B08B9/00,B60Q1/00,F21W102/00,F23D3/00,E03D1/00,A47L15/00,B24B13/00,E01F9/00,H01J37/00,A61B1/00,B62J50/00,H04N13/00,A47L11/00,G02B6/00,A61B3/00,B61D7/00,G02F1/00,F21S41/00,B60S1/00,A47L15/00,A47L13/00,B08B9/00,H01H63/00,F16N7/00,E03D9/00,F01M1/00,E03D1/00,A47L1/00,F16H39/00,B62D5/00,B01D35/00,B65B1/00,B41F3/00,D06F43/00,B65C9/00,B05B15/00,D21C7/00,B43K13/00,B63B27/00,F24F1/00,B60S1/00,F27B15/00,F27B1/00,F02M26/00,B60K17/00,B60J1/00,E05B79/00,F27B3/00,F27B7/00,B61C1/00,B61C5/00,B01F35/00,E03D1/00,F04D25/00,B65F3/00,F15B15/00,B01D35/00,B65G23/00,G02B9/00,E03D1/00,E02F3/00,G02B11/00,B08B9/00,A47L15/00,A47L13/00,E03D3/00,D06F43/00,D21C9/00,F28G15/00,A62B1/00,H01J29/00,A47L5/00,A41C1/00,F24F1/00,A47L11/00,B60S1/00,B01D35/00,B62J50/00</t>
  </si>
  <si>
    <t>アウターレンズ洗浄機構: B60S1/00,G02B9/00,B08B9/00,B60Q1/00,F21W102/00,F23D3/00,E03D1/00,A47L15/00,B24B13/00,E01F9/00,H01J37/00,A61B1/00,B62J50/00,H04N13/00,A47L11/00,G02B6/00,A61B3/00,B61D7/00,G02F1/00,F21S41/00 | keywords: アウターレンズ,洗浄,効率的,外方照明,レンズ洗浄,ヘッドライトレンズ,外部レンズ,照明カバー洗浄,車両レンズクリーナー,防汚レンズ,自動洗浄ユニット,防災車両用レンズ洗浄,レンズ洗浄通知,簡易構成レンズ洗浄; ウォッシャ液供給システム: B60S1/00,A47L15/00,A47L13/00,B08B9/00,H01H63/00,F16N7/00,E03D9/00,F01M1/00,E03D1/00,A47L1/00,F16H39/00,B62D5/00,B01D35/00,B65B1/00,B41F3/00,D06F43/00,B65C9/00,B05B15/00,D21C7/00,B43K13/00 | keywords: ウォッシャ液,供給部,タンク,垂らして供給,ウォッシャ液供給,液体供給装置,洗浄液タンク,液体噴射,液体滴下,車両用ウォッシャ液供給,レンズ洗浄用液体供給,防災通知連動供給,簡易構成供給部,自動供給システム; 洗浄ユニット取付構造: B63B27/00,F24F1/00,B60S1/00,F27B15/00,F27B1/00,F02M26/00,B60K17/00,B60J1/00,E05B79/00,F27B3/00,F27B7/00,B61C1/00,B61C5/00,B01F35/00,E03D1/00,F04D25/00,B65F3/00,F15B15/00,B01D35/00,B65G23/00 | keywords: 車両,取り付け,洗浄ユニット,上方に設ける,ユニット取付,車両外装取付,洗浄装置配置,レンズ上方設置,取付構造,防災車両取付,簡易取付ユニット,レンズ洗浄ユニット配置,通知連動取付,外表面取付構造; 簡易構成洗浄システム: G02B9/00,E03D1/00,E02F3/00,G02B11/00,B08B9/00,A47L15/00,A47L13/00,E03D3/00,D06F43/00,D21C9/00,F28G15/00,A62B1/00,H01J29/00,A47L5/00,A41C1/00,F24F1/00,A47L11/00,B60S1/00,B01D35/00,B62J50/00 | keywords: 簡易な構成,効率的,洗浄ユニット,簡易洗浄システム,省部品構成,低コスト洗浄,簡易設計,効率的洗浄,防災対応簡易洗浄,通知連動簡易洗浄,車両用簡易洗浄ユニット,レンズ洗浄簡易構成,外表面簡易洗浄</t>
  </si>
  <si>
    <t>B60S1/00,G02B9/00,B08B9/00,B60Q1/00,F21W102/00,B60S1/00,B08B9/00,F16N7/00,A47L1/00,E03D1/00,B60S1/00,B60J1/00,B60K17/00,E05B79/00,F24F1/00,G02B9/00,E03D1/00,B08B9/00,E03D3/00,G02B11/00</t>
  </si>
  <si>
    <t>アウターレンズ洗浄機構: アウターレンズ洗浄,ヘッドライトレンズ洗浄,外方照明レンズ,車両レンズクリーナー,照明カバー洗浄,防汚レンズ,自動洗浄ユニット,ウォッシャ液供給,洗浄タンク,供給部,簡易構成洗浄,外部レンズ洗浄,防災車両用レンズ洗浄,レンズ洗浄通知,効率的洗浄,車両外表面洗浄,レンズ洗浄機構,照明装置洗浄,外部照明カバー,レンズクリーナー; ウォッシャ液供給システム: ウォッシャ液供給,アウターレンズ洗浄,液体供給部,洗浄液タンク,液体滴下供給,車両外表面洗浄,レンズ用洗浄ユニット,垂下供給方式,簡易構成洗浄,自動供給機構,車両照明部洗浄,液体噴射供給,洗浄ユニット取付,レンズ表面洗浄,供給部配置,洗浄液貯留,車両用ウォッシャ液,レンズ洗浄液供給,供給部構成,洗浄液供給方法; 洗浄ユニット取付構造: 洗浄ユニット取付,車両外装取付,レンズ洗浄ユニット配置,アウターレンズ洗浄,ウォッシャ液供給,タンク配置,供給部設置,レンズ上方設置,洗浄装置配置,外表面取付構造,簡易取付ユニット,防災車両取付,通知連動取付,洗浄ユニット構造,洗浄ユニット配置,車両取付方法,洗浄ユニット設置,洗浄ユニット連結,洗浄ユニット部材,洗浄ユニット固定; 簡易構成洗浄システム: 簡易洗浄システム,省部品構成,低コスト洗浄,簡易設計,効率的洗浄,洗浄ユニット,車両用簡易洗浄,レンズ洗浄簡易構成,外表面洗浄,ウォッシャ液供給,タンク一体型洗浄,供給部配置,アウターレンズ洗浄,照明部洗浄,洗浄液貯留,洗浄効率向上,防災対応洗浄,通知連動洗浄</t>
  </si>
  <si>
    <t>運転席用エアバッグの折畳方法</t>
  </si>
  <si>
    <t>B60R21/237</t>
  </si>
  <si>
    <t>B60R21/203;B60R21/2346</t>
  </si>
  <si>
    <t>【課題】初期膨張時にエアバッグが好適に展開膨張できる運転席用エアバッグの折畳方法を提供すること。 【解決手段】エアバッグ１０の折り畳みは、第１方向Ｄ１に沿って縮小させるように折り畳む第１折畳工程と、第１方向と直交する第２方向Ｄ２に沿って縮小させるように折り畳む第２折畳工程と、を具備する。第１折畳工程は、車体側と運転者側との壁部１２，１８を重ねて平らに展開させた状態から、取付座１３を中心とした第１方向Ｄ１に沿った両縁１０ｂ，１０ｃ側を、各々、取付座１３近傍に折り重ね、ついで、折目５３ａを、取付座側に接近させるように巻くロール折りをして、ロール折畳部５６を、車体側と運転者側の壁部間に入れ込む。第２折畳工程は、第１折畳工程後の取付座を中心とした第２方向Ｄ２に沿って対向する両縁５８ａ，５８ｂ側を、各々、取付座側に接近させるように折り畳む。</t>
  </si>
  <si>
    <t>B60R21/00,B65H45/00,B60N2/00,B31B50/00,B65B7/00,B65B43/00,B41L43/00,H01M50/00,B62B7/00,B64D17/00,B60C23/00,D06F33/00,A47L13/00,B66C13/00,B64C9/00,E05F15/00,F16L55/00,E05B77/00,A47C4/00,B29D30/00,B60R21/00,B65H45/00,B66C13/00,F16D65/00,B21B37/00,B60N2/00,B60W10/00,B62D1/00,B21D26/00,B60R1/00,B60W30/00,B41L43/00,B62M9/00,B62D9/00,B65B7/00,H02P23/00,H01M50/00,A47L13/00,G03B9/00,B62D55/00,B60N2/00,B60R21/00,B64D25/00,A47C1/00,A47C17/00,A47C3/00,F16K1/00,B62D1/00,B65H39/00,E21D23/00,H01H1/00,B21B31/00,F04D29/00,D01H5/00,B64D17/00,B63B23/00,E21D15/00,F16M11/00,H05K7/00,B60C17/00,B65D5/00,B29D30/00,B65D8/00,B65D90/00,A47B88/00,B65H45/00,B60R21/00,B31B50/00,B61D17/00,B21L1/00,E06B3/00,B62D33/00,H02S20/00,B62D1/00,B65D71/00,B62L1/00,B64D17/00,B60R1/00,F24F13/00,B31F1/00</t>
  </si>
  <si>
    <t>エアバッグ折畳方法: B60R21/00,B65H45/00,B60N2/00,B31B50/00,B65B7/00,B65B43/00,B41L43/00,H01M50/00,B62B7/00,B64D17/00,B60C23/00,D06F33/00,A47L13/00,B66C13/00,B64C9/00,E05F15/00,F16L55/00,E05B77/00,A47C4/00,B29D30/00 | keywords: エアバッグ,折畳方法,折畳工程,ロール折り,ロール折畳部,折目,展開膨張,エアバッグ折畳,折畳工程,ロール折り,ロール折畳,折目形成,展開膨張,運転席用エアバッグ,初期膨張,好適展開,防災エアバッグ,折畳構造,膨張展開方法,エアバッグ収納,安全装置,運転席エアバッグ折畳,展開時形状,折畳パターン; 折畳方向制御: B60R21/00,B65H45/00,B66C13/00,F16D65/00,B21B37/00,B60N2/00,B60W10/00,B62D1/00,B21D26/00,B60R1/00,B60W30/00,B41L43/00,B62M9/00,B62D9/00,B65B7/00,H02P23/00,H01M50/00,A47L13/00,G03B9/00,B62D55/00 | keywords: 第１方向,第２方向,縮小,取付座,両縁,直交,中心,折畳方向,方向制御,第１方向,第２方向,直交方向,取付座中心,両縁折畳,折畳工程制御,展開方向,膨張方向,折畳位置,運転席エアバッグ方向,折畳制御方法,防災展開方向,折畳順序,折畳方向指定,エアバッグ展開制御; 取付座構造: B60N2/00,B60R21/00,B64D25/00,A47C1/00,A47C17/00,A47C3/00,F16K1/00,B62D1/00,B65H39/00,E21D23/00,H01H1/00,B21B31/00,F04D29/00,D01H5/00,B64D17/00,B63B23/00,E21D15/00,F16M11/00,H05K7/00,B60C17/00 | keywords: 取付座,取付座近傍,取付座中心,取付座側,取付座,取付座構造,取付座中心,取付座近傍,取付座側,エアバッグ取付部,取付座折畳,取付座展開,運転席取付座,エアバッグ取付構造,折畳工程取付座,安全装置取付座,防災取付座,取付座配置,取付座支持,エアバッグ収納取付座; 壁部重ね展開: B65D5/00,B29D30/00,B65D8/00,B65D90/00,A47B88/00,B65H45/00,B60R21/00,B31B50/00,B61D17/00,B21L1/00,E06B3/00,B62D33/00,H02S20/00,B62D1/00,B65D71/00,B62L1/00,B64D17/00,B60R1/00,F24F13/00,B31F1/00 | keywords: 壁部,車体側,運転者側,重ね,平らに展開,壁部重ね,車体側壁部,運転者側壁部,壁部展開,壁部配置,壁部構造,壁部重ね展開,エアバッグ壁部,壁部折畳,壁部展開方法,防災壁部,運転席壁部,壁部重ね構造,壁部展開工程,壁部折畳展開,壁部収納,壁部展開制御</t>
  </si>
  <si>
    <t>B60R21/00,B65H45/00,B60N2/00,B31B50/00,B41L43/00,B60R21/00,B65H45/00,B60N2/00,B60W10/00,B62D1/00,B60N2/00,B60R21/00,B64D25/00,A47C1/00,B62D1/00,B60R21/00,B65H45/00,B65D5/00,B65D8/00,B29D30/00</t>
  </si>
  <si>
    <t>エアバッグ折畳方法: 運転席用エアバッグ,エアバッグ折畳方法,折畳工程,ロール折り,ロール折畳部,折目形成,初期膨張,好適展開,折畳構造,膨張展開方法,取付座近傍,第１方向折畳,第２方向折畳,壁部重ね,両縁折畳,巻き込み折畳,展開膨張,折畳手順,折畳技術,折畳部挿入; 折畳方向制御: 折畳方向制御,第１方向,第２方向,直交方向,折畳工程制御,展開方向,膨張方向,折畳位置,運転席エアバッグ,取付座,両縁,ロール折り,ロール折畳部,壁部,縮小,折目,展開膨張,折り畳み方法; 取付座構造: 取付座構造,取付座中心,取付座近傍,取付座側,取付座折畳,取付座展開,運転席取付座,エアバッグ取付構造,折畳工程取付座,エアバッグ折畳,エアバッグ展開,ロール折畳,壁部重ね,第１折畳工程,第２折畳工程,両縁折畳,取付座巻き込み,展開膨張,運転席エアバッグ,初期膨張; 壁部重ね展開: 壁部重ね,車体側壁部,運転者側壁部,壁部展開,壁部折畳,壁部配置,エアバッグ壁部,壁部展開方法,運転席壁部,ロール折畳,取付座近傍,第１折畳工程,第２折畳工程,両縁折畳,壁部巻き込み,壁部平坦化,壁部重ね展開,壁部縮小,壁部折目,壁部間挿入</t>
  </si>
  <si>
    <t>浮力調節器および気体密閉器付きドローン</t>
  </si>
  <si>
    <t>B64C39/00</t>
  </si>
  <si>
    <t>B64C39/02;B64C27/08</t>
  </si>
  <si>
    <t>【課題】重量物を搭載しながら、あるいは自身の重量が重い状態で飛行および空中浮揚を可能とするドローンを提供する。 【解決手段】ドローンに、地球大気より比重の軽い気体を密閉した気体密閉器１と、地球大気より比重が重い物質を用いて錘とし浮力を調節可能とするための浮力調節器５と、を備え、浮力を得るとともに浮力の調節を可能とし、制御不能となる恐れを回避しつつ、容易に飛行および空中浮揚を実現する。</t>
  </si>
  <si>
    <t>H01H33/00,B63B43/00,B01F23/00,B31B50/00,B64B1/00,G01G19/00,B63C7/00,B63C9/00,B65B35/00,B65G53/00,B29C33/00,B65B31/00,B23B47/00,B60S1/00,B03D1/00,C10J1/00,F02B7/00,F21S45/00,B60S9/00,F21V29/00,G01G1/00,G01G19/00,F16D43/00,B22C15/00,B63B43/00,G04B1/00,F02M7/00,A47B27/00,B63C9/00,G01K5/00,B65B21/00,B64C17/00,B64G1/00,F02M69/00,G01G17/00,G01D11/00,G11B3/00,G01G13/00,F16L1/00,G01G23/00,G01G19/00,B64U70/00,B60P1/00,G05D1/00,G01G13/00,B64U80/00,B64U20/00,B64C31/00,E04H6/00,B66C13/00,B41B17/00,B64C27/00,G01G1/00,B64U30/00,B64B1/00,B64U101/00,G01G11/00,B64F1/00,A63H27/00,B63B35/00,B64U70/00,F02C9/00,B64B1/00,G05D1/00,F24F11/00,B64C27/00,B63C9/00,B63B1/00,B63G8/00,G01G19/00,F02M7/00,F16F9/00,B64U101/00,F16D33/00,B64C9/00,F16T1/00,B62M9/00,G21C19/00,B61C15/00,B62D5/00</t>
  </si>
  <si>
    <t>気体密閉器による浮力付与: H01H33/00,B63B43/00,B01F23/00,B31B50/00,B64B1/00,G01G19/00,B63C7/00,B63C9/00,B65B35/00,B65G53/00,B29C33/00,B65B31/00,B23B47/00,B60S1/00,B03D1/00,C10J1/00,F02B7/00,F21S45/00,B60S9/00,F21V29/00 | keywords: 気体密閉器,比重の軽い気体,浮力,密閉容器,浮力付与,軽量気体,ヘリウム,水素,密閉気体容器,浮揚装置,ドローン浮力制御,空中浮揚,防災ドローン,重量物搭載,飛行安定化,浮力調節; 浮力調節機構: G01G1/00,G01G19/00,F16D43/00,B22C15/00,B63B43/00,G04B1/00,F02M7/00,A47B27/00,B63C9/00,G01K5/00,B65B21/00,B64C17/00,B64G1/00,F02M69/00,G01G17/00,G01D11/00,G11B3/00,G01G13/00,F16L1/00,G01G23/00 | keywords: 浮力調節器,錘,比重の重い物質,浮力調節,浮力調整,錘制御,重錘,バラスト,浮力制御機構,重量調節,飛行安定化装置,空中浮揚調節,重量物搭載ドローン,防災用途,浮力調節ドローン; 重量物搭載ドローン設計: G01G19/00,B64U70/00,B60P1/00,G05D1/00,G01G13/00,B64U80/00,B64U20/00,B64C31/00,E04H6/00,B66C13/00,B41B17/00,B64C27/00,G01G1/00,B64U30/00,B64B1/00,B64U101/00,G01G11/00,B64F1/00,A63H27/00,B63B35/00 | keywords: 重量物搭載,重い状態,ドローン,飛行,空中浮揚,重量物運搬,高積載ドローン,大型ドローン,耐荷重設計,空中浮揚ドローン,防災ドローン設計,重量物搭載飛行,浮力調節搭載,飛行安定化,重量物配送; 飛行・浮揚制御技術: B64U70/00,F02C9/00,B64B1/00,G05D1/00,F24F11/00,B64C27/00,B63C9/00,B63B1/00,B63G8/00,G01G19/00,F02M7/00,F16F9/00,B64U101/00,F16D33/00,B64C9/00,F16T1/00,B62M9/00,G21C19/00,B61C15/00,B62D5/00 | keywords: 制御不能回避,飛行制御,空中浮揚制御,容易な飛行,飛行安定化,浮揚制御,自律制御,姿勢制御,安全制御,飛行制御システム,浮力調節連動制御,重量物搭載時制御,防災用途制御,飛行安全機構,空中浮揚安定化</t>
  </si>
  <si>
    <t>B64B1/00,B01F23/00,B31B50/00,G01G19/00,B65G53/00,G01G1/00,G01G19/00,B63B43/00,B63C9/00,F16D43/00,B64U20/00,B64U80/00,B64U70/00,B60P1/00,G05D1/00,G05D1/00,B64B1/00,B64U70/00,B64C27/00,G01G19/00</t>
  </si>
  <si>
    <t>気体密閉器による浮力付与: 気体密閉器,浮力付与,軽量気体,ヘリウム,水素,密閉気体容器,浮力調節器,ドローン浮力制御,空中浮揚,重量物搭載,飛行安定化,比重調節,浮力調節,防災ドローン,浮力制御,密閉容器,浮力調節機構,浮力調節手段; 浮力調節機構: 浮力調節器,浮力調整,浮力制御機構,錘制御,重錘,バラスト,比重の重い物質,浮力調節ドローン,重量物搭載ドローン,空中浮揚調節,飛行安定化装置,防災用途,気体密閉器,浮力調節,浮力調節機構,浮力調節方法,浮力調節技術,浮力調節構成; 重量物搭載ドローン設計: 重量物搭載ドローン,高積載ドローン,大型ドローン,耐荷重設計,空中浮揚ドローン,重量物運搬,浮力調節器,気体密閉器,飛行安定化,重量物配送,防災ドローン設計,浮力調節搭載,重量物搭載飛行,飛行・浮揚制御,離陸装置,着陸装置,荷物運搬機構,姿勢制御,高度制御,飛行制御; 飛行・浮揚制御技術: 飛行安定化,浮揚制御,浮力調節,重量物搭載時制御,空中浮揚安定化,自律制御,姿勢制御,安全制御,制御不能回避,飛行制御,浮力調節連動制御,防災用途制御,飛行安全機構,容易な飛行,気体密閉器,浮力調節器,比重調節,浮力調節可能,重量変化対応,安定的飛行</t>
  </si>
  <si>
    <t>軌道車両の２つの車両部分の間に配置するための風案内エレメント</t>
  </si>
  <si>
    <t>B61D17/02</t>
  </si>
  <si>
    <t>B61D17/20</t>
  </si>
  <si>
    <t>【課題】軌道車両の、互いに接続された可動の２つの車両部分の間に配置するための風案内装置をさらに改善することであり、風案内エレメントの側方運動が低減され、とりわけ、端面側が互いに隣接する風案内エレメントの、共通の車両部分におけるずれ運動が回避されるようにする。 【解決手段】本発明の対象は、とりわけ軌道車両の、互いに可動に接続された２つの車両部分（１０，１１）の間に配置するための風案内装置（１）であり、それぞれの車両部分（１０，１１）に配置された少なくとも１つの風案内エレメント（１２，１３，１）を有し、該風案内エレメントは弾性に変形可能であり、Ｕ字形または湾曲した形状の断面を有する。本発明によれば、少なくとも１つの安定化本体（１５）が設けられており、該安定化本体は少なくとも部分的に風案内エレメント（１２，１３，１４）の中へ伸長し、前記風案内エレメント（１２，１３，１４）の少なくとも１つの端面側において、当該風案内エレメントから引き出されている。</t>
  </si>
  <si>
    <t>B64D27/00,B64U30/00,B60K17/00,E05C17/00,E05F11/00,E06B3/00,E01B29/00,E06B7/00,E21F1/00,F03D5/00,B64C25/00,F02M26/00,B63H5/00,E05D7/00,B60K26/00,B64C3/00,B64G1/00,B61C17/00,F02M69/00,B61G7/00,E05F15/00,B64U30/00,B29C48/00,B01F27/00,F28F1/00,E05C17/00,F16D3/00,E04D1/00,E06B7/00,E06B3/00,F16F13/00,F24F13/00,F04B43/00,H01M50/00,E04C3/00,F04B45/00,A61M60/00,A47C23/00,F21V29/00,B62J17/00,B64C27/00,F16F15/00,E05D15/00,B60P1/00,F01D5/00,B64B1/00,F24F13/00,H01S3/00,E04H17/00,F03B3/00,G05G5/00,F24F11/00,G21C7/00,F42B10/00,F16F9/00,B61F5/00,E05B77/00,G05D1/00,F16B1/00,B27B3/00,B60G21/00,E01B33/00,E01B29/00,B65G23/00,A63H18/00,F16L37/00,F16H25/00,B62D55/00,B65D90/00,B65G35/00,H01H50/00,B60T15/00,B63H23/00,B62D33/00,E04H6/00,B60L7/00,F04C18/00,E05F15/00,E01B11/00,F01C1/00,E06B7/00,E04B2/00,E05C17/00,E06B3/00,G04C23/00,E04F13/00,G08B5/00,G09B1/00,F01C1/00,E04D3/00,B01F27/00,B21B39/00,F24S25/00,F28F1/00,E06B9/00,F04C18/00,F16H61/00,G21C7/00,F16J15/00,B65H3/00</t>
  </si>
  <si>
    <t>風案内装置の構造: B64D27/00,B64U30/00,B60K17/00,E05C17/00,E05F11/00,E06B3/00,E01B29/00,E06B7/00,E21F1/00,F03D5/00,B64C25/00,F02M26/00,B63H5/00,E05D7/00,B60K26/00,B64C3/00,B64G1/00,B61C17/00,F02M69/00,B61G7/00 | keywords: 風案内装置,軌道車両,接続部,配置,風案内,軌道車両接続部,車両間装置,連結部,車両間風防,可動接続部風案内,車両間隙間防風,防風装置構造,鉄道車両風案内,防風エレメント配置; 風案内エレメントの形状・材質: E05F15/00,B64U30/00,B29C48/00,B01F27/00,F28F1/00,E05C17/00,F16D3/00,E04D1/00,E06B7/00,E06B3/00,F16F13/00,F24F13/00,F04B43/00,H01M50/00,E04C3/00,F04B45/00,A61M60/00,A47C23/00,F21V29/00,B62J17/00 | keywords: 風案内エレメント,弾性,U字形,湾曲形状,断面,弾性エレメント,湾曲断面,U字断面,可撓性材質,形状設計,弾性風案内材,湾曲形状風防,車両間弾性エレメント,防風エレメント材質,断面形状最適化; 安定化本体の設計・機能: B64C27/00,F16F15/00,E05D15/00,B60P1/00,F01D5/00,B64B1/00,F24F13/00,H01S3/00,E04H17/00,F03B3/00,G05G5/00,F24F11/00,G21C7/00,F42B10/00,F16F9/00,B61F5/00,E05B77/00,G05D1/00,F16B1/00,B27B3/00 | keywords: 安定化本体,側方運動低減,ずれ運動回避,伸長,端面側,安定化部材,運動抑制,エレメント安定化,伸長構造,端面支持,風案内エレメント安定化,側方運動防止,車両間安定化本体,ずれ防止構造,端面側安定化; 車両部分間の可動接続機構: B60G21/00,E01B33/00,E01B29/00,B65G23/00,A63H18/00,F16L37/00,F16H25/00,B62D55/00,B65D90/00,B65G35/00,H01H50/00,B60T15/00,B63H23/00,B62D33/00,E04H6/00,B60L7/00,F04C18/00,E05F15/00,E01B11/00,F01C1/00 | keywords: 可動接続,車両部分,接続機構,軌道車両,可動連結,車両間接続,連結機構,可動ジョイント,車両可動部,軌道車両可動接続,車両間可動機構,連結部可動性,車両間運動吸収,可動接続部防風; 端面側のエレメント配置・動作: E06B7/00,E04B2/00,E05C17/00,E06B3/00,G04C23/00,E04F13/00,G08B5/00,G09B1/00,F01C1/00,E04D3/00,B01F27/00,B21B39/00,F24S25/00,F28F1/00,E06B9/00,F04C18/00,F16H61/00,G21C7/00,F16J15/00,B65H3/00 | keywords: 端面側,隣接エレメント,ずれ運動,配置,引き出し,端面配置,隣接エレメント,ずれ防止,エレメント端部,引き出し構造,端面側風案内,隣接エレメントずれ防止,車両間端面配置,端部動作制御,端面側安定化本体</t>
  </si>
  <si>
    <t>E05C17/00,E06B3/00,E06B7/00,E01B29/00,E21F1/00,B29C48/00,F16D3/00,F28F1/00,E05C17/00,E06B3/00,F16F15/00,E05D15/00,F01D5/00,F24F13/00,B60P1/00,B60G21/00,F16L37/00,B62D55/00,E01B33/00,A63H18/00,E06B7/00,E05C17/00,E06B3/00,E04B2/00,E04F13/00</t>
  </si>
  <si>
    <t>風案内装置の構造: 風案内装置,軌道車両接続部,車両間風防,可動接続部風案内,防風エレメント配置,車両間隙間防風,防風装置構造,鉄道車両風案内,弾性風案内エレメント,安定化本体,端面側ずれ防止,湾曲断面風案内,U字形風案内,車両部分間配置,連結部防風,隣接風案内エレメント,側方運動低減,ずれ運動回避; 風案内エレメントの形状・材質: 風案内エレメント,弾性エレメント,U字断面,湾曲断面,可撓性材質,形状設計,断面形状最適化,弾性風案内材,湾曲形状風防,車両間弾性エレメント,防風エレメント材質,安定化本体,端面側伸長,隣接エレメント,ずれ運動回避,弾性変形可能,車両部分接続,U字形状,湾曲形状,風案内装置; 安定化本体の設計・機能: 安定化本体,風案内エレメント,側方運動低減,ずれ運動回避,端面側支持,弾性変形,伸長構造,車両間配置,安定化部材,運動抑制,エレメント安定化,風案内エレメント安定化,側方運動防止,車両間安定化本体,ずれ防止構造,端面側安定化,U字形断面,湾曲形状,安定化本体伸長,端面側伸長; 車両部分間の可動接続機構: 可動接続,車両部分,接続機構,軌道車両,可動連結,車両間接続,連結機構,可動ジョイント,車両可動部,軌道車両可動接続,車両間可動機構,連結部可動性,車両間運動吸収,可動接続部防風,風案内装置,風案内エレメント,弾性変形,安定化本体,端面側,ずれ運動回避; 端面側のエレメント配置・動作: 端面側配置,隣接エレメント,ずれ防止構造,エレメント端部,引き出し機構,端面側風案内,隣接エレメントずれ防止,車両間端面配置,端部動作制御,端面側安定化本体,弾性変形エレメント,Ｕ字形断面,湾曲形状エレメント,安定化本体伸長,端面側引き出し,車両部分接続,風案内装置,端面側隣接,エレメント配置制御,端面側ずれ運動回避</t>
  </si>
  <si>
    <t>ウォッシャブルシートカバー</t>
  </si>
  <si>
    <t>B60N2/60</t>
  </si>
  <si>
    <t>D04B21/16;A47C7/62</t>
  </si>
  <si>
    <t>【課題】表皮と裏地である立体布帛を接着剤を介して接着し、立体布帛と表皮の間に、接着剤が付着している接着部分と、接着剤が付着していない非接着部分を有すること等で、「通気性の確保」、「乾燥時間の短縮」等を実現する。 【解決手段】着脱可能な座席Ｓのカバー部材１である。表皮２と、表皮２の裏２ｂ側に位置した裏地３を少なくとも有し、裏地３は、表皮２の裏２ｂ側に接着剤４を介して接着された立体布帛３であり、この立体布帛３と表皮２の間において、接着剤４が付着している接着部分５と、接着剤４が付着していない非接着部分５’を有している。又、立体布帛３は、ポリエステル樹脂製の糸で編成された立体編地３’であったり、接着部分５は、網目状とドット状と市松模様状のうち何れか１つであったり、不規則に配置されている等でも良い。</t>
  </si>
  <si>
    <t>D04H1/00,B29C70/00,D04B11/00,B32B5/00,D03D15/00,D04B21/00,D04B7/00,B29D30/00,D04B23/00,A47C7/00,B65D30/00,B68G7/00,D04B9/00,D04B1/00,D05B27/00,D04H11/00,B60C9/00,B32B21/00,A43B1/00,D06B7/00,A61F13/00,A43D25/00,B23Q35/00,A44B19/00,B29D30/00,B31B50/00,B31B70/00,D21H27/00,C09J5/00,B32B7/00,B29C43/00,B29C41/00,B29C39/00,E04F13/00,B44C1/00,B65B51/00,H01H13/00,B32B5/00,D05C7/00,E04B2/00,B60N2/00,E04F13/00,B60R21/00,D21H27/00,A47C1/00,B29C63/00,E04B2/00,B62D1/00,B65D27/00,F16B12/00,B29C64/00,D01G15/00,F16H57/00,B29C70/00,A61L15/00,B65D33/00,A47C17/00,D06M23/00,A47C7/00,B23K20/00,B60N2/00,A61F13/00,A47C7/00,A47C3/00,A47C4/00,B60R21/00,A47C17/00,B62J1/00,A47C1/00,G09F11/00,A47K13/00,B62B1/00,B29C73/00,B63B19/00,B60B7/00,H01M50/00,B65D88/00,D21H27/00,B64D25/00,B29C63/00</t>
  </si>
  <si>
    <t>立体布帛構造: D04H1/00,B29C70/00,D04B11/00,B32B5/00,D03D15/00,D04B21/00,D04B7/00,B29D30/00,D04B23/00,A47C7/00,B65D30/00,B68G7/00,D04B9/00,D04B1/00,D05B27/00,D04H11/00,B60C9/00,B32B21/00,A43B1/00,D06B7/00 | keywords: 立体布帛,立体編地,ポリエステル樹脂,糸,編成,立体布帛,立体編地,ポリエステル糸,三次元織物,編物構造,座席カバー用立体布帛,通気性布帛,乾燥性布帛,防水布帛,立体布帛の接着構造; 接着剤配置・パターン: A61F13/00,A43D25/00,B23Q35/00,A44B19/00,B29D30/00,B31B50/00,B31B70/00,D21H27/00,C09J5/00,B32B7/00,B29C43/00,B29C41/00,B29C39/00,E04F13/00,B44C1/00,B65B51/00,H01H13/00,B32B5/00,D05C7/00,E04B2/00 | keywords: 接着剤,接着部分,非接着部分,網目状,ドット状,市松模様状,不規則配置,接着パターン,部分接着,非接着領域,接着剤配置,模様状接着,通気性確保接着,乾燥時間短縮接着,座席カバー接着パターン,立体布帛接着方法,防災座席カバー接着; 通気性・乾燥性機能: B60N2/00,E04F13/00,B60R21/00,D21H27/00,A47C1/00,B29C63/00,E04B2/00,B62D1/00,B65D27/00,F16B12/00,B29C64/00,D01G15/00,F16H57/00,B29C70/00,A61L15/00,B65D33/00,A47C17/00,D06M23/00,A47C7/00,B23K20/00 | keywords: 通気性,乾燥時間,乾燥性,確保,短縮,通気性確保,乾燥性向上,速乾性,空気透過性,湿気排出,座席カバー通気性,立体布帛乾燥性,接着パターンによる通気性,防災座席乾燥性,非接着部分通気性; 着脱可能座席カバー: B60N2/00,A61F13/00,A47C7/00,A47C3/00,A47C4/00,B60R21/00,A47C17/00,B62J1/00,A47C1/00,G09F11/00,A47K13/00,B62B1/00,B29C73/00,B63B19/00,B60B7/00,H01M50/00,B65D88/00,D21H27/00,B64D25/00,B29C63/00 | keywords: 着脱可能,座席,カバー部材,表皮,裏地,着脱式座席カバー,カバー部材,座席用カバー,表皮材,裏地材,防災座席カバー,通気性座席カバー,乾燥性座席カバー,着脱可能カバー構造,立体布帛座席カバー</t>
  </si>
  <si>
    <t>D04H1/00,B29C70/00,D04B11/00,B32B5/00,D03D15/00,C09J5/00,B32B7/00,A61F13/00,B31B70/00,A43D25/00,B60N2/00,A47C1/00,B29C63/00,E04F13/00,D21H27/00,B60N2/00,A47C7/00,A47C3/00,A47C4/00,B60R21/00</t>
  </si>
  <si>
    <t>立体布帛構造: 立体布帛,立体編地,ポリエステル糸,三次元織物,編物構造,座席カバー用立体布帛,通気性布帛,乾燥性布帛,防水布帛,立体布帛の接着構造,接着部分,非接着部分,網目状接着,ドット状接着,市松模様接着,ポリエステル樹脂,糸編成,裏地,表皮,着脱可能カバー; 接着剤配置・パターン: 接着剤配置,接着パターン,部分接着,非接着領域,模様状接着,網目状接着,ドット状接着,市松模様接着,不規則配置接着,立体布帛接着,ポリエステル樹脂糸編地,座席カバー接着,通気性確保接着,乾燥時間短縮接着,裏地接着,表皮接着,接着部分配置,非接着部分配置; 通気性・乾燥性機能: 座席カバー通気性,立体布帛乾燥性,接着パターン通気性,非接着部分通気性,速乾性座席カバー,空気透過性布帛,湿気排出座席,ポリエステル立体編地,網目状接着部分,ドット状接着部分,市松模様接着部分,乾燥時間短縮,通気性確保,乾燥性向上,立体布帛座席カバー,接着剤配置,裏地通気性,表皮裏地接着,着脱可能座席カバー,防災座席乾燥性; 着脱可能座席カバー: 着脱可能座席カバー,着脱式座席カバー,座席用カバー,カバー部材,表皮材,裏地材,立体布帛,立体編地,ポリエステル樹脂糸,接着剤付着部,非接着部,通気性確保,乾燥時間短縮,網目状接着,ドット状接着,市松模様接着,不規則配置接着,着脱可能カバー構造,防災座席カバー,通気性座席カバー</t>
  </si>
  <si>
    <t>包装袋</t>
  </si>
  <si>
    <t>B65D33/00</t>
  </si>
  <si>
    <t>【課題】廃棄処分の容易さの点で優れた包装袋を提供する。 【解決手段】包装体１０と、包装体１０に設けられた粘着テープ２０と、を備えた包装袋１００を提供する。粘着テープ２０は、包装体１０に剥離・再接着可能に接着される第１領域２２Ａと、第１領域２２Ａに比べて高い剥離強度で包装体１０に接着される第２領域２３Ａを有する。</t>
  </si>
  <si>
    <t>B65B11/00,B65B43/00,B65D71/00,B65D81/00,H01M50/00,B65D5/00,B65D75/00,B65B61/00,B65B25/00,B65D33/00,B65D65/00,B65B67/00,A61F13/00,C09K8/00,B65B5/00,B65B3/00,A23C3/00,B64D17/00,B65B19/00,B65H49/00,A44B19/00,B65B11/00,B65D71/00,B65D75/00,A23L3/00,B65H54/00,B65B51/00,G11B15/00,G11B5/00,B65H49/00,B65C9/00,B65H75/00,B41J5/00,F16K1/00,B65D53/00,C40B50/00,B65B57/00,B65B13/00,G11B27/00,B65D77/00,A44B19/00,B21B37/00,C09J7/00,B31B70/00,D03D49/00,G09F3/00,B65C9/00,B41J5/00,B31F5/00,B41J2/00,C40B50/00,F16K3/00,B31B50/00,G09F11/00,B65D33/00,B29C65/00,B42D25/00,B60J10/00,G01B3/00,C10B43/00,A44B19/00,B65B51/00,A61F13/00,B65D27/00,B65C9/00,B60J10/00,A43D25/00,G01B3/00,B65B57/00,C09J5/00,C09J7/00,B65D33/00,B41J5/00,G09F3/00,B29C65/00,G11B23/00,B65H67/00,C40B50/00,B65D77/00,E04B2/00</t>
  </si>
  <si>
    <t>包装袋構造: B65B11/00,B65B43/00,B65D71/00,B65D81/00,H01M50/00,B65D5/00,B65D75/00,B65B61/00,B65B25/00,B65D33/00,B65D65/00,B65B67/00,A61F13/00,C09K8/00,B65B5/00,B65B3/00,A23C3/00,B64D17/00,B65B19/00,B65H49/00 | keywords: 包装袋,包装体,廃棄処分,容易さ,包装袋構造,廃棄容易,分別廃棄,包装体設計,リサイクル対応,廃棄処分方法,環境配慮包装,分別可能包装袋,防災包装袋,通知機能付き包装袋; 粘着テープ構造: A44B19/00,B65B11/00,B65D71/00,B65D75/00,A23L3/00,B65H54/00,B65B51/00,G11B15/00,G11B5/00,B65H49/00,B65C9/00,B65H75/00,B41J5/00,F16K1/00,B65D53/00,C40B50/00,B65B57/00,B65B13/00,G11B27/00,B65D77/00 | keywords: 粘着テープ,包装体,接着,剥離,再接着,粘着テープ構造,接着領域,剥離可能,再接着,粘着材,包装袋用粘着テープ,防災用粘着テープ,通知機能付き粘着テープ,分別廃棄粘着テープ,環境対応粘着テープ; 剥離強度制御: A44B19/00,B21B37/00,C09J7/00,B31B70/00,D03D49/00,G09F3/00,B65C9/00,B41J5/00,B31F5/00,B41J2/00,C40B50/00,F16K3/00,B31B50/00,G09F11/00,B65D33/00,B29C65/00,B42D25/00,B60J10/00,G01B3/00,C10B43/00 | keywords: 剥離強度,第１領域,第２領域,高い剥離強度,接着,剥離強度制御,領域別接着,強度差,粘着力調整,多層粘着テープ,廃棄処分時剥離強度,通知機能付き剥離強度,防災包装袋剥離強度,分別廃棄剥離強度,再接着強度制御; 再接着機能: A44B19/00,B65B51/00,A61F13/00,B65D27/00,B65C9/00,B60J10/00,A43D25/00,G01B3/00,B65B57/00,C09J5/00,C09J7/00,B65D33/00,B41J5/00,G09F3/00,B29C65/00,G11B23/00,B65H67/00,C40B50/00,B65D77/00,E04B2/00 | keywords: 再接着,剥離,粘着テープ,包装体,再接着機能,リピール可能,再利用粘着,再接着領域,粘着材再生,廃棄処分再接着,防災包装袋再接着,通知機能付き再接着,分別廃棄再接着,環境対応再接着</t>
  </si>
  <si>
    <t>B65B11/00,B65B43/00,B65D71/00,B65D81/00,B65D33/00,B65B11/00,B65D75/00,B65B51/00,B65D71/00,A44B19/00,C09J7/00,B31B70/00,B31F5/00,A44B19/00,G09F3/00,B65B51/00,B65D27/00,C09J5/00,A44B19/00,B65B57/00</t>
  </si>
  <si>
    <t>包装袋構造: 包装袋構造,廃棄容易,分別廃棄,包装体設計,リサイクル対応,粘着テープ付き包装袋,剥離可能包装袋,再接着包装袋,分別可能包装袋,環境配慮包装,廃棄処分方法,包装袋細部,包装袋附属品,包装体形状,柔軟性包装材料,大袋構造,包装体強度,包装体成形,包装体開口,包装体組立; 粘着テープ構造: 粘着テープ構造,包装体粘着テープ,剥離可能粘着テープ,再接着粘着テープ,接着領域,剥離強度,分別廃棄対応,環境対応粘着材,包装袋廃棄性,粘着テープ配置,包装袋封止,粘着テープ機能,包装袋開封,粘着テープ廃棄性,包装袋再利用,包装体構造,粘着テープ材質,包装袋分別,包装袋密封,包装袋再封; 剥離強度制御: 剥離強度制御,領域別接着,強度差,粘着力調整,多層粘着テープ,廃棄処分時剥離強度,分別廃棄剥離強度,再接着強度制御,包装袋粘着テープ,第１領域,第２領域,高剥離強度,低剥離強度,粘着テープ剥離,包装体接着,剥離容易化,粘着テープ再接着,防災包装袋剥離強度,通知機能付き剥離強度; 再接着機能: 再接着機能,粘着テープ,剥離再接着,再利用粘着,再接着領域,粘着材再生,包装体再接着,廃棄処分容易化,分別廃棄対応,環境対応包装袋,高剥離強度領域,リピール可能,再接着包装袋,防災包装袋再接着,通知機能付き再接着,再接着粘着材,再接着テープ,再接着廃棄,再接着分別,再接着環境対応</t>
  </si>
  <si>
    <t>ロック構造および包装箱</t>
  </si>
  <si>
    <t>B65D5/42</t>
  </si>
  <si>
    <t>B65D5/04;B65D5/66</t>
  </si>
  <si>
    <t>【課題】差込片と規制片との適切な連結を担保しながら、その連結を容易に解除することができるロック構造を提供する。 【解決手段】   内側壁１０の外側に外側壁１４を重ねた状態を保持するロック構造１５であって、内側壁１０から天壁１１に亘って開口した連結穴１７と、内側壁１０の外側に重ねられた外側壁１４の一端部に連なった状態に設けられ、外側壁１４の一端部で弾性力をもって折り曲げられて連結穴１７に差し込まれた状態で、内側壁１０の一端部を外側壁１４との間に挟み込む差込片１６と、連結穴１７の周縁部の一部に連なった状態に設けられ、周縁部の一部で弾性力をもって折り曲げられて連結穴１７に差し込まれた状態で、その先端部を差込片１６に接触させて差込片１６を折曲状態に保持する規制片１８と、を備えている。</t>
  </si>
  <si>
    <t>F16L37/00,H01R13/00,B61G1/00,F16D3/00,B60N2/00,H01H9/00,E06B3/00,B61G3/00,E05B77/00,F41A3/00,F16H15/00,F16K35/00,E21D15/00,B65D41/00,H01R33/00,F16L55/00,A61C13/00,E05B63/00,F16D1/00,A47B57/00,F16D3/00,B65D5/00,E06B3/00,E04D3/00,B60J10/00,F04C18/00,F01C1/00,F04C2/00,A44B11/00,B25G3/00,F16L55/00,E06B1/00,B31B50/00,F16L37/00,B21D39/00,E02D5/00,G11B17/00,B29D30/00,F16L23/00,E06B7/00,F16D3/00,F16L37/00,H01R13/00,B65D5/00,A44B11/00,B65D71/00,E04D3/00,H01R4/00,F16L33/00,H01R12/00,A44B1/00,F04C2/00,F04C18/00,F16D1/00,F16L55/00,E06B7/00,E06B3/00,E01B9/00,B65D45/00,F24S25/00,E04B2/00,E02D5/00,E04B1/00,B65D5/00,F24F1/00,E06B1/00,B65D90/00,H01R13/00,E06B3/00,B61G1/00,B65D71/00,E04B9/00,F16L11/00,B65D6/00,F16L41/00,B65D8/00,F16L47/00,E02D7/00,B65D41/00,E04G7/00</t>
  </si>
  <si>
    <t>ロック構造: F16L37/00,H01R13/00,B61G1/00,F16D3/00,B60N2/00,H01H9/00,E06B3/00,B61G3/00,E05B77/00,F41A3/00,F16H15/00,F16K35/00,E21D15/00,B65D41/00,H01R33/00,F16L55/00,A61C13/00,E05B63/00,F16D1/00,A47B57/00 | keywords: ロック構造,連結,解除,保持,ロック機構,連結構造,解除機構,保持構造,結合部材,分離機構,容易解除ロック,差込片連結,規制片保持,弾性ロック,防脱構造,連結解除方法; 差込片: F16D3/00,B65D5/00,E06B3/00,E04D3/00,B60J10/00,F04C18/00,F01C1/00,F04C2/00,A44B11/00,B25G3/00,F16L55/00,E06B1/00,B31B50/00,F16L37/00,B21D39/00,E02D5/00,G11B17/00,B29D30/00,F16L23/00,E06B7/00 | keywords: 差込片,弾性力,折り曲げ,挟み込み,差し込み部材,弾性差込片,挟持部,折曲部,端部差込,連結部材,差込片連結,弾性挟持,差込片解除,防脱差込片,差込片保持,差込片規制片組合せ; 規制片: F16D3/00,F16L37/00,H01R13/00,B65D5/00,A44B11/00,B65D71/00,E04D3/00,H01R4/00,F16L33/00,H01R12/00,A44B1/00,F04C2/00,F04C18/00,F16D1/00,F16L55/00,E06B7/00,E06B3/00,E01B9/00,B65D45/00,F24S25/00 | keywords: 規制片,弾性力,折り曲げ,保持,規制部材,弾性規制片,保持部,折曲規制,連結穴規制,差込片保持,規制片連結,規制片解除,差込片規制,弾性保持規制片,規制片ロック構造,規制片差込片組合せ; 連結穴・壁構造: E04B2/00,E02D5/00,E04B1/00,B65D5/00,F24F1/00,E06B1/00,B65D90/00,H01R13/00,E06B3/00,B61G1/00,B65D71/00,E04B9/00,F16L11/00,B65D6/00,F16L41/00,B65D8/00,F16L47/00,E02D7/00,B65D41/00,E04G7/00 | keywords: 連結穴,内側壁,外側壁,天壁,開口,壁構造,連結穴開口,内外壁重ね,壁部材,開口部,壁配置,壁構造ロック,連結穴差込片,壁部材連結,天壁開口,壁構造保持,壁構造規制片</t>
  </si>
  <si>
    <t>F16L37/00,H01R13/00,B61G1/00,F16D3/00,B61G3/00,A44B11/00,F16D3/00,B65D5/00,B25G3/00,E06B3/00,F16D3/00,F16L37/00,A44B11/00,H01R13/00,B65D5/00,E04B2/00,E06B1/00,E04B1/00,B65D5/00,E06B3/00</t>
  </si>
  <si>
    <t>ロック構造: ロック構造,連結穴,差込片,規制片,弾性力保持,容易解除,連結解除,外側壁,内側壁,天壁,周縁部,挟み込み,折曲状態,連結担保,防脱構造,差込片連結,規制片保持,弾性ロック,解除機構,連結構造; 差込片: 差込片,弾性差込片,差し込み部材,挟持部,折曲部,端部差込,差込片連結,弾性挟持,差込片解除,防脱差込片,差込片保持,連結穴,規制片,外側壁,内側壁,天壁,周縁部,弾性力,折り曲げ,挟み込み; 規制片: 規制片,弾性規制片,折曲規制,保持部,連結穴規制,差込片,規制片連結,規制片解除,差込片規制,弾性保持規制片,規制片ロック構造,連結穴,外側壁,内側壁,天壁,連結穴周縁部,弾性力,折り曲げ保持,挟み込み,ロック構造; 連結穴・壁構造: 連結穴,壁構造,内側壁,外側壁,天壁,開口部,壁部材,内外壁重ね,連結穴開口,壁構造ロック,連結穴差込片,壁部材連結,天壁開口,壁構造保持,差込片,規制片,弾性力保持,周縁部,折曲状態,挟み込み</t>
  </si>
  <si>
    <t>ハンドル、ハンドル付き容器及び容器管理システム</t>
  </si>
  <si>
    <t>B65D25/20</t>
  </si>
  <si>
    <t>B65D23/10;B65D77/24;G06K19/077;G06K7/10</t>
  </si>
  <si>
    <t>【課題】  本発明は、ＩＣタグリーダーを用いてＩＣタグの情報を読み取る場合、容器に直接ＩＣタグが固定されている形態に比べて、ＩＣタグの情報の読み取り誤動作が起き難いハンドルの提供を目的とする。 【解決手段】ハンドルは、液体を収容する容器に取り付けられる又は取り付けられているハンドル本体と、前記ハンドル本体に固定されているＩＣタグと、を備えている。</t>
  </si>
  <si>
    <t>B65C3/00,G09F3/00,E04F13/00,B65D21/00,G11B23/00,H01M50/00,G01B3/00,A63C1/00,B01F35/00,B01F29/00,B60K35/00,H02G3/00,B65D43/00,H01L23/00,B65C9/00,B65H9/00,E04B2/00,H04B1/00,B65D77/00,H05K7/00,G11C11/00,G06K19/00,G11B27/00,G06K7/00,G11C29/00,G11B15/00,H03M13/00,G06K21/00,H04W12/00,G06F11/00,H04N25/00,H01J47/00,G11C7/00,H04B1/00,H04N19/00,G06F21/00,B23Q35/00,H04H60/00,H04N1/00,G07D7/00,A63B60/00,E05C3/00,E05C1/00,B01F29/00,E05B85/00,B67B7/00,G05G1/00,B01F27/00,B62K21/00,B65D21/00,E05C17/00,B01F35/00,B65D5/00,E05B13/00,B65D25/00,F16D3/00,B65D39/00,B65C3/00,B25B15/00,A45C13/00,B67B7/00,B65C3/00,B65D41/00,B01F29/00,B01F27/00,B01F35/00,B65B21/00,B65B3/00,B65D21/00,B65D25/00,F16L27/00,A47L13/00,G21F5/00,C12G1/00,A45C13/00,F16D33/00,B08B9/00,A45D33/00,B65D77/00,B05C11/00</t>
  </si>
  <si>
    <t>ICタグ固定構造: B65C3/00,G09F3/00,E04F13/00,B65D21/00,G11B23/00,H01M50/00,G01B3/00,A63C1/00,B01F35/00,B01F29/00,B60K35/00,H02G3/00,B65D43/00,H01L23/00,B65C9/00,B65H9/00,E04B2/00,H04B1/00,B65D77/00,H05K7/00 | keywords: ICタグ,固定,ハンドル本体,容器,ICタグ取付,タグ固定方法,ハンドルへのタグ設置,容器ハンドル,タグ保持部,防誤動作タグ固定,容器一体型ハンドル,ICタグ保持構造,ハンドル部タグ設置,液体容器用ハンドル; ICタグ情報読取技術: G11C11/00,G06K19/00,G11B27/00,G06K7/00,G11C29/00,G11B15/00,H03M13/00,G06K21/00,H04W12/00,G06F11/00,H04N25/00,H01J47/00,G11C7/00,H04B1/00,H04N19/00,G06F21/00,B23Q35/00,H04H60/00,H04N1/00,G07D7/00 | keywords: ICタグリーダー,情報読み取り,誤動作,読み取り精度,タグ読取,ICタグ通信,誤動作防止,読取信号,タグ認識,ハンドル部タグ読取,容器タグ読取精度,防誤動作読取,液体容器タグ通信,タグ読取安定化; ハンドル構造・形状: A63B60/00,E05C3/00,E05C1/00,B01F29/00,E05B85/00,B67B7/00,G05G1/00,B01F27/00,B62K21/00,B65D21/00,E05C17/00,B01F35/00,B65D5/00,E05B13/00,B65D25/00,F16D3/00,B65D39/00,B65C3/00,B25B15/00,A45C13/00 | keywords: ハンドル,容器,取り付け,ハンドル本体,ハンドル形状,ハンドル構造,容器取付部,ハンドル設計,持ち手部,ICタグ対応ハンドル,液体容器用ハンドル構造,タグ設置可能ハンドル,防誤動作ハンドル設計,容器一体型ハンドル構造; 液体容器へのハンドル取付技術: B67B7/00,B65C3/00,B65D41/00,B01F29/00,B01F27/00,B01F35/00,B65B21/00,B65B3/00,B65D21/00,B65D25/00,F16L27/00,A47L13/00,G21F5/00,C12G1/00,A45C13/00,F16D33/00,B08B9/00,A45D33/00,B65D77/00,B05C11/00 | keywords: 液体容器,ハンドル取り付け,容器,収容,容器取付技術,ハンドル装着方法,液体容器,容器構造,ハンドル取付部,ICタグ付きハンドル取付,液体容器用ハンドル装着,容器一体型ハンドル取付,タグ設置容器,防誤動作容器ハンドル</t>
  </si>
  <si>
    <t>B65C3/00,G09F3/00,B65D21/00,G11B23/00,B01F35/00,G06K19/00,G06K7/00,H03M13/00,G06F11/00,G11C29/00,G05G1/00,B65D21/00,B67B7/00,B01F29/00,B01F27/00,B65D25/00,B65D21/00,B65B3/00,B65C3/00,B67B7/00</t>
  </si>
  <si>
    <t>ICタグ固定構造: ICタグ固定,ハンドル本体取付,容器ハンドル,タグ保持部,ICタグ取付方法,ハンドル部タグ設置,防誤動作タグ固定,容器一体型ハンドル,ICタグ保持構造,液体容器用ハンドル,タグ固定方法,ハンドルへのタグ設置,容器ハンドル構造,ICタグ誤動作防止,タグ設置位置,タグ取付部,容器取付ハンドル,ICタグ設置形態,ハンドル部構造,タグ固定部; ICタグ情報読取技術: ICタグリーダー,ICタグ情報読取,タグ読取精度,誤動作防止,読取信号安定化,タグ認識,ハンドル部タグ読取,容器タグ読取精度,防誤動作読取,液体容器タグ通信,タグ読取安定化,ICタグ通信,読取誤動作,タグ固定位置,容器取付ハンドル,ICタグ配置,読取エラー検出,タグ情報取得精度; ハンドル構造・形状: ハンドル構造,ハンドル形状,容器取付部,持ち手部,ハンドル本体,ICタグ対応ハンドル,液体容器用ハンドル,タグ設置可能ハンドル,防誤動作ハンドル,容器一体型ハンドル,ICタグ固定部,誤動作防止設計,容器取付ハンドル,液体容器,ICタグ設置,ハンドル設計,容器用ハンドル,タグ読み取り安定化,ハンドル取付構造,ICタグ付きハンドル; 液体容器へのハンドル取付技術: 液体容器,ハンドル取付,ICタグ付きハンドル,容器一体型ハンドル,ハンドル固定部,タグ設置容器,防誤動作ハンドル,ハンドル装着方法,容器取付技術,液体容器用ハンドル,ハンドル取付部,容器構造,ICタグ誤動作防止,容器ハンドル設計,ハンドル取付形態,容器ハンドル部,ICタグ設置方法</t>
  </si>
  <si>
    <t>安全キャップ</t>
  </si>
  <si>
    <t>B65D50/04</t>
  </si>
  <si>
    <t>【課題】簡単な構造でコンパクトであり、傾斜容器に取り付けても自立性を維持し、子供等には開けることが困難で安全性が高い安全キャプを提供する。 【解決手段】天面１４ａと側面部１４ｂを有する有底筒状の外キャップ１４に、内キャップ１２が挿入されて成る。内キャップ１２と外キャップ１４は、挿入方向に係合状態と解除状態の間を互いに摺動可能であり、挿入方向を軸とする軸周りに互いに回転可能である。内キャップ１２には、容器本体４８の注出口５０に形成された雄ネジ５２に螺合する雌ネジ２８と、弾性を有し外キャップ１４を内キャップ１２から離れる方向に付勢するラチェット爪１８を備える。ラチェット爪１８は、締め方向に対向する当接面１８ｂを有する。外キャップ１４には、ラチェット爪１８の当接面１８ｂと対向するラチェット溝３２を備える。内キャップ１２と外キャップ１４の互いに対面する面の一部に、係止溝２０または係止突起３６を有する。</t>
  </si>
  <si>
    <t>B65D41/00,B65D21/00,B65D51/00,B65D47/00,B67B7/00,B65D50/00,B65B11/00,B65D5/00,B65C3/00,B65D55/00,B67B3/00,B01F35/00,B67B1/00,B65B7/00,B65D77/00,D01H7/00,B67D7/00,H01J5/00,A62C13/00,B65B43/00,B65D41/00,B67B3/00,B29C48/00,F16L37/00,F16H15/00,F16H48/00,F16D3/00,D01H7/00,B43K24/00,F04C18/00,F04C2/00,E05F1/00,F01C1/00,F41A17/00,F16H25/00,H01H9/00,H01H13/00,B41J7/00,B25B13/00,H01H67/00,B65D41/00,B67B3/00,F16L37/00,B41J33/00,B41J19/00,B23B31/00,F41A3/00,H01R4/00,F16B39/00,B65D47/00,E05C3/00,F16B21/00,F16D1/00,B65D43/00,E21D15/00,E05B85/00,G04B11/00,B25G3/00,B25B13/00,F16D11/00,B65D41/00,F16B12/00,H01R4/00,B25G3/00,B65C3/00,B65D51/00,F16B37/00,F16D65/00,B65D77/00,B65D39/00,H01R13/00,B65D21/00,B67B3/00,F16B39/00,B65D45/00,H01M50/00,F16L5/00,F16L37/00,B67B1/00,B61G3/00,F16D3/00,F16L37/00,B65D41/00,E04B2/00,F01C1/00,F04C2/00,F04C18/00,G05G5/00,F16H15/00,F16B39/00,F16D27/00,H01R4/00,B65D51/00,B65D43/00,E05C17/00,F16D1/00,B23Q16/00,G08B5/00,B65H3/00,B65D90/00</t>
  </si>
  <si>
    <t>安全キャップ構造: B65D41/00,B65D21/00,B65D51/00,B65D47/00,B67B7/00,B65D50/00,B65B11/00,B65D5/00,B65C3/00,B65D55/00,B67B3/00,B01F35/00,B67B1/00,B65B7/00,B65D77/00,D01H7/00,B67D7/00,H01J5/00,A62C13/00,B65B43/00 | keywords: 安全キャップ,自立性,コンパクト,傾斜容器,開けにくい,子供,安全性,チャイルドレジスタンスキャップ,自立構造,コンパクト設計,傾斜容器対応,安全性向上,防護キャップ,誤開封防止,容器自立性,安全キャップ構造,子供安全対策,傾斜容器用キャップ; 二重キャップ機構: B65D41/00,B67B3/00,B29C48/00,F16L37/00,F16H15/00,F16H48/00,F16D3/00,D01H7/00,B43K24/00,F04C18/00,F04C2/00,E05F1/00,F01C1/00,F41A17/00,F16H25/00,H01H9/00,H01H13/00,B41J7/00,B25B13/00,H01H67/00 | keywords: 外キャップ,内キャップ,挿入,摺動,回転,係合状態,解除状態,二重キャップ,ダブルキャップ,摺動機構,回転可能,係合・解除,キャップ挿入,二重構造キャップ,外キャップと内キャップ,摺動式キャップ,回転式キャップ,安全キャップ機構,防災容器キャップ; ラチェット機構: B65D41/00,B67B3/00,F16L37/00,B41J33/00,B41J19/00,B23B31/00,F41A3/00,H01R4/00,F16B39/00,B65D47/00,E05C3/00,F16B21/00,F16D1/00,B65D43/00,E21D15/00,E05B85/00,G04B11/00,B25G3/00,B25B13/00,F16D11/00 | keywords: ラチェット爪,ラチェット溝,当接面,弾性,付勢,締め方向,ラチェット機構,弾性爪,ラチェット溝,締め方向,付勢部材,当接面,ラチェット式キャップ,安全ラチェット機構,キャップ締付け,防災ラチェット構造,誤開封防止ラチェット,弾性ラチェット爪; ねじ結合部: B65D41/00,F16B12/00,H01R4/00,B25G3/00,B65C3/00,B65D51/00,F16B37/00,F16D65/00,B65D77/00,B65D39/00,H01R13/00,B65D21/00,B67B3/00,F16B39/00,B65D45/00,H01M50/00,F16L5/00,F16L37/00,B67B1/00,B61G3/00 | keywords: 雄ネジ,雌ネジ,螺合,注出口,容器本体,ねじ結合,螺合部,雄ネジ,雌ネジ,キャップ固定,注出口ねじ,ねじ式キャップ,容器ねじ結合,安全ねじ構造,防災ねじキャップ,螺合固定部,キャップねじ締め; 係止溝・係止突起: F16D3/00,F16L37/00,B65D41/00,E04B2/00,F01C1/00,F04C2/00,F04C18/00,G05G5/00,F16H15/00,F16B39/00,F16D27/00,H01R4/00,B65D51/00,B65D43/00,E05C17/00,F16D1/00,B23Q16/00,G08B5/00,B65H3/00,B65D90/00 | keywords: 係止溝,係止突起,対面,位置決め,キャップ制御,係止機構,係止溝,係止突起,キャップ位置決め,回転制御,摺動制御,安全係止構造,キャップ係止部,防災係止溝,誤開封防止係止,キャップ回転制御,容器係止機構</t>
  </si>
  <si>
    <t>B65D41/00,B65D50/00,B65D51/00,B65D47/00,B65D21/00,B65D41/00,B67B3/00,F16L37/00,B29C48/00,F16D3/00,B65D41/00,B67B3/00,F16B39/00,F16L37/00,B65D47/00,B65D41/00,B65D39/00,B65D51/00,F16B37/00,F16B12/00,B65D41/00,F16B39/00,G05G5/00,F16L37/00,F16D3/00</t>
  </si>
  <si>
    <t>安全キャップ構造: 安全キャップ,チャイルドレジスタンスキャップ,自立構造,コンパクト設計,傾斜容器対応,安全性向上,防護キャップ,誤開封防止,容器自立性,安全キャップ構造,子供安全対策,ラチェット爪,ラチェット溝,係止溝,係止突起,外キャップ,内キャップ,雌ネジ,雄ネジ,注出口; 二重キャップ機構: 二重キャップ機構,外キャップ,内キャップ,摺動機構,回転可能,係合状態,解除状態,安全キャップ,ラチェット爪,ラチェット溝,係止溝,係止突起,有底筒状キャップ,雌ネジ,雄ネジ,弾性付勢,注出口,容器本体,コンパクト構造,自立性維持; ラチェット機構: ラチェット機構,ラチェット爪,ラチェット溝,当接面,弾性爪,付勢部材,締め方向,安全キャップ,誤開封防止,キャップ締付け,係止溝,係止突起,自立性維持,コンパクト構造,傾斜容器対応,防災ラチェット,安全ラチェット機構,ラチェット式キャップ; ねじ結合部: ねじ結合部,雄ネジ,雌ネジ,螺合,キャップ固定,注出口,容器本体,安全キャップ,ラチェット爪,ラチェット溝,係止溝,係止突起,外キャップ,内キャップ,自立性維持,弾性付勢,開閉困難構造,防災ねじキャップ,ねじ式キャップ,螺合固定部; 係止溝・係止突起: 係止溝,係止突起,キャップ位置決め,回転制御,摺動制御,安全キャップ,誤開封防止,ラチェット爪,ラチェット溝,キャップ係止部,内キャップ,外キャップ,容器注出口,雌ネジ,雄ネジ,付勢機構,対面部,位置決め機構,防災係止溝,安全係止構造</t>
  </si>
  <si>
    <t>液体充填方法および液体充填装置</t>
  </si>
  <si>
    <t>B67C3/02</t>
  </si>
  <si>
    <t>【課題】短時間に大容量の液体を急速充填するような場合に、ノズルの口径が大きく、また液体の粘度が低下すると、液垂れしやすくなるという問題がある。ノズルの口径が大きくても、また低い粘度の液体を充填する場合であっても、確実に液垂れを防止できる液体充填方法および液体充填装置を提供する。 【解決手段】可撓性壁を含む液通路から充填用液体が供給され、開閉充填ノズル２５のノズルアウター３とシャフトノズル２の間隙を経由しノズル口４から液体を充填する液体充填方法において、液通路を閉鎖させ、充填を停止し、充填の停止と同時または停止後に、シャフトノズルを開閉充填ノズル内でスライドさせシャフトノズルとノズルアウターを当接させてノズル口を閉鎖させ、シャフトノズルに貫設された吸引路２２のノズル口側先端に位置する吸引口２１よりノズル口に残存する液体を、可撓性壁の押圧を解除することにより吸引路を介して液通路内に吸引する。</t>
  </si>
  <si>
    <t>B67D7/00,B05B3/00,B05B15/00,B05B7/00,F04F5/00,B24C3/00,B67C3/00,B05C1/00,B05C7/00,E03C1/00,B05B12/00,B05B5/00,B65D47/00,B05B1/00,B65B3/00,B05C9/00,B41L27/00,B01F33/00,F01M1/00,F16N7/00,F16F9/00,H01R12/00,F04B45/00,F16J15/00,B05B7/00,H05B3/00,A61M60/00,G01L5/00,B29C48/00,G09F11/00,F04B43/00,B63H11/00,F16K47/00,B65B9/00,F16F13/00,F16L41/00,F16L55/00,F16L3/00,B24D9/00,B65D47/00,F02M69/00,B65D47/00,B65B3/00,H01H33/00,F16K21/00,B65D25/00,F02M7/00,B67D7/00,B64D37/00,B05B15/00,F16L55/00,E21B10/00,B29C45/00,B65B1/00,E21F15/00,B24C3/00,F04F5/00,B65B31/00,F01L9/00,B60R21/00,B67D7/00,B64D37/00,B65B3/00,B65B1/00,B60S1/00,B05C7/00,G01D5/00,B65B39/00,B41F31/00,F01M11/00,A61M5/00,B01F25/00,B05B3/00,B31B50/00,A47L5/00,F02M35/00,B63H11/00,D01H5/00,D21F1/00,B29C48/00,B65B3/00,B05B7/00,B67C3/00,B65B1/00,B60R21/00,B67D7/00,B65B31/00,A61M5/00,B05C7/00,A47L1/00,E21F15/00,F16H61/00,B05B11/00,F02D41/00,B05C3/00,A61M60/00,A23B4/00,G01N30/00,F15B1/00,B04B1/00</t>
  </si>
  <si>
    <t>液垂れ防止機構: B67D7/00,B05B3/00,B05B15/00,B05B7/00,F04F5/00,B24C3/00,B67C3/00,B05C1/00,B05C7/00,E03C1/00,B05B12/00,B05B5/00,B65D47/00,B05B1/00,B65B3/00,B05C9/00,B41L27/00,B01F33/00,F01M1/00,F16N7/00 | keywords: 液垂れ,防止,ノズル口,低粘度,大口径,液漏れ防止,液体充填,ノズル閉鎖,液体残留防止,液体制御,防災液体充填,液体充填装置の液垂れ防止,充填停止時液漏れ防止,ノズル口液体残留防止,液体充填方法の液垂れ対策; 可撓性壁付き液通路: F16F9/00,H01R12/00,F04B45/00,F16J15/00,B05B7/00,H05B3/00,A61M60/00,G01L5/00,B29C48/00,G09F11/00,F04B43/00,B63H11/00,F16K47/00,B65B9/00,F16F13/00,F16L41/00,F16L55/00,F16L3/00,B24D9/00,B65D47/00 | keywords: 可撓性壁,液通路,供給,押圧解除,フレキシブルチューブ,可撓性管,液体供給路,可撓性壁制御,液体流路,可撓性壁による液体充填,液体充填装置の可撓性壁,防災用液体供給路,充填停止時可撓性壁制御,液体吸引制御付き可撓性壁; 開閉充填ノズル構造: F02M69/00,B65D47/00,B65B3/00,H01H33/00,F16K21/00,B65D25/00,F02M7/00,B67D7/00,B64D37/00,B05B15/00,F16L55/00,E21B10/00,B29C45/00,B65B1/00,E21F15/00,B24C3/00,F04F5/00,B65B31/00,F01L9/00,B60R21/00 | keywords: 開閉充填ノズル,ノズルアウター,シャフトノズル,間隙,ノズル口,ノズル開閉機構,充填ノズル構造,ノズル口閉鎖,ノズルスライド,ノズルアウターとシャフトノズル,液体充填装置の開閉ノズル,防災用開閉ノズル,充填停止時ノズル閉鎖,ノズル口液体残留防止構造,低粘度液体用ノズル構造; 吸引路による残液回収: B67D7/00,B64D37/00,B65B3/00,B65B1/00,B60S1/00,B05C7/00,G01D5/00,B65B39/00,B41F31/00,F01M11/00,A61M5/00,B01F25/00,B05B3/00,B31B50/00,A47L5/00,F02M35/00,B63H11/00,D01H5/00,D21F1/00,B29C48/00 | keywords: 吸引路,残存液体,吸引口,液通路内,回収,液体吸引,残液回収,吸引機構,吸引路制御,ノズル口残液吸引,液体充填装置の残液吸引,防災用液体残液回収,充填停止時吸引路動作,可撓性壁による吸引制御,液体充填方法の残液回収; 急速大容量液体充填: B65B3/00,B05B7/00,B67C3/00,B65B1/00,B60R21/00,B67D7/00,B65B31/00,A61M5/00,B05C7/00,A47L1/00,E21F15/00,F16H61/00,B05B11/00,F02D41/00,B05C3/00,A61M60/00,A23B4/00,G01N30/00,F15B1/00,B04B1/00 | keywords: 急速充填,大容量,短時間,液体充填,高速充填,大量液体供給,大口径ノズル,短時間充填,高流量充填,防災用急速液体充填,液体充填装置の高速充填,低粘度液体の大容量充填,充填方法の流量制御,急速充填時液垂れ防止</t>
  </si>
  <si>
    <t>B67D7/00,B05B3/00,B05B15/00,B67C3/00,F04F5/00,F04B45/00,F16J15/00,B05B7/00,A61M60/00,B29C48/00,B65D47/00,F16K21/00,B65B3/00,B67D7/00,B05B15/00,B67D7/00,B65B3/00,B65B39/00,B05C7/00,B64D37/00,B65B3/00,B67C3/00,B67D7/00,B05B7/00,B05C7/00</t>
  </si>
  <si>
    <t>液垂れ防止機構: 液垂れ防止,ノズル口閉鎖,低粘度液体充填,大口径ノズル,液体残留防止,充填停止時液漏れ防止,可撓性壁液通路,開閉充填ノズル,シャフトノズルスライド,吸引路液体回収,ノズル口液体吸引,液体充填方法,液体充填装置,液体制御技術,液漏れ防止構造,充填用液体供給,ノズルアウター当接,吸引口残液除去,液体充填工程,液体充填安全対策; 可撓性壁付き液通路: 可撓性壁付き液通路,可撓性壁制御,フレキシブルチューブ,可撓性管,液体供給路,液体流路,充填用液体供給,押圧解除,液体充填方法,液体充填装置,充填停止制御,吸引路,ノズル口閉鎖,シャフトノズル,ノズルアウター,液体吸引制御,残存液体吸引,可撓性壁押圧,液垂れ防止,大口径ノズル充填; 開閉充填ノズル構造: 開閉充填ノズル,ノズルアウター,シャフトノズル,ノズル口,ノズル開閉機構,充填ノズル構造,ノズル口閉鎖,ノズルスライド,液体充填方法,液体充填装置,可撓性壁,吸引路,吸引口,液体残留防止,充填停止時ノズル閉鎖,低粘度液体用ノズル,間隙制御,ノズル口液垂れ防止,液通路閉鎖,ノズルアウターとシャフトノズル; 吸引路による残液回収: 吸引路,残液回収,ノズル口残液吸引,吸引口,液通路内回収,液体充填停止,可撓性壁吸引制御,充填用液体供給,開閉充填ノズル,シャフトノズルスライド,ノズル口閉鎖,吸引路動作,液体充填装置残液吸引,低粘度液体充填,液垂れ防止,充填停止時吸引,液体充填方法残液回収,充填ノズル間隙,吸引路制御,残存液体吸引; 急速大容量液体充填: 急速充填,大容量液体充填,高速充填,短時間充填,高流量充填,大量液体供給,大口径ノズル,低粘度液体充填,液垂れ防止,充填ノズル構造,可撓性壁液通路,吸引路付きノズル,充填停止時液体吸引,ノズル口閉鎖,充填方法流量制御,防災用急速液体充填,液体充填装置,シャフトノズルスライド,ノズルアウター当接,残存液体吸引</t>
  </si>
  <si>
    <t>ポンプ付き容器</t>
  </si>
  <si>
    <t>B65D83/00</t>
  </si>
  <si>
    <t>【課題】残留物の量を効率的に低減し得るポンプ付き容器を提供する。 【解決手段】本発明のポンプ付き容器は、上部に開口部を有する容器本体と、前記開口部に着脱自在に設置され前記容器本体の内部に充填された液体をチューブによって排出可能なポンプ１と、を備えたポンプ付き容器であって、前記容器本体の内面の底部６の一部は、逆円錐状及び／又は逆角錐状であり、前記逆円錐状及び／又は逆角錐状の傾斜角は、水平面から少なくとも５５°以上であることを特徴とする。</t>
  </si>
  <si>
    <t>F04B9/00,B05B9/00,B05B11/00,F02M59/00,B04B1/00,B04B3/00,A61M5/00,B65D47/00,B01F25/00,B65G53/00,F17D1/00,F16H39/00,B05B7/00,B65D35/00,H01M50/00,B60T13/00,F16T1/00,A61M60/00,B04B11/00,F04B43/00,B65D5/00,B65D1/00,B65D21/00,B65C3/00,F16K5/00,B65D3/00,D06F37/00,G07F11/00,B42F17/00,B65D51/00,A24C5/00,B65D77/00,B04B1/00,F22B9/00,B02C18/00,B01F29/00,B31C7/00,B24B31/00,B01F27/00,G21C13/00,B01D24/00,G01G13/00,G21F9/00,B01F25/00,B67D7/00,B30B9/00,B65D90/00,B01D3/00,B65D25/00,B04C5/00,F02M26/00,C10G7/00,C10K1/00,F01K1/00,C08F6/00,G21C15/00,C10B1/00,G01F11/00,B22F9/00,B01F23/00,F04B9/00,B65D50/00,B67B7/00,A61M60/00,B65D47/00,B65D5/00,F02M41/00,B65D25/00,G01F11/00,B01F27/00,B05B9/00,D06F37/00,B02C18/00,G01G13/00,B65C3/00,F02B33/00,B04B1/00,F02M37/00,B65D17/00,F16H39/00</t>
  </si>
  <si>
    <t>ポンプ機構: F04B9/00,B05B9/00,B05B11/00,F02M59/00,B04B1/00,B04B3/00,A61M5/00,B65D47/00,B01F25/00,B65G53/00,F17D1/00,F16H39/00,B05B7/00,B65D35/00,H01M50/00,B60T13/00,F16T1/00,A61M60/00,B04B11/00,F04B43/00 | keywords: ポンプ,排出,チューブ,液体,ポンプ付き容器,ポンプ機構,液体排出,チューブ接続,ポンプユニット,吐出機構,残留物低減ポンプ,防残留ポンプ,効率的排出,防災用ポンプ容器,通知機能付きポンプ; 容器本体構造: B65D5/00,B65D1/00,B65D21/00,B65C3/00,F16K5/00,B65D3/00,D06F37/00,G07F11/00,B42F17/00,B65D51/00,A24C5/00,B65D77/00,B04B1/00,F22B9/00,B02C18/00,B01F29/00,B31C7/00,B24B31/00,B01F27/00,G21C13/00 | keywords: 容器本体,底部,逆円錐状,逆角錐状,傾斜角,開口部,容器形状,底部構造,逆円錐底,逆角錐底,傾斜面,容器開口部,残留物低減容器,効率的排出容器,防残留底部,防災用容器構造,通知対応容器; 残留物低減技術: B01D24/00,G01G13/00,G21F9/00,B01F25/00,B67D7/00,B30B9/00,B65D90/00,B01D3/00,B65D25/00,B04C5/00,F02M26/00,C10G7/00,C10K1/00,F01K1/00,C08F6/00,G21C15/00,C10B1/00,G01F11/00,B22F9/00,B01F23/00 | keywords: 残留物,低減,効率的,排出,底部,残留物低減,液体残留防止,効率的排出,底部残留物,残液低減,防災残留物通知,残留物検知,残留物低減ポンプ,残留物低減容器,通知機能付き残留物低減; 着脱機構: F04B9/00,B65D50/00,B67B7/00,A61M60/00,B65D47/00,B65D5/00,F02M41/00,B65D25/00,G01F11/00,B01F27/00,B05B9/00,D06F37/00,B02C18/00,G01G13/00,B65C3/00,F02B33/00,B04B1/00,F02M37/00,B65D17/00,F16H39/00 | keywords: 着脱自在,設置,開口部,ポンプ,容器本体,着脱機構,開口部設置,ポンプ着脱,容器接続部,着脱式ポンプ,防災用着脱機構,通知対応着脱,残留物低減着脱,効率的着脱構造,着脱式排出機構</t>
  </si>
  <si>
    <t>F04B9/00,B05B9/00,B05B11/00,B65D47/00,B65G53/00,B65D1/00,B65D5/00,B65D3/00,B65D21/00,B65D51/00,B65D90/00,B65D25/00,B67D7/00,G01G13/00,B01D24/00,B65D50/00,B67B7/00,B65D47/00,F04B9/00,B65D25/00</t>
  </si>
  <si>
    <t>ポンプ機構: ポンプ機構,液体排出,チューブ接続,ポンプ付き容器,吐出機構,残留物低減ポンプ,防残留ポンプ,効率的排出,逆円錐状底部,逆角錐状底部,傾斜底部,底部形状,排出効率,液体充填,ポンプユニット,防災用ポンプ容器,噴霧装置,手持ちポンプ,排出装置,閉鎖具; 容器本体構造: 容器本体,底部構造,逆円錐底,逆角錐底,傾斜面,残留物低減容器,効率的排出容器,防残留底部,液体収納容器,ポンプ付き容器,底部傾斜角,逆円錐状,逆角錐状,底部形状,底部傾斜,排出効率,残留物低減,底部残留物,容器形状,液体排出; 残留物低減技術: 残留物低減,液体残留防止,効率的排出,底部残留物,残液低減,ポンプ付き容器,逆円錐状底部,逆角錐状底部,底部傾斜角,液体排出チューブ,容器本体構造,残留物低減ポンプ,残留物低減容器,残留物検知,残留物通知,液体排出効率,底部形状設計,残留液排出,容器底部設計,残留物低減技術; 着脱機構: 着脱機構,着脱自在構造,開口部設置,ポンプ着脱,容器接続部,着脱式ポンプ,残留物低減着脱,効率的着脱構造,着脱式排出機構,逆円錐状底部,逆角錐状底部,底部傾斜角,チューブ排出,容器本体開口部,ポンプ付き容器,着脱防止機構,密閉性保持,着脱操作性,防災用着脱機構,通知対応着脱</t>
  </si>
  <si>
    <t>結束具</t>
  </si>
  <si>
    <t>B65D63/10</t>
  </si>
  <si>
    <t>B65D63/02</t>
  </si>
  <si>
    <t>【課題】簡易な構造で、被結束物を紐状部材で、容易且つ確実に結束可能な結束具を提供する。 【解決手段】結束具１は、板状の基台部材１０と、基台部材１０と対向し、対向側に紐状部材４０が押入される凹部を形成した略椀状の保持部材２０と、基台部材１０と保持部材２０とを互いの中央に設けた中心孔に挿着した、基台部材１０と保持部材２０とを係止する係止部材と、を備えている。基台部材１０は、中央を挟んで紐状部材４０を掛止する、基台部材１０の端部から水平方向内側に切り込んだ一対の掛け止め部１１ａ、１１ｂを備えている。</t>
  </si>
  <si>
    <t>F24S25/00,B65B13/00,B65D63/00,E04G7/00,H01R13/00,F16B12/00,F16G11/00,E04G17/00,A61C7/00,E04F13/00,E06B9/00,B21F45/00,A41D25/00,F16L33/00,F04D29/00,B65G21/00,B65D45/00,H01M50/00,G09F3/00,A47C23/00,F24S25/00,E04G17/00,E04G7/00,E01B9/00,E01B11/00,E04G1/00,E04G11/00,E04G13/00,E04D3/00,E04H17/00,H01H85/00,E04G5/00,H01R13/00,A47B3/00,A45C13/00,E04G3/00,E01B3/00,B66C1/00,F21Y107/00,F16C1/00,F16D3/00,E04B2/00,B65B11/00,F16L37/00,E04G17/00,D01D5/00,B66C1/00,B60J10/00,F16H15/00,B65D5/00,B21J15/00,B21C37/00,F16G11/00,B65D45/00,B29C70/00,B65D17/00,A63B21/00,B21B39/00,H01H85/00,B29C48/00,H01R13/00,G05G5/00,E21D15/00,B23Q1/00,H01R33/00,F16B12/00,B65B43/00,A63C1/00,B65H29/00,B23B31/00,A47C1/00,F16M11/00,B23B29/00,B65B35/00,E04G7/00,H01R43/00,E05C19/00,B65D43/00,B64B1/00,B65D63/00</t>
  </si>
  <si>
    <t>結束具構造: F24S25/00,B65B13/00,B65D63/00,E04G7/00,H01R13/00,F16B12/00,F16G11/00,E04G17/00,A61C7/00,E04F13/00,E06B9/00,B21F45/00,A41D25/00,F16L33/00,F04D29/00,B65G21/00,B65D45/00,H01M50/00,G09F3/00,A47C23/00 | keywords: 結束具,簡易な構造,被結束物,紐状部材,結束,結束具,バンド,ケーブルタイ,紐状部材,固定具,締結具,簡易結束具,防災結束具,通知機能付き結束具,多用途結束具,工具不要結束具,ワンタッチ結束; 基台部材の形状・機能: F24S25/00,E04G17/00,E04G7/00,E01B9/00,E01B11/00,E04G1/00,E04G11/00,E04G13/00,E04D3/00,E04H17/00,H01H85/00,E04G5/00,H01R13/00,A47B3/00,A45C13/00,E04G3/00,E01B3/00,B66C1/00,F21Y107/00,F16C1/00 | keywords: 基台部材,板状,掛け止め部,端部,切り込み,水平方向,基台部材,掛け止め部,切り込み,端部形状,支持部材,基台構造,掛け止め部付き基台,防災用基台部材,通知機能付き基台,多機能基台,紐状部材掛止基台; 保持部材の凹部構造: F16D3/00,E04B2/00,B65B11/00,F16L37/00,E04G17/00,D01D5/00,B66C1/00,B60J10/00,F16H15/00,B65D5/00,B21J15/00,B21C37/00,F16G11/00,B65D45/00,B29C70/00,B65D17/00,A63B21/00,B21B39/00,H01H85/00,B29C48/00 | keywords: 保持部材,椀状,凹部,対向,押入,保持部材,凹部,椀状部材,受け部,収納部,押入部,凹部付き保持部材,防災用保持部材,通知機能付き保持部材,多用途保持部材,紐状部材収納部; 係止部材による固定機構: H01R13/00,G05G5/00,E21D15/00,B23Q1/00,H01R33/00,F16B12/00,B65B43/00,A63C1/00,B65H29/00,B23B31/00,A47C1/00,F16M11/00,B23B29/00,B65B35/00,E04G7/00,H01R43/00,E05C19/00,B65D43/00,B64B1/00,B65D63/00 | keywords: 係止部材,中心孔,挿着,係止,固定,係止部材,中心孔,挿着,ロック機構,固定部材,締結部材,中心孔係止機構,防災用係止部材,通知機能付き係止部材,多用途係止部材,ワンタッチ係止</t>
  </si>
  <si>
    <t>B65B13/00,B65D63/00,F16G11/00,F16B12/00,H01R13/00,E04G17/00,E04G7/00,E04G1/00,E04G11/00,E04G13/00,B65B11/00,F16D3/00,F16L37/00,B66C1/00,B65D5/00,G05G5/00,F16B12/00,B23B31/00,H01R13/00,H01R33/00</t>
  </si>
  <si>
    <t>結束具構造: 結束具,紐状部材,掛け止め部,基台部材,保持部材,係止部材,簡易構造,被結束物,多用途結束,工具不要結束,ケーブルタイ,バンド,固定具,防災結束,通知機能付き結束,ストラップ,長尺要素,確実固定,押入凹部,中央孔; 基台部材の形状・機能: 基台部材,板状基台,掛け止め部,端部切り込み,紐状部材掛止,掛け止め部配置,掛け止め部形状,保持部材,中心孔挿着,係止部材,椀状保持部材,凹部形成,水平方向切り込み,掛け止め部付き基台,多機能基台,防災用基台部材,紐状部材支持,基台部材端部,掛止機能,基台部材構造; 保持部材の凹部構造: 保持部材,凹部,椀状部材,紐状部材,掛け止め部,収納部,受け部,中心孔,係止部材,基台部材,押入構造,対向配置,結束具,紐状部材収納部,凹部付き保持部材,多用途保持部材,防災用保持部材,通知機能付き保持部材; 係止部材による固定機構: 係止部材,中心孔,挿着,固定機構,掛け止め部,保持部材,基台部材,紐状部材,ワンタッチ係止,多用途係止,ロック機構,中心孔係止,防災用係止部材,通知機能付き係止部材,結束具,椀状保持部材,凹部形成,掛止構造,端部切り込み,係止構造</t>
  </si>
  <si>
    <t>包装用箱</t>
  </si>
  <si>
    <t>B65D5/54</t>
  </si>
  <si>
    <t>B65D5/66</t>
  </si>
  <si>
    <t>【課題】簡単な構造で作られ、比較的小さい紙面積の箱体形成片により差込片を設け、再封と開封を容易に行うことができ、再封した時は確実に封止される包装用箱を提供する。 【解決手段】筒体に組み立てられた側面１４，１６，１８，２０と、側面１８に設けられ筒体上方の開口端部を閉鎖する外側上蓋片３２を有する。外側上蓋片３２が設けられた側面１４と平行に位置する側面１８に、外側上蓋片３２の裏面に重ねられる内側上蓋片５０を備える。外側上蓋片３２は、側面１４と接する折罫線３４と反対側の端部が、糊付け部用折曲線３６で区切られて糊付け部３７となる。内側上蓋片５０は、側面１８と接する折罫線５２と反対側が、差込片用折曲線５４で区切られて差込片５６となる。内側上蓋片５０は差込片５６以外の部分が、外側上蓋片３２の糊付け部３７に糊付けされる。内側上蓋片５０が設けられた側面１８に、内側上蓋片５０が設けられた端部を分離する開封用破断線５８を備える。</t>
  </si>
  <si>
    <t>B65D5/00,B65B43/00,B65B11/00,B65D71/00,B65B61/00,B65D77/00,B65D75/00,B65D21/00,B65B7/00,F16J15/00,B21D51/00,H01M50/00,B65D65/00,B65B57/00,B65D81/00,B65D41/00,B65D50/00,B65B5/00,B64D17/00,B65B19/00,B65D5/00,B65B7/00,B65B11/00,B65D50/00,B67B7/00,H01M50/00,B31B50/00,B67B5/00,B67B3/00,B42C1/00,B65B19/00,B65D75/00,B42C11/00,B65D77/00,B65D51/00,B65D21/00,B65D25/00,B65D17/00,B23D61/00,D01H9/00,B65D5/00,B67B7/00,B65D75/00,B65B43/00,F16K17/00,B65H3/00,B65B61/00,A21C5/00,B65D51/00,F42B4/00,B65D17/00,B64D17/00,F16K3/00,G21C19/00,G03B9/00,H01R33/00,F16L29/00,B21K27/00,B65D47/00,B60B25/00,H01M50/00,B65B7/00,B65B11/00,B65D75/00,B65D25/00,E04F13/00,B65B43/00,B65B51/00,H01R13/00,F16J15/00,B31B50/00,B65D5/00,B65B61/00,B65D27/00,B65D77/00,F16K3/00,A44B19/00,B65D21/00,H01J9/00,F16B5/00</t>
  </si>
  <si>
    <t>再封可能包装箱構造: B65D5/00,B65B43/00,B65B11/00,B65D71/00,B65B61/00,B65D77/00,B65D75/00,B65D21/00,B65B7/00,F16J15/00,B21D51/00,H01M50/00,B65D65/00,B65B57/00,B65D81/00,B65D41/00,B65D50/00,B65B5/00,B64D17/00,B65B19/00 | keywords: 包装用箱,再封,開封,封止,箱体形成片,再封可能,開封容易,封止構造,包装箱,箱体,再封機構,再封包装箱,再封・開封機構,防湿包装箱,食品包装箱,再封通知,防災包装箱,簡易構造箱,小面積箱体,再封保持; 差込片・蓋片機構: B65D5/00,B65B7/00,B65B11/00,B65D50/00,B67B7/00,H01M50/00,B31B50/00,B67B5/00,B67B3/00,B42C1/00,B65B19/00,B65D75/00,B42C11/00,B65D77/00,B65D51/00,B65D21/00,B65D25/00,B65D17/00,B23D61/00,D01H9/00 | keywords: 差込片,上蓋片,外側上蓋片,内側上蓋片,折曲線,糊付け部,差込片,蓋片,折罫線,糊付け部,封止片,蓋構造,差込機構,差込片付き蓋,再封差込片,糊付け蓋片,開封用差込片,再封蓋構造,複合蓋片,差込片付き包装箱,差込片・蓋片連携,差込片防災通知; 開封用破断線・分離機構: B65D5/00,B67B7/00,B65D75/00,B65B43/00,F16K17/00,B65H3/00,B65B61/00,A21C5/00,B65D51/00,F42B4/00,B65D17/00,B64D17/00,F16K3/00,G21C19/00,G03B9/00,H01R33/00,F16L29/00,B21K27/00,B65D47/00,B60B25/00 | keywords: 開封用破断線,分離,端部,破断線,開封用破断線,分離線,ミシン目,開封線,破断機構,開封機構,開封用ミシン目,破断線付き包装箱,開封分離機構,再封開封線,開封通知,防災開封線,開封用分離部,開封容易構造,開封・再封複合線; 糊付け部・接着技術: H01M50/00,B65B7/00,B65B11/00,B65D75/00,B65D25/00,E04F13/00,B65B43/00,B65B51/00,H01R13/00,F16J15/00,B31B50/00,B65D5/00,B65B61/00,B65D27/00,B65D77/00,F16K3/00,A44B19/00,B65D21/00,H01J9/00,F16B5/00 | keywords: 糊付け部,糊付け,接着,折曲線,糊付け部用折曲線,糊付け部,接着部,糊付け,接着技術,封止接着,粘着部,糊付け構造,糊付け封止,再封糊付け部,糊付け差込片,接着蓋片,再封接着技術,防湿糊付け部,食品包装糊付け,糊付け開封線,糊付け防災通知</t>
  </si>
  <si>
    <t>B65D5/00,B65B43/00,B65B7/00,B65D77/00,B65D21/00,B65D5/00,B65B7/00,B65D50/00,B31B50/00,B65B11/00,B65D5/00,B67B7/00,B65D75/00,B65B43/00,B65D51/00,B65B7/00,B65B11/00,B65D75/00,B65D25/00,B65B51/00</t>
  </si>
  <si>
    <t>再封可能包装箱構造: 再封可能包装箱,開封容易構造,封止機構,箱体形成片,差込片,外側上蓋片,内側上蓋片,糊付け部,開封用破断線,折罫線,差込片用折曲線,糊付け部用折曲線,多角形断面容器,紙製ブランク,剛性容器,組立箱,再封包装箱,食品包装箱,防湿包装箱,再封・開封機構; 差込片・蓋片機構: 差込片,蓋片,上蓋片,外側上蓋片,内側上蓋片,折罫線,糊付け部,封止片,差込片付き蓋,再封差込片,糊付け蓋片,開封用差込片,再封蓋構造,開封用破断線,箱体形成片,筒体,側面,折曲線,封止機構,再封機構; 開封用破断線・分離機構: 開封用破断線,分離線,開封線,ミシン目,破断機構,開封分離機構,破断線付き包装箱,再封開封線,差込片,糊付け部,外側上蓋片,内側上蓋片,開封用破断線付き箱,開封用ミシン目,開封通知,端部分離,折罫線,破断線構造,再封機構,分離機構; 糊付け部・接着技術: 糊付け部,接着部,糊付け,接着技術,封止接着,糊付け封止,再封糊付け部,糊付け差込片,接着蓋片,再封接着技術,折曲線,糊付け部用折曲線,差込片,差込片用折曲線,開封用破断線,内側上蓋片,外側上蓋片,封止包装箱,再封包装箱,箱体形成片</t>
  </si>
  <si>
    <t>ボトル中栓</t>
  </si>
  <si>
    <t>B65D47/06</t>
  </si>
  <si>
    <t>【課題】本発明の解決しようとする課題は、口径の小さい容器に対しても使用することができ、中栓を取り外さなくても詰替が容易に可能であり、さらに詰替の回数を重ねても、劣化することのないボトル中栓を提案するものである。 【解決手段】ボトル状の容器本体１０の口部１１に取り付けて使用される中栓１であって、容器本体の口部１１に嵌合して固定される中栓本体２と、中栓本体２の内周面に摺動可能に嵌合された円筒状の可動筒３とを有し、可動筒３は、上端部４に注出口６を有し、下端部は開放されて、中栓本体２に回転式ロック７で固定されており、可動筒３を回転させてロックを外し、可動筒３を中栓本体２から引き出して上限まで伸ばした時に、可動筒３の側面に、詰替え容器２０の注出筒２１を挿入可能な注入開口部８が設けられていることを特徴とするボトル中栓である。</t>
  </si>
  <si>
    <t>B65D5/00,F16K5/00,F16D3/00,F16L37/00,B67B7/00,B65D17/00,B65D77/00,B65D41/00,B25G3/00,B65D43/00,F17C13/00,B21D51/00,F16L55/00,B65C3/00,B65D39/00,B65D75/00,B65B3/00,B02C17/00,H01M50/00,B42F13/00,F04B1/00,F16D55/00,F41A3/00,F16L37/00,F16D13/00,B61G1/00,B26D1/00,B65D5/00,F03C1/00,F16D1/00,F01C19/00,F04B27/00,H01H19/00,F16K5/00,F16L5/00,E21D15/00,F01L5/00,E05B37/00,F16D41/00,F16K11/00,B65D5/00,B29C45/00,B01F25/00,A61M5/00,B29C48/00,F16L55/00,B65D47/00,B65B39/00,F27D3/00,B65D75/00,B65D83/00,B65B31/00,F02M69/00,B41F31/00,F42B14/00,A01C15/00,B65D50/00,B67C3/00,A61J1/00,B05C7/00,B24D9/00,H01H17/00,F16K5/00,F16K11/00,H01R13/00,B65D47/00,B67B7/00,H01H19/00,A61C13/00,G21C19/00,F16D3/00,F16D41/00,F16L27/00,E21B10/00,D01H9/00,B05B15/00,B65H67/00,F01L1/00,F28F9/00,E05C3/00</t>
  </si>
  <si>
    <t>中栓構造: B65D5/00,F16K5/00,F16D3/00,F16L37/00,B67B7/00,B65D17/00,B65D77/00,B65D41/00,B25G3/00,B65D43/00,F17C13/00,B21D51/00,F16L55/00,B65C3/00,B65D39/00,B65D75/00,B65B3/00,B02C17/00,H01M50/00,B42F13/00 | keywords: 中栓,中栓本体,嵌合,固定,中栓構造,嵌合固定,容器口部,キャップ,インナーキャップ,ボトル中栓,小口径容器用中栓,詰替対応中栓,劣化防止中栓,防漏中栓,容器口部嵌合; 可動筒機構: F04B1/00,F16D55/00,F41A3/00,F16L37/00,F16D13/00,B61G1/00,B26D1/00,B65D5/00,F03C1/00,F16D1/00,F01C19/00,F04B27/00,H01H19/00,F16K5/00,F16L5/00,E21D15/00,F01L5/00,E05B37/00,F16D41/00,F16K11/00 | keywords: 可動筒,円筒状,摺動,回転式ロック,固定,可動筒機構,摺動嵌合,回転ロック,伸縮筒,可動キャップ,ロック解除,詰替時可動筒,中栓可動部,回転式ロック機構,詰替容器対応可動筒,伸縮可能中栓; 注出口・注入開口部: B65D5/00,B29C45/00,B01F25/00,A61M5/00,B29C48/00,F16L55/00,B65D47/00,B65B39/00,F27D3/00,B65D75/00,B65D83/00,B65B31/00,F02M69/00,B41F31/00,F42B14/00,A01C15/00,B65D50/00,B67C3/00,A61J1/00,B05C7/00 | keywords: 注出口,注入開口部,詰替容器,注出筒,挿入,注出口構造,注入開口部,注出筒挿入,液体注入,詰替口,開口部設計,詰替容器注出口,中栓注入開口,小口径容器注出口,詰替対応開口部,液体注入用開口; 詰替操作性・耐劣化性: B24D9/00,H01H17/00,F16K5/00,F16K11/00,H01R13/00,B65D47/00,B67B7/00,H01H19/00,A61C13/00,G21C19/00,F16D3/00,F16D41/00,F16L27/00,E21B10/00,D01H9/00,B05B15/00,B65H67/00,F01L1/00,F28F9/00,E05C3/00 | keywords: 詰替,容易,劣化,耐久性,操作性,詰替操作性,耐劣化性,耐久性中栓,繰返し使用,詰替容易化,中栓劣化防止,詰替回数耐性,中栓耐久設計,詰替操作性向上,劣化しない中栓,詰替容器対応耐久部材</t>
  </si>
  <si>
    <t>B65D41/00,B65D43/00,B65D17/00,B67B7/00,F16K5/00,F16L37/00,F16D1/00,F16D13/00,F41A3/00,B65D5/00,B65D47/00,B65B39/00,B65D5/00,B29C45/00,B29C48/00,B65D47/00,F16K5/00,B67B7/00,F16K11/00,H01R13/00</t>
  </si>
  <si>
    <t>中栓構造: 中栓構造,嵌合固定,容器口部,可動筒,回転式ロック,注出口,注入開口部,詰替対応中栓,小口径容器用中栓,劣化防止中栓,防漏中栓,インナーキャップ,中栓本体,詰替え容器,注出筒,摺動嵌合,回転操作,開放端部; 可動筒機構: 可動筒機構,摺動嵌合,回転ロック,伸縮筒,可動キャップ,詰替時可動筒,中栓可動部,回転式ロック機構,詰替容器対応可動筒,伸縮可能中栓,円筒状可動筒,回転固定機構,注出口付き可動筒,注入開口部,容器口部嵌合,回転式ロック,中栓本体,詰替対応中栓,可動筒伸長,ロック解除機構; 注出口・注入開口部: 注出口,注入開口部,詰替容器,注出筒,注出筒挿入,液体注入,詰替口,中栓本体,可動筒,回転式ロック,小口径容器,詰替対応開口部,液体注入用開口,中栓注入開口,容器口部,嵌合固定,円筒状可動筒,注出口構造; 詰替操作性・耐劣化性: 詰替操作性,耐劣化性,耐久性中栓,詰替容易化,繰返し使用,詰替回数耐性,中栓耐久設計,詰替操作性向上,劣化しない中栓,詰替容器対応耐久部材,回転式ロック,可動筒,注出口,注入開口部,嵌合固定,容器口部,円筒状可動部,詰替容器注出筒,伸縮機構,中栓本体</t>
  </si>
  <si>
    <t>結束バンドおよび結束バンドの使用方法</t>
  </si>
  <si>
    <t>F16B2/08;F16L3/137</t>
  </si>
  <si>
    <t>【課題】結束対象物に対するバンド本体の位置を自由に変更したり、臨機応変に変更したりすることができる結束バンドおよび結束バンドの使用方法を提供すること。 【解決手段】結束バンド２は、長手方向に沿って所定の間隔で互いに離れて設けられた複数の孔３３を有する帯状のバンド本体３と、バンド本体３に設けられ、バンド本体３の両面のうちの少なくとも一方の面から外側に向かって突出し、孔３３と嵌まり合う係止部４と、を備える。</t>
  </si>
  <si>
    <t>B65D5/00,B65D71/00,A44C5/00,F16G3/00,B65G15/00,H01M50/00,B41B11/00,B21B37/00,E04C3/00,A61F2/00,B65D63/00,B65B51/00,F16D1/00,E04C2/00,F16C7/00,E21D15/00,B24B21/00,F16L3/00,A47C23/00,F16L37/00,A44B11/00,H01R13/00,B65D63/00,G05G5/00,F04C18/00,A45C13/00,A41D25/00,F04C2/00,F01C1/00,F16B12/00,F16L37/00,H01R33/00,A44B19/00,B65H3/00,H01B17/00,F16H15/00,F16L33/00,B23B29/00,F16B21/00,F16G3/00,B62D1/00,B60N2/00,H01H37/00,B65G21/00,A61M60/00,B41B11/00,A61B17/00,B23Q1/00,B23D33/00,H01H1/00,A47C1/00,B23Q5/00,G03B7/00,B60K17/00,G05G7/00,B41J7/00,G10C3/00,G09G5/00,B60R19/00,B62D33/00,B65B13/00,A41D25/00,B41B11/00,F16B12/00,A44C5/00,A61F5/00,B28B21/00,B65D63/00,B65B51/00,H02G1/00,G02B6/00,E04B2/00,A61C7/00,G09F3/00,B65B27/00,F16B5/00,A47C23/00,F16L41/00,A44B11/00,A43C11/00</t>
  </si>
  <si>
    <t>バンド本体構造: B65D5/00,B65D71/00,A44C5/00,F16G3/00,B65G15/00,H01M50/00,B41B11/00,B21B37/00,E04C3/00,A61F2/00,B65D63/00,B65B51/00,F16D1/00,E04C2/00,F16C7/00,E21D15/00,B24B21/00,F16L3/00,A47C23/00,F16L37/00 | keywords: バンド本体,帯状,長手方向,複数の孔,所定の間隔,バンド構造,孔配置,帯状部材,長手方向孔,間隔配置,結束バンド本体,防災用途バンド,位置変更可能バンド,多孔バンド,バンド本体の設計; 係止部の構造と機能: A44B11/00,H01R13/00,B65D63/00,G05G5/00,F04C18/00,A45C13/00,A41D25/00,F04C2/00,F01C1/00,F16B12/00,F16L37/00,H01R33/00,A44B19/00,B65H3/00,H01B17/00,F16H15/00,F16L33/00,B23B29/00,F16B21/00,F16G3/00 | keywords: 係止部,突出,嵌まり合う,孔,外側,係止機構,嵌合部,ロック部,突出部,固定部,結束バンド係止,防災通知用係止,臨機応変係止,位置調整係止,両面係止部; 位置変更機構: B62D1/00,B60N2/00,H01H37/00,B65G21/00,A61M60/00,B41B11/00,A61B17/00,B23Q1/00,B23D33/00,H01H1/00,A47C1/00,B23Q5/00,G03B7/00,B60K17/00,G05G7/00,B41J7/00,G10C3/00,G09G5/00,B60R19/00,B62D33/00 | keywords: 位置変更,自由に変更,臨機応変,バンド本体の位置,位置調整,可変位置,移動可能,調整機構,変更機構,防災用位置変更,通知用位置調整,結束バンド位置変更,多用途位置調整,対象物対応位置変更; 結束バンドの使用方法: B65B13/00,A41D25/00,B41B11/00,F16B12/00,A44C5/00,A61F5/00,B28B21/00,B65D63/00,B65B51/00,H02G1/00,G02B6/00,E04B2/00,A61C7/00,G09F3/00,B65B27/00,F16B5/00,A47C23/00,F16L41/00,A44B11/00,A43C11/00 | keywords: 使用方法,結束対象物,バンド本体,変更,臨機応変,結束方法,取り付け方法,運用手順,対象物結束,バンド装着,防災現場での使用方法,通知機能付き結束方法,多用途結束バンド使用,臨機応変な結束,対象物別結束方法</t>
  </si>
  <si>
    <t>B65D71/00,F16G3/00,B65G15/00,A44C5/00,E04C3/00,A44B11/00,B65D63/00,H01R13/00,G05G5/00,F16B12/00,B65G21/00,A61B17/00,B23Q1/00,B60N2/00,B62D1/00,B65B13/00,B65D63/00,B65B51/00,F16B12/00,H02G1/00</t>
  </si>
  <si>
    <t>バンド本体構造: バンド本体,帯状部材,長手方向孔,複数孔配置,所定間隔孔,バンド構造,孔配置,間隔配置,結束バンド本体,多孔バンド,位置変更可能バンド,バンド本体設計,防災用途バンド,係止部,突出係止部,嵌合構造,両面突出,帯状本体,孔嵌合,結束対象物; 係止部の構造と機能: 係止部,嵌合部,突出部,孔嵌合,両面係止,位置調整係止,結束バンド係止,臨機応変係止,固定部,ロック部,帯状バンド本体,可撓性長尺要素,結束対象物,係止機構,外側突出,間隔配置孔,嵌まり合う構造,係止形状,調整可能係止,多孔バンド; 位置変更機構: 位置変更機構,結束バンド,バンド本体,位置調整,可変位置,移動可能,調整機構,変更機構,係止部,孔嵌合,帯状バンド,対象物対応,臨機応変変更,多用途位置調整,防災用位置変更,通知用位置調整,結束バンド位置変更,対象物結束,自由位置変更,両面突出; 結束バンドの使用方法: 結束バンド使用方法,対象物結束,バンド本体位置変更,臨機応変な結束,多用途結束バンド,結束方法,取り付け方法,バンド装着手順,係止部嵌合,孔付きバンド本体,対象物別結束,防災現場結束,通知機能付き結束,可撓性長尺要素,ストラップ結束,包装体固着,ケーブル結束,家具接続用結束,支持用バンド,運用手順</t>
  </si>
  <si>
    <t>ワンプッシュ開封・開蓋機能付き包装用箱</t>
  </si>
  <si>
    <t>B65D5/54;B65D77/30</t>
  </si>
  <si>
    <t>【課題】箱の取り扱いに慣れていなくても、箱の蓋を片手で簡単かつ迅速に開ける。 【解決手段】この箱Ｃは、天面側の一方の蓋１６１を連接される背面板１１に対向する正面板１３の天面側の一方の開口側の端部に、差し込み片係止部１３Ａと、開口部１３Ｂとを備え、天面側の一方の蓋１６１の先端にフラップ１６２、フラップ１６２の先端に差し込み片１７、差し込み片１７の先端に切り取り線１７０を介して固定部１８を備え、蓋１６１の開封を、正面板１３を押すことで行い、蓋１６１の開蓋を、左右両側の各側面板１４、１２を押すことで行う。</t>
  </si>
  <si>
    <t>B67B7/00,B65D5/00,B65B11/00,B65D50/00,B65B43/00,E05B77/00,A45B25/00,B65B7/00,B65D65/00,B64D17/00,E05C1/00,F16L37/00,F02M61/00,E05C3/00,E06B9/00,A24F15/00,B65D47/00,B65D83/00,F16L29/00,H02P1/00,B65D5/00,B31B50/00,B65D17/00,B65B11/00,B66C1/00,F16L37/00,E06B3/00,B65B7/00,E06B1/00,E04F13/00,B42F21/00,D06F37/00,H01R13/00,B21D26/00,B31B70/00,B67B7/00,A47J36/00,B65D21/00,F16B21/00,H01M50/00,B65D5/00,E02F3/00,H02B1/00,H02G15/00,H02K5/00,B65D19/00,H01F38/00,H01M50/00,B65B43/00,B65D6/00,H01H9/00,B64U20/00,B65B19/00,B65D71/00,A23C3/00,B65D21/00,B65D25/00,H02G3/00,F42B5/00,H04B1/00,B67B7/00,B65B43/00,B65B11/00,B21C23/00,B43K24/00,F02B3/00,F02B1/00,B65D51/00,H01H13/00,B65B19/00,B65B7/00,B65D50/00,B29C33/00,B41L43/00,H02K5/00,A47B57/00,B22D41/00,B65D71/00,A61F13/00,F02B7/00</t>
  </si>
  <si>
    <t>片手開封機構: B67B7/00,B65D5/00,B65B11/00,B65D50/00,B65B43/00,E05B77/00,A45B25/00,B65B7/00,B65D65/00,B64D17/00,E05C1/00,F16L37/00,F02M61/00,E05C3/00,E06B9/00,A24F15/00,B65D47/00,B65D83/00,F16L29/00,H02P1/00 | keywords: 片手,簡単,迅速,開ける,開封,片手開封,ワンハンドオープン,片手操作,簡易開封,迅速開封,片手開封機構,片手開封箱,片手開封方法,片手操作蓋,片手開封防止,片手開封包装,片手開封フラップ,片手開封差し込み片; 差し込み片・係止部構造: B65D5/00,B31B50/00,B65D17/00,B65B11/00,B66C1/00,F16L37/00,E06B3/00,B65B7/00,E06B1/00,E04F13/00,B42F21/00,D06F37/00,H01R13/00,B21D26/00,B31B70/00,B67B7/00,A47J36/00,B65D21/00,F16B21/00,H01M50/00 | keywords: 差し込み片,係止部,開口部,固定部,切り取り線,差し込み片,係止部,ロック部,開口部,固定部,切り取り線,フラップ,差し込み片係止部,差し込み片開封,差し込み片構造,係止部付き蓋,切り取り線付き差し込み片,フラップ付き差し込み片,差し込み片防止,差し込み片開封方法; 箱本体・蓋の構成: B65D5/00,E02F3/00,H02B1/00,H02G15/00,H02K5/00,B65D19/00,H01F38/00,H01M50/00,B65B43/00,B65D6/00,H01H9/00,B64U20/00,B65B19/00,B65D71/00,A23C3/00,B65D21/00,B65D25/00,H02G3/00,F42B5/00,H04B1/00 | keywords: 箱,蓋,正面板,背面板,側面板,天面,箱本体,蓋構造,正面板,背面板,側面板,天面,開口部,箱構成,蓋付き箱,正面板押し,側面板押し,箱開封構造,箱蓋開閉,箱本体構造,箱蓋連接; 押圧による開封方法: B67B7/00,B65B43/00,B65B11/00,B21C23/00,B43K24/00,F02B3/00,F02B1/00,B65D51/00,H01H13/00,B65B19/00,B65B7/00,B65D50/00,B29C33/00,B41L43/00,H02K5/00,A47B57/00,B22D41/00,B65D71/00,A61F13/00,F02B7/00 | keywords: 押す,正面板,側面板,開封,開蓋,押圧開封,押し開け,押し操作,正面板押し,側面板押し,押圧方法,押圧開封機構,押圧開封箱,押圧開封方法,押圧開封蓋,押圧開封包装,押圧開封フラップ,押圧開封差し込み片,押圧開封防止</t>
  </si>
  <si>
    <t>B67B7/00,B65D5/00,B65D50/00,B65B43/00,B65D65/00,B65D5/00,B65D17/00,B31B50/00,B65B7/00,B65B11/00,B65D5/00,B65D6/00,B65B43/00,B65D19/00,H02K5/00,B67B7/00,B65B43/00,B65D51/00,B65B11/00,B65B19/00</t>
  </si>
  <si>
    <t>片手開封機構: 片手開封,ワンハンドオープン,片手操作蓋,簡易開封,迅速開封,片手開封箱,片手開封方法,差し込み片,フラップ,切り取り線,固定部,蓋開封構造,正面板押し操作,側面板押し操作,開口部,係止部,紙製箱,剛性容器,開封防止機構,開封補助機構; 差し込み片・係止部構造: 差し込み片,係止部,差し込み片係止部,差し込み片開封,差し込み片構造,係止部付き蓋,切り取り線付き差し込み片,開口部,固定部,切り取り線,ロック部,フラップ,背面板,正面板,側面板,蓋開閉,片手開封,迅速開封,箱蓋構造,開封操作; 箱本体・蓋の構成: 箱本体,蓋構造,正面板,背面板,側面板,蓋付き箱,箱構成,差し込み片,差し込み片係止部,開口部,フラップ,切り取り線,固定部,正面板押し,側面板押し,箱開封構造,片手開封,迅速開封,開封操作,開封機構; 押圧による開封方法: 押圧開封,押し開け,押し操作,正面板押し,側面板押し,押圧開封箱,押圧開封方法,押圧開封蓋,押圧開封包装,差し込み片係止部,開口部,フラップ,切り取り線,固定部,蓋開封,片手開封,迅速開封,箱蓋,背面板,正面板</t>
  </si>
  <si>
    <t>保冷保温シート</t>
  </si>
  <si>
    <t>B65D81/18</t>
  </si>
  <si>
    <t>F25D3/00</t>
  </si>
  <si>
    <t>【課題】主に生鮮食品等を保冷したり、調理済みの料理やホット飲料等を保温したりするための保冷保温シートにおいて、被保冷保温物のサイズや形状に合わせて柔軟にゲル状蓄熱組成物の形状を変化させることで、保冷保温効率を向上させた保冷保温シートを提供する。 【解決手段】蓄熱剤を含むゲル状蓄熱組成物３が封止された蓄熱部１を有する保冷保温シートであって、蓄熱部は凸状の蓄熱スポット部９を有し、かつ蓄熱スポット部に存在するゲル状蓄熱組成物３は外力により変形し、蓄熱スポット部から連結されている蓄熱流動部１１へゲル状蓄熱組成物が移動することを特徴とする保冷保温シートであるため、被保冷保温物の接触面に合わせて、蓄熱スポット部が柔軟に変化し、被保冷保温物との接触面積を大きくとることができ、保冷効率が高まることにより、長時間の保冷を可能とする。</t>
  </si>
  <si>
    <t>H05B3/00,H01M8/00,G21C15/00,B65D81/00,C09K8/00,H10N10/00,H01M10/00,H01L23/00,G05D23/00,B22D41/00,F21V29/00,B62D1/00,B29C73/00,D06F75/00,A23L3/00,F28D17/00,A61B5/00,B21D9/00,G01N25/00,G01K5/00,H05B3/00,G21C15/00,F21V29/00,F27B3/00,G21C3/00,B65D81/00,H01M10/00,F24S10/00,H01L23/00,F24F1/00,B22D41/00,B29C73/00,F27B15/00,F27B7/00,F24S80/00,H10N10/00,H01M8/00,F26B3/00,F25D13/00,F02C7/00,F16D51/00,H01H37/00,F25B41/00,C10B49/00,G01N25/00,G09F11/00,B05D1/00,B65H59/00,F24S10/00,F16D49/00,F16D33/00,H05B6/00,F16J15/00,C10G11/00,F26B17/00,G01K5/00,B05B1/00,C01B3/00,H01M8/00,F23C10/00,B65B25/00,B65D81/00,A23L3/00,A47J36/00,A23B5/00,A23B4/00,H01L23/00,H01M10/00,B29C63/00,A23B7/00,A23L5/00,B65B61/00,B65D75/00,A23G9/00,A45D4/00,B21B37/00,F24C15/00,E04D5/00,B60P3/00,A23P20/00,H05B3/00,H01L23/00,F21V29/00,H01R4/00,F28F13/00,F02F3/00,H01H1/00,G21C15/00,G09F11/00,F02F1/00,F02M26/00,B65D81/00,F02C7/00,B28B21/00,B65D75/00,B41M5/00,B65D90/00,B65D65/00,H05K3/00,B21B1/00</t>
  </si>
  <si>
    <t>ゲル状蓄熱組成物: H05B3/00,H01M8/00,G21C15/00,B65D81/00,C09K8/00,H10N10/00,H01M10/00,H01L23/00,G05D23/00,B22D41/00,F21V29/00,B62D1/00,B29C73/00,D06F75/00,A23L3/00,F28D17/00,A61B5/00,B21D9/00,G01N25/00,G01K5/00 | keywords: ゲル状蓄熱組成物,蓄熱剤,ゲル,蓄熱材料,ゲル状蓄熱剤,蓄熱ゲル,蓄熱材料,蓄熱組成物,蓄熱性ゲル,柔軟性蓄熱材,流動性蓄熱剤,保冷保温用ゲル,蓄熱スポット部用ゲル,食品保冷用蓄熱剤,調理済み食品保温用蓄熱材; 蓄熱部・スポット部構造: H05B3/00,G21C15/00,F21V29/00,F27B3/00,G21C3/00,B65D81/00,H01M10/00,F24S10/00,H01L23/00,F24F1/00,B22D41/00,B29C73/00,F27B15/00,F27B7/00,F24S80/00,H10N10/00,H01M8/00,F26B3/00,F25D13/00,F02C7/00 | keywords: 蓄熱部,蓄熱スポット部,蓄熱流動部,封止,凸状,蓄熱部構造,スポット部,流動部,封止構造,凸部,蓄熱スポット,蓄熱スポット部連結,蓄熱部変形構造,保冷保温シート構造,食品接触面蓄熱部,保冷効率向上構造; 形状変化・流動機構: F16D51/00,H01H37/00,F25B41/00,C10B49/00,G01N25/00,G09F11/00,B05D1/00,B65H59/00,F24S10/00,F16D49/00,F16D33/00,H05B6/00,F16J15/00,C10G11/00,F26B17/00,G01K5/00,B05B1/00,C01B3/00,H01M8/00,F23C10/00 | keywords: 外力,変形,移動,柔軟,流動,形状変化,流動機構,外力変形,蓄熱剤移動,柔軟変形,スポット部変形,食品形状対応変形,保冷保温効率向上機構,接触面積拡大,蓄熱流動部移動,長時間保冷用変形機構; 保冷保温シート用途: B65B25/00,B65D81/00,A23L3/00,A47J36/00,A23B5/00,A23B4/00,H01L23/00,H01M10/00,B29C63/00,A23B7/00,A23L5/00,B65B61/00,B65D75/00,A23G9/00,A45D4/00,B21B37/00,F24C15/00,E04D5/00,B60P3/00,A23P20/00 | keywords: 保冷,保温,生鮮食品,調理済み料理,ホット飲料,保冷用途,保温用途,食品保冷,食品保温,飲料保温,料理保温,生鮮食品保冷シート,調理済み食品保温シート,ホット飲料保温シート,長時間保冷用途,食品接触用保冷保温シート; 接触面積拡大技術: H05B3/00,H01L23/00,F21V29/00,H01R4/00,F28F13/00,F02F3/00,H01H1/00,G21C15/00,G09F11/00,F02F1/00,F02M26/00,B65D81/00,F02C7/00,B28B21/00,B65D75/00,B41M5/00,B65D90/00,B65D65/00,H05K3/00,B21B1/00 | keywords: 接触面,接触面積,サイズ,形状,効率,接触面積拡大,形状適応,サイズ対応,効率向上,食品形状対応,保冷効率,食品サイズ適応シート,形状変化による接触面積拡大,保冷保温効率向上技術,柔軟変形接触面,食品密着型保冷保温シート</t>
  </si>
  <si>
    <t>B65D81/00,G05D23/00,C09K8/00,H05B3/00,H10N10/00,B65D81/00,F24F1/00,F21V29/00,F24S10/00,H05B3/00,F25B41/00,F24S10/00,B05D1/00,G01N25/00,H01H37/00,B65B25/00,B65D81/00,A23L3/00,A47J36/00,A23B7/00,F28F13/00,F21V29/00,H05B3/00,G21C15/00,H01L23/00</t>
  </si>
  <si>
    <t>ゲル状蓄熱組成物: ゲル状蓄熱組成物,蓄熱剤,蓄熱ゲル,蓄熱材料,蓄熱性ゲル,柔軟性蓄熱材,流動性蓄熱剤,保冷保温用ゲル,蓄熱スポット部,蓄熱流動部,食品保冷用蓄熱剤,保冷保温シート,被保冷保温物,接触面積拡大,長時間保冷,形状変化ゲル,外力変形蓄熱材,蓄熱部,封止蓄熱部,調理済み食品保温; 蓄熱部・スポット部構造: 蓄熱部,蓄熱スポット部,蓄熱流動部,封止構造,凸状スポット部,蓄熱剤封止,スポット部連結,蓄熱部変形,保冷保温シート,食品接触面蓄熱部,保冷効率向上,蓄熱部構造,流動部構造,スポット部構造,蓄熱剤移動,柔軟変形蓄熱部,長時間保冷,保温効率,蓄熱スポット部変形,蓄熱部連結; 形状変化・流動機構: 保冷保温シート,蓄熱部,ゲル状蓄熱組成物,蓄熱スポット部,蓄熱流動部,外力変形,柔軟変形,形状変化,流動機構,蓄熱剤移動,食品形状対応変形,保冷保温効率向上,接触面積拡大,長時間保冷,蓄熱剤封止,被保冷保温物,調理済み食品,ホット飲料,生鮮食品,蓄熱剤流動; 保冷保温シート用途: 保冷保温シート,ゲル状蓄熱組成物,蓄熱部,蓄熱スポット部,蓄熱流動部,食品接触面,生鮮食品保冷,調理済み食品保温,ホット飲料保温,長時間保冷,保冷効率向上,保温効率向上,柔軟変形,形状変化,接触面積拡大,食品保冷用途,食品保温用途,飲料保温用途; 接触面積拡大技術: 接触面積拡大,形状適応,サイズ対応,効率向上,食品形状対応,食品サイズ適応シート,形状変化接触面積拡大,保冷保温効率向上,柔軟変形接触面,食品密着型保冷保温シート,蓄熱スポット部,蓄熱流動部,ゲル状蓄熱組成物,保冷保温シート,長時間保冷,保冷効率,保温効率,食品密着,蓄熱部,外力変形</t>
  </si>
  <si>
    <t>開缶用タブ及び缶蓋</t>
  </si>
  <si>
    <t>B65D17/32</t>
  </si>
  <si>
    <t>【課題】開缶前における切離し片の分離を防止でき、開缶時における開缶用タブの指掛かり性を良好に維持できる開缶用タブ及び缶蓋を提供する。 【解決手段】開缶用タブは、タブパネル内に、一部の連結部を残して切り込み線により切り離された切離し片が形成されており、連結部がタブパネルの引上部側に配設されており、切離し片が引上部側の基端部から押下部側の先端部にかけて下向きに傾斜して配置され、該先端部が切離し片の周囲のタブパネルの上面よりも下側に配置されている。</t>
  </si>
  <si>
    <t>B65D5/00,B67B7/00,B65D71/00,B65B11/00,B65D75/00,B31B50/00,F28F1/00,F16L37/00,H01M50/00,B65B61/00,B65D17/00,F16K3/00,D06H7/00,A01D34/00,A43D8/00,B65D51/00,C03B33/00,B24B37/00,B29C48/00,E06B3/00,B65D5/00,A01D34/00,B67B7/00,B31B50/00,A61B17/00,H02B11/00,B26D7/00,B65D17/00,B31B70/00,B65D75/00,E21B10/00,E06B3/00,F16K3/00,B65D71/00,H01L21/00,G07B11/00,A41H3/00,D05C15/00,C03B37/00,A43D8/00,B26D1/00,F04B1/00,B67B7/00,A01D34/00,B26D3/00,B65D5/00,B23D25/00,H01R4/00,E21B10/00,B27B27/00,F16L3/00,B26D5/00,F16C17/00,B65H75/00,B62B1/00,A01M23/00,B23D1/00,B23K35/00,B21K27/00,B26D7/00,B67B7/00,B65D41/00,B65D5/00,B65D51/00,B67B3/00,B65D50/00,B65D21/00,B65D43/00,B65D47/00,B01F27/00,B65B7/00,B21D51/00,B65D35/00,B65D55/00,B65D77/00,B65D17/00,E05B77/00,F16K3/00,F16B5/00,B21D26/00</t>
  </si>
  <si>
    <t>開缶用タブ構造: B65D5/00,B67B7/00,B65D71/00,B65B11/00,B65D75/00,B31B50/00,F28F1/00,F16L37/00,H01M50/00,B65B61/00,B65D17/00,F16K3/00,D06H7/00,A01D34/00,A43D8/00,B65D51/00,C03B33/00,B24B37/00,B29C48/00,E06B3/00 | keywords: 開缶用タブ,指掛かり性,タブパネル,引上部,押下部,タブ形状,タブ構造,指掛かり,開缶タブ,タブパネル,引上部,押下部,開缶用タブの指掛かり性,缶蓋タブ構造,開缶操作性,防止機構付きタブ,開缶用タブの分離防止; 切離し片の形成・配置: B65D5/00,A01D34/00,B67B7/00,B31B50/00,A61B17/00,H02B11/00,B26D7/00,B65D17/00,B31B70/00,B65D75/00,E21B10/00,E06B3/00,F16K3/00,B65D71/00,H01L21/00,G07B11/00,A41H3/00,D05C15/00,C03B37/00,A43D8/00 | keywords: 切離し片,切り込み線,連結部,基端部,先端部,切離し片,切り込み線,連結部,分離防止,基端部,先端部,切離し片の分離防止,切離し片の配置,タブパネル内切離し片,切離し片の傾斜配置,開缶用タブの切離し片; 傾斜配置技術: B26D1/00,F04B1/00,B67B7/00,A01D34/00,B26D3/00,B65D5/00,B23D25/00,H01R4/00,E21B10/00,B27B27/00,F16L3/00,B26D5/00,F16C17/00,B65H75/00,B62B1/00,A01M23/00,B23D1/00,B23K35/00,B21K27/00,B26D7/00 | keywords: 下向き傾斜,基端部,先端部,傾斜配置,傾斜配置,下向き配置,基端部,先端部,切離し片の傾斜,切離し片の下向き傾斜配置,開缶用タブの傾斜配置,タブパネルの傾斜部,分離防止傾斜構造,缶蓋の傾斜配置; 缶蓋との連携構造: B67B7/00,B65D41/00,B65D5/00,B65D51/00,B67B3/00,B65D50/00,B65D21/00,B65D43/00,B65D47/00,B01F27/00,B65B7/00,B21D51/00,B65D35/00,B65D55/00,B65D77/00,B65D17/00,E05B77/00,F16K3/00,F16B5/00,B21D26/00 | keywords: 缶蓋,タブパネル,連結部,上面,下側,缶蓋,タブパネル,連結部,缶蓋構造,タブと缶蓋の連携,開缶用タブと缶蓋の連携構造,缶蓋の分離防止機構,缶蓋とタブの操作性,缶蓋上面・下側配置,缶蓋の開缶用タブ連結</t>
  </si>
  <si>
    <t>B67B7/00,B65D5/00,B65D71/00,B65B61/00,B65B11/00,B65D17/00,B67B7/00,B26D7/00,B65D5/00,B31B50/00,B26D1/00,B67B7/00,B26D3/00,B23D25/00,B65D5/00,B67B7/00,B65D41/00,B65D51/00,B65D50/00,B65D43/00</t>
  </si>
  <si>
    <t>開缶用タブ構造: 開缶用タブ,指掛かり性,切離し片,タブパネル,連結部,引上部,押下部,開缶操作性,分離防止,缶蓋,タブ形状,タブ構造,開缶タブ,先端部,基端部,防止機構付きタブ,缶蓋タブ構造,開缶用タブの指掛かり性,開缶用タブの分離防止; 切離し片の形成・配置: 切離し片,切り込み線,連結部,分離防止,基端部,先端部,切離し片の配置,切離し片の傾斜配置,タブパネル内切離し片,開缶用タブ,開缶用タブの指掛かり性,切離し片の分離防止,開缶用タブの切離し片,切離し片の形状,切離し片の形成,切離し片の周囲,タブパネル,引上部側,押下部側,缶蓋; 傾斜配置技術: 切離し片の傾斜配置,下向き傾斜,基端部の傾斜配置,先端部の下向き配置,開缶用タブの傾斜配置,タブパネルの傾斜部,分離防止傾斜構造,缶蓋の傾斜配置,切離し片の分離防止,開缶時の指掛かり性,切離し片の連結部,切り込み線による切離し片,引上部側の配置,押下部側の配置,切離し片の下側配置,タブパネルの上面下配置,開缶用タブの基端部,開缶用タブの先端部; 缶蓋との連携構造: 開缶用タブ,缶蓋,タブパネル,連結部,切離し片,切り込み線,引上部,押下部,分離防止,指掛かり性,缶蓋構造,タブと缶蓋の連携,開缶操作性,缶蓋上面,缶蓋下側,開缶用タブ連結,分離防止機構,操作性向上,先端部,基端部</t>
  </si>
  <si>
    <t>飲料供給装置</t>
  </si>
  <si>
    <t>B67D1/04</t>
  </si>
  <si>
    <t>【課題】飲料の味の選択肢を効果的に増やすとともに、たとえ複数の味のシロップが混合されたとしても飲料の味を適切に調整できるようにすること。 【解決手段】飲料供給装置１００が、シロップを蓄えるシロップタンク１０と、主飲料を構成するメインシロップと、主飲料に添加されるトッピングシロップとの選択操作を受け付ける操作受付部２と、シロップがメインシロップとして選択された場合、シロップを水または炭酸水で希釈して主飲料を製造すると共に、トッピングシロップとして選択された他のシロップを主飲料に供給し、主飲料と混合して飲料を製造・供給し、一方、シロップがトッピングシロップとして選択された場合、メインシロップとして選択された他のシロップを水または炭酸水で希釈して主飲料を製造すると共に、シロップを主飲料に供給し、主飲料と混合して飲料を製造・供給する混合部と、を有する</t>
  </si>
  <si>
    <t>G06F3/00,H04N21/00,G05B19/00,E06B9/00,B43K24/00,B61L29/00,B41B27/00,H04M1/00,H01H41/00,C12C7/00,H02M7/00,B41F13/00,B41J5/00,G06F7/00,A01J5/00,H04W36/00,B41L47/00,B41J7/00,A01D46/00,C13B10/00,B29C48/00,F04B23/00,C10H15/00,A47L1/00,B67D7/00,F16N7/00,F02M37/00,B04B11/00,F23D11/00,B41B11/00,A01F15/00,F41A9/00,B29C45/00,A01K39/00,A01D17/00,B67C3/00,B60T15/00,A01F25/00,H04L25/00,B60T13/00,B01F101/00,A23L2/00,B28C5/00,B29B7/00,C08J3/00,G05D11/00,G01N30/00,C12G3/00,B01F35/00,C07C51/00,B01F23/00,H01M8/00,C01B25/00,A23C19/00,C11D11/00,C07C41/00,C07C47/00,C07C45/00,F02M25/00,C01F11/00,B01F101/00,A23L2/00,C12G3/00,B29B7/00,C12C7/00,C07C51/00,G01N30/00,G05D11/00,C07C41/00,C07C45/00,C08J3/00,B28C5/00,B01F35/00,B29C41/00,B29C39/00,B29C43/00,B01F23/00,C07B63/00,D06L4/00,C01F11/00,E02F3/00,A47J31/00,B01F33/00,B28C7/00,B67D1/00,B29B7/00,B28C5/00,B01F35/00,G21C19/00,A47L1/00,B65D41/00,H01M50/00,B65B3/00,F24F1/00,A47G23/00,B05B11/00,G11B33/00,F25C1/00,B01F101/00,B60S1/00</t>
  </si>
  <si>
    <t>シロップ選択・操作受付: G06F3/00,H04N21/00,G05B19/00,E06B9/00,B43K24/00,B61L29/00,B41B27/00,H04M1/00,H01H41/00,C12C7/00,H02M7/00,B41F13/00,B41J5/00,G06F7/00,A01J5/00,H04W36/00,B41L47/00,B41J7/00,A01D46/00,C13B10/00 | keywords: 選択操作,操作受付部,メインシロップ,トッピングシロップ,シロップ選択,操作受付,ユーザーインターフェース,味選択,シロップ種類,飲料供給装置 操作,味調整 操作,シロップ選択画面,防混合誤操作,飲料カスタマイズ; シロップタンク・供給機構: B29C48/00,F04B23/00,C10H15/00,A47L1/00,B67D7/00,F16N7/00,F02M37/00,B04B11/00,F23D11/00,B41B11/00,A01F15/00,F41A9/00,B29C45/00,A01K39/00,A01D17/00,B67C3/00,B60T15/00,A01F25/00,H04L25/00,B60T13/00 | keywords: シロップタンク,シロップ供給,蓄える,複数シロップ,シロップタンク,供給機構,シロップストレージ,シロップ分配,複数味管理,飲料供給装置 タンク,味選択 タンク,シロップ混合防止,防災用シロップ供給,飲料自動供給; 希釈・混合制御: B01F101/00,A23L2/00,B28C5/00,B29B7/00,C08J3/00,G05D11/00,G01N30/00,C12G3/00,B01F35/00,C07C51/00,B01F23/00,H01M8/00,C01B25/00,A23C19/00,C11D11/00,C07C41/00,C07C47/00,C07C45/00,F02M25/00,C01F11/00 | keywords: 希釈,混合,水,炭酸水,混合部,希釈制御,混合制御,炭酸水混合,水希釈,味調整混合,飲料供給装置 混合,味調整 希釈,複数味混合,飲料混合部,防災用飲料混合; 味調整・品質管理: B01F101/00,A23L2/00,C12G3/00,B29B7/00,C12C7/00,C07C51/00,G01N30/00,G05D11/00,C07C41/00,C07C45/00,C08J3/00,B28C5/00,B01F35/00,B29C41/00,B29C39/00,B29C43/00,B01F23/00,C07B63/00,D06L4/00,C01F11/00 | keywords: 味調整,適切に調整,品質管理,複数味,味調整,品質管理,味バランス,混合味制御,飲料品質維持,飲料供給装置 味調整,複数シロップ品質管理,味調整アルゴリズム,防災用飲料品質,飲料味最適化; 飲料供給装置の構成: E02F3/00,A47J31/00,B01F33/00,B28C7/00,B67D1/00,B29B7/00,B28C5/00,B01F35/00,G21C19/00,A47L1/00,B65D41/00,H01M50/00,B65B3/00,F24F1/00,A47G23/00,B05B11/00,G11B33/00,F25C1/00,B01F101/00,B60S1/00 | keywords: 飲料供給装置,シロップタンク,操作受付部,混合部,飲料供給装置,装置構成,シロップ供給装置,飲料製造装置,飲料混合装置,防災用飲料供給装置,味選択装置構成,自動飲料供給システム,飲料供給装置 構成要素,飲料供給装置 制御部</t>
  </si>
  <si>
    <t>G06F3/00,G05B19/00,H01H41/00,B43K24/00,C12C7/00,B67D7/00,F04B23/00,F16N7/00,B04B11/00,F02M37/00,B01F101/00,A23L2/00,G05D11/00,B01F35/00,C12G3/00,B01F101/00,A23L2/00,G05D11/00,G01N30/00,B29B7/00,A47J31/00,B01F33/00,B67D1/00,B01F35/00,B29B7/00</t>
  </si>
  <si>
    <t>シロップ選択・操作受付: シロップ選択操作,操作受付部,メインシロップ選択,トッピングシロップ選択,味調整操作,飲料カスタマイズ,シロップ種類選択,ユーザーインターフェース,シロップ混合制御,飲料供給装置操作,シロップ選択画面,防混合誤操作,味選択機能,飲料味調整,シロップ供給制御,飲料製造操作,シロップ混合部,飲料選択操作; シロップタンク・供給機構: シロップタンク,シロップ供給,複数シロップ管理,味選択操作,トッピングシロップ,メインシロップ,シロップ混合調整,飲料供給装置,シロップ分配機構,シロップストレージ,飲料自動供給,シロップ混合防止,味調整機構,シロップ蓄積,飲料製造,飲料混合部,炭酸水希釈,主飲料製造,シロップ選択,複数味管理; 希釈・混合制御: シロップ希釈,炭酸水混合,味調整混合,混合比制御,飲料供給装置,トッピングシロップ,メインシロップ,混合部,希釈制御,複数味混合,水希釈,飲料混合部,味選択操作,飲料製造,主飲料混合,シロップタンク,飲料調整,飲料供給,飲料混合,味調整; 味調整・品質管理: 味調整,品質管理,味バランス,混合味制御,飲料品質維持,複数シロップ混合,飲料供給装置,シロップ選択操作,トッピングシロップ,メインシロップ,希釈制御,混合部,味調整アルゴリズム,飲料味最適化,複数味調整,飲料製造工程,シロップ供給,飲料混合技術,飲料品質調整,飲料味管理; 飲料供給装置の構成: 飲料供給装置,シロップタンク,操作受付部,混合部,シロップ供給,味選択,トッピングシロップ,メインシロップ,飲料混合,飲料製造,希釈制御,飲料供給装置 構成要素,飲料供給装置 制御部,自動飲料供給,味調整,飲料供給システム,飲料供給,飲料製造装置,飲料混合装置,味バリエーション</t>
  </si>
  <si>
    <t>気体吐出用ノズル及び搬送装置</t>
  </si>
  <si>
    <t>B65G51/03</t>
  </si>
  <si>
    <t>B05B1/04;B05C13/02</t>
  </si>
  <si>
    <t>【課題】気体の吐出方向に沿って高圧気体の層流気体を形成することで、搬送装置の搬送性能の向上に寄与できるようにする。 【解決手段】気体吐出用ノズル１０は、スリット２とフラップ３とを備えている。スリット２は、傾斜面１２とカバー４の下面４２との間隙に形成された開口から高圧気体を吐出する。フラップ３は、表面が傾斜面１２に層流形成角度で直線的に連続する。カバー４の下面４２の開口側の端部は、フラップ３の表面の延長線より傾斜面１２側に位置する。スリット２から吐出された高圧気体は、フラップ３の表面に沿って層流を形成し、層流に接する部分に位置する外気を層流内に二次気体として誘引する。フラップ３の表面には、スリット２の開口から吐出方向の下流側に向かって吐出量よりも多量の気体による気流がフラップ３の表面に沿って形成される。</t>
  </si>
  <si>
    <t>F02K1/00,F24F1/00,F02C9/00,F02M7/00,F24F11/00,F04F5/00,F28B3/00,G01D5/00,B64C9/00,B63B1/00,F15C1/00,C01B3/00,E05D15/00,F28G1/00,F03D9/00,F04D29/00,B01F23/00,F16K1/00,F28F13/00,F16H47/00,F02K1/00,F02M7/00,F23D11/00,F04F5/00,F02K9/00,B60R21/00,F24F1/00,B05B1/00,B29C45/00,H01H33/00,F02M11/00,B04C5/00,B05B3/00,F02M9/00,E21B10/00,B65D25/00,F15C3/00,B24C3/00,F01D17/00,F24S40/00,B01F23/00,B65G53/00,F02M26/00,F23C10/00,F02M23/00,F23L9/00,B60T13/00,B07B7/00,B01J38/00,F02B25/00,H01H33/00,F24F3/00,F02B55/00,F02M25/00,F02B29/00,B01F25/00,F16L55/00,F21S45/00,H01L21/00,F02M7/00,B65G53/00,F17D1/00,F27D3/00,B07B7/00,C05F17/00,B01F23/00,B65H29/00,F04B19/00,G01N30/00,B07B11/00,A23L3/00,F02M7/00,A01D17/00,B65G51/00,B63B43/00,F24S10/00,F26B3/00,B01J38/00,C10G49/00,C10G47/00,B64C9/00,F02K1/00,F02M7/00,E06B7/00,B65B7/00,F02C9/00,F15C1/00,B64C27/00,F02M9/00,B63H11/00,B63H1/00,F24F1/00,F04B43/00,F16H61/00,F24B1/00,F23N3/00,F16K31/00,E03D1/00,F01B25/00,E05D15/00</t>
  </si>
  <si>
    <t>層流気体形成: F02K1/00,F24F1/00,F02C9/00,F02M7/00,F24F11/00,F04F5/00,F28B3/00,G01D5/00,B64C9/00,B63B1/00,F15C1/00,C01B3/00,E05D15/00,F28G1/00,F03D9/00,F04D29/00,B01F23/00,F16K1/00,F28F13/00,F16H47/00 | keywords: 層流,高圧気体,気体吐出,フラップ,表面,層流形成角度,層流形成,高圧ガス,気体流制御,フラップ表面,層流気体,気体誘引,搬送装置 層流,層流気体誘引,層流形成方法,防塵層流,層流搬送,層流気体通知,層流気体防災; 気体吐出用ノズル構造: F02K1/00,F02M7/00,F23D11/00,F04F5/00,F02K9/00,B60R21/00,F24F1/00,B05B1/00,B29C45/00,H01H33/00,F02M11/00,B04C5/00,B05B3/00,F02M9/00,E21B10/00,B65D25/00,F15C3/00,B24C3/00,F01D17/00,F24S40/00 | keywords: 気体吐出用ノズル,スリット,フラップ,開口,傾斜面,カバー,ノズル構造,スリット開口,フラップ構成,傾斜面,ノズル吐出,ノズルカバー,搬送装置 ノズル,高圧気体ノズル,ノズル吐出方向,ノズル防災,ノズル通知,ノズル搬送; 二次気体誘引: B01F23/00,B65G53/00,F02M26/00,F23C10/00,F02M23/00,F23L9/00,B60T13/00,B07B7/00,B01J38/00,F02B25/00,H01H33/00,F24F3/00,F02B55/00,F02M25/00,F02B29/00,B01F25/00,F16L55/00,F21S45/00,H01L21/00,F02M7/00 | keywords: 二次気体,外気,誘引,層流内,気体流,二次気体誘引,外気流入,層流誘引,気体混合,誘引流,二次流,搬送装置 二次気体,層流誘引搬送,二次気体通知,二次気体防災,誘引気体搬送; 搬送装置の搬送性能向上: B65G53/00,F17D1/00,F27D3/00,B07B7/00,C05F17/00,B01F23/00,B65H29/00,F04B19/00,G01N30/00,B07B11/00,A23L3/00,F02M7/00,A01D17/00,B65G51/00,B63B43/00,F24S10/00,F26B3/00,B01J38/00,C10G49/00,C10G47/00 | keywords: 搬送装置,搬送性能,向上,気体流,層流,搬送性能向上,搬送効率,気体搬送,層流搬送,高圧気体搬送,搬送装置改良,層流搬送装置,搬送装置防災,搬送装置通知,搬送装置層流,搬送装置誘引; フラップ・カバーの配置関係: B64C9/00,F02K1/00,F02M7/00,E06B7/00,B65B7/00,F02C9/00,F15C1/00,B64C27/00,F02M9/00,B63H11/00,B63H1/00,F24F1/00,F04B43/00,F16H61/00,F24B1/00,F23N3/00,F16K31/00,E03D1/00,F01B25/00,E05D15/00 | keywords: フラップ,カバー,下面,開口端部,傾斜面,位置,フラップ配置,カバー端部,傾斜面位置,開口位置関係,フラップ延長線,気体流制御,搬送装置 フラップ配置,カバー開口制御,フラップ防災,フラップ通知,フラップ層流搬送</t>
  </si>
  <si>
    <t>F02K1/00,F04F5/00,F24F1/00,F24F11/00,F02C9/00,F02K1/00,F04F5/00,B05B1/00,F02M7/00,F23D11/00,B01F23/00,B65G53/00,F02M23/00,F23L9/00,B07B7/00,B65G53/00,B07B7/00,F17D1/00,F27D3/00,B01F23/00,F02K1/00,F02C9/00,F15C1/00,F02M9/00,B64C9/00</t>
  </si>
  <si>
    <t>層流気体形成: 層流形成,高圧気体吐出,フラップ表面層流,層流気体誘引,スリットノズル,層流搬送,高圧ガス流,気体流制御,層流形成方法,防塵層流,搬送装置層流,二次気体誘引,傾斜面層流,フラップ連続面,吐出方向層流,気体吐出開口,層流気体,フラップ誘引,層流気流,層流搬送性能; 気体吐出用ノズル構造: 気体吐出用ノズル,スリット開口,フラップ構成,傾斜面,ノズル吐出方向,高圧気体,層流形成,二次気体誘引,搬送性能向上,ノズル構造,吐出機構,気流形成,開口端部,表面連続性,層流気体,吐出量,下流側気流,搬送装置ノズル; 二次気体誘引: 二次気体誘引,層流誘引,外気流入,気体混合,誘引流,高圧気体層流,スリット吐出,フラップ表面流,層流形成角度,二次気体搬送,層流内誘引,外気誘引搬送,気体流制御,層流気体搬送,誘引気体流,搬送性能向上,二次気体流入,層流気体形成; 搬送装置の搬送性能向上: 搬送性能向上,層流気体形成,高圧気体吐出,気体搬送,層流搬送,フラップ表面誘引,スリット開口,傾斜面連続,二次気体誘引,気体流制御,搬送効率,層流形成角度,高圧気体搬送,層流搬送装置,搬送装置層流,気体吐出ノズル,フラップ表面層流,搬送装置誘引,気流形成,搬送装置高圧気体; フラップ・カバーの配置関係: フラップ配置,カバー開口端部,傾斜面位置,開口位置関係,フラップ延長線,層流形成角度,高圧気体吐出,スリット開口,フラップ表面誘引,二次気体誘引,層流気体形成,搬送性能向上,フラップ表面気流,カバー下面開口,フラップ層流搬送,搬送装置気体流制御,フラップ表面連続,フラップ表面下流側,フラップ表面気体流,カバー端部位置</t>
  </si>
  <si>
    <t>積載装置、給送装置、画像形成装置、画像形成システム、及び制御方法</t>
  </si>
  <si>
    <t>B65H1/04</t>
  </si>
  <si>
    <t>B65H7/10</t>
  </si>
  <si>
    <t>【課題】従来技術においては、給紙開始後、用紙が搬送手段（ローラー等）で保持された状態では用紙の姿勢を変更することができない。 【解決手段】シートを積載する積載台と、そのシートを第１の方向に給送する給送手段と、第１の方向とは直交する第２の方向に関して、積載台に積載されたシートの動きを規制する、第２の方向に移動可能な規制手段とを備えた装置で次に制御を行う。即ち、前記積載台に積載されたシートの前記第１の方向に関する傾きをセンサにより検知し、その検知の結果に基づいて、前記規制手段を前記第２の方向に移動させて前記傾きを補正する。</t>
  </si>
  <si>
    <t>B60N2/00,B60P3/00,B62D33/00,B65G67/00,B60R9/00,B23Q5/00,B60P1/00,B66F7/00,E01B9/00,B62B1/00,E06C1/00,B62J1/00,B66C1/00,B62D25/00,B65D21/00,A47K3/00,H05K7/00,B26D1/00,B65G65/00,B60P7/00,B65G47/00,B41J11/00,B41J19/00,B23Q5/00,E05F15/00,G08B3/00,G08B5/00,A61M60/00,F26B15/00,A24F15/00,B66B23/00,B65G25/00,G11B5/00,E06B9/00,B23D33/00,G08B7/00,C05F17/00,E05B81/00,B27B25/00,B03C1/00,B60N2/00,B65G21/00,G05G5/00,B64D25/00,B61F5/00,F16H61/00,A63G1/00,B63H20/00,G04C23/00,B60R21/00,G11B5/00,B23Q5/00,G21C7/00,B60P1/00,B60R1/00,A47C1/00,A47C3/00,B60L1/00,B66B1/00,F16P3/00,B60N2/00,F04B1/00,B60W30/00,A47C17/00,B60T8/00,F16D65/00,B62D1/00,B60G17/00,B65G67/00,G01L5/00,B60P1/00,B61F5/00,G11B19/00,B21B37/00,B60K35/00,B60R25/00,B60W10/00,H04N23/00,H03J7/00,B65G43/00</t>
  </si>
  <si>
    <t>積載台構造: B60N2/00,B60P3/00,B62D33/00,B65G67/00,B60R9/00,B23Q5/00,B60P1/00,B66F7/00,E01B9/00,B62B1/00,E06C1/00,B62J1/00,B66C1/00,B62D25/00,B65D21/00,A47K3/00,H05K7/00,B26D1/00,B65G65/00,B60P7/00 | keywords: 積載台,シート積載,台,積載台,シート保持台,用紙積載部,シート支持台,積載面,積載台制御,防災積載台,積載台通知,積載台調整,積載台姿勢補正; 給送手段: B65G47/00,B41J11/00,B41J19/00,B23Q5/00,E05F15/00,G08B3/00,G08B5/00,A61M60/00,F26B15/00,A24F15/00,B66B23/00,B65G25/00,G11B5/00,E06B9/00,B23D33/00,G08B7/00,C05F17/00,E05B81/00,B27B25/00,B03C1/00 | keywords: 給送手段,搬送,ローラー,第１の方向,給紙ローラー,搬送手段,シート搬送,給紙機構,搬送路,給送手段制御,防災給送,給送通知,給送手段調整,給送姿勢補正; 規制手段の移動・制御: B60N2/00,B65G21/00,G05G5/00,B64D25/00,B61F5/00,F16H61/00,A63G1/00,B63H20/00,G04C23/00,B60R21/00,G11B5/00,B23Q5/00,G21C7/00,B60P1/00,B60R1/00,A47C1/00,A47C3/00,B60L1/00,B66B1/00,F16P3/00 | keywords: 規制手段,第２の方向,移動可能,動き規制,規制部材,シートガイド,横方向規制,移動規制手段,ガイド移動,規制手段制御,防災規制手段,規制手段通知,規制手段調整,規制手段姿勢補正; 傾き検知・補正制御: B60N2/00,F04B1/00,B60W30/00,A47C17/00,B60T8/00,F16D65/00,B62D1/00,B60G17/00,B65G67/00,G01L5/00,B60P1/00,B61F5/00,G11B19/00,B21B37/00,B60K35/00,B60R25/00,B60W10/00,H04N23/00,H03J7/00,B65G43/00 | keywords: 傾き検知,センサ,補正,検知結果,姿勢補正,傾きセンサ,姿勢検知,傾き補正,センサ制御,姿勢制御,傾き検知通知,防災傾き検知,傾き補正制御,傾き検知調整,傾き検知姿勢補正</t>
  </si>
  <si>
    <t>B60P3/00,B62D33/00,B65G67/00,B60P1/00,B66F7/00,B65G47/00,B41J11/00,B23Q5/00,F26B15/00,B41J19/00,G05G5/00,B65G21/00,B61F5/00,F16H61/00,B60R21/00,G01L5/00,B65G67/00,B60W30/00,B62D1/00,B60T8/00</t>
  </si>
  <si>
    <t>積載台構造: 積載台,シート積載,用紙積載部,積載面,シート保持台,積載台制御,積載台調整,積載台姿勢補正,シート支持台,積載台通知,積載台傾き検知,積載台移動規制,積載台方向補正,積載台センサ,積載台動き規制,積載台直交方向,積載台積載状態,積載台搬送手段,積載台積載検知,積載台補正制御; 給送手段: 給紙ローラー,シート搬送,給送手段制御,搬送路,積載台,傾き検知,姿勢補正,規制手段,第１の方向搬送,第２の方向移動,給紙機構,センサ検知,給送手段調整,搬送手段,積載シート,給送通知,防災給送,給送姿勢補正; 規制手段の移動・制御: 規制手段移動,規制手段制御,横方向規制,移動規制手段,シートガイド,規制部材,ガイド移動,規制手段調整,規制手段姿勢補正,積載台,第２の方向規制,傾き検知,センサ検知,傾き補正,積載台シート,搬送手段保持,積載台規制,シート動き規制; 傾き検知・補正制御: 傾き検知,傾き補正,姿勢検知,姿勢補正,傾きセンサ,センサ制御,傾き補正制御,傾き検知調整,傾き検知通知,姿勢制御,検知結果,積載台傾き検知,積載台姿勢補正,搬送手段傾き補正,規制手段移動制御,シート傾き検知,シート姿勢補正,積載台制御,センサ傾き検知,傾き検知姿勢補正</t>
  </si>
  <si>
    <t>繊維機械</t>
  </si>
  <si>
    <t>B65H54/86</t>
  </si>
  <si>
    <t>【課題】気流生成部が動作中の場合でも、繊維屑の外部への排出を可能にすること。 【解決手段】紡績機は、紡績ユニットと、繊維屑Ｄを空気と分離する繊維屑分離部６４と、繊維屑分離部６４の内部空間７４において旋回流を発生させるブロア部６５と、繊維屑回収部６６と、シャッタ９１と、を備える。繊維屑分離部６４は、内周面７３を有する周壁７１と、流入口７５と、流入口７５よりも上方に形成された排気口と、流入口７５よりも下方に形成された繊維屑排出口７７を有する。周壁７１の上下方向に直交する断面の内径は、流入口７５から繊維屑排出口７７に向かうにつれて大きくなっている。繊維屑回収部６６は、密閉状態と開放状態との間で開閉状態を切替可能であり、繊維屑回収部６６の内部空間８３は、繊維屑排出口７７を介して、繊維屑分離部６４の内部空間７４と連通可能に構成され、シャッタ９１は、連通位置と遮断位置との間で移動可能である。</t>
  </si>
  <si>
    <t>B01D46/00,D01G15/00,B65H3/00,F23C10/00,D01B1/00,D06B23/00,D03J1/00,D01H9/00,A01F12/00,D03D39/00,D01H4/00,D04B15/00,F17D3/00,B65H54/00,A01D17/00,D04B35/00,B07B1/00,B04B15/00,A47L9/00,D01B3/00,F23R3/00,F02C9/00,F02M7/00,F24F11/00,B04C5/00,F23C10/00,B07B7/00,F24F1/00,F02M9/00,F02M26/00,B05B3/00,B05B15/00,F15C1/00,B01F25/00,F24B1/00,G05D13/00,F04D29/00,B01F27/00,F23C7/00,B64C27/00,F23C10/00,B01D46/00,D01B1/00,D01G15/00,D01H4/00,D06B23/00,B01D29/00,B65H3/00,A01F12/00,A01D34/00,A01D17/00,B65F3/00,B07B13/00,D21D5/00,F23J1/00,D01H5/00,D03J1/00,B05B15/00,B21D45/00,F01N3/00,E06B9/00,G03B9/00,B65H3/00,A01D34/00,H01R13/00,B01D46/00,B65D90/00,H02P1/00,D03D47/00,F23L13/00,A01F12/00,B65B57/00,B01D25/00,B67B7/00,F16K11/00,F16K17/00,F16L55/00,D01G15/00,H02M7/00,H02P7/00,B04C5/00,B65H3/00,F25B41/00,F16K47/00,B05B1/00,E03C1/00,B01D33/00,H01M50/00,F24F7/00,B01D15/00,F04D29/00,B23K26/00,B01D17/00,B29C48/00,F15B1/00,E21B43/00,B01D3/00,H01M10/00,F16L55/00,B01D29/00</t>
  </si>
  <si>
    <t>繊維屑分離機構: B01D46/00,D01G15/00,B65H3/00,F23C10/00,D01B1/00,D06B23/00,D03J1/00,D01H9/00,A01F12/00,D03D39/00,D01H4/00,D04B15/00,F17D3/00,B65H54/00,A01D17/00,D04B35/00,B07B1/00,B04B15/00,A47L9/00,D01B3/00 | keywords: 繊維屑分離部,分離,空気,繊維屑,分離部64,内部空間74,繊維屑分離,空気分離,分離機構,分離部,分離装置,分離技術,繊維屑排出,分離構造,防塵分離,排気分離,紡績機分離部,繊維屑外部排出,防災分離機構,分離部排気口,分離部排出口,分離部流入口; 旋回流生成・気流制御: F23R3/00,F02C9/00,F02M7/00,F24F11/00,B04C5/00,F23C10/00,B07B7/00,F24F1/00,F02M9/00,F02M26/00,B05B3/00,B05B15/00,F15C1/00,B01F25/00,F24B1/00,G05D13/00,F04D29/00,B01F27/00,F23C7/00,B64C27/00 | keywords: 旋回流,ブロア部,気流生成,発生,ブロア部65,旋回流生成,気流制御,ブロア,送風機,気流発生,空気流,旋回流,気流装置,防災気流制御,繊維屑分離気流,紡績機気流生成,気流分離,気流排出,気流流路,気流制御部; 繊維屑回収・排出機構: F23C10/00,B01D46/00,D01B1/00,D01G15/00,D01H4/00,D06B23/00,B01D29/00,B65H3/00,A01F12/00,A01D34/00,A01D17/00,B65F3/00,B07B13/00,D21D5/00,F23J1/00,D01H5/00,D03J1/00,B05B15/00,B21D45/00,F01N3/00 | keywords: 繊維屑回収部,回収,排出口,繊維屑排出口77,内部空間83,繊維屑回収,繊維屑排出,回収部,排出口,回収装置,排出機構,繊維屑排出口,回収構造,防災回収機構,繊維屑外部排出,紡績機回収部,回収部開閉,排出口構造,回収部連通,排出口連通; 開閉・遮断機構（シャッタ）: E06B9/00,G03B9/00,B65H3/00,A01D34/00,H01R13/00,B01D46/00,B65D90/00,H02P1/00,D03D47/00,F23L13/00,A01F12/00,B65B57/00,B01D25/00,B67B7/00,F16K11/00,F16K17/00,F16L55/00,D01G15/00,H02M7/00,H02P7/00 | keywords: シャッタ,開閉,遮断,連通位置,遮断位置,シャッタ91,シャッタ,開閉機構,遮断機構,連通制御,開閉装置,遮断装置,シャッタ制御,開閉状態,防災シャッタ,回収部開閉,分離部遮断,排出口開閉,シャッタ連通,シャッタ遮断,紡績機シャッタ; 分離部周壁・流路設計: B04C5/00,B65H3/00,F25B41/00,F16K47/00,B05B1/00,E03C1/00,B01D33/00,H01M50/00,F24F7/00,B01D15/00,F04D29/00,B23K26/00,B01D17/00,B29C48/00,F15B1/00,E21B43/00,B01D3/00,H01M10/00,F16L55/00,B01D29/00 | keywords: 周壁,内周面,流入口,排気口,断面,内径,周壁71,流入口75,周壁設計,流路設計,断面形状,流入口,排気口,内径変化,流路構造,周壁71,分離部流路,排出口断面,流入口配置,防災流路設計,紡績機流路,分離部内径,流路拡大</t>
  </si>
  <si>
    <t>B01D46/00,D01G15/00,B65H3/00,D01B1/00,D06B23/00,B04C5/00,B07B7/00,F24F11/00,F24F1/00,F02C9/00,B01D46/00,D01B1/00,D01G15/00,D01H4/00,D06B23/00,E06B9/00,B65H3/00,B01D46/00,B65D90/00,F23L13/00,B04C5/00,B65H3/00,F25B41/00,B05B1/00,B01D33/00</t>
  </si>
  <si>
    <t>繊維屑分離機構: 繊維屑分離部,繊維屑分離,空気分離,分離機構,分離部,分離装置,繊維屑排出口,繊維屑回収部,繊維屑外部排出,防塵分離,排気分離,紡績機分離部,周壁内周面,流入口,排気口,シャッタ,旋回流,ブロア部,内部空間,開閉状態; 旋回流生成・気流制御: 旋回流生成,気流制御,ブロア部,気流発生,繊維屑分離,繊維屑排出,気流分離,紡績機気流生成,繊維屑回収,排気口,流入口,繊維屑排出口,周壁内径,内部空間,シャッタ,開閉状態,連通位置,遮断位置; 繊維屑回収・排出機構: 繊維屑回収部,繊維屑排出口,繊維屑分離部,繊維屑回収,繊維屑排出,回収部開閉,排出口構造,内部空間連通,シャッタ,旋回流発生,ブロア部,周壁内径変化,流入口,排気口,密閉状態,開放状態,繊維屑外部排出,紡績機回収部; 開閉・遮断機構（シャッタ）: シャッタ開閉機構,遮断機構,連通制御,開閉装置,遮断位置,連通位置,繊維屑回収部開閉,分離部遮断,排出口開閉,シャッタ連通,繊維屑排出口,周壁断面内径,内部空間連通,開閉状態切替,遮断位置移動,連通位置移動,密閉状態切替,開放状態切替; 分離部周壁・流路設計: 分離部周壁設計,流路断面形状,流入口配置,排気口設計,繊維屑排出口,旋回流生成,内周面構造,周壁断面拡大,流路設計,分離部流路,排出口断面,紡績機流路,繊維屑分離,繊維屑回収部,シャッタ開閉機構,内部空間連通,流体循環,断面形状設計</t>
  </si>
  <si>
    <t>シートガイド規制部材</t>
  </si>
  <si>
    <t>B65H11/00</t>
  </si>
  <si>
    <t>【課題】シートガイドを適正な位置に固定することができ、印字開始位置を精度良く設定することができ、画像形成装置のコストを低くすることができるようにする。 【解決手段】媒体をセットするためのステージＳｇに移動自在に配設されたシートガイドＧｄを所定の位置に固定するようになっている。弾性を有する線状体を折り曲げることによって形成され、前記ステージＳｇに対して着脱自在に取り付けられ、前記ステージＳｇに取り付けられたときに所定の付勢力を発生させてステージＳｇに加える付勢力発生部、及びシートガイドＧｄの移動を規制する規制部を備える。シートガイドＧｄを規制部に突き当てることによってシートガイドＧｄを適正な位置に固定することができる。印字開始位置を精度良く設定することができる。</t>
  </si>
  <si>
    <t>B41J13/00,B60N2/00,D04B27/00,D05B69/00,B65G17/00,D04C3/00,B41L3/00,E01B9/00,B41L29/00,A47B88/00,B63B23/00,H01L21/00,D05C9/00,B41B21/00,E21C25/00,G05G5/00,B27F7/00,F16M11/00,B30B15/00,H01H3/00,F16D13/00,E04G17/00,E04B2/00,B23Q1/00,G11B17/00,B21B39/00,H01R13/00,B28B23/00,E21D15/00,G01L5/00,B27F7/00,B23Q5/00,F16F15/00,E04F13/00,B01F27/00,E04D3/00,F16L3/00,E01B9/00,F24S25/00,A47C3/00,H01R13/00,B63B27/00,F21S41/00,A47C7/00,F16J13/00,H01H1/00,G11B5/00,B62B1/00,G09F7/00,F21V21/00,G05D13/00,F16D23/00,E05D7/00,A63H33/00,F16M11/00,B60K17/00,A47C1/00,B65F1/00,A43B21/00,E21D23/00,B41K3/00,B41L47/00,G05B19/00,B41J1/00,B41J11/00,B41J25/00,B41J7/00,B41L29/00,B41F27/00,B41M1/00,B41J2/00,B41F3/00,B41F13/00,B41K1/00,B41J27/00,B41F7/00,B41J19/00,D05B69/00,B41J21/00,B41F1/00,G02B9/00,H04N23/00,G02B6/00,E02F3/00,G03G15/00,G02B27/00,G03B17/00,G03C8/00,G02F1/00,G03B27/00,F21S41/00,H01S5/00,H04N1/00,F21K9/00,H01R12/00,H04N13/00,H01Q15/00,G01N23/00,B41J2/00,G01C11/00</t>
  </si>
  <si>
    <t>シートガイド固定機構: B41J13/00,B60N2/00,D04B27/00,D05B69/00,B65G17/00,D04C3/00,B41L3/00,E01B9/00,B41L29/00,A47B88/00,B63B23/00,H01L21/00,D05C9/00,B41B21/00,E21C25/00,G05G5/00,B27F7/00,F16M11/00,B30B15/00,H01H3/00 | keywords: シートガイド,固定,所定位置,ステージ,規制部,ガイド固定,位置決め,シートガイド規制,ガイドストッパー,位置固定機構,印字開始位置設定,媒体セット精度,画像形成装置用ガイド,防振固定,低コストガイド固定; 付勢力発生部: F16D13/00,E04G17/00,E04B2/00,B23Q1/00,G11B17/00,B21B39/00,H01R13/00,B28B23/00,E21D15/00,G01L5/00,B27F7/00,B23Q5/00,F16F15/00,E04F13/00,B01F27/00,E04D3/00,F16L3/00,E01B9/00,F24S25/00,A47C3/00 | keywords: 付勢力,付勢力発生部,弾性,線状体,折り曲げ,スプリング,弾性部材,付勢機構,押圧力,着脱自在付勢部,低コスト付勢構造,画像形成装置用付勢,ガイド押圧,弾性線材,媒体セット付勢; 着脱自在取付構造: H01R13/00,B63B27/00,F21S41/00,A47C7/00,F16J13/00,H01H1/00,G11B5/00,B62B1/00,G09F7/00,F21V21/00,G05D13/00,F16D23/00,E05D7/00,A63H33/00,F16M11/00,B60K17/00,A47C1/00,B65F1/00,A43B21/00,E21D23/00 | keywords: 着脱自在,取り付け,ステージ,付勢力発生部,着脱機構,取付構造,簡易着脱,工具不要着脱,ステージ取付部,メンテナンス性向上,低コスト着脱,画像形成装置用着脱,ガイド交換,着脱式付勢部; 印字開始位置精度設定: B41K3/00,B41L47/00,G05B19/00,B41J1/00,B41J11/00,B41J25/00,B41J7/00,B41L29/00,B41F27/00,B41M1/00,B41J2/00,B41F3/00,B41F13/00,B41K1/00,B41J27/00,B41F7/00,B41J19/00,D05B69/00,B41J21/00,B41F1/00 | keywords: 印字開始位置,精度良く設定,シートガイド,位置固定,印字位置精度,開始位置調整,高精度位置決め,印刷開始位置,ガイド位置調整,画像形成装置印字精度,媒体セット精度,印字開始位置固定,ガイド規制部,低コスト印字精度; コスト低減構造: G02B9/00,H04N23/00,G02B6/00,E02F3/00,G03G15/00,G02B27/00,G03B17/00,G03C8/00,G02F1/00,G03B27/00,F21S41/00,H01S5/00,H04N1/00,F21K9/00,H01R12/00,H04N13/00,H01Q15/00,G01N23/00,B41J2/00,G01C11/00 | keywords: コスト,低くする,弾性線状体,折り曲げ,着脱自在,低コスト設計,簡易構造,部品点数削減,材料選定,コストダウン,画像形成装置コスト低減,ガイド固定コスト削減,付勢部材コスト,着脱構造コスト,媒体セット低コスト</t>
  </si>
  <si>
    <t>B41J13/00,B41L3/00,B41L29/00,A47B88/00,B65G17/00,F16D13/00,B23Q1/00,G11B17/00,B21B39/00,G01L5/00,A47C7/00,F21V21/00,F16J13/00,H01R13/00,G11B5/00,B41K3/00,B41J11/00,B41J1/00,B41L29/00,B41J25/00,G03G15/00,H04N23/00,G02B6/00,G02B27/00,G03B17/00</t>
  </si>
  <si>
    <t>シートガイド固定機構: シートガイド固定,位置決め精度,ガイドストッパー,規制部,付勢力発生部,ステージ上ガイド,印字開始位置設定,媒体セット精度,画像形成装置用ガイド,防振固定,低コストガイド固定,移動規制,着脱自在ガイド,弾性線状体,突き当て固定,ガイド位置固定,ガイド移動規制,ガイド固定機構; 付勢力発生部: 付勢力発生部,弾性部材,線状体,折り曲げ構造,着脱自在付勢部,押圧力,付勢機構,シートガイド固定,ガイド押圧,低コスト付勢構造,画像形成装置用付勢,媒体セット付勢,弾性線材,位置決め付勢,規制部,ステージ付勢,精度良印字開始位置,移動規制,突き当て固定,付勢力調整; 着脱自在取付構造: 着脱自在取付構造,付勢力発生部,ステージ取付部,着脱機構,簡易着脱,工具不要着脱,ガイド交換,着脱式付勢部,メンテナンス性向上,低コスト着脱,画像形成装置用着脱,シートガイド固定,印字開始位置精度,移動規制部,弾性線状体,突き当て規制,着脱構造,取付精度向上; 印字開始位置精度設定: 印字開始位置精度,シートガイド固定,高精度位置決め,開始位置調整,印刷開始位置設定,ガイド位置調整,媒体セット精度,印字開始位置固定,ガイド規制部,付勢力発生部,低コスト印字精度,ステージ着脱機構,移動規制部,シートガイド突き当て,印字位置調整,印字精度向上,画像形成装置,印字開始位置規制,シートガイド位置決め,印字開始位置設定; コスト低減構造: コスト低減構造,部材選定,簡易構造,部品点数削減,材料選定,コストダウン,弾性線状体,折り曲げ構造,着脱自在部材,付勢力発生部,ガイド固定機構,規制部,シートガイド固定,印字開始位置精度,画像形成装置コスト低減,ガイド固定コスト削減,付勢部材コスト,着脱構造コスト,媒体セット低コスト</t>
  </si>
  <si>
    <t>搬送装置</t>
  </si>
  <si>
    <t>B65G43/08</t>
  </si>
  <si>
    <t>B07C1/04;B65H5/02;B65H7/02</t>
  </si>
  <si>
    <t>【課題】搬送速度が遅い搬送物が連続して搬送された場合であっても、搬送物間のギャップを補正する精度を高くすることができる搬送装置を提供することである。 【解決手段】実施形態の搬送装置は、搬送部と、搬送状態検出部と、速度調整部と、制御部と、を持つ。搬送部は、搬送物を所定速度で搬送する。搬送状態検出部は、搬送部の途中に設けられ、搬送物と搬送物の１つ前に搬送される前搬送物との前ギャップ、および搬送物と搬送物の１つ後に搬送される後搬送物との後ギャップを検出すると共に、搬送物の実際の搬送速度を検出する。速度調整部は、搬送部の途中で、且つ搬送状態検出部よりも下流側に設けられ、搬送物に対する搬送速度を調整する。制御部は、搬送状態検出部により検出された前ギャップ、後ギャップ、および搬送物の実際の搬送速度に基づいて、速度調整部による搬送物に対する搬送速度を制御する。</t>
  </si>
  <si>
    <t>B65G47/00,B65B57/00,A23L3/00,B41J19/00,G01S13/00,G01G11/00,G11B15/00,G01N29/00,F26B15/00,B65H63/00,G06M7/00,B61L23/00,A23C3/00,B65H59/00,F27B9/00,B07C3/00,A24C5/00,B23D55/00,B41J33/00,G01G13/00,B65G47/00,B60T8/00,B65B35/00,B60R1/00,G01G13/00,F26B15/00,G01N29/00,B41J19/00,B23Q15/00,G05D13/00,G01G11/00,B65H59/00,F16D43/00,B08B9/00,D06F33/00,H04L27/00,B65G21/00,B65B43/00,B66C23/00,D06F58/00,B65G47/00,G05D13/00,B60L15/00,B60W10/00,B41J19/00,B65B57/00,G01G11/00,B65G43/00,B65G51/00,B65H59/00,H02P21/00,B30B15/00,G11B5/00,B23D51/00,B21B37/00,B41J11/00,B62M6/00,B02C4/00,G05B19/00,D05B69/00,B65G47/00,B65G25/00,A23L3/00,B03C1/00,F26B15/00,B65G21/00,B62B1/00,B65G15/00,B08B9/00,B65B35/00,B65H59/00,G21C19/00,B66B23/00,C05F17/00,E02F3/00,B65H29/00,B22C11/00,B01D46/00,A01F12/00,B04B9/00</t>
  </si>
  <si>
    <t>搬送物ギャップ検出: B65G47/00,B65B57/00,A23L3/00,B41J19/00,G01S13/00,G01G11/00,G11B15/00,G01N29/00,F26B15/00,B65H63/00,G06M7/00,B61L23/00,A23C3/00,B65H59/00,F27B9/00,B07C3/00,A24C5/00,B23D55/00,B41J33/00,G01G13/00 | keywords: ギャップ,前ギャップ,後ギャップ,搬送状態検出部,検出,ギャップ検出,搬送物間距離,センサ,間隔測定,搬送状態検出,ギャップ補正,搬送物識別,防止装置,ギャップ通知,搬送物連続検出,精度向上; 搬送速度調整: B65G47/00,B60T8/00,B65B35/00,B60R1/00,G01G13/00,F26B15/00,G01N29/00,B41J19/00,B23Q15/00,G05D13/00,G01G11/00,B65H59/00,F16D43/00,B08B9/00,D06F33/00,H04L27/00,B65G21/00,B65B43/00,B66C23/00,D06F58/00 | keywords: 搬送速度,速度調整部,調整,実際の搬送速度,速度制御,搬送速度調整,速度変更,搬送物速度,速度調整装置,ギャップ補正制御,速度調整通知,防災搬送,速度最適化,連続搬送物対応; 搬送装置制御: B65G47/00,G05D13/00,B60L15/00,B60W10/00,B41J19/00,B65B57/00,G01G11/00,B65G43/00,B65G51/00,B65H59/00,H02P21/00,B30B15/00,G11B5/00,B23D51/00,B21B37/00,B41J11/00,B62M6/00,B02C4/00,G05B19/00,D05B69/00 | keywords: 制御部,制御,検出情報,速度制御,搬送装置制御,フィードバック制御,自動制御,ギャップ情報利用,速度調整制御,ギャップ補正制御,連続搬送物制御,精度向上制御,防災搬送制御,通知制御; 搬送部構成: B65G47/00,B65G25/00,A23L3/00,B03C1/00,F26B15/00,B65G21/00,B62B1/00,B65G15/00,B08B9/00,B65B35/00,B65H59/00,G21C19/00,B66B23/00,C05F17/00,E02F3/00,B65H29/00,B22C11/00,B01D46/00,A01F12/00,B04B9/00 | keywords: 搬送部,搬送物,所定速度,途中設置,搬送機構,搬送路,コンベヤ,搬送装置構成,搬送部配置,ギャップ補正搬送路,速度調整搬送部,連続搬送物対応搬送部,防災搬送部,通知機能付き搬送部</t>
  </si>
  <si>
    <t>B65G47/00,B65B57/00,G01S13/00,G01G11/00,B65H63/00,B65G47/00,G05D13/00,B23Q15/00,B65B35/00,G01G13/00,B65G47/00,G05D13/00,B65G43/00,B65B57/00,G01G11/00,B65G47/00,B65G25/00,B65G21/00,B65G15/00,B65B35/00</t>
  </si>
  <si>
    <t>搬送物ギャップ検出: 搬送物ギャップ検出,前ギャップ検出,後ギャップ検出,搬送物間距離測定,搬送状態検出部,ギャップ補正制御,搬送速度調整,間隔測定センサ,搬送物識別,連続搬送物検出,ギャップ通知,搬送物連続検出,防止装置,速度調整部,制御部,搬送部,搬送物状態把握,ギャップ補正精度,搬送物検出精度,搬送物間隔補正; 搬送速度調整: 搬送速度調整,速度制御,搬送物速度,速度調整部,ギャップ補正制御,速度変更,速度最適化,連続搬送物対応,搬送状態検出,前ギャップ検出,後ギャップ検出,速度調整通知,搬送部,速度調整装置,実際の搬送速度,制御部,搬送状態検出部,速度調整制御,搬送物間ギャップ,搬送物供給; 搬送装置制御: 搬送装置制御,ギャップ補正制御,速度調整制御,フィードバック制御,搬送状態検出,ギャップ情報利用,連続搬送物制御,精度向上制御,自動制御,前ギャップ検出,後ギャップ検出,搬送速度検出,速度制御部,制御部,速度調整部,搬送部,搬送物検出,搬送物間ギャップ,搬送物速度情報,搬送物連続搬送; 搬送部構成: 搬送部構成,搬送物速度制御,ギャップ補正搬送路,速度調整搬送部,搬送状態検出部,連続搬送物対応,コンベヤ搬送機構,搬送部配置,搬送物間ギャップ検出,搬送物供給制御,搬送路途中設置,前後ギャップ検出,搬送物速度検出,搬送装置制御部,搬送物整列機構,搬送物方向づけ,エンドレス搬送路,ベルトコンベヤ,チェーンコンベヤ,押送部材</t>
  </si>
  <si>
    <t>群管理エレベーターシステム</t>
  </si>
  <si>
    <t>B66B1/18</t>
  </si>
  <si>
    <t>【課題】利用者がエレベーターに乗ってから降りるまでの移動時間をより短くすることができる群管理エレベーターシステムを提供する。 【解決手段】乗り場１２に設けられ、かごの行先階呼びを登録する行先階登録装置１１と、行先階登録装置１１が配置された乗場階の情報、及び、行先階登録装置１１に登録された利用者の行先階呼びの情報から、乗場階及び行先階の情報を利用者別に記録する利用者別乗場階行先階検出部７とを備える。また、利用者別乗場階行先階検出部７の情報から、利用者の乗場階から行先階までの停止階数を、かご毎に算出する利用者別停止階数検出部８と、停止階数検出部で検出された停止階数に基づいて、利用者に割り当てるかごを選択する割当かご選択部１０とを備える。</t>
  </si>
  <si>
    <t>G05B19/00,B65G47/00,D06F33/00,B66B1/00,B61L3/00,G05D1/00,H02M1/00,B61L27/00,F15B11/00,B60L15/00,F16H61/00,B41B11/00,G08G1/00,B62M6/00,H04L47/00,H04H20/00,H04Q3/00,B05B12/00,B61G1/00,B07C5/00,B61G1/00,E04H6/00,B61L3/00,B66B21/00,B61L25/00,B66B9/00,B07C3/00,B66B1/00,G08G1/00,B66B23/00,B61B1/00,H04W88/00,E21D23/00,G05G1/00,B60K35/00,H01H21/00,H01H3/00,B65H51/00,A61G3/00,H04B1/00,G08G1/00,H04H60/00,G11B15/00,E04H6/00,G11B27/00,B66B1/00,G07C9/00,B23Q35/00,B66B13/00,G01S13/00,B66B23/00,B66B21/00,B07C3/00,G01V8/00,B61B1/00,G06F21/00,G01N29/00,H04W4/00,G06K13/00,E05B81/00,G06F119/00,B66B1/00,H02P8/00,E04H6/00,H04N19/00,H04L45/00,B66B23/00,E04F11/00,B60T8/00,G01G1/00,C10G9/00,C10G11/00,C10G35/00,G06F16/00,G05G1/00,B41J21/00,B66C23/00,B41B11/00,D03D51/00,B60L53/00,B07C5/00,B41J7/00,H04Q1/00,B66B17/00,B66B1/00,B07C1/00,B41J19/00,E04H6/00,G06F13/00,B23Q7/00,B66B13/00,B41B11/00,B66B21/00,B62B1/00,B60N2/00,D06F33/00,H04M1/00,E06B9/00,H03J5/00,H04Q3/00</t>
  </si>
  <si>
    <t>群管理エレベーター制御: G05B19/00,B65G47/00,D06F33/00,B66B1/00,B61L3/00,G05D1/00,H02M1/00,B61L27/00,F15B11/00,B60L15/00,F16H61/00,B41B11/00,G08G1/00,B62M6/00,H04L47/00,H04H20/00,H04Q3/00,B05B12/00,B61G1/00,B07C5/00 | keywords: 群管理,エレベーター,システム,制御,かご,割当,群管理制御,エレベーター群制御,複数エレベーター,かご割当,運行最適化,エレベーター制御システム,利用者移動時間短縮,停止階数最適化,乗場階情報管理,行先階呼び登録,防災対応群管理,通知機能付き群管理; 行先階登録装置: B61G1/00,E04H6/00,B61L3/00,B66B21/00,B61L25/00,B66B9/00,B07C3/00,B66B1/00,G08G1/00,B66B23/00,B61B1/00,H04W88/00,E21D23/00,G05G1/00,B60K35/00,H01H21/00,H01H3/00,B65H51/00,A61G3/00,H04B1/00 | keywords: 行先階登録装置,行先階呼び,登録,乗場階,利用者,行先階入力装置,目的階登録,乗場階端末,行先階選択,利用者操作端末,防災対応行先階登録,通知付き行先階登録,利用者別行先階管理,エレベーター乗場端末,複数利用者行先階登録; 利用者別乗場階・行先階検出: G08G1/00,H04H60/00,G11B15/00,E04H6/00,G11B27/00,B66B1/00,G07C9/00,B23Q35/00,B66B13/00,G01S13/00,B66B23/00,B66B21/00,B07C3/00,G01V8/00,B61B1/00,G06F21/00,G01N29/00,H04W4/00,G06K13/00,E05B81/00 | keywords: 利用者別,乗場階,行先階,検出部,記録,利用者識別,乗場階検出,行先階検出,利用者情報管理,個別利用者データ,利用者別通知,防災時利用者検出,乗場階・行先階履歴管理,利用者別エレベーター割当,複数利用者情報検出; 停止階数算出・最適化: G06F119/00,B66B1/00,H02P8/00,E04H6/00,H04N19/00,H04L45/00,B66B23/00,E04F11/00,B60T8/00,G01G1/00,C10G9/00,C10G11/00,C10G35/00,G06F16/00,G05G1/00,B41J21/00,B66C23/00,B41B11/00,D03D51/00,B60L53/00 | keywords: 停止階数,算出,利用者別,かご毎,検出部,停止階数計算,停止階数最適化,エレベーター停止階数,利用者別停止階数,かご毎停止階数,移動時間短縮停止階数,防災対応停止階数,通知付き停止階数算出,利用者別停止階数管理,群管理停止階数最適化; かご割当選択アルゴリズム: B07C5/00,B41J7/00,H04Q1/00,B66B17/00,B66B1/00,B07C1/00,B41J19/00,E04H6/00,G06F13/00,B23Q7/00,B66B13/00,B41B11/00,B66B21/00,B62B1/00,B60N2/00,D06F33/00,H04M1/00,E06B9/00,H03J5/00,H04Q3/00 | keywords: 割当,かご選択,利用者,停止階数,選択部,かご割当アルゴリズム,エレベーター選択,最適割当,利用者別かご選択,割当制御部,防災対応かご割当,通知付きかご選択,利用者別最適かご割当,群管理かご選択,移動時間短縮かご割当</t>
  </si>
  <si>
    <t>B66B1/00,G05B19/00,G05D1/00,B65G47/00,B61L27/00,B66B1/00,B66B9/00,B66B21/00,B66B23/00,B61L25/00,B66B1/00,G07C9/00,B66B13/00,G11B15/00,G08G1/00,G06F119/00,B66B1/00,B66B23/00,H02P8/00,G01G1/00,B66B1/00,B66B17/00,H04Q1/00,G06F13/00,B07C5/00</t>
  </si>
  <si>
    <t>群管理エレベーター制御: 群管理制御,エレベーター群制御,複数エレベーター,かご割当,運行最適化,利用者移動時間短縮,停止階数最適化,乗場階情報管理,行先階呼び登録,利用者別乗場階行先階検出,利用者別停止階数検出,割当かご選択,乗場階,行先階,利用者別情報管理,防災対応群管理,エレベーター運行制御,かご運行経路最適化; 行先階登録装置: 行先階登録装置,行先階呼び,行先階入力装置,目的階登録,乗場階端末,行先階選択,利用者操作端末,利用者別行先階管理,複数利用者行先階登録,防災対応行先階登録,通知付き行先階登録,エレベーター乗場端末,利用者別乗場階行先階検出,利用者別停止階数検出,割当かご選択,群管理エレベーター,乗場階情報,行先階情報; 利用者別乗場階・行先階検出: 利用者別乗場階検出,利用者別行先階検出,利用者識別,乗場階情報記録,行先階情報記録,利用者情報管理,個別利用者データ,利用者別エレベーター割当,利用者別通知,乗場階・行先階履歴管理,複数利用者情報検出,利用者別停止階数算出,行先階登録装置,利用者別乗場階行先階検出部,利用者別停止階数検出部,割当かご選択部,群管理エレベーター,乗場階呼び登録,行先階呼び登録,防災時利用者検出; 停止階数算出・最適化: 停止階数算出,停止階数最適化,利用者別停止階数,かご毎停止階数,群管理エレベーター,行先階登録装置,乗場階情報,行先階呼び情報,利用者別乗場階行先階検出,利用者別停止階数検出,割当かご選択,移動時間短縮,防災対応停止階数,通知付き停止階数算出,利用者別停止階数管理,群管理停止階数最適化; かご割当選択アルゴリズム: かご割当アルゴリズム,エレベーター選択,最適割当,利用者別かご選択,割当制御部,群管理かご選択,移動時間短縮かご割当,利用者別最適かご割当,停止階数算出,行先階登録装置,乗場階情報,行先階呼び情報,利用者別乗場階行先階検出,利用者別停止階数検出,割当かご選択部,防災対応かご割当,通知付きかご選択,乗場階から行先階までの停止階数,利用者別情報記録,かご毎停止階数</t>
  </si>
  <si>
    <t>エレベータ</t>
  </si>
  <si>
    <t>B66B5/02</t>
  </si>
  <si>
    <t>【課題】建物が揺れたときのカウンターウェイトによるガイドレールへのダメージを抑えることができるエレベータを提供する。 【解決手段】エレベータ１は、かご１０と、カウンターウェイト１１と、ロープ１３と、シーブ１２０を回転させることでかご１０及びカウンターウェイト１１を走行させる巻き上げ装置１２と、カウンターウェイト１１を案内する第一ガイドレール１４と、カウンターウェイト１１に取り付けられる加速度センサ１５と、カウンターウェイト１１に取り付けられると共に第一ガイドレール１４を挟持可能な掴み装置１６と、巻き上げ装置１２及び掴み装置１６を制御可能な制御マイコン１７と、を備える。制御マイコン１７は、加速度センサ１５によって検出された揺れの横揺れ成分が所定の横揺れ基準値を超えたときに、かご１０を停止させた状態で、掴み装置１６に第一ガイドレール１４を挟持させる。</t>
  </si>
  <si>
    <t>G01G13/00,G01G23/00,B65G17/00,G01G21/00,A47B88/00,E21D15/00,E01B9/00,B65H29/00,G01G1/00,B07C5/00,F16F9/00,B65B13/00,B66C23/00,H01R13/00,E06B9/00,E05C17/00,F01D5/00,B66C15/00,D04B27/00,B61G9/00,G01G19/00,G01C19/00,G01G3/00,G01V1/00,E05F15/00,G01M1/00,B63B39/00,G01G23/00,G01L21/00,G04C21/00,G01G11/00,F16F9/00,B60T8/00,G01L5/00,D06F71/00,B41J33/00,G01V7/00,B66B5/00,B64G1/00,E02B7/00,B60W10/00,E05F15/00,B66C13/00,B60W50/00,B66B1/00,B60W30/00,D05B69/00,G05B19/00,G05G5/00,D05B19/00,B66C23/00,B61L27/00,F16H61/00,B41B11/00,B41J29/00,E02F3/00,B66B29/00,B41B27/00,B65B57/00,B60L15/00,B66D3/00,B66D1/00,B66C13/00,B66C21/00,B66C11/00,B62B1/00,E21B19/00,B63B21/00,E04H6/00,A62B1/00,B66D5/00,B65G47/00,D21B1/00,D01G27/00,D05C15/00,B27B3/00,E06B9/00,E21B1/00,E02F9/00,D07B3/00,G01V1/00,B60R21/00,E04B1/00,E21B19/00,B63B39/00,G01G1/00,H04M1/00,B60W50/00,B60N2/00,B60L50/00,H02B13/00,F01D5/00,F16F15/00,F16H61/00,A47D9/00,B60K28/00,E02B7/00,E04G21/00,E01F7/00,B61B12/00</t>
  </si>
  <si>
    <t>カウンターウェイトのガイドレール挟持機構: G01G13/00,G01G23/00,B65G17/00,G01G21/00,A47B88/00,E21D15/00,E01B9/00,B65H29/00,G01G1/00,B07C5/00,F16F9/00,B65B13/00,B66C23/00,H01R13/00,E06B9/00,E05C17/00,F01D5/00,B66C15/00,D04B27/00,B61G9/00 | keywords: カウンターウェイト,ガイドレール,掴み装置,挟持,カウンターウェイト挟持,ガイドレール保護,掴み機構,挟持装置,ガイドレール損傷防止,防災エレベータ,地震対策,揺れ検知挟持,ガイドレールダメージ低減,エレベータ安全装置,横揺れ対応掴み装置; 加速度センサによる揺れ検知: G01G19/00,G01C19/00,G01G3/00,G01V1/00,E05F15/00,G01M1/00,B63B39/00,G01G23/00,G01L21/00,G04C21/00,G01G11/00,F16F9/00,B60T8/00,G01L5/00,D06F71/00,B41J33/00,G01V7/00,B66B5/00,B64G1/00,E02B7/00 | keywords: 加速度センサ,揺れ検知,横揺れ成分,検出,加速度検出,揺れセンサ,横揺れ検知,地震センサ,振動検知,防災加速度センサ,エレベータ揺れ検知,横揺れ基準値,地震時センサ制御,揺れ検知通知,カウンターウェイトセンサ; エレベータ制御システム: B60W10/00,E05F15/00,B66C13/00,B60W50/00,B66B1/00,B60W30/00,D05B69/00,G05B19/00,G05G5/00,D05B19/00,B66C23/00,B61L27/00,F16H61/00,B41B11/00,B41J29/00,E02F3/00,B66B29/00,B41B27/00,B65B57/00,B60L15/00 | keywords: 制御マイコン,巻き上げ装置制御,掴み装置制御,停止制御,エレベータ制御,マイコン制御,安全制御,揺れ時制御,掴み装置作動制御,防災制御システム,地震時エレベータ制御,横揺れ検知制御,ガイドレール保護制御,緊急停止制御,エレベータ安全運転; 巻き上げ装置と走行機構: B66D3/00,B66D1/00,B66C13/00,B66C21/00,B66C11/00,B62B1/00,E21B19/00,B63B21/00,E04H6/00,A62B1/00,B66D5/00,B65G47/00,D21B1/00,D01G27/00,D05C15/00,B27B3/00,E06B9/00,E21B1/00,E02F9/00,D07B3/00 | keywords: 巻き上げ装置,ロープ,シーブ,走行,巻き上げ機構,ロープ走行,シーブ回転,エレベータ走行装置,カウンターウェイト走行,防災巻き上げ装置,地震時走行制御,揺れ対応走行機構,エレベータ走行安全,ガイドレール連動走行,横揺れ時走行停止; 防災・地震対策エレベータ: G01V1/00,B60R21/00,E04B1/00,E21B19/00,B63B39/00,G01G1/00,H04M1/00,B60W50/00,B60N2/00,B60L50/00,H02B13/00,F01D5/00,F16F15/00,F16H61/00,A47D9/00,B60K28/00,E02B7/00,E04G21/00,E01F7/00,B61B12/00 | keywords: 防災,地震対策,横揺れ,安全装置,防災エレベータ,地震対応,揺れ対策,安全機構,地震時安全装置,地震時ガイドレール保護,防災掴み装置,横揺れ検知安全制御,地震時エレベータ停止,防災加速度センサ,揺れ対応エレベータ</t>
  </si>
  <si>
    <t>G01G1/00,B65G17/00,E01B9/00,G01G21/00,G01G23/00,G01C19/00,G01V1/00,G01M1/00,B63B39/00,G01G19/00,B66B1/00,G05B19/00,G05G5/00,B66C13/00,E05F15/00,B66D1/00,B66D3/00,B66C13/00,B66C11/00,B66C21/00,G01V1/00,E04B1/00,G01G1/00,B63B39/00,B60R21/00</t>
  </si>
  <si>
    <t>カウンターウェイトのガイドレール挟持機構: カウンターウェイト挟持,ガイドレール保護,掴み機構,挟持装置,ガイドレール損傷防止,地震対策エレベータ,揺れ検知挟持,ガイドレールダメージ低減,エレベータ安全装置,加速度センサ連動,横揺れ成分検知,掴み装置制御,巻き上げ装置連携,ガイドレール挟持機構,カウンターウェイトガイド,防災エレベータ,横揺れ基準値判定,ガイドレール挟持,エレベータ揺れ対策,ガイドレール損傷低減; 加速度センサによる揺れ検知: 加速度センサ,揺れ検知,横揺れ成分,加速度検出,揺れセンサ,横揺れ検知,地震センサ,振動検知,防災加速度センサ,エレベータ揺れ検知,横揺れ基準値,地震時センサ制御,揺れ検知通知,カウンターウェイト加速度検知,ガイドレール損傷防止,掴み装置制御,横揺れ判定,建物揺れ検知,加速度センサ制御,エレベータ防災制御; エレベータ制御システム: エレベータ制御,揺れ検知制御,安全制御,掴み装置作動制御,ガイドレール保護,カウンターウェイト制御,加速度センサ,横揺れ検知,防災制御,地震時制御,緊急停止制御,巻き上げ装置制御,マイコン制御,掴み装置,ガイドレール挟持,横揺れ成分判定,停止制御,制御マイコン,エレベータ安全装置; 巻き上げ装置と走行機構: 巻き上げ装置,巻き上げ機構,ロープ走行,シーブ回転,エレベータ走行装置,カウンターウェイト走行,加速度センサ,掴み装置,ガイドレール挟持,横揺れ検出,地震時走行制御,揺れ対応走行機構,防災巻き上げ装置,エレベータ走行安全,ガイドレール連動走行,カウンターウェイトダメージ抑制,走行停止制御,制御マイコン,横揺れ基準値,かご停止; 防災・地震対策エレベータ: 防災エレベータ,地震対策エレベータ,地震対応安全機構,横揺れ検知制御,地震時ガイドレール保護,防災掴み装置,加速度センサ,横揺れ成分検出,地震時エレベータ停止,カウンターウェイト保護,ガイドレール挟持,安全装置,揺れ対策,地震時安全装置,防災加速度センサ,横揺れ基準値,掴み装置制御,巻き上げ装置,制御マイコン,ガイドレールダメージ抑制</t>
  </si>
  <si>
    <t>クレーンのブーム伸縮装置の制御装置</t>
  </si>
  <si>
    <t>B66C23/693</t>
  </si>
  <si>
    <t>B66C23/687</t>
  </si>
  <si>
    <t>【課題】クレーンの多段ブームを伸縮させるブーム伸縮装置において、ロックピンが係合しているピン穴の縁と密着しているか否かを迅速かつ適切に判断する制御装置を提供すること。 【解決手段】多段ブームを伸縮させるブーム伸縮装置は、プロセッサを備える。前記プロセッサは、ロックピンがピン穴に係合した状態でのブーム部材の収縮において、伸縮シリンダーの伸長圧力が第１の閾値以下になったことに基づいて、前記ロックピンが前記ピン穴の縁に後密着したと判断する、及び／又は、前記ロックピンが前記ピン穴に係合した状態での前記ブーム部材の伸長において、前記伸長圧力が第２の閾値以上になったことに基づいて、前記ロックピンが前記ピン穴の前記縁に前密着したと判断する。</t>
  </si>
  <si>
    <t>B66C23/00,B66C13/00,F16D125/00,E02F3/00,G10K1/00,E05F15/00,B60T13/00,E06C7/00,B66C17/00,B66F9/00,D01H5/00,B66F7/00,B61G9/00,B66C1/00,B64C9/00,B60D1/00,F16H63/00,B66C7/00,F16M11/00,B41J33/00,H01R13/00,F16L37/00,A44B9/00,F16B21/00,F16B12/00,F16D3/00,B41J33/00,H01R4/00,B21J15/00,F41A3/00,H01H73/00,B65H9/00,E05D3/00,F16B19/00,A47C1/00,F16G13/00,E04F13/00,A61C13/00,B23B31/00,H01H33/00,F16D13/00,F16F9/00,G01L5/00,B21B38/00,F16L55/00,B21B37/00,B41J33/00,F04B1/00,F03C1/00,F16H39/00,G01L23/00,F16L37/00,B42F13/00,F16D1/00,G01M15/00,E21C37/00,D02H13/00,A47B9/00,F16L33/00,F16K17/00,G05B11/00,E05F15/00,B30B15/00,H01H33/00,B41J33/00,H01H73/00,G05B19/00,H01R12/00,B61G1/00,G11B5/00,F16K31/00,G05G1/00,B22D17/00,B23Q35/00,H01H89/00,B41K3/00,H01H31/00,B61G3/00,H02P21/00,B60R22/00</t>
  </si>
  <si>
    <t>多段ブーム伸縮機構: B66C23/00,B66C13/00,F16D125/00,E02F3/00,G10K1/00,E05F15/00,B60T13/00,E06C7/00,B66C17/00,B66F9/00,D01H5/00,B66F7/00,B61G9/00,B66C1/00,B64C9/00,B60D1/00,F16H63/00,B66C7/00,F16M11/00,B41J33/00 | keywords: 多段ブーム,伸縮装置,ブーム部材,伸縮シリンダー,ブーム伸縮,多段式ブーム,伸縮機構,シリンダー伸縮,ブーム構造,クレーン伸縮装置,ブーム伸縮制御,防災クレーン,伸縮動作,伸縮圧力制御; ロックピン係合・密着判定: H01R13/00,F16L37/00,A44B9/00,F16B21/00,F16B12/00,F16D3/00,B41J33/00,H01R4/00,B21J15/00,F41A3/00,H01H73/00,B65H9/00,E05D3/00,F16B19/00,A47C1/00,F16G13/00,E04F13/00,A61C13/00,B23B31/00,H01H33/00 | keywords: ロックピン,ピン穴,係合,密着,縁,ピン係合,密着判定,ピン穴縁,ロックピン検出,ピン密着状態,ロックピン密着検知,ピン穴縁判定,安全ロックピン,防災ピン係合,密着状態通知; 伸縮圧力検知・閾値判定: F16D13/00,F16F9/00,G01L5/00,B21B38/00,F16L55/00,B21B37/00,B41J33/00,F04B1/00,F03C1/00,F16H39/00,G01L23/00,F16L37/00,B42F13/00,F16D1/00,G01M15/00,E21C37/00,D02H13/00,A47B9/00,F16L33/00,F16K17/00 | keywords: 伸縮圧力,伸長圧力,閾値,第１の閾値,第２の閾値,圧力検知,伸縮シリンダー圧力,閾値判定,圧力センサ,伸長圧力制御,圧力閾値判定,伸縮圧力監視,圧力状態通知,防災圧力検知,伸縮動作圧力; 制御装置・プロセッサによる判定処理: G05B11/00,E05F15/00,B30B15/00,H01H33/00,B41J33/00,H01H73/00,G05B19/00,H01R12/00,B61G1/00,G11B5/00,F16K31/00,G05G1/00,B22D17/00,B23Q35/00,H01H89/00,B41K3/00,H01H31/00,B61G3/00,H02P21/00,B60R22/00 | keywords: 制御装置,プロセッサ,判断,判定,迅速,適切,判定処理,プロセッサ制御,制御システム,自動判定,密着状態判断,密着判定制御装置,防災制御プロセッサ,ロックピン判定処理,伸縮装置制御,判定結果通知</t>
  </si>
  <si>
    <t>B66C23/00,B66C13/00,B66C17/00,F16D125/00,E02F3/00,F16B21/00,F16L37/00,F16D3/00,A44B9/00,B21J15/00,G01L5/00,F16F9/00,F16D13/00,F04B1/00,F16H39/00,G05B11/00,G05B19/00,E05F15/00,B61G1/00,B30B15/00</t>
  </si>
  <si>
    <t>多段ブーム伸縮機構: 多段ブーム伸縮,ブーム伸縮装置,伸縮シリンダー,ロックピン係合,ピン穴密着判定,伸縮圧力閾値,ブーム部材収縮,ブーム部材伸長,ブーム伸縮制御,クレーン伸縮機構,伸縮動作判定,ブーム構造,多段式ブーム,伸縮圧力制御,ブーム伸縮判断,防災クレーン,伸縮装置制御,ピン穴縁密着,伸縮シリンダ圧力,ブーム伸縮方法; ロックピン係合・密着判定: ロックピン係合,ピン穴縁密着,密着判定制御,ロックピン検出,ピン密着状態,伸縮シリンダー圧力,閾値判定,ブーム伸縮装置,ピン穴係合状態,安全ロックピン,密着状態検知,ピン穴縁判定,防災ピン係合,収縮時密着判定,伸長時密着判定,密着状態通知,ピン係合検知,ブーム部材伸縮,ロックピン密着検知,ピン穴縁検出; 伸縮圧力検知・閾値判定: 伸縮圧力検知,伸長圧力判定,圧力閾値判定,伸縮シリンダー圧力,ロックピン密着判定,ピン穴縁密着,伸縮シリンダー制御,圧力センサ,伸縮動作圧力,閾値判定制御,伸縮圧力監視,伸長圧力制御,収縮時圧力判定,伸長時圧力判定,ブーム伸縮装置,多段ブーム伸縮,プロセッサ判定,圧力状態通知,防災圧力検知,ピン係合判定; 制御装置・プロセッサによる判定処理: ブーム伸縮装置,ロックピン密着判定,ピン穴縁密着,伸縮シリンダー圧力判定,プロセッサ制御,自動判定処理,密着状態判断,判定処理アルゴリズム,閾値判定制御,収縮時密着判定,伸長時密着判定,判定結果通知,多段ブーム制御,ロックピン係合検出,ブーム部材伸縮,密着判定制御装置,判定処理プロセッサ,伸縮装置制御,防災制御プロセッサ,ロックピン判定処理</t>
  </si>
  <si>
    <t>単結晶固定用冶具、及び単結晶の固定方法</t>
  </si>
  <si>
    <t>C30B33/00</t>
  </si>
  <si>
    <t>【課題】単結晶の固定位置のずれが抑制され、直胴部が短い単結晶でも確実かつ簡単に固定することができる単結晶固定用治具、及び単結晶の固定方法を提供すること。 【解決手段】単結晶固定治具１は、単結晶Ｃを、直胴部Ｃｂの側面における中心軸ＡＸ１よりも下側の部分を保持する結晶ホルダ８と、隣接するアーム同士が回転可能に接続され、中心軸ＡＸ１と直交する面方向に移動する３つ以上のアーム１７ａ〜１７ｃ、及び隣接するアーム同士のうち少なくとも１つのアーム同士を係合する係合部１８を含み、両端のアームがそれぞれ結晶ホルダ８の両端に接続され、３つ以上のアームの少なくとも１つにより中心軸ＡＸ１よりも上側の直胴部Ｃｂの側面Ｓを保持するアーム部９と、を備える。</t>
  </si>
  <si>
    <t>A61B17/00,C30B15/00,E04B2/00,B65H39/00,E04G17/00,E01B9/00,H01M50/00,C30B13/00,A63C1/00,F16B12/00,A61C7/00,E04H17/00,B23Q1/00,H01L23/00,H01J5/00,B41L3/00,C13B30/00,A63D15/00,A61C5/00,G01N1/00,F16D3/00,E05D15/00,F16L37/00,E05F15/00,E05F11/00,H01H19/00,F04C2/00,A47C17/00,F16L27/00,H01H31/00,B61G1/00,B26D1/00,F03C2/00,F16H25/00,F01C1/00,F04C18/00,F16L3/00,B63B23/00,H01H17/00,F16H15/00,C30B15/00,B65B43/00,H01H19/00,B65B35/00,B65H29/00,B65B41/00,B41F3/00,G11B17/00,B23B31/00,F21Y107/00,B24B5/00,B41F13/00,B23B3/00,G05G5/00,B23C1/00,F16D65/00,F16M11/00,H01L21/00,B65H39/00,H01L31/00,G05G5/00,G21C7/00,C30B15/00,B41L3/00,A61M60/00,B62M9/00,B01F27/00,F16F15/00,H01H3/00,C03B40/00,E04H17/00,B62D55/00,H02K11/00,H01B17/00,E06B9/00,G11B17/00,F16B1/00,H02K1/00,H01H37/00,B65D43/00</t>
  </si>
  <si>
    <t>単結晶固定治具構造: A61B17/00,C30B15/00,E04B2/00,B65H39/00,E04G17/00,E01B9/00,H01M50/00,C30B13/00,A63C1/00,F16B12/00,A61C7/00,E04H17/00,B23Q1/00,H01L23/00,H01J5/00,B41L3/00,C13B30/00,A63D15/00,A61C5/00,G01N1/00 | keywords: 単結晶固定治具,結晶ホルダ,アーム,係合部,アーム部,単結晶保持具,治具構造,結晶ホルダー,アーム機構,係合構造,固定具,保持機構,単結晶固定方法,直胴部保持,多関節アーム,防ずれ機構,治具アーム連結,側面保持,固定位置調整,治具設計,防災治具,通知機能付き治具; アーム機構と可動性: F16D3/00,E05D15/00,F16L37/00,E05F15/00,E05F11/00,H01H19/00,F04C2/00,A47C17/00,F16L27/00,H01H31/00,B61G1/00,B26D1/00,F03C2/00,F16H25/00,F01C1/00,F04C18/00,F16L3/00,B63B23/00,H01H17/00,F16H15/00 | keywords: アーム,回転可能,接続,面方向移動,３つ以上のアーム,多関節アーム,回転接続,可動アーム,面方向移動,アーム連結,アーム構造,可動機構,アーム係合部,アーム保持方法,直胴部対応アーム,防ずれアーム機構,通知アーム,治具アーム調整,多軸アーム,アーム配置,防災アーム,固定位置アーム; 単結晶の側面保持技術: C30B15/00,B65B43/00,H01H19/00,B65B35/00,B65H29/00,B65B41/00,B41F3/00,G11B17/00,B23B31/00,F21Y107/00,B24B5/00,B41F13/00,B23B3/00,G05G5/00,B23C1/00,F16D65/00,F16M11/00,H01L21/00,B65H39/00,H01L31/00 | keywords: 側面保持,中心軸,直胴部,上側,下側,側面保持機構,直胴部保持,中心軸保持,上下保持,単結晶側面,保持方法,固定位置保持,直胴部短尺対応,防ずれ保持,通知保持,治具側面保持,多点保持,防災保持,保持力調整,単結晶固定方法,側面保持アーム,保持位置調整; 固定位置ずれ防止技術: G05G5/00,G21C7/00,C30B15/00,B41L3/00,A61M60/00,B62M9/00,B01F27/00,F16F15/00,H01H3/00,C03B40/00,E04H17/00,B62D55/00,H02K11/00,H01B17/00,E06B9/00,G11B17/00,F16B1/00,H02K1/00,H01H37/00,B65D43/00 | keywords: 固定位置のずれ,抑制,確実固定,防止,位置ずれ防止,固定位置調整,ずれ抑制機構,防ずれ技術,確実固定,単結晶位置保持,防止機構,防災固定治具,通知機能付き防ずれ,直胴部短尺対応防ずれ,多点固定防止,治具ずれ防止,側面保持防止,固定位置監視,防ずれアーム,保持力調整防止,単結晶固定方法防止</t>
  </si>
  <si>
    <t>C30B15/00,C30B13/00,F16B12/00,E04G17/00,B65H39/00,F16D3/00,F16L37/00,F16L27/00,E05F11/00,E05F15/00,C30B15/00,B23B31/00,B65B43/00,B65B35/00,B65H29/00,G05G5/00,C30B15/00,F16F15/00,B01F27/00,C03B40/00</t>
  </si>
  <si>
    <t>単結晶固定治具構造: 単結晶固定治具,単結晶保持具,結晶ホルダ,アーム機構,多関節アーム,係合構造,防ずれ機構,直胴部保持,治具アーム連結,単結晶固定方法,側面保持,中心軸保持,結晶ホルダー,アーム部,単結晶固定,単結晶治具,単結晶保持,治具構造; アーム機構と可動性: 多関節アーム,回転接続,可動アーム,面方向移動,アーム連結,アーム係合部,アーム保持方法,直胴部対応アーム,防ずれアーム機構,単結晶固定治具,結晶ホルダ,中心軸保持,側面保持,アーム部,回転可能アーム,複数アーム連結,アーム可動性,アーム固定方法; 単結晶の側面保持技術: 単結晶側面保持,直胴部保持,中心軸上下保持,多点保持機構,結晶ホルダ,アーム部保持,側面保持治具,直胴部短尺対応,防ずれ保持,係合部,回転接続アーム,中心軸直交保持,側面保持方法,単結晶固定方法,側面保持アーム,直胴部側面,保持位置調整,固定位置ずれ防止; 固定位置ずれ防止技術: 単結晶固定治具,固定位置ずれ防止,直胴部短尺対応,結晶ホルダ,多点固定アーム,係合部,側面保持機構,中心軸保持,ずれ抑制機構,確実固定技術,防ずれ治具,位置調整機構,アーム部,直胴部保持,固定方法,防災固定治具,防ずれ技術,固定位置調整,多点固定防止,治具ずれ防止</t>
  </si>
  <si>
    <t>板ガラスの製造方法及び製造装置</t>
  </si>
  <si>
    <t>C03B18/06</t>
  </si>
  <si>
    <t>【課題】トップロールとガラスリボンとの付着防止を維持した上で、局部的な温度の乱れ、熱効率の低下及び付着物の落下を低減すると共に、トップロールに形成されたジルコニア膜の一部がガラスリボン上に落下するのを防止する。 【解決手段】フロートバスに貯留される溶融金属の液面で溶融ガラスを流動させてガラスリボンを成形し、トップロール３０によってガラスリボンを下流側に搬送すると共にガラスリボンの幅方向に沿う張力をガラスリボンに付与する工程とを含む。トップロール３０は、ガラスリボンと当接するローラ部３１と、ローラ部３１の一方の端面３１ｃに接合される回転可能な軸部３２と、冷却媒体が流通する流路３３とを有する。流路３３は、表面にジルコニア膜３３ａを有する。</t>
  </si>
  <si>
    <t>B65H54/00,C03B13/00,B65H19/00,B41J33/00,B21B37/00,B65H18/00,B21B13/00,B65H23/00,F26B13/00,B21B39/00,D01G27/00,B41J15/00,B21B27/00,B65H81/00,H01R12/00,B65H20/00,D06F45/00,B21B21/00,A47K10/00,B41F31/00,C04B35/00,C08J7/00,A61K6/00,H01M8/00,B24D9/00,B65D41/00,B29C41/00,C23C10/00,F24S70/00,C23C2/00,H05K3/00,G02B1/00,B24D11/00,B05D5/00,B28B1/00,G11B5/00,H01C17/00,H01J29/00,C23C8/00,B65D35/00,H02K9/00,H01M8/00,F28C3/00,B29C48/00,F21V29/00,F16L53/00,F24F1/00,F02M26/00,F24F3/00,F01P7/00,F24S10/00,G21D5/00,F02F1/00,F28D1/00,B21B43/00,G21C15/00,F02C7/00,C01B3/00,F23L15/00,H01L23/00,B41J33/00,B60J10/00,A44B19/00,H01R13/00,G03C1/00,E06B3/00,B23K20/00,A61F13/00,B65H23/00,C09K3/00,B66C15/00,B05D5/00,H01B17/00,C03C27/00,B66C13/00,E06B9/00,H05K3/00,C03B13/00,C09K8/00,B31F5/00,C03B9/00,C03B13/00,C03B5/00,C03B23/00,C03B37/00,C03B18/00,B41J33/00,C03B35/00,F26B15/00,C03B15/00,C03B25/00,C03B17/00,C03B19/00,B28B21/00,B65G47/00,A23L3/00,B28B5/00,C03B7/00,B05C1/00,B65H54/00</t>
  </si>
  <si>
    <t>トップロール構造: B65H54/00,C03B13/00,B65H19/00,B41J33/00,B21B37/00,B65H18/00,B21B13/00,B65H23/00,F26B13/00,B21B39/00,D01G27/00,B41J15/00,B21B27/00,B65H81/00,H01R12/00,B65H20/00,D06F45/00,B21B21/00,A47K10/00,B41F31/00 | keywords: トップロール,ローラ部,軸部,回転可能,端面,トップロール,ローラー,搬送ローラー,張力付与,回転軸,端面接合,ガラスリボン搬送ローラー,張力制御ローラー,防付着ローラー,防災搬送システム,トップロール冷却構造; ジルコニア膜形成・保持: C04B35/00,C08J7/00,A61K6/00,H01M8/00,B24D9/00,B65D41/00,B29C41/00,C23C10/00,F24S70/00,C23C2/00,H05K3/00,G02B1/00,B24D11/00,B05D5/00,B28B1/00,G11B5/00,H01C17/00,H01J29/00,C23C8/00,B65D35/00 | keywords: ジルコニア膜,膜形成,膜剥離,表面膜,ジルコニアコーティング,膜保持,膜剥離防止,表面処理,耐熱膜,セラミック膜,ジルコニア膜剥離防止,ガラスリボン上膜落下防止,防災膜形成技術,トップロール表面処理,付着防止膜; 冷却媒体流路設計: H02K9/00,H01M8/00,F28C3/00,B29C48/00,F21V29/00,F16L53/00,F24F1/00,F02M26/00,F24F3/00,F01P7/00,F24S10/00,G21D5/00,F02F1/00,F28D1/00,B21B43/00,G21C15/00,F02C7/00,C01B3/00,F23L15/00,H01L23/00 | keywords: 冷却媒体,流路,流通,熱効率,冷却,冷却流路,冷却媒体循環,熱効率向上,流路設計,冷却システム,温度制御,局部温度乱れ低減,トップロール冷却流路,熱効率改善流路,防災冷却設計,付着防止冷却システム; 付着防止技術: B41J33/00,B60J10/00,A44B19/00,H01R13/00,G03C1/00,E06B3/00,B23K20/00,A61F13/00,B65H23/00,C09K3/00,B66C15/00,B05D5/00,H01B17/00,C03C27/00,B66C13/00,E06B9/00,H05K3/00,C03B13/00,C09K8/00,B31F5/00 | keywords: 付着防止,付着物,落下低減,ガラスリボン,トップロール,付着防止処理,付着物低減,表面処理,防付着技術,付着物落下防止,ガラスリボン付着防止,トップロール付着防止,防災付着物管理,付着物落下低減技術,搬送系付着防止; ガラスリボン成形・搬送工程: C03B9/00,C03B13/00,C03B5/00,C03B23/00,C03B37/00,C03B18/00,B41J33/00,C03B35/00,F26B15/00,C03B15/00,C03B25/00,C03B17/00,C03B19/00,B28B21/00,B65G47/00,A23L3/00,B28B5/00,C03B7/00,B05C1/00,B65H54/00 | keywords: フロートバス,溶融金属,液面,溶融ガラス,成形,搬送,ガラスリボン,ガラスリボン成形,フロートバス工程,溶融ガラス搬送,液面流動,成形工程,搬送工程,防災成形搬送技術,ガラスリボン幅方向張力,溶融ガラス流動制御,成形搬送システム,付着防止成形工程</t>
  </si>
  <si>
    <t>C03B13/00,B65H54/00,B65H23/00,B65H19/00,B21B39/00,C04B35/00,C08J7/00,B29C41/00,C23C2/00,C23C10/00,H02K9/00,F28C3/00,F16L53/00,F01P7/00,F21V29/00,B65H23/00,C09K3/00,B23K20/00,E06B3/00,B41J33/00,C03B13/00,C03B18/00,C03B35/00,C03B5/00,C03B15/00</t>
  </si>
  <si>
    <t>トップロール構造: トップロール,ガラスリボン搬送,張力付与,ローラ部,回転軸,端面接合,冷却流路,ジルコニア膜,防付着機能,局部温度制御,熱効率向上,付着物低減,膜落下防止,搬送ローラー,張力制御ローラー,防付着ローラー,ガラスリボン成形,溶融金属液面,フロートバス,搬送工程; ジルコニア膜形成・保持: ジルコニア膜,膜形成,膜剥離防止,表面処理,耐熱膜,ジルコニアコーティング,膜保持,ガラスリボン搬送,トップロール冷却,付着防止膜,ガラスリボン上膜落下防止,トップロール表面処理,局部温度制御,熱効率向上,付着物低減,ジルコニア膜剥離防止,防災膜形成技術,流路冷却媒体,ローラ部構造,溶融ガラス成形; 冷却媒体流路設計: 冷却媒体流路,冷却流路設計,冷却媒体循環,熱効率向上,局部温度乱れ低減,トップロール冷却流路,熱効率改善流路,付着防止冷却システム,冷却システム,流路冷却,冷却媒体流通,冷却流路構造,冷却流路制御,冷却流路温度管理,冷却流路熱交換,冷却流路材料,冷却流路断熱,冷却流路保護,冷却流路清掃,冷却流路メンテナンス; 付着防止技術: 付着防止処理,付着物低減,表面処理,防付着技術,付着物落下防止,ガラスリボン付着防止,トップロール付着防止,付着物落下低減技術,搬送系付着防止,ジルコニア膜,ローラ部冷却,流路構造,溶融ガラス搬送,張力付与工程,熱効率低下防止,局部温度乱れ低減,付着物管理,ガラスリボン成形,トップロール構造,溶融金属液面; ガラスリボン成形・搬送工程: ガラスリボン成形,フロートバス工程,溶融ガラス搬送,液面流動,成形工程,トップロール付着防止,ジルコニア膜形成,ガラスリボン幅方向張力,溶融金属液面,ローラ部冷却流路,付着物落下防止,熱効率低下防止,局部温度乱れ低減,溶融ガラス流動制御,成形搬送システム,防災成形搬送技術,ガラスリボン搬送,ガラスリボン張力付与,溶融ガラス成形,ガラスリボン付着防止</t>
  </si>
  <si>
    <t>ニッケルコバルトアルミニウム複合水酸化物粒子の製造方法及び正極活物質の製造方法</t>
  </si>
  <si>
    <t>C01G53/00</t>
  </si>
  <si>
    <t>H01M4/525;H01M4/505</t>
  </si>
  <si>
    <t>【課題】所望の粒径の水酸化物粒子を安定して製造することが可能なニッケルコバルトアルミニウム複合水酸化物粒子の製造方法を提供する。 【解決手段】下記組成式で表される水酸化物粒子の製造方法であって、ニッケル塩又はコバルト塩を含む水溶液、水酸化ナトリウムを含有し、且つ、原子濃度比でＮａ／Ａｌが２０以下であるアルミン酸ナトリウム水溶液、アルカリ金属水酸化物水溶液、及び、アンモニウムイオンを含む水溶液を夫々個別に反応槽に供給して反応させる工程を含むニッケルコバルトアルミニウム複合水酸化物粒子の製造方法。ＮｉＣｏＭＡｌ（ＯＨ）（０．０５＜ｘ＜０．２０；０≦ｙ＜０．１０；０＜ｚ＜０．０５；０≦α≦１；ＭはＭｎ又はＺｒ）</t>
  </si>
  <si>
    <t>C08F4/00,C04B35/00,B01J29/00,H01M4/00,C01F7/00,B22F1/00,B01J23/00,D06M11/00,C10G45/00,C01B39/00,C22C1/00,H01F1/00,H01M50/00,G03C1/00,C23C18/00,C22C19/00,C22C45/00,C03C3/00,H01G11/00,C08G63/00,C01F7/00,C01B25/00,C04B35/00,C10G67/00,C01D7/00,C01D5/00,C21C5/00,C01B6/00,C23C22/00,C07C303/00,C01B15/00,C10G19/00,C10G53/00,C05B11/00,C01B39/00,C04B7/00,B22F9/00,C02F103/00,C07C201/00,C22B9/00,C01F7/00,B22F1/00,C04B35/00,C01B33/00,C01D7/00,H01M4/00,C09C1/00,B02C4/00,C01D1/00,C10G45/00,A23P10/00,C08J9/00,C08J3/00,H01M8/00,C01B25/00,G03G9/00,C01F11/00,C01B39/00,C11D7/00,C02F11/00,C01F7/00,C04B35/00,H01M8/00,C08F4/00,B01J29/00,C23C22/00,C25B1/00,C01B11/00,C02F1/00,C01D5/00,C01B37/00,C01B25/00,C01B33/00,C01D7/00,C10G45/00,C01B6/00,C01D9/00,B27K3/00,A61K33/00,C23C18/00,C01F7/00,C01B6/00,H01M4/00,C25B1/00,C01B15/00,C01D5/00,C01B17/00,C01C1/00,D06P1/00,C07C51/00,C08J9/00,C01B33/00,C05G1/00,C04B35/00,C05B11/00,C01B39/00,B27K3/00,C01D7/00,C10G19/00,C01D1/00</t>
  </si>
  <si>
    <t>複合水酸化物粒子の組成制御: C08F4/00,C04B35/00,B01J29/00,H01M4/00,C01F7/00,B22F1/00,B01J23/00,D06M11/00,C10G45/00,C01B39/00,C22C1/00,H01F1/00,H01M50/00,G03C1/00,C23C18/00,C22C19/00,C22C45/00,C03C3/00,H01G11/00,C08G63/00 | keywords: ニッケルコバルトアルミニウム複合水酸化物,組成式,NiCoMAl(OH),Mn,Zr,複合水酸化物,組成制御,元素比,Ni,Co,Al,Mn,Zr,粒子組成,化学組成,粒径制御組成,複合水酸化物粒子製造,防災用途組成,通知用粒子組成,安定組成比,多元素水酸化物,粒子特性制御; 原料水溶液の供給・反応工程: C01F7/00,C01B25/00,C04B35/00,C10G67/00,C01D7/00,C01D5/00,C21C5/00,C01B6/00,C23C22/00,C07C303/00,C01B15/00,C10G19/00,C10G53/00,C05B11/00,C01B39/00,C04B7/00,B22F9/00,C02F103/00,C07C201/00,C22B9/00 | keywords: 水溶液供給,反応槽,ニッケル塩,コバルト塩,アルミン酸ナトリウム,アルカリ金属水酸化物,アンモニウムイオン,原料供給,反応工程,個別供給,水溶液反応,反応槽制御,原料混合,反応条件,供給方法,粒径制御反応,複合水酸化物反応工程,防災用反応制御,通知用反応工程,安定製造工程,連続供給反応,多段階反応; 粒径制御技術: C01F7/00,B22F1/00,C04B35/00,C01B33/00,C01D7/00,H01M4/00,C09C1/00,B02C4/00,C01D1/00,C10G45/00,A23P10/00,C08J9/00,C08J3/00,H01M8/00,C01B25/00,G03G9/00,C01F11/00,C01B39/00,C11D7/00,C02F11/00 | keywords: 粒径,粒径制御,安定製造,所望粒径,粒径調整,粒子サイズ制御,粒径分布,粒子成長制御,粒径均一化,粒径安定化,粒径測定,防災用粒径制御,通知用粒径調整,複合水酸化物粒径,粒径制御工程,粒径安定製造,粒径特性評価,粒径分布制御; アルミン酸ナトリウム水溶液のNa/Al比制御: C01F7/00,C04B35/00,H01M8/00,C08F4/00,B01J29/00,C23C22/00,C25B1/00,C01B11/00,C02F1/00,C01D5/00,C01B37/00,C01B25/00,C01B33/00,C01D7/00,C10G45/00,C01B6/00,C01D9/00,B27K3/00,A61K33/00,C23C18/00 | keywords: アルミン酸ナトリウム,Na/Al比,原子濃度比,20以下,Na/Al比制御,アルミン酸ナトリウム水溶液,濃度比調整,原子比制御,Na濃度,Al濃度,濃度管理,粒径制御Na/Al比,複合水酸化物Na/Al比,防災用濃度比,通知用濃度比,安定製造Na/Al比,濃度比調整工程,水溶液濃度管理; アルカリ金属水酸化物およびアンモニウムイオンの利用: C01F7/00,C01B6/00,H01M4/00,C25B1/00,C01B15/00,C01D5/00,C01B17/00,C01C1/00,D06P1/00,C07C51/00,C08J9/00,C01B33/00,C05G1/00,C04B35/00,C05B11/00,C01B39/00,B27K3/00,C01D7/00,C10G19/00,C01D1/00 | keywords: アルカリ金属水酸化物,アンモニウムイオン,水溶液,製造方法,アルカリ金属水酸化物利用,アンモニウムイオン添加,水溶液調製,粒子製造,反応促進剤,添加剤,製造工程,粒径制御アンモニウムイオン,複合水酸化物アルカリ金属,防災用添加剤,通知用反応促進剤,安定製造添加剤,水溶液添加工程,粒子特性向上</t>
  </si>
  <si>
    <t>C04B35/00,C01F7/00,B01J23/00,B22F1/00,C01B39/00,C01F7/00,C04B35/00,C01D7/00,C01D5/00,C23C22/00,C01F7/00,C04B35/00,B22F1/00,C01D1/00,C01D7/00,C01F7/00,C04B35/00,C25B1/00,C23C22/00,C01D5/00,C01F7/00,C01B6/00,C25B1/00,C01D5/00,C01C1/00</t>
  </si>
  <si>
    <t>複合水酸化物粒子の組成制御: ニッケルコバルトアルミニウム複合水酸化物,複合水酸化物粒子,組成制御,元素比制御,NiCoMAl(OH),粒径制御,アルミン酸ナトリウム,アルカリ金属水酸化物,アンモニウムイオン,Mn添加,Zr添加,水酸化物粒子製造,安定組成比,粒径分布,反応槽供給工程,原子濃度比,Na/Al比,複合水酸化物組成,粒子安定化,粒子製造方法; 原料水溶液の供給・反応工程: 原料水溶液供給,反応槽個別供給,ニッケル塩水溶液,コバルト塩水溶液,アルミン酸ナトリウム水溶液,アルカリ金属水酸化物,アンモニウムイオン水溶液,粒径制御反応,複合水酸化物粒子,安定製造工程,原子濃度比制御,反応工程管理,複合水酸化物反応,個別反応供給,反応槽制御,粒子製造方法,水溶液反応工程,複合水酸化物製造,粒径安定化,複合水酸化物組成; 粒径制御技術: 粒径制御,粒径調整,粒子サイズ制御,粒径分布,粒子成長制御,粒径均一化,複合水酸化物粒子,ニッケルコバルトアルミニウム粒子,安定製造,所望粒径,粒径制御工程,アルミン酸ナトリウム水溶液,アルカリ金属水酸化物,アンモニウムイオン,原子濃度比,水酸化物粒子製造,粒径安定製造,粒径分布制御,粒径均一化処理,粒子成長工程; アルミン酸ナトリウム水溶液のNa/Al比制御: アルミン酸ナトリウム水溶液,Na/Al比制御,原子濃度比調整,Na濃度制御,濃度比調整,複合水酸化物粒子,粒径制御,安定製造技術,アルカリ金属水酸化物,アンモニウムイオン供給,ニッケルコバルトアルミニウム複合水酸化物,水酸化物粒子製造,反応槽供給工程,原子比制御,Na/Al原子比,アルミン酸ナトリウム濃度,水溶液反応工程,粒子組成制御,Na/Al比調整,粒子安定製造; アルカリ金属水酸化物およびアンモニウムイオンの利用: アルカリ金属水酸化物,アンモニウムイオン,複合水酸化物粒子,粒径制御,アルミン酸ナトリウム,水溶液調製,反応促進剤,安定製造,ニッケル塩,コバルト塩,アルミニウム化合物,粒子製造方法,原子濃度比,アルカリ金属利用,アンモニウムイオン添加,粒子組成制御,複合水酸化物製造,アルカリ金属添加,反応槽供給,粒径安定化</t>
  </si>
  <si>
    <t>水素化シランおよびアルミニウム含有残渣の失活処理方法</t>
  </si>
  <si>
    <t>C01B33/04</t>
  </si>
  <si>
    <t>【課題】アルミニウム系ヒドリド還元剤を用いて水素化シランを合成するにあたり、水素化シランを含有するアルミニウム含有残渣を、安全、且つ効率良く失活処理する方法を提供する。 【解決手段】アルミニウム系ヒドリド還元剤を用いて水素化シランを製造する工程で生成したアルミニウム含有残渣であって、下記式（１）または下記式（２）で表される水素化シランを含有するアルミニウム含有残渣と、酸またはアルカリ金属もしくはアルカリ土類金属含有塩基性化合物とを接触させるアルミニウム含有残渣の失活処理方法。下記式（１）中、ｎは３〜６であり、下記式（２）中、ｍは３〜８である。 ＳｉＨ  ・・・（１） （ＳｉＨ）  ・・・（２）</t>
  </si>
  <si>
    <t>C01F7/00,C01B6/00,C08F4/00,C10G67/00,C04B35/00,C23C18/00,C07F9/00,C01B25/00,C07C2/00,C01B33/00,C22B5/00,C23C22/00,B01J31/00,C10G45/00,C22B21/00,C25B1/00,C10M129/00,B01J21/00,C10G17/00,C23F1/00,C01F7/00,C01B6/00,C01B33/00,C10G67/00,H01L21/00,C07C303/00,C07C319/00,C10G45/00,C01B17/00,C07C17/00,C01B3/00,C01B25/00,C01B32/00,H01M8/00,C07C29/00,C08F4/00,C07C2/00,C08G75/00,D06M11/00,C23C22/00,C01F7/00,C10G67/00,C04B35/00,C01B33/00,C01B25/00,C01B6/00,C08F4/00,C23C22/00,C07C45/00,B01J21/00,C22B5/00,C07C29/00,C01B39/00,A62D3/00,H01M8/00,C09C3/00,C10G45/00,C10K1/00,C10G65/00,C10G17/00,C01F7/00,C08F4/00,C23C22/00,C01B33/00,C10G19/00,C07C41/00,C07C51/00,C23C18/00,C23F1/00,C25B1/00,C07C7/00,C10K1/00,C25D11/00,C04B35/00,C10G17/00,C07C29/00,A62D3/00,C04B7/00,C04B33/00,B22F9/00,C01F7/00,C21C5/00,C10G67/00,C23C22/00,G21C19/00,C04B35/00,C21D3/00,A62D3/00,C22B19/00,C10J3/00,C09C1/00,C01B17/00,C12G1/00,C22B7/00,C09C3/00,C08G75/00,C22B1/00,B22D11/00,C05F17/00,B22D21/00</t>
  </si>
  <si>
    <t>アルミニウム系ヒドリド還元剤: C01F7/00,C01B6/00,C08F4/00,C10G67/00,C04B35/00,C23C18/00,C07F9/00,C01B25/00,C07C2/00,C01B33/00,C22B5/00,C23C22/00,B01J31/00,C10G45/00,C22B21/00,C25B1/00,C10M129/00,B01J21/00,C10G17/00,C23F1/00 | keywords: アルミニウム系ヒドリド還元剤,還元剤,アルミニウムヒドリド,アルミニウムヒドリド,AlH3,還元剤,ヒドリド還元,アルミニウム化合物,水素化アルミニウム,還元反応,水素化シラン合成,ヒドリド還元剤の選択,防災還元剤,還元剤の安全処理; 水素化シランの合成: C01F7/00,C01B6/00,C01B33/00,C10G67/00,H01L21/00,C07C303/00,C07C319/00,C10G45/00,C01B17/00,C07C17/00,C01B3/00,C01B25/00,C01B32/00,H01M8/00,C07C29/00,C08F4/00,C07C2/00,C08G75/00,D06M11/00,C23C22/00 | keywords: 水素化シラン,合成,製造工程,SiH,（SiH）,水素化シラン合成,SiH,シラン化合物,製造方法,反応工程,シラン製造,還元反応工程,アルミニウム含有残渣生成,防災シラン製造,シラン製造の安全性,シラン製造効率; アルミニウム含有残渣の失活処理: C01F7/00,C10G67/00,C04B35/00,C01B33/00,C01B25/00,C01B6/00,C08F4/00,C23C22/00,C07C45/00,B01J21/00,C22B5/00,C07C29/00,C01B39/00,A62D3/00,H01M8/00,C09C3/00,C10G45/00,C10K1/00,C10G65/00,C10G17/00 | keywords: アルミニウム含有残渣,失活処理,残渣処理,安全,効率,残渣失活処理,アルミニウム残渣,安全処理,効率的処理,残渣処理方法,失活方法,防災残渣処理,残渣の安全管理,残渣処理工程,シラン含有残渣処理,残渣処理の効率化; 酸・塩基性化合物との接触処理: C01F7/00,C08F4/00,C23C22/00,C01B33/00,C10G19/00,C07C41/00,C07C51/00,C23C18/00,C23F1/00,C25B1/00,C07C7/00,C10K1/00,C25D11/00,C04B35/00,C10G17/00,C07C29/00,A62D3/00,C04B7/00,C04B33/00,B22F9/00 | keywords: 酸,アルカリ金属,アルカリ土類金属,塩基性化合物,接触処理,酸処理,塩基性化合物,アルカリ金属,アルカリ土類金属,接触反応,残渣の化学処理,防災化学処理,残渣の酸処理,残渣の塩基処理,安全な接触処理,残渣処理の反応制御; 安全・効率的な処理方法: C01F7/00,C21C5/00,C10G67/00,C23C22/00,G21C19/00,C04B35/00,C21D3/00,A62D3/00,C22B19/00,C10J3/00,C09C1/00,C01B17/00,C12G1/00,C22B7/00,C09C3/00,C08G75/00,C22B1/00,B22D11/00,C05F17/00,B22D21/00 | keywords: 安全,効率,処理方法,失活処理,防災,安全処理,効率的処理,防災処理,失活処理方法,残渣処理の安全性,処理工程の最適化,防災残渣処理方法,安全なシラン処理,効率的残渣処理,残渣処理のリスク低減,処理工程の自動化</t>
  </si>
  <si>
    <t>C01F7/00,C01B6/00,C01B33/00,C07F9/00,C04B35/00,C01F7/00,C01B6/00,C01B33/00,C10G45/00,H01L21/00,C01F7/00,C01B33/00,C01B6/00,C04B35/00,C23C22/00,C01F7/00,C23C22/00,C01B33/00,C10G19/00,C23F1/00,C01F7/00,A62D3/00,C23C22/00,C04B35/00,C10G67/00</t>
  </si>
  <si>
    <t>アルミニウム系ヒドリド還元剤: アルミニウム系ヒドリド還元剤,アルミニウムヒドリド,AlH3,ヒドリド還元,水素化シラン合成,アルミニウム含有残渣,失活処理方法,還元反応,ヒドリド還元剤の選択,防災還元剤,還元剤の安全処理,酸処理,アルカリ金属化合物,アルカリ土類金属化合物,塩基性化合物,水素化シラン,SiH,アルミニウム化合物,けい素化合物,残渣処理; 水素化シランの合成: 水素化シラン合成,アルミニウム系ヒドリド還元剤,シラン化合物,SiH,還元反応工程,アルミニウム含有残渣生成,残渣失活処理,安全性向上,製造効率,酸処理,アルカリ金属塩基性化合物,アルカリ土類金属塩基性化合物,反応工程制御,防災シラン製造,シラン製造の安全性,シラン製造効率,水素化シラン含有残渣,製造方法,失活処理方法,シラン製造工程; アルミニウム含有残渣の失活処理: アルミニウム含有残渣,残渣失活処理,水素化シラン含有残渣,安全処理,効率的処理,残渣処理方法,酸処理,アルカリ金属塩基性化合物,アルカリ土類金属塩基性化合物,シラン合成残渣,防災残渣処理,残渣の安全管理,残渣処理工程,シラン含有残渣処理,残渣処理の効率化,アルミニウム系ヒドリド還元剤,失活処理工程,化学的失活処理,残渣の化学反応,残渣の安全失活; 酸・塩基性化合物との接触処理: アルミニウム含有残渣,水素化シラン,アルミニウム系ヒドリド還元剤,酸処理,塩基性化合物,アルカリ金属,アルカリ土類金属,接触処理,失活処理,安全処理,残渣の酸処理,残渣の塩基処理,防災化学処理,反応制御,接触反応,残渣処理,化学的表面処理,エッチング,不動態化,化成被覆; 安全・効率的な処理方法: アルミニウム含有残渣,水素化シラン,ヒドリド還元剤,失活処理方法,安全処理,効率的処理,残渣の無害化,化学的失活,酸処理,アルカリ金属塩基性化合物,アルカリ土類金属塩基性化合物,防災残渣処理,残渣処理のリスク低減,残渣処理工程,残渣の安全性確保,残渣の効率的処理,シラン含有残渣,残渣の化学反応,残渣の自動化処理,残渣処理の効率向上</t>
  </si>
  <si>
    <t>単結晶ダイヤモンドの製造方法、単結晶ダイヤモンド複合体および単結晶ダイヤモンド基板</t>
  </si>
  <si>
    <t>C30B29/04</t>
  </si>
  <si>
    <t>C30B25/02;C23C16/27;H01L21/205</t>
  </si>
  <si>
    <t>【課題】種基板の取り扱いが容易であり、生産性が高い単結晶ダイヤモンドの製造方法を提供する。 【解決手段】単結晶ダイヤモンドの製造方法は、単結晶ダイヤモンドの種基板の主面上に、炭素が固溶可能な金属膜を線状に形成する工程と、水素原子および酸素原子の少なくとも一方を含む分子のガス中で種基板を熱処理することにより、金属膜によって種基板を侵食させて、主面に溝を形成する工程と、溝を形成した後に、主面において金属膜が形成されていない領域の上に、化学気相成長法により単結晶ダイヤモンド層を形成する工程とを備える。</t>
  </si>
  <si>
    <t>H01L21/00,H01M4/00,H03F3/00,H01L31/00,C23C16/00,C30B15/00,G05F1/00,C30B11/00,H10N30/00,C04B35/00,F21Y107/00,C01B33/00,C30B13/00,C30B25/00,H02M3/00,C40B50/00,B22F10/00,D01F1/00,B29C41/00,C03B19/00,H01L21/00,H05K3/00,G11B5/00,H01M4/00,C22C47/00,B22F10/00,C23C18/00,G03G5/00,C23C8/00,C25B11/00,C23C14/00,H10K50/00,H01C3/00,H01C17/00,F23D5/00,C01B33/00,C30B25/00,H01F1/00,G11C19/00,D21H27/00,H01L21/00,C23F1/00,E21C25/00,C08F4/00,C23C16/00,C23C14/00,G11B3/00,B24B19/00,G11B5/00,E02D17/00,C30B25/00,B26F1/00,G03G5/00,E21B7/00,B41N3/00,B23H5/00,C25D5/00,C25D11/00,A01C5/00,C23C8/00,H01L21/00,C23C14/00,G11B5/00,C30B23/00,C25D5/00,C23C16/00,C30B15/00,C03C17/00,H01C17/00,C01B33/00,H01F41/00,B29C64/00,C30B25/00,G03C1/00,C23C2/00,G03C5/00,H01J31/00,B01D53/00,C23C18/00,C10C1/00,H01L21/00,H01L23/00,F21Y107/00,H01R13/00,H10K71/00,C23C14/00,C30B19/00,C30B25/00,C23C16/00,A01G18/00,H01M50/00,G11B7/00,H01J9/00,B65G49/00,B26D7/00,D05C15/00,H01R43/00,E04B2/00,H10N30/00,A01C1/00</t>
  </si>
  <si>
    <t>単結晶ダイヤモンド製造: H01L21/00,H01M4/00,H03F3/00,H01L31/00,C23C16/00,C30B15/00,G05F1/00,C30B11/00,H10N30/00,C04B35/00,F21Y107/00,C01B33/00,C30B13/00,C30B25/00,H02M3/00,C40B50/00,B22F10/00,D01F1/00,B29C41/00,C03B19/00 | keywords: 単結晶ダイヤモンド,製造方法,種基板,化学気相成長法,単結晶ダイヤモンド成長,CVD,化学気相成長,種基板,ダイヤモンド層形成,高生産性ダイヤモンド製造,種基板取り扱い,ダイヤモンド成膜,防汚性基板,単結晶ダイヤモンドCVD; 金属膜形成技術: H01L21/00,H05K3/00,G11B5/00,H01M4/00,C22C47/00,B22F10/00,C23C18/00,G03G5/00,C23C8/00,C25B11/00,C23C14/00,H10K50/00,H01C3/00,H01C17/00,F23D5/00,C01B33/00,C30B25/00,H01F1/00,G11C19/00,D21H27/00 | keywords: 金属膜,線状形成,炭素固溶,主面,金属膜形成,炭素固溶金属,線状パターン,金属パターン形成,基板主面,ダイヤモンド基板金属膜,防食金属膜,金属膜パターニング,種基板金属処理,ダイヤモンド成長用金属膜; 熱処理・溝形成工程: H01L21/00,C23F1/00,E21C25/00,C08F4/00,C23C16/00,C23C14/00,G11B3/00,B24B19/00,G11B5/00,E02D17/00,C30B25/00,B26F1/00,G03G5/00,E21B7/00,B41N3/00,B23H5/00,C25D5/00,C25D11/00,A01C5/00,C23C8/00 | keywords: 熱処理,水素原子,酸素原子,ガス中,溝形成,侵食,熱処理工程,ガス雰囲気処理,主面侵食,溝形成技術,金属膜侵食,防食熱処理,ダイヤモンド基板溝形成,酸素・水素ガス処理,種基板溝加工,溝形成用熱処理; 化学気相成長による選択成膜: H01L21/00,C23C14/00,G11B5/00,C30B23/00,C25D5/00,C23C16/00,C30B15/00,C03C17/00,H01C17/00,C01B33/00,H01F41/00,B29C64/00,C30B25/00,G03C1/00,C23C2/00,G03C5/00,H01J31/00,B01D53/00,C23C18/00,C10C1/00 | keywords: 化学気相成長法,選択成膜,単結晶ダイヤモンド層,金属膜非形成領域,選択成膜,CVD成膜,ダイヤモンド層選択成長,金属膜非被覆領域,化学気相成長選択性,防汚選択成膜,溝部選択成膜,ダイヤモンド選択成長,種基板選択成膜,CVDによる防食成膜; 種基板の取り扱い・生産性向上: H01L21/00,H01L23/00,F21Y107/00,H01R13/00,H10K71/00,C23C14/00,C30B19/00,C30B25/00,C23C16/00,A01G18/00,H01M50/00,G11B7/00,H01J9/00,B65G49/00,B26D7/00,D05C15/00,H01R43/00,E04B2/00,H10N30/00,A01C1/00 | keywords: 種基板,取り扱い容易,生産性,工程設計,種基板取り扱い,生産性向上,工程簡略化,基板ハンドリング,高効率製造,防汚種基板,自動化基板処理,高生産性ダイヤモンド製造,種基板工程最適化,ダイヤモンド基板量産</t>
  </si>
  <si>
    <t>H01L21/00,C23C16/00,C30B15/00,C30B11/00,C04B35/00,H01L21/00,C23C18/00,C23C8/00,C22C47/00,B22F10/00,H01L21/00,C23F1/00,C23C16/00,C23C14/00,B24B19/00,H01L21/00,C23C16/00,C30B23/00,C23C14/00,C25D5/00,H01L21/00,C30B25/00,C23C16/00,C23C14/00,C30B19/00</t>
  </si>
  <si>
    <t>単結晶ダイヤモンド製造: 単結晶ダイヤモンド,種基板,化学気相成長法,CVD,ダイヤモンド層形成,金属膜形成,熱処理工程,溝形成,高生産性ダイヤモンド製造,種基板取り扱い,ダイヤモンド成膜,防汚性基板,単結晶ダイヤモンド成長,単結晶ダイヤモンドCVD,炭素固溶金属,分子ガス熱処理,酸素原子含有ガス,水素原子含有ガス,主面溝加工,化学蒸着; 金属膜形成技術: 金属膜形成,炭素固溶金属膜,線状パターン形成,基板主面金属膜,ダイヤモンド基板金属膜,金属膜パターニング,種基板金属処理,防食金属膜,化学気相成長金属膜,単結晶ダイヤモンド成長,金属膜侵食工程,主面溝形成,金属膜選択形成,ダイヤモンド成長用金属膜,炭素固溶処理,金属膜熱処理,金属膜線状形成,金属膜分子ガス処理; 熱処理・溝形成工程: 単結晶ダイヤモンド製造,種基板熱処理,金属膜形成,主面侵食,溝形成工程,ガス雰囲気処理,水素ガス処理,酸素ガス処理,化学気相成長法,ダイヤモンド層形成,金属膜侵食,種基板溝加工,防食熱処理,ダイヤモンド基板溝形成,溝形成用熱処理,炭素固溶金属膜,熱処理工程,溝形成技術; 化学気相成長による選択成膜: 化学気相成長法,選択成膜,単結晶ダイヤモンド層,金属膜非形成領域,ダイヤモンド層選択成長,CVD成膜,化学気相成長選択性,溝形成工程,種基板熱処理,金属膜線状形成,防汚選択成膜,溝部選択成膜,ダイヤモンド選択成長,種基板選択成膜,CVDによる防食成膜; 種基板の取り扱い・生産性向上: 種基板取り扱い,生産性向上,工程簡略化,基板ハンドリング,高効率製造,防汚種基板,自動化基板処理,高生産性ダイヤモンド製造,種基板工程最適化,ダイヤモンド基板量産,単結晶ダイヤモンド製造,化学気相成長法,金属膜形成,熱処理工程,溝形成工程,分子ガス熱処理,固溶金属膜,主面溝形成,基板侵食工程,量産工程設計</t>
  </si>
  <si>
    <t>化学強化ガラスの製造方法及び化学強化ガラス</t>
  </si>
  <si>
    <t>C03C21/00</t>
  </si>
  <si>
    <t>C03C15/00;C03C19/00</t>
  </si>
  <si>
    <t>【課題】本発明は、被強化ガラスのβ−ＯＨ値にかかわらず、従来と比較して高い強度を有する化学強化ガラスを製造する方法を提供することを目的とする。 【解決手段】本発明は、アルカリイオンを含むガラス板を準備する工程、前記アルカリイオンのイオン半径よりも大きい他のアルカリイオンを含む無機塩を準備する工程、および露点温度が２０℃未満の雰囲気で、前記ガラス板の前記アルカリイオンと前記無機塩の前記他のアルカリイオンとのイオン交換をする工程を含む化学強化ガラスの製造方法に関する。</t>
  </si>
  <si>
    <t>C03B13/00,H01L21/00,C03B37/00,C21D1/00,C03B5/00,C03B23/00,B09B3/00,C03C4/00,C03C3/00,D06Q1/00,C03B18/00,C08J11/00,C21D7/00,C03B19/00,A23B4/00,C03C27/00,C04B35/00,D06M10/00,C03B17/00,G03G5/00,B01J47/00,H01M8/00,C01F7/00,H01M4/00,B01J49/00,B01J39/00,G01N27/00,B01J41/00,C25D21/00,H01M10/00,H01L21/00,C01B39/00,C01D1/00,C22B3/00,C01B33/00,C02F1/00,A24D3/00,C03C25/00,C10G19/00,B27K3/00,F24H15/00,F24F11/00,F02F1/00,F01P7/00,H01M10/00,F01P3/00,F16H61/00,F21V29/00,F01P11/00,A23B7/00,G01J5/00,A23L3/00,F02M3/00,H01M8/00,F16L55/00,F25D21/00,F02F3/00,C21D1/00,F26B5/00,H01L23/00,C03B13/00,C03B23/00,C04B35/00,C03C27/00,B28B21/00,H01F1/00,C21D1/00,B28B1/00,H01L21/00,C03B37/00,C03B5/00,C03C4/00,D04H5/00,B60C5/00,C22C1/00,B29C69/00,C03B9/00,H01H85/00,C08J5/00,E04D1/00</t>
  </si>
  <si>
    <t>化学強化ガラスの製造方法: C03B13/00,H01L21/00,C03B37/00,C21D1/00,C03B5/00,C03B23/00,B09B3/00,C03C4/00,C03C3/00,D06Q1/00,C03B18/00,C08J11/00,C21D7/00,C03B19/00,A23B4/00,C03C27/00,C04B35/00,D06M10/00,C03B17/00,G03G5/00 | keywords: 化学強化,ガラス,製造方法,イオン交換,化学強化ガラス,イオン交換処理,強化ガラス製造,ガラス強度向上,化学処理,化学強化ガラス製造方法,イオン交換強化,防災用途強化ガラス,通知機能付き強化ガラス,β−ＯＨ値非依存強化; アルカリイオンの選択と準備: B01J47/00,H01M8/00,C01F7/00,H01M4/00,B01J49/00,B01J39/00,G01N27/00,B01J41/00,C25D21/00,H01M10/00,H01L21/00,C01B39/00,C01D1/00,C22B3/00,C01B33/00,C02F1/00,A24D3/00,C03C25/00,C10G19/00,B27K3/00 | keywords: アルカリイオン,イオン半径,他のアルカリイオン,無機塩,準備工程,アルカリ金属イオン,イオン半径差,無機塩準備,イオン種選択,イオン交換用塩,イオン半径が大きいアルカリイオン,強化ガラス用無機塩,防災強化ガラス用イオン,通知機能連携イオン交換,β−ＯＨ値対応イオン選択; 露点温度制御雰囲気: F24H15/00,F24F11/00,F02F1/00,F01P7/00,H01M10/00,F01P3/00,F16H61/00,F21V29/00,F01P11/00,A23B7/00,G01J5/00,A23L3/00,F02M3/00,H01M8/00,F16L55/00,F25D21/00,F02F3/00,C21D1/00,F26B5/00,H01L23/00 | keywords: 露点温度,20℃未満,雰囲気,イオン交換,露点温度制御,低露点雰囲気,イオン交換雰囲気,温度管理,湿度制御,露点温度20℃未満制御,強化ガラス製造雰囲気,防災用途露点管理,通知機能付き温度制御,β−ＯＨ値非依存雰囲気; β−ＯＨ値非依存強化技術: C03B13/00,C03B23/00,C04B35/00,C03C27/00,B28B21/00,H01F1/00,C21D1/00,B28B1/00,H01L21/00,C03B37/00,C03B5/00,C03C4/00,D04H5/00,B60C5/00,C22C1/00,B29C69/00,C03B9/00,H01H85/00,C08J5/00,E04D1/00 | keywords: β−ＯＨ値,非依存,高強度,強化ガラス,β−ＯＨ値非依存,高強度化,ガラス強度,化学強化技術,物性非依存強化,β−ＯＨ値非依存強化ガラス,防災用途高強度ガラス,通知機能連携強化技術,イオン交換による高強度化,製造方法非依存強化</t>
  </si>
  <si>
    <t>C03B13/00,C03B37/00,C03B5/00,C03B23/00,C03C4/00,B01J47/00,B01J39/00,B01J49/00,B01J41/00,C01F7/00,F24H15/00,F24F11/00,F01P7/00,F01P3/00,F21V29/00,C03B13/00,C03B23/00,C04B35/00,C03C27/00,C03B37/00</t>
  </si>
  <si>
    <t>化学強化ガラスの製造方法: 化学強化ガラス,イオン交換処理,強化ガラス製造,ガラス強度向上,化学処理,アルカリイオン交換,β−ＯＨ値非依存強化,露点温度制御,無機塩イオン交換,ガラス板強化,防災用途強化ガラス,イオン半径選択,高強度ガラス,化学強化ガラス製造方法,イオン交換強化,強化ガラス製造工程,アルカリイオン含有ガラス,強化ガラス用途,イオン交換雰囲気,他種アルカリイオン; アルカリイオンの選択と準備: アルカリイオン,イオン半径,イオン半径差,イオン種選択,イオン交換,陽イオン交換,陰イオン交換,無機塩,無機塩準備,イオン交換用塩,強化ガラス,化学強化ガラス,ガラス板,β−ＯＨ値,他のアルカリイオン,アルカリ金属イオン,強化ガラス用無機塩,防災強化ガラス用イオン,イオン交換工程,露点温度; 露点温度制御雰囲気: 露点温度制御,低露点雰囲気,イオン交換雰囲気,温度管理,湿度制御,露点温度20℃未満制御,強化ガラス製造雰囲気,イオン交換工程,アルカリイオン交換,無機塩雰囲気,β−ＯＨ値非依存,高強度化学強化ガラス,露点管理技術,防災用途露点管理,温度制御雰囲気,通知機能付き温度制御,ガラス板製造工程,イオン半径差利用,露点温度維持,化学強化ガラス製造方法; β−ＯＨ値非依存強化技術: β−ＯＨ値非依存強化ガラス,高強度化,化学強化技術,イオン交換強化,アルカリイオン交換,露点温度制御,ガラス板,物性非依存強化,強化ガラス製造方法,他種アルカリイオン,無機塩利用,ガラス強度向上,防災用途高強度ガラス,β−ＯＨ値非依存,イオン半径差利用,高強度ガラス,成形ガラス,セラミック組成,再成形工程,ガラス物性制御</t>
  </si>
  <si>
    <t>単結晶成長方法及び単結晶成長装置</t>
  </si>
  <si>
    <t>C30B11/08</t>
  </si>
  <si>
    <t>C30B19/00</t>
  </si>
  <si>
    <t>【課題】電気光学効果を持つＫＴａＮｂＯや高性能シンチレータであるＧｄＳｉＯを例とした、分解溶融する物質、つまり融液の組成と成長する結晶の組成が異なる物質の単結晶を体積の大きな坩堝を使用せず、また、原料供給による結晶品質の劣化を防いで長尺の結晶を成長させるという課題を有する。 【解決方法】分解溶融する物質の単結晶成長において、結晶成長に伴う融液の組成変化を抑制するために、成長させた結晶の組成と同じ組成の原料を液滴にして供給する。</t>
  </si>
  <si>
    <t>H01L21/00,C30B15/00,C30B11/00,B01D59/00,C23C16/00,C13B30/00,C03C17/00,C30B13/00,C30B1/00,C01F7/00,H01H85/00,C01D7/00,C30B9/00,C21C5/00,C10G21/00,C06B45/00,B01D9/00,C22B19/00,C10J3/00,B01J35/00,H01L21/00,C30B15/00,C13B30/00,B22D39/00,C30B11/00,C21C5/00,C10K1/00,C30B9/00,B28C7/00,B05B7/00,C30B28/00,C01F7/00,C01D7/00,B01D9/00,C30B13/00,C30B1/00,B28B21/00,H01M8/00,B01D53/00,B29C48/00,H01L21/00,C30B15/00,C21C5/00,C13B30/00,C22B9/00,C30B11/00,C30B1/00,C30B13/00,C10K1/00,B01D9/00,H03H9/00,C21B5/00,C10G67/00,E21B43/00,C30B21/00,C23D1/00,E21C27/00,C07C29/00,C30B9/00,C04B35/00,H01L21/00,C30B15/00,C13B30/00,C01D7/00,C30B1/00,C21C5/00,G03C1/00,C10K1/00,G21C17/00,C30B11/00,C30B13/00,B01J35/00,C03B13/00,F24H9/00,H01B13/00,B22D39/00,B21B1/00,B29C41/00,B29C39/00,D01H5/00</t>
  </si>
  <si>
    <t>分解溶融物質の単結晶成長: H01L21/00,C30B15/00,C30B11/00,B01D59/00,C23C16/00,C13B30/00,C03C17/00,C30B13/00,C30B1/00,C01F7/00,H01H85/00,C01D7/00,C30B9/00,C21C5/00,C10G21/00,C06B45/00,B01D9/00,C22B19/00,C10J3/00,B01J35/00 | keywords: 分解溶融,単結晶成長,ＫＴａＮｂＯ,ＧｄＳｉＯ,分解溶融物質,単結晶,結晶成長,融液組成,組成変化,高性能シンチレータ,電気光学効果,結晶品質,長尺結晶,分解溶融型単結晶成長; 液滴供給による原料供給方法: H01L21/00,C30B15/00,C13B30/00,B22D39/00,C30B11/00,C21C5/00,C10K1/00,C30B9/00,B28C7/00,B05B7/00,C30B28/00,C01F7/00,C01D7/00,B01D9/00,C30B13/00,C30B1/00,B28B21/00,H01M8/00,B01D53/00,B29C48/00 | keywords: 液滴供給,原料供給,組成制御,液滴状原料,供給方法,組成一致,融液供給,結晶成長用原料,液滴供給装置,原料供給制御,結晶品質維持,分解溶融物質への供給,長尺結晶成長用供給; 坩堝レス結晶成長: H01L21/00,C30B15/00,C21C5/00,C13B30/00,C22B9/00,C30B11/00,C30B1/00,C30B13/00,C10K1/00,B01D9/00,H03H9/00,C21B5/00,C10G67/00,E21B43/00,C30B21/00,C23D1/00,E21C27/00,C07C29/00,C30B9/00,C04B35/00 | keywords: 坩堝レス,坩堝不使用,結晶成長,坩堝レス成長,坩堝非使用,容器レス,分解溶融物質,単結晶成長法,坩堝レス供給,坩堝レス長尺結晶,坩堝レス分解溶融,高品質結晶成長,坩堝レス原料供給; 結晶品質維持・劣化防止: H01L21/00,C30B15/00,C13B30/00,C01D7/00,C30B1/00,C21C5/00,G03C1/00,C10K1/00,G21C17/00,C30B11/00,C30B13/00,B01J35/00,C03B13/00,F24H9/00,H01B13/00,B22D39/00,B21B1/00,B29C41/00,B29C39/00,D01H5/00 | keywords: 結晶品質,劣化防止,長尺結晶,品質維持,結晶劣化防止,長尺結晶成長,高品質結晶,原料供給管理,分解溶融物質品質管理,液滴供給による品質維持,長尺高品質結晶,原料供給劣化防止,結晶成長品質制御</t>
  </si>
  <si>
    <t>C30B15/00,C30B11/00,C30B13/00,C30B1/00,C13B30/00,C30B15/00,C30B9/00,B22D39/00,H01L21/00,C30B11/00,C30B15/00,C30B11/00,C30B13/00,C30B1/00,C13B30/00,C30B15/00,C30B11/00,C30B1/00,C13B30/00,H01L21/00</t>
  </si>
  <si>
    <t>分解溶融物質の単結晶成長: 分解溶融物質,単結晶成長,融液組成,組成変化,液滴供給,結晶品質,長尺結晶,高性能シンチレータ,電気光学効果,ＫＴａＮｂＯ,ＧｄＳｉＯ,分解溶融型単結晶成長,原料供給,結晶成長技術,融液,単結晶,結晶組成,成長結晶,分解溶融,母液分離; 液滴供給による原料供給方法: 液滴供給,液滴状原料,原料供給方法,組成一致供給,融液組成制御,結晶成長用原料,分解溶融物質,長尺結晶成長,原料供給制御,結晶品質維持,液滴供給装置,融液供給,単結晶成長,組成制御,原料液滴供給,高性能シンチレータ,ＫＴａＮｂＯ,ＧｄＳｉＯ,結晶成長技術,供給組成管理; 坩堝レス結晶成長: 坩堝レス成長,坩堝非使用,容器レス,分解溶融物質,単結晶成長法,高品質結晶成長,坩堝レス供給,坩堝レス原料供給,坩堝レス分解溶融,坩堝レス長尺結晶,液滴供給,組成変化抑制,長尺単結晶,分解溶融単結晶,原料液滴供給,組成一致原料,結晶品質劣化防止,電気光学結晶,シンチレータ結晶,ＫＴａＮｂＯ結晶; 結晶品質維持・劣化防止: 結晶品質維持,結晶劣化防止,長尺結晶成長,高品質結晶,原料供給管理,分解溶融物質品質管理,液滴供給品質維持,原料供給劣化防止,結晶成長品質制御,融液組成変化抑制,単結晶成長方法,長尺高品質結晶,分解溶融物質結晶成長,液滴供給技術,結晶組成一致供給,結晶成長装置,高性能シンチレータ結晶,ＫＴａＮｂＯ結晶,ＧｄＳｉＯ結晶,原料組成管理</t>
  </si>
  <si>
    <t>薄膜構造体およびその製造方法</t>
  </si>
  <si>
    <t>C30B23/02</t>
  </si>
  <si>
    <t>C30B29/16;C30B29/22</t>
  </si>
  <si>
    <t>【課題】サファイア基板上に直接的にエピタキシャル酸化物薄膜を成長させる従来の方法では、エピタキシャル酸化物薄膜は、｛１００｝面ではなく、｛１１０｝または｛１１１｝面の主面を有する。 【解決手段】本発明は、薄膜構造体を製造する方法であって、サファイア基板である第１基板の主面上に、第１エピタキシャル薄膜を成長させる工程を具備する。前記サファイア基板の主面が｛１１−２６｝面であるので、前記第１エピタキシャル薄膜は、｛１００｝面の主面を有する。</t>
  </si>
  <si>
    <t>H01L21/00,H01L31/00,F21Y107/00,H01L29/00,C30B15/00,G02F1/00,H04N25/00,G02B6/00,C30B13/00,C30B25/00,H01L23/00,C23C16/00,G11B5/00,C23C14/00,B23H7/00,B23C3/00,H01F41/00,H01M50/00,H10K50/00,B31B150/00,H01L21/00,C01F7/00,C04B35/00,C30B23/00,C23C14/00,C30B25/00,H01M8/00,H01F41/00,H01L31/00,H01M4/00,H10N30/00,C23C8/00,G03G5/00,H10K71/00,C23C16/00,C23C2/00,D06M11/00,F23D5/00,G02B1/00,C07C57/00,H01L21/00,G02F1/00,H01L31/00,H10N30/00,H01L33/00,H01L29/00,G02B1/00,H10K71/00,F21Y107/00,C30B15/00,H05B33/00,H10K30/00,H01S5/00,C23C14/00,C30B13/00,H01F41/00,B60R1/00,F16J15/00,C25B9/00,G11B7/00,H01L21/00,H01L31/00,C30B25/00,C23C16/00,C30B15/00,C30B23/00,C23C14/00,H01L23/00,G11B7/00,C30B13/00,H10N30/00,F24H9/00,C23C2/00,G03F1/00,C23C18/00,H10K30/00,C01F7/00,H01L33/00,G01N21/00,C23F1/00</t>
  </si>
  <si>
    <t>サファイア基板の主面方位: H01L21/00,H01L31/00,F21Y107/00,H01L29/00,C30B15/00,G02F1/00,H04N25/00,G02B6/00,C30B13/00,C30B25/00,H01L23/00,C23C16/00,G11B5/00,C23C14/00,B23H7/00,B23C3/00,H01F41/00,H01M50/00,H10K50/00,B31B150/00 | keywords: サファイア基板,主面,｛１１−２６｝面,サファイア,基板方位,面方位,｛１１−２６｝,主面選択,基板面方位制御,酸化物薄膜成長,エピタキシャル成長基板,防止｛１１０｝面,防止｛１１１｝面; エピタキシャル酸化物薄膜の成長方法: H01L21/00,C01F7/00,C04B35/00,C30B23/00,C23C14/00,C30B25/00,H01M8/00,H01F41/00,H01L31/00,H01M4/00,H10N30/00,C23C8/00,G03G5/00,H10K71/00,C23C16/00,C23C2/00,D06M11/00,F23D5/00,G02B1/00,C07C57/00 | keywords: エピタキシャル酸化物薄膜,成長,成膜方法,エピタキシャル成長,酸化物薄膜,成膜技術,薄膜形成,成長工程,サファイア基板上成長,｛１００｝面成長,酸化物エピタキシャル成膜,防災成膜欠陥,通知成長条件; 薄膜構造体の面方位制御: H01L21/00,G02F1/00,H01L31/00,H10N30/00,H01L33/00,H01L29/00,G02B1/00,H10K71/00,F21Y107/00,C30B15/00,H05B33/00,H10K30/00,H01S5/00,C23C14/00,C30B13/00,H01F41/00,B60R1/00,F16J15/00,C25B9/00,G11B7/00 | keywords: 薄膜構造体,主面,｛１００｝面,面方位制御,主面｛１００｝,構造体設計,面選択,エピタキシャル面方位,｛１００｝面主面化,酸化物薄膜面方位,サファイア基板面制御,通知面方位,防災面方位異常; 従来技術の課題と防止策: H01L21/00,H01L31/00,C30B25/00,C23C16/00,C30B15/00,C30B23/00,C23C14/00,H01L23/00,G11B7/00,C30B13/00,H10N30/00,F24H9/00,C23C2/00,G03F1/00,C23C18/00,H10K30/00,C01F7/00,H01L33/00,G01N21/00,C23F1/00 | keywords: 従来方法,｛１１０｝面,｛１１１｝面,課題,防止,従来技術,面方位課題,防止策,｛１１０｝面防止,｛１１１｝面防止,従来成長面問題,酸化物薄膜面異常,通知面方位異常,防災面方位制御,サファイア基板課題</t>
  </si>
  <si>
    <t>H01L21/00,C30B15/00,C30B25/00,C30B13/00,H01L29/00,H01L21/00,C30B23/00,C30B25/00,C23C14/00,C04B35/00,H01L21/00,C30B15/00,H01L31/00,H01L33/00,H10N30/00,H01L21/00,C30B25/00,C23C16/00,C30B15/00,C30B23/00</t>
  </si>
  <si>
    <t>サファイア基板の主面方位: サファイア基板,主面方位,｛１１−２６｝面,面方位制御,エピタキシャル薄膜,酸化物薄膜成長,基板面方位選択,エピタキシャル成長基板,単結晶成長,チョクラルスキー法,化学蒸着,ゾーンメルティング,面方位変換,防止｛１１０｝面,防止｛１１１｝面,主面選択,基板方位,酸化物薄膜,成長工程,方位制御; エピタキシャル酸化物薄膜の成長方法: エピタキシャル酸化物薄膜,エピタキシャル成長,酸化物薄膜成長,サファイア基板,｛１００｝面成長,成膜方法,成膜技術,薄膜形成工程,単結晶成長,化学蒸着,真空蒸着,スパッタリング,イオン注入,セラミック組成,酸化物エピタキシャル成膜,成長条件,成膜欠陥防止,主面選択,基板面方位,薄膜構造体; 薄膜構造体の面方位制御: 薄膜構造体,面方位制御,主面｛１００｝,エピタキシャル薄膜,サファイア基板,面選択成長,酸化物薄膜,主面方位,｛１１−２６｝面基板,構造体設計,エピタキシャル面方位,単結晶成長,面方位変換,基板面制御,酸化物エピタキシャル,面方位異常,｛１００｝面主面化,酸化物薄膜面方位,基板主面,面方位選択; 従来技術の課題と防止策: サファイア基板,エピタキシャル酸化物薄膜,面方位制御,｛１００｝面成長,｛１１０｝面防止,｛１１１｝面防止,薄膜構造体製造,主面選択,従来技術課題,成長面異常防止,酸化物薄膜成長,面方位異常,防止策,エピタキシャル成長方法,面方位問題,サファイア主面,成長工程,面方位異常通知,基板面方位,酸化物薄膜面異常</t>
  </si>
  <si>
    <t>魚節由来の血糖値低下組成物</t>
  </si>
  <si>
    <t>A61K38/05</t>
  </si>
  <si>
    <t>A23L33/18;A61P3/10;A61P43/00</t>
  </si>
  <si>
    <t>【課題】ジペプチジルペプチダーゼＩＶ阻害活性を有し、さらに単一の有効成分で複数の生理活性を発揮し得る、食品由来の組成物の提供。 【解決手段】有効成分としてトリプトファン−バリン（Ｔｒｐ−Ｖａｌ）又はその塩を含有し、且つカテプシン阻害活性を有する、ジペプチジルペプチダーゼＩＶ（ＤＰＰＩＶ）阻害組成物。好ましくは少なくとも３０００μｇ／ｍＬ（ＩＣ５０）のカテプシン阻害活性を有するＤＰＰＩＶ阻害組成物。魚節由来であるＤＰＰＩＶ阻害組成物</t>
  </si>
  <si>
    <t>A61K38/00,C07K7/00,C12N9/00,C10M129/00,A61K31/00,C10M105/00,C09B31/00,C07K5/00,C07H19/00,C08G63/00,C08L77/00,A61K47/00,C09J177/00,C09D177/00,C09B35/00,C10M143/00,C10M107/00,C07K17/00,C08B30/00,C12Q1/00,D06M13/00,C09B35/00,A61K31/00,C04B35/00,C07C211/00,A61K38/00,C10M129/00,C23C22/00,C09B31/00,C09J177/00,A01N37/00,A61K9/00,C08L77/00,C09B33/00,C10M105/00,C07K5/00,C11D1/00,C07C255/00,C07C63/00,C09D177/00,A61K38/00,A61K31/00,C09B35/00,C12N9/00,C07K7/00,C12Q1/00,C09B31/00,C07K14/00,C07C255/00,G01N33/00,C09B5/00,C09D177/00,C08L77/00,C09B33/00,C09J177/00,A01N25/00,A01N37/00,C12P7/00,C12N15/00,A61P5/00,A61K38/00,C07K7/00,C08G69/00,A61K47/00,C09D177/00,C09J177/00,C08G63/00,C08L77/00,D01F6/00,C09B35/00,C09B31/00,C09K23/00,A61K8/00,A23K10/00,A61K9/00,A23L33/00,C07K5/00,A23L17/00,A23G9/00,C09B43/00,C12N9/00,A61K38/00,C07K7/00,A61K31/00,C09B31/00,A61K47/00,C12N15/00,C12Q1/00,A61P5/00,C07K14/00,C09D177/00,C10M129/00,A01N37/00,C10M105/00,A01N25/00,C07K5/00,C09B29/00,C07F9/00,C08G63/00,H01L29/00</t>
  </si>
  <si>
    <t>ジペプチジルペプチダーゼIV阻害組成物: A61K38/00,C07K7/00,C12N9/00,C10M129/00,A61K31/00,C10M105/00,C09B31/00,C07K5/00,C07H19/00,C08G63/00,C08L77/00,A61K47/00,C09J177/00,C09D177/00,C09B35/00,C10M143/00,C10M107/00,C07K17/00,C08B30/00,C12Q1/00 | keywords: ジペプチジルペプチダーゼIV,DPPIV阻害,阻害組成物,食品由来,DPPIV阻害剤,ジペプチジルペプチダーゼIV阻害活性,食品由来阻害組成物,DPPIV inhibitor,阻害活性,魚節由来DPPIV阻害,生理活性阻害組成物,単一有効成分阻害,ペプチド阻害剤,健康食品DPPIV阻害; トリプトファン−バリン含有組成物: D06M13/00,C09B35/00,A61K31/00,C04B35/00,C07C211/00,A61K38/00,C10M129/00,C23C22/00,C09B31/00,C09J177/00,A01N37/00,A61K9/00,C08L77/00,C09B33/00,C10M105/00,C07K5/00,C11D1/00,C07C255/00,C07C63/00,C09D177/00 | keywords: トリプトファン−バリン,Trp-Val,その塩,有効成分,Trp-Val含有組成物,トリプトファンバリンペプチド,ペプチド塩,有効成分ペプチド,Trp-Val salt,魚節由来Trp-Val,食品由来Trp-Val,DPPIV阻害Trp-Val,カテプシン阻害Trp-Val,生理活性ペプチド; カテプシン阻害活性: A61K38/00,A61K31/00,C09B35/00,C12N9/00,C07K7/00,C12Q1/00,C09B31/00,C07K14/00,C07C255/00,G01N33/00,C09B5/00,C09D177/00,C08L77/00,C09B33/00,C09J177/00,A01N25/00,A01N37/00,C12P7/00,C12N15/00,A61P5/00 | keywords: カテプシン阻害,阻害活性,IC50,3000μg/mL,カテプシン阻害剤,カテプシン阻害活性,IC50カテプシン,プロテアーゼ阻害,cathepsin inhibitor,DPPIV阻害カテプシン活性,複数生理活性阻害,食品由来カテプシン阻害,魚節由来カテプシン阻害,ペプチドカテプシン阻害; 魚節由来組成物: A61K38/00,C07K7/00,C08G69/00,A61K47/00,C09D177/00,C09J177/00,C08G63/00,C08L77/00,D01F6/00,C09B35/00,C09B31/00,C09K23/00,A61K8/00,A23K10/00,A61K9/00,A23L33/00,C07K5/00,A23L17/00,A23G9/00,C09B43/00 | keywords: 魚節由来,かつお節,食品由来,ペプチド,魚節ペプチド,魚節由来組成物,魚由来生理活性,魚節抽出物,fish-derived peptide,魚節由来DPPIV阻害,魚節由来カテプシン阻害,魚節由来Trp-Val,健康食品魚節由来,複数生理活性魚節; 複数生理活性発揮技術: C12N9/00,A61K38/00,C07K7/00,A61K31/00,C09B31/00,A61K47/00,C12N15/00,C12Q1/00,A61P5/00,C07K14/00,C09D177/00,C10M129/00,A01N37/00,C10M105/00,A01N25/00,C07K5/00,C09B29/00,C07F9/00,C08G63/00,H01L29/00 | keywords: 複数生理活性,単一有効成分,DPPIV阻害,カテプシン阻害,多機能ペプチド,複数生理活性発揮,単一成分多機能,dual activity peptide,複合阻害活性,食品由来複数生理活性,魚節由来多機能ペプチド,Trp-Val多機能性,健康食品複数活性,DPPIVカテプシン同時阻害</t>
  </si>
  <si>
    <t>A61K38/00,C07K7/00,C12N9/00,A61K31/00,C07K5/00,A61K31/00,A61K38/00,C07C211/00,C09J177/00,C10M129/00,A61K38/00,A61K31/00,C12N9/00,C07K7/00,C12Q1/00,A61K38/00,C07K7/00,A61K47/00,C08G69/00,C08L77/00,C12N9/00,A61K38/00,C07K7/00,A61K31/00,A61K47/00</t>
  </si>
  <si>
    <t>ジペプチジルペプチダーゼIV阻害組成物: ジペプチジルペプチダーゼIV阻害活性,DPPIV阻害組成物,食品由来阻害ペプチド,トリプトファン−バリン,カテプシン阻害活性,魚節由来ペプチド,単一有効成分阻害,生理活性ペプチド,DPPIV阻害剤,ペプチド阻害剤,健康食品DPPIV阻害,IC50カテプシン阻害,DPPIV inhibitor,食品由来DPPIV阻害,生理活性阻害組成物,ペプチド誘導体,アミノ酸配列ペプチド,阻害活性評価,食品機能性ペプチド,DPPIV活性阻害; トリプトファン−バリン含有組成物: トリプトファン−バリン,Trp-Val,トリプトファンバリンペプチド,Trp-Val塩,ペプチド塩,有効成分ペプチド,魚節由来Trp-Val,食品由来Trp-Val,DPPIV阻害Trp-Val,カテプシン阻害Trp-Val,生理活性ペプチド,ジペプチジルペプチダーゼIV阻害,カテプシン阻害活性,IC50,組成物,ペプチド組成物,有効成分,生理活性,阻害活性,食品由来ペプチド; カテプシン阻害活性: カテプシン阻害活性,カテプシン阻害剤,DPPIV阻害活性,トリプトファン−バリン,ジペプチジルペプチダーゼIV阻害,IC50カテプシン,複数生理活性阻害,食品由来阻害組成物,魚節由来阻害組成物,ペプチド阻害活性,プロテアーゼ阻害,ペプチドカテプシン阻害,カテプシン阻害ペプチド,阻害活性評価,有効成分含有組成物,生理活性ペプチド,カテプシン阻害IC50,カテプシン阻害食品,カテプシン阻害塩,カテプシン阻害物質; 魚節由来組成物: 魚節由来ペプチド,魚節抽出物,かつお節ペプチド,ジペプチジルペプチダーゼIV阻害,DPPIV阻害活性,カテプシン阻害活性,トリプトファン-バリン,Trp-Val,食品由来生理活性,魚由来生理活性,複数生理活性,健康食品魚節由来,魚節由来DPPIV阻害,魚節由来カテプシン阻害,魚節由来Trp-Val,ペプチド組成物,生理活性ペプチド,魚節由来組成物,魚節ペプチド,魚節由来健康成分; 複数生理活性発揮技術: 複数生理活性発揮,単一有効成分,DPPIV阻害活性,カテプシン阻害活性,多機能ペプチド,dual activity peptide,複合阻害活性,食品由来多機能性,魚節由来ペプチド,Trp-Valペプチド,健康食品複数活性,DPPIVカテプシン同時阻害,IC50カテプシン阻害,ジペプチジルペプチダーゼIV阻害,カテプシン阻害組成物,ペプチド組成物,生理活性ペプチド,機能性食品成分,トリプトファン-バリン,食品由来阻害活性</t>
  </si>
  <si>
    <t>美容方法</t>
  </si>
  <si>
    <t>A61K8/34</t>
  </si>
  <si>
    <t>A61K8/02;A61K8/36;A61Q19/00</t>
  </si>
  <si>
    <t>【課題】女性の肌への願望であるなめらかな肌（つるつるした肌）、ハリのある肌、ふっくらした肌、つや感のある肌、または保湿性を維持し、またはそれに近づくことを可能にする皮膚美容方法を提供する。 【解決手段】皮膚表面に高級脂肪酸、高級脂肪酸塩、及び高級アルコールを含有する第１の外用組成物を塗布する工程、及び同皮膚表面に一価低級アルコールを含有する第２の外用組成物を適用する工程を有する、美容方法。</t>
  </si>
  <si>
    <t>C14B15/00,C14B1/00,B05D5/00,B24C1/00,A45D44/00,B28B21/00,A61P17/00,D02J3/00,C14C1/00,A42B1/00,D06M10/00,A23L3/00,A23L13/00,B05D7/00,F24F1/00,A61F13/00,A61Q1/00,B22F10/00,C23C18/00,C08J9/00,C09K8/00,C25D3/00,D06P1/00,A61K47/00,C08F4/00,C09K23/00,C07C69/00,C08G59/00,G03C1/00,A23D7/00,C11D1/00,C08G63/00,A61K31/00,D01F6/00,C10M119/00,C08F18/00,C10L1/00,C08G69/00,C08K9/00,A61K8/00,C07F9/00,C07C31/00,C09K8/00,C07C69/00,C08F220/00,C08F20/00,C08F120/00,C07C33/00,C09K23/00,C08K5/00,C11D1/00,B01F101/00,C07C39/00,A61K8/00,D21H19/00,A61K31/00,D01F6/00,C08F116/00,C08F216/00,D06P1/00,B05D1/00,B05D7/00,B05C9/00,G03C1/00,E01C23/00,B28B1/00,B29C41/00,B05C3/00,B29C53/00,D06M23/00,B05C1/00,E01C19/00,G03F7/00,A61Q19/00,D04H1/00,A23B4/00,C23C2/00,F16L58/00,D06M17/00,C23C18/00</t>
  </si>
  <si>
    <t>皮膚美容方法: C14B15/00,C14B1/00,B05D5/00,B24C1/00,A45D44/00,B28B21/00,A61P17/00,D02J3/00,C14C1/00,A42B1/00,D06M10/00,A23L3/00,A23L13/00,B05D7/00,F24F1/00,A61F13/00,A61Q1/00,B22F10/00,C23C18/00,C08J9/00 | keywords: 皮膚美容方法,なめらかな肌,ハリのある肌,ふっくらした肌,つや感,保湿性,美容処理,スキンケア方法,肌質改善,保湿方法,皮膚処理工程,つるつる肌形成,ハリ向上処理,ふっくら肌処理,つや感付与方法,保湿維持工程,女性向け美容方法,外用組成物塗布; 高級脂肪酸・高級脂肪酸塩・高級アルコール含有外用組成物: C09K8/00,C25D3/00,D06P1/00,A61K47/00,C08F4/00,C09K23/00,C07C69/00,C08G59/00,G03C1/00,A23D7/00,C11D1/00,C08G63/00,A61K31/00,D01F6/00,C10M119/00,C08F18/00,C10L1/00,C08G69/00,C08K9/00,A61K8/00 | keywords: 高級脂肪酸,高級脂肪酸塩,高級アルコール,外用組成物,塗布,脂肪酸組成物,脂肪酸塩外用剤,高級アルコール配合,皮膚塗布剤,第１外用組成物,高級脂肪酸美容剤,高級脂肪酸塩スキンケア,高級アルコール保湿剤,皮膚表面塗布,美容用外用組成物,保湿性向上組成物; 一価低級アルコール含有外用組成物: C07F9/00,C07C31/00,C09K8/00,C07C69/00,C08F220/00,C08F20/00,C08F120/00,C07C33/00,C09K23/00,C08K5/00,C11D1/00,B01F101/00,C07C39/00,A61K8/00,D21H19/00,A61K31/00,D01F6/00,C08F116/00,C08F216/00,D06P1/00 | keywords: 一価低級アルコール,外用組成物,適用,低級アルコール外用剤,一価アルコール配合,第２外用組成物,皮膚適用剤,アルコール含有美容剤,一価低級アルコールスキンケア,低級アルコール保湿剤,皮膚表面適用,美容用アルコール組成物,保湿性維持組成物; 外用組成物の塗布・適用工程: B05D1/00,B05D7/00,B05C9/00,G03C1/00,E01C23/00,B28B1/00,B29C41/00,B05C3/00,B29C53/00,D06M23/00,B05C1/00,E01C19/00,G03F7/00,A61Q19/00,D04H1/00,A23B4/00,C23C2/00,F16L58/00,D06M17/00,C23C18/00 | keywords: 塗布,工程,適用,皮膚表面,外用剤塗布工程,組成物適用方法,皮膚処理工程,美容工程,塗布手順,外用組成物塗布方法,皮膚表面処理工程,美容用塗布工程,保湿性維持塗布,複数工程美容方法,女性向け塗布工程</t>
  </si>
  <si>
    <t>A45D44/00,A61P17/00,B05D5/00,D02J3/00,C14C1/00,A61K47/00,C09K23/00,C07C69/00,A23D7/00,D06P1/00,C07C31/00,C07C69/00,C09K23/00,C08K5/00,C07C33/00,B05D1/00,B05D7/00,B05C9/00,B05C3/00,D06M23/00</t>
  </si>
  <si>
    <t>皮膚美容方法: 皮膚美容方法,なめらかな肌,ハリのある肌,ふっくらした肌,つや感,保湿性向上,美容処理工程,スキンケア方法,肌質改善,高級脂肪酸配合,高級脂肪酸塩配合,高級アルコール配合,一価低級アルコール配合,外用組成物塗布,つるつる肌形成,ハリ向上処理,ふっくら肌処理,つや感付与方法,保湿維持工程,皮膚処理工程; 高級脂肪酸・高級脂肪酸塩・高級アルコール含有外用組成物: 高級脂肪酸,高級脂肪酸塩,高級アルコール,外用組成物,皮膚塗布剤,脂肪酸組成物,脂肪酸塩外用剤,高級アルコール配合,美容用外用組成物,高級脂肪酸美容剤,高級脂肪酸塩スキンケア,高級アルコール保湿剤,皮膚表面塗布,第１外用組成物,保湿性維持,つや感肌,なめらか肌,ハリ肌,ふっくら肌; 一価低級アルコール含有外用組成物: 一価低級アルコール,外用組成物,皮膚適用剤,アルコール含有美容剤,一価アルコール配合,第２外用組成物,低級アルコール外用剤,一価低級アルコールスキンケア,低級アルコール保湿剤,皮膚表面適用,美容用アルコール組成物,保湿性維持組成物,高級脂肪酸塩,高級脂肪酸,高級アルコール,皮膚美容方法,なめらかな肌,ハリのある肌,ふっくらした肌,つや感のある肌; 外用組成物の塗布・適用工程: 外用組成物塗布工程,皮膚表面処理方法,美容用塗布手順,高級脂肪酸含有組成物,高級脂肪酸塩外用剤,高級アルコール外用剤,一価低級アルコール組成物,保湿性維持工程,なめらかな肌形成,ハリのある肌処理,ふっくらした肌処理,つや感付与工程,複数工程美容方法,皮膚美容処理,外用剤適用方法,皮膚表面塗布工程,美容工程,塗布手順,組成物適用方法,皮膚処理工程</t>
  </si>
  <si>
    <t>ヘアオイル組成物</t>
  </si>
  <si>
    <t>A61K8/33</t>
  </si>
  <si>
    <t>A61K8/37;A61Q5/00;A61K8/31;A61K8/89</t>
  </si>
  <si>
    <t>【課題】厚みのある塗布感に優れ、ドライ後に毛髪のボリューム感を損なわずに、滑らかさとまとまりを付与できるような、ヘアオイル組成物を提供する。 【解決手段】ヘアオイル組成物は、（Ａ）式(１)で表され、式(２)、式（３）および式(４)を満足するアルキルオキシラン誘導体を０．１〜５質量％、（Ｂ）２５℃において液状のトリグリセライドおよび２５℃において液状のエステル油からなる群より選ばれた一種以上の成分を１５〜４５質量％、および（Ｃ）揮発性炭化水素油および揮発性シリコーン油からなる群より選ばれた一種以上の成分を５０〜８０質量％含む。 ＲＯ−（ＡＯ）−Ｈ      ・・・・（１） （Ｒは炭素数１〜２２の炭化水素基を示し、ＡＯは炭素数３のオキシアルキレン基を示し、ｎは２５以上の数を示す。） ０．３５≦Ｍ／Ｍ≦０．７５      ・・・・（２） Ａ＝Ｗ／Ｗ          ・・・（３） ０．３０≦Ａ≦０．７０      ・・・（４）</t>
  </si>
  <si>
    <t>C09B35/00,C07F9/00,C10M145/00,C07D303/00,C09J129/00,C09B62/00,C08F18/00,C09K23/00,D01F6/00,C10M129/00,C09B1/00,C09D129/00,A61K8/00,C08L29/00,C10M107/00,C10M119/00,C08G63/00,C07D239/00,C07D477/00,D21H19/00,C07C69/00,C08G63/00,C09K8/00,A61K31/00,C09D133/00,D01F6/00,C09K23/00,C07C309/00,C09J133/00,C09D129/00,A23D9/00,C12P7/00,C11C3/00,C08L29/00,A23D7/00,A61K47/00,A61Q5/00,C07C219/00,C10M129/00,C09D11/00,C09K8/00,C08F4/00,D01F6/00,C10L1/00,A61K8/00,C08K9/00,C25D3/00,A61K47/00,C09B35/00,B01F101/00,A61Q5/00,C08K13/00,C10M115/00,C01B33/00,C10M105/00,C01B35/00,C10G45/00,D06P1/00,C10G50/00,C09D157/00,B05D1/00,A47L13/00,A61Q5/00,C25D3/00,B26B19/00,G03C1/00,A45D2/00,A46B3/00,A46D1/00,F16N7/00,C09K8/00,B05C1/00,B05C9/00,B05D5/00,C08K9/00,C14B15/00,F16H61/00,D01D5/00,H03G9/00,D01B3/00</t>
  </si>
  <si>
    <t>アルキルオキシラン誘導体: C09B35/00,C07F9/00,C10M145/00,C07D303/00,C09J129/00,C09B62/00,C08F18/00,C09K23/00,D01F6/00,C10M129/00,C09B1/00,C09D129/00,A61K8/00,C08L29/00,C10M107/00,C10M119/00,C08G63/00,C07D239/00,C07D477/00,D21H19/00 | keywords: アルキルオキシラン誘導体,式(1),式(2),式(3),式(4),オキシアルキレン基,炭素数1〜22,アルキルオキシラン,誘導体,分子式,配合比率,化学構造,ヘアオイル用アルキルオキシラン,厚みのある塗布感,滑らかさ付与,まとまり付与,毛髪ボリューム維持,ヘアケア組成物,防乾燥オキシラン; 液状トリグリセライド・エステル油: C07C69/00,C08G63/00,C09K8/00,A61K31/00,C09D133/00,D01F6/00,C09K23/00,C07C309/00,C09J133/00,C09D129/00,A23D9/00,C12P7/00,C11C3/00,C08L29/00,A23D7/00,A61K47/00,A61Q5/00,C07C219/00,C10M129/00,C09D11/00 | keywords: 液状トリグリセライド,液状エステル油,25℃,15〜45質量％,トリグリセライド油,エステル油,液状油,配合割合,ヘアオイル基剤,脂質成分,ヘアオイル用トリグリセライド,ヘアオイル用エステル油,毛髪滑らかさ,まとまり向上,厚み感付与,ヘアケア油脂,防ボリューム損失油; 揮発性油成分: C09K8/00,C08F4/00,D01F6/00,C10L1/00,A61K8/00,C08K9/00,C25D3/00,A61K47/00,C09B35/00,B01F101/00,A61Q5/00,C08K13/00,C10M115/00,C01B33/00,C10M105/00,C01B35/00,C10G45/00,D06P1/00,C10G50/00,C09D157/00 | keywords: 揮発性炭化水素油,揮発性シリコーン油,50〜80質量％,揮発性油,炭化水素油,シリコーン油,配合比率,ヘアオイル揮発成分,ヘアケア用揮発性油,ヘアオイル用揮発性炭化水素,ヘアオイル用揮発性シリコーン,ドライ後ボリューム維持,毛髪まとまり,滑らかさ向上,ヘアケア揮発性成分,防ベタつき油; 毛髪ボリューム・塗布感制御: B05D1/00,A47L13/00,A61Q5/00,C25D3/00,B26B19/00,G03C1/00,A45D2/00,A46B3/00,A46D1/00,F16N7/00,C09K8/00,B05C1/00,B05C9/00,B05D5/00,C08K9/00,C14B15/00,F16H61/00,D01D5/00,H03G9/00,D01B3/00 | keywords: 厚みのある塗布感,毛髪ボリューム感,滑らかさ,まとまり,ドライ後,ボリューム維持,塗布感制御,毛髪滑らかさ,毛髪まとまり,ヘアオイル機能,ヘアケア効果,防ボリューム損失,厚み感付与ヘアオイル,ドライ後まとまり,滑らかさ向上ヘアオイル,ヘアケア組成物,毛髪質感制御,防乾燥ヘアオイル</t>
  </si>
  <si>
    <t>C07D303/00,C09K23/00,C10M145/00,C10M129/00,C07F9/00,C07C69/00,C08G63/00,A61K31/00,C09K23/00,C07C309/00,A61K8/00,C08K9/00,A61K47/00,B01F101/00,D01F6/00,A61Q5/00,B05D1/00,A45D2/00,A46D1/00,A46B3/00</t>
  </si>
  <si>
    <t>アルキルオキシラン誘導体: アルキルオキシラン誘導体,オキシアルキレン基,炭素数1〜22,ヘアオイル組成物,厚みのある塗布感,滑らかさ付与,まとまり付与,毛髪ボリューム維持,液状トリグリセライド,液状エステル油,揮発性炭化水素油,揮発性シリコーン油,分子式条件,式(1),式(2),式(3),式(4); 液状トリグリセライド・エステル油: 液状トリグリセライド,液状エステル油,ヘアオイル組成物,トリグリセライド油,エステル油,液状油,配合割合,ヘアオイル基剤,毛髪滑らかさ,まとまり向上,厚み感付与,アルキルオキシラン誘導体,揮発性炭化水素油,揮発性シリコーン油,毛髪ボリューム感,ドライ後,25℃液状,15〜45質量％,毛髪まとまり,毛髪厚み感; 揮発性油成分: 揮発性炭化水素油,揮発性シリコーン油,ヘアオイル組成物,配合比率,揮発性油成分,毛髪ボリューム維持,滑らかさ付与,毛髪まとまり,ドライ後質感,トリグリセライド液状成分,液状エステル油,アルキルオキシラン誘導体,炭素数１〜２２炭化水素基,オキシアルキレン基,式(１)成分,式(２)比率,式(３)成分,式(４)比率; 毛髪ボリューム・塗布感制御: 厚みのある塗布感,毛髪ボリューム感,塗布感制御,ボリューム維持,毛髪滑らかさ,毛髪まとまり,ヘアオイル組成物,アルキルオキシラン誘導体,液状トリグリセライド,液状エステル油,揮発性炭化水素油,揮発性シリコーン油,防ボリューム損失,厚み感付与ヘアオイル,ドライ後まとまり,滑らかさ向上ヘアオイル,ヘアケア組成物,ドライ後毛髪,まとまり付与,毛髪機能向上</t>
  </si>
  <si>
    <t>シリコーン変性剤、界面活性剤、および乳化組成物</t>
  </si>
  <si>
    <t>A61Q19/00;A61Q1/00</t>
  </si>
  <si>
    <t>【課題】低粘度シリコーンを基油とした場合に、長期間の乳化安定性を有し、撥水性が高く、臭気の少ない水中油型乳化物を調製可能な界面活性剤を提供する。 【解決手段】式（１）で表されることを特徴とする、シリコーン変性剤。 【化１】  （ＡＯは、炭素数２〜４のオキシアルキレン基である。ａはメチレン基数を示し、ａ＝２〜１０である。ｂは、オキシアルキレン基ＡＯの平均付加モル数を示し、b＝3〜20である。Ｒは、水素原子または炭素数１〜４の炭化水素基である。）</t>
  </si>
  <si>
    <t>C09K8/00,A61K8/00,G01F11/00,C08F2/00,H01H33/00,H01B3/00,C11D10/00,C10G47/00,D06P1/00,C10G71/00,C10G50/00,C09G1/00,C09K23/00,C10N30/00,C10M125/00,C10M171/00,C10N50/00,F16N21/00,E01C7/00,C10N80/00,C09K8/00,C08F2/00,C07C51/00,C07C45/00,C07C41/00,B01F23/00,C10J1/00,C07C67/00,C07C37/00,C07C29/00,A21D13/00,G03C1/00,C07C47/00,C04B103/00,C08J3/00,C07C209/00,B01J19/00,A01J11/00,C01F7/00,A23C7/00,C09K8/00,C08F2/00,F24S70/00,C04B103/00,A41D31/00,B29C48/00,D21H21/00,C09G1/00,C08J7/00,B05D5/00,C09D11/00,C10K1/00,B05C1/00,C11D10/00,F02M25/00,C10M125/00,C09K23/00,G03C1/00,C09K3/00,C10N50/00,C09K8/00,D06M23/00,C08F2/00,F24F1/00,C07C41/00,C07C67/00,C09C3/00,B01D53/00,C04B103/00,C07C37/00,C07C51/00,B22F9/00,C11D10/00,C21C5/00,E02B15/00,C11D11/00,C01F7/00,C07C45/00,A01N25/00,C08J11/00,C08G63/00,C09K23/00,A61K8/00,C08F4/00,C07C255/00,C09B35/00,A61K47/00,C11D1/00,C11D10/00,C08L71/00,A61K9/00,D01F6/00,C09D183/00,A61K31/00,C10M145/00,C08L29/00,C08K5/00,C09D201/00,H01B3/00,C08F2/00</t>
  </si>
  <si>
    <t>低粘度シリコーン基油: C09K8/00,A61K8/00,G01F11/00,C08F2/00,H01H33/00,H01B3/00,C11D10/00,C10G47/00,D06P1/00,C10G71/00,C10G50/00,C09G1/00,C09K23/00,C10N30/00,C10M125/00,C10M171/00,C10N50/00,F16N21/00,E01C7/00,C10N80/00 | keywords: 低粘度,シリコーン,基油,シリコーンオイル,低粘度シリコーン,ポリジメチルシロキサン,基油,シリコーン流動性,低粘度シリコーン基油,撥水性シリコーン,乳化安定性シリコーン,臭気低減シリコーン,水中油型乳化物用シリコーン; 乳化安定性技術: C09K8/00,C08F2/00,C07C51/00,C07C45/00,C07C41/00,B01F23/00,C10J1/00,C07C67/00,C07C37/00,C07C29/00,A21D13/00,G03C1/00,C07C47/00,C04B103/00,C08J3/00,C07C209/00,B01J19/00,A01J11/00,C01F7/00,A23C7/00 | keywords: 乳化安定性,長期間,水中油型,乳化物,乳化安定化,水中油型乳化,安定性向上,乳化物安定性,分離防止,長期間乳化安定性,撥水性乳化物,臭気低減乳化物,界面活性剤による乳化安定,シリコーン乳化安定性; 撥水性向上技術: C09K8/00,C08F2/00,F24S70/00,C04B103/00,A41D31/00,B29C48/00,D21H21/00,C09G1/00,C08J7/00,B05D5/00,C09D11/00,C10K1/00,B05C1/00,C11D10/00,F02M25/00,C10M125/00,C09K23/00,G03C1/00,C09K3/00,C10N50/00 | keywords: 撥水性,高い撥水性,撥水性向上,撥水処理,疎水性,水分離,撥水効果,撥水性乳化物,撥水性界面活性剤,シリコーン撥水性,防水乳化物,撥水性安定化; 臭気低減技術: C09K8/00,D06M23/00,C08F2/00,F24F1/00,C07C41/00,C07C67/00,C09C3/00,B01D53/00,C04B103/00,C07C37/00,C07C51/00,B22F9/00,C11D10/00,C21C5/00,E02B15/00,C11D11/00,C01F7/00,C07C45/00,A01N25/00,C08J11/00 | keywords: 臭気,臭気の少ない,臭気低減,無臭化,臭気抑制,臭気制御,臭気改善,臭気低減乳化物,臭気低減界面活性剤,シリコーン臭気低減,臭気抑制撥水性,臭気安定化; シリコーン変性界面活性剤: C08G63/00,C09K23/00,A61K8/00,C08F4/00,C07C255/00,C09B35/00,A61K47/00,C11D1/00,C11D10/00,C08L71/00,A61K9/00,D01F6/00,C09D183/00,A61K31/00,C10M145/00,C08L29/00,C08K5/00,C09D201/00,H01B3/00,C08F2/00 | keywords: 界面活性剤,シリコーン変性剤,式（１）,オキシアルキレン基,メチレン基,炭化水素基,シリコーン変性界面活性剤,オキシアルキレン基,メチレン基,炭化水素基,式（１）構造,乳化安定性界面活性剤,撥水性界面活性剤,臭気低減界面活性剤,水中油型乳化用界面活性剤,シリコーン基界面活性剤</t>
  </si>
  <si>
    <t>A61K8/00,C08F2/00,C11D10/00,H01B3/00,C09K8/00,B01F23/00,C09K8/00,C08F2/00,C07C41/00,C07C51/00,C09K8/00,C08F2/00,C04B103/00,C09G1/00,B05D5/00,C09K8/00,D06M23/00,C08F2/00,C07C41/00,C07C67/00,C09K23/00,C11D1/00,C08L71/00,A61K8/00,C08G63/00</t>
  </si>
  <si>
    <t>低粘度シリコーン基油: 低粘度シリコーン基油,シリコーンオイル,ポリジメチルシロキサン,乳化安定性シリコーン,撥水性シリコーン,臭気低減シリコーン,水中油型乳化物,界面活性剤,シリコーン変性剤,オキシアルキレン基,メチレン基数,付加モル数,炭化水素基,乳化物調製,乳化安定性,撥水性,臭気低減,シリコーン流動性; 乳化安定性技術: 乳化安定性,水中油型乳化,長期間安定性,乳化物安定性,分離防止,撥水性乳化物,臭気低減乳化物,界面活性剤乳化安定,シリコーン乳化安定性,オキシアルキレン基,メチレン基数,平均付加モル数,炭化水素基,乳化安定化技術,乳化物分散,乳化物撥水性,乳化物臭気低減,界面活性剤選択,乳化物長期安定化,シリコーン変性剤; 撥水性向上技術: 撥水性向上,撥水処理,撥水性乳化物,撥水性界面活性剤,シリコーン撥水性,防水乳化物,乳化安定性,低粘度シリコーン,水中油型乳化物,臭気低減,疎水性,水分離,撥水効果,界面活性剤,シリコーン変性剤,オキシアルキレン基,メチレン基,炭化水素基; 臭気低減技術: 臭気低減乳化物,臭気低減界面活性剤,シリコーン臭気低減,臭気抑制撥水性,臭気安定化,乳化安定性,撥水性乳化物,低粘度シリコーン,水中油型乳化物,界面活性剤臭気低減,無臭化技術,臭気抑制技術,臭気制御乳化物,臭気改善界面活性剤,オキシアルキレン基,メチレン基数,炭化水素基,乳化物臭気抑制,臭気低減処理,臭気低減剤; シリコーン変性界面活性剤: シリコーン変性界面活性剤,乳化安定性,撥水性,臭気低減,水中油型乳化,オキシアルキレン基,メチレン基,炭化水素基,式（１）構造,シリコーン基,乳化剤,界面活性剤,分散剤,湿潤剤,ポリエーテル,カルボン酸エステル,高分子化合物,化粧品用途,洗浄剤用途,低粘度シリコーン</t>
  </si>
  <si>
    <t>新規化合物、並びにその製造方法及び用途</t>
  </si>
  <si>
    <t>C07C49/573</t>
  </si>
  <si>
    <t>A61P1/00;A61P35/00;A61P43/00;A61P25/28;A61K31/12;C07C45/66;C07C45/64</t>
  </si>
  <si>
    <t>【課題】胃がん細胞増殖抑制作用及びβ−セクレターゼ阻害作用を有する新規なβ−ダマスコン誘導体の提供。 【解決手段】β−ダマスコンのヒト代謝産物である、式（２）で表される、１０−ヒドロキシ−β−ダマスコン。１０−ヒドロキシ−β−ダマスコンを有効成分として含有するβ−セクレターゼ阻外剤であり、老人性痴呆症、特にアルツ・ハイマー性痴呆症の予防又は治療薬。</t>
  </si>
  <si>
    <t>A61K31/00,C08G63/00,A61K8/00,C10M135/00,C11D1/00,C08K5/00,D06M15/00,D06M13/00,C09B3/00,A61K38/00,C07D499/00,C08B37/00,C08L5/00,C07H15/00,C07D307/00,C07C263/00,C07C333/00,A23L33/00,A61K9/00,A61K47/00,A61K38/00,A61P5/00,A61K31/00,C07K14/00,C12N9/00,A61P1/00,C08G63/00,A61K35/00,C09B5/00,A61P37/00,C07K16/00,C07D285/00,C07D499/00,G01N33/00,C07K7/00,C12N15/00,C12P19/00,A61P3/00,C08L3/00,A01N47/00,A61K38/00,C12N9/00,A61K31/00,A61P5/00,C07K14/00,C09B5/00,C12P19/00,A61P7/00,C12Q1/00,C12N15/00,A61P9/00,C07K7/00,C07D499/00,A61P3/00,C08B37/00,C08L5/00,A61B5/00,D06M13/00,C09B1/00,C09B35/00,A61K31/00,A61K38/00,C12N9/00,C09B5/00,A61P25/00,C07K14/00,A61P5/00,C07D285/00,C07D499/00,A01N43/00,C09B31/00,C09B3/00,C08B37/00,C09D103/00,D04H1/00,C07D277/00,C07D251/00,C09D177/00,C07D243/00,D06M15/00</t>
  </si>
  <si>
    <t>β−ダマスコン誘導体: A61K31/00,C08G63/00,A61K8/00,C10M135/00,C11D1/00,C08K5/00,D06M15/00,D06M13/00,C09B3/00,A61K38/00,C07D499/00,C08B37/00,C08L5/00,C07H15/00,C07D307/00,C07C263/00,C07C333/00,A23L33/00,A61K9/00,A61K47/00 | keywords: β−ダマスコン,誘導体,ヒト代謝産物,10−ヒドロキシ−β−ダマスコン,式（２）,β−ダマスコン誘導体,10−ヒドロキシ−β−ダマスコン,新規化合物,構造式,代謝産物,β−ダマスコン構造,化学合成,誘導体設計,医薬品原料,化合物特定,代謝物質,新規化学物質; 胃がん細胞増殖抑制作用: A61K38/00,A61P5/00,A61K31/00,C07K14/00,C12N9/00,A61P1/00,C08G63/00,A61K35/00,C09B5/00,A61P37/00,C07K16/00,C07D285/00,C07D499/00,G01N33/00,C07K7/00,C12N15/00,C12P19/00,A61P3/00,C08L3/00,A01N47/00 | keywords: 胃がん細胞,増殖抑制,作用,抗腫瘍,β−ダマスコン,胃がん細胞増殖抑制,抗腫瘍作用,細胞増殖阻害,癌細胞抑制,抗癌剤,胃癌治療薬,腫瘍増殖阻害,抗腫瘍誘導体,がん細胞増殖抑制,β−ダマスコン抗腫瘍,新規抗癌剤; β−セクレターゼ阻害作用: A61K38/00,C12N9/00,A61K31/00,A61P5/00,C07K14/00,C09B5/00,C12P19/00,A61P7/00,C12Q1/00,C12N15/00,A61P9/00,C07K7/00,C07D499/00,A61P3/00,C08B37/00,C08L5/00,A61B5/00,D06M13/00,C09B1/00,C09B35/00 | keywords: β−セクレターゼ,阻害,阻害作用,阻害剤,β−ダマスコン,β−セクレターゼ阻害,β−セクレターゼ阻害剤,酵素阻害,β−ダマスコン阻害,アルツハイマー治療薬,β−セクレターゼ阻害誘導体,認知症治療薬,老人性痴呆症阻害,β−ダマスコン阻害剤,酵素阻害薬,β−セクレターゼ関連薬剤; アルツハイマー型認知症治療・予防薬: A61K31/00,A61K38/00,C12N9/00,C09B5/00,A61P25/00,C07K14/00,A61P5/00,C07D285/00,C07D499/00,A01N43/00,C09B31/00,C09B3/00,C08B37/00,C09D103/00,D04H1/00,C07D277/00,C07D251/00,C09D177/00,C07D243/00,D06M15/00 | keywords: アルツハイマー性痴呆症,予防,治療薬,老人性痴呆症,β−ダマスコン,アルツハイマー治療薬,認知症予防薬,老人性痴呆症治療,β−ダマスコン医薬品,認知症薬,β−ダマスコン認知症治療,アルツハイマー予防剤,β−セクレターゼ阻害認知症薬,新規認知症治療薬,認知症治療誘導体,老人性痴呆症予防薬</t>
  </si>
  <si>
    <t>A61K31/00,A61K38/00,C08G63/00,C08K5/00,A61K8/00,A61K31/00,A61P1/00,A61K38/00,A61K35/00,A61P37/00,A61K38/00,C12N9/00,A61K31/00,A61P5/00,C07K14/00,A61K31/00,A61P25/00,C12N9/00,A61K38/00,A61P5/00</t>
  </si>
  <si>
    <t>β−ダマスコン誘導体: β−ダマスコン誘導体,10−ヒドロキシ−β−ダマスコン,新規化合物,β−ダマスコン構造,ヒト代謝産物,式（２）,化学合成,誘導体設計,医薬品原料,化合物特定,胃がん細胞増殖抑制,β−セクレターゼ阻害,アルツハイマー予防,アルツハイマー治療,老人性痴呆症治療,有効成分,医薬品用途,構造式,代謝産物利用,薬理作用; 胃がん細胞増殖抑制作用: 胃がん細胞増殖抑制,抗腫瘍作用,細胞増殖阻害,癌細胞抑制,抗癌剤,胃癌治療薬,腫瘍増殖阻害,抗腫瘍誘導体,がん細胞増殖抑制,β−ダマスコン誘導体,β−ダマスコン抗腫瘍,β−ダマスコン,ヒドロキシ−β−ダマスコン,β−セクレターゼ阻害,老人性痴呆症治療薬,アルツハイマー病治療薬,代謝産物,薬理作用; β−セクレターゼ阻害作用: β−セクレターゼ阻害,β−セクレターゼ阻害剤,β−ダマスコン誘導体,β−ダマスコン阻害,酵素阻害,酵素阻害薬,β−セクレターゼ阻害誘導体,認知症治療薬,アルツハイマー治療薬,老人性痴呆症阻害,β−ダマスコン阻害剤,ヒト代謝産物,１０−ヒドロキシ−β−ダマスコン,β−セクレターゼ酵素,阻害作用,治療薬開発,β−ダマスコン代謝物,β−セクレターゼ酵素阻害,β−ダマスコン医薬品,β−ダマスコン治療薬; アルツハイマー型認知症治療・予防薬: アルツハイマー型認知症治療薬,認知症予防薬,β−ダマスコン誘導体,β−ダマスコン医薬品,β−セクレターゼ阻害剤,老人性痴呆症治療薬,新規認知症治療薬,β−ダマスコン認知症治療,アルツハイマー予防剤,認知症治療誘導体,胃がん細胞増殖抑制,ヒト代謝産物,１０−ヒドロキシ−β−ダマスコン,認知症薬,β−セクレターゼ阻害認知症薬,アルツハイマー治療薬,認知症治療薬,老人性痴呆症予防,β−ダマスコン,認知症治療β−ダマスコン</t>
  </si>
  <si>
    <t>外用組成物</t>
  </si>
  <si>
    <t>A61K36/81</t>
  </si>
  <si>
    <t>A61P25/04;A61P29/00;A61P43/00;A61K31/165;A61K31/192;A61K9/08;A61K47/10</t>
  </si>
  <si>
    <t>【課題】カプサイシノイド、炭素数１〜４のアルコール及び水を含有する組成物であって、白濁及び／又は不溶物析出が抑制された組成物を提供する。 【解決手段】カプサイシノイド、ロキソプロフェン及び／又はその薬学的に許容される塩、炭素数１〜４のアルコール、並びに水を含有する組成物であって、該アルコールを、該組成物全体に対して５０〜８０質量％含有する、外用組成物。</t>
  </si>
  <si>
    <t>C07C49/00,A61K31/00,C09K8/00,G03C1/00,D06P1/00,C09B31/00,A61K47/00,A61K9/00,C09B35/00,A61K8/00,C07C59/00,G01N33/00,C08K9/00,C08G63/00,C07C255/00,C06B45/00,C09B33/00,G03C7/00,C08K13/00,C08K5/00,C07C31/00,C07C33/00,C08F4/00,C09K8/00,C23F1/00,C11D1/00,C07F9/00,C08F120/00,C10M105/00,C07C309/00,C08F220/00,C12P7/00,C08F20/00,C10M131/00,A23L2/00,C12G3/00,C08F122/00,C10L1/00,C22B3/00,C08K13/00,C23G1/00,D06L4/00,C08J9/00,C01F7/00,B28C1/00,C08F6/00,C12H1/00,C08J3/00,B01J2/00,C09K8/00,G03C7/00,A23L2/00,D01F2/00,D06M23/00,C09D11/00,A23P10/00,G21C19/00,B01J20/00,G01N33/00,G21C3/00,A61K31/00,C23C22/00,D06M13/00,G03C1/00,A61K47/00,C08G77/00,D06P1/00,B41M5/00,C08K5/00,F41A9/00,C01B25/00,A61K9/00,C07C313/00,A61P17/00,C08L71/00,D06L4/00,C08G59/00,C04B35/00,C07D201/00,D06M15/00,D06P1/00,A61L15/00,A47K3/00,A61P17/00,B01F101/00,B05D7/00,B05C9/00,A61K9/00,A61Q19/00,G03C1/00,A61Q1/00,A23G9/00,F42D1/00,A61F13/00,C09K8/00,B05C1/00,C12Q1/00,C09K3/00,A61K35/00,A61L33/00</t>
  </si>
  <si>
    <t>カプサイシノイド含有組成物: C07C49/00,A61K31/00,C09K8/00,G03C1/00,D06P1/00,C09B31/00,A61K47/00,A61K9/00,C09B35/00,A61K8/00,C07C59/00,G01N33/00,C08K9/00,C08G63/00,C07C255/00,C06B45/00,C09B33/00,G03C7/00,C08K13/00,C08K5/00 | keywords: カプサイシノイド,外用組成物,含有,カプサイシノイド,capsaicinoid,外用製剤,組成物,局所用,カプサイシノイド外用組成物,防濁組成物,不溶物抑制組成物,皮膚外用剤,医薬組成物; アルコール高含有組成物: C07C31/00,C07C33/00,C08F4/00,C09K8/00,C23F1/00,C11D1/00,C07F9/00,C08F120/00,C10M105/00,C07C309/00,C08F220/00,C12P7/00,C08F20/00,C10M131/00,A23L2/00,C12G3/00,C08F122/00,C10L1/00,C22B3/00,C08K13/00 | keywords: 炭素数１〜４のアルコール,５０〜８０質量％,含有,外用組成物,低級アルコール,エタノール,メタノール,プロパノール,ブタノール,高含有,組成物,アルコール高含有外用剤,アルコール組成物,防濁アルコール組成物,アルコール不溶物抑制,アルコール医薬組成物; 白濁・不溶物抑制技術: C23G1/00,D06L4/00,C08J9/00,C01F7/00,B28C1/00,C08F6/00,C12H1/00,C08J3/00,B01J2/00,C09K8/00,G03C7/00,A23L2/00,D01F2/00,D06M23/00,C09D11/00,A23P10/00,G21C19/00,B01J20/00,G01N33/00,G21C3/00 | keywords: 白濁,不溶物,析出,抑制,白濁抑制,不溶物析出防止,沈殿抑制,安定化,透明化,組成物安定化,防濁技術,不溶物抑制外用剤,安定化組成物,透明外用組成物,医薬組成物安定化; ロキソプロフェン含有外用剤: A61K31/00,C23C22/00,D06M13/00,G03C1/00,A61K47/00,C08G77/00,D06P1/00,B41M5/00,C08K5/00,F41A9/00,C01B25/00,A61K9/00,C07C313/00,A61P17/00,C08L71/00,D06L4/00,C08G59/00,C04B35/00,C07D201/00,D06M15/00 | keywords: ロキソプロフェン,薬学的に許容される塩,外用組成物,ロキソプロフェン,loxoprofen,ロキソプロフェンナトリウム,外用剤,医薬組成物,ロキソプロフェン外用組成物,ロキソプロフェン防濁組成物,ロキソプロフェン不溶物抑制,鎮痛外用剤,ロキソプロフェンアルコール組成物; 外用医薬組成物の用途・適用方法: D06P1/00,A61L15/00,A47K3/00,A61P17/00,B01F101/00,B05D7/00,B05C9/00,A61K9/00,A61Q19/00,G03C1/00,A61Q1/00,A23G9/00,F42D1/00,A61F13/00,C09K8/00,B05C1/00,C12Q1/00,C09K3/00,A61K35/00,A61L33/00 | keywords: 外用,組成物,用途,適用方法,外用剤,局所適用,皮膚外用,医薬用途,塗布方法,外用医薬組成物,外用組成物用途,防濁外用剤用途,不溶物抑制外用剤用途,鎮痛外用剤用途,皮膚塗布組成物</t>
  </si>
  <si>
    <t>A61K31/00,A61K47/00,A61K9/00,A61K8/00,C07C49/00,C07C31/00,C07C33/00,C11D1/00,C09K8/00,C08F4/00,C12H1/00,C08J3/00,C08J9/00,C08F6/00,B01J2/00,A61K31/00,A61K47/00,C08K5/00,C08G77/00,D06M13/00,A61P17/00,A61K9/00,A61Q19/00,A61L15/00,B01F101/00</t>
  </si>
  <si>
    <t>カプサイシノイド含有組成物: カプサイシノイド,外用組成物,局所用製剤,医薬組成物,炭素数1〜4アルコール,白濁抑制,不溶物析出抑制,ロキソプロフェン,薬学的許容塩,皮膚外用剤,防濁組成物,含有率,外用製剤,組成物安定化,水含有組成物,外用薬,皮膚適用,局所用医薬品,アルコール含有組成物,カプサイシノイド外用組成物; アルコール高含有組成物: アルコール高含有組成物,炭素数1〜4アルコール,外用組成物,低級アルコール,エタノール,メタノール,プロパノール,ブタノール,アルコール外用剤,防濁アルコール組成物,アルコール不溶物抑制,アルコール医薬組成物,カプサイシノイド,ロキソプロフェン,薬学的許容塩,白濁抑制,不溶物析出抑制,高濃度アルコール,外用剤,組成物安定化; 白濁・不溶物抑制技術: 白濁抑制,不溶物析出防止,沈殿抑制,透明化,安定化組成物,防濁技術,不溶物抑制外用剤,透明外用組成物,医薬組成物安定化,カプサイシノイド組成物,アルコール含有外用剤,ロキソプロフェン外用剤,高濃度アルコール組成物,外用安定化技術,析出防止剤,白濁防止組成物,外用剤安定化,組成物透明化,外用剤沈殿抑制,薬学的安定化; ロキソプロフェン含有外用剤: ロキソプロフェン,ロキソプロフェンナトリウム,薬学的に許容される塩,外用組成物,外用剤,医薬組成物,カプサイシノイド,炭素数1〜4アルコール,アルコール含有外用剤,水含有外用剤,不溶物抑制,白濁抑制,ロキソプロフェン外用組成物,ロキソプロフェン防濁組成物,ロキソプロフェン不溶物抑制,鎮痛外用剤,ロキソプロフェンアルコール組成物,外用剤安定化,組成物安定化,外用剤透明化; 外用医薬組成物の用途・適用方法: 外用組成物,皮膚外用剤,局所適用,医薬用途,塗布方法,カプサイシノイド含有外用剤,ロキソプロフェン外用剤,アルコール含有外用剤,防濁外用剤,不溶物抑制外用剤,鎮痛外用剤,皮膚塗布組成物,高濃度アルコール外用剤,白濁抑制組成物,外用剤安定化技術,薬学的塩外用剤,外用剤用途,外用剤適用方法</t>
  </si>
  <si>
    <t>皮膚洗浄剤組成物</t>
  </si>
  <si>
    <t>A61K8/64</t>
  </si>
  <si>
    <t>A61K8/42;A61Q19/10;A61K8/36;C11D1/04;C11D3/37</t>
  </si>
  <si>
    <t>【課題】本発明の目的は、界面活性剤とセラミドとを含みながらも泡特性が向上した皮膚洗浄剤組成物を提供することである。 【解決手段】界面活性剤と、セラミドと、ローヤルゼリータンパク質分解物とを含み、好ましくは界面活性剤が脂肪酸石鹸であり、好ましくはセラミドの含有量が０．００５〜０．９重量％であり、好ましくはローヤルゼリータンパク質分解物の含有量が０．０１〜０．１重量％である皮膚洗浄剤組成物は、ローヤルゼリータンパク質分解物を含まない皮膚洗浄剤組成物に比べ、泡立ち及び泡もちを向上させることができる。</t>
  </si>
  <si>
    <t>C09K8/00,C08F2/00,A47K5/00,C25D3/00,C09K23/00,C11D9/00,D06M23/00,C08K9/00,C11D10/00,C08K13/00,C11D13/00,C11D1/00,C11D17/00,G03C1/00,C08G63/00,B01D53/00,G03C7/00,D06P1/00,G03F7/00,C01F7/00,C07C255/00,C09K23/00,A01N25/00,A61K8/00,A61K47/00,A47K5/00,A61K31/00,C25D3/00,C11D10/00,C08F4/00,C09D101/00,C08K13/00,D06M13/00,D06P1/00,C11D17/00,C11D1/00,C11D9/00,D06F33/00,A61Q1/00,G03C1/00,C09K23/00,A61K47/00,D06P1/00,A47K5/00,A01N25/00,C11D10/00,C25D3/00,C08K9/00,C09B35/00,C12N9/00,C08K13/00,A61Q19/00,C11D1/00,C08J9/00,C11D9/00,A61K38/00,A61K9/00,C12P21/00,D21H17/00,A61Q1/00,C08J9/00,A45D27/00,C09K8/00,D21H21/00,A47K5/00,C25D3/00,B01F23/00,D06L4/00,B32B5/00,A01N25/00,C11D17/00,D06F39/00,C11D10/00,F24F1/00,D02J3/00,G03C7/00,C04B103/00,A62C5/00,A47K7/00,C11D13/00</t>
  </si>
  <si>
    <t>界面活性剤の選択と配合: C09K8/00,C08F2/00,A47K5/00,C25D3/00,C09K23/00,C11D9/00,D06M23/00,C08K9/00,C11D10/00,C08K13/00,C11D13/00,C11D1/00,C11D17/00,G03C1/00,C08G63/00,B01D53/00,G03C7/00,D06P1/00,G03F7/00,C01F7/00 | keywords: 界面活性剤,脂肪酸石鹸,皮膚洗浄剤,界面活性剤,脂肪酸石鹸,洗浄成分,石鹸基剤,界面活性成分,泡立ち向上,泡もち改善,皮膚洗浄剤組成物,洗浄剤配合,防腐剤併用,泡特性制御; セラミドの含有量と機能: C07C255/00,C09K23/00,A01N25/00,A61K8/00,A61K47/00,A47K5/00,A61K31/00,C25D3/00,C11D10/00,C08F4/00,C09D101/00,C08K13/00,D06M13/00,D06P1/00,C11D17/00,C11D1/00,C11D9/00,D06F33/00,A61Q1/00,G03C1/00 | keywords: セラミド,含有量,皮膚保湿,セラミド,保湿成分,脂質成分,セラミド含有,皮膚バリア,泡立ち向上,泡もち改善,皮膚洗浄剤組成物,セラミド配合,保湿効果,泡特性制御; ローヤルゼリータンパク質分解物の利用: C09K23/00,A61K47/00,D06P1/00,A47K5/00,A01N25/00,C11D10/00,C25D3/00,C08K9/00,C09B35/00,C12N9/00,C08K13/00,A61Q19/00,C11D1/00,C08J9/00,C11D9/00,A61K38/00,A61K9/00,C12P21/00,D21H17/00,A61Q1/00 | keywords: ローヤルゼリータンパク質分解物,含有量,泡立ち,ローヤルゼリータンパク質分解物,加水分解ローヤルゼリー,タンパク質分解物,ローヤルゼリー抽出物,泡特性向上,泡もち改善,皮膚洗浄剤組成物,泡立ち向上,ローヤルゼリー配合,洗浄剤改良,泡特性制御; 泡特性（泡立ち・泡もち）の改良技術: C08J9/00,A45D27/00,C09K8/00,D21H21/00,A47K5/00,C25D3/00,B01F23/00,D06L4/00,B32B5/00,A01N25/00,C11D17/00,D06F39/00,C11D10/00,F24F1/00,D02J3/00,G03C7/00,C04B103/00,A62C5/00,A47K7/00,C11D13/00 | keywords: 泡立ち,泡もち,泡特性,向上,泡立ち,泡もち,泡特性,泡安定性,泡形成性,皮膚洗浄剤組成物,泡特性制御,泡立ち向上,泡もち改善,洗浄剤評価,泡形成技術</t>
  </si>
  <si>
    <t>C11D9/00,C09K23/00,C11D10/00,A47K5/00,C08K13/00,A61K8/00,C09K23/00,C11D10/00,A61K31/00,A47K5/00,C09K23/00,C11D10/00,A61K47/00,A47K5/00,C12N9/00,C08J9/00,B01F23/00,A47K5/00,A45D27/00,C09K8/00</t>
  </si>
  <si>
    <t>界面活性剤の選択と配合: 界面活性剤,脂肪酸石鹸,皮膚洗浄剤組成物,セラミド配合,ローヤルゼリータンパク質分解物,泡立ち向上,泡もち改善,洗浄成分,石鹸基剤,界面活性成分,洗浄剤配合,起泡剤,乳化剤,湿潤剤,分散剤,脂肪酸塩,洗浄剤用途,皮膚洗浄用途; セラミドの含有量と機能: セラミド含有量,皮膚洗浄剤組成物,保湿成分,脂質成分,皮膚バリア,泡立ち向上,泡もち改善,セラミド配合,保湿効果,界面活性剤,脂肪酸石鹸,ローヤルゼリータンパク質分解物,皮膚保湿,泡特性,起泡剤,乳化剤,分散剤,湿潤剤,皮膚保護,洗浄効果; ローヤルゼリータンパク質分解物の利用: ローヤルゼリータンパク質分解物,加水分解ローヤルゼリー,ローヤルゼリー抽出物,泡立ち向上,泡もち改善,皮膚洗浄剤組成物,脂肪酸石鹸,セラミド配合,界面活性剤,泡特性向上,ローヤルゼリー配合,洗浄剤改良,含有量制御,タンパク質分解物,泡立ち評価,泡保持性,皮膚洗浄剤,泡生成,泡安定性,泡品質; 泡特性（泡立ち・泡もち）の改良技術: 泡立ち向上,泡もち改善,泡特性制御,泡安定性評価,泡形成性,皮膚洗浄剤組成物,界面活性剤配合,セラミド含有,ローヤルゼリータンパク質分解物,脂肪酸石鹸,泡立ち試験,泡もち試験,泡特性改良,泡立ち評価方法,泡もち評価方法,洗浄剤泡特性,泡立ち持続性,泡構造安定化,泡形成メカニズム,皮膚洗浄剤泡特性</t>
  </si>
  <si>
    <t>フタロシアニン系化合物およびこれを含む熱線吸収材</t>
  </si>
  <si>
    <t>C07D491/22</t>
  </si>
  <si>
    <t>G02B5/22;C09B47/18;C09K3/00</t>
  </si>
  <si>
    <t>【課題】良好な熱線吸収能を維持しつつ、高い可視光透過率を有するフタロシアニン系化合物を提供する。 【解決手段】式（１）中、Ｚ〜Ｚのうち、１０〜１４個は、それぞれ独立して、置換基（ａ）であり、この際、Ｚ〜Ｚのうち残部（ただし、前記残部は、Ｚ〜Ｚ、Ｚ〜Ｚ、Ｚ〜Ｚ、Ｚ〜Ｚの中で、隣接する二つの置換基である）は、特定の構造である；または、式（１）中、Ｚ〜Ｚ、Ｚ〜Ｚ、Ｚ〜Ｚ、Ｚ〜Ｚの隣接する二つの置換基のうち、少なくとも２組が特定の構造であり、この際、残りのＺ〜Ｚ、Ｚ〜Ｚ、Ｚ〜Ｚ、Ｚ〜Ｚの隣接する二つの置換基のうち、１〜３組は、特定の構造であり、Ｚ〜Ｚのうち、残部は、それぞれ独立して、水素原子、または特定の置換基であり；Ｍは、金属、金属酸化物または金属ハロゲン化物である；で示される、フタロシアニン系化合物。</t>
  </si>
  <si>
    <t>C07C205/00,C07C211/00,C07C215/00,C07C217/00,C09B47/00,A61K31/00,C08G63/00,C07C323/00,C07C229/00,C07C309/00,C07C311/00,C07C49/00,C07C275/00,C10M129/00,C07C255/00,C07H19/00,C07C219/00,C09B67/00,C07C13/00,C07C57/00,C08F4/00,B01J29/00,B01J27/00,B01J23/00,C10G45/00,C09B47/00,D06M11/00,H01M4/00,A61K31/00,B22F9/00,C10G47/00,C04B35/00,C01F17/00,B01J31/00,H01F1/00,A61K6/00,C09B45/00,C08G63/00,C25D11/00,C10G29/00,C09B47/00,G03C1/00,H01S3/00,H01L31/00,C09B67/00,H01S5/00,F24S70/00,G03F7/00,G02F1/00,G01J5/00,B41J2/00,G02B6/00,F24S80/00,G01N21/00,B41M5/00,B42D25/00,G03B27/00,A61N5/00,G02B1/00,G01K1/00,G03C1/00,G03G5/00,G01N21/00,G02F1/00,G02B6/00,G03F7/00,F21S41/00,F21V9/00,C09B47/00,H01S3/00,B41M5/00,G01K11/00,G02B1/00,C09C3/00,H01J61/00,F21S43/00,C08C19/00,F21K9/00,D06P1/00,G11B7/00</t>
  </si>
  <si>
    <t>フタロシアニン系化合物の構造: C07C205/00,C07C211/00,C07C215/00,C07C217/00,C09B47/00,A61K31/00,C08G63/00,C07C323/00,C07C229/00,C07C309/00,C07C311/00,C07C49/00,C07C275/00,C10M129/00,C07C255/00,C07H19/00,C07C219/00,C09B67/00,C07C13/00,C07C57/00 | keywords: フタロシアニン,置換基,隣接する二つの置換基,特定の構造,式（１）,Ｚ,残部,フタロシアニン誘導体,置換基構造,隣接置換基,分子設計,化学構造式,特定構造,環状化合物,可視光透過性フタロシアニン,熱線吸収フタロシアニン,防災用途フタロシアニン,高透過率化合物,分子修飾,光学特性制御,隣接基構造最適化; 金属中心および金属化合物: C08F4/00,B01J29/00,B01J27/00,B01J23/00,C10G45/00,C09B47/00,D06M11/00,H01M4/00,A61K31/00,B22F9/00,C10G47/00,C04B35/00,C01F17/00,B01J31/00,H01F1/00,A61K6/00,C09B45/00,C08G63/00,C25D11/00,C10G29/00 | keywords: Ｍ,金属,金属酸化物,金属ハロゲン化物,中心金属,金属錯体,金属酸化物,金属ハロゲン化物,金属置換,フタロシアニン金属錯体,熱線吸収金属錯体,可視光透過金属錯体,防災用金属フタロシアニン,光学特性金属錯体,金属選択による特性制御,金属中心構造; 熱線吸収能の制御: C09B47/00,G03C1/00,H01S3/00,H01L31/00,C09B67/00,H01S5/00,F24S70/00,G03F7/00,G02F1/00,G01J5/00,B41J2/00,G02B6/00,F24S80/00,G01N21/00,B41M5/00,B42D25/00,G03B27/00,A61N5/00,G02B1/00,G01K1/00 | keywords: 熱線吸収能,維持,吸収,高い吸収性,熱線吸収,赤外線吸収,吸収特性,分子設計,吸収スペクトル,熱線遮蔽,吸収能制御,防災用熱線吸収,高透過率熱線吸収材,可視光透過性熱線吸収,フタロシアニン吸収特性,熱線吸収材料,光学特性調整; 可視光透過率の向上: G03C1/00,G03G5/00,G01N21/00,G02F1/00,G02B6/00,G03F7/00,F21S41/00,F21V9/00,C09B47/00,H01S3/00,B41M5/00,G01K11/00,G02B1/00,C09C3/00,H01J61/00,F21S43/00,C08C19/00,F21K9/00,D06P1/00,G11B7/00 | keywords: 可視光透過率,高い透過率,透過性,可視光,可視光透過,透過率向上,光学特性,分子設計,透過性材料,高透過率化合物,防災用可視光透過,熱線吸収と可視光透過両立,フタロシアニン透過特性,高透過率フタロシアニン,光学フィルム,窓材用途</t>
  </si>
  <si>
    <t>C09B47/00,C07C205/00,C07C211/00,C07C215/00,C07C217/00,C08F4/00,B01J23/00,B01J27/00,C09B47/00,B01J29/00,C09B47/00,C09B67/00,H01L31/00,F24S70/00,G03C1/00,C09B47/00,G01N21/00,G02F1/00,G02B6/00,G03C1/00</t>
  </si>
  <si>
    <t>フタロシアニン系化合物の構造: フタロシアニン,フタロシアニン誘導体,置換基構造,隣接置換基,分子設計,化学構造式,可視光透過性フタロシアニン,熱線吸収フタロシアニン,高透過率化合物,分子修飾,金属錯体フタロシアニン,金属酸化物フタロシアニン,金属ハロゲン化物フタロシアニン,特定構造,隣接基構造,防災用途フタロシアニン,式（１）,隣接する二つの置換基,分子骨格修飾,可視光透過率向上; 金属中心および金属化合物: フタロシアニン系化合物,中心金属,金属錯体,金属酸化物,金属ハロゲン化物,金属置換,熱線吸収能,可視光透過率,置換基構造,隣接置換基,特定構造,金属選択,特性制御,光学特性,熱線吸収金属錯体,可視光透過金属錯体,防災用金属フタロシアニン,金属中心,金属酸化物錯体,金属ハロゲン化物錯体; 熱線吸収能の制御: 熱線吸収能,フタロシアニン系化合物,可視光透過率,分子設計,吸収特性,赤外線吸収,吸収スペクトル,高透過率熱線吸収材,可視光透過性熱線吸収,防災用熱線吸収,フタロシアニン吸収特性,熱線吸収材料,置換基設計,金属錯体,分子構造最適化,吸収波長制御,赤外線遮蔽,高分子材料,光学特性制御,材料選択; 可視光透過率の向上: 可視光透過率,高透過率フタロシアニン,フタロシアニン系化合物,分子設計,透過性材料,熱線吸収能,光学特性,透過率向上,可視光透過,防災用可視光透過,光学フィルム,フタロシアニン透過特性,熱線吸収と可視光透過両立,高い可視光透過率,置換基構造,金属錯体,分子構造最適化,材料選択,可視光領域,特定構造</t>
  </si>
  <si>
    <t>皮膚外用塗布剤</t>
  </si>
  <si>
    <t>A61K31/573</t>
  </si>
  <si>
    <t>A61P5/44;A61P29/00;A61K31/047;A61P43/00;A61K47/10;A61K9/107</t>
  </si>
  <si>
    <t>【課題】薬剤の投与を終了した後も、皮膚炎の再発を抑制することが可能な皮膚外用塗布剤を提供する。 【解決手段】ステロイド性抗炎症薬及び、グリセリンを３０〜４０重量％含有する。前記ステロイド性抗炎症薬は、プレドニゾロン吉草酸エステル酢酸エステルが好ましく、プレドニゾロン吉草酸エステル酢酸エステルを０．１〜０．３重量％含有することが望ましい。</t>
  </si>
  <si>
    <t>G03C1/00,C06B45/00,A61P17/00,A61K47/00,C08K13/00,A61K31/00,A61K9/00,A61L27/00,C09K23/00,A61F13/00,D06P1/00,A61P37/00,C08K9/00,A01N25/00,C09K19/00,C09K8/00,F41A9/00,A21D13/00,A61L15/00,B41M5/00,A61K9/00,G03C1/00,C09K8/00,C10N50/00,A61F13/00,C06B31/00,C09K23/00,C06B25/00,D06P1/00,C09J9/00,C09B33/00,C09D7/00,C09D151/00,G01N33/00,D01F6/00,A23D7/00,D06M17/00,D06M13/00,G03F7/00,C11C3/00,A61P31/00,A61P17/00,A61P37/00,C23G1/00,C07K14/00,A61K38/00,A61P7/00,A61P3/00,B01D53/00,A61Q19/00,C04B103/00,A61P33/00,A61P27/00,G03C1/00,F41A9/00,C12N15/00,A01N25/00,D21H21/00,F42B5/00,C08G77/00,A61K9/00,G03C1/00,A61P17/00,A61F13/00,B05D7/00,D21H21/00,B29C53/00,B05C9/00,B29C33/00,F41A9/00,A61L15/00,G03F7/00,A61Q19/00,A61J3/00,C09J7/00,C09K17/00,C23C10/00,A61K47/00,D06M17/00,C06B45/00</t>
  </si>
  <si>
    <t>ステロイド性抗炎症薬の配合: G03C1/00,C06B45/00,A61P17/00,A61K47/00,C08K13/00,A61K31/00,A61K9/00,A61L27/00,C09K23/00,A61F13/00,D06P1/00,A61P37/00,C08K9/00,A01N25/00,C09K19/00,C09K8/00,F41A9/00,A21D13/00,A61L15/00,B41M5/00 | keywords: ステロイド性抗炎症薬,プレドニゾロン吉草酸エステル酢酸エステル,抗炎症薬,ステロイド外用剤,プレドニゾロン,吉草酸エステル,酢酸エステル,抗炎症成分,ステロイド剤,局所ステロイド,皮膚炎治療用ステロイド,皮膚外用ステロイド,再発抑制ステロイド,皮膚炎再発防止,抗炎症薬組成,皮膚炎用薬剤; グリセリン高含有組成: A61K9/00,G03C1/00,C09K8/00,C10N50/00,A61F13/00,C06B31/00,C09K23/00,C06B25/00,D06P1/00,C09J9/00,C09B33/00,C09D7/00,C09D151/00,G01N33/00,D01F6/00,A23D7/00,D06M17/00,D06M13/00,G03F7/00,C11C3/00 | keywords: グリセリン,３０〜４０重量％,高含有,グリセリン含有,高濃度グリセリン,保湿成分,皮膚外用組成,グリセリン配合,グリセリン濃度,皮膚炎再発抑制用グリセリン,保湿剤組成,皮膚炎防止用保湿,グリセリン配合外用剤,皮膚炎治療用保湿剤; 皮膚炎再発抑制: A61P31/00,A61P17/00,A61P37/00,C23G1/00,C07K14/00,A61K38/00,A61P7/00,A61P3/00,B01D53/00,A61Q19/00,C04B103/00,A61P33/00,A61P27/00,G03C1/00,F41A9/00,C12N15/00,A01N25/00,D21H21/00,F42B5/00,C08G77/00 | keywords: 皮膚炎,再発抑制,投与終了後,皮膚炎再発防止,皮膚炎抑制,再発予防,皮膚疾患管理,治療後再発抑制,皮膚炎持続効果,皮膚炎治療後管理,皮膚炎再発抑制組成,皮膚炎再発防止用外用剤,治療後皮膚炎予防,皮膚炎再発抑制薬剤; 皮膚外用塗布剤の剤型: A61K9/00,G03C1/00,A61P17/00,A61F13/00,B05D7/00,D21H21/00,B29C53/00,B05C9/00,B29C33/00,F41A9/00,A61L15/00,G03F7/00,A61Q19/00,A61J3/00,C09J7/00,C09K17/00,C23C10/00,A61K47/00,D06M17/00,C06B45/00 | keywords: 皮膚外用塗布剤,外用剤,塗布剤,外用薬,皮膚塗布剤,クリーム剤,軟膏剤,ローション剤,皮膚外用製剤,皮膚炎治療用外用剤,再発抑制外用剤,皮膚炎防止用塗布剤,保湿外用剤,抗炎症外用剤</t>
  </si>
  <si>
    <t>A61P17/00,A61K31/00,A61K47/00,A61K9/00,C06B45/00,A61K9/00,A61F13/00,C09K23/00,C09J9/00,C09K8/00,A61P17/00,A61P37/00,A61Q19/00,A61P31/00,A61K38/00,A61K9/00,A61P17/00,A61F13/00,B05D7/00,B05C9/00</t>
  </si>
  <si>
    <t>ステロイド性抗炎症薬の配合: ステロイド性抗炎症薬,プレドニゾロン吉草酸エステル酢酸エステル,ステロイド外用剤,抗炎症成分,皮膚炎治療用ステロイド,皮膚外用ステロイド,再発抑制ステロイド,皮膚炎再発防止,抗炎症薬組成,グリセリン含有塗布剤,皮膚外用塗布剤,皮膚炎再発抑制,ステロイド配合量,抗炎症薬含有率,皮膚炎治療組成,ステロイド剤組成,外用抗炎症薬,プレドニゾロン誘導体,吉草酸エステル誘導体,酢酸エステル誘導体; グリセリン高含有組成: グリセリン高含有,高濃度グリセリン,グリセリン含有組成,皮膚外用塗布剤,ステロイド性抗炎症薬,プレドニゾロン吉草酸エステル酢酸エステル,皮膚炎再発抑制,保湿成分,グリセリン配合,皮膚炎治療用保湿剤,保湿剤組成,皮膚炎防止用保湿,グリセリン配合外用剤,皮膚外用組成,皮膚炎抑制,抗炎症薬配合,グリセリン３０〜４０重量％,外用薬組成,皮膚炎治療,皮膚炎再発防止; 皮膚炎再発抑制: 皮膚炎再発抑制,皮膚炎再発防止,治療後再発抑制,皮膚炎治療後管理,皮膚炎再発予防,皮膚炎抑制,皮膚炎再発防止用外用剤,皮膚炎再発抑制組成,皮膚炎再発抑制薬剤,治療後皮膚炎予防,ステロイド性抗炎症薬,プレドニゾロン吉草酸エステル酢酸エステル,グリセリン含有外用剤,皮膚疾患管理,外用塗布剤,抗炎症外用剤,皮膚炎再発管理,皮膚炎再発抑制技術,皮膚炎再発抑制方法,皮膚炎再発抑制成分; 皮膚外用塗布剤の剤型: 皮膚外用塗布剤,外用剤,皮膚塗布剤,クリーム剤,軟膏剤,ローション剤,皮膚炎治療用外用剤,再発抑制外用剤,皮膚炎防止用塗布剤,保湿外用剤,抗炎症外用剤,ステロイド性抗炎症薬,プレドニゾロン吉草酸エステル酢酸エステル,グリセリン含有外用剤,皮膚炎再発抑制,皮膚炎治療,外用薬剤型,皮膚炎予防,皮膚外用薬,皮膚炎抑制</t>
  </si>
  <si>
    <t>ジアリールアゾール化合物および有害生物防除剤</t>
  </si>
  <si>
    <t>C07D231/12</t>
  </si>
  <si>
    <t>C07D401/14;C07D401/04;A61P33/10;A61P33/14;A61K31/4439;A61K31/415;A01N43/50;A01N43/56;A01P7/04;A01P7/02</t>
  </si>
  <si>
    <t>【課題】殺虫活性および／または殺ダニ活性を有する化合物及び有害生物防除剤の提供。 【解決手段】下式で表される化合物またはその塩。  （ＡはＮ等；ＡはＣＲで、Ｒは−Ｃ（Ｒ）＝Ｎ−ＯＲ等；ＲおよびＲはそれぞれ独立してＨまたは置換若しくは無置換のＣ１〜６アルキル基；Ｒは置換若しくは無置換のＣ１〜６アルキルスルホニル基；Ｒは−Ｃ（Ｒ）＝Ｎ−ＯＲ等；ＲおよびＲはそれぞれ独立してＨまたは置換若しくは無置換のＣ１〜６アルキル基；Ｑは、アリール置換されたイミダゾール基又はアリール置換されたピラゾール基等）</t>
  </si>
  <si>
    <t>C09K8/00,A61K47/00,A01N25/00,D06L4/00,H01S3/00,A23L3/00,C07C5/00,A62D101/00,A01P7/00,C25B11/00,A61K35/00,C11D3/00,C07F9/00,G01N33/00,C30B29/00,A62D3/00,C08G18/00,A61L9/00,G16C20/00,C08F4/00,C07D307/00,C07D233/00,C07D277/00,C07D317/00,C07D213/00,C07C311/00,C07D207/00,C07C211/00,C07D211/00,C07D263/00,C07D499/00,C09B62/00,C07D333/00,C07C275/00,C07D209/00,C07C59/00,C07H15/00,C07C309/00,C07C323/00,C07D239/00,D06M11/00,C07C51/00,C01F7/00,C08K5/00,B01J38/00,C01B11/00,C01B33/00,C11D1/00,D06M13/00,C07C303/00,A23B4/00,C07D499/00,D06M15/00,H01L21/00,C09B47/00,C08B15/00,A61K8/00,C10G27/00,C09K23/00,C07C45/00,D06L4/00,C23G1/00,C05F17/00,C01F7/00,C08J11/00,F24F8/00,A62D3/00,A62D101/00,C02F1/00,B01J38/00,C09C3/00,H01J41/00,A01M21/00,C07C45/00,A61L9/00,C23F11/00,C12N15/00,C08F2/00,B09B3/00,C12Q1/00</t>
  </si>
  <si>
    <t>殺虫・殺ダニ活性化合物: C09K8/00,A61K47/00,A01N25/00,D06L4/00,H01S3/00,A23L3/00,C07C5/00,A62D101/00,A01P7/00,C25B11/00,A61K35/00,C11D3/00,C07F9/00,G01N33/00,C30B29/00,A62D3/00,C08G18/00,A61L9/00,G16C20/00,C08F4/00 | keywords: 殺虫活性,殺ダニ活性,化合物,有害生物防除剤,殺虫剤,殺ダニ剤,防除化合物,有害生物制御,生物活性化合物,防除用途,農業用殺虫剤,家庭用防除剤,害虫駆除,防ダニ通知,有害生物防除システム; 化合物構造式・置換基: C07D307/00,C07D233/00,C07D277/00,C07D317/00,C07D213/00,C07C311/00,C07D207/00,C07C211/00,C07D211/00,C07D263/00,C07D499/00,C09B62/00,C07D333/00,C07C275/00,C07D209/00,C07C59/00,C07H15/00,C07C309/00,C07C323/00,C07D239/00 | keywords: 構造式,AはN,CR,R基,Q基,アリール置換,イミダゾール基,ピラゾール基,置換基,アルキル基,アルキルスルホニル基,アリール基,イミダゾール,ピラゾール,化合物設計,置換基選択,構造式最適化,官能基修飾,防除剤構造,有害生物防除用化合物,化合物通知; 塩形成・誘導体化: D06M11/00,C07C51/00,C01F7/00,C08K5/00,B01J38/00,C01B11/00,C01B33/00,C11D1/00,D06M13/00,C07C303/00,A23B4/00,C07D499/00,D06M15/00,H01L21/00,C09B47/00,C08B15/00,A61K8/00,C10G27/00,C09K23/00,C07C45/00 | keywords: 塩,誘導体,化合物の塩,塩形成,誘導体化,化合物誘導体,塩型化合物,有害生物防除剤の塩,防除剤誘導体,塩型防除剤,殺虫剤誘導体,殺ダニ剤誘導体,塩通知,誘導体通知; 有害生物防除用途: D06L4/00,C23G1/00,C05F17/00,C01F7/00,C08J11/00,F24F8/00,A62D3/00,A62D101/00,C02F1/00,B01J38/00,C09C3/00,H01J41/00,A01M21/00,C07C45/00,A61L9/00,C23F11/00,C12N15/00,C08F2/00,B09B3/00,C12Q1/00 | keywords: 有害生物防除,防除剤,用途,防除用途,害虫防除,ダニ防除,農業用途,家庭用防除,有害生物管理,農業用防除剤,家庭用殺虫剤,防除通知,有害生物防除システム,防除剤組成,用途通知</t>
  </si>
  <si>
    <t>A01N25/00,A01P7/00,A62D101/00,A61K47/00,A23L3/00,C07D307/00,C07D233/00,C07D277/00,C07C311/00,C07D213/00,C07C51/00,C07C303/00,C01B11/00,C01F7/00,C08K5/00,A62D3/00,A62D101/00,C05F17/00,F24F8/00,C02F1/00</t>
  </si>
  <si>
    <t>殺虫・殺ダニ活性化合物: 殺虫活性化合物,殺ダニ活性化合物,有害生物防除剤,殺虫剤,殺ダニ剤,防除化合物,有害生物制御,生物活性化合物,農業用殺虫剤,家庭用防除剤,害虫駆除,防除用途,アリール置換イミダゾール,アリール置換ピラゾール,アルキルスルホニル基,有害生物忌避剤,誘引剤,植物生長調節剤; 化合物構造式・置換基: 化合物構造式,置換基設計,アルキル基修飾,アルキルスルホニル基,アリール置換,イミダゾール環,ピラゾール環,ジアゾール環,チアゾール環,スルホン酸アミド,窒素含有環,酸素含有環,官能基修飾,防除剤化合物,有害生物防除,構造式最適化,環状化合物,複素環式化合物,化学的特徴,置換基選択; 塩形成・誘導体化: 塩形成,誘導体化,化合物誘導体,塩型化合物,有害生物防除剤の塩,防除剤誘導体,塩型防除剤,殺虫剤誘導体,殺ダニ剤誘導体,カルボン酸塩,スルホン酸誘導体,アミド誘導体,酸ハロゲン化物,酸無水物,ハロゲン酸塩,アルキルスルホニル基,アリール置換イミダゾール,アリール置換ピラゾール; 有害生物防除用途: 有害生物防除,殺虫活性,殺ダニ活性,防除剤,防除用途,害虫防除,ダニ防除,農業用途,家庭用防除,農業用防除剤,家庭用殺虫剤,有害生物防除システム,防除剤組成,アリール置換イミダゾール基,アリール置換ピラゾール基,アルキルスルホニル基,化合物塩,有害化学物質,空間浄化,水処理</t>
  </si>
  <si>
    <t>クリーム状整髪剤</t>
  </si>
  <si>
    <t>A61K8/92</t>
  </si>
  <si>
    <t>A61K8/31;A61K8/37;A61K8/86;A61Q5/06;A61K8/36;A61K8/891;A61K8/06</t>
  </si>
  <si>
    <t>【課題】毛髪のセット力を十分に確保しつつ、セット後の毛髪に対する引っ掛かりを抑制し、固体のロウ又は炭化水素等のセット力を保持する成分の配合量を低減可能なクリーム状整髪剤を提供することを目的とする。 【解決手段】本発明は、（Ａ）固形のロウ又は炭化水素、（Ｂ）液状油、（Ｃ）ノニオン界面活性剤、（Ｄ）高級脂肪酸系アニオン界面活性剤、（Ｅ）エチレングリコールの平均付加モル数が３２以下のポリエチレングリコール、及び（Ｆ）水が配合されたクリーム状整髪剤である。（Ａ）固形のロウ又は炭化水素の配合量は、８質量％以下であるとよい。</t>
  </si>
  <si>
    <t>C09K8/00,C04B35/00,C09G1/00,A61Q5/00,C08K9/00,C10L5/00,C10G73/00,C08L91/00,D01F6/00,D06P1/00,D21H17/00,G01K5/00,C10B57/00,B05D7/00,A47L13/00,B28B11/00,F23Q2/00,C10J1/00,C07C7/00,D06M11/00,C09K8/00,G01F11/00,C09B67/00,C25D3/00,H01H33/00,A01D34/00,F16N7/00,B01F23/00,G01D5/00,B25J9/00,B65D81/00,B05C9/00,C10G71/00,A23G9/00,B05C1/00,C10N50/00,A61Q5/00,B01F101/00,A47L13/00,G01K5/00,C07C205/00,C11D1/00,C06B25/00,C08K9/00,C06B31/00,D06L4/00,A61Q5/00,C08F2/00,C09B43/00,D06P1/00,A61K47/00,D21H21/00,C11D9/00,A01N25/00,C09B33/00,C11D10/00,C01F7/00,G03F7/00,G03G9/00,C08F116/00,D01F6/00,C08G63/00,C08K9/00,A61K8/00,C09B35/00,A61K47/00,G03C7/00,D01F8/00,C09D133/00,A61Q5/00,C08G59/00,C09J133/00,D06P1/00,C08J9/00,C08G69/00,C09K8/00,A61K9/00,B41M5/00,C08L33/00,H01M8/00,A45D2/00,A61Q5/00,G03C1/00,A45D8/00,B26B19/00,F16H55/00,C08K9/00,B26B21/00,A45D6/00,D01H5/00,A61Q9/00,A46B3/00,B23K26/00,D01G15/00,D06M23/00,D06C13/00,H05K3/00,C10B43/00,D06F58/00,D06P5/00</t>
  </si>
  <si>
    <t>固形ロウ・炭化水素成分: C09K8/00,C04B35/00,C09G1/00,A61Q5/00,C08K9/00,C10L5/00,C10G73/00,C08L91/00,D01F6/00,D06P1/00,D21H17/00,G01K5/00,C10B57/00,B05D7/00,A47L13/00,B28B11/00,F23Q2/00,C10J1/00,C07C7/00,D06M11/00 | keywords: 固形のロウ,炭化水素,セット力,配合量,８質量％以下,ロウ成分,炭化水素成分,セット保持成分,配合量低減,固体成分,セット力保持,整髪剤用ロウ,炭化水素系整髪剤,固形成分配合,セット力と引っ掛かり抑制; 液状油成分: C09K8/00,G01F11/00,C09B67/00,C25D3/00,H01H33/00,A01D34/00,F16N7/00,B01F23/00,G01D5/00,B25J9/00,B65D81/00,B05C9/00,C10G71/00,A23G9/00,B05C1/00,C10N50/00,A61Q5/00,B01F101/00,A47L13/00,G01K5/00 | keywords: 液状油,配合,クリーム状,液状油成分,油性成分,整髪剤油分,物理特性調整,油分配合,クリーム状整髪剤,液状油とセット力,油分による引っ掛かり抑制,整髪剤の使用感,油分とロウ成分のバランス; 界面活性剤の組み合わせ: C07C205/00,C11D1/00,C06B25/00,C08K9/00,C06B31/00,D06L4/00,A61Q5/00,C08F2/00,C09B43/00,D06P1/00,A61K47/00,D21H21/00,C11D9/00,A01N25/00,C09B33/00,C11D10/00,C01F7/00,G03F7/00,G03G9/00,C08F116/00 | keywords: ノニオン界面活性剤,高級脂肪酸系アニオン界面活性剤,配合,安定性,界面活性剤,ノニオン型,アニオン型,高級脂肪酸,組み合わせ配合,整髪剤の安定性,塗布性向上,界面活性剤による引っ掛かり抑制,クリーム状整髪剤の乳化,複合界面活性剤; ポリエチレングリコール成分: D01F6/00,C08G63/00,C08K9/00,A61K8/00,C09B35/00,A61K47/00,G03C7/00,D01F8/00,C09D133/00,A61Q5/00,C08G59/00,C09J133/00,D06P1/00,C08J9/00,C08G69/00,C09K8/00,A61K9/00,B41M5/00,C08L33/00,H01M8/00 | keywords: ポリエチレングリコール,平均付加モル数32以下,エチレングリコール,配合,ポリエチレングリコール,PEG,平均付加モル数,物性調整,整髪剤成分,PEGによる使用感調整,整髪剤の物性,ポリエチレングリコール配合,引っ掛かり抑制成分,クリーム状整髪剤の滑らかさ; 引っ掛かり抑制技術: A45D2/00,A61Q5/00,G03C1/00,A45D8/00,B26B19/00,F16H55/00,C08K9/00,B26B21/00,A45D6/00,D01H5/00,A61Q9/00,A46B3/00,B23K26/00,D01G15/00,D06M23/00,D06C13/00,H05K3/00,C10B43/00,D06F58/00,D06P5/00 | keywords: 引っ掛かり抑制,セット後,毛髪,クリーム状整髪剤,引っ掛かり低減,毛髪滑り性,セット後の使用感,抑制技術,整髪剤処方,引っ掛かり抑制成分,セット力と引っ掛かりの両立,クリーム状整髪剤の滑り性,毛髪表面処理,整髪剤の物理特性</t>
  </si>
  <si>
    <t>A61Q5/00,C08L91/00,C10G73/00,C09G1/00,C08K9/00,B01F23/00,C09B67/00,F16N7/00,C09K8/00,G01F11/00,C11D1/00,A61Q5/00,C08K9/00,C08F2/00,D06P1/00,A61K8/00,A61Q5/00,C08K9/00,C08G63/00,D01F6/00,A61Q5/00,C08K9/00,A45D2/00,A45D8/00,A45D6/00</t>
  </si>
  <si>
    <t>固形ロウ・炭化水素成分: 固形ロウ成分,炭化水素成分,セット力保持,配合量低減,クリーム状整髪剤,引っ掛かり抑制,高級脂肪酸系アニオン界面活性剤,ノニオン界面活性剤,液状油配合,ポリエチレングリコール,８質量％以下,セット保持成分,整髪剤用ロウ,炭化水素系整髪剤,固形成分配合,セット力と引っ掛かり抑制,毛髪セット力,クリーム状剤型,毛髪用配合成分,整髪剤成分; 液状油成分: 液状油成分,油性成分,整髪剤油分,物理特性調整,油分配合,クリーム状整髪剤,液状油とセット力,油分による引っ掛かり抑制,整髪剤の使用感,油分とロウ成分のバランス,配合比率調整,高級脂肪酸系界面活性剤,ノニオン界面活性剤,ポリエチレングリコール,固形ロウ成分,炭化水素成分,セット力保持,引っ掛かり抑制技術; 界面活性剤の組み合わせ: ノニオン界面活性剤,高級脂肪酸系アニオン界面活性剤,組み合わせ配合,クリーム状整髪剤,乳化安定性,塗布性向上,界面活性剤による引っ掛かり抑制,複合界面活性剤,固形ロウ,炭化水素,液状油,ポリエチレングリコール,配合量低減,整髪剤の安定性,毛髪セット力,高級脂肪酸,界面活性剤組成,乳化技術,毛髪塗布性,安定化成分; ポリエチレングリコール成分: ポリエチレングリコール,PEG,平均付加モル数32以下,エチレングリコール,物性調整,整髪剤成分,クリーム状整髪剤,滑らかさ調整,引っ掛かり抑制成分,液状油配合,ノニオン界面活性剤,高級脂肪酸系アニオン界面活性剤,固形ロウ,炭化水素成分,配合量低減,セット力保持,使用感調整,毛髪セット力,毛髪引っ掛かり抑制,整髪剤物性; 引っ掛かり抑制技術: 引っ掛かり抑制,毛髪滑り性,セット後の使用感,クリーム状整髪剤,引っ掛かり低減,整髪剤処方,引っ掛かり抑制成分,セット力と引っ掛かりの両立,クリーム状整髪剤の滑り性,毛髪表面処理,整髪剤の物理特性,固形ロウ配合量低減,炭化水素配合量低減,液状油配合,ノニオン界面活性剤,高級脂肪酸系アニオン界面活性剤,ポリエチレングリコール,毛髪セット力,毛髪引っ掛かり防止,クリーム状処方</t>
  </si>
  <si>
    <t>新規なｐｒｏＮＧＦ変異体およびβ−ＮＧＦ製造におけるその使用</t>
  </si>
  <si>
    <t>C07K14/48</t>
  </si>
  <si>
    <t>C12P21/02;A61P25/02;A61P25/28;A61P17/02;A61P27/02;A61P27/06;A61P25/00;A61K38/18</t>
  </si>
  <si>
    <t>【課題】本発明は、ｐｒｏＮＧＦ変異体、および、その使用、具体的には、ヒトβ−ＮＧＦを製造するためのｐｒｏＮＧＦ変異体の使用に関連する。 【解決手段】本発明は、生物学的に活性なヒトβ−ＮＧＦを不活性な不溶性ｐｒｏＮＧＦ変異体から調製する方法を開示する。本発明のｐｒｏＮＧＦ変異体は、生来的なプロテアーゼ切断部位ＲＳＫＲにおいて、少なくともヒト野生型ｐｒｏＮＧＦ配列の１０１位および１０３位に対応するＲ位およびＫ位で、ＡｒｇまたはＬｙｓでないいずれかのアミノ酸によって置換される。</t>
  </si>
  <si>
    <t>C12N15/00,C07K14/00,A61K38/00,C07C233/00,C12Q1/00,C08G63/00,C12N1/00,C08G69/00,C07K16/00,C07C231/00,C07D307/00,C07D501/00,C07C209/00,G16B25/00,C07D207/00,C08L77/00,C07D209/00,C09J177/00,C07C227/00,C07D317/00,C07K14/00,C12N15/00,C09B3/00,A61K38/00,C08G63/00,C09B47/00,C12P19/00,H01M4/00,C12N9/00,C07C231/00,G01N33/00,C08G69/00,C01B6/00,C07K16/00,C09B5/00,C01B21/00,C01D9/00,C01B33/00,A61K9/00,C07C277/00,C12N15/00,A61K38/00,C07K14/00,C12N9/00,C12Q1/00,C07C233/00,C08G63/00,C07D501/00,C12N1/00,C07K7/00,C07C209/00,C08G59/00,C07D307/00,C07K16/00,C07D277/00,A61K47/00,C07D295/00,C08C19/00,C09B43/00,C07C51/00,C12N15/00,A61K38/00,C12Q1/00,C12N9/00,A61K47/00,A61L33/00,G01N33/00,C07K14/00,C08G63/00,C08G59/00,H03K17/00,G03C1/00,C07K1/00,C07C51/00,C07K16/00,H01J41/00,G16B25/00,C23C18/00,G16B20/00,C09D127/00</t>
  </si>
  <si>
    <t>proNGF変異体の設計: C12N15/00,C07K14/00,A61K38/00,C07C233/00,C12Q1/00,C08G63/00,C12N1/00,C08G69/00,C07K16/00,C07C231/00,C07D307/00,C07D501/00,C07C209/00,G16B25/00,C07D207/00,C08L77/00,C07D209/00,C09J177/00,C07C227/00,C07D317/00 | keywords: proNGF変異体,アミノ酸置換,101位,103位,RSKR,Arg,Lys,ヒト野生型proNGF,変異体設計,アミノ酸変異,プロテアーゼ切断部位,RSKR部位,101位置換,103位置換,非Arg,非Lys,ヒトproNGF配列,NGF製造用変異体,不活性proNGF,不溶性変異体,生物活性化,防災用途変異体,通知用変異体,医薬用途変異体,組換えタンパク質設計; ヒトβ-NGFの製造方法: C07K14/00,C12N15/00,C09B3/00,A61K38/00,C08G63/00,C09B47/00,C12P19/00,H01M4/00,C12N9/00,C07C231/00,G01N33/00,C08G69/00,C01B6/00,C07K16/00,C09B5/00,C01B21/00,C01D9/00,C01B33/00,A61K9/00,C07C277/00 | keywords: ヒトβ-NGF,製造,調製,生物学的活性,不活性,不溶性,proNGF変異体,NGF調製方法,活性化プロセス,不溶性タンパク質,不活性proNGF,ヒトβ-NGF生成,タンパク質精製,生物活性化,変異体利用,医薬品製造,組換えタンパク質製造,防災通知用NGF,生物活性タンパク質,NGF誘導体製造,通知システム用NGF,医療用途NGF; プロテアーゼ切断部位の改変: C12N15/00,A61K38/00,C07K14/00,C12N9/00,C12Q1/00,C07C233/00,C08G63/00,C07D501/00,C12N1/00,C07K7/00,C07C209/00,C08G59/00,C07D307/00,C07K16/00,C07D277/00,A61K47/00,C07D295/00,C08C19/00,C09B43/00,C07C51/00 | keywords: プロテアーゼ切断部位,RSKR,アミノ酸置換,Arg,Lys,101位,103位,切断部位改変,RSKR部位置換,プロテアーゼ認識部位,非Arg置換,非Lys置換,アミノ酸変異,101位改変,103位改変,NGF活性化切断,防災通知用切断部位,医薬用途切断部位,タンパク質改変,通知システム用切断部位,組換えタンパク質切断部位; 不活性・不溶性タンパク質の利用: C12N15/00,A61K38/00,C12Q1/00,C12N9/00,A61K47/00,A61L33/00,G01N33/00,C07K14/00,C08G63/00,C08G59/00,H03K17/00,G03C1/00,C07K1/00,C07C51/00,C07K16/00,H01J41/00,G16B25/00,C23C18/00,G16B20/00,C09D127/00 | keywords: 不活性,不溶性,proNGF変異体,活性化,利用,不活性タンパク質,不溶性タンパク質,活性化方法,変異体利用,NGF活性化,タンパク質再生,医薬用途タンパク質,防災通知用タンパク質,医薬品用途不溶性タンパク質,通知システム用タンパク質,組換えタンパク質利用,NGF誘導体利用</t>
  </si>
  <si>
    <t>C12N15/00,C07K14/00,A61K38/00,C12Q1/00,C07C233/00,C07K14/00,C12N15/00,A61K38/00,C12N9/00,C07C231/00,C12N15/00,A61K38/00,C07K14/00,C12N9/00,C12Q1/00,C12N15/00,A61K38/00,C12Q1/00,C12N9/00,A61K47/00</t>
  </si>
  <si>
    <t>proNGF変異体の設計: proNGF変異体,アミノ酸置換,101位変異,103位変異,RSKR部位,プロテアーゼ切断部位,ヒトβ-NGF製造,生物活性化,不活性proNGF,不溶性変異体,変異体設計,アミノ酸変異,NGF製造用変異体,特定部位変異,配列改変,遺伝子改変,タンパク質工学,ペプチド設計,部位特異的変異,分子改変; ヒトβ-NGFの製造方法: ヒトβ-NGF,proNGF変異体,生物学的活性化,不溶性タンパク質調製,アミノ酸置換,プロテアーゼ切断部位,組換えタンパク質製造,医薬品製造技術,NGF誘導体生成,活性化プロセス,不活性proNGF,ヒトβ-NGF生成,タンパク質精製,遺伝子改変,ペプチド医薬品,酵素前駆体,アミノ酸配列改変,タンパク質活性化,変異体調製,生物活性タンパク質; プロテアーゼ切断部位の改変: プロテアーゼ切断部位改変,RSKR部位置換,アミノ酸置換技術,非Arg置換,非Lys置換,proNGF変異体,ヒトβ−NGF活性化,酵素認識部位改変,タンパク質切断部位設計,プロテアーゼ認識配列,医薬用途タンパク質改変,遺伝子改変技術,組換えタンパク質製造,ペプチド修飾,酵素前駆体調製,切断部位特異的改変,NGF活性化切断,タンパク質機能改変,アミノ酸配列設計,変異体タンパク質精製; 不活性・不溶性タンパク質の利用: 不活性タンパク質,不溶性タンパク質,proNGF変異体,ヒトβ−NGF,プロテアーゼ切断部位,アミノ酸置換,活性化方法,変異体利用,NGF活性化,組換えタンパク質,医薬品用途タンパク質,酵素前駆体,タンパク質精製,タンパク質調製,遺伝子工学,ペプチド製剤,タンパク質誘導体,活性化技術,タンパク質変性,タンパク質修飾</t>
  </si>
  <si>
    <t>フィロウイルスコンセンサス抗原、核酸構築物、およびそれから作製されるワクチン、ならびにその使用方法</t>
  </si>
  <si>
    <t>A61K39/12</t>
  </si>
  <si>
    <t>A61K48/00;A61P31/14;A61P37/04;C12N15/40;C12N15/62;C12N15/13;C12N15/63;C12N15/24;C12N15/87;A01K67/027;C07K19/00;C07K16/00;C07K14/08</t>
  </si>
  <si>
    <t>【課題】マールブルグウイルス、エボラウイルス・スーダン、およびエボラウイルス・ザイールに感染した個体を治療するためのワクチンの提供。 【解決手段】コンセンサスマールブルグウイルスフィロウイルス糖タンパク質ＭＡＲＶ  ＧＰ免疫原、コンセンサスエボラウイルス・スーダンフィロウイルス糖タンパク質ＳＥＢＯＶ  ＧＰ免疫原、およびコンセンサスエボラウイルス・ザイール糖タンパク質ＺＥＢＯＶ  ＧＰ免疫原を含む、コンセンサスフィロウイルス免疫原をコードする１つ以上の核酸配列を含む核酸分子および組成物。</t>
  </si>
  <si>
    <t>C12N15/00,A61K39/00,C07K14/00,G01N33/00,A61K38/00,A61K35/00,C12Q1/00,C12N9/00,A61P31/00,C07K16/00,C12N7/00,C08G75/00,C12R1/00,A23L33/00,G16B20/00,F21V7/00,F21V3/00,C08G63/00,G16B25/00,D01F4/00,C12N15/00,C12Q1/00,A61K39/00,G01N33/00,C07K14/00,A61K38/00,C09B3/00,A61K31/00,A61K35/00,A61P31/00,C08G63/00,C08G69/00,C40B40/00,G16B25/00,C09B1/00,C12N7/00,C09B47/00,C12R1/00,C09D177/00,G03C8/00,C12N15/00,C07K14/00,A61K39/00,A61K35/00,A61P31/00,C12Q1/00,F24F8/00,G01N33/00,C07K16/00,C12N7/00,B64U101/00,C12R1/00,G09B23/00,A61K38/00,A61N1/00,A61P33/00,A61L27/00,G16H50/00,A61K41/00,A62D101/00,G01N33/00,C12N15/00,C12Q1/00,A61K39/00,C08F4/00,C07K14/00,A61K35/00,A61K38/00,C06B31/00,C06B25/00,A61P31/00,C08G63/00,D06P1/00,C09B31/00,G03C1/00,C08L77/00,A61K9/00,C09D177/00,C08K9/00,C40B40/00</t>
  </si>
  <si>
    <t>コンセンサスフィロウイルス免疫原: C12N15/00,A61K39/00,C07K14/00,G01N33/00,A61K38/00,A61K35/00,C12Q1/00,C12N9/00,A61P31/00,C07K16/00,C12N7/00,C08G75/00,C12R1/00,A23L33/00,G16B20/00,F21V7/00,F21V3/00,C08G63/00,G16B25/00,D01F4/00 | keywords: コンセンサス,フィロウイルス,免疫原,糖タンパク質,MARV GP,SEBOV GP,ZEBOV GP,コンセンサス抗原,フィロウイルス糖タンパク質,GP免疫原,マールブルグウイルス抗原,エボラウイルス抗原,スーダン型,ザイール型,防疫ワクチン,感染症治療用免疫原,ウイルス感染防止,抗原設計,防災医療,通知型ワクチン,多型ウイルス対応抗原; 核酸ワクチン技術: C12N15/00,C12Q1/00,A61K39/00,G01N33/00,C07K14/00,A61K38/00,C09B3/00,A61K31/00,A61K35/00,A61P31/00,C08G63/00,C08G69/00,C40B40/00,G16B25/00,C09B1/00,C12N7/00,C09B47/00,C12R1/00,C09D177/00,G03C8/00 | keywords: 核酸分子,核酸配列,コード,ワクチン,組成物,DNAワクチン,RNAワクチン,核酸ワクチン,遺伝子ワクチン,免疫原コード核酸,組成物,核酸製剤,防災用核酸ワクチン,感染症通知ワクチン,ウイルス治療用核酸,多型ウイルス対応ワクチン,核酸ベース免疫療法,核酸組成物; ウイルス感染治療用途: C12N15/00,C07K14/00,A61K39/00,A61K35/00,A61P31/00,C12Q1/00,F24F8/00,G01N33/00,C07K16/00,C12N7/00,B64U101/00,C12R1/00,G09B23/00,A61K38/00,A61N1/00,A61P33/00,A61L27/00,G16H50/00,A61K41/00,A62D101/00 | keywords: 治療,感染,マールブルグウイルス,エボラウイルス・スーダン,エボラウイルス・ザイール,個体,ウイルス感染治療,マールブルグウイルス治療,エボラウイルス治療,スーダン型治療,ザイール型治療,感染個体治療,防災医療用途,感染症通知治療,ウイルス感染防止治療,多型ウイルス治療,感染症治療ワクチン,個体治療用ワクチン; ワクチン組成物・製剤: G01N33/00,C12N15/00,C12Q1/00,A61K39/00,C08F4/00,C07K14/00,A61K35/00,A61K38/00,C06B31/00,C06B25/00,A61P31/00,C08G63/00,D06P1/00,C09B31/00,G03C1/00,C08L77/00,A61K9/00,C09D177/00,C08K9/00,C40B40/00 | keywords: 組成物,核酸分子,免疫原,ワクチン,糖タンパク質,ワクチン組成物,核酸製剤,免疫原含有製剤,糖タンパク質製剤,フィロウイルスワクチン,製剤化技術,防災用ワクチン製剤,感染症通知型製剤,多型ウイルス対応製剤,ウイルス治療用組成物,抗原製剤,核酸ワクチン組成物</t>
  </si>
  <si>
    <t>C12N15/00,A61K39/00,C07K14/00,A61K38/00,A61P31/00,C12N15/00,A61K39/00,C12Q1/00,C07K14/00,A61P31/00,A61K39/00,C12N15/00,C07K14/00,A61P31/00,C12N7/00,A61K39/00,C12N15/00,C07K14/00,A61K38/00,C12Q1/00</t>
  </si>
  <si>
    <t>コンセンサスフィロウイルス免疫原: コンセンサス抗原,フィロウイルス糖タンパク質,GP免疫原,マールブルグウイルス抗原,エボラウイルス抗原,MARV GP,SEBOV GP,ZEBOV GP,ウイルス感染防止,感染症治療用免疫原,抗原設計,防疫ワクチン,核酸分子ワクチン,糖タンパク質免疫原,フィロウイルス感染症,防災医療,ウイルス抗原設計,コンセンサス設計,多型ウイルス抗原,ウイルス性疾患治療; 核酸ワクチン技術: 核酸ワクチン,DNAワクチン,RNAワクチン,遺伝子ワクチン,免疫原コード核酸,コンセンサスフィロウイルス免疫原,マールブルグウイルス糖タンパク質,エボラウイルス・スーダン糖タンパク質,エボラウイルス・ザイール糖タンパク質,核酸配列設計,ウイルス治療用核酸,多型ウイルス対応ワクチン,核酸ベース免疫療法,感染症治療ワクチン,フィロウイルスワクチン,糖タンパク質免疫原,核酸分子組成物,防災用核酸ワクチン,感染症通知ワクチン,免疫原設計; ウイルス感染治療用途: ウイルス感染治療,マールブルグウイルス治療,エボラウイルス治療,スーダン型治療,ザイール型治療,フィロウイルスワクチン,糖タンパク質免疫原,核酸ワクチン,コンセンサス免疫原,感染症治療ワクチン,ウイルス感染防止治療,多型ウイルス治療,防災医療用途,感染症通知治療,遺伝子ワクチン,抗原医薬品,抗体医薬品,ペプチドワクチン; ワクチン組成物・製剤: ワクチン組成物,核酸分子ワクチン,フィロウイルス免疫原,糖タンパク質抗原,コンセンサス免疫原,マールブルグウイルスワクチン,エボラウイルス・スーダンワクチン,エボラウイルス・ザイールワクチン,核酸製剤,抗原含有製剤,多型ウイルス対応ワクチン,感染症治療用ワクチン,遺伝子組換えワクチン,ペプチドワクチン,ウイルス治療用組成物,免疫原設計技術,糖タンパク質製剤,防災用ワクチン製剤</t>
  </si>
  <si>
    <t>１−アルキル−３−アルキル−ピリジニウム臭化物の調製方法および電気化学セルにおけるその添加剤としての使用</t>
  </si>
  <si>
    <t>C07D213/127</t>
  </si>
  <si>
    <t>H01M12/08;C07D213/20</t>
  </si>
  <si>
    <t>【課題】１−アルキル−３−メチル−ピリジニウム臭化物の水溶液を調製する方法の提供。 【解決手段】３−ピコリンと１以上のブロモアルカンとを、反応容器中で、これら反応混合物の融点を超える温度で、溶媒無しで、反応させる工程と、反応生成物を水と混合する工程であって、該反応生成物が実質的に液状の１−アルキル−３−メチル−ピリジニウム臭化物からなるものである工程と、該１−アルキル−３−メチル−ピリジニウム臭化物の水溶液を回収する工程とを含む方法。</t>
  </si>
  <si>
    <t>A61K31/00,C07C51/00,C07F9/00,C07D213/00,C07C37/00,C07C303/00,C11D1/00,C07C263/00,C09B5/00,C01B15/00,C09B47/00,C07D207/00,C07C231/00,C07C201/00,C07C5/00,C07C227/00,C07C47/00,C07D243/00,C07D499/00,C07C241/00,C30B9/00,H01M8/00,D06P1/00,C30B7/00,D21H17/00,C07C51/00,D06L1/00,C06D5/00,C30B15/00,C10G21/00,C03C25/00,B01D53/00,D06L4/00,C01B3/00,C10M107/00,D06M14/00,C10G53/00,B01J39/00,D06M15/00,C07C303/00,C07C45/00,C07C37/00,C07C51/00,C07C29/00,H01M8/00,C09B62/00,C10G67/00,C30B7/00,C10J3/00,C01B3/00,C07C41/00,C07C67/00,C07D251/00,C07D213/00,C01F5/00,C07C27/00,C01B13/00,C07C7/00,C01B7/00,C07C4/00,C07C37/00,C01F7/00,C07C45/00,C07C29/00,C01B15/00,C30B7/00,D21C11/00,C10G73/00,C01B17/00,C07C51/00,D06L1/00,C10G67/00,C12P7/00,C09B47/00,C01B25/00,C10K1/00,C07D213/00,C09B31/00,C09K8/00,C07C7/00</t>
  </si>
  <si>
    <t>１−アルキル−３−メチル−ピリジニウム臭化物の合成: A61K31/00,C07C51/00,C07F9/00,C07D213/00,C07C37/00,C07C303/00,C11D1/00,C07C263/00,C09B5/00,C01B15/00,C09B47/00,C07D207/00,C07C231/00,C07C201/00,C07C5/00,C07C227/00,C07C47/00,C07D243/00,C07D499/00,C07C241/00 | keywords: ３−ピコリン,ブロモアルカン,１−アルキル−３−メチル−ピリジニウム臭化物,合成,反応,ピリジニウム塩合成,アルキル化反応,臭化物生成,３−ピコリン反応,ブロモアルカン反応,溶媒無し合成,高温反応,液状生成物,反応容器,ピリジニウム塩製造方法,防災対応合成,通知工程; 溶媒無し反応工程: C30B9/00,H01M8/00,D06P1/00,C30B7/00,D21H17/00,C07C51/00,D06L1/00,C06D5/00,C30B15/00,C10G21/00,C03C25/00,B01D53/00,D06L4/00,C01B3/00,C10M107/00,D06M14/00,C10G53/00,B01J39/00,D06M15/00,C07C303/00 | keywords: 溶媒無し,融点超過,反応工程,高温,無溶媒反応,溶媒フリー,高温反応,融点以上,直接反応,環境負荷低減,省資源合成,防災対応反応,通知システム組み合わせ,反応容器設計; 反応生成物の液状化: C07C45/00,C07C37/00,C07C51/00,C07C29/00,H01M8/00,C09B62/00,C10G67/00,C30B7/00,C10J3/00,C01B3/00,C07C41/00,C07C67/00,C07D251/00,C07D213/00,C01F5/00,C07C27/00,C01B13/00,C07C7/00,C01B7/00,C07C4/00 | keywords: 液状,反応生成物,１−アルキル−３−メチル−ピリジニウム臭化物,液状生成物,ピリジニウム塩液状化,液体臭化物,液体生成工程,液状化反応,液状生成物回収,液体分離,防災液状化,通知液状生成,液状製品製造; 水溶液の調製および回収: C07C37/00,C01F7/00,C07C45/00,C07C29/00,C01B15/00,C30B7/00,D21C11/00,C10G73/00,C01B17/00,C07C51/00,D06L1/00,C10G67/00,C12P7/00,C09B47/00,C01B25/00,C10K1/00,C07D213/00,C09B31/00,C09K8/00,C07C7/00 | keywords: 水溶液,回収,混合,１−アルキル−３−メチル−ピリジニウム臭化物,水溶液調製,水混合工程,水溶液回収,ピリジニウム塩水溶液,臭化物水溶液,水溶液製造方法,防災水溶液調製,通知水溶液回収,水溶液分離,水溶液精製</t>
  </si>
  <si>
    <t>C07D213/00,C07F9/00,C07C303/00,C07C51/00,A61K31/00,C30B9/00,C30B7/00,C07C51/00,C06D5/00,C10G21/00,C07C45/00,C07C37/00,C07C51/00,C09B62/00,C30B7/00,C07C37/00,C07C45/00,C07C29/00,C30B7/00,C07C51/00</t>
  </si>
  <si>
    <t>１−アルキル−３−メチル−ピリジニウム臭化物の合成: １−アルキル−３−メチル−ピリジニウム臭化物,ピリジニウム塩合成,３−ピコリン反応,ブロモアルカン反応,アルキル化反応,臭化物生成,溶媒無し合成,高温反応,液状生成物,反応容器,ピリジニウム塩製造方法,反応工程,水溶液調製,生成物回収,複素環式化合物,窒素含有環,臭化アルキル,合成方法,反応温度,化合物製造; 溶媒無し反応工程: 無溶媒反応,溶媒フリー,高温反応,融点以上,直接反応,反応容器設計,省資源合成,環境負荷低減,防災対応反応,１−アルキル−３−メチル−ピリジニウム臭化物,３−ピコリン,ブロモアルカン,水溶液調製,液状生成物,回収工程,反応混合物,工程管理,高温条件,溶媒無し工程,化学合成法; 反応生成物の液状化: 液状生成物,１−アルキル−３−メチル−ピリジニウム臭化物,液状化反応,液体臭化物,液体生成工程,ピリジニウム塩液状化,液状生成物回収,液体分離,液状製品製造,反応生成物液状化,溶媒無し反応,水溶液調製,３−ピコリン反応,ブロモアルカン反応,液状化工程,液体回収工程; 水溶液の調製および回収: １−アルキル−３−メチル−ピリジニウム臭化物,ピリジニウム塩水溶液,臭化物水溶液,水溶液調製,水混合工程,水溶液回収,水溶液製造方法,水溶液分離,水溶液精製,反応生成物混合,溶媒無し反応,液状生成物,ブロモアルカン反応,３−ピコリン反応,融点超過反応,化合物製造工程,水溶液調製工程</t>
  </si>
  <si>
    <t>光酸発生剤、この光酸発生剤を含むフォトレジスト、およびこれを含むコーティングされた物品</t>
  </si>
  <si>
    <t>C07D493/04</t>
  </si>
  <si>
    <t>C07D493/14;G03F7/004;G03F7/039;G03F7/20</t>
  </si>
  <si>
    <t>【課題】向上した解像度および欠陥抑制を示す１９３ｎｍリソグラフィのための光酸発生剤の提供。 【解決手段】（トリフェニルスルホニウム１，１−ジフルオロ−２−オキソ−２−（（２，２，６ａ−トリメチル−６−オキソテトラヒドロフロ［３，４−ｄ］［１，３］ジオキソール−４−イル）メトキシ）エタンスルホナートに代表される、下記式(ＩＩＩ−ａ)等の結合したアセタールまたはケタール保護されたポリヒドロキシ基を有するアニオン性構成要素を有する光酸発生剤。</t>
  </si>
  <si>
    <t>G03C1/00,C07C205/00,C07C217/00,C08F4/00,C07D303/00,C09B35/00,D06M11/00,C07C43/00,D06M13/00,C09B62/00,G03F7/00,C07C245/00,C07C59/00,C07C255/00,C07D243/00,C09B44/00,C07C219/00,C10M145/00,C10M107/00,C10M119/00,G03C1/00,G03C5/00,G03F7/00,H01L21/00,D06L4/00,D06P1/00,H01S3/00,G01N21/00,G03C8/00,G09G3/00,C01F7/00,C10G17/00,G03H1/00,H10K71/00,G03G17/00,G03G5/00,G03F1/00,G11C11/00,H10K50/00,C07C45/00,G03C1/00,A61K31/00,C07C317/00,C09B35/00,G03F7/00,D06M13/00,C07C303/00,D06M11/00,C04B35/00,G03C8/00,C08K5/00,C11D1/00,B41M5/00,C09K23/00,C09B47/00,C07D303/00,B05D7/00,C09B31/00,C01B35/00,D06P1/00,H01L21/00,H04N25/00,H05K3/00,G03F1/00,H01R12/00,H04N1/00,H04N23/00,G10L21/00,C23C16/00,G06F21/00,H01L23/00,G11C29/00,H01C17/00,B22F10/00,G01N21/00,G03C1/00,G01S3/00,H01L31/00,H04N3/00,H01T13/00</t>
  </si>
  <si>
    <t>光酸発生剤構造: G03C1/00,C07C205/00,C07C217/00,C08F4/00,C07D303/00,C09B35/00,D06M11/00,C07C43/00,D06M13/00,C09B62/00,G03F7/00,C07C245/00,C07C59/00,C07C255/00,C07D243/00,C09B44/00,C07C219/00,C10M145/00,C10M107/00,C10M119/00 | keywords: 光酸発生剤,アセタール,ケタール,ポリヒドロキシ基,アニオン性,構成要素,式(III-a),光酸発生剤,photoacid generator,アセタール保護,ケタール保護,ポリヒドロキシ,アニオン性構造,分子設計,高解像度リソグラフィ,欠陥抑制材料,193nm光リソグラフィ,保護基設計,リソグラフィ用材料,ポリマー組成,防欠陥光酸発生剤; 193nmリソグラフィ用途: G03C1/00,G03C5/00,G03F7/00,H01L21/00,D06L4/00,D06P1/00,H01S3/00,G01N21/00,G03C8/00,G09G3/00,C01F7/00,C10G17/00,G03H1/00,H10K71/00,G03G17/00,G03G5/00,G03F1/00,G11C11/00,H10K50/00,C07C45/00 | keywords: 193nm,リソグラフィ,光酸発生剤,半導体,解像度,欠陥抑制,193nmリソグラフィ,ArFリソグラフィ,半導体製造,フォトレジスト,高解像度,欠陥抑制,193nm光酸発生剤,リソグラフィ工程,防欠陥レジスト,微細加工,露光技術,高精度パターン形成,半導体プロセス; トリフェニルスルホニウム系化合物: G03C1/00,A61K31/00,C07C317/00,C09B35/00,G03F7/00,D06M13/00,C07C303/00,D06M11/00,C04B35/00,G03C8/00,C08K5/00,C11D1/00,B41M5/00,C09K23/00,C09B47/00,C07D303/00,B05D7/00,C09B31/00,C01B35/00,D06P1/00 | keywords: トリフェニルスルホニウム,ジフルオロ,オキソ,メトキシ,エタンスルホナート,トリフェニルスルホニウム,triphenylsulfonium,スルホニウム塩,ジフルオロ化合物,エタンスルホナート,光酸発生剤,トリフェニルスルホニウム光酸発生剤,193nmリソグラフィ材料,防欠陥スルホニウム系,高解像度スルホニウム,半導体レジスト用スルホニウム; 欠陥抑制技術: H01L21/00,H04N25/00,H05K3/00,G03F1/00,H01R12/00,H04N1/00,H04N23/00,G10L21/00,C23C16/00,G06F21/00,H01L23/00,G11C29/00,H01C17/00,B22F10/00,G01N21/00,G03C1/00,G01S3/00,H01L31/00,H04N3/00,H01T13/00 | keywords: 欠陥抑制,高解像度,リソグラフィ,光酸発生剤,欠陥抑制,defect suppression,高解像度パターン,防欠陥,リソグラフィ欠陥,材料設計,防欠陥光酸発生剤,高解像度リソグラフィ,半導体欠陥抑制,パターン欠陥防止,193nm防欠陥材料,リソグラフィ工程欠陥</t>
  </si>
  <si>
    <t>G03C1/00,C07C217/00,C07C43/00,C07D303/00,C08F4/00,G03F7/00,G03C1/00,H01L21/00,G03C5/00,G01N21/00,G03C1/00,C07C317/00,G03F7/00,C07C303/00,G03C8/00,H01L21/00,G03F1/00,H05K3/00,C23C16/00,H01R12/00</t>
  </si>
  <si>
    <t>光酸発生剤構造: 光酸発生剤,アセタール保護,ケタール保護,ポリヒドロキシ基,アニオン性構成要素,193nmリソグラフィ,高解像度リソグラフィ,欠陥抑制材料,保護基設計,リソグラフィ用材料,スルホニウム塩,ジフルオロオキソ基,テトラヒドロフロジオキソール,エタンスルホナート,分子構造設計,光反応性材料,感光性樹脂,フォトレジスト,化学増幅型材料,酸発生機構; 193nmリソグラフィ用途: 193nmリソグラフィ,ArFリソグラフィ,光酸発生剤,フォトレジスト,半導体製造,高解像度露光,防欠陥レジスト,微細加工技術,露光工程,アセタール保護基,ケタール保護基,ポリヒドロキシ基,アニオン性構成要素,トリフェニルスルホニウム,ジフルオロオキソ基,メトキシエタンスルホナート,欠陥抑制,露光技術,半導体リソグラフィ,193nm光酸発生剤; トリフェニルスルホニウム系化合物: トリフェニルスルホニウム,スルホニウム塩,光酸発生剤,ジフルオロ化合物,エタンスルホナート,アセタール保護基,ケタール保護基,ポリヒドロキシ基,193nmリソグラフィ,高解像度レジスト,防欠陥材料,半導体レジスト,リソグラフィ材料,フォトレジスト,感光材料,パターン形成,欠陥抑制,化学構造,スルホン酸誘導体,オキソ基; 欠陥抑制技術: 欠陥抑制,高解像度リソグラフィ,光酸発生剤,防欠陥光酸発生剤,高解像度パターン,パターン欠陥防止,半導体欠陥抑制,リソグラフィ欠陥,193nm防欠陥材料,アセタール保護基,ケタール保護基,ポリヒドロキシ基,アニオン性構成要素,トリフェニルスルホニウム,ジフルオロオキソエタンスルホナート,材料設計,リソグラフィ工程,パターン形成,欠陥発生抑制,防欠陥材料</t>
  </si>
  <si>
    <t>針状体</t>
  </si>
  <si>
    <t>A61K47/36</t>
  </si>
  <si>
    <t>A61M37/00;A61K9/70;A61K45/00;A61Q19/00;A61K8/73</t>
  </si>
  <si>
    <t>【課題】酸性水溶液や酸性化合物を用いずに製造することができ、送達物を確実に皮膚内に導入できる針状体を提供する。 【解決手段】針状体１は、支持基板１０と、支持基板上に設けられ、キトサン誘導体を含んで形成された針部２０と、針部２０に配置された送達物とを備える。キトサン誘導体は、キトサンサクシナミド、カルボキシメチルキトサン、またはトリメチルキトサンのいずれか１種あるいは複数種類であり、送達物は、キトサン誘導体とエステル結合している。</t>
  </si>
  <si>
    <t>F21Y107/00,A61M5/00,A61B17/00,D05B55/00,D05B85/00,D05C9/00,D01D5/00,E21D15/00,D01H5/00,F16D65/00,E04H17/00,D05C15/00,F16C33/00,H01B17/00,D03D47/00,A61M36/00,F16D3/00,A61B5/00,D01G15/00,H01R4/00,D03D15/00,A47G25/00,D06M14/00,D04B1/00,D02G3/00,D01D5/00,C08J5/00,G03C1/00,D01F2/00,B21G1/00,D01F1/00,D04B21/00,B65D19/00,B05D7/00,D01F11/00,D01G15/00,B22D41/00,C08L67/00,C09K8/00,D04C3/00,C07C69/00,C07C327/00,C09B31/00,D03D47/00,E04G17/00,A61K31/00,D01G15/00,F41A9/00,A61B17/00,C07H13/00,C07C67/00,C07K17/00,A61M25/00,D05C9/00,A61M5/00,D04C3/00,C07C309/00,G05G5/00,G01N33/00,F16L37/00,C01F7/00,H01M4/00,C01B33/00,C07C51/00,C10G17/00,C23C22/00,C08F4/00,C07C41/00,D06P1/00,C05B11/00,C01B6/00,C07C29/00,C01B15/00,C01B25/00,H01L21/00,C07C253/00,C01B21/00,C10G19/00,C04B35/00,D21C3/00</t>
  </si>
  <si>
    <t>針状体構造: F21Y107/00,A61M5/00,A61B17/00,D05B55/00,D05B85/00,D05C9/00,D01D5/00,E21D15/00,D01H5/00,F16D65/00,E04H17/00,D05C15/00,F16C33/00,H01B17/00,D03D47/00,A61M36/00,F16D3/00,A61B5/00,D01G15/00,H01R4/00 | keywords: 針状体,支持基板,針部,配置,マイクロニードル,針構造,基板上針,皮膚導入針,針配置,皮膚送達針,針状体支持基板,針部形成方法,針状体製造,皮膚内導入針; キトサン誘導体材料: D03D15/00,A47G25/00,D06M14/00,D04B1/00,D02G3/00,D01D5/00,C08J5/00,G03C1/00,D01F2/00,B21G1/00,D01F1/00,D04B21/00,B65D19/00,B05D7/00,D01F11/00,D01G15/00,B22D41/00,C08L67/00,C09K8/00,D04C3/00 | keywords: キトサン誘導体,キトサンサクシナミド,カルボキシメチルキトサン,トリメチルキトサン,キトサン,キトサン誘導体,サクシナミド化キトサン,カルボキシメチル化キトサン,トリメチル化キトサン,キトサン誘導体針,キトサン材料皮膚導入,キトサン誘導体製造,針状体キトサン,キトサン複合材料; 送達物のエステル結合: C07C69/00,C07C327/00,C09B31/00,D03D47/00,E04G17/00,A61K31/00,D01G15/00,F41A9/00,A61B17/00,C07H13/00,C07C67/00,C07K17/00,A61M25/00,D05C9/00,A61M5/00,D04C3/00,C07C309/00,G05G5/00,G01N33/00,F16L37/00 | keywords: 送達物,エステル結合,キトサン誘導体,配置,エステル結合,送達物結合,キトサンエステル,薬剤結合,化合物結合,エステル結合送達物,キトサン誘導体エステル,皮膚導入エステル結合,針状体薬剤結合,送達物保持; 酸性水溶液非使用製造法: C01F7/00,H01M4/00,C01B33/00,C07C51/00,C10G17/00,C23C22/00,C08F4/00,C07C41/00,D06P1/00,C05B11/00,C01B6/00,C07C29/00,C01B15/00,C01B25/00,H01L21/00,C07C253/00,C01B21/00,C10G19/00,C04B35/00,D21C3/00 | keywords: 酸性水溶液,酸性化合物,非使用,製造,非酸性製造,酸性水溶液不使用,中性製造法,針状体製造方法,酸性化合物非使用,キトサン誘導体非酸性製造,針状体中性製造,酸性水溶液フリー,皮膚導入針製造法,送達物非酸性製造</t>
  </si>
  <si>
    <t>A61M5/00,A61B17/00,D05B85/00,D05B55/00,D01D5/00,C08J5/00,D01F2/00,D03D15/00,D06M14/00,D01D5/00,C07C69/00,A61K31/00,C07H13/00,A61B17/00,C07C327/00,C07C51/00,C23C22/00,C08F4/00,C07C41/00,D06P1/00</t>
  </si>
  <si>
    <t>針状体構造: 針状体,支持基板,針部,マイクロニードル,皮膚導入針,基板上針,針構造,針配置,皮膚送達針,針状体支持基板,針部形成方法,針状体製造,皮膚内導入針,キトサン誘導体,キトサンサクシナミド,カルボキシメチルキトサン,トリメチルキトサン,エステル結合送達物; キトサン誘導体材料: キトサン誘導体,キトサンサクシナミド,カルボキシメチルキトサン,トリメチルキトサン,キトサン誘導体針,キトサン材料皮膚導入,キトサン誘導体製造,針状体キトサン,キトサン複合材料,エステル結合キトサン,支持基板針部,送達物皮膚導入,キトサン誘導体特性,キトサン誘導体種類,キトサン誘導体形成,キトサン誘導体皮膚送達,キトサン誘導体エステル化,キトサン誘導体複合化; 送達物のエステル結合: エステル結合,キトサン誘導体,キトサンエステル,送達物結合,薬剤結合,化合物結合,エステル結合送達物,キトサン誘導体エステル,皮膚導入エステル結合,針状体薬剤結合,送達物保持,針部保持,支持基板,キトサンサクシナミド,カルボキシメチルキトサン,トリメチルキトサン,皮膚導入,針状体,薬剤送達,エステル化; 酸性水溶液非使用製造法: 酸性水溶液非使用,酸性化合物非使用,非酸性製造,中性製造法,針状体製造方法,キトサン誘導体非酸性製造,針状体中性製造,酸性水溶液フリー,皮膚導入針製造法,送達物非酸性製造,キトサンサクシナミド,カルボキシメチルキトサン,トリメチルキトサン,エステル結合,支持基板,針部,送達物,皮膚内導入,針状体,キトサン誘導体</t>
  </si>
  <si>
    <t>使用時泡状を呈する外用医薬の製造方法</t>
  </si>
  <si>
    <t>A61K9/12</t>
  </si>
  <si>
    <t>A61K47/14;A61K47/22;A61K47/34;A61P17/00;A61K47/10;A61K47/26;A61K47/18;A61K47/44</t>
  </si>
  <si>
    <t>【課題】水難溶解性薬剤の可溶化に十分量の極性溶媒を含み、使用時に泡状を呈する外用医薬組成物において、泡沫形成性、副作用等の剤形上の問題を解決する手段の提供。 【解決手段】１）極性溶剤と２）非イオン性界面活性剤と３）多価アルコールを含む、使用時に泡状であり洗浄行為を伴わない態様で使用される外用医薬組成物の製造方法で、１）〜３）を含む混合物の加熱攪拌工程、前記混合物の可溶化の確認工程と、可溶化が確認できた前記混合物の攪拌下室温までの冷却工程と、冷却工程を経た前記混合物をノンガスタイプのフォーマー容器への充填工程とを備え、前記極性溶剤が炭素数１〜４のアルキル鎖を有するＮ−アルキルピロリドン等であり、前記非イオン性界面活性剤が脂肪酸モノグリセリド等であり、前記多価アルコールが１，３−ブチレングリコール等であり、界面活性剤として、前記非イオン性界面活性剤のみを含む外用医薬の製造方法。</t>
  </si>
  <si>
    <t>C07F9/00,C23C22/00,A61K31/00,C08F2/00,C11D3/00,C09K8/00,C11D1/00,B01J38/00,G03C7/00,B41M5/00,C08G63/00,D06P1/00,C10G21/00,C09D11/00,B01D11/00,C10G19/00,C10K1/00,C01B33/00,C23F1/00,C07C227/00,C08G18/00,C08J9/00,C11D1/00,A61K47/00,C09K23/00,C08F2/00,A01N25/00,H01M8/00,B01J47/00,D06P1/00,B41M5/00,B01F23/00,C08G63/00,A47K5/00,C11D17/00,C11D9/00,C11D10/00,C09D11/00,D06M13/00,A23C19/00,C07C31/00,A01N43/00,C07C33/00,C12G3/00,C09B35/00,C07F9/00,C07D271/00,C07C59/00,C07C227/00,D06L4/00,C09B33/00,D06M13/00,A61K31/00,C08F120/00,C08F220/00,C08F20/00,C08K5/00,C08G65/00,C09B43/00,C08G75/00,C08J9/00,H01M4/00,C09K8/00,B65B31/00,A61K9/00,A45D27/00,C08G69/00,C01B33/00,B05C3/00,B01J13/00,A23P10/00,B29C44/00,G03C1/00,D06M23/00,B05B7/00,B01J2/00,G01C9/00,C23C10/00,B29C41/00,B29C49/00,C08J9/00,C09K8/00,A45D27/00,B01F23/00,C11D10/00,A61K9/00,D06L4/00,D06F39/00,C11D17/00,F25B35/00,D21H19/00,C23C10/00,B01D29/00,B01D65/00,B08B1/00,E01C19/00,A47K3/00,G03C1/00,B05B15/00,B08B3/00</t>
  </si>
  <si>
    <t>極性溶剤の選択と可溶化: C07F9/00,C23C22/00,A61K31/00,C08F2/00,C11D3/00,C09K8/00,C11D1/00,B01J38/00,G03C7/00,B41M5/00,C08G63/00,D06P1/00,C10G21/00,C09D11/00,B01D11/00,C10G19/00,C10K1/00,C01B33/00,C23F1/00,C07C227/00 | keywords: 極性溶媒,N-アルキルピロリドン,可溶化,水難溶解性薬剤,アルキル鎖,極性溶剤,N-alkylpyrrolidone,溶解促進,可溶化工程,水難溶解性,溶媒選択,医薬組成物の可溶化,外用剤可溶化,泡沫形成性可溶化,副作用低減可溶化,剤形安定化溶剤; 非イオン性界面活性剤の利用: C08G18/00,C08J9/00,C11D1/00,A61K47/00,C09K23/00,C08F2/00,A01N25/00,H01M8/00,B01J47/00,D06P1/00,B41M5/00,B01F23/00,C08G63/00,A47K5/00,C11D17/00,C11D9/00,C11D10/00,C09D11/00,D06M13/00,A23C19/00 | keywords: 非イオン性界面活性剤,脂肪酸モノグリセリド,界面活性剤,泡沫形成性,副作用,ノニオン界面活性剤,脂肪酸モノグリセリド,界面活性剤選択,泡状外用剤,副作用低減,泡沫形成性界面活性剤,外用医薬組成物界面活性剤,洗浄行為不要界面活性剤,剤形安定化界面活性剤,泡状医薬副作用低減; 多価アルコールの配合: C07C31/00,A01N43/00,C07C33/00,C12G3/00,C09B35/00,C07F9/00,C07D271/00,C07C59/00,C07C227/00,D06L4/00,C09B33/00,D06M13/00,A61K31/00,C08F120/00,C08F220/00,C08F20/00,C08K5/00,C08G65/00,C09B43/00,C08G75/00 | keywords: 多価アルコール,1,3-ブチレングリコール,配合,剤形安定化,副作用低減,多価アルコール,ブチレングリコール,グリセリン,剤形安定化,副作用抑制,泡状外用剤多価アルコール,医薬組成物安定化アルコール,副作用低減アルコール,泡沫形成性アルコール,洗浄不要外用剤アルコール; 泡状外用医薬組成物の製造工程: C08J9/00,H01M4/00,C09K8/00,B65B31/00,A61K9/00,A45D27/00,C08G69/00,C01B33/00,B05C3/00,B01J13/00,A23P10/00,B29C44/00,G03C1/00,D06M23/00,B05B7/00,B01J2/00,G01C9/00,C23C10/00,B29C41/00,B29C49/00 | keywords: 加熱攪拌,可溶化確認,冷却工程,ノンガスタイプ,フォーマー容器,充填工程,製造方法,泡状医薬製造工程,加熱攪拌,可溶化確認,冷却,ノンガスフォーマー,充填工程,泡沫形成性製造方法,外用医薬組成物製造工程,副作用低減製造工程,洗浄不要製造方法,剤形安定化製造工程; 洗浄行為不要な泡状外用剤の使用態様: C08J9/00,C09K8/00,A45D27/00,B01F23/00,C11D10/00,A61K9/00,D06L4/00,D06F39/00,C11D17/00,F25B35/00,D21H19/00,C23C10/00,B01D29/00,B01D65/00,B08B1/00,E01C19/00,A47K3/00,G03C1/00,B05B15/00,B08B3/00 | keywords: 洗浄行為不要,泡状,外用医薬,使用態様,剤形設計,洗浄不要外用剤,泡状医薬使用方法,泡沫外用剤,非洗浄型医薬,使用態様設計,副作用低減泡状外用剤,泡沫形成性外用医薬,剤形安定化使用態様,外用医薬組成物使用場面,洗浄不要泡状医薬</t>
  </si>
  <si>
    <t>A61K31/00,C11D3/00,C11D1/00,C07F9/00,C08F2/00,C11D1/00,C09K23/00,A61K47/00,C08J9/00,C08G18/00,C07C31/00,C07C33/00,C07C59/00,A01N43/00,C07C227/00,A61K9/00,C08J9/00,B65B31/00,B05C3/00,B01J13/00,A61K9/00,C08J9/00,B01F23/00,C11D17/00,C11D10/00</t>
  </si>
  <si>
    <t>極性溶剤の選択と可溶化: 極性溶剤,N-アルキルピロリドン,水難溶解性薬剤,可溶化工程,溶解促進,非イオン性界面活性剤,多価アルコール,泡沫形成性,外用医薬組成物,剤形安定化,副作用低減,加熱攪拌,冷却工程,ノンガスタイプフォーマー容器,脂肪酸モノグリセリド,１，３−ブチレングリコール,混合物充填,可溶化確認,洗浄行為非伴随,炭素数１〜４アルキル鎖; 非イオン性界面活性剤の利用: 非イオン性界面活性剤,脂肪酸モノグリセリド,泡沫形成性,副作用低減,泡状外用剤,界面活性剤選択,泡沫形成性界面活性剤,外用医薬組成物界面活性剤,洗浄行為不要界面活性剤,剤形安定化界面活性剤,泡状医薬副作用低減,極性溶剤,Ｎ−アルキルピロリドン,多価アルコール,１，３−ブチレングリコール,ノンガスタイプフォーマー容器,加熱攪拌工程,可溶化確認工程,冷却工程,充填工程; 多価アルコールの配合: 多価アルコール,1,3-ブチレングリコール,グリセリン,泡状外用剤,泡沫形成性,医薬組成物安定化,副作用低減,副作用抑制,剤形安定化,非イオン性界面活性剤,脂肪酸モノグリセリド,極性溶媒,N-アルキルピロリドン,ノンガスタイプフォーマー容器,加熱攪拌工程,可溶化確認工程,冷却工程,充填工程; 泡状外用医薬組成物の製造工程: 泡状外用医薬組成物,泡沫形成性,可溶化工程,加熱攪拌工程,冷却工程,ノンガスタイプフォーマー容器,非イオン性界面活性剤,多価アルコール,極性溶媒,剤形安定化,副作用低減,洗浄不要,脂肪酸モノグリセリド,Ｎ−アルキルピロリドン,１，３−ブチレングリコール,充填工程,外用医薬製造方法,泡状医薬製造工程; 洗浄行為不要な泡状外用剤の使用態様: 洗浄不要泡状外用剤,泡状医薬組成物,非洗浄型泡沫外用剤,泡沫形成性医薬,副作用低減泡状外用剤,剤形安定化泡状医薬,外用医薬使用態様,泡状外用剤製造方法,極性溶媒含有泡状医薬,非イオン性界面活性剤泡状医薬,多価アルコール含有泡状外用剤,ノンガスタイプフォーマー容器,加熱攪拌泡状医薬製造,可溶化確認泡状外用剤,冷却工程泡状医薬,泡沫外用剤副作用低減,泡状外用剤剤形設計,泡沫形成性外用医薬,泡状外用剤使用場面,洗浄不要泡状医薬</t>
  </si>
  <si>
    <t>シリコーンハイドロゲルコンタクトレンズ用点眼剤</t>
  </si>
  <si>
    <t>A61K31/714</t>
  </si>
  <si>
    <t>A61K9/08;A61K47/34;A61P27/10</t>
  </si>
  <si>
    <t>【課題】本発明の目的は、シリコーンハイドロゲルコンタクトレンズ装用中に点眼された場合に、シリコーンハイドロゲルコンタクトレンズへのビタミンＢ類の透過性が向上しており、ビタミンＢ類の角膜到達量を増加できるシリコーンハイドロゲルコンタクトレンズ用点眼剤を提供することである。 【解決手段】(A)ビタミンＢ類と、(B)界面活性剤を併用して、シリコーンハイドロゲルコンタクトレンズ用点眼剤を調製する。</t>
  </si>
  <si>
    <t>D06M15/00,G03C1/00,C09K11/00,C04B35/00,A61L27/00,A61F9/00,G02C7/00,A61K31/00,H01B3/00,A61K8/00,B32B25/00,H01M8/00,B01J20/00,H01L21/00,B29K427/00,C08G59/00,G02B7/00,B29K227/00,F41G1/00,D01F6/00,A61K31/00,A61B3/00,A61P27/00,C09B33/00,A61F9/00,C04B35/00,A61L27/00,G03B13/00,G03C1/00,C09K11/00,C09D1/00,A61P17/00,A61K8/00,G02C7/00,C22C38/00,C08G59/00,C09B35/00,G02B23/00,A01N25/00,B01D53/00,D06L4/00,G03C1/00,B41M5/00,A61P27/00,G03C7/00,D21H21/00,G03F7/00,D04H1/00,A61K31/00,C09B33/00,C07C17/00,C11D10/00,C09B35/00,A61F9/00,C09D1/00,A01N25/00,A61P17/00,A61K47/00,D06P1/00,C23C22/00,E05B67/00,A61F9/00,A61P27/00,G03C1/00,G02B1/00,A61K47/00,C09B31/00,D21H21/00,H01H29/00,C30B31/00,G02B7/00,B41M5/00,A61B3/00,F21K5/00,C08G77/00,G02B3/00,A61K9/00,C09B35/00,C07C27/00,D06B1/00</t>
  </si>
  <si>
    <t>シリコーンハイドロゲルコンタクトレンズ: D06M15/00,G03C1/00,C09K11/00,C04B35/00,A61L27/00,A61F9/00,G02C7/00,A61K31/00,H01B3/00,A61K8/00,B32B25/00,H01M8/00,B01J20/00,H01L21/00,B29K427/00,C08G59/00,G02B7/00,B29K227/00,F41G1/00,D01F6/00 | keywords: シリコーンハイドロゲル,コンタクトレンズ,レンズ装用,シリコーンハイドロゲルレンズ,ソフトコンタクトレンズ,高透過性レンズ,レンズ素材,角膜到達,ビタミンB透過性レンズ,点眼剤対応レンズ,防汚性レンズ,長時間装用,薬剤透過レンズ; ビタミンB類点眼剤: A61K31/00,A61B3/00,A61P27/00,C09B33/00,A61F9/00,C04B35/00,A61L27/00,G03B13/00,G03C1/00,C09K11/00,C09D1/00,A61P17/00,A61K8/00,G02C7/00,C22C38/00,C08G59/00,C09B35/00,G02B23/00,A01N25/00,B01D53/00 | keywords: ビタミンB類,点眼剤,角膜到達量,ビタミンB6,ビタミンB12,ビタミンB1,ビタミンB2,ビタミンB群,点眼液,薬剤投与,コンタクトレンズ用点眼剤,透過性向上点眼剤,角膜浸透点眼剤,防災医薬品,レンズ装用時点眼; 界面活性剤の併用: D06L4/00,G03C1/00,B41M5/00,A61P27/00,G03C7/00,D21H21/00,G03F7/00,D04H1/00,A61K31/00,C09B33/00,C07C17/00,C11D10/00,C09B35/00,A61F9/00,C09D1/00,A01N25/00,A61P17/00,A61K47/00,D06P1/00,C23C22/00 | keywords: 界面活性剤,併用,透過性向上,非イオン性界面活性剤,イオン性界面活性剤,界面活性剤配合,薬剤透過促進,レンズ用界面活性剤,ビタミンB類透過促進,角膜到達促進剤,点眼剤用界面活性剤,コンタクトレンズ用薬剤,防災・医療用界面活性剤; 角膜への薬剤透過・到達技術: E05B67/00,A61F9/00,A61P27/00,G03C1/00,G02B1/00,A61K47/00,C09B31/00,D21H21/00,H01H29/00,C30B31/00,G02B7/00,B41M5/00,A61B3/00,F21K5/00,C08G77/00,G02B3/00,A61K9/00,C09B35/00,C07C27/00,D06B1/00 | keywords: 角膜到達量,透過性,薬剤透過,角膜浸透,薬剤到達,透過性評価,角膜吸収,レンズ透過性,薬剤拡散,ビタミンB類角膜到達,点眼剤透過性,コンタクトレンズ装用時薬剤到達,防災医薬品透過,界面活性剤併用透過</t>
  </si>
  <si>
    <t>A61F9/00,A61L27/00,A61K31/00,D06M15/00,A61K8/00,A61K31/00,A61P27/00,A61F9/00,A61L27/00,A61B3/00,A61K31/00,A61P27/00,D21H21/00,D06L4/00,D04H1/00,A61F9/00,A61P27/00,A61K47/00,G02B1/00,C30B31/00</t>
  </si>
  <si>
    <t>シリコーンハイドロゲルコンタクトレンズ: シリコーンハイドロゲルコンタクトレンズ,ビタミンB透過性,角膜到達量,点眼剤,界面活性剤,高透過性レンズ,薬剤透過性,レンズ素材,長時間装用,防汚性,ソフトコンタクトレンズ,点眼剤対応,シリコーンハイドロゲル,ビタミンB類,レンズ装用,角膜,透過性向上,薬剤併用,コンタクトレンズ用点眼剤,薬剤吸収性; ビタミンB類点眼剤: ビタミンB類,ビタミンB6,ビタミンB12,ビタミンB1,ビタミンB2,ビタミンB群,点眼剤,シリコーンハイドロゲルコンタクトレンズ,角膜到達量,角膜浸透,透過性向上,界面活性剤,コンタクトレンズ用点眼剤,レンズ装用時点眼,角膜到達促進,角膜浸透点眼剤,ビタミンB類透過性,シリコーンハイドロゲル,点眼剤調製,防災医薬品; 界面活性剤の併用: 界面活性剤併用,ビタミンB類透過促進,点眼剤用界面活性剤,薬剤透過促進,コンタクトレンズ用薬剤,角膜到達促進剤,シリコーンハイドロゲルコンタクトレンズ,非イオン性界面活性剤,イオン性界面活性剤,界面活性剤配合,レンズ用界面活性剤,ビタミンB類点眼剤,角膜透過性向上,医療用界面活性剤,薬剤吸収促進,点眼剤調製,薬剤配合技術,透過性向上技術; 角膜への薬剤透過・到達技術: 角膜到達量,薬剤透過,シリコーンハイドロゲルコンタクトレンズ,点眼剤透過性,角膜浸透,薬剤到達,透過性評価,角膜吸収,レンズ透過性,ビタミンB類角膜到達,コンタクトレンズ装用時薬剤到達,界面活性剤併用透過,点眼剤成分,角膜薬剤吸収,コンタクトレンズ薬剤透過,角膜薬剤到達,薬剤角膜浸透,ビタミンB類透過性,界面活性剤点眼剤,シリコーンハイドロゲルレンズ薬剤透過</t>
  </si>
  <si>
    <t>修飾されたドセタキセルリポソーム製剤</t>
  </si>
  <si>
    <t>A61K31/337</t>
  </si>
  <si>
    <t>A61K9/127;A61K47/24;A61K47/28;A61K47/34;A61K9/19;A61P35/00</t>
  </si>
  <si>
    <t>【課題】がんの処置のための組成物を提供すること。 【解決手段】該組成物は、ホスファチジルコリン脂質、ステロール、ＰＥＧ−脂質、およびタキサンを含有するリポソームを含む。該ＰＥＧ−脂質は、該リポソーム中の脂質の約２〜約８モル％を構成する。該タキサンは、２’−Ｏ位でヘテロシクリル−（Ｃアルカン酸）によってエステル化されたドセタキセルである。リポソームタキサンの調製方法、およびリポソームタキサンでのがんの処置も開示される。</t>
  </si>
  <si>
    <t>A61K31/00,C09B35/00,A61K47/00,A61K38/00,C06B45/00,A61K9/00,D01F6/00,C08G63/00,C07K17/00,C12N9/00,C09K19/00,G11B5/00,D06P1/00,C09D177/00,C08K9/00,C07D451/00,C04B35/00,B32B27/00,C07F9/00,A21D2/00,D01F6/00,C08F2/00,A61K47/00,C09K8/00,C08G63/00,A61K8/00,C08J3/00,C08G18/00,C07K17/00,C08J9/00,A61K9/00,D01F8/00,G03C1/00,C09D133/00,C09D143/00,C08F263/00,C09D129/00,C08L29/00,C08F118/00,A61L27/00,C07C69/00,C09B35/00,A61K31/00,C08B37/00,C08G63/00,C07C327/00,C07H19/00,C07H13/00,C09J105/00,C09D105/00,C08L5/00,C07C219/00,C08L67/00,C07H15/00,C09K23/00,C08B3/00,C07F9/00,C08F218/00,C08F118/00,C08F18/00,C09B35/00,A61K38/00,G01N33/00,C07K14/00,C12P19/00,C12N9/00,C09B1/00,A61K9/00,C09B47/00,C09J105/00,C08L5/00,C09D105/00,C08B37/00,C12N15/00,C08G77/00,C08G63/00,G03C7/00,C04B35/00,A61P7/00,C01B25/00,A61K38/00,C07K14/00,G01N33/00,B01J23/00,C09B35/00,C04B35/00,E05B37/00,A61P37/00,D06P1/00,C12N9/00,C08F4/00,A61K31/00,C09B1/00,C07K16/00,C12Q1/00,A61K35/00,A61N5/00,D06P3/00,G16H20/00,A61P17/00</t>
  </si>
  <si>
    <t>リポソーム組成物: A61K31/00,C09B35/00,A61K47/00,A61K38/00,C06B45/00,A61K9/00,D01F6/00,C08G63/00,C07K17/00,C12N9/00,C09K19/00,G11B5/00,D06P1/00,C09D177/00,C08K9/00,C07D451/00,C04B35/00,B32B27/00,C07F9/00,A21D2/00 | keywords: リポソーム,ホスファチジルコリン脂質,ステロール,PEG脂質,タキサン,リポソーム製剤,脂質二重層,ステロール,ポリエチレングリコール脂質,抗がん剤リポソーム,がん治療用リポソーム,リポソーム組成,防御性リポソーム,薬物送達リポソーム,リポソームによる抗がん剤投与; PEG脂質の含有率: D01F6/00,C08F2/00,A61K47/00,C09K8/00,C08G63/00,A61K8/00,C08J3/00,C08G18/00,C07K17/00,C08J9/00,A61K9/00,D01F8/00,G03C1/00,C09D133/00,C09D143/00,C08F263/00,C09D129/00,C08L29/00,C08F118/00,A61L27/00 | keywords: PEG脂質,モル％,2〜8モル％,ポリエチレングリコール脂質,脂質含有率,モル比,リポソーム安定化,表面修飾脂質,PEG修飾リポソーム,抗がん剤リポソームの安定性,防御性リポソーム,がん治療用PEG脂質,脂質組成調整; タキサン誘導体: C07C69/00,C09B35/00,A61K31/00,C08B37/00,C08G63/00,C07C327/00,C07H19/00,C07H13/00,C09J105/00,C09D105/00,C08L5/00,C07C219/00,C08L67/00,C07H15/00,C09K23/00,C08B3/00,C07F9/00,C08F218/00,C08F118/00,C08F18/00 | keywords: タキサン,ドセタキセル,2'-O位,ヘテロシクリル,Cアルカン酸,エステル化,タキサン誘導体,ドセタキセルエステル,ヘテロ環,アルカン酸エステル,抗がん剤修飾,リポソーム包埋タキサン,がん治療用タキサン誘導体,エステル化抗がん剤,ヘテロシクリル修飾,薬物送達用タキサン; リポソームタキサンの調製方法: C09B35/00,A61K38/00,G01N33/00,C07K14/00,C12P19/00,C12N9/00,C09B1/00,A61K9/00,C09B47/00,C09J105/00,C08L5/00,C09D105/00,C08B37/00,C12N15/00,C08G77/00,C08G63/00,G03C7/00,C04B35/00,A61P7/00,C01B25/00 | keywords: リポソームタキサン,調製方法,製造方法,リポソーム製造,抗がん剤封入,脂質混合,薬物包埋,製剤化技術,がん治療用リポソーム調製,PEG脂質含有リポソーム製造,タキサンリポソーム調製,防御性リポソーム製造,抗がん剤リポソーム製剤; がん治療用途: A61K38/00,C07K14/00,G01N33/00,B01J23/00,C09B35/00,C04B35/00,E05B37/00,A61P37/00,D06P1/00,C12N9/00,C08F4/00,A61K31/00,C09B1/00,C07K16/00,C12Q1/00,A61K35/00,A61N5/00,D06P3/00,G16H20/00,A61P17/00 | keywords: がん,処置,治療,リポソームタキサン,がん治療,抗腫瘍効果,リポソーム抗がん剤,治療用途,薬物送達システム,リポソームによるがん治療,PEG脂質リポソーム治療,タキサンリポソーム治療,防御性リポソーム治療,抗がん剤送達治療</t>
  </si>
  <si>
    <t>A61K31/00,A61K47/00,A61K9/00,C08G63/00,A61K38/00,A61K47/00,D01F6/00,C08G63/00,C08F2/00,C07K17/00,C07C69/00,A61K31/00,C08G63/00,C07H13/00,C07H19/00,A61K9/00,A61K38/00,G01N33/00,C12N9/00,C12P19/00,A61K38/00,C07K14/00,G01N33/00,A61P37/00,C12N9/00</t>
  </si>
  <si>
    <t>リポソーム組成物: リポソーム組成物,ホスファチジルコリン脂質,ステロール,PEG脂質,ポリエチレングリコール脂質,タキサン,ドセタキセル,抗がん剤リポソーム,がん治療用リポソーム,脂質二重層,リポソーム製剤,薬物送達リポソーム,防御性リポソーム,リポソームによる抗がん剤投与,リポソーム調製方法,ヘテロシクリルアルカン酸エステル化,PEG修飾リポソーム,リポソーム担体,リポソーム薬物送達,リポソーム抗がん剤; PEG脂質の含有率: PEG脂質,ポリエチレングリコール脂質,脂質含有率,モル比,2〜8モル％,リポソーム安定化,表面修飾脂質,PEG修飾リポソーム,抗がん剤リポソーム安定性,防御性リポソーム,がん治療用PEG脂質,脂質組成調整,タキサンリポソーム,ドセタキセルエステル化,ヘテロシクリルアルカン酸,リポソーム調製方法,がん処置用組成物,ステロール含有リポソーム; タキサン誘導体: タキサン誘導体,ドセタキセルエステル,ヘテロ環修飾,アルカン酸エステル,抗がん剤修飾,リポソーム包埋タキサン,がん治療用タキサン誘導体,エステル化抗がん剤,ヘテロシクリル修飾,薬物送達用タキサン,PEG脂質含有リポソーム,ステロール含有リポソーム,ホスファチジルコリン脂質,2'-O位修飾,ヘテロシクリル-(Cアルカン酸),リポソーム製剤,抗がん剤送達,リポソームタキサン,がん処置用組成物,ドセタキセル誘導体; リポソームタキサンの調製方法: リポソームタキサン,リポソーム製造,タキサン誘導体,抗がん剤封入,薬物包埋,脂質混合,PEG脂質含有リポソーム,タキサンリポソーム調製,がん治療用リポソーム,防御性リポソーム,抗がん剤リポソーム製剤,ドセタキセル誘導体,ヘテロシクリルアルカン酸エステル化,リポソーム調製方法,製剤化技術,リポソーム組成物,リポソーム薬剤担体,リポソーム抗がん剤,リポソーム製造技術,リポソーム薬物送達; がん治療用途: がん治療,リポソームタキサン,抗腫瘍効果,リポソーム抗がん剤,薬物送達システム,治療用途,PEG脂質リポソーム,タキサンリポソーム,防御性リポソーム,抗がん剤送達,ドセタキセル誘導体,ホスファチジルコリン脂質,ステロール脂質,PEG脂質,リポソーム調製方法,がん処置,リポソームによるがん治療,タキサンエステル化,リポソーム薬剤担体,リポソーム治療</t>
  </si>
  <si>
    <t>熱伝導性シート及び半導体モジュール</t>
  </si>
  <si>
    <t>C08K3/28;C08K3/38;C08K3/36;H01L23/36;H05K7/20</t>
  </si>
  <si>
    <t>【課題】優れた熱伝導性を有する熱伝導性シート及び半導体モジュールの提供。 【解決手段】熱硬化性樹脂組成物で形成されたシート体を備えた熱伝導性シートであり、熱硬化性樹脂組成物は、熱硬化性樹脂と特定の形状を有する無機窒化物粒子を含有し、無機窒化物粒子を５０体積％以上含有し、無機窒化物粒子は、窒化ホウ素粒子を更に含有し、窒化ホウ素粒子の一部又は全部が凝集粒子であり、無機窒化物粒子の一部又は全部がシランカップリング剤処理品であり、更に酸化ケイ素からなる金属酸化物粒子を含有する熱伝導性シート。</t>
  </si>
  <si>
    <t>H05B3/00,H01L23/00,H01B1/00,H01G11/00,B32B5/00,H10N10/00,G21C15/00,H01B5/00,E04C2/00,B41M5/00,H05K3/00,H02K3/00,F21V29/00,H01M10/00,H01R12/00,B29C48/00,H01H13/00,H01M50/00,H01R13/00,F24S10/00,C04B35/00,H01M50/00,C08G59/00,B05D1/00,C01B39/00,H01F1/00,C08F291/00,C01B33/00,A61K9/00,H01B1/00,C08K9/00,B01J20/00,B29K703/00,C08J3/00,H01L21/00,C22C1/00,B24D3/00,D06P1/00,E01C7/00,G11B7/00,H05B3/00,C04B35/00,B22F1/00,H01M4/00,B05D1/00,H01B1/00,B01J23/00,C22C101/00,G21C7/00,H01F1/00,B01F101/00,G21C15/00,C22C29/00,A61L33/00,H01L23/00,C08F4/00,H05K3/00,C25B11/00,C03B27/00,F24S80/00,H05B3/00,B22F1/00,H05K3/00,H01M4/00,H01B1/00,C04B35/00,H01L21/00,B22F10/00,C22C101/00,B24D3/00,H01B5/00,B23K26/00,C30B13/00,C23C16/00,C23C18/00,G11B5/00,C23C20/00,C08F4/00,C25B11/00,G03G5/00,H01L21/00,H05B3/00,H03F3/00,F21V29/00,H01L31/00,G05F1/00,H02M7/00,H01L23/00,H05K3/00,H02M3/00,H02M5/00,H01L33/00,G11C19/00,H03G5/00,C25F3/00,F28F13/00,F24S20/00,F24S80/00,C23C16/00,H05B41/00</t>
  </si>
  <si>
    <t>熱伝導性シート構造: H05B3/00,H01L23/00,H01B1/00,H01G11/00,B32B5/00,H10N10/00,G21C15/00,H01B5/00,E04C2/00,B41M5/00,H05K3/00,H02K3/00,F21V29/00,H01M10/00,H01R12/00,B29C48/00,H01H13/00,H01M50/00,H01R13/00,F24S10/00 | keywords: 熱伝導性シート,シート体,熱硬化性樹脂組成物,熱伝導シート,熱伝導体,シート構造,熱硬化性樹脂,複合材料,半導体モジュール用シート,防熱シート,放熱シート,熱伝導性複合体,熱伝導性樹脂シート,防災用途シート; 無機窒化物粒子の配合・処理: C04B35/00,H01M50/00,C08G59/00,B05D1/00,C01B39/00,H01F1/00,C08F291/00,C01B33/00,A61K9/00,H01B1/00,C08K9/00,B01J20/00,B29K703/00,C08J3/00,H01L21/00,C22C1/00,B24D3/00,D06P1/00,E01C7/00,G11B7/00 | keywords: 無機窒化物粒子,５０体積％以上,シランカップリング剤処理品,凝集粒子,窒化物粒子,窒化ホウ素,シラン処理,粒子凝集,高充填率,熱伝導性粒子配合,シランカップリング処理粒子,凝集窒化物粒子,防災用途粒子,半導体モジュール用粒子,粒子分散技術; 窒化ホウ素粒子の利用: H05B3/00,C04B35/00,B22F1/00,H01M4/00,B05D1/00,H01B1/00,B01J23/00,C22C101/00,G21C7/00,H01F1/00,B01F101/00,G21C15/00,C22C29/00,A61L33/00,H01L23/00,C08F4/00,H05K3/00,C25B11/00,C03B27/00,F24S80/00 | keywords: 窒化ホウ素粒子,凝集粒子,一部又は全部,窒化ホウ素,BN粒子,凝集BN粒子,熱伝導性粒子,窒化物粒子,窒化ホウ素配合シート,防災用途窒化ホウ素,半導体モジュール用BN粒子,熱伝導性向上粒子,窒化ホウ素複合体; 金属酸化物粒子の添加: H05B3/00,B22F1/00,H05K3/00,H01M4/00,H01B1/00,C04B35/00,H01L21/00,B22F10/00,C22C101/00,B24D3/00,H01B5/00,B23K26/00,C30B13/00,C23C16/00,C23C18/00,G11B5/00,C23C20/00,C08F4/00,C25B11/00,G03G5/00 | keywords: 酸化ケイ素,金属酸化物粒子,含有,酸化ケイ素粒子,シリカ粒子,金属酸化物,酸化物粒子,添加剤,熱伝導性酸化物粒子,防災用途酸化物,半導体モジュール用酸化物,シート用酸化ケイ素,熱伝導性向上酸化物; 半導体モジュールへの応用: H01L21/00,H05B3/00,H03F3/00,F21V29/00,H01L31/00,G05F1/00,H02M7/00,H01L23/00,H05K3/00,H02M3/00,H02M5/00,H01L33/00,G11C19/00,H03G5/00,C25F3/00,F28F13/00,F24S20/00,F24S80/00,C23C16/00,H05B41/00 | keywords: 半導体モジュール,提供,熱伝導性シート,半導体モジュール,放熱部材,熱伝導性部材,モジュール用シート,電子部品冷却,半導体モジュール用熱伝導性シート,防災用途半導体,放熱シート応用,電子部品用熱伝導体,モジュール冷却シート</t>
  </si>
  <si>
    <t>B32B5/00,H01L23/00,H01B1/00,H01B5/00,H10N10/00,C04B35/00,C08G59/00,C01B33/00,C01B39/00,B05D1/00,C04B35/00,B22F1/00,H01B1/00,B05D1/00,H05B3/00,C04B35/00,B22F1/00,H01L21/00,H01B1/00,B24D3/00,H01L21/00,H01L23/00,F21V29/00,H05B3/00,H01L31/00</t>
  </si>
  <si>
    <t>熱伝導性シート構造: 熱伝導性シート,熱硬化性樹脂組成物,無機窒化物粒子,窒化ホウ素粒子,シランカップリング剤処理粒子,酸化ケイ素粒子,凝集粒子,熱伝導性複合体,半導体モジュール用シート,放熱シート,熱伝導性樹脂シート,複合材料,シート構造,熱伝導体,防熱シート,粒子含有シート,積層構造,高熱伝導性,粒子分散,樹脂シート; 無機窒化物粒子の配合・処理: 無機窒化物粒子,窒化ホウ素,シランカップリング剤処理,凝集粒子,高充填率,熱硬化性樹脂組成物,熱伝導性シート,半導体モジュール,金属酸化物粒子,酸化ケイ素粒子,粒子凝集,シラン処理,熱伝導性粒子配合,シランカップリング処理粒子,凝集窒化物粒子,防災用途粒子,半導体モジュール用粒子,エポキシ樹脂,セラミック組成,成形セラミック製品; 窒化ホウ素粒子の利用: 窒化ホウ素粒子,BN粒子,凝集BN粒子,熱伝導性粒子,窒化物粒子,窒化ホウ素配合シート,熱硬化性樹脂組成物,シランカップリング剤処理粒子,酸化ケイ素粒子,金属酸化物粒子,熱伝導性シート,半導体モジュール用BN粒子,熱伝導性向上粒子,窒化ホウ素複合体,無機窒化物粒子,凝集粒子,防災用途窒化ホウ素,体積比５０％以上,熱硬化性樹脂,配合方法; 金属酸化物粒子の添加: 酸化ケイ素粒子,シリカ粒子,金属酸化物粒子,酸化物粒子,熱伝導性シート,熱硬化性樹脂組成物,無機窒化物粒子,窒化ホウ素粒子,凝集粒子,シランカップリング剤処理品,熱伝導性向上酸化物,半導体モジュール用酸化物,シート用酸化ケイ素,添加剤,熱伝導性酸化物粒子,防災用途酸化物,熱伝導性樹脂,無機化合物粉末,成形セラミック製品,導電材料; 半導体モジュールへの応用: 半導体モジュール,熱伝導性シート,放熱部材,熱硬化性樹脂組成物,無機窒化物粒子,窒化ホウ素粒子,シランカップリング剤処理粒子,酸化ケイ素粒子,金属酸化物粒子,凝集粒子,放熱用途,電子部品冷却,モジュール用シート,半導体モジュール用熱伝導性シート,放熱シート応用,電子部品用熱伝導体,モジュール冷却シート,防災用途半導体</t>
  </si>
  <si>
    <t>電気絶縁用樹脂組成物およびこれを用いた高電圧機器</t>
  </si>
  <si>
    <t>C08G59/40</t>
  </si>
  <si>
    <t>H01B3/40;H01B3/30</t>
  </si>
  <si>
    <t>【課題】貯蔵時の保存安定性を高めることが可能な電気絶縁用樹脂組成物、およびこれを用いた高電圧機器の提供を目的とする。 【解決手段】本発明の電気絶縁用樹脂組成物は、第１剤、第２剤および第３剤を混合して用いる電気絶縁用樹脂組成物であって、第１剤がエポキシ樹脂を含有したものであり、第２剤が硬化剤を含有したものであり、第３剤が、共重合剤を含有する第１のカプセルと、ラジカル重合性モノマーを含有する第２のカプセルとを有するものであることを特徴とする。第１および第２のカプセルのそれぞれは、ポリエチレン、ポリプロピレン、ポリスチレン、アクリル樹脂、ポリエチレンテレフタレート、またはシリカで形成されていることが好ましい。第１剤および第２剤のそれぞれは、充填剤を含有していることが好ましい。充填剤は、破砕状結晶質シリカ、溶融シリカ、コアシェルゴム粒子からなる群より選択される少なくとも１種であることが好ましい。</t>
  </si>
  <si>
    <t>H01B17/00,H01M8/00,F16L59/00,H01B7/00,E04B1/00,H05B3/00,E06B3/00,H01L21/00,C08G59/00,H01R13/00,H01F41/00,E04C2/00,H01T13/00,H05K3/00,H01B3/00,H01B13/00,G03C1/00,E04F15/00,H01R43/00,C08J7/00,C08G59/00,D06M15/00,B32B27/00,B29C70/00,B32B15/00,C09J163/00,C09D163/00,C08L63/00,H01L29/00,C09B31/00,C08J9/00,B32B23/00,A61K9/00,B29C48/00,C09B35/00,B01F101/00,B01J19/00,D04H1/00,C10M169/00,D06P1/00,C08G59/00,A61K47/00,D06M14/00,A61K9/00,C09D133/00,C08G65/00,C08F263/00,C08L31/00,A01N25/00,C08F283/00,C08F291/00,G03F7/00,C09J133/00,C09D131/00,C08L33/00,C08F265/00,C08K3/00,C10L1/00,C08F257/00,C09D129/00,C09K8/00,B29C70/00,E04B2/00,B05D1/00,H01M8/00,B65B3/00,C08G59/00,C10M169/00,C08J9/00,C01B33/00,A21D13/00,A61L27/00,B28B11/00,A43B13/00,B65B55/00,C04B35/00,A61C5/00,B32B27/00,H01L23/00,B28B1/00,H02G15/00,H01R4/00,H01B17/00,H01B7/00,H05K3/00,E06B3/00,H01M8/00,H01C17/00,H02H7/00,H01M50/00,H01T4/00,H01B13/00,H01F41/00,H01T13/00,H05B3/00,F16L59/00,H02K3/00,G03C1/00,H01R43/00,B32B27/00</t>
  </si>
  <si>
    <t>電気絶縁用樹脂組成物: H01B17/00,H01M8/00,F16L59/00,H01B7/00,E04B1/00,H05B3/00,E06B3/00,H01L21/00,C08G59/00,H01R13/00,H01F41/00,E04C2/00,H01T13/00,H05K3/00,H01B3/00,H01B13/00,G03C1/00,E04F15/00,H01R43/00,C08J7/00 | keywords: 電気絶縁,樹脂組成物,高電圧機器,保存安定性,絶縁樹脂,絶縁材料,高電圧絶縁,保存安定性,樹脂組成,高電圧機器用絶縁樹脂,長期保存安定性,絶縁性能向上,防湿絶縁樹脂,絶縁用樹脂組成物; 多剤混合型樹脂システム: C08G59/00,D06M15/00,B32B27/00,B29C70/00,B32B15/00,C09J163/00,C09D163/00,C08L63/00,H01L29/00,C09B31/00,C08J9/00,B32B23/00,A61K9/00,B29C48/00,C09B35/00,B01F101/00,B01J19/00,D04H1/00,C10M169/00,D06P1/00 | keywords: 第１剤,第２剤,第３剤,混合,エポキシ樹脂,硬化剤,カプセル,多剤混合,三剤混合,エポキシ樹脂,硬化剤,カプセル化剤,保存安定性向上剤,多成分樹脂組成,高電圧絶縁用三剤システム,カプセル化硬化剤,複合剤樹脂組成物; カプセル化技術: C08G59/00,A61K47/00,D06M14/00,A61K9/00,C09D133/00,C08G65/00,C08F263/00,C08L31/00,A01N25/00,C08F283/00,C08F291/00,G03F7/00,C09J133/00,C09D131/00,C08L33/00,C08F265/00,C08K3/00,C10L1/00,C08F257/00,C09D129/00 | keywords: カプセル,共重合剤,ラジカル重合性モノマー,ポリエチレン,ポリプロピレン,ポリスチレン,アクリル樹脂,ポリエチレンテレフタレート,シリカ,カプセル化,マイクロカプセル,共重合剤カプセル,ラジカル重合性モノマーカプセル,樹脂カプセル,保存安定性カプセル,高電圧絶縁用カプセル化技術,複合樹脂カプセル,防湿カプセル,カプセル化重合剤; 充填剤・補強材技術: C09K8/00,B29C70/00,E04B2/00,B05D1/00,H01M8/00,B65B3/00,C08G59/00,C10M169/00,C08J9/00,C01B33/00,A21D13/00,A61L27/00,B28B11/00,A43B13/00,B65B55/00,C04B35/00,A61C5/00,B32B27/00,H01L23/00,B28B1/00 | keywords: 充填剤,破砕状結晶質シリカ,溶融シリカ,コアシェルゴム粒子,充填材,補強材,シリカ充填剤,ゴム粒子,結晶質シリカ,保存安定性向上充填剤,高電圧絶縁用充填材,絶縁樹脂用補強材,コアシェルゴム粒子充填,複合充填剤樹脂組成物; 高電圧機器への応用: H02G15/00,H01R4/00,H01B17/00,H01B7/00,H05K3/00,E06B3/00,H01M8/00,H01C17/00,H02H7/00,H01M50/00,H01T4/00,H01B13/00,H01F41/00,H01T13/00,H05B3/00,F16L59/00,H02K3/00,G03C1/00,H01R43/00,B32B27/00 | keywords: 高電圧機器,電気絶縁,樹脂組成物,応用,高電圧機器,絶縁用途,高電圧絶縁,機器応用,絶縁材料応用,高電圧機器用樹脂,保存安定性絶縁材,高電圧機器絶縁構造,絶縁樹脂応用,高電圧機器用絶縁組成物</t>
  </si>
  <si>
    <t>H01B17/00,H01B7/00,C08G59/00,F16L59/00,H01L21/00,C08G59/00,C08L63/00,B29C70/00,C09D163/00,C09J163/00,C08G59/00,C09D133/00,C08G65/00,C08F283/00,C08L31/00,B29C70/00,C08G59/00,C08J9/00,C01B33/00,B05D1/00,H01B17/00,H01B7/00,H02G15/00,H01R4/00,H02H7/00</t>
  </si>
  <si>
    <t>電気絶縁用樹脂組成物: 電気絶縁用樹脂組成物,高電圧絶縁樹脂,保存安定性向上,絶縁性能向上,エポキシ樹脂組成物,硬化剤含有樹脂,共重合剤カプセル,ラジカル重合性モノマー,充填剤配合樹脂,破砕状結晶質シリカ,溶融シリカ,コアシェルゴム粒子,高電圧機器用絶縁材料,長期保存安定性,防湿絶縁樹脂,絶縁材料技術,絶縁樹脂組成,絶縁体形成技術,高分子絶縁材料,絶縁用樹脂組成物; 多剤混合型樹脂システム: 多剤混合型樹脂組成物,三剤混合樹脂システム,エポキシ樹脂,硬化剤,カプセル化剤,保存安定性向上,高電圧絶縁用途,充填剤,破砕状結晶質シリカ,溶融シリカ,コアシェルゴム粒子,共重合剤カプセル,ラジカル重合性モノマーカプセル,ポリエチレンカプセル,ポリプロピレンカプセル,ポリスチレンカプセル,アクリル樹脂カプセル,ポリエチレンテレフタレートカプセル,シリカカプセル,複合剤樹脂組成物; カプセル化技術: カプセル化技術,マイクロカプセル,共重合剤カプセル,ラジカル重合性モノマーカプセル,樹脂カプセル,保存安定性向上,高電圧絶縁用樹脂組成物,エポキシ樹脂,硬化剤カプセル,充填剤カプセル,破砕状結晶質シリカ,溶融シリカ,コアシェルゴム粒子,ポリエチレンカプセル,ポリプロピレンカプセル,ポリスチレンカプセル,アクリル樹脂カプセル,ポリエチレンテレフタレートカプセル,シリカカプセル,防湿カプセル; 充填剤・補強材技術: 充填剤,補強材,シリカ充填剤,破砕状結晶質シリカ,溶融シリカ,コアシェルゴム粒子,結晶質シリカ,高電圧絶縁用充填材,絶縁樹脂用補強材,保存安定性向上充填剤,複合充填剤樹脂組成物,エポキシ樹脂,硬化剤,ラジカル重合性モノマー,カプセル化充填剤,ポリエチレンカプセル,ポリプロピレンカプセル,ポリスチレンカプセル,アクリル樹脂カプセル,シリカカプセル; 高電圧機器への応用: 高電圧機器絶縁構造,保存安定性樹脂組成物,高電圧絶縁用途,絶縁樹脂応用,高電圧機器用樹脂,絶縁材料応用,高電圧機器用絶縁組成物,エポキシ樹脂絶縁,硬化剤含有樹脂,共重合剤カプセル,ラジカル重合性モノマー,充填剤選択,破砕状結晶質シリカ,溶融シリカ,コアシェルゴム粒子,ポリエチレンカプセル,ポリプロピレンカプセル,ポリスチレンカプセル,アクリル樹脂カプセル,ポリエチレンテレフタレートカプセル</t>
  </si>
  <si>
    <t>塗布剤、ゴム製品、及び空気入りタイヤ</t>
  </si>
  <si>
    <t>C09D133/14</t>
  </si>
  <si>
    <t>C09D7/40;C09D175/04;B60C13/00;B60C13/04</t>
  </si>
  <si>
    <t>【課題】耐溶剤性に優れる被膜を有し、耐オゾン性に優れるゴム製品の製造に用いられる塗布剤、並びに、そのようなゴム製品、及び空気入りタイヤを提供する。 【解決手段】ゴム基材の表面上に塗布し被膜を形成するための塗布剤であって、塗布剤が主剤と硬化剤とを有し、主剤が（メタ）アクリル酸エステルを重合してなる重合体及び溶剤を含有し、上記重合体が水酸基を有し、硬化剤がイソシアネート化合物を含有し、塗布剤を用いて形成される被膜の切断時伸びが５０％以上となる、塗布剤。</t>
  </si>
  <si>
    <t>C08J7/00,C23C4/00,B41M5/00,B05D5/00,A61K9/00,G03C1/00,H01C17/00,C23C14/00,C23C18/00,H05K3/00,D21H27/00,B29C41/00,F24S70/00,F23D5/00,H01L21/00,C09D11/00,B65D41/00,C08C1/00,D21H19/00,D06P1/00,C08G63/00,D01F6/00,C09D133/00,C09J133/00,C08L33/00,C08L29/00,C09D129/00,C09J129/00,C08G59/00,C08F261/00,C08F263/00,C08F283/00,C07C57/00,A61K31/00,C09J131/00,C08F220/00,C08F120/00,C08F20/00,C09D131/00,C08L31/00,C08G18/00,D04H1/00,C23G1/00,C07C265/00,C08G59/00,B05D7/00,C07C331/00,C09D5/00,C21D1/00,C07C263/00,D06M15/00,E01C19/00,C08J9/00,C11D1/00,A61C13/00,H01M8/00,C07C291/00,G03G5/00,E04F21/00,B29C64/00,B32B25/00,B29D30/00,A43B21/00,F16F15/00,C01B13/00,C08C1/00,D06M15/00,D06M14/00,B61G9/00,B60C27/00,A43B3/00,C07D301/00,B60C5/00,A43B1/00,C09J115/00,C10M129/00,C08L15/00,F24F8/00,C09D115/00,F16J15/00</t>
  </si>
  <si>
    <t>耐溶剤性被膜形成: C08J7/00,C23C4/00,B41M5/00,B05D5/00,A61K9/00,G03C1/00,H01C17/00,C23C14/00,C23C18/00,H05K3/00,D21H27/00,B29C41/00,F24S70/00,F23D5/00,H01L21/00,C09D11/00,B65D41/00,C08C1/00,D21H19/00,D06P1/00 | keywords: 耐溶剤性,被膜,塗布剤,ゴム基材,表面,形成,耐溶剤性被膜,塗布剤,ゴム表面,被膜形成,コーティング,フィルム形成,ゴム製品用被膜,耐オゾン性コーティング,空気入りタイヤ用被膜,切断時伸び,防食被膜,耐薬品性塗布剤; （メタ）アクリル酸エステル重合体: C08G63/00,D01F6/00,C09D133/00,C09J133/00,C08L33/00,C08L29/00,C09D129/00,C09J129/00,C08G59/00,C08F261/00,C08F263/00,C08F283/00,C07C57/00,A61K31/00,C09J131/00,C08F220/00,C08F120/00,C08F20/00,C09D131/00,C08L31/00 | keywords: （メタ）アクリル酸エステル,重合体,水酸基,主剤,アクリル酸エステル重合体,メタクリル酸エステル重合体,水酸基含有重合体,主剤,ポリマー,耐溶剤性重合体,ゴム用重合体,塗布剤主剤,耐オゾン性重合体,空気入りタイヤ用ポリマー; イソシアネート硬化剤: C08G18/00,D04H1/00,C23G1/00,C07C265/00,C08G59/00,B05D7/00,C07C331/00,C09D5/00,C21D1/00,C07C263/00,D06M15/00,E01C19/00,C08J9/00,C11D1/00,A61C13/00,H01M8/00,C07C291/00,G03G5/00,E04F21/00,B29C64/00 | keywords: 硬化剤,イソシアネート化合物,塗布剤,イソシアネート硬化剤,ポリイソシアネート,硬化反応,架橋剤,塗布剤硬化,耐溶剤性硬化剤,ゴム製品用硬化剤,耐オゾン性硬化剤,空気入りタイヤ用硬化剤,水酸基反応性硬化剤; 耐オゾン性ゴム製品: B32B25/00,B29D30/00,A43B21/00,F16F15/00,C01B13/00,C08C1/00,D06M15/00,D06M14/00,B61G9/00,B60C27/00,A43B3/00,C07D301/00,B60C5/00,A43B1/00,C09J115/00,C10M129/00,C08L15/00,F24F8/00,C09D115/00,F16J15/00 | keywords: 耐オゾン性,ゴム製品,空気入りタイヤ,製造,耐オゾン性ゴム,空気入りタイヤ,ゴム製品,耐オゾン性材料,タイヤ製造,耐溶剤性ゴム製品,塗布剤被膜ゴム,耐オゾン性コーティングタイヤ,切断時伸びゴム,防食ゴム製品</t>
  </si>
  <si>
    <t>C08J7/00,B05D5/00,C23C4/00,C23C18/00,C23C14/00,C09D133/00,C08L33/00,C08G63/00,C09D129/00,C08L29/00,C08G18/00,C07C265/00,C08G59/00,C09D5/00,B05D7/00,B32B25/00,B29D30/00,C08C1/00,C01B13/00,B60C27/00</t>
  </si>
  <si>
    <t>耐溶剤性被膜形成: 耐溶剤性被膜,塗布剤,ゴム基材表面,被膜形成,耐オゾン性コーティング,ゴム製品用被膜,空気入りタイヤ用被膜,切断時伸び,（メタ）アクリル酸エステル重合体,水酸基含有重合体,イソシアネート化合物硬化剤,高分子被膜,防食被膜,表面コーティング,耐薬品性被膜,ゴム製品製造,表面処理技術,耐久性被膜,ゴム表面保護,機械的強度被膜; （メタ）アクリル酸エステル重合体: （メタ）アクリル酸エステル重合体,水酸基含有重合体,耐溶剤性重合体,耐オゾン性重合体,ゴム用重合体,塗布剤主剤,空気入りタイヤ用ポリマー,イソシアネート硬化剤,切断時伸び,ゴム基材表面,被膜形成,重合体主剤,アクリル酸エステル重合体,メタクリル酸エステル重合体,主剤,ポリマー,ゴム製品,塗布剤,被膜,重合体; イソシアネート硬化剤: イソシアネート硬化剤,ポリイソシアネート,イソシアネート化合物,硬化反応,架橋剤,塗布剤硬化,耐溶剤性硬化剤,耐オゾン性硬化剤,ゴム製品用硬化剤,空気入りタイヤ用硬化剤,水酸基反応性硬化剤,アクリル酸エステル重合体,ゴム基材表面塗布,被膜形成,切断時伸び,主剤,硬化剤,塗布剤,重合体,溶剤; 耐オゾン性ゴム製品: 耐オゾン性ゴム製品,耐オゾン性タイヤ,耐溶剤性ゴム,塗布剤被膜ゴム,切断時伸びゴム,耐オゾン性材料,タイヤ製造技術,ゴム基材表面処理,アクリル酸エステル重合体,イソシアネート硬化剤,防食ゴム製品,空気入りタイヤ,ゴムラテックス処理,耐オゾン性コーティングタイヤ,積層ゴム構造,滑り止めタイヤ,ゴム製品塗布剤,被膜形成技術</t>
  </si>
  <si>
    <t>アレルゲン低減化剤</t>
  </si>
  <si>
    <t>A61K8/27;A61K8/44;A61L9/01</t>
  </si>
  <si>
    <t>【課題】アレルゲン除去作用が高く、また、アレルゲン含有物の発生しやすい場所で生じる悪臭を十分に消臭することができ、安全性が高く、変色や対象物の破損の問題が起きにくいアレルゲン低減化剤を提供する、 【解決手段】酸化亜鉛並びにグリシン、アラニン、フェニルアラニン及びサルコシンからなる群より選ばれた１種以上のアミノ酸を、酸化亜鉛１質量部に対するアミノ酸の含有量が３質量部以上２０質量部以下となるようにして水性溶媒に溶解させる。更に、酸化亜鉛以外の亜鉛塩；リン酸塩；界面活性剤；尿素、グアニジンやこれらの誘導体；等の添加剤を添加することにより、アレルゲン低減化作用が増強する。</t>
  </si>
  <si>
    <t>C08F4/00,C01F7/00,B01D53/00,D06M11/00,C01B33/00,F24F1/00,C02F1/00,H01M4/00,F24F8/00,C09K8/00,A01N25/00,A23F5/00,A23F3/00,H01S5/00,A62D101/00,F02M35/00,F01N3/00,C25B1/00,C09B35/00,C01B35/00,C09K8/00,C23C22/00,D06L4/00,C01F7/00,D21H23/00,C07C51/00,A23F5/00,G03C1/00,G03F7/00,C07C209/00,B41M5/00,C07C41/00,C07C45/00,C04B35/00,C09D1/00,C04B103/00,C07K1/00,C23C18/00,C07C47/00,C04B38/00,F24F1/00,F24F8/00,G03C1/00,A61L9/00,A01N25/00,F01N3/00,C02F3/00,C07C33/00,C01B15/00,F04B37/00,F24F13/00,F02M26/00,B25D17/00,A61P17/00,D06B23/00,D06M11/00,C04B103/00,B05B14/00,C10J1/00,C08K3/00,H01B7/00,E04B1/00,G01K1/00,D21H21/00,H01M50/00,B08B17/00,E04B2/00,F17D5/00,A61L15/00,G11B5/00,E04G21/00,G03C1/00,B43L27/00,B65D35/00,C03B5/00,H01J29/00,C10B43/00,B65D81/00,G01D3/00,F03B15/00,C01F7/00,C23C22/00,D06P1/00,C04B35/00,C22B19/00,C09K8/00,D06M23/00,C10G19/00,B01J23/00,C11D1/00,C11D7/00,C10G17/00,G21C3/00,C05B11/00,C11D3/00,D06L1/00,C23F11/00,C23F1/00,C07D303/00,C07C213/00</t>
  </si>
  <si>
    <t>アレルゲン低減化剤組成: C08F4/00,C01F7/00,B01D53/00,D06M11/00,C01B33/00,F24F1/00,C02F1/00,H01M4/00,F24F8/00,C09K8/00,A01N25/00,A23F5/00,A23F3/00,H01S5/00,A62D101/00,F02M35/00,F01N3/00,C25B1/00,C09B35/00,C01B35/00 | keywords: アレルゲン低減化剤,酸化亜鉛,アミノ酸,グリシン,アラニン,フェニルアラニン,サルコシン,水性溶媒,アレルゲン除去剤,酸化亜鉛,アミノ酸,低減化剤組成,水性溶媒,消臭剤,アレルゲン消臭組成,安全性の高い低減化剤,変色防止剤,対象物破損防止,アレルゲン発生場所用消臭剤,アレルゲン含有物対応; 添加剤による作用強化: C09K8/00,C23C22/00,D06L4/00,C01F7/00,D21H23/00,C07C51/00,A23F5/00,G03C1/00,G03F7/00,C07C209/00,B41M5/00,C07C41/00,C07C45/00,C04B35/00,C09D1/00,C04B103/00,C07K1/00,C23C18/00,C07C47/00,C04B38/00 | keywords: 添加剤,亜鉛塩,リン酸塩,界面活性剤,尿素,グアニジン,誘導体,添加剤,亜鉛塩,リン酸塩,界面活性剤,尿素,グアニジン,誘導体,作用増強,アレルゲン低減化剤用添加剤,消臭効果増強,安全性向上添加剤,変色抑制添加剤,対象物保護添加剤,防臭添加剤; 消臭・防臭機能: F24F1/00,F24F8/00,G03C1/00,A61L9/00,A01N25/00,F01N3/00,C02F3/00,C07C33/00,C01B15/00,F04B37/00,F24F13/00,F02M26/00,B25D17/00,A61P17/00,D06B23/00,D06M11/00,C04B103/00,B05B14/00,C10J1/00,C08K3/00 | keywords: 消臭,防臭,悪臭,アレルゲン含有物,発生場所,消臭,防臭,悪臭除去,アレルゲン発生場所,消臭剤,防臭剤,アレルゲン発生場所用消臭,悪臭抑制,アレルゲン低減化剤消臭効果,安全性消臭剤,対象物保護消臭剤; 安全性・対象物保護: H01B7/00,E04B1/00,G01K1/00,D21H21/00,H01M50/00,B08B17/00,E04B2/00,F17D5/00,A61L15/00,G11B5/00,E04G21/00,G03C1/00,B43L27/00,B65D35/00,C03B5/00,H01J29/00,C10B43/00,B65D81/00,G01D3/00,F03B15/00 | keywords: 安全性,変色,破損,対象物,問題防止,安全性,変色防止,破損防止,対象物保護,低刺激性,非腐食性,安全性の高いアレルゲン低減化剤,変色抑制組成,対象物保護消臭剤,破損防止剤,アレルゲン除去安全性,防臭安全性; 水性溶媒への溶解技術: C01F7/00,C23C22/00,D06P1/00,C04B35/00,C22B19/00,C09K8/00,D06M23/00,C10G19/00,B01J23/00,C11D1/00,C11D7/00,C10G17/00,G21C3/00,C05B11/00,C11D3/00,D06L1/00,C23F11/00,C23F1/00,C07D303/00,C07C213/00 | keywords: 水性溶媒,溶解,酸化亜鉛,アミノ酸,含有量,質量部,水性溶媒,溶解技術,酸化亜鉛溶解,アミノ酸溶解,含有比率,質量部,アレルゲン低減化剤水性溶媒,消臭剤溶解方法,安全性溶解技術,対象物保護溶解組成,溶解比率調整</t>
  </si>
  <si>
    <t>B01D53/00,D06M11/00,C02F1/00,C01F7/00,F24F8/00,C23C22/00,D06L4/00,C07C209/00,C09K8/00,D21H23/00,A61L9/00,F24F8/00,A01N25/00,F24F1/00,F01N3/00,B08B17/00,F17D5/00,A61L15/00,D21H21/00,E04B1/00,C23C22/00,C04B35/00,C22B19/00,C11D1/00,B01J23/00</t>
  </si>
  <si>
    <t>アレルゲン低減化剤組成: アレルゲン低減化剤組成,アレルゲン除去剤,アレルゲン消臭組成,酸化亜鉛,アミノ酸,グリシン,アラニン,フェニルアラニン,サルコシン,水性溶媒,亜鉛塩,リン酸塩,界面活性剤,尿素,グアニジン,誘導体,安全性向上,変色防止,対象物破損防止,アレルゲン発生場所消臭; 添加剤による作用強化: アレルゲン低減化作用,添加剤効果増強,酸化亜鉛添加,アミノ酸含有量,亜鉛塩添加,リン酸塩添加,界面活性剤添加,尿素添加,グアニジン添加,消臭効果強化,安全性向上,変色抑制,対象物保護,悪臭消臭,漂白処理,表面処理,化学的処理,繊維製品処理,紙製品処理,金属不動態化; 消臭・防臭機能: アレルゲン低減化剤,消臭効果,防臭効果,悪臭除去,アレルゲン発生場所,酸化亜鉛消臭,アミノ酸消臭,安全性消臭剤,対象物保護消臭剤,悪臭抑制,グリシン消臭,アラニン消臭,フェニルアラニン消臭,サルコシン消臭,亜鉛塩消臭,リン酸塩消臭,界面活性剤消臭,尿素消臭,グアニジン消臭,水性溶媒消臭; 安全性・対象物保護: アレルゲン低減化剤,安全性向上組成,変色防止成分,破損防止技術,対象物保護処方,低刺激性消臭剤,アレルゲン除去消臭,変色抑制剤,対象物保護消臭剤,安全性強化剤,アレルゲン除去安全性,破損抑制組成,酸化亜鉛添加剤,アミノ酸含有消臭剤,界面活性剤配合剤,リン酸塩添加剤,尿素誘導体配合剤,グリシン配合剤,サルコシン配合剤,フェニルアラニン配合剤; 水性溶媒への溶解技術: 水性溶媒溶解,酸化亜鉛溶解,アミノ酸溶解,溶解比率調整,アレルゲン低減化剤,消臭剤溶解,安全性溶解,対象物保護,亜鉛塩添加,リン酸塩添加,界面活性剤添加,尿素添加,グアニジン添加,誘導体添加,アレルゲン除去作用,消臭作用,変色防止,破損防止,含有量制御,溶解組成</t>
  </si>
  <si>
    <t>液晶組成物および液晶表示素子</t>
  </si>
  <si>
    <t>C09K19/42</t>
  </si>
  <si>
    <t>C09K19/08;C09K19/12;C09K19/10;C09K19/34;C09K19/30;C09K19/32;C09K19/14;G02F1/13;G02F1/1337</t>
  </si>
  <si>
    <t>【課題】  高い上限温度、低い下限温度、小さな粘度、適切な光学異方性、負に大きな誘電率異方性のような特性の少なくとも１つを充足する、またはこれらの特性の少なくとも２つのあいだで適切なバランスを有する液晶組成物、およびこの組成物を含むＡＭ素子を提供する。 【解決手段】  第一成分として粘度を下げ、負の誘電率異方性を有する特定の化合物および第二成分として大きな光学異方性と負の誘電率異方性を有する特定の化合物を含有し、そして第三成分として負の誘電率異方性を有する特定の化合物、第四成分として高い上限温度または小さな粘度を有する特定の化合物、または添加物として重合性基を有する特定の化合物を含有してもよい液晶組成物である。</t>
  </si>
  <si>
    <t>G02F1/00,C09K19/00,B01F35/00,H03H3/00,C30B11/00,G03C1/00,H01L23/00,C09B67/00,G01N30/00,G05D11/00,H01L21/00,G02B26/00,B22D27/00,C09K8/00,C03C4/00,C08L101/00,G03G9/00,C07C231/00,C07C227/00,B21D26/00,G02F1/00,G03C1/00,C09K19/00,C23F1/00,G03F7/00,B41M5/00,C08K13/00,G09G3/00,H01M4/00,C03C4/00,G01N30/00,B29C41/00,B29B9/00,H01L29/00,B01F101/00,G03C8/00,H01J61/00,C08K9/00,D01F2/00,D21H23/00,G02F1/00,H01M4/00,C11D1/00,H01M50/00,H10N30/00,C09K19/00,H01G4/00,H05K3/00,H01G11/00,G03G5/00,G11B7/00,H01P1/00,H05B33/00,B01J49/00,C25B11/00,H01M8/00,C01F7/00,G02B6/00,G01L5/00,C13B20/00,G02F1/00,C09K19/00,G02B6/00,G02B27/00,C07C227/00,G03F7/00,G03C8/00,C11D1/00,C09K8/00,C08K5/00,C25B11/00,C07C7/00,H01S3/00,G03C1/00,G02B1/00,C07C231/00,C02F5/00,C09B29/00,H10N30/00,B41M5/00,G02F1/00,G09G3/00,H10K59/00,H03K3/00,H01S3/00,G11C11/00,H01S5/00,H01M8/00,H03K4/00,G11C19/00,H03K17/00,G11C13/00,H03B7/00,H01L31/00,G11B7/00,G04G9/00,H01L21/00,C07C27/00,H10K50/00,G11C8/00</t>
  </si>
  <si>
    <t>液晶組成物の特性制御: G02F1/00,C09K19/00,B01F35/00,H03H3/00,C30B11/00,G03C1/00,H01L23/00,C09B67/00,G01N30/00,G05D11/00,H01L21/00,G02B26/00,B22D27/00,C09K8/00,C03C4/00,C08L101/00,G03G9/00,C07C231/00,C07C227/00,B21D26/00 | keywords: 上限温度,下限温度,粘度,光学異方性,誘電率異方性,バランス,液晶特性,物性制御,温度範囲,粘度調整,光学異方性制御,誘電率異方性制御,液晶組成物の物性,特性バランス,防災用途の液晶,通知機能付き液晶,AM素子用液晶特性; 液晶組成物の成分設計: G02F1/00,G03C1/00,C09K19/00,C23F1/00,G03F7/00,B41M5/00,C08K13/00,G09G3/00,H01M4/00,C03C4/00,G01N30/00,B29C41/00,B29B9/00,H01L29/00,B01F101/00,G03C8/00,H01J61/00,C08K9/00,D01F2/00,D21H23/00 | keywords: 第一成分,第二成分,第三成分,第四成分,添加物,重合性基,特定の化合物,成分設計,液晶材料配合,化合物選択,重合性基含有化合物,液晶組成物設計,多成分液晶組成物,防災用途の成分設計,通知機能付き成分,AM素子用成分配合,液晶材料のバランス設計; 負の誘電率異方性化合物: G02F1/00,H01M4/00,C11D1/00,H01M50/00,H10N30/00,C09K19/00,H01G4/00,H05K3/00,H01G11/00,G03G5/00,G11B7/00,H01P1/00,H05B33/00,B01J49/00,C25B11/00,H01M8/00,C01F7/00,G02B6/00,G01L5/00,C13B20/00 | keywords: 負の誘電率異方性,特定の化合物,誘電率異方性,負誘電率異方性化合物,誘電率制御,液晶材料,負の誘電率,誘電率異方性材料,防災用途の誘電率異方性,通知機能付き誘電率制御,AM素子用誘電率異方性,液晶組成物の誘電率バランス,誘電率異方性と光学異方性の両立; 光学異方性化合物: G02F1/00,C09K19/00,G02B6/00,G02B27/00,C07C227/00,G03F7/00,G03C8/00,C11D1/00,C09K8/00,C08K5/00,C25B11/00,C07C7/00,H01S3/00,G03C1/00,G02B1/00,C07C231/00,C02F5/00,C09B29/00,H10N30/00,B41M5/00 | keywords: 光学異方性,大きな光学異方性,特定の化合物,光学異方性化合物,液晶材料,光学特性制御,異方性材料,光学異方性設計,防災用途の光学異方性,通知機能付き光学制御,AM素子用光学異方性,液晶組成物の光学バランス,光学異方性と誘電率異方性の組み合わせ; AM素子への液晶組成物応用: G02F1/00,G09G3/00,H10K59/00,H03K3/00,H01S3/00,G11C11/00,H01S5/00,H01M8/00,H03K4/00,G11C19/00,H03K17/00,G11C13/00,H03B7/00,H01L31/00,G11B7/00,G04G9/00,H01L21/00,C07C27/00,H10K50/00,G11C8/00 | keywords: AM素子,液晶組成物,含有,応用,アクティブマトリクス素子,液晶ディスプレイ,AM液晶素子,液晶組成物応用,AM素子用液晶材料,防災用途のAM素子,通知機能付きAM素子,液晶組成物のAM素子応用,AM素子の特性バランス,AM素子用光学・誘電率制御</t>
  </si>
  <si>
    <t>G02F1/00,C09K19/00,G05D11/00,G01N30/00,B01F35/00,C09K19/00,G02F1/00,C08K13/00,G09G3/00,G03F7/00,G02F1/00,C09K19/00,H10N30/00,H01G4/00,H01G11/00,G02F1/00,C09K19/00,G02B6/00,G02B27/00,C08K5/00,G02F1/00,G09G3/00,H10K59/00,H03K3/00,H01S3/00</t>
  </si>
  <si>
    <t>液晶組成物の特性制御: 液晶組成物,物性制御,上限温度,下限温度,粘度調整,光学異方性,誘電率異方性,特性バランス,AM素子,液晶特性,温度範囲,光学異方性制御,負誘電率異方性,粘度低減,高上限温度,低下限温度,重合性基,添加物,液晶材料,液晶化合物; 液晶組成物の成分設計: 液晶組成物,成分設計,液晶材料配合,化合物選択,重合性基含有化合物,誘電率異方性,光学異方性,粘度低減,上限温度向上,下限温度低減,多成分液晶組成物,AM素子用成分配合,液晶材料のバランス設計,第一成分,第二成分,第三成分,第四成分,添加物,性能設計技術,液晶材料特性; 負の誘電率異方性化合物: 負誘電率異方性化合物,液晶組成物,誘電率異方性,光学異方性,粘度低減化合物,高上限温度化合物,低下限温度化合物,誘電率制御,液晶材料,AM素子,誘電率バランス,光学特性制御,重合性基含有化合物,誘電率異方性材料,光学異方性両立,負の誘電率,特定化合物,液晶物質,誘電率異方性両立,光学特性バランス; 光学異方性化合物: 光学異方性化合物,液晶組成物,大きな光学異方性,誘電率異方性,粘度低減化合物,光学特性制御,異方性材料,光学異方性設計,液晶材料,AM素子用光学異方性,光学バランス,光学異方性と誘電率異方性の組み合わせ,高上限温度化合物,低下限温度化合物,重合性基含有化合物,光学制御化合物,防災用途光学異方性,通知機能付き光学制御,特定化合物,液晶材料設計; AM素子への液晶組成物応用: 液晶組成物,アクティブマトリクス素子,AM液晶素子,液晶ディスプレイ,誘電率異方性,光学異方性,粘度低減,上限温度向上,下限温度低減,特性バランス,光学制御,負誘電率異方性,液晶材料,AM素子応用,光学特性制御,重合性基含有化合物,表示素子,AM素子用液晶材料,光学作用,液晶組成物応用</t>
  </si>
  <si>
    <t>金属板用塗料およびこれを用いた塗装金属板の製造方法</t>
  </si>
  <si>
    <t>C09D167/00</t>
  </si>
  <si>
    <t>B05D7/14;C09D7/40;C09D183/04</t>
  </si>
  <si>
    <t>【課題】貯蔵安定性が非常に高く、雨筋汚れが生じ難い塗膜を金属板表面に形成可能な金属板用塗料、およびこれを用いた塗装金属板の製造方法を提供する。 【解決手段】金属板用塗料は、ポリエステル樹脂と、メラミン樹脂系硬化剤と、シリコーンレジンと、ｐＨが６〜８であるブロックスルホン酸触媒と、を含む。</t>
  </si>
  <si>
    <t>B22F1/00,C08F4/00,C23C18/00,C25D5/00,C09D5/00,F24S70/00,D21H19/00,C08J7/00,H05K3/00,C23C10/00,G03C1/00,C23C8/00,C23C4/00,G02B1/00,B41M1/00,C23C22/00,G11B5/00,C03C25/00,G01N33/00,B22D19/00,C09D5/00,C09K8/00,A23B4/00,C04B103/00,A23B7/00,D21H21/00,C09D7/00,G03C1/00,A23B5/00,A23B9/00,A21D13/00,B41J2/00,E04B1/00,G21F9/00,C01F11/00,C08J7/00,F24S70/00,A23L5/00,B65D35/00,B29C64/00,C09D5/00,H05K3/00,G02B1/00,B05D5/00,E04D3/00,B05D1/00,E04D15/00,F24S70/00,C08J7/00,C10G29/00,C23C8/00,C25D5/00,H05F1/00,E04D5/00,E04D1/00,C23C18/00,E21F5/00,C10N30/00,F23D5/00,G21C21/00,H05K3/00,H01M4/00,C23C18/00,C09D5/00,G11B5/00,H01L21/00,D21H19/00,B29C41/00,C23C22/00,C08F4/00,C23C4/00,H05B3/00,H01C17/00,C22C47/00,C25D5/00,C23C8/00,B21D1/00,B29C64/00,G03C7/00,B22D19/00</t>
  </si>
  <si>
    <t>金属板用塗料組成: B22F1/00,C08F4/00,C23C18/00,C25D5/00,C09D5/00,F24S70/00,D21H19/00,C08J7/00,H05K3/00,C23C10/00,G03C1/00,C23C8/00,C23C4/00,G02B1/00,B41M1/00,C23C22/00,G11B5/00,C03C25/00,G01N33/00,B22D19/00 | keywords: 金属板用塗料,ポリエステル樹脂,メラミン樹脂系硬化剤,シリコーンレジン,ブロックスルホン酸触媒,ｐＨ6〜8,塗料組成,ポリエステル樹脂,メラミン樹脂,シリコーンレジン,スルホン酸触媒,金属板塗料,塗膜形成,貯蔵安定性塗料,雨筋汚れ防止塗料,金属板表面塗装,防汚塗膜,耐候性塗料,塗料成分配合,塗料ｐＨ調整; 貯蔵安定性向上技術: C09D5/00,C09K8/00,A23B4/00,C04B103/00,A23B7/00,D21H21/00,C09D7/00,G03C1/00,A23B5/00,A23B9/00,A21D13/00,B41J2/00,E04B1/00,G21F9/00,C01F11/00,C08J7/00,F24S70/00,A23L5/00,B65D35/00,B29C64/00 | keywords: 貯蔵安定性,成分分離防止,劣化防止,貯蔵安定性,保存安定性,塗料劣化防止,成分安定化,分離防止技術,長期保存塗料,安定性向上塗料,金属板用塗料安定化,塗料保存技術,塗料品質保持,塗料製造工程安定化; 雨筋汚れ防止塗膜: C09D5/00,H05K3/00,G02B1/00,B05D5/00,E04D3/00,B05D1/00,E04D15/00,F24S70/00,C08J7/00,C10G29/00,C23C8/00,C25D5/00,H05F1/00,E04D5/00,E04D1/00,C23C18/00,E21F5/00,C10N30/00,F23D5/00,G21C21/00 | keywords: 雨筋汚れ,塗膜,防汚,雨筋汚れ防止,防汚塗膜,汚染防止塗料,金属板防汚,耐汚染性塗膜,雨筋汚れ低減塗料,防汚性金属板,塗膜表面処理,耐候性防汚塗膜,金属板外装防汚,塗膜耐汚染性; 塗装金属板の製造方法: H05K3/00,H01M4/00,C23C18/00,C09D5/00,G11B5/00,H01L21/00,D21H19/00,B29C41/00,C23C22/00,C08F4/00,C23C4/00,H05B3/00,H01C17/00,C22C47/00,C25D5/00,C23C8/00,B21D1/00,B29C64/00,G03C7/00,B22D19/00 | keywords: 塗装金属板,製造方法,塗布,塗膜形成,塗装工程,金属板塗装,塗膜形成方法,塗料塗布,硬化工程,塗装金属板製造,金属板表面処理,塗装工程管理,塗膜硬化技術,防汚塗装工程,塗料配合製造,塗装金属板量産技術</t>
  </si>
  <si>
    <t>C09D5/00,C08F4/00,C23C18/00,C08J7/00,C23C10/00,C09D5/00,C09D7/00,C04B103/00,D21H21/00,C09K8/00,C09D5/00,B05D5/00,C08J7/00,B05D1/00,E04D3/00,C09D5/00,C23C18/00,C23C22/00,C08F4/00,B29C41/00</t>
  </si>
  <si>
    <t>金属板用塗料組成: 金属板用塗料組成,ポリエステル樹脂,メラミン樹脂,メラミン樹脂系硬化剤,シリコーンレジン,ブロックスルホン酸触媒,貯蔵安定性塗料,雨筋汚れ防止塗料,金属板表面塗装,防汚塗膜,耐候性塗料,塗膜形成技術,塗料成分配合,塗膜貯蔵安定性,塗膜防汚性,金属板塗装方法,塗料硬化剤,塗料触媒,塗膜耐候性,塗膜防汚技術; 貯蔵安定性向上技術: 貯蔵安定性,保存安定性,塗料劣化防止,成分分離防止,成分安定化,長期保存塗料,安定性向上塗料,金属板用塗料安定化,塗料保存技術,塗料品質保持,ポリエステル樹脂,メラミン樹脂系硬化剤,シリコーンレジン,ブロックスルホン酸触媒,金属板表面塗膜,雨筋汚れ防止,塗装金属板製造方法,塗料成分安定化,塗膜耐久性,塗料分離防止; 雨筋汚れ防止塗膜: 雨筋汚れ防止塗膜,防汚塗膜,汚染防止塗料,金属板防汚,耐汚染性塗膜,雨筋汚れ低減塗料,防汚性金属板,塗膜表面処理,耐候性防汚塗膜,金属板外装防汚,ポリエステル樹脂塗料,メラミン樹脂硬化剤,シリコーンレジン塗料,ブロックスルホン酸触媒,貯蔵安定性塗料,金属板用塗料,塗装金属板,表面防汚技術; 塗装金属板の製造方法: 塗装金属板,塗装工程,塗膜形成,金属板塗装,塗料塗布,塗膜硬化,ポリエステル樹脂,メラミン樹脂硬化剤,シリコーンレジン,ブロックスルホン酸触媒,貯蔵安定性,雨筋汚れ防止,金属板表面処理,塗料配合,塗装工程管理,防汚塗装,塗膜硬化技術,塗膜防汚性,塗料組成,塗膜性能</t>
  </si>
  <si>
    <t>ポリオレフィン樹脂組成物、ポリオレフィン樹脂成形体並びに電気掃除機</t>
  </si>
  <si>
    <t>C08L23/00</t>
  </si>
  <si>
    <t>C08K7/28;C08L53/02;C08L23/26</t>
  </si>
  <si>
    <t>【課題】軽量で、優れた耐衝撃性と表面硬度も有する樹脂成形体に最適なポリオレフィン樹脂組成物を提供する。 【解決手段】（Ａ）ポリオレフィン樹脂５１と、（Ｂ）中空部材５２と、（Ｃ）エラストマー成分５３と、（Ｄ）変性エラストマー５４を含有し、（Ｂ）中空部材５２の表面は（Ａ）ポリオレフィン樹脂５１に対して非親和性を有し、さらに、（Ａ）ポリオレフィン樹脂５１に対する（Ｂ）中空部材５２の表面の親和性を向上する中空部材親和成分を含有しないもので、ポリオレフィン樹脂組成物５０により構成される樹脂成形体（図示せず）の耐衝撃性と耐削れ性の低下を防止できる。</t>
  </si>
  <si>
    <t>D01F6/00,B32B27/00,B32B15/00,H01M8/00,H01M50/00,D06N3/00,C08J9/00,B29K101/00,C09D11/00,C08L59/00,C03C25/00,D06M15/00,A61K47/00,F16L9/00,G11B7/00,C09D159/00,E04D1/00,B65D19/00,F16G5/00,H01B3/00,D06M14/00,F24S70/00,H01H85/00,B21K21/00,D21H19/00,C08F283/00,B29C65/00,B60J10/00,B29C70/00,A61F13/00,B29K101/00,B21D51/00,B32B27/00,E04B2/00,C08G18/00,B29C48/00,D01D5/00,C08J9/00,B29K45/00,C09D121/00,G03C1/00,A21D13/00,A43B3/00,E04C5/00,B29C70/00,C08L33/00,B32B27/00,D21H17/00,D06P1/00,C08G63/00,A61L27/00,B29C44/00,E21B10/00,C08J9/00,D04B15/00,F16F1/00,A61K9/00,C08L63/00,C08K3/00,E01C11/00,B29C70/00,B28B21/00,C08J9/00,B29C48/00,B22C1/00,B28B11/00,C08J5/00,B32B27/00,B24D9/00,B29C51/00,H01M50/00,B29C44/00,B28B1/00,A43B7/00,B65H63/00,F16F1/00,D21H27/00,F16F15/00,C08J7/00,B29C69/00</t>
  </si>
  <si>
    <t>ポリオレフィン樹脂組成物: D01F6/00,B32B27/00,B32B15/00,H01M8/00,H01M50/00,D06N3/00,C08J9/00,B29K101/00,C09D11/00,C08L59/00,C03C25/00,D06M15/00,A61K47/00,F16L9/00,G11B7/00,C09D159/00,E04D1/00,B65D19/00,F16G5/00,H01B3/00 | keywords: ポリオレフィン樹脂,樹脂組成物,成形体,耐衝撃性,表面硬度,ポリオレフィン,樹脂組成,成形材料,耐衝撃性樹脂,表面硬度向上,軽量樹脂,耐削れ性,防傷性,高硬度成形体,耐衝撃性ポリオレフィン; 中空部材の非親和性表面: D06M14/00,F24S70/00,H01H85/00,B21K21/00,D21H19/00,C08F283/00,B29C65/00,B60J10/00,B29C70/00,A61F13/00,B29K101/00,B21D51/00,B32B27/00,E04B2/00,C08G18/00,B29C48/00,D01D5/00,C08J9/00,B29K45/00,C09D121/00 | keywords: 中空部材,非親和性,表面,親和性向上成分不含,中空粒子,非親和性表面,親和性制御,界面特性,親和性向上剤不使用,中空部材表面処理,ポリオレフィン非親和性,耐衝撃性中空部材,表面改質,親和性調整; エラストマー成分・変性エラストマー: G03C1/00,A21D13/00,A43B3/00,E04C5/00,B29C70/00,C08L33/00,B32B27/00,D21H17/00,D06P1/00,C08G63/00,A61L27/00,B29C44/00,E21B10/00,C08J9/00,D04B15/00,F16F1/00,A61K9/00,C08L63/00,C08K3/00,E01C11/00 | keywords: エラストマー成分,変性エラストマー,耐衝撃性,耐削れ性,エラストマー,変性エラストマー,耐衝撃性向上剤,耐削れ性向上剤,樹脂改質剤,ポリオレフィンエラストマー複合,耐衝撃性樹脂組成,表面硬度向上エラストマー,耐摩耗性エラストマー,成形体改質; 耐衝撃性・耐削れ性の維持技術: B29C70/00,B28B21/00,C08J9/00,B29C48/00,B22C1/00,B28B11/00,C08J5/00,B32B27/00,B24D9/00,B29C51/00,H01M50/00,B29C44/00,B28B1/00,A43B7/00,B65H63/00,F16F1/00,D21H27/00,F16F15/00,C08J7/00,B29C69/00 | keywords: 耐衝撃性,耐削れ性,低下防止,樹脂成形体,耐衝撃性維持,耐削れ性維持,物性低下防止,成形体強度,耐摩耗性,耐衝撃性ポリオレフィン成形体,耐削れ性樹脂,表面硬度維持,耐久性向上,物性劣化防止</t>
  </si>
  <si>
    <t>D01F6/00,B32B27/00,C08J9/00,B29K101/00,D06N3/00,B29C70/00,B21K21/00,C08F283/00,B29C65/00,D06M14/00,B29C70/00,C08L33/00,B32B27/00,C08G63/00,E04C5/00,B29C70/00,C08J9/00,C08J5/00,B29C48/00,B32B27/00</t>
  </si>
  <si>
    <t>ポリオレフィン樹脂組成物: ポリオレフィン樹脂,樹脂組成物,耐衝撃性樹脂,表面硬度向上,軽量樹脂,耐削れ性,防傷性,高硬度成形体,中空部材,エラストマー成分,変性エラストマー,非親和性表面,親和性向上,耐衝撃性ポリオレフィン,成形材料,積層体,多孔性樹脂,海綿状樹脂,人工皮革,高分子材料; 中空部材の非親和性表面: 中空部材,非親和性表面,ポリオレフィン樹脂,中空粒子,親和性制御,界面特性,親和性調整,耐衝撃性,表面改質,親和性向上剤不使用,中空部材表面処理,ポリオレフィン非親和性,耐衝撃性中空部材,エラストマー成分,変性エラストマー,耐削れ性,樹脂成形体,表面特性,中空部材非親和性,親和性向上成分不含; エラストマー成分・変性エラストマー: エラストマー成分,変性エラストマー,耐衝撃性向上剤,耐削れ性向上剤,樹脂改質剤,ポリオレフィン樹脂組成物,中空部材,非親和性表面,耐衝撃性樹脂組成,表面硬度向上エラストマー,耐摩耗性エラストマー,成形体改質,ポリオレフィンエラストマー複合,補強材,充填材,積層体,高分子化合物,カルボン酸エステル連結基,複合材料,表面硬度; 耐衝撃性・耐削れ性の維持技術: 耐衝撃性維持,耐削れ性維持,物性低下防止,成形体強度,耐摩耗性,耐衝撃性ポリオレフィン成形体,耐削れ性樹脂,表面硬度維持,耐久性向上,物性劣化防止,中空部材非親和性,中空部材表面,ポリオレフィン樹脂組成物,エラストマー成分,変性エラストマー,樹脂成形体,耐衝撃性樹脂,耐削れ性向上,表面硬度向上,成形体耐久性</t>
  </si>
  <si>
    <t>熱伝導性シート状樹脂組成物及び積層シート</t>
  </si>
  <si>
    <t>B32B7/027;B32B15/08;B32B5/16;H01L23/36</t>
  </si>
  <si>
    <t>【課題】  高い絶縁性を有し、且つ厚み方向に熱伝導性の優れたシート状樹脂組成物の提供。 【解決手段】  本発明のシート状樹脂組成物は、厚み方向に高分子鎖が配向した、板状の有機系熱伝導微粒子を２５〜７０Ｖｏｌ％含有してなるシート状樹脂組成物であり、且つ該シートの厚み方向の熱伝導率が０．７Ｗ／ｍ・Ｋ以上であることを特徴とする。好ましくは、シート状樹脂組成物の厚み（Ｄｍ）が５００μｍ未満で、且つＤｍと板状の有機系熱伝導微粒子の厚み（Ｄｃ）との比（Ｄｍ／Ｄｃ）が２〜４０である。</t>
  </si>
  <si>
    <t>H05B3/00,E04C2/00,H01B17/00,H01T13/00,E04B1/00,H01B3/00,H01R13/00,H01R4/00,H01M4/00,H01B5/00,H01L23/00,H01B7/00,B32B17/00,B32B27/00,B63B32/00,C08L63/00,F16L59/00,H01M50/00,C08J7/00,B24D3/00,H05B3/00,H01M10/00,H05K3/00,G21C15/00,F24S80/00,F24S10/00,H01H37/00,A61F13/00,B29C63/00,H05K7/00,E04B1/00,E04C2/00,G21C1/00,G02B1/00,B31B150/00,A41D31/00,F01D5/00,C10G9/00,F24F6/00,H01P3/00,H05B3/00,G03G5/00,B32B5/00,D04H1/00,H01M8/00,H01B1/00,G02F1/00,H05K3/00,H10K30/00,H01M50/00,H01M4/00,B05D1/00,G01K1/00,B29C64/00,D06M14/00,D01D5/00,C10J3/00,D06P1/00,G11C11/00,H01H1/00,C08J9/00,B22F10/00,B21B37/00,B32B5/00,B29C70/00,B22F1/00,B24D3/00,B05D1/00,B41M5/00,B05C19/00,G01N15/00,B01F35/00,B27N3/00,G05D5/00,E04B2/00,B63B32/00,H01M4/00,B32B3/00,E06B9/00,G09F11/00</t>
  </si>
  <si>
    <t>高絶縁性樹脂組成物: H05B3/00,E04C2/00,H01B17/00,H01T13/00,E04B1/00,H01B3/00,H01R13/00,H01R4/00,H01M4/00,H01B5/00,H01L23/00,H01B7/00,B32B17/00,B32B27/00,B63B32/00,C08L63/00,F16L59/00,H01M50/00,C08J7/00,B24D3/00 | keywords: 絶縁性,樹脂組成物,シート状,高分子,有機系,絶縁樹脂,高絶縁性,シート状樹脂,有機樹脂,絶縁材料,絶縁性シート,防災用途樹脂,絶縁性熱伝導シート,電子部品絶縁,絶縁性高分子材料; 厚み方向熱伝導性: H05B3/00,H01M10/00,H05K3/00,G21C15/00,F24S80/00,F24S10/00,H01H37/00,A61F13/00,B29C63/00,H05K7/00,E04B1/00,E04C2/00,G21C1/00,G02B1/00,B31B150/00,A41D31/00,F01D5/00,C10G9/00,F24F6/00,H01P3/00 | keywords: 厚み方向,熱伝導性,熱伝導率,0.7W/m・K以上,厚み方向熱伝導,高熱伝導率,熱伝導性樹脂,熱伝導シート,熱拡散,熱伝導絶縁シート,電子機器冷却,熱伝導性高分子,熱管理材料,熱伝導性絶縁体; 板状有機系熱伝導微粒子: H05B3/00,G03G5/00,B32B5/00,D04H1/00,H01M8/00,H01B1/00,G02F1/00,H05K3/00,H10K30/00,H01M50/00,H01M4/00,B05D1/00,G01K1/00,B29C64/00,D06M14/00,D01D5/00,C10J3/00,D06P1/00,G11C11/00,H01H1/00 | keywords: 板状,有機系,熱伝導微粒子,高分子鎖配向,25〜70Vol%,板状微粒子,有機熱伝導粒子,高分子配向,熱伝導フィラー,有機系フィラー,配向性熱伝導粒子,熱伝導性絶縁フィラー,樹脂組成物用微粒子,熱伝導性複合材料,厚み方向配向粒子; 厚み・粒子サイズ比設計: C08J9/00,B22F10/00,B21B37/00,B32B5/00,B29C70/00,B22F1/00,B24D3/00,B05D1/00,B41M5/00,B05C19/00,G01N15/00,B01F35/00,B27N3/00,G05D5/00,E04B2/00,B63B32/00,H01M4/00,B32B3/00,E06B9/00,G09F11/00 | keywords: 厚み,Dm,板状微粒子厚み,Dc,比率,2〜40,500μm未満,厚み比,粒子サイズ比,Dm/Dc,微粒子厚み制御,シート厚み設計,厚み方向熱伝導率制御,微粒子分散設計,薄型熱伝導シート,粒子厚み最適化,高性能絶縁シート</t>
  </si>
  <si>
    <t>H01B17/00,H01B3/00,E04C2/00,H05B3/00,E04B1/00,B29C63/00,H05K3/00,F24S80/00,F24S10/00,H01M10/00,B32B5/00,H01B1/00,D04H1/00,H05B3/00,H05K3/00,B32B5/00,B29C70/00,C08J9/00,B24D3/00,B05C19/00</t>
  </si>
  <si>
    <t>高絶縁性樹脂組成物: 高絶縁性樹脂組成物,絶縁性シート,厚み方向熱伝導性,有機系熱伝導微粒子,高分子鎖配向,シート状樹脂,絶縁材料設計,絶縁性熱伝導シート,板状有機樹脂,電子部品絶縁,絶縁性高分子材料,絶縁樹脂,防災用途樹脂,熱伝導率向上,微粒子含有樹脂,厚み制御樹脂,有機樹脂シート,絶縁性向上技術,高絶縁性シート,シート厚み比; 厚み方向熱伝導性: 厚み方向熱伝導,熱伝導性樹脂,熱伝導シート,高熱伝導率,熱伝導絶縁シート,熱伝導性高分子,熱管理材料,熱伝導性絶縁体,有機系熱伝導微粒子,板状熱伝導粒子,高分子鎖配向,電子機器冷却,熱拡散,厚み方向配向,微粒子含有率,熱伝導率0.7W/m・K,薄型シート,積層樹脂材料,絶縁性材料,厚み比率; 板状有機系熱伝導微粒子: 板状微粒子,有機熱伝導粒子,高分子配向,熱伝導フィラー,有機系フィラー,配向性熱伝導粒子,熱伝導性絶縁フィラー,樹脂組成物用微粒子,熱伝導性複合材料,厚み方向配向粒子,高分子鎖配向,厚み方向熱伝導率,板状有機系微粒子,熱伝導性樹脂シート,有機系熱伝導材料,微粒子含有樹脂,絶縁性樹脂組成物,熱伝導率向上,厚み制御樹脂,粒子配向技術; 厚み・粒子サイズ比設計: 厚み比,粒子サイズ比,Dm/Dc,微粒子厚み制御,シート厚み設計,厚み方向熱伝導率制御,微粒子分散設計,薄型熱伝導シート,粒子厚み最適化,高性能絶縁シート,板状微粒子,有機系熱伝導微粒子,厚み方向配向,熱伝導率0.7W/m・K以上,樹脂組成物,絶縁性,シート状樹脂,厚み500μm未満,比率制御,粒子含有量25〜70Vol％</t>
  </si>
  <si>
    <t>変性固体状チタン触媒成分の製造方法、エチレン系重合体粒子の製造方法およびエチレン系重合体粒子</t>
  </si>
  <si>
    <t>C08F4/654</t>
  </si>
  <si>
    <t>C08F10/02</t>
  </si>
  <si>
    <t>【課題】凝集が抑制され、嵩密度の大きいエチレン系重合体粒子を容易に得ることができる変性固体状チタン触媒成分の製造方法およびエチレン系重合体粒子の製造方法を提供すること。 【解決手段】極性物質と、マグネシウム、ハロゲン、チタンおよび電子供与体を含む固体状チタン触媒成分とを接触させる工程を含み、前記固体状チタン触媒成分に含まれるチタン１モルに対する、前記極性物質の使用量が０．５〜１０モルである、変性固体状チタン触媒成分の製造方法。</t>
  </si>
  <si>
    <t>C08F4/00,C10G45/00,C04B35/00,H01M4/00,C25B11/00,C01B3/00,B01J23/00,C10G47/00,C01F7/00,C07C29/00,C10G11/00,C10K1/00,C01B33/00,C01B39/00,B01J27/00,C01B32/00,C30B13/00,F01N3/00,B01J39/00,B01D53/00,C08L33/00,C08J9/00,C09J125/00,C09D125/00,C09D133/00,C09J133/00,C08G59/00,D01F6/00,C08L29/00,C08L25/00,C09D129/00,C08G65/00,C09J129/00,A61K31/00,C08F261/00,C08F291/00,C08L9/00,C08F255/00,C08L23/00,C09D123/00,C08F4/00,C09K8/00,H01M4/00,H01M8/00,C10G47/00,C25B11/00,C04B35/00,D21H23/00,C01B3/00,G03C1/00,C07C7/00,B01J23/00,C08F297/00,B01F35/00,C01B33/00,B01D53/00,B01J27/00,B01J35/00,C07C2/00,B01J38/00,C08J9/00,G03C1/00,C08F2/00,C09K8/00,B24D3/00,C08J3/00,C04B103/00,D04H1/00,G03F7/00,C09D123/00,D01F6/00,B01D51/00,C09J123/00,B22F1/00,C08F6/00,B01J2/00,C08C1/00,A61K9/00,G01N33/00,C08L9/00</t>
  </si>
  <si>
    <t>変性固体状チタン触媒成分の製造: C08F4/00,C10G45/00,C04B35/00,H01M4/00,C25B11/00,C01B3/00,B01J23/00,C10G47/00,C01F7/00,C07C29/00,C10G11/00,C10K1/00,C01B33/00,C01B39/00,B01J27/00,C01B32/00,C30B13/00,F01N3/00,B01J39/00,B01D53/00 | keywords: 変性,固体状チタン触媒成分,極性物質,マグネシウム,ハロゲン,チタン,電子供与体,接触,製造方法,チタン触媒,固体触媒,変性触媒,極性化合物,マグネシウム化合物,ハロゲン化合物,電子供与体,触媒成分製造,触媒変性工程,極性物質添加,触媒組成制御,防凝集触媒,高嵩密度粒子用触媒,重合用触媒,防災用途触媒,通知機能付き触媒,粒子凝集抑制; エチレン系重合体粒子の製造方法: C08L33/00,C08J9/00,C09J125/00,C09D125/00,C09D133/00,C09J133/00,C08G59/00,D01F6/00,C08L29/00,C08L25/00,C09D129/00,C08G65/00,C09J129/00,A61K31/00,C08F261/00,C08F291/00,C08L9/00,C08F255/00,C08L23/00,C09D123/00 | keywords: エチレン系重合体粒子,製造方法,凝集抑制,嵩密度,粒子,エチレン重合,重合体粒子,粒子製造,凝集防止,高嵩密度,粒径制御,粒子分散,重合工程,防凝集重合,高密度粒子製造,粒子嵩密度向上,粒子通知システム,防災用途重合体,粒子分布制御,粒子製造工程,粒子凝集抑制方法; 極性物質の使用量制御: C08F4/00,C09K8/00,H01M4/00,H01M8/00,C10G47/00,C25B11/00,C04B35/00,D21H23/00,C01B3/00,G03C1/00,C07C7/00,B01J23/00,C08F297/00,B01F35/00,C01B33/00,B01D53/00,B01J27/00,B01J35/00,C07C2/00,B01J38/00 | keywords: 極性物質,使用量,0.5〜10モル,チタン1モル,制御,極性化合物量,モル比制御,触媒成分比率,極性物質添加量,チタン対極性物質比,使用量調整,極性物質最適化,触媒成分量通知,防災用途極性物質,粒子凝集抑制用極性物質,重合体粒子製造用極性物質,極性物質添加工程; 凝集抑制技術: C08J9/00,G03C1/00,C08F2/00,C09K8/00,B24D3/00,C08J3/00,C04B103/00,D04H1/00,G03F7/00,C09D123/00,D01F6/00,B01D51/00,C09J123/00,B22F1/00,C08F6/00,B01J2/00,C08C1/00,A61K9/00,G01N33/00,C08L9/00 | keywords: 凝集抑制,粒子分散,嵩密度,重合体粒子,防止,凝集防止,粒子分散技術,粒子安定化,粒子嵩密度向上,粒子凝集制御,分散剤,粒子安定化剤,防災用途粒子分散,粒子凝集抑制方法,高嵩密度粒子分散,粒子通知システム,重合体粒子安定化,粒子分布制御,粒子製造工程</t>
  </si>
  <si>
    <t>C08F4/00,B01J23/00,C04B35/00,C01B3/00,C25B11/00,C08L33/00,C08J9/00,C08G59/00,D01F6/00,C08L29/00,C08F4/00,C04B35/00,C09K8/00,C10G47/00,C01B3/00,C08J9/00,C08F2/00,C08J3/00,C09D123/00,C04B103/00</t>
  </si>
  <si>
    <t>変性固体状チタン触媒成分の製造: 変性固体状チタン触媒成分,極性物質添加,マグネシウム化合物,ハロゲン化合物,電子供与体,高嵩密度粒子,防凝集触媒,触媒変性工程,固体触媒,チタン触媒,触媒組成制御,極性化合物,粒子凝集抑制,重合触媒,粒子製造方法,粒子嵩密度,粒子分散性,粒子形状制御; エチレン系重合体粒子の製造方法: エチレン系重合体粒子,凝集抑制,嵩密度向上,粒子製造工程,変性固体状チタン触媒,極性物質接触工程,マグネシウム含有触媒,ハロゲン含有触媒,電子供与体添加,高嵩密度粒子,防凝集重合,高密度粒子製造,粒子嵩密度,粒子凝集防止,重合体粒子製造,エチレン重合,粒子分散性,粒子形状制御,粒子サイズ均一化,粒子表面改質; 極性物質の使用量制御: 極性物質使用量,極性化合物量,モル比制御,チタン対極性物質比,触媒成分比率,極性物質添加量,極性物質最適化,凝集抑制,嵩密度向上,重合体粒子製造,変性固体状チタン触媒,マグネシウム含有触媒,ハロゲン含有触媒,電子供与体含有触媒,粒子凝集抑制用極性物質,重合触媒工程,粒子製造工程,エチレン系重合体粒子,粒子嵩密度制御,極性物質選択; 凝集抑制技術: 凝集抑制,粒子分散,嵩密度向上,重合体粒子,粒子凝集制御,粒子安定化,粒子分散技術,凝集防止,高嵩密度粒子,変性固体状チタン触媒,極性物質接触工程,マグネシウム含有触媒,ハロゲン含有触媒,チタン触媒成分,電子供与体添加,粒子凝集抑制方法,重合体粒子安定化,高分子処理,粒子嵩密度向上,粒子凝集抑制</t>
  </si>
  <si>
    <t>炭素繊維強化樹脂成形品及びその製造方法</t>
  </si>
  <si>
    <t>C08J5/04</t>
  </si>
  <si>
    <t>【課題】炭素繊維強化樹脂成形品に新規な用途を提供すると共に、新規な用途に用いられる炭素繊維強化樹脂成形品の製造方法を提供する。 【解決手段】解繊された炭素繊維の切断物、未硬化の熱硬化性樹脂、及び、強磁性体の粉末粒子を含む混合材料を得る混合材料調製工程Ｑ１と、混合材料を成形型に充填し、加熱により熱硬化性樹脂を硬化させる成形工程Ｑ２と、を具備する製造方法により、解繊された炭素繊維の切断物、及び、強磁性体の粒子が、熱硬化性樹脂のマトリクスに分散しており、全体として強磁性を示す炭素繊維強化樹脂成形品を製造する。</t>
  </si>
  <si>
    <t>B29C70/00,G11B5/00,C04B35/00,H01M50/00,H01P1/00,D21H13/00,H01F1/00,B28B21/00,E04C3/00,H01F41/00,H01B1/00,C22C47/00,C22C111/00,H01L23/00,D04H3/00,E04C5/00,C03B23/00,G03G9/00,C03B27/00,H01B3/00,C04B35/00,B01F101/00,H01M50/00,B01F33/00,B29B7/00,C03B37/00,D04H1/00,B22F10/00,B28C5/00,C22C1/00,B01F25/00,B22F1/00,C08J9/00,E01C19/00,C10M169/00,C04B18/00,B28B1/00,E01C7/00,A21C1/00,D21H11/00,B29C70/00,B28B21/00,B29C44/00,B29C51/00,B29C45/00,C03B23/00,B28B1/00,B29C41/00,B27N3/00,B29B11/00,B22C5/00,B28B11/00,B28B23/00,B22C15/00,B29C43/00,C11D13/00,C04B35/00,C03B9/00,E01C19/00,C08J9/00,G11B5/00,B22F1/00,H01F1/00,B03C1/00,H01P1/00,H05B3/00,H02K1/00,C10G45/00,B22F10/00,B01F33/00,B24D3/00,B05D1/00,C01B3/00,H01F41/00,H02K23/00,C22F3/00,C03C25/00,G11C19/00,C04B35/00,C08J5/00,D04H1/00,D06M14/00,C08J5/00,C04B35/00,C01B32/00,B29C70/00,D01F1/00,H01M4/00,H01M50/00,H01M8/00,D21H13/00,C09D11/00,A61L15/00,H01B3/00,H01F41/00,B29K101/00,C25B11/00,C03B37/00,H02K1/00,D01F9/00</t>
  </si>
  <si>
    <t>炭素繊維強化樹脂成形品: B29C70/00,G11B5/00,C04B35/00,H01M50/00,H01P1/00,D21H13/00,H01F1/00,B28B21/00,E04C3/00,H01F41/00,H01B1/00,C22C47/00,C22C111/00,H01L23/00,D04H3/00,E04C5/00,C03B23/00,G03G9/00,C03B27/00,H01B3/00 | keywords: 炭素繊維強化樹脂,成形品,解繊炭素繊維,強磁性体粒子,熱硬化性樹脂,炭素繊維複合材料,強磁性樹脂成形品,炭素繊維切断物,磁性複合体,熱硬化性樹脂マトリクス,強磁性炭素繊維成形品,磁性樹脂複合材料,防災用途成形品,通知機能付き成形品,新規用途炭素繊維成形品; 混合材料調製工程: C04B35/00,B01F101/00,H01M50/00,B01F33/00,B29B7/00,C03B37/00,D04H1/00,B22F10/00,B28C5/00,C22C1/00,B01F25/00,B22F1/00,C08J9/00,E01C19/00,C10M169/00,C04B18/00,B28B1/00,E01C7/00,A21C1/00,D21H11/00 | keywords: 混合材料,調製工程,解繊炭素繊維,未硬化樹脂,強磁性体粉末,材料混合工程,炭素繊維分散,強磁性体混合,熱硬化性樹脂混合,複合材料調製,磁性粒子分散工程,炭素繊維強化樹脂混合,防災用途材料調製,通知機能材料調製,新規用途材料調製; 成形工程: B29C70/00,B28B21/00,B29C44/00,B29C51/00,B29C45/00,C03B23/00,B28B1/00,B29C41/00,B27N3/00,B29B11/00,B22C5/00,B28B11/00,B28B23/00,B22C15/00,B29C43/00,C11D13/00,C04B35/00,C03B9/00,E01C19/00,C08J9/00 | keywords: 成形工程,成形型,加熱,熱硬化性樹脂硬化,充填,加熱成形,熱硬化性樹脂成形,型充填,硬化工程,複合材料成形,磁性成形品製造工程,炭素繊維成形工程,防災用途成形工程,通知機能成形工程,新規用途成形工程; 強磁性体粒子の分散: G11B5/00,B22F1/00,H01F1/00,B03C1/00,H01P1/00,H05B3/00,H02K1/00,C10G45/00,B22F10/00,B01F33/00,B24D3/00,B05D1/00,C01B3/00,H01F41/00,H02K23/00,C22F3/00,C03C25/00,G11C19/00,C04B35/00,C08J5/00 | keywords: 強磁性体粒子,分散,熱硬化性樹脂,マトリクス,均一分散,磁性粒子分散,強磁性体複合材料,磁性樹脂分散,粒子分散技術,炭素繊維複合体分散,防災用途磁性分散,通知機能磁性分散,新規用途磁性分散,炭素繊維強化磁性樹脂,磁性成形品分散; 新規用途展開: D04H1/00,D06M14/00,C08J5/00,C04B35/00,C01B32/00,B29C70/00,D01F1/00,H01M4/00,H01M50/00,H01M8/00,D21H13/00,C09D11/00,A61L15/00,H01B3/00,H01F41/00,B29K101/00,C25B11/00,C03B37/00,H02K1/00,D01F9/00 | keywords: 新規用途,用途展開,強磁性,炭素繊維強化樹脂,成形品,用途開発,新規用途提案,磁性成形品用途,炭素繊維複合材料用途,磁性樹脂用途,防災用途炭素繊維成形品,通知用途磁性成形品,新規用途磁性樹脂,炭素繊維強化樹脂防災用途,磁性成形品通知用途</t>
  </si>
  <si>
    <t>B29C70/00,G11B5/00,C04B35/00,H01F1/00,H01F41/00,C04B35/00,B01F101/00,B01F33/00,B29B7/00,D04H1/00,B29C70/00,B29C51/00,B29C45/00,B29C44/00,B29C41/00,H01F1/00,B22F1/00,B22F10/00,B01F33/00,B03C1/00,B29C70/00,C08J5/00,D04H1/00,C01B32/00,D06M14/00</t>
  </si>
  <si>
    <t>炭素繊維強化樹脂成形品: 炭素繊維強化樹脂成形品,解繊炭素繊維,炭素繊維切断物,強磁性体粒子,熱硬化性樹脂,炭素繊維複合材料,強磁性樹脂成形品,磁性複合体,熱硬化性樹脂マトリクス,強磁性炭素繊維成形品,磁性樹脂複合材料,防災用途成形品,通知機能付き成形品,新規用途炭素繊維成形品,混合材料調製工程,成形工程,強磁性,分散,用途展開,製造方法; 混合材料調製工程: 混合材料調製,解繊炭素繊維混合,未硬化熱硬化性樹脂混合,強磁性体粉末混合,炭素繊維分散,強磁性体分散,複合材料調製,材料混合工程,炭素繊維強化樹脂混合,磁性粒子分散工程,熱硬化性樹脂混合,新規用途材料調製,防災用途材料調製,通知機能材料調製,粉末材料混合,短繊維分散,成形材料調製,複合粉末混合,粒子分散工程,樹脂成形材料混合; 成形工程: 炭素繊維強化樹脂成形品,複合材料成形,熱硬化性樹脂硬化,加熱成形,成形型充填,磁性粒子分散,強磁性体粉末,解繊炭素繊維,新規用途成形,成形工程,硬化工程,炭素繊維切断物,混合材料調製,熱硬化性樹脂成形,磁性成形品製造,炭素繊維成形工程,防災用途成形,通知機能成形,用途展開成形,型充填; 強磁性体粒子の分散: 強磁性体粒子分散,熱硬化性樹脂マトリクス,均一分散技術,炭素繊維強化樹脂成形品,磁性粒子複合材料,磁性樹脂成形品,磁性体粉末混合,炭素繊維複合体分散,磁性体粒子分散,磁性樹脂複合体,磁性成形品用途,新規用途磁性分散,防災用途磁性分散,通知機能磁性分散,磁性体粒子均一分散,磁性体複合材料成形,粒子分散技術,磁性体粒子混合,炭素繊維強化磁性樹脂,磁性体粒子成形; 新規用途展開: 炭素繊維強化樹脂成形品,強磁性炭素繊維成形品,磁性樹脂成形品,新規用途展開,用途開発,用途提案,磁性成形品用途,炭素繊維複合材料用途,磁性樹脂用途,防災用途炭素繊維成形品,通知用途磁性成形品,新規用途磁性樹脂,炭素繊維強化樹脂防災用途,磁性成形品通知用途,解繊炭素繊維,熱硬化性樹脂,強磁性体粒子,混合材料調製工程,成形工程,分散強磁性粒子</t>
  </si>
  <si>
    <t>絶縁フィルム用樹脂組成物、絶縁フィルム及び多層プリント配線板</t>
  </si>
  <si>
    <t>C08L63/00</t>
  </si>
  <si>
    <t>C08K3/36;C08K5/1515;C08G59/40;H01B3/40;H05K1/03;H05K3/46</t>
  </si>
  <si>
    <t>【課題】誘電正接を低くし、かつ絶縁フィルムが曲げられたときのひび又は割れの発生を防ぐことができる絶縁フィルム用樹脂組成物を提供する。 【解決手段】本発明に係る絶縁フィルム用樹脂組成物は、エポキシ基を１個有する第１のエポキシ化合物と、エポキシ基を２個以上有する第２のエポキシ化合物と、硬化剤と、充填材とを含み、前記第１のエポキシ化合物と前記第２のエポキシ化合物との合計１００重量％中、前記第１のエポキシ化合物の含有量が３３重量％以下であり、絶縁フィルム用樹脂組成物中の溶剤を除く成分１００重量％中、前記充填材の含有量が５０重量％以上である。</t>
  </si>
  <si>
    <t>H01B17/00,E06B3/00,H01T13/00,H10N30/00,H01B7/00,H01R4/00,H05B3/00,H01B13/00,B32B27/00,G02B1/00,E04C2/00,H01L21/00,H01F41/00,H01R13/00,H05K3/00,C08L63/00,H03H9/00,B29C63/00,B23K26/00,H02K3/00,C08G59/00,H01M50/00,D06M15/00,C08F291/00,B01F35/00,C09J163/00,C09D163/00,C08L63/00,G11B5/00,C08J9/00,G03F7/00,B29C70/00,D01F1/00,E04B1/00,B29C64/00,C09D4/00,C10M129/00,C08F2/00,D21H27/00,C08J3/00,B29C70/00,E04B2/00,B65B1/00,C08J9/00,B65B3/00,D06P1/00,H01L23/00,A21D13/00,E21F15/00,H01H85/00,B29K301/00,F16F1/00,H05B3/00,A61K9/00,G03C1/00,H05K3/00,H01B5/00,G11B7/00,A47C27/00,B65D90/00,C08G59/00,G03C1/00,G03G5/00,C04B40/00,B29C64/00,D06M15/00,H01B3/00,D04H1/00,B41M5/00,C08K3/00,C08J9/00,C22C101/00,A61K9/00,B29K61/00,B29K461/00,B29K261/00,D21H23/00,C09J163/00,C08F2/00,B29C35/00</t>
  </si>
  <si>
    <t>絶縁フィルム用樹脂組成物: H01B17/00,E06B3/00,H01T13/00,H10N30/00,H01B7/00,H01R4/00,H05B3/00,H01B13/00,B32B27/00,G02B1/00,E04C2/00,H01L21/00,H01F41/00,H01R13/00,H05K3/00,C08L63/00,H03H9/00,B29C63/00,B23K26/00,H02K3/00 | keywords: 絶縁フィルム,樹脂組成物,誘電正接,ひび防止,割れ防止,絶縁フィルム用樹脂,低誘電正接,曲げ耐性,フィルム割れ防止,フィルムひび防止,電子部品用絶縁フィルム,フレキシブル基板,防災絶縁フィルム,通知機能付き絶縁フィルム,高耐久性樹脂組成物; エポキシ化合物の種類と配合比: C08G59/00,H01M50/00,D06M15/00,C08F291/00,B01F35/00,C09J163/00,C09D163/00,C08L63/00,G11B5/00,C08J9/00,G03F7/00,B29C70/00,D01F1/00,E04B1/00,B29C64/00,C09D4/00,C10M129/00,C08F2/00,D21H27/00,C08J3/00 | keywords: 第１のエポキシ化合物,第２のエポキシ化合物,エポキシ基,配合比,重量％,モノエポキシ化合物,ポリエポキシ化合物,エポキシ化合物配合,エポキシ基数,エポキシ樹脂比率,低誘電正接エポキシ,曲げ耐性エポキシ,絶縁フィルム用エポキシ,防災用途エポキシ樹脂,通知機能付きエポキシ樹脂; 充填材の高含有量設計: B29C70/00,E04B2/00,B65B1/00,C08J9/00,B65B3/00,D06P1/00,H01L23/00,A21D13/00,E21F15/00,H01H85/00,B29K301/00,F16F1/00,H05B3/00,A61K9/00,G03C1/00,H05K3/00,H01B5/00,G11B7/00,A47C27/00,B65D90/00 | keywords: 充填材,含有量,５０重量％以上,樹脂組成物,溶剤除く成分,高充填材含有,充填材配合,絶縁フィルム充填材,フィラー,無機充填材,低誘電正接充填材,曲げ耐性充填材,防災用充填材,通知機能付き充填材,絶縁性向上フィラー; 硬化剤の選択と作用: C08G59/00,G03C1/00,G03G5/00,C04B40/00,B29C64/00,D06M15/00,H01B3/00,D04H1/00,B41M5/00,C08K3/00,C08J9/00,C22C101/00,A61K9/00,B29K61/00,B29K461/00,B29K261/00,D21H23/00,C09J163/00,C08F2/00,B29C35/00 | keywords: 硬化剤,樹脂組成物,絶縁フィルム,物性制御,硬化剤選択,硬化促進剤,エポキシ硬化剤,絶縁フィルム硬化剤,樹脂硬化剤,低誘電正接硬化剤,曲げ耐性硬化剤,防災用硬化剤,通知機能付き硬化剤,高耐久性硬化剤</t>
  </si>
  <si>
    <t>H01B17/00,B32B27/00,H01B7/00,H01B13/00,H10N30/00,C08G59/00,C08L63/00,C09D163/00,C09J163/00,C08F291/00,B29C70/00,C08J9/00,E04B2/00,H01L23/00,D06P1/00,C08G59/00,C08K3/00,H01B3/00,C04B40/00,D06M15/00</t>
  </si>
  <si>
    <t>絶縁フィルム用樹脂組成物: 絶縁フィルム用樹脂組成物,低誘電正接,曲げ耐性,フィルム割れ防止,フィルムひび防止,エポキシ化合物,硬化剤,充填材,高耐久性樹脂,電子部品用絶縁フィルム,フレキシブル基板,絶縁体積層,合成樹脂積層体,絶縁導体,絶縁ケーブル,樹脂組成,絶縁物体,誘電特性,フィルム材料,防災絶縁フィルム; エポキシ化合物の種類と配合比: 第１のエポキシ化合物,第２のエポキシ化合物,モノエポキシ化合物,ポリエポキシ化合物,エポキシ基数,エポキシ化合物配合,エポキシ樹脂比率,配合比,重量％,硬化剤,充填材,低誘電正接エポキシ,曲げ耐性エポキシ,絶縁フィルム用エポキシ,絶縁フィルム特性,ひび割れ防止,誘電正接低減,曲げ耐性,絶縁性樹脂組成物,エポキシ樹脂組成; 充填材の高含有量設計: 高充填材含有,充填材配合,絶縁フィルム充填材,低誘電正接充填材,曲げ耐性充填材,樹脂組成物,エポキシ化合物,硬化剤,無機充填材,フィラー,絶縁性向上フィラー,５０重量％以上充填材,溶剤除く成分,絶縁フィルム,ひび割れ防止,割れ防止,誘電正接低減,高分子材料,粒子充填材,粉末充填材; 硬化剤の選択と作用: 硬化剤選択,エポキシ硬化剤,絶縁フィルム硬化剤,樹脂硬化剤,低誘電正接硬化剤,曲げ耐性硬化剤,高耐久性硬化剤,樹脂組成物,絶縁フィルム,物性制御,エポキシ化合物,硬化促進剤,充填材,溶剤除去,重量比制御,誘電正接低減,曲げ耐性,ひび割れ防止,割れ防止,絶縁性向上</t>
  </si>
  <si>
    <t>化合物、樹脂、レジスト組成物及びレジストパターンの製造方法</t>
  </si>
  <si>
    <t>C08F20/18</t>
  </si>
  <si>
    <t>G03F7/039;G03F7/038;G03F7/004;C07C69/96;G03F7/20</t>
  </si>
  <si>
    <t>【課題】良好なラインエッジラフネスでレジストパターンを製造することができる化合物、樹脂及びレジスト組成物を提供することを目的とする。 【解決手段】式（Ｉ）で表される化合物、この化合物に由来する構造単位を含む樹脂、この樹脂を含むレジスト組成物。  ［式（Ｉ）中、Ｒは、水素原子又はメチル基を表す。Ｒ及びＲは、それぞれ独立に、水素原子又は炭素数１〜６の飽和炭化水素基を表す。Ａｒは、置換基を有していてもよい炭素数６〜３６の２価の芳香族炭化水素基を表す。］</t>
  </si>
  <si>
    <t>B21B37/00,G05B19/00,B23Q35/00,H04N5/00,F15B11/00,B41J2/00,G01S3/00,H04N25/00,C30B15/00,G10L21/00,F42B19/00,B27F1/00,F25B41/00,B21D26/00,H03G1/00,B60T8/00,H03K17/00,H03J7/00,B60L1/00,G03F1/00,C07C211/00,C08K5/00,C08F4/00,C09K8/00,H01S5/00,C07F9/00,C07C275/00,C04B41/00,D06M13/00,C07D499/00,C30B29/00,C07D277/00,C11D1/00,C04B35/00,C07D477/00,H01L21/00,H01L31/00,C07C255/00,C01B35/00,C07C271/00,C09D125/00,C09J125/00,G11B7/00,C08L25/00,D06M14/00,C07D477/00,C08F279/00,C09D163/00,C04B16/00,C09D157/00,H01L29/00,D01F6/00,C09D135/00,C08F257/00,C08G77/00,B01D71/00,B32B15/00,C08G18/00,C09J143/00,C09D183/00,D06M15/00,C08F291/00,C08G59/00,G03F7/00,B32B27/00,B32B15/00,B41M5/00,B01D71/00,A61K47/00,A61K9/00,C09D4/00,C09D135/00,G01N33/00,C09D167/00,C09K8/00,C07C2/00,D06P1/00,C09D11/00,G11B7/00,H01L21/00</t>
  </si>
  <si>
    <t>ラインエッジラフネス制御: B21B37/00,G05B19/00,B23Q35/00,H04N5/00,F15B11/00,B41J2/00,G01S3/00,H04N25/00,C30B15/00,G10L21/00,F42B19/00,B27F1/00,F25B41/00,B21D26/00,H03G1/00,B60T8/00,H03K17/00,H03J7/00,B60L1/00,G03F1/00 | keywords: ラインエッジラフネス,LER,パターン製造,良好なラフネス,エッジラフネス,パターン精度,微細加工,ラフネス制御,レジストパターン,ラフネス低減,微細パターン形成,防止方法,レジスト組成物によるLER改善,半導体製造におけるラフネス; 式（Ｉ）化合物: C07C211/00,C08K5/00,C08F4/00,C09K8/00,H01S5/00,C07F9/00,C07C275/00,C04B41/00,D06M13/00,C07D499/00,C30B29/00,C07D277/00,C11D1/00,C04B35/00,C07D477/00,H01L21/00,H01L31/00,C07C255/00,C01B35/00,C07C271/00 | keywords: 式（Ｉ）,化合物,Ｒ,メチル基,芳香族炭化水素基,Ａｒ,芳香族化合物,置換基,飽和炭化水素基,構造式,化学構造,式（Ｉ）由来化合物,芳香族基含有化合物,レジスト用化合物,防災パターン形成用化合物,化合物によるラフネス改善; 樹脂設計・構造単位: C09D125/00,C09J125/00,G11B7/00,C08L25/00,D06M14/00,C07D477/00,C08F279/00,C09D163/00,C04B16/00,C09D157/00,H01L29/00,D01F6/00,C09D135/00,C08F257/00,C08G77/00,B01D71/00,B32B15/00,C08G18/00,C09J143/00,C09D183/00 | keywords: 樹脂,構造単位,化合物由来,芳香族炭化水素基,樹脂組成,高分子設計,構造単位導入,芳香族樹脂,化合物含有樹脂,レジスト用樹脂,ラフネス制御樹脂,防災パターン形成樹脂,微細加工用樹脂,式（Ｉ）由来樹脂; レジスト組成物: D06M15/00,C08F291/00,C08G59/00,G03F7/00,B32B27/00,B32B15/00,B41M5/00,B01D71/00,A61K47/00,A61K9/00,C09D4/00,C09D135/00,G01N33/00,C09D167/00,C09K8/00,C07C2/00,D06P1/00,C09D11/00,G11B7/00,H01L21/00 | keywords: レジスト組成物,樹脂含有,化合物含有,パターン形成,フォトレジスト,組成物,パターン形成材料,微細加工用レジスト,化合物含有レジスト,ラフネス低減レジスト,防災パターン形成レジスト,半導体製造用レジスト,式（Ｉ）由来レジスト組成物,高精度パターン形成レジスト</t>
  </si>
  <si>
    <t>B23Q35/00,C30B15/00,B41J2/00,G05B19/00,B21B37/00,C07C211/00,C08K5/00,C08F4/00,C07F9/00,C07C275/00,C09D125/00,C08L25/00,C09J125/00,C09D157/00,C08F279/00,G03F7/00,C08F291/00,C08G59/00,B32B27/00,D06M15/00</t>
  </si>
  <si>
    <t>ラインエッジラフネス制御: ラインエッジラフネス,LER,レジストパターン,ラフネス制御,パターン精度,微細加工,ラフネス低減,微細パターン形成,レジスト組成物,化合物由来樹脂,芳香族炭化水素基,式（Ｉ）化合物,パターン製造,LER改善,半導体製造ラフネス,防止方法,エッジラフネス,良好なラフネス,炭素数１〜６飽和炭化水素基,炭素数６〜３６芳香族基; 式（Ｉ）化合物: 式（Ｉ）化合物,芳香族炭化水素基,芳香族化合物,置換基含有化合物,飽和炭化水素基,メチル基,Ｒ基,構造式,化学構造,式（Ｉ）由来化合物,芳香族基含有化合物,レジスト用化合物,レジスト組成物,樹脂,ラフネス改善化合物,パターン形成用化合物,構造単位,ラインエッジラフネス,パターン製造,化合物バリエーション; 樹脂設計・構造単位: 芳香族炭化水素基,式（Ｉ）由来構造単位,化合物由来樹脂,レジスト用樹脂,高分子設計,構造単位導入樹脂,ラフネス制御樹脂,微細加工用樹脂,芳香族樹脂,化合物含有樹脂,不飽和脂肪族基含有樹脂,芳香族炭素環停止樹脂,単独重合体樹脂,共重合体樹脂,重合体誘導体樹脂,コーティング組成物樹脂,接着剤用樹脂,不特定重合体樹脂; レジスト組成物: レジスト組成物,フォトレジスト,式（Ｉ）化合物,芳香族炭化水素基樹脂,パターン形成材料,微細加工用レジスト,ラフネス低減レジスト,高精度パターン形成,化合物含有レジスト,樹脂含有レジスト,半導体製造用レジスト,防災パターン形成レジスト,エポキシ基含有樹脂,重縮合樹脂,積層体レジスト,高分子化合物レジスト,式（Ｉ）由来レジスト,芳香族基含有レジスト</t>
  </si>
  <si>
    <t>ポリエステル系合成繊維構造物の難燃加工</t>
  </si>
  <si>
    <t>C09K21/12</t>
  </si>
  <si>
    <t>D06M13/44</t>
  </si>
  <si>
    <t>【課題】難燃加工後のポリエステル系合成繊維構造物の洗浄を必要とせずに、際付きとチョークマークの発生、摩擦堅牢度の低下、経日的な変色や結晶析出等のポリエステル系合成繊維構造物の物性低下を伴うことなしに、満足すべき難燃性をポリエステル系合成繊維構造物に与えることができる難燃剤及び難燃加工剤と、そのような難燃加工剤を用いるポリエステル系合成繊維構造物の難燃加工方法を提供する。 【解決手段】本発明によれば、アミノペンタフェノキシシクロトリホスファゼン（１）と共に、２，４−ジアミノ−２,４,６,６−テトラフェノキシシクロトリホスファゼン（２）とヘキサフェノキシシクロトリホスファゼン（３）とから選ばれる少なくとも１種を含み、ここに、（１）と（２）と（３）との合計量を１００重量％とするとき、（２）の割合は２５重量％以下であり、（３）の割合は１５重量％以下であり、両者の合計量が２５重量％以下であるポリエステル系合成繊維構造物のための難燃剤が提供される。</t>
  </si>
  <si>
    <t>D01F6/00,C08G63/00,D04H1/00,D06M14/00,D21H13/00,D03D15/00,A61K47/00,C08F283/00,C09J167/00,C08G18/00,B01D39/00,C09D167/00,C22C101/00,D06M101/00,B65D19/00,D06P3/00,E04F13/00,D06N3/00,B01D71/00,C06B45/00,C08G63/00,C08F4/00,C06B25/00,D01F6/00,C09D167/00,D06M14/00,C06B29/00,C09K8/00,D01F2/00,C08L67/00,C06B31/00,C08G64/00,B05D7/00,A61L15/00,D06P1/00,D06M15/00,C08G77/00,A61K9/00,C22C101/00,A61K47/00,D04H1/00,C08J11/00,D06M23/00,C08G63/00,D04H3/00,C22C47/00,A61K47/00,C23C16/00,D06L1/00,D03D15/00,C08J9/00,D01D1/00,C11D1/00,C08J5/00,D01B1/00,D06M101/00,D06B1/00,D06B23/00,B05D1/00,C09C3/00,C21D1/00,H01B7/00,C21D7/00,C23C22/00,C04B35/00,C23D13/00,A24F27/00,C10B57/00,A23B4/00,C03B37/00,B22F1/00,C04B7/00,C08J11/00,C09K8/00,C25D5/00,B29C35/00,B22C1/00,C08J7/00,A41D31/00,H01M50/00,D04H1/00,D06M14/00,D04H3/00,D03D15/00,C08G63/00,E04B1/00,D06M101/00,C08F283/00,C08J5/00,D06M15/00,D21H13/00,C06B25/00,C03C25/00,A43B1/00,C06B31/00,A24D3/00,A24F27/00,C08G18/00,A61K9/00,D04H5/00</t>
  </si>
  <si>
    <t>ポリエステル系合成繊維構造物: D01F6/00,C08G63/00,D04H1/00,D06M14/00,D21H13/00,D03D15/00,A61K47/00,C08F283/00,C09J167/00,C08G18/00,B01D39/00,C09D167/00,C22C101/00,D06M101/00,B65D19/00,D06P3/00,E04F13/00,D06N3/00,B01D71/00,C06B45/00 | keywords: ポリエステル系合成繊維,構造物,布地,不織布,ポリエステル繊維,合成繊維,繊維構造体,ポリエステル布,ポリエステル不織布,難燃ポリエステル繊維,防災繊維構造物,難燃加工布地,摩擦堅牢度,変色防止繊維; 難燃剤・難燃加工剤の組成: C08G63/00,C08F4/00,C06B25/00,D01F6/00,C09D167/00,D06M14/00,C06B29/00,C09K8/00,D01F2/00,C08L67/00,C06B31/00,C08G64/00,B05D7/00,A61L15/00,D06P1/00,D06M15/00,C08G77/00,A61K9/00,C22C101/00,A61K47/00 | keywords: 難燃剤,難燃加工剤,アミノペンタフェノキシシクロトリホスファゼン,ジアミノテトラフェノキシシクロトリホスファゼン,ヘキサフェノキシシクロトリホスファゼン,シクロトリホスファゼン誘導体,フェノキシシクロトリホスファゼン,難燃化合物,難燃性添加剤,化学組成,ポリエステル用難燃剤,難燃加工剤配合,難燃剤組成比率,難燃性向上剤,防災用途難燃剤; 難燃加工方法: D04H1/00,C08J11/00,D06M23/00,C08G63/00,D04H3/00,C22C47/00,A61K47/00,C23C16/00,D06L1/00,D03D15/00,C08J9/00,D01D1/00,C11D1/00,C08J5/00,D01B1/00,D06M101/00,D06B1/00,D06B23/00,B05D1/00,C09C3/00 | keywords: 難燃加工方法,洗浄不要,物性低下防止,難燃性付与,難燃処理方法,難燃加工プロセス,洗浄工程省略,物性保持加工,難燃性付与技術,摩擦堅牢度維持加工,変色防止加工,結晶析出防止処理,防災繊維加工方法,難燃剤塗布方法; 物性低下防止技術: C21D1/00,H01B7/00,C21D7/00,C23C22/00,C04B35/00,C23D13/00,A24F27/00,C10B57/00,A23B4/00,C03B37/00,B22F1/00,C04B7/00,C08J11/00,C09K8/00,C25D5/00,B29C35/00,B22C1/00,C08J7/00,A41D31/00,H01M50/00 | keywords: 摩擦堅牢度,変色,結晶析出,物性低下防止,物性保持,耐摩耗性,耐変色性,結晶析出防止,繊維物性安定化,難燃加工後物性維持,防災繊維物性保持,難燃剤による物性低下防止,摩擦堅牢度向上,経日変色防止; 難燃性評価・防災用途: D04H1/00,D06M14/00,D04H3/00,D03D15/00,C08G63/00,E04B1/00,D06M101/00,C08F283/00,C08J5/00,D06M15/00,D21H13/00,C06B25/00,C03C25/00,A43B1/00,C06B31/00,A24D3/00,A24F27/00,C08G18/00,A61K9/00,D04H5/00 | keywords: 難燃性,防災,評価,用途,難燃性評価,防災用途,難燃性能試験,難燃基準,繊維防災材料,難燃加工布地評価,防災繊維用途,難燃性試験方法,難燃性規格適合,難燃加工製品</t>
  </si>
  <si>
    <t>D01F6/00,C08G63/00,D04H1/00,D06M14/00,D03D15/00,C08G63/00,C08F4/00,C06B25/00,D01F6/00,C08L67/00,D06M23/00,C08G63/00,D04H1/00,D04H3/00,D06L1/00,C23C22/00,C03B37/00,C04B35/00,C23D13/00,C21D7/00,D06M14/00,D06M15/00,D06M101/00,C08G63/00,D03D15/00</t>
  </si>
  <si>
    <t>ポリエステル系合成繊維構造物: ポリエステル系合成繊維,難燃加工剤,難燃剤,難燃ポリエステル繊維,摩擦堅牢度低下防止,変色防止,結晶析出防止,アミノペンタフェノキシシクロトリホスファゼン,ジアミノテトラフェノキシシクロトリホスファゼン,ヘキサフェノキシシクロトリホスファゼン,不織布,ポリエステル布地,防災繊維構造物,難燃加工方法,ポリエステル繊維構造体,難燃加工布地,合成繊維構造物,ポリエステル不織布,布地,繊維構造体; 難燃剤・難燃加工剤の組成: 難燃剤組成,難燃加工剤配合,ポリエステル系合成繊維構造物,シクロトリホスファゼン誘導体,フェノキシシクロトリホスファゼン,アミノペンタフェノキシシクロトリホスファゼン,ジアミノテトラフェノキシシクロトリホスファゼン,ヘキサフェノキシシクロトリホスファゼン,難燃性添加剤,難燃化合物,難燃剤組成比率,難燃性向上剤,防災用途難燃剤,摩擦堅牢度低下防止,変色防止,結晶析出防止,際付き防止,チョークマーク防止; 難燃加工方法: 難燃加工方法,難燃処理方法,難燃性付与技術,洗浄不要加工,物性保持加工,摩擦堅牢度維持,変色防止処理,結晶析出防止,ポリエステル系合成繊維,難燃剤配合,難燃加工剤,アミノペンタフェノキシシクロトリホスファゼン,ジアミノテトラフェノキシシクロトリホスファゼン,ヘキサフェノキシシクロトリホスファゼン,防災繊維加工,難燃剤塗布,難燃加工プロセス,洗浄工程省略,物性低下防止,繊維製品難燃化; 物性低下防止技術: 難燃加工剤,ポリエステル系合成繊維構造物,摩擦堅牢度低下防止,経日変色防止,結晶析出防止,物性低下防止,物性保持,耐摩耗性向上,耐変色性向上,繊維物性安定化,難燃剤,難燃加工後物性維持,防災繊維物性保持,難燃剤による物性低下防止,摩擦堅牢度向上,アミノペンタフェノキシシクロトリホスファゼン,ジアミノテトラフェノキシシクロトリホスファゼン,ヘキサフェノキシシクロトリホスファゼン; 難燃性評価・防災用途: 難燃性評価,防災用途,難燃加工方法,ポリエステル系合成繊維構造物,難燃剤,難燃加工剤,摩擦堅牢度低下防止,チョークマーク抑制,際付き防止,経日変色防止,結晶析出防止,難燃性能試験,難燃基準,繊維防災材料,難燃加工布地評価,防災繊維用途,難燃性試験方法,難燃性規格適合,難燃加工製品</t>
  </si>
  <si>
    <t>粘着剤組成物及び粘着剤層付フィルム</t>
  </si>
  <si>
    <t>C09J201/00</t>
  </si>
  <si>
    <t>C09J133/00;C09J11/02;C09J7/10;C09J7/38;G02B5/30</t>
  </si>
  <si>
    <t>【課題】位相差フィルムや有機ＥＬ発光素子の紫外線による劣化について良好な抑制機能を有し、かつ良好なブルーカット機能を有する粘着剤組成物を提供する。 【解決手段】下記式（１）を満たす少なくとも１種以上の光吸収性化合物（ａ）と、下記式（２）を満たす少なくとも１種以上の光吸収性化合物（ｂ）とを含む粘着剤組成物。   ε（４０５）≧２０    （１）   ε（４２０）≧５    （２） 〔式中、ε（４０５）は波長４０５ｎｍにおける化合物のグラム吸光係数を表し、ε（４４０）は波長４４０ｎｍにおける化合物のグラム吸光係数を表し、ε（４２０）は波長４２０ｎｍにおける化合物のグラム吸光係数を表し、グラム吸光係数の単位はＬ／（ｇ・ｃｍ）で定義する。〕</t>
  </si>
  <si>
    <t>G03C1/00,G03F7/00,G03C8/00,G02F1/00,B41M5/00,G03G5/00,F24S70/00,H05B33/00,G02B1/00,C07C5/00,G03C7/00,H10K50/00,G01N21/00,G03C5/00,D21H19/00,B09B3/00,B29C64/00,H01L21/00,B42D25/00,G02B6/00,G03C1/00,D04H1/00,B42D25/00,G03F7/00,F24S70/00,C09J7/00,B41M5/00,C09J5/00,G03G5/00,C03B40/00,C09D7/00,B65C9/00,C09D11/00,C03C4/00,C08J7/00,A23L5/00,B65C5/00,G02B1/00,B01F101/00,C03C27/00,H10K59/00,G03C1/00,F21V9/00,F21S41/00,G02F1/00,G03F7/00,G02B6/00,H05B45/00,G03B17/00,G03F1/00,G03B27/00,H10K50/00,G03G5/00,G11B7/00,H05B33/00,G02C7/00,G03C5/00,G01K1/00,B65D65/00,H04N5/00,G02F1/00,F21V9/00,F24S70/00,G11B7/00,H04N25/00,G02B6/00,G02B1/00,G03C7/00,G02B5/00,G01N21/00,G03C1/00,G01K11/00,G02B26/00,F21W102/00,H04N9/00,G03F1/00,G01J3/00,H04N23/00,C03C4/00,F21S41/00</t>
  </si>
  <si>
    <t>光吸収性化合物の選定: G03C1/00,G03F7/00,G03C8/00,G02F1/00,B41M5/00,G03G5/00,F24S70/00,H05B33/00,G02B1/00,C07C5/00,G03C7/00,H10K50/00,G01N21/00,G03C5/00,D21H19/00,B09B3/00,B29C64/00,H01L21/00,B42D25/00,G02B6/00 | keywords: 光吸収性化合物,ε（４０５）,ε（４２０）,グラム吸光係数,光吸収剤,吸光係数,波長選択性,405nm吸収,420nm吸収,紫外線吸収剤,ブルーカット剤,ブルーカット機能,紫外線劣化抑制,有機EL保護,位相差フィルム保護,粘着剤組成物用光吸収剤,複合光吸収剤,防紫外線粘着剤; 粘着剤組成物の設計: G03C1/00,D04H1/00,B42D25/00,G03F7/00,F24S70/00,C09J7/00,B41M5/00,C09J5/00,G03G5/00,C03B40/00,C09D7/00,B65C9/00,C09D11/00,C03C4/00,C08J7/00,A23L5/00,B65C5/00,G02B1/00,B01F101/00,C03C27/00 | keywords: 粘着剤組成物,光吸収性化合物含有,ブルーカット,紫外線劣化抑制,粘着剤,組成物,光吸収剤配合,ブルーカット粘着剤,紫外線遮蔽粘着剤,有機EL用粘着剤,位相差フィルム用粘着剤,防紫外線粘着剤組成,ブルーカット機能付き粘着剤,光学フィルム用粘着剤,紫外線劣化防止粘着剤,光吸収性粘着剤,複合機能粘着剤; 紫外線劣化抑制技術: H10K59/00,G03C1/00,F21V9/00,F21S41/00,G02F1/00,G03F7/00,G02B6/00,H05B45/00,G03B17/00,G03F1/00,G03B27/00,H10K50/00,G03G5/00,G11B7/00,H05B33/00,G02C7/00,G03C5/00,G01K1/00,B65D65/00,H04N5/00 | keywords: 紫外線劣化,抑制,位相差フィルム,有機EL発光素子,紫外線防止,劣化抑制,UVカット,有機EL保護,フィルム保護,光学素子保護,耐紫外線性,紫外線劣化抑制粘着剤,有機EL発光素子の保護,位相差フィルムの耐久性向上,防紫外線機能,光学部材保護,ブルーカットと紫外線防止の複合技術; ブルーカット機能: G02F1/00,F21V9/00,F24S70/00,G11B7/00,H04N25/00,G02B6/00,G02B1/00,G03C7/00,G02B5/00,G01N21/00,G03C1/00,G01K11/00,G02B26/00,F21W102/00,H04N9/00,G03F1/00,G01J3/00,H04N23/00,C03C4/00,F21S41/00 | keywords: ブルーカット,青色光遮蔽,光吸収,405nm,420nm,ブルーカット,青色光吸収,可視光遮蔽,405nm遮蔽,420nm遮蔽,光学フィルム用ブルーカット,ブルーライトカット,ブルーカット粘着剤,ブルーカット機能付きフィルム,有機ELのブルーカット保護,位相差フィルムのブルーカット,紫外線防止とブルーカットの複合機能,光学部材のブルーカット</t>
  </si>
  <si>
    <t>G03C1/00,G02F1/00,G02B1/00,H05B33/00,F24S70/00,C09J7/00,C09J5/00,G03C1/00,G03F7/00,F24S70/00,H10K59/00,G02F1/00,F21V9/00,G03C1/00,G03F7/00,G02F1/00,F21V9/00,F24S70/00,G02B1/00,G02B6/00</t>
  </si>
  <si>
    <t>光吸収性化合物の選定: 光吸収性化合物,光吸収剤,吸光係数,グラム吸光係数,波長選択性,405nm吸収,420nm吸収,ブルーカット機能,紫外線劣化抑制,有機EL保護,位相差フィルム保護,粘着剤組成物用光吸収剤,紫外線吸収,光学コーティング,エレクトロルミネッセンス保護,光学特性制御,光学材料,光学素子,光学的作用,光源制御; 粘着剤組成物の設計: 光吸収性化合物含有粘着剤,紫外線劣化抑制粘着剤,ブルーカット粘着剤,光吸収剤配合粘着剤,防紫外線粘着剤組成,ブルーカット機能付き粘着剤,光学フィルム用粘着剤,紫外線遮蔽粘着剤,紫外線劣化防止粘着剤,光吸収性粘着剤,波長選択吸収粘着剤,グラム吸光係数制御粘着剤,有機EL用粘着剤,位相差フィルム用粘着剤,光学用途粘着剤,紫外線吸収粘着剤,ブルーライト遮蔽粘着剤,光学特性制御粘着剤; 紫外線劣化抑制技術: 紫外線劣化抑制,UVカット,光吸収性化合物,ブルーカット機能,粘着剤組成物,有機EL発光素子保護,位相差フィルム保護,紫外線防止,劣化抑制機能,防紫外線フィルム,光学部材保護,グラム吸光係数,波長405nm吸収,波長420nm吸収,光学特性制御,耐久性向上,有機EL耐久性,フィルム耐久性,紫外線吸収剤,光学材料保護; ブルーカット機能: ブルーカット粘着剤,青色光吸収,405nm遮蔽,420nm遮蔽,光吸収性化合物,可視光遮蔽,紫外線劣化抑制,ブルーカット機能付きフィルム,有機EL保護,位相差フィルム保護,波長選択吸収,グラム吸光係数,複合機能粘着剤,光学部材耐久性,青色光遮蔽,光学的コーティング,光学フィルタ,光学特性制御</t>
  </si>
  <si>
    <t>高反応性オレフィン機能性ポリマーを作製するための重合開始系および方法</t>
  </si>
  <si>
    <t>C08F4/14</t>
  </si>
  <si>
    <t>C08F10/10</t>
  </si>
  <si>
    <t>【課題】高反応性オレフィン機能性ポリマーを作製するための重合開始系および方法を提供すること。 【解決手段】不純なイソブテンまたは約5ppm〜約500ppmの極性不純物を含むイソブテン含有モノマー供給原料から少なくとも50モル%のエキソ-オレフィン含量を有するポリブテンの調製のための方法であって、該方法は、該不純なイソブテンまたはイソブテン含有供給原料と、ルイス塩基と複合体したルイス酸触媒とを、実質的にまたは完全に無極性の重合媒体中で接触させる工程、および該イソブテンまたはイソブテン含有供給原料の重合を開始剤により開始させる工程を含み、該ルイス酸触媒は、式R'AlCl(式中、R'は、ヒドロカルビル基である)のルイス酸であり、該ルイス塩基は、ジヒドロカルビルエーテル(ここで、ヒドロカルビル基はそれぞれ独立して1〜8個の炭素原子を有するヒドロカルビル基から選択され、ジヒドロカルビルエーテルの1つまたは両方のヒドロカルビル基は、電子求引基で置換される)であり、該開始剤は、式RX(式中、Xはハロゲン化物であり、Rは、安定なカルボカチオンを形成し得るヒドロカルビル基であり、基Xに対して基Rを連結する炭素は、第3級、ベンジル性またはアリル性である)の化合物であり、該供給原料中の水の量は、該供給原料中の極性不純物のモル量と少なくとも等しい量から供給原料1リットル当たり5mM未満になるように調節される、方法。</t>
  </si>
  <si>
    <t>D21H19/00,A61K47/00,D06M14/00,C09J129/00,C10M107/00,D06M15/00,C08G18/00,C09D129/00,B01D71/00,D06N3/00,C08G63/00,C08L51/00,C09D139/00,C08L29/00,C09D125/00,D01F6/00,C09J155/00,C09J133/00,C09J151/00,C10M119/00,C08G18/00,C10G45/00,C08F4/00,C07C265/00,D21H17/00,C07C67/00,C10G47/00,C01B3/00,C08L83/00,H01M4/00,C07C51/00,C25B11/00,C08G77/00,C08G59/00,D06M15/00,B01J27/00,C08F297/00,H01S5/00,C11D1/00,F23C13/00,C07C17/00,C07C51/00,D06M11/00,C08C19/00,C07C67/00,D06M13/00,D21H19/00,C07C23/00,C07C29/00,C08G65/00,C07C53/00,C07C57/00,A61K6/00,C09B62/00,D01F6/00,C07C303/00,C07C39/00,C08G18/00,C09B45/00,C07C55/00,C08G63/00,D06M14/00,C08F2/00,C09D127/00,C09D125/00,D21H19/00,C08L27/00,G03F7/00,C08J11/00,C09D129/00,C08F261/00,C08F297/00,C08G18/00,C07F9/00,C08L33/00,D06N3/00,D06M101/00,B01D71/00,A61L15/00,A61K47/00,A61K47/00,D21H19/00,C09D127/00,D06M14/00,C09D125/00,D06N3/00,C08L29/00,C08L27/00,C08F291/00,D01F8/00,C09J129/00,C09D129/00,C08G59/00,C09J127/00,C08F283/00,B01D71/00,C08F255/00,C09J125/00,C09D155/00,C09J123/00</t>
  </si>
  <si>
    <t>イソブテン含有モノマー供給原料: D21H19/00,A61K47/00,D06M14/00,C09J129/00,C10M107/00,D06M15/00,C08G18/00,C09D129/00,B01D71/00,D06N3/00,C08G63/00,C08L51/00,C09D139/00,C08L29/00,C09D125/00,D01F6/00,C09J155/00,C09J133/00,C09J151/00,C10M119/00 | keywords: イソブテン,イソブテン含有モノマー,極性不純物,供給原料,水の量,イソブテン原料,モノマー供給,極性不純物含有,水分調整,原料純度,不純物管理,原料調製方法,防湿処理,重合用イソブテン,防災原料供給,通知原料品質; ルイス酸触媒およびルイス塩基複合体: C08G18/00,C10G45/00,C08F4/00,C07C265/00,D21H17/00,C07C67/00,C10G47/00,C01B3/00,C08L83/00,H01M4/00,C07C51/00,C25B11/00,C08G77/00,C08G59/00,D06M15/00,B01J27/00,C08F297/00,H01S5/00,C11D1/00,F23C13/00 | keywords: ルイス酸触媒,ルイス塩基,複合体,R'AlCl,ジヒドロカルビルエーテル,ルイス酸,ルイス塩基複合体,R'AlCl触媒,ジヒドロカルビルエーテル,触媒選択,触媒組成,電子求引基置換,重合触媒,防災触媒管理,通知触媒選択,複合体形成方法; 重合開始剤の選択と使用: C07C17/00,C07C51/00,D06M11/00,C08C19/00,C07C67/00,D06M13/00,D21H19/00,C07C23/00,C07C29/00,C08G65/00,C07C53/00,C07C57/00,A61K6/00,C09B62/00,D01F6/00,C07C303/00,C07C39/00,C08G18/00,C09B45/00,C07C55/00 | keywords: 開始剤,RX,ハロゲン化物,カルボカチオン,第3級,ベンジル性,アリル性,重合開始剤,ハロゲン化ヒドロカルビル,カルボカチオン形成,第3級炭素,ベンジル性開始剤,アリル性開始剤,開始剤選択方法,重合開始工程,防災開始剤管理,通知開始剤品質,高反応性重合開始; 重合媒体の選択と管理: C08G63/00,D06M14/00,C08F2/00,C09D127/00,C09D125/00,D21H19/00,C08L27/00,G03F7/00,C08J11/00,C09D129/00,C08F261/00,C08F297/00,C08G18/00,C07F9/00,C08L33/00,D06N3/00,D06M101/00,B01D71/00,A61L15/00,A61K47/00 | keywords: 重合媒体,無極性,重合反応,無極性媒体,重合溶媒,媒体選択,媒体管理,反応溶媒,重合媒体調整,防災媒体管理,通知媒体品質,重合工程媒体,無極性溶媒利用; 高エキソ-オレフィン含量ポリブテンの調製方法: A61K47/00,D21H19/00,C09D127/00,D06M14/00,C09D125/00,D06N3/00,C08L29/00,C08L27/00,C08F291/00,D01F8/00,C09J129/00,C09D129/00,C08G59/00,C09J127/00,C08F283/00,B01D71/00,C08F255/00,C09J125/00,C09D155/00,C09J123/00 | keywords: エキソ-オレフィン,ポリブテン,50モル%,調製方法,高エキソ-オレフィン含量,ポリブテン調製,重合条件,エキソ-オレフィン構造,ポリマー合成,高機能性ポリマー,重合工程管理,防災ポリマー調製,通知ポリマー品質,エキソ-オレフィン含量制御</t>
  </si>
  <si>
    <t>C09J129/00,C08G18/00,D06M14/00,B01D71/00,C10M107/00,C08F4/00,C08L83/00,C07C67/00,C07C265/00,C08G18/00,C07C17/00,C08G65/00,C08C19/00,C07C23/00,C07C29/00,C08F2/00,C08G63/00,C08L27/00,C09D127/00,C09D129/00,C08F291/00,C08L29/00,C09D127/00,C08L27/00,C09D125/00</t>
  </si>
  <si>
    <t>イソブテン含有モノマー供給原料: イソブテン含有原料,極性不純物含有イソブテン,高反応性オレフィン,機能性ポリマー重合,モノマー供給原料,水分調整処理,原料純度管理,ルイス酸触媒,ルイス塩基複合体,重合開始剤,エキソ-オレフィン含量,ジヒドロカルビルエーテル,ハロゲン化物開始剤,安定カルボカチオン基,炭素二重結合重合,不純物管理工程,防湿処理,重合媒体選択,供給原料調製方法,イソブテン重合工程; ルイス酸触媒およびルイス塩基複合体: ルイス酸触媒,ルイス塩基複合体,R'AlCl触媒,ジヒドロカルビルエーテル,イソブテン重合,極性不純物含有原料,エキソ-オレフィン含量,ヒドロカルビル基,電子求引基置換,ハロゲン化物開始剤,カルボカチオン形成基,重合媒体,触媒選択,触媒組成,重合開始方法,供給原料水分調整,高反応性オレフィン,ポリブテン調製,イソブテン含有モノマー,複合体化触媒; 重合開始剤の選択と使用: 重合開始剤,ハロゲン化ヒドロカルビル,カルボカチオン形成,第3級炭素,ベンジル性開始剤,アリル性開始剤,高反応性オレフィン,機能性ポリマー,イソブテン含有原料,極性不純物,ルイス酸触媒,ルイス塩基複合体,ジヒドロカルビルエーテル,電子求引基置換,重合媒体,開始剤選択方法,重合開始工程,水量調節,供給原料品質,高反応性重合開始; 重合媒体の選択と管理: 重合媒体選択,無極性重合媒体,重合溶媒管理,イソブテン重合,極性不純物調整,ルイス酸触媒,ルイス塩基複合体,ジヒドロカルビルエーテル,ハロゲン化物開始剤,カルボカチオン形成基,エキソオレフィン含量,供給原料調整,重合反応工程,重合媒体品質,重合媒体調整,無極性溶媒利用,反応溶媒選択,重合工程媒体,重合媒体管理,電子求引基置換; 高エキソ-オレフィン含量ポリブテンの調製方法: 高エキソ-オレフィン含量,ポリブテン調製,エキソ-オレフィン構造,重合開始系,ルイス酸触媒,ルイス塩基複合体,イソブテン供給原料,極性不純物含有,ジヒドロカルビルエーテル,ハロゲン化物開始剤,カルボカチオン形成基,重合媒体条件,エキソ-オレフィン含量制御,高機能性ポリマー,重合工程管理,ポリマー合成,重合条件設定,エキソ-オレフィン含量測定,ポリブテン品質,電子求引基置換</t>
  </si>
  <si>
    <t>窒化物蛍光体の製造方法、窒化物蛍光体及び発光装置</t>
  </si>
  <si>
    <t>C09K11/64</t>
  </si>
  <si>
    <t>C09K11/08;H01L33/50</t>
  </si>
  <si>
    <t>【課題】高温高湿下においても色度の変化が少なく、耐久性に優れた窒化物蛍光体の製造方法、窒化物蛍光体及び発光装置を提供する。 【解決手段】Ｃａ、Ｓｒ、Ｂａ及びＭｇからなる群より選択される少なくとも１種の元素と、Ｌｉ、Ｎａ及びＫからなる群より選択される少なくとも１種の元素と、Ｅｕ、Ｃｅ、Ｔｂ及びＭｎからなる群より選択される少なくとも１種の元素と、Ａｌと、Ｎとを含む組成を有する窒化物蛍光体の製造方法であって、前記組成を有する焼成物を準備し、前記焼成物とフッ素含有物質とを接触させ、２００℃以上５００℃以下の温度で熱処理することを含む、窒化物蛍光体の製造方法である。前記組成を有する蛍光体コアの表面にフッ素を含む化合物の層を有する、窒化物蛍光体である。</t>
  </si>
  <si>
    <t>C07C49/00,C07C59/00,C07C43/00,C07C47/00,H01J61/00,G03C1/00,C04B35/00,C07C63/00,C03C3/00,H01J29/00,H01L21/00,H05B41/00,C01B17/00,C08F4/00,H01J1/00,B01J38/00,H10K50/00,C30B29/00,H05B33/00,B01D53/00,G03C1/00,C08J7/00,C23C8/00,G03F7/00,F24S70/00,D21H19/00,D06M13/00,C06B45/00,D21H27/00,C25B11/00,G02B1/00,C08F4/00,H01L33/00,C01B7/00,A61K9/00,H05K3/00,H01L21/00,B41M5/00,G03G5/00,C01B32/00,C04B35/00,C21D1/00,C23C22/00,C22B1/00,C01F7/00,H01L21/00,G03F7/00,C03B27/00,B09B3/00,C04B7/00,B01J38/00,D01D1/00,H01C17/00,F23B90/00,F26B13/00,F23D14/00,A62D3/00,C05F17/00,C10J3/00,C10J1/00,H05B45/00,G09G3/00,H01J61/00,F21K9/00,H10K59/00,H10K50/00,F21Y115/00,C09K11/00,G02F1/00,H01L31/00,H05B33/00,G09F13/00,F21K2/00,H05B41/00,G01K11/00,H01J65/00,F21S41/00,F21S43/00,H02M7/00,H05B39/00</t>
  </si>
  <si>
    <t>窒化物蛍光体組成: C07C49/00,C07C59/00,C07C43/00,C07C47/00,H01J61/00,G03C1/00,C04B35/00,C07C63/00,C03C3/00,H01J29/00,H01L21/00,H05B41/00,C01B17/00,C08F4/00,H01J1/00,B01J38/00,H10K50/00,C30B29/00,H05B33/00,B01D53/00 | keywords: 窒化物蛍光体,Ｃａ,Ｓｒ,Ｂａ,Ｍｇ,Ｌｉ,Ｎａ,Ｋ,Ｅｕ,Ｃｅ,Ｔｂ,Ｍｎ,Ａｌ,Ｎ,蛍光体組成,窒化物化合物,希土類元素,アルカリ金属,アルカリ土類金属,Eu,Ce,Tb,Mn,AlN,耐久性蛍光体,高温高湿耐性,色度安定性,防湿蛍光体,発光装置用蛍光体,窒化物蛍光体コア,表面処理蛍光体; フッ素含有表面処理: G03C1/00,C08J7/00,C23C8/00,G03F7/00,F24S70/00,D21H19/00,D06M13/00,C06B45/00,D21H27/00,C25B11/00,G02B1/00,C08F4/00,H01L33/00,C01B7/00,A61K9/00,H05K3/00,H01L21/00,B41M5/00,G03G5/00,C01B32/00 | keywords: フッ素含有物質,フッ素化合物,表面,層,コア,表面処理,フッ素処理,表面改質,フッ素化層,コーティング,F含有層,表面被覆,耐湿性向上,高温高湿耐性表面処理,蛍光体表面フッ素化,防湿コーティング,色度安定化処理,発光装置用表面処理,耐久性向上処理; 熱処理工程: C04B35/00,C21D1/00,C23C22/00,C22B1/00,C01F7/00,H01L21/00,G03F7/00,C03B27/00,B09B3/00,C04B7/00,B01J38/00,D01D1/00,H01C17/00,F23B90/00,F26B13/00,F23D14/00,A62D3/00,C05F17/00,C10J3/00,C10J1/00 | keywords: 熱処理,焼成物,２００℃,５００℃,温度,フッ素含有物質,熱処理工程,焼成,温度制御,フッ素処理温度,高温処理,低温処理,200℃～500℃,耐久性向上熱処理,高温高湿耐性熱処理,蛍光体熱処理方法,色度安定化熱処理,発光装置用熱処理,フッ素含有物質熱処理; 発光装置への応用: H05B45/00,G09G3/00,H01J61/00,F21K9/00,H10K59/00,H10K50/00,F21Y115/00,C09K11/00,G02F1/00,H01L31/00,H05B33/00,G09F13/00,F21K2/00,H05B41/00,G01K11/00,H01J65/00,F21S41/00,F21S43/00,H02M7/00,H05B39/00 | keywords: 発光装置,蛍光体,窒化物蛍光体,耐久性,色度変化,発光デバイス,照明装置,LED,蛍光体応用,窒化物蛍光体搭載,色度安定発光装置,高温高湿環境用発光装置,耐久性発光デバイス,色度安定照明,防湿発光装置,蛍光体表面処理発光装置,長寿命発光装置</t>
  </si>
  <si>
    <t>C04B35/00,C03C3/00,H01J61/00,C07C49/00,C07C59/00,C23C8/00,C08J7/00,D06M13/00,C06B45/00,G03C1/00,C04B35/00,C21D1/00,C23C22/00,C01F7/00,H01L21/00,H05B45/00,F21K9/00,C09K11/00,F21Y115/00,H01J61/00</t>
  </si>
  <si>
    <t>窒化物蛍光体組成: 窒化物蛍光体,蛍光体組成,高温高湿耐性,色度安定性,耐久性蛍光体,防湿蛍光体,発光装置用蛍光体,フッ素含有層,焼成物熱処理,希土類元素,アルカリ金属元素,アルカリ土類金属元素,Ｃａ,Ｓｒ,Ｂａ,Ｍｇ,Ｌｉ,Ｎａ,Ｋ,Ｅｕ; フッ素含有表面処理: 窒化物蛍光体,フッ素含有物質,フッ素化合物,表面処理,フッ素処理,表面改質,フッ素化層,コーティング,F含有層,蛍光体コア,高温高湿耐性表面処理,蛍光体表面フッ素化,防湿コーティング,色度安定化処理,発光装置用表面処理,耐久性向上,色度安定性,化合物層,熱処理,焼成物; 熱処理工程: 窒化物蛍光体,熱処理工程,焼成物,フッ素含有物質,高温高湿耐性,色度安定化,耐久性向上,蛍光体コア,フッ素処理温度,表面被覆層,発光装置用蛍光体,高温処理,温度制御,焼成,蛍光体製造方法,元素組成,アルカリ土類金属,希土類元素,フッ素化合物層,蛍光体表面処理; 発光装置への応用: 窒化物蛍光体,蛍光体表面処理,耐久性発光装置,色度安定性,高温高湿環境対応,発光デバイス,LED照明,蛍光体応用,フッ素化合物層,照明装置,色度変化抑制,防湿発光装置,蛍光体コア,発光装置構成,窒化物蛍光体搭載,耐久性向上,発光装置利用方法,蛍光体層,発光素子,表面処理蛍光体</t>
  </si>
  <si>
    <t>潤滑油なしで優れた耐溶着性を有する水素非含有ＤＬＣ皮膜、ＤＬＣコート切削工具およびその製造方法</t>
  </si>
  <si>
    <t>C23C14/06</t>
  </si>
  <si>
    <t>C23C14/58;C01B32/05;B23B27/14;B23B27/20</t>
  </si>
  <si>
    <t>【課題】Ａｌ合金のような溶着性の高い被切削材に対して、ドライ環境で切削加工を行う場合であっても実用上満足できる切削工具としての寿命を与える水素非含有のＤＬＣ皮膜を提供する。 【解決手段】実質的に水素を含まないＤＬＣ皮膜を、３００℃を超え５５０℃以下の温度で熱処理することにより、波長６００〜７００ｎｍにおける屈折率が２．５未満、ラマン分光スペクトルにおけるＤバンドおよびＧバンドのピーク強度を、それぞれ、Ｄ、Ｇとしたとき、Ｄ／Ｇが０．３５以下であるＤＬＣ皮膜および当該皮膜を工具基材上に備えた切削工具を得る。</t>
  </si>
  <si>
    <t>B01J29/00,C10G67/00,C07D207/00,C07C271/00,C07D211/00,C07D263/00,C23C18/00,C07D307/00,H01M4/00,C08G63/00,C08F4/00,C07C17/00,C07D233/00,C07D241/00,B01J31/00,C07D311/00,H01L29/00,C04B35/00,C07D277/00,C08F220/00,C21D1/00,C23C22/00,C23C10/00,B29C48/00,H01L21/00,C25D5/00,C08J11/00,C21D7/00,C08J7/00,B09B3/00,B22F10/00,B22F1/00,C21D5/00,B22D27/00,C10L9/00,G01N1/00,C21D6/00,C01F7/00,C07C4/00,C23C16/00,G01J3/00,G02F1/00,G01N21/00,G01N23/00,F21S41/00,F24S70/00,G11B7/00,G02B1/00,G01D5/00,H05B33/00,F21K9/00,A61B3/00,C09K19/00,G02B6/00,B05D5/00,H04N25/00,H01J61/00,H01S5/00,F21V13/00,G01B11/00,C23F1/00,C23C22/00,E21B10/00,B23F5/00,C23C18/00,C22F1/00,C22C1/00,B29C64/00,C23C14/00,B24B9/00,B29C53/00,H01H85/00,B23K26/00,B23F21/00,C23C16/00,B65D65/00,C23C2/00,F23D14/00,B22D21/00,B22D19/00</t>
  </si>
  <si>
    <t>水素非含有DLC皮膜: B01J29/00,C10G67/00,C07D207/00,C07C271/00,C07D211/00,C07D263/00,C23C18/00,C07D307/00,H01M4/00,C08G63/00,C08F4/00,C07C17/00,C07D233/00,C07D241/00,B01J31/00,C07D311/00,H01L29/00,C04B35/00,C07D277/00,C08F220/00 | keywords: 水素非含有,DLC皮膜,ダイヤモンドライクカーボン,水素フリー,水素非含有DLC,水素フリーDLC,ダイヤモンドライクカーボン皮膜,非水素化DLC,DLCコーティング,水素非含有DLC皮膜工具,防溶着DLC皮膜,切削工具用DLC皮膜,耐摩耗DLC皮膜,防災DLCコーティング,DLC皮膜寿命向上; 高温熱処理工程: C21D1/00,C23C22/00,C23C10/00,B29C48/00,H01L21/00,C25D5/00,C08J11/00,C21D7/00,C08J7/00,B09B3/00,B22F10/00,B22F1/00,C21D5/00,B22D27/00,C10L9/00,G01N1/00,C21D6/00,C01F7/00,C07C4/00,C23C16/00 | keywords: 熱処理,300℃超,550℃以下,高温処理,高温熱処理,DLC皮膜熱処理,温度制御,アニール,熱処理条件,DLC皮膜高温熱処理,切削工具熱処理,防溶着熱処理,皮膜特性改善熱処理,ラマン分光熱処理; 光学的・分光特性評価: G01J3/00,G02F1/00,G01N21/00,G01N23/00,F21S41/00,F24S70/00,G11B7/00,G02B1/00,G01D5/00,H05B33/00,F21K9/00,A61B3/00,C09K19/00,G02B6/00,B05D5/00,H04N25/00,H01J61/00,H01S5/00,F21V13/00,G01B11/00 | keywords: 屈折率,波長600〜700nm,ラマン分光,Dバンド,Gバンド,D/G比,屈折率測定,ラマン分光分析,Dバンド強度,Gバンド強度,D/G比,光学特性評価,DLC皮膜屈折率評価,切削工具ラマン分光,防溶着皮膜分光評価,工具皮膜光学特性,DLC皮膜分光特性; 切削工具への応用: C23F1/00,C23C22/00,E21B10/00,B23F5/00,C23C18/00,C22F1/00,C22C1/00,B29C64/00,C23C14/00,B24B9/00,B29C53/00,H01H85/00,B23K26/00,B23F21/00,C23C16/00,B65D65/00,C23C2/00,F23D14/00,B22D21/00,B22D19/00 | keywords: 切削工具,工具基材,Al合金,溶着性被切削材,ドライ環境,DLC皮膜切削工具,工具基材,アルミニウム合金切削,溶着防止工具,ドライ切削工具,水素非含有DLC切削工具,Al合金用切削工具,防溶着切削工具,ドライ環境切削工具,DLC皮膜工具寿命</t>
  </si>
  <si>
    <t>C23C18/00,C10G67/00,C08G63/00,B01J29/00,C07D207/00,C21D1/00,C23C22/00,C23C10/00,H01L21/00,C21D7/00,G01J3/00,G01N21/00,G02F1/00,G02B1/00,G01N23/00,C23C14/00,C23C18/00,C22F1/00,C23C22/00,E21B10/00</t>
  </si>
  <si>
    <t>水素非含有DLC皮膜: 水素非含有DLC皮膜,水素フリーDLC皮膜,ダイヤモンドライクカーボン皮膜,非水素化DLC皮膜,DLCコーティング,防溶着DLC皮膜,切削工具用DLC皮膜,耐摩耗DLC皮膜,水素非含有DLC皮膜工具,防溶着性,切削工具寿命,ドライ切削,熱処理DLC皮膜,屈折率特性,ラマン分光スペクトル,Dバンド強度,Gバンド強度,D/G比,Al合金切削,被切削材溶着防止; 高温熱処理工程: 高温熱処理,DLC皮膜熱処理,300℃超熱処理,550℃以下熱処理,温度制御熱処理,アニール工程,熱処理条件,水素非含有DLC皮膜,ラマン分光熱処理,屈折率制御,Dバンド強度,Gバンド強度,D/G比,切削工具皮膜,防溶着熱処理,皮膜特性改善,切削工具寿命向上,被切削材溶着防止,Al合金切削,ドライ切削環境; 光学的・分光特性評価: DLC皮膜,水素非含有DLC皮膜,屈折率測定,波長600〜700nm屈折率,ラマン分光分析,Dバンド強度,Gバンド強度,D/G比,ラマン分光スペクトル,熱処理DLC皮膜,切削工具皮膜評価,防溶着皮膜分光評価,工具皮膜光学特性,DLC皮膜分光特性,切削工具ラマン分光,DLC皮膜屈折率評価,分光特性評価,光学的特性評価,工具基材DLC皮膜,高温熱処理DLC皮膜; 切削工具への応用: DLC皮膜切削工具,水素非含有DLC皮膜,工具基材熱処理,アルミニウム合金切削,溶着防止切削工具,ドライ環境切削,ラマン分光スペクトル,屈折率測定,DバンドGバンド比,DLC皮膜工具寿命,防溶着切削工具,Al合金用切削工具,高温熱処理DLC皮膜,ドライ切削工具,DLC皮膜形成方法,切削工具表面処理,DLC皮膜特性評価,溶着性被切削材,DLC皮膜熱処理条件,DLC皮膜ラマン解析</t>
  </si>
  <si>
    <t>摺動部材およびすべり軸受</t>
  </si>
  <si>
    <t>C23C10/52</t>
  </si>
  <si>
    <t>F16C17/02;F16C33/06;F16C17/04;F16C33/10</t>
  </si>
  <si>
    <t>【課題】簡易な構成により良好な耐摩耗性を実現できる技術を提供する。 【解決手段】摺動部材およびすべり軸受は、基層上に、相手材との摺動面を有する被覆層が形成された摺動部材およびすべり軸受であって、前記基層は、前記被覆層よりも硬い硬質材料で形成され、前記被覆層のうち、前記基層との界面からの距離が１μｍ以上かつ２μｍ以下の評価範囲において、前記基層から拡散した前記硬質材料の拡散成分の平均濃度が４ｗｔ％以上となる。</t>
  </si>
  <si>
    <t>F16H15/00,F16C33/00,B23Q1/00,F16D13/00,F16D27/00,F16F1/00,F16C17/00,F16C27/00,F16C35/00,F16N7/00,F16K11/00,E21D15/00,F16D55/00,B41J1/00,F04B1/00,F16H21/00,B65G21/00,F16L37/00,H02K7/00,F01C19/00,B23K35/00,E04C2/00,H01M4/00,C23C18/00,C03C25/00,F16C33/00,H01F1/00,H01L29/00,C04B35/00,B23K26/00,C23C14/00,G02B1/00,C23C2/00,C22C101/00,C08F4/00,A61L15/00,B28B1/00,H01B3/00,H01H1/00,G11B5/00,H01L21/00,C23C10/00,B05D1/00,C30B31/00,C06B45/00,C23C18/00,C23C14/00,C03C25/00,G11B5/00,B29C41/00,H01M50/00,C23C2/00,A61L29/00,A61L31/00,C23C16/00,C23C20/00,C23C22/00,B23K35/00,A61L27/00,G03C8/00,F16H15/00,F16C33/00,F16N7/00,F16D27/00,F16D25/00,B23Q1/00,E21B10/00,G01N3/00,G09B1/00,B60T8/00,F16K11/00,H01R39/00,H01H3/00,E05D11/00,F16C43/00,F16C27/00,F16C25/00,C08J5/00,F01M1/00,F16D13/00</t>
  </si>
  <si>
    <t>摺動部材の構造: F16H15/00,F16C33/00,B23Q1/00,F16D13/00,F16D27/00,F16F1/00,F16C17/00,F16C27/00,F16C35/00,F16N7/00,F16K11/00,E21D15/00,F16D55/00,B41J1/00,F04B1/00,F16H21/00,B65G21/00,F16L37/00,H02K7/00,F01C19/00 | keywords: 摺動部材,すべり軸受,基層,被覆層,構成,摺動部材構造,すべり軸受構造,基層,被覆層,多層構造,界面,簡易構成,耐摩耗性摺動部材,摺動面,防摩耗構造,摺動部材の評価範囲; 硬質材料の選定: B23K35/00,E04C2/00,H01M4/00,C23C18/00,C03C25/00,F16C33/00,H01F1/00,H01L29/00,C04B35/00,B23K26/00,C23C14/00,G02B1/00,C23C2/00,C22C101/00,C08F4/00,A61L15/00,B28B1/00,H01B3/00,H01H1/00,G11B5/00 | keywords: 硬質材料,基層,被覆層,硬さ,硬質材料,高硬度材料,耐摩耗材料,基層材料,被覆層材料,硬質材料拡散,摩耗防止材料,硬質材料の選択,耐摩耗性硬質材料,摺動部材用硬質材料; 材料拡散技術: H01L21/00,C23C10/00,B05D1/00,C30B31/00,C06B45/00,C23C18/00,C23C14/00,C03C25/00,G11B5/00,B29C41/00,H01M50/00,C23C2/00,A61L29/00,A61L31/00,C23C16/00,C23C20/00,C23C22/00,B23K35/00,A61L27/00,G03C8/00 | keywords: 拡散,拡散成分,濃度,界面,評価範囲,材料拡散,拡散濃度,界面拡散,濃度制御,拡散成分評価,硬質材料拡散,拡散による耐摩耗性,拡散層形成,摺動部材拡散技術,摩耗防止拡散; 耐摩耗性の評価方法: F16H15/00,F16C33/00,F16N7/00,F16D27/00,F16D25/00,B23Q1/00,E21B10/00,G01N3/00,G09B1/00,B60T8/00,F16K11/00,H01R39/00,H01H3/00,E05D11/00,F16C43/00,F16C27/00,F16C25/00,C08J5/00,F01M1/00,F16D13/00 | keywords: 耐摩耗性,評価範囲,平均濃度,４ｗｔ％以上,耐摩耗性評価,摩耗試験,評価範囲,濃度評価,摩耗特性,耐摩耗性簡易評価,摺動部材評価方法,摩耗防止評価,拡散濃度評価,すべり軸受耐摩耗性</t>
  </si>
  <si>
    <t>F16C33/00,F16C17/00,F16C27/00,F16C35/00,F16N7/00,C04B35/00,C23C18/00,F16C33/00,B23K35/00,B23K26/00,C23C10/00,C30B31/00,C23C18/00,C23C14/00,B29C41/00,G01N3/00,F16C33/00,F16N7/00,B23Q1/00,E21B10/00</t>
  </si>
  <si>
    <t>摺動部材の構造: 摺動部材構造,すべり軸受構造,基層,被覆層,多層構造,耐摩耗性摺動部材,摺動面,防摩耗構造,硬質材料,拡散成分,平均濃度,評価範囲,簡易構成,摩耗耐性,界面拡散,摺動部材評価,摺動部材被覆,摺動部材基層,すべり軸受被覆,すべり軸受基層; 硬質材料の選定: 硬質材料,高硬度材料,耐摩耗材料,基層材料,被覆層材料,硬質材料拡散,摩耗防止材料,耐摩耗性硬質材料,摺動部材用硬質材料,硬質材料の選択,摺動部材,すべり軸受,被覆層,基層,界面拡散,平均濃度,硬さ,評価範囲,耐摩耗性,硬質材料特性; 材料拡散技術: 材料拡散,硬質材料拡散,拡散濃度,界面拡散,濃度制御,拡散成分評価,拡散層形成,摺動部材拡散技術,摩耗防止拡散,固相拡散,被覆層形成,基層硬質材料,摺動面被覆,耐摩耗性向上,界面濃度分布,拡散成分濃度,評価範囲制御,拡散成分拡張,被覆層濃度,拡散距離制御; 耐摩耗性の評価方法: 耐摩耗性評価,摩耗試験,摺動部材,すべり軸受,被覆層,基層,硬質材料,拡散濃度評価,評価範囲,平均濃度,摩耗特性,摩耗防止,簡易評価,摩耗評価方法,摺動面,界面濃度,拡散成分,４ｗｔ％以上,耐摩耗性簡易評価,摺動部材評価方法</t>
  </si>
  <si>
    <t>プレス成形性および耐デント性に優れた自動車パネル用アルミニウム合金板</t>
  </si>
  <si>
    <t>C22C21/00</t>
  </si>
  <si>
    <t>【課題】板厚が３ｍｍ以下の薄板であっても、特にリジングマークを抑制するなどのプレス成形性と、自動車パネルとした場合の耐デント性に優れ、特にアウタパネルに適した、８０００系アルミニウム合金板を提供する。 【解決手段】特定組成のＡｌ−Ｆｅ系アルミニウム合金板の組織を制御して、結晶粒を微細化しサブグレインの形成を促進するとともに、微細な第２相粒子の数を増やし、かつ、粗大な第２相粒子の数を減らし、自動車パネル用としてリジングマークの抑制を含めたプレス成形性と耐デント性（ＢＨ後の強度）を向上させる。</t>
  </si>
  <si>
    <t>C08F4/00,C01F7/00,C03C3/00,C04B35/00,H01F1/00,E04C2/00,F16C33/00,C22C1/00,C23F1/00,G11B7/00,B23K35/00,C22F1/00,C22C45/00,B23K103/00,C25C3/00,C25B11/00,C22C49/00,C23C4/00,C23C14/00,B22D41/00,C23C22/00,B22F1/00,H01L21/00,C22C1/00,C01F7/00,C23C10/00,C21C5/00,H01F1/00,C03B13/00,C21D7/00,C01D7/00,B05D1/00,C30B13/00,B29C48/00,B01D59/00,C07C7/00,B22F10/00,G03C1/00,B22D39/00,B01F101/00,H01L21/00,B22F1/00,B22F10/00,C21C5/00,C01B3/00,C23C10/00,C25D5/00,C23C24/00,B01J8/00,C08J9/00,C22C1/00,B22D39/00,F23C10/00,C22C33/00,B05D1/00,C30B13/00,B22C1/00,C23C8/00,C06B45/00,B01F101/00,C01F7/00,C03B13/00,B21B1/00,B29C48/00,C03B23/00,B21C23/00,C23C22/00,C23G1/00,B28B21/00,B21J1/00,B29C45/00,C22C1/00,C21D5/00,B22D19/00,C03B9/00,H01M4/00,C23C16/00,C21D9/00,B28B7/00,B22C5/00,C21D1/00,F16G1/00,C03B23/00,B29C53/00,B23D37/00,G01N3/00,B28B1/00,D21H27/00,G09F11/00,B62D1/00,B21D5/00,B28B7/00,B65H57/00,A21D8/00,A21D13/00,B60J10/00,B60C9/00,B60C15/00,B21D31/00,D21H19/00</t>
  </si>
  <si>
    <t>8000系アルミニウム合金板: C08F4/00,C01F7/00,C03C3/00,C04B35/00,H01F1/00,E04C2/00,F16C33/00,C22C1/00,C23F1/00,G11B7/00,B23K35/00,C22F1/00,C22C45/00,B23K103/00,C25C3/00,C25B11/00,C22C49/00,C23C4/00,C23C14/00,B22D41/00 | keywords: 8000系,アルミニウム合金板,Al-Fe系,特定組成,アルミニウム合金,8000 series,Al-Fe alloy,合金組成,自動車パネル用,アウタパネル用アルミニウム合金,薄板アルミニウム,自動車外板材料,耐デント性アルミニウム合金,プレス成形性アルミニウム; 結晶粒微細化・サブグレイン形成: C23C22/00,B22F1/00,H01L21/00,C22C1/00,C01F7/00,C23C10/00,C21C5/00,H01F1/00,C03B13/00,C21D7/00,C01D7/00,B05D1/00,C30B13/00,B29C48/00,B01D59/00,C07C7/00,B22F10/00,G03C1/00,B22D39/00,B01F101/00 | keywords: 結晶粒微細化,サブグレイン,組織制御,結晶粒制御,grain refinement,subgrain formation,微細組織,合金組織,プレス成形性向上,耐デント性向上,自動車パネル用組織,リジングマーク抑制組織,微細粒アルミニウム合金; 第2相粒子制御: H01L21/00,B22F1/00,B22F10/00,C21C5/00,C01B3/00,C23C10/00,C25D5/00,C23C24/00,B01J8/00,C08J9/00,C22C1/00,B22D39/00,F23C10/00,C22C33/00,B05D1/00,C30B13/00,B22C1/00,C23C8/00,C06B45/00,B01F101/00 | keywords: 第2相粒子,微細粒子,粗大粒子,粒子数制御,second phase particle,粒子分布制御,微細粒子増加,粗大粒子減少,合金粒子制御,耐デント性粒子制御,プレス成形性粒子制御,自動車パネル粒子分布,リジングマーク抑制粒子,粒子組織制御アルミニウム; プレス成形性・リジングマーク抑制: C01F7/00,C03B13/00,B21B1/00,B29C48/00,C03B23/00,B21C23/00,C23C22/00,C23G1/00,B28B21/00,B21J1/00,B29C45/00,C22C1/00,C21D5/00,B22D19/00,C03B9/00,H01M4/00,C23C16/00,C21D9/00,B28B7/00,B22C5/00 | keywords: プレス成形性,リジングマーク,成形性向上,抑制,press formability,リジングマーク抑制,成形性改善,薄板成形,自動車外板成形,アウタパネル成形性,耐デント性成形,自動車パネル成形,薄板プレス成形,リジングマーク防止技術; 耐デント性・BH後強度: C21D1/00,F16G1/00,C03B23/00,B29C53/00,B23D37/00,G01N3/00,B28B1/00,D21H27/00,G09F11/00,B62D1/00,B21D5/00,B28B7/00,B65H57/00,A21D8/00,A21D13/00,B60J10/00,B60C9/00,B60C15/00,B21D31/00,D21H19/00 | keywords: 耐デント性,BH後強度,自動車パネル,強度向上,dent resistance,ベーキングハードニング,BH strength,自動車外板強度,耐衝撃性,アウタパネル耐デント性,プレス成形性と強度,自動車パネル強度,薄板耐デント性,BH処理アルミニウム合金</t>
  </si>
  <si>
    <t>C22C1/00,C01F7/00,C04B35/00,E04C2/00,F16C33/00,C22C1/00,B22F1/00,C23C22/00,C01F7/00,C23C10/00,B22F1/00,B22F10/00,C23C10/00,C23C24/00,B01J8/00,B21B1/00,B21C23/00,C01F7/00,C23C22/00,B21J1/00,C21D1/00,B29C53/00,G01N3/00,B28B1/00,B23D37/00</t>
  </si>
  <si>
    <t>8000系アルミニウム合金板: 8000系アルミニウム合金板,Al-Fe系合金,特定組成アルミニウム,自動車パネル用アルミニウム,耐デント性アルミニウム,プレス成形性アルミニウム,アウタパネル用アルミニウム,薄板アルミニウム,結晶粒微細化,サブグレイン形成,第2相粒子制御,リジングマーク抑制,BH後強度,自動車外板材料,微細粒アルミニウム,粗大粒子低減,合金組織制御,アルミニウム合金材料,成形性向上,耐衝撃性アルミニウム; 結晶粒微細化・サブグレイン形成: 結晶粒微細化,サブグレイン形成,組織制御,微細組織,合金組織,結晶粒制御,微細粒アルミニウム合金,プレス成形性向上,耐デント性向上,自動車パネル用組織,リジングマーク抑制組織,第２相粒子制御,粒径分布制御,８０００系アルミニウム合金,ＢＨ後強度向上,粗大粒子抑制,薄板アルミニウム合金,アウタパネル適用,板厚３ｍｍ以下,結晶粒微細化技術; 第2相粒子制御: 第2相粒子制御,微細粒子増加,粗大粒子減少,粒子分布制御,粒子組織制御,合金粒子制御,粒子数制御,アルミニウム合金板,8000系アルミニウム,耐デント性向上,プレス成形性向上,リジングマーク抑制,自動車パネル用合金,サブグレイン形成促進,結晶粒微細化,第2相粒子分布,粒子組織改善,粒子サイズ制御,粒子特性改善,粒子組成制御; プレス成形性・リジングマーク抑制: プレス成形性向上,リジングマーク抑制,薄板アルミニウム合金,自動車外板成形,耐デント性向上,アウタパネル成形,結晶粒微細化,サブグレイン形成促進,第２相粒子制御,粗大粒子低減,成形性改善,薄板プレス成形,自動車パネル用アルミ合金,リジングマーク防止技術,ＢＨ後強度向上,組成制御アルミ板,自動車パネル成形,微細粒子増加,アルミニウム合金板,板厚３ｍｍ以下; 耐デント性・BH後強度: 耐デント性,BH後強度,ベーキングハードニング,自動車パネル,アウタパネル耐デント性,プレス成形性,薄板アルミニウム合金,8000系アルミニウム合金,結晶粒微細化,サブグレイン形成,第2相粒子制御,リジングマーク抑制,自動車外板強度,耐衝撃性,強度向上,BH処理アルミニウム合金,自動車パネル強度,薄板耐デント性</t>
  </si>
  <si>
    <t>多孔質細長体の製造方法及び多孔質金属細線</t>
  </si>
  <si>
    <t>B22F3/11</t>
  </si>
  <si>
    <t>B22F5/12;C22C1/08;B22F3/22;C04B38/06</t>
  </si>
  <si>
    <t>【課題】新規な多孔質金属細線等の多孔質細長体の製造方法や新規な多孔質細線を提供する。 【解決手段】厚さ又は太さが2mm以下の金属製又はセラミックス製多孔質細長体の製造方法は、アルギン酸ナトリウム水溶液中に金属粉又はセラミックス粉、必要によりスペースホルダー用粉が分散したスラリーをノズルを通して塩化カルシウム水溶液、塩化マグネシウム水溶液等の二価陽イオン含有水溶液中に押し出し、細長前駆体を成型する工程、前記細長前駆体を乾燥、脱脂処理する工程、乾燥、脱脂処理された細長前駆体を焼結する工程を含む。</t>
  </si>
  <si>
    <t>H01M4/00,C03B37/00,C04B35/00,H01M8/00,C08J9/00,B24D3/00,B21K21/00,C22C47/00,D01D5/00,C08G69/00,B05D1/00,C01B33/00,D01F1/00,B22F3/00,H02K3/00,H10N30/00,D04C3/00,B01J35/00,B22C13/00,B28B1/00,B28B21/00,B22F10/00,B29C41/00,C04B35/00,B29C70/00,B28B1/00,B29C45/00,E04B1/00,B29B11/00,B22D13/00,C03B23/00,B22C15/00,B28B13/00,B29C44/00,B29C51/00,B41B11/00,C22C47/00,C21C5/00,B22F3/00,D01H4/00,C01B25/00,H01M4/00,C04B35/00,B22F3/00,C01F7/00,C04B28/00,C01F5/00,B28B1/00,H01L21/00,C11D1/00,C01B33/00,C01D5/00,C21C5/00,B29C41/00,D04H1/00,B28B21/00,C04B7/00,B01J2/00,C10B47/00,C25B1/00,C04B35/00,B29C41/00,A23L3/00,C08J9/00,B29C70/00,B02B1/00,C22C47/00,B29C49/00,C01B33/00,H01F1/00,C21D8/00,F26B13/00,B29D30/00,D21B1/00,B29C48/00,B21D5/00,A23C19/00,D01D5/00,B29C51/00,C01F11/00,C08J9/00,B24D3/00,B22F10/00,H01M8/00,B05D1/00,B29C44/00,B05C19/00,B29C41/00,B28B1/00,B29C70/00,D01D5/00,B29C64/00,F02K9/00,B21K21/00,C09D5/00,F42D1/00,G11B7/00,F16L55/00,C25B11/00,C04B20/00</t>
  </si>
  <si>
    <t>多孔質細長体の製造方法: H01M4/00,C03B37/00,C04B35/00,H01M8/00,C08J9/00,B24D3/00,B21K21/00,C22C47/00,D01D5/00,C08G69/00,B05D1/00,C01B33/00,D01F1/00,B22F3/00,H02K3/00,H10N30/00,D04C3/00,B01J35/00,B22C13/00,B28B1/00 | keywords: 多孔質細線,多孔質細長体,製造方法,金属製,セラミックス製,多孔質体製造,細線製造,細長体成形,金属細線,セラミックス細線,製造工程,新規多孔質細線,多孔質細長体製造方法,防災用途多孔質体,通知機能付き細線,細線焼結工程,細長体乾燥処理,スペースホルダー利用,細線成形技術; スラリー成形技術: B28B21/00,B22F10/00,B29C41/00,C04B35/00,B29C70/00,B28B1/00,B29C45/00,E04B1/00,B29B11/00,B22D13/00,C03B23/00,B22C15/00,B28B13/00,B29C44/00,B29C51/00,B41B11/00,C22C47/00,C21C5/00,B22F3/00,D01H4/00 | keywords: スラリー,金属粉,セラミックス粉,分散,ノズル,前駆体成型,スラリー成形,粉体分散,ノズル押出,前駆体成形,スペースホルダー,成形工程,多孔質スラリー成形,防災用スラリー成形,通知機能付き成形体,細線スラリー押出,二価陽イオン成形,細長体スラリー技術; 二価陽イオン含有水溶液による固化: C01B25/00,H01M4/00,C04B35/00,B22F3/00,C01F7/00,C04B28/00,C01F5/00,B28B1/00,H01L21/00,C11D1/00,C01B33/00,C01D5/00,C21C5/00,B29C41/00,D04H1/00,B28B21/00,C04B7/00,B01J2/00,C10B47/00,C25B1/00 | keywords: 塩化カルシウム水溶液,塩化マグネシウム水溶液,二価陽イオン,固化,成形,二価陽イオン固化,カルシウムイオン,マグネシウムイオン,水溶液成形,イオン架橋,固化工程,多孔質体イオン固化,防災用イオン成形,通知機能付きイオン固化,細線イオン架橋,細長体水溶液固化,前駆体イオン処理; 乾燥・脱脂・焼結処理: C04B35/00,B29C41/00,A23L3/00,C08J9/00,B29C70/00,B02B1/00,C22C47/00,B29C49/00,C01B33/00,H01F1/00,C21D8/00,F26B13/00,B29D30/00,D21B1/00,B29C48/00,B21D5/00,A23C19/00,D01D5/00,B29C51/00,C01F11/00 | keywords: 乾燥,脱脂処理,焼結,前駆体,処理工程,乾燥工程,脱脂工程,焼結工程,前駆体処理,多孔質体焼結,細線焼結,多孔質細線焼結処理,防災用焼結工程,通知機能付き焼結体,細長体乾燥脱脂,スペースホルダー除去,細線焼結技術; スペースホルダー利用技術: C08J9/00,B24D3/00,B22F10/00,H01M8/00,B05D1/00,B29C44/00,B05C19/00,B29C41/00,B28B1/00,B29C70/00,D01D5/00,B29C64/00,F02K9/00,B21K21/00,C09D5/00,F42D1/00,G11B7/00,F16L55/00,C25B11/00,C04B20/00 | keywords: スペースホルダー,スペースホルダー用粉,多孔質構造,分散,スペースホルダー技術,多孔質形成,スペースホルダー除去,細線多孔質化,粉体分散,構造制御,防災用スペースホルダー,通知機能付き多孔質体,細長体スペースホルダー利用,多孔質細線スペースホルダー,スペースホルダー成形技術</t>
  </si>
  <si>
    <t>C04B35/00,C22C47/00,C08J9/00,C03B37/00,D01D5/00,B28B21/00,B22F10/00,C04B35/00,B29C41/00,B29C70/00,C04B35/00,B22F3/00,C01F5/00,C04B28/00,B28B1/00,C04B35/00,C08J9/00,C22C47/00,B29C41/00,B29C70/00,C08J9/00,B22F10/00,B29C44/00,B29C41/00,B29C70/00</t>
  </si>
  <si>
    <t>多孔質細長体の製造方法: 多孔質細線,多孔質細長体,金属細線,セラミックス細線,細長体成形,多孔質体製造,細線焼結工程,前駆体成型,アルギン酸ナトリウム水溶液,金属粉分散,セラミックス粉分散,スペースホルダー粉,ノズル押出成形,二価陽イオン水溶液,塩化カルシウム水溶液,塩化マグネシウム水溶液,乾燥処理,脱脂処理,焼結処理,新規多孔質細線; スラリー成形技術: スラリー成形,金属粉分散,セラミックス粉分散,ノズル押出,細長前駆体,多孔質細線,スペースホルダー,二価陽イオン水溶液,塩化カルシウム水溶液,塩化マグネシウム水溶液,焼結工程,脱脂処理,乾燥工程,多孔質細長体,細線スラリー押出,前駆体成形,粉体分散,多孔質スラリー成形; 二価陽イオン含有水溶液による固化: 二価陽イオン固化,塩化カルシウム水溶液,塩化マグネシウム水溶液,カルシウムイオン,マグネシウムイオン,水溶液成形,イオン架橋,多孔質細線,多孔質細長体,金属粉スラリー,セラミックス粉スラリー,スペースホルダー粉,ノズル押出成形,細長前駆体,乾燥脱脂処理,焼結工程,多孔質体イオン固化,細線イオン架橋,細長体水溶液固化,成形セラミック製品; 乾燥・脱脂・焼結処理: 多孔質細線,多孔質細長体,前駆体成形,乾燥工程,脱脂工程,焼結工程,スペースホルダー除去,金属粉スラリー,セラミックス粉スラリー,アルギン酸ナトリウム水溶液,二価陽イオン水溶液,塩化カルシウム水溶液,塩化マグネシウム水溶液,細長前駆体,成形工程,焼結処理,多孔質体焼結,細長体乾燥脱脂,多孔質細線焼結処理,前駆体処理; スペースホルダー利用技術: スペースホルダー,スペースホルダー用粉,多孔質構造,多孔質形成,細線多孔質化,粉体分散,スペースホルダー除去,細長体スペースホルダー利用,多孔質細線スペースホルダー,スペースホルダー成形技術,焼結工程,前駆体成型,脱脂処理,アルギン酸ナトリウム水溶液,二価陽イオン水溶液,金属粉分散,セラミックス粉分散,押出成形,乾燥工程,防災用スペースホルダー</t>
  </si>
  <si>
    <t>白金族元素を含む沈殿物の回収方法</t>
  </si>
  <si>
    <t>C22B11/00</t>
  </si>
  <si>
    <t>C22B7/00;C22B3/44</t>
  </si>
  <si>
    <t>【課題】銅製錬の電解スライム処理工程等で発生するＳｅと、Ｔｅ、Ｒｕ、Ｐｄ、Ｐｔ及びＲｈからなる群から選択された一種以上と、を含有する酸性液から、Ｔｅ、Ｒｕ、Ｐｄ、Ｐｔ及びＲｈからなる群から選択された一種以上を良好に分離して回収する方法を提供する。 【解決手段】沈殿物の回収方法は、Ｓｅと、Ｔｅ、Ｒｕ、Ｐｄ、Ｐｔ及びＲｈからなる群から選択された一種以上と、を含有する塩酸酸性液から沈殿物を回収する方法において、溶液中のＳｅ化合物の一部を予め還元性硫黄で酸化還元電位を銀−塩化銀電極を参照電極として４３０〜５００ｍＶに達するまで還元し、その後、塩酸酸性液にケトン類を添加した後に、再度塩酸酸性液に還元性硫黄を供給することで、Ｔｅ、Ｒｕ、Ｐｄ、Ｐｔ及びＲｈからなる群から選択された一種以上を含有する沈殿物を回収する。</t>
  </si>
  <si>
    <t>B01J29/00,C10G17/00,C23G1/00,C01F7/00,C01B17/00,C23C18/00,C22B19/00,H05K3/00,C10G47/00,C10G67/00,C23F3/00,C21C5/00,C10K1/00,C21D3/00,B01J23/00,C25C1/00,C22B9/00,C21C7/00,C08F4/00,C22B5/00,C01B17/00,C01B33/00,C22B5/00,D06M11/00,C07C29/00,C10G17/00,C07C209/00,C01F7/00,C12H1/00,C01F11/00,B22F9/00,C23C18/00,C25C1/00,A23L3/00,C10N60/00,C10K1/00,C07H5/00,A61K31/00,C13B20/00,C08J11/00,C07C45/00,C07C7/00,C07C49/00,C09K8/00,C07C67/00,C07C17/00,C01F7/00,C07C51/00,C07C47/00,C10L9/00,C12H1/00,C07C29/00,C23F11/00,A21D2/00,D21H23/00,C23C16/00,D01F2/00,C04B38/00,C10G47/00,F25B35/00,G01N27/00,H01M4/00,A61B5/00,H05B31/00,B03C3/00,H01M6/00,H01J1/00,H01M10/00,H01M8/00,G01R31/00,C25C3/00,G02F1/00,C23F13/00,H01G5/00,C10G17/00,H01M50/00,H01J17/00,H05B33/00,C10G19/00,B23H3/00</t>
  </si>
  <si>
    <t>酸性液からの貴金属分離回収: B01J29/00,C10G17/00,C23G1/00,C01F7/00,C01B17/00,C23C18/00,C22B19/00,H05K3/00,C10G47/00,C10G67/00,C23F3/00,C21C5/00,C10K1/00,C21D3/00,B01J23/00,C25C1/00,C22B9/00,C21C7/00,C08F4/00,C22B5/00 | keywords: 酸性液,分離,回収,Te,Ru,Pd,Pt,Rh,銅製錬,電解スライム,貴金属回収,酸性溶液,金属分離,塩酸酸性液,電解スライム処理,金属沈殿,金属回収方法,防災対応金属回収,通知付き金属分離,沈殿物回収工程,酸性液処理システム,複合金属分離,塩酸処理工程,電解スライム由来酸性液; 還元性硫黄による酸化還元制御: C01B17/00,C01B33/00,C22B5/00,D06M11/00,C07C29/00,C10G17/00,C07C209/00,C01F7/00,C12H1/00,C01F11/00,B22F9/00,C23C18/00,C25C1/00,A23L3/00,C10N60/00,C10K1/00,C07H5/00,A61K31/00,C13B20/00,C08J11/00 | keywords: 還元性硫黄,酸化還元電位,銀−塩化銀電極,Se化合物,還元,酸化還元制御,還元剤,硫黄還元,電位調整,参照電極,銀塩化銀電極,酸性液還元,防災対応酸化還元,通知付き電位制御,沈殿物生成制御,塩酸酸性液還元,金属分離還元工程,複合金属還元; ケトン類添加による沈殿促進: C07C45/00,C07C7/00,C07C49/00,C09K8/00,C07C67/00,C07C17/00,C01F7/00,C07C51/00,C07C47/00,C10L9/00,C12H1/00,C07C29/00,C23F11/00,A21D2/00,D21H23/00,C23C16/00,D01F2/00,C04B38/00,C10G47/00,F25B35/00 | keywords: ケトン類,添加,沈殿促進,塩酸酸性液,ケトン添加,沈殿促進剤,有機溶媒添加,沈殿物生成,塩酸処理,金属沈殿促進,防災対応沈殿促進,通知付きケトン添加,複合金属沈殿促進,酸性液沈殿工程,電解スライム沈殿促進; 銀−塩化銀電極による電位測定: G01N27/00,H01M4/00,A61B5/00,H05B31/00,B03C3/00,H01M6/00,H01J1/00,H01M10/00,H01M8/00,G01R31/00,C25C3/00,G02F1/00,C23F13/00,H01G5/00,C10G17/00,H01M50/00,H01J17/00,H05B33/00,C10G19/00,B23H3/00 | keywords: 銀−塩化銀電極,参照電極,電位測定,酸化還元電位,参照電極,電位測定方法,銀塩化銀,酸化還元電位管理,電解測定,電位制御,防災対応電位測定,通知付き電位管理,沈殿物生成電位測定,塩酸酸性液電位測定,複合金属電位管理</t>
  </si>
  <si>
    <t>C23G1/00,C23C18/00,C01B17/00,B01J29/00,C10G17/00,C01B17/00,C22B5/00,C01B33/00,C07C29/00,C10G17/00,C07C49/00,C07C45/00,C07C7/00,C07C47/00,C07C67/00,G01N27/00,H01M4/00,G01R31/00,H01M6/00,H01J1/00</t>
  </si>
  <si>
    <t>酸性液からの貴金属分離回収: 酸性液分離回収,貴金属分離,貴金属回収,塩酸酸性液,電解スライム処理,沈殿物回収,還元性硫黄処理,酸化還元電位制御,ケトン類添加,セレン化合物還元,テレン分離,ルテニウム分離,パラジウム分離,プラチナ分離,ロジウム分離,複合金属分離,酸性液処理工程,沈殿物生成,金属分離工程,酸性溶液処理; 還元性硫黄による酸化還元制御: 還元性硫黄,酸化還元電位,銀−塩化銀電極,Se化合物,還元,酸化還元制御,還元剤,硫黄還元,電位調整,参照電極,沈殿物生成制御,塩酸酸性液還元,金属分離還元工程,貴金属沈殿,酸性液処理,酸化還元反応,還元工程,沈殿物回収,酸化還元電極,酸化還元分離; ケトン類添加による沈殿促進: ケトン添加,沈殿促進剤,塩酸酸性液処理,有機溶媒添加,沈殿物生成,貴金属分離回収,酸化還元電位制御,還元性硫黄供給,電解スライム処理,複合金属沈殿促進,塩酸処理工程,酸性液沈殿工程,セレン化合物還元,ケトン類沈殿促進,貴金属沈殿分離,沈殿物回収方法,塩酸酸性液沈殿,テクネチウム分離,パラジウム沈殿,プラチナ沈殿; 銀−塩化銀電極による電位測定: 銀−塩化銀電極,参照電極,酸化還元電位測定,酸化還元電位管理,電位測定方法,塩酸酸性液,還元性硫黄,沈殿物回収,複合金属分離,ケトン類添加,電解スライム処理,酸性液分析,電解測定,銀塩化銀,電位制御,沈殿物生成,金属回収,電位通知,電位管理,電位測定装置</t>
  </si>
  <si>
    <t>母材が高強度で低温靱性に優れたクラッド鋼板およびその製造方法</t>
  </si>
  <si>
    <t>C22C38/14;C22C38/58;C22C19/05;C21D8/02;C22F1/10;C22C30/02;B21B1/38</t>
  </si>
  <si>
    <t>【課題】パイプラインや石油精製プラント等の流体輸送用配管、またはガス貯蔵用の鋼管などに好適な鋼管用クラッド鋼板およびその製造方法に関し、特に母材が高強度で低温靱性に優れるクラッド鋼板およびその製造方法を提供することを目的とする。 【解決手段】低合金鋼を母材とするクラッド鋼板において、前記母材の化学成分が質量％で、Ｃ：０．０２０〜０．１００％、Ｓｉ：０．１０〜０．５０％、Ｍｎ：０．７５〜１．８０％、Ｐ：０．０１５％以下、Ｓ：０．００３０％以下、Ｎｂ：０．０４０〜０．１００％、Ｔｉ：０．００５〜０．０３０％、Ｎ：０．００１０〜０．００６０％、Ａｌ：０．０７０％以下、Ｖ：０．０１０％未満、Ｃａ：０．０００５〜０．００４０％を含有し、残部Ｆｅ及び不可避的不純物からなり、圧延直角方向の応力歪曲線において０．５％以上の降伏伸びを有し、さらに面積分率が２．０％未満の島状マルテンサイトと残部がベイナイト組織からなることを特徴とする母材が高強度で低温靱性に優れたクラッド鋼板。</t>
  </si>
  <si>
    <t>G21C3/00,E04B9/00,E04C3/00,F28F1/00,F22B37/00,B21B1/00,B28B21/00,E04B1/00,B29C63/00,F22B21/00,F16C33/00,F42B12/00,H05B3/00,F16L9/00,F16S1/00,E04D3/00,B23K35/00,E04B7/00,B21D3/00,F28F9/00,C08F4/00,C21C5/00,C23C22/00,C22C1/00,F16C33/00,H01F1/00,C04B35/00,C03B23/00,B23K26/00,E04C2/00,B23K35/00,C23C18/00,C25F1/00,H01M4/00,C10G45/00,C23C4/00,C21D5/00,C21B5/00,C10J1/00,C21D7/00,B21B37/00,C21C5/00,C23C8/00,B21B1/00,H02P21/00,C23C22/00,C23C10/00,G21C7/00,C21D1/00,C21D7/00,B60J7/00,F01P7/00,B21B19/00,D06F33/00,B28B7/00,B22D39/00,B29C64/00,C22C33/00,C03B27/00,C23C18/00,C21C5/00,C03B13/00,C23C22/00,B21B1/00,C21D1/00,H01M4/00,C21D7/00,C08G69/00,C23C10/00,B28B21/00,C22C1/00,C21D5/00,B21J1/00,C23C18/00,C23C8/00,B21B15/00,B22D18/00,B22F3/00,B29C35/00,C30B13/00,G01M3/00,F16L23/00,F22B37/00,F16L3/00,E21F17/00,C21D9/00,F01N13/00,F04B1/00,B21D39/00,B21D15/00,E04B9/00,F28F9/00,B60B19/00,F02M26/00,B65D88/00,F16D25/00,B63J2/00,B21C37/00,B22D11/00,F22D1/00</t>
  </si>
  <si>
    <t>クラッド鋼板構造: G21C3/00,E04B9/00,E04C3/00,F28F1/00,F22B37/00,B21B1/00,B28B21/00,E04B1/00,B29C63/00,F22B21/00,F16C33/00,F42B12/00,H05B3/00,F16L9/00,F16S1/00,E04D3/00,B23K35/00,E04B7/00,B21D3/00,F28F9/00 | keywords: クラッド鋼板,母材,クラッド層,鋼管,流体輸送,ガス貯蔵,クラッド材,複合鋼板,鋼管用クラッド鋼板,クラッド構造,配管用鋼板,石油精製プラント用鋼板,防食クラッド鋼板,高強度クラッド鋼板,低温靱性クラッド鋼板,配管クラッド鋼板,防災用途クラッド鋼板,流体輸送配管クラッド鋼板; 化学成分設計: C08F4/00,C21C5/00,C23C22/00,C22C1/00,F16C33/00,H01F1/00,C04B35/00,C03B23/00,B23K26/00,E04C2/00,B23K35/00,C23C18/00,C25F1/00,H01M4/00,C10G45/00,C23C4/00,C21D5/00,C21B5/00,C10J1/00,C21D7/00 | keywords: 化学成分,質量％,Ｃ,Ｓｉ,Ｍｎ,Ｐ,Ｓ,Ｎｂ,Ｔｉ,Ｎ,Ａｌ,Ｖ,Ｃａ,Ｆｅ,元素組成,低合金鋼,成分範囲,合金設計,化学組成,鋼材成分,高強度鋼成分,低温靱性成分設計,クラッド鋼板化学成分,配管用鋼材成分,防災用途鋼成分,高強度母材成分,鋼管用合金設計; 組織制御技術: B21B37/00,C21C5/00,C23C8/00,B21B1/00,H02P21/00,C23C22/00,C23C10/00,G21C7/00,C21D1/00,C21D7/00,B60J7/00,F01P7/00,B21B19/00,D06F33/00,B28B7/00,B22D39/00,B29C64/00,C22C33/00,C03B27/00,C23C18/00 | keywords: 島状マルテンサイト,ベイナイト組織,面積分率,組織,残部,組織制御,マルテンサイト分率,ベイナイト分率,鋼組織,微細組織,鋼板組織設計,高強度組織制御,低温靱性組織設計,クラッド鋼板組織,配管用鋼組織,防災用途組織制御,流体輸送鋼板組織; 製造方法・圧延技術: C21C5/00,C03B13/00,C23C22/00,B21B1/00,C21D1/00,H01M4/00,C21D7/00,C08G69/00,C23C10/00,B28B21/00,C22C1/00,C21D5/00,B21J1/00,C23C18/00,C23C8/00,B21B15/00,B22D18/00,B22F3/00,B29C35/00,C30B13/00 | keywords: 製造方法,圧延,応力歪曲線,降伏伸び,熱処理,圧延技術,鋼板製造方法,熱処理技術,応力歪制御,降伏伸び制御,クラッド鋼板製造,高強度鋼板製造方法,低温靱性鋼板製造,配管用鋼板製造技術,防災用途鋼板製造,流体輸送鋼板製造方法,クラッド鋼板圧延技術; 用途・適用分野: G01M3/00,F16L23/00,F22B37/00,F16L3/00,E21F17/00,C21D9/00,F01N13/00,F04B1/00,B21D39/00,B21D15/00,E04B9/00,F28F9/00,B60B19/00,F02M26/00,B65D88/00,F16D25/00,B63J2/00,B21C37/00,B22D11/00,F22D1/00 | keywords: 流体輸送用配管,石油精製プラント,ガス貯蔵用鋼管,防災,配管,配管用途,石油プラント用途,ガス貯蔵用途,鋼管用途,流体輸送用途,防災用途,防災配管クラッド鋼板,石油精製プラント用クラッド鋼板,ガス貯蔵用クラッド鋼板,流体輸送クラッド鋼板,高強度配管用途,低温靱性配管用途</t>
  </si>
  <si>
    <t>B21B1/00,B28B21/00,F28F1/00,B29C63/00,F22B37/00,C21C5/00,C23C22/00,C22C1/00,C04B35/00,H01F1/00,B21B37/00,C21C5/00,C21D1/00,C21D7/00,B21B1/00,C21C5/00,B21B1/00,C21D1/00,C21D7/00,B28B21/00,F16L23/00,F16L3/00,B21D39/00,C21D9/00,F22B37/00</t>
  </si>
  <si>
    <t>クラッド鋼板構造: クラッド鋼板,クラッド層,母材,複合鋼板,鋼管用クラッド鋼板,配管用鋼板,流体輸送配管,ガス貯蔵鋼管,高強度クラッド鋼板,低温靱性クラッド鋼板,防食クラッド鋼板,配管クラッド鋼板,防災用途クラッド鋼板,島状マルテンサイト,ベイナイト組織,降伏伸び,低合金鋼,化学成分制御,圧延直角方向,面積分率; 化学成分設計: クラッド鋼板母材成分,高強度低温靱性鋼,元素組成設計,低合金鋼化学成分,成分範囲最適化,合金元素含有量,化学組成制御,配管用鋼材成分,防災用途鋼成分,高強度母材成分,低温靱性成分設計,クラッド鋼板化学成分,マルテンサイト組織,ベイナイト組織,降伏伸び特性,圧延直角応力歪曲線,不可避的不純物管理,Nb添加効果,Ti添加効果,Ca添加効果; 組織制御技術: 島状マルテンサイト,ベイナイト組織,面積分率,組織制御,マルテンサイト分率,ベイナイト分率,鋼組織,微細組織,高強度組織制御,低温靱性組織設計,クラッド鋼板組織,配管用鋼組織,防災用途組織制御,母材化学成分,降伏伸び,圧延直角方向,クラッド鋼板製造,低合金鋼母材,鋼板機械的特性,ベイナイト分布; 製造方法・圧延技術: クラッド鋼板,高強度鋼板,低温靱性鋼板,流体輸送用鋼板,配管用鋼板,鋼板母材,圧延技術,熱処理技術,応力歪曲線,降伏伸び,ベイナイト組織,島状マルテンサイト,化学成分制御,合金元素組成,鋼板製造方法,降伏伸び制御,応力歪制御,防災用途鋼板,鋼管クラッド,鋼管製造方法; 用途・適用分野: クラッド鋼板,流体輸送用配管,石油精製プラント,ガス貯蔵用鋼管,高強度鋼管,低温靱性鋼管,配管用途,石油プラント用途,ガス貯蔵用途,流体輸送用途,防災配管クラッド鋼板,石油精製プラント用クラッド鋼板,ガス貯蔵用クラッド鋼板,流体輸送クラッド鋼板,高強度配管用途,母材化学成分,島状マルテンサイト,ベイナイト組織</t>
  </si>
  <si>
    <t>固体材料容器およびその固体材料容器に固体材料が充填されている固体材料製品</t>
  </si>
  <si>
    <t>C23C16/448</t>
  </si>
  <si>
    <t>【課題】固体材料の充填が容易で、一定濃度でより多くの固体材料蒸気を供給することができる固体材料容器を提供する。 【解決手段】固体材料容器１は、内部に収納された固体材料Ｓ１、Ｓ２、Ｓ３を気化させて供給するための固体材料容器であって、キャリアガス導入配管１１と、固体材料Ｓ１が充填される第一充填部２１と、第一充填部２１の外周の少なくとも一部に位置し、固体材料Ｓ２が充填される第二充填部２２と、固体材料容器１の内部の天井側に配置される少なくとも１つのトレー状の第三充填部２３と、固体材料導出配管１２と、を有し、キャリアガス導入配管１１のキャリアガス出口部１３は、第一充填部２１に設けられ、固体材料導出配管１２の入口部１４が、第三充填部２３に設けられ、キャリアガスが第一充填部２１、第二充填部２２、第三充填部２３の順に流通する。</t>
  </si>
  <si>
    <t>B01F25/00,B05B7/00,B65B3/00,G01F11/00,A24F40/00,F02M17/00,H01M8/00,B05B9/00,B65D21/00,G21C19/00,B65B1/00,B02C17/00,B65D83/00,F17C5/00,A62C13/00,B65H54/00,B07B11/00,B65B5/00,B05C7/00,B22C15/00,B65G53/00,C10J3/00,B01F25/00,B01F23/00,F26B3/00,B01J38/00,A23L3/00,B65B31/00,C10H15/00,B05B7/00,B65B1/00,B65B3/00,G21C19/00,F23C10/00,B65G51/00,E21B21/00,F41B11/00,B07B11/00,B22D39/00,B01F35/00,H01L21/00,F23D11/00,C10G9/00,C10J3/00,B65G53/00,B01D1/00,C30B31/00,B01D3/00,F28C3/00,B05B7/00,B01J2/00,F01K1/00,B01F23/00,F26B3/00,G01K11/00,F02M21/00,C06D5/00,B01J38/00,H01M8/00,F24D1/00,B65B1/00,B65B3/00,B65B31/00,B05B7/00,B05C7/00,E21F15/00,B29C45/00,A21D13/00,B65D83/00,B29C70/00,B65D21/00,F42D1/00,B65B39/00,H01L23/00,B65B43/00,B05C3/00,F17C5/00,C23C10/00,H01M8/00,B67D7/00</t>
  </si>
  <si>
    <t>固体材料容器構造: B01F25/00,B05B7/00,B65B3/00,G01F11/00,A24F40/00,F02M17/00,H01M8/00,B05B9/00,B65D21/00,G21C19/00,B65B1/00,B02C17/00,B65D83/00,F17C5/00,A62C13/00,B65H54/00,B07B11/00,B65B5/00,B05C7/00,B22C15/00 | keywords: 固体材料容器,第一充填部,第二充填部,第三充填部,トレー状,天井側,容器構造,充填部,多層充填,トレー状充填部,固体材料収納,容器設計,固体材料供給容器,防蒸気漏れ容器,蒸気供給容器,多段充填容器,防災容器構造,通知機能付き容器; キャリアガス流通制御: B65G53/00,C10J3/00,B01F25/00,B01F23/00,F26B3/00,B01J38/00,A23L3/00,B65B31/00,C10H15/00,B05B7/00,B65B1/00,B65B3/00,G21C19/00,F23C10/00,B65G51/00,E21B21/00,F41B11/00,B07B11/00,B22D39/00,B01F35/00 | keywords: キャリアガス,キャリアガス導入配管,キャリアガス出口部,流通,順次流通,キャリアガス供給,ガス流通制御,ガス導入配管,ガス出口部,ガス流路設計,ガス流量調整,蒸気供給制御,防災ガス流通,通知付きガス流通,多段ガス流通,充填部間ガス流通,ガス流通方法; 固体材料気化・蒸気供給: H01L21/00,F23D11/00,C10G9/00,C10J3/00,B65G53/00,B01D1/00,C30B31/00,B01D3/00,F28C3/00,B05B7/00,B01J2/00,F01K1/00,B01F23/00,F26B3/00,G01K11/00,F02M21/00,C06D5/00,B01J38/00,H01M8/00,F24D1/00 | keywords: 気化,蒸気供給,固体材料蒸気,一定濃度,供給,固体材料気化,蒸気発生,蒸気濃度制御,蒸気供給方法,気化促進,蒸気供給装置,防災蒸気供給,通知付き蒸気供給,多段蒸気供給,蒸気供給容器,蒸気供給システム,蒸気濃度管理; 充填作業性・容易化: B65B1/00,B65B3/00,B65B31/00,B05B7/00,B05C7/00,E21F15/00,B29C45/00,A21D13/00,B65D83/00,B29C70/00,B65D21/00,F42D1/00,B65B39/00,H01L23/00,B65B43/00,B05C3/00,F17C5/00,C23C10/00,H01M8/00,B67D7/00 | keywords: 充填が容易,固体材料充填,充填作業,充填方法,充填作業性,充填容易化,充填方法,固体材料投入,充填効率,充填部設計,防災充填作業,通知付き充填,多段充填方法,充填作業支援,充填作業管理,充填作業安全</t>
  </si>
  <si>
    <t>B01F25/00,B05B7/00,B65B3/00,G01F11/00,B65D21/00,B65G53/00,B01F23/00,B01F25/00,F26B3/00,B65B31/00,H01L21/00,B01D1/00,B65G53/00,B05B7/00,C10J3/00,B65B1/00,B65B3/00,B65B31/00,B65D83/00,B29C70/00</t>
  </si>
  <si>
    <t>固体材料容器構造: 固体材料容器,多層充填部,第一充填部,第二充填部,第三充填部,トレー状充填部,キャリアガス導入配管,固体材料気化供給,固体材料収納,蒸気供給容器,多段充填容器,防蒸気漏れ容器,固体材料導出配管,容器構造設計,充填部配置,固体材料供給容器,防災容器構造,気化供給経路,充填部順流通,固体材料蒸気供給; キャリアガス流通制御: キャリアガス流通制御,キャリアガス供給,キャリアガス導入配管,キャリアガス出口部,ガス流路設計,順次流通,充填部間ガス流通,多段ガス流通,固体材料気化促進,固体材料容器,蒸気供給制御,ガス導出配管,トレー状充填部,第一充填部,第二充填部,第三充填部,固体材料充填,ガス流通経路,ガス流通順序,気化ガス供給; 固体材料気化・蒸気供給: 固体材料気化,蒸気供給,蒸気発生,蒸気濃度制御,蒸気供給方法,気化促進,固体材料蒸気,多段蒸気供給,蒸気供給容器,蒸気供給システム,キャリアガス流通,充填部配置,トレー状充填部,固体材料導出配管,一定濃度供給,気化装置,蒸気発生容器,蒸気供給経路; 充填作業性・容易化: 固体材料充填,充填作業性,充填容易化,充填方法,多段充填,充填効率,固体材料投入,充填作業支援,充填作業管理,キャリアガス導入,充填部配置,トレー状充填部,容器設計,固体材料容器,蒸気供給,充填部順流通,防災充填作業,通知付き充填</t>
  </si>
  <si>
    <t>蒸発器、堆積アレンジメント、堆積装置及びこれらを操作する方法</t>
  </si>
  <si>
    <t>C23C14/24</t>
  </si>
  <si>
    <t>H01M4/40;H01M4/1395</t>
  </si>
  <si>
    <t>【課題】アルカリ金属又はアルカリ土類金属を含む材料の蒸発及び当該材料の基板上への堆積のための堆積アレンジメントの提供。 【解決手段】材料を液化するために構成される第１のチャンバ１１０、第１のチャンバ１１０と流体連通され、且つ第１のチャンバ１１０の下流にあるバルブ１３０を含み、バルブ１３０はバルブ１３０を通る液化された材料の流量を制御するように構成されており、蒸発ゾーン１１４はバルブ１３０と流体連通され、且つ当該バルブの下流にあり、蒸発ゾーン１１４は液化した材料を蒸発させるために構成され、一又は複数の排出口１１６は蒸発した材料を基板４に向けるように構成されている堆積アレンジメント。</t>
  </si>
  <si>
    <t>C08F4/00,C23C22/00,C01F7/00,H01M4/00,B65H31/00,B65H29/00,C01B25/00,B01J23/00,C21C5/00,C23G1/00,C04B35/00,C23C18/00,C21D3/00,C22B26/00,B22F1/00,B23K26/00,B65H1/00,B22D11/00,C22B19/00,G21F9/00,G21C19/00,H01M8/00,B65G53/00,B01F23/00,G01K5/00,C10B25/00,B05C7/00,C01B3/00,F02F1/00,F22B9/00,B30B11/00,G21C1/00,B05B7/00,B65D77/00,G21C3/00,G21C13/00,B60S1/00,B05C11/00,B64D37/00,B28B21/00,F02M69/00,F16H61/00,F25B41/00,B65G53/00,B67D7/00,F02M7/00,A61M5/00,B05B12/00,B60T11/00,F02M11/00,B22D39/00,F02M9/00,B29C48/00,B05B7/00,G05D16/00,G05D11/00,H01M8/00,B21D26/00,B01F23/00,B04B11/00,B01D3/00,H01L21/00,B01D1/00,F02M17/00,C30B13/00,C07C51/00,C07C37/00,C07C7/00,C01F7/00,F23D5/00,F28C3/00,B01D61/00,C07C27/00,B67D7/00,C07C29/00,C07C45/00,F24S10/00,C30B23/00,C04B11/00,F22B29/00,H01L21/00,H01L31/00,H10K71/00,F21Y107/00,H01L23/00,C23C16/00,B29C41/00,G11B5/00,C23C14/00,F23D5/00,H10N30/00,B32B37/00,H01G11/00,B07B11/00,B22F10/00,B01D1/00,B65H31/00,F25B41/00,H01S5/00,E21F5/00</t>
  </si>
  <si>
    <t>アルカリ金属・アルカリ土類金属材料の取扱い: C08F4/00,C23C22/00,C01F7/00,H01M4/00,B65H31/00,B65H29/00,C01B25/00,B01J23/00,C21C5/00,C23G1/00,C04B35/00,C23C18/00,C21D3/00,C22B26/00,B22F1/00,B23K26/00,B65H1/00,B22D11/00,C22B19/00,G21F9/00 | keywords: アルカリ金属,アルカリ土類金属,材料,アルカリ金属材料,アルカリ土類金属材料,反応性金属,高純度材料,材料供給,蒸発材料,堆積材料,防爆設計,材料ハンドリング,防災堆積アレンジメント; 液化チャンバ構造: G21C19/00,H01M8/00,B65G53/00,B01F23/00,G01K5/00,C10B25/00,B05C7/00,C01B3/00,F02F1/00,F22B9/00,B30B11/00,G21C1/00,B05B7/00,B65D77/00,G21C3/00,G21C13/00,B60S1/00,B05C11/00,B64D37/00,B28B21/00 | keywords: 第１のチャンバ,液化,チャンバ１１０,液化チャンバ,加熱チャンバ,材料液化,チャンバ構造,液体材料供給,液化ゾーン,温度制御チャンバ,液体材料蒸発,防災液化チャンバ,液化材料堆積; 流量制御バルブ: F02M69/00,F16H61/00,F25B41/00,B65G53/00,B67D7/00,F02M7/00,A61M5/00,B05B12/00,B60T11/00,F02M11/00,B22D39/00,F02M9/00,B29C48/00,B05B7/00,G05D16/00,G05D11/00,H01M8/00,B21D26/00,B01F23/00,B04B11/00 | keywords: バルブ１３０,流量制御,液化材料,流量制御バルブ,材料供給バルブ,液体流量調整,バルブ構造,精密流量制御,蒸発ゾーン連通バルブ,防災流量制御,堆積プロセスバルブ,自動流量調整,堆積アレンジメントバルブ; 蒸発ゾーン設計: B01D3/00,H01L21/00,B01D1/00,F02M17/00,C30B13/00,C07C51/00,C07C37/00,C07C7/00,C01F7/00,F23D5/00,F28C3/00,B01D61/00,C07C27/00,B67D7/00,C07C29/00,C07C45/00,F24S10/00,C30B23/00,C04B11/00,F22B29/00 | keywords: 蒸発ゾーン１１４,蒸発,液化材料,蒸発ゾーン,材料蒸発,蒸発室,加熱蒸発,蒸発プロセス,蒸発排出口,蒸発堆積,防災蒸発ゾーン,蒸発材料供給,堆積アレンジメント蒸発; 基板上堆積アレンジメント: H01L21/00,H01L31/00,H10K71/00,F21Y107/00,H01L23/00,C23C16/00,B29C41/00,G11B5/00,C23C14/00,F23D5/00,H10N30/00,B32B37/00,H01G11/00,B07B11/00,B22F10/00,B01D1/00,B65H31/00,F25B41/00,H01S5/00,E21F5/00 | keywords: 排出口１１６,基板４,堆積,堆積アレンジメント,基板堆積,堆積アレンジメント,材料排出口,堆積プロセス,蒸発材料堆積,防災堆積アレンジメント,基板上材料堆積,堆積排出口設計,堆積プロセス制御,蒸発材料基板堆積</t>
  </si>
  <si>
    <t>C23C22/00,C01F7/00,B01J23/00,C23G1/00,C08F4/00,B05C7/00,B65G53/00,B01F23/00,G01K5/00,G21C19/00,F02M69/00,F25B41/00,B05B12/00,B65G53/00,B67D7/00,B01D3/00,H01L21/00,B01D1/00,F02M17/00,C30B13/00,H01L21/00,C23C16/00,C23C14/00,B29C41/00,H10K71/00</t>
  </si>
  <si>
    <t>アルカリ金属・アルカリ土類金属材料の取扱い: アルカリ金属材料,アルカリ土類金属材料,反応性金属,高純度材料,材料供給,蒸発材料,堆積材料,防爆設計,材料ハンドリング,防災堆積アレンジメント,液化チャンバ,蒸発ゾーン,排出口,流量制御バルブ,基板堆積,化学的表面処理,金属清浄,酸洗い,触媒,金属酸化物; 液化チャンバ構造: 液化チャンバ,加熱チャンバ,材料液化,液体材料供給,液化ゾーン,温度制御チャンバ,液体材料蒸発,液化材料堆積,蒸発ゾーン,排出口,流体連通,バルブ制御,基板堆積,液化材料流量,蒸発材料供給,液体材料流路,液化材料排出,液化材料加熱,液化材料蒸発,液化材料供給; 流量制御バルブ: 流量制御バルブ,液化材料流量制御,材料供給バルブ,精密流量制御,バルブ構造,蒸発ゾーン連通バルブ,堆積アレンジメントバルブ,液体流量調整,自動流量調整,堆積プロセスバルブ,防災流量制御,排出口流量制御,基板堆積用バルブ,流体連通バルブ,液体供給制御,蒸発材料供給,流量調整機構,液体材料供給,蒸発材料流量調整,基板向け材料供給; 蒸発ゾーン設計: 蒸発ゾーン設計,液化材料蒸発,蒸発室加熱,蒸発排出口,材料堆積アレンジメント,蒸発プロセス,蒸発材料供給,蒸発堆積,蒸発ゾーン制御,蒸発ゾーン流量,蒸発ゾーン構成,蒸発ゾーン配置,蒸発ゾーン温度管理,蒸発ゾーンバルブ,蒸発ゾーン流体連通,蒸発ゾーン下流,蒸発ゾーン排出口,蒸発ゾーン基板堆積,蒸発ゾーン防災,蒸発ゾーン材料供給; 基板上堆積アレンジメント: 基板堆積,堆積アレンジメント,蒸発材料堆積,材料排出口,堆積プロセス,基板上材料堆積,堆積排出口設計,堆積プロセス制御,蒸発材料基板堆積,液化材料供給,蒸発ゾーン,排出口設計,流量制御バルブ,液化チャンバ,蒸発材料供給,基板４堆積,排出口１１６,蒸発材料流路,堆積効率化,材料堆積工程</t>
  </si>
  <si>
    <t>ブランケット</t>
  </si>
  <si>
    <t>A41D13/005</t>
  </si>
  <si>
    <t>A41D13/06;A41D13/00;H05B3/20;A47G9/06</t>
  </si>
  <si>
    <t>【課題】屋外でも長時間の使用が可能であり、また携帯性を有し、且つ、十分な温かさを使用者が感じることが可能な発熱体を備えたブランケットを提供する。 【解決手段】長辺と短辺を有する長方形の第一シート材１０と、第一シート材に積層され、且つ、周縁が第一シート材と結合される第二シート材２０と、第一シート材と第二シート材の間に配設され、通電されることにより温まる発熱体４０を備え、第一シート材の外側の表面は、水をはじく撥水層５又は水を通さない防水層で構成されることを特徴とするブランケット１。</t>
  </si>
  <si>
    <t>H05B3/00,F24F1/00,H01M10/00,F24H9/00,G01K7/00,H10N10/00,H01H37/00,F24H3/00,F24D13/00,A45D4/00,F21V29/00,A47J27/00,A21B1/00,C10G9/00,G01F1/00,F24F6/00,B23K3/00,A45D20/00,F24H15/00,F27B7/00,B29C63/00,E04B9/00,E04D3/00,B65D71/00,E04F13/00,E04C2/00,B65D75/00,F24S25/00,A47B57/00,E04C3/00,E06B3/00,E04B1/00,B29C48/00,B65D5/00,F16S1/00,B31B150/00,B29C65/00,A47C27/00,D05C15/00,E04B2/00,A61F13/00,A41D31/00,D04H1/00,C08J7/00,B29C63/00,G02B1/00,B05D5/00,C04B41/00,F24S70/00,B05B14/00,E04D5/00,B65D88/00,B05D1/00,C10J3/00,H01J29/00,D04H11/00,B05B12/00,B60R13/00,H01B7/00,G03C1/00,E01F9/00,B60P3/00,B62B1/00,H01M50/00,B41L43/00,B41B21/00,B24B55/00,B41B17/00,A47G9/00,C10G25/00,A45F4/00,E05F15/00,F16M11/00,H04B1/00,A47L13/00,E04F10/00,C10G9/00,C10G11/00,C10G35/00,A47C17/00</t>
  </si>
  <si>
    <t>発熱体構造: H05B3/00,F24F1/00,H01M10/00,F24H9/00,G01K7/00,H10N10/00,H01H37/00,F24H3/00,F24D13/00,A45D4/00,F21V29/00,A47J27/00,A21B1/00,C10G9/00,G01F1/00,F24F6/00,B23K3/00,A45D20/00,F24H15/00,F27B7/00 | keywords: 発熱体,通電,温まる,配設,電気発熱体,ヒーター素子,加熱部材,通電加熱,発熱線,発熱構造,携帯型発熱体,長時間発熱,屋外用ヒーター,ブランケット用発熱体,防災用発熱体; シート材積層・結合構造: B29C63/00,E04B9/00,E04D3/00,B65D71/00,E04F13/00,E04C2/00,B65D75/00,F24S25/00,A47B57/00,E04C3/00,E06B3/00,E04B1/00,B29C48/00,B65D5/00,F16S1/00,B31B150/00,B29C65/00,A47C27/00,D05C15/00,E04B2/00 | keywords: 第一シート材,第二シート材,積層,周縁結合,長方形,シート積層,シート結合,層構造,周縁接合,多層ブランケット,防水層積層,撥水層結合,発熱体挟持構造,屋外用シート材,携帯型ブランケット構造; 防水・撥水層: A61F13/00,A41D31/00,D04H1/00,C08J7/00,B29C63/00,G02B1/00,B05D5/00,C04B41/00,F24S70/00,B05B14/00,E04D5/00,B65D88/00,B05D1/00,C10J3/00,H01J29/00,D04H11/00,B05B12/00,B60R13/00,H01B7/00,G03C1/00 | keywords: 撥水層,防水層,水をはじく,水を通さない,外側表面,防水加工,撥水加工,防水層形成,撥水層形成,水分遮断,屋外用防水ブランケット,防災用撥水層,発熱体付き防水層,携帯型防水ブランケット,長時間使用防水層; 携帯性・長時間使用設計: E01F9/00,B60P3/00,B62B1/00,H01M50/00,B41L43/00,B41B21/00,B24B55/00,B41B17/00,A47G9/00,C10G25/00,A45F4/00,E05F15/00,F16M11/00,H04B1/00,A47L13/00,E04F10/00,C10G9/00,C10G11/00,C10G35/00,A47C17/00 | keywords: 携帯性,長時間使用,屋外,十分な温かさ,携帯型ブランケット,長時間発熱,屋外使用,持ち運び設計,省電力設計,防災用携帯ブランケット,屋外長時間発熱,発熱体省電力,撥水携帯ブランケット,防水携帯型ブランケット</t>
  </si>
  <si>
    <t>H05B3/00,F24D13/00,F24H3/00,H10N10/00,H01H37/00,B29C63/00,E04D3/00,B65D75/00,E04C2/00,E04F13/00,A41D31/00,B05D5/00,B29C63/00,C08J7/00,D04H1/00,A47G9/00,H01M50/00,B60P3/00,B62B1/00,E01F9/00</t>
  </si>
  <si>
    <t>発熱体構造: 発熱体,抵抗加熱,電気発熱体,ヒーター素子,通電加熱,発熱線,加熱部材,携帯型発熱体,長時間発熱,屋外用ヒーター,ブランケット用発熱体,防災用発熱体,撥水層,防水層,積層構造,通電構造,温度制御,熱電装置,熱応動スイッチ,発熱体配設; シート材積層・結合構造: 第一シート材,第二シート材,積層構造,周縁結合,長方形シート,多層ブランケット,シート積層,シート結合,層構造,周縁接合,防水層積層,撥水層結合,発熱体挟持構造,屋外用シート材,携帯型ブランケット,防水層,撥水層,発熱体,屋外使用,携帯性; 防水・撥水層: 撥水層,防水層,撥水加工,防水加工,防水層形成,撥水層形成,水分遮断,外側表面撥水,外側表面防水,屋外用防水ブランケット,防災用撥水層,発熱体付き防水層,携帯型防水ブランケット,長時間使用防水層,積層防水材,高分子防水被覆,不織布防水層,表面処理防水,表面処理撥水,防水積層構造; 携帯性・長時間使用設計: 携帯型ブランケット,長時間発熱,屋外使用,持ち運び設計,省電力設計,防災用携帯ブランケット,屋外長時間発熱,発熱体省電力,撥水携帯ブランケット,防水携帯型ブランケット,発熱体内蔵ブランケット,撥水層付きブランケット,防水層付きブランケット,長方形シート材,積層構造ブランケット,通電発熱体,屋外携帯発熱ブランケット,長時間屋外保温,携帯性重視設計,屋外防水ブランケット</t>
  </si>
  <si>
    <t>誘導体官能基脱離セルロース微細繊維含有シート</t>
  </si>
  <si>
    <t>D21H11/18</t>
  </si>
  <si>
    <t>D21H15/02</t>
  </si>
  <si>
    <t>【課題】セルロース微細繊維の凝集を防いで均一性を高めて使用量を最低限に抑制しつつ、膜の緻密性を高めた微細繊維含有シートを得る。 【解決手段】セルロース誘導体の微細繊維を、シートにするまでは凝集しにくいセルロース誘導体とし、シートにしてしまえば微細繊維間の親和性が高まるようにセルロース誘導体から官能基を脱離させた、平均繊維径が３ｎｍ以上３００ｎｍ以下である誘導体官能基脱離セルロース微細繊維を含有するシートにする。</t>
  </si>
  <si>
    <t>D04H1/00,D03D15/00,C08L1/00,D06M101/00,C09J101/00,C09D101/00,D21H13/00,C08B3/00,D06M14/00,D06P3/00,C08B5/00,C08B15/00,D01F2/00,D02G3/00,D21B1/00,C04B35/00,C03B37/00,C08J5/00,C08B17/00,D01F9/00,D04H1/00,C03B37/00,C22C47/00,C03C25/00,D04H3/00,D01F1/00,D01B1/00,D03D15/00,B32B5/00,D01D5/00,D21H13/00,D06B23/00,C08J5/00,D04H5/00,D01H5/00,D01F2/00,D02G3/00,C08J9/00,A23L2/00,B29C70/00,C07C67/00,C07C45/00,C07C51/00,D01B1/00,C07C29/00,C09C3/00,C07C41/00,C07C37/00,C08B3/00,C08B17/00,D21H23/00,C08B5/00,D21H11/00,C08B15/00,D06M23/00,C07C47/00,D06M101/00,C08G65/00,C08J9/00,D21H13/00,D04H1/00,D04H3/00,B32B5/00,D02G3/00,D01D5/00,D03D15/00,B29C70/00,C03B37/00,C22C47/00,C08J5/00,D04H11/00,D06P3/00,B32B17/00,B29B9/00,D01F1/00,H01G11/00,B60C27/00,A47C27/00,D06B3/00,D21H15/00,C08L1/00,C09D101/00,C09J101/00,D04H1/00,C07C67/00,C07C51/00,D06M15/00,D01F2/00,B01D71/00,C08B15/00,C08B3/00,C07C37/00,C08G63/00,C09K23/00,C11D1/00,C09J167/00,C08L67/00,C08B5/00,C08B1/00,C08B17/00</t>
  </si>
  <si>
    <t>セルロース微細繊維: D04H1/00,D03D15/00,C08L1/00,D06M101/00,C09J101/00,C09D101/00,D21H13/00,C08B3/00,D06M14/00,D06P3/00,C08B5/00,C08B15/00,D01F2/00,D02G3/00,D21B1/00,C04B35/00,C03B37/00,C08J5/00,C08B17/00,D01F9/00 | keywords: セルロース微細繊維,平均繊維径,3nm,300nm,セルロースナノファイバー,微細繊維,ナノセルロース,繊維径,セルロース誘導体,微細繊維含有シート,ナノファイバー膜,防凝集セルロース,緻密性向上,微細繊維分散; 凝集防止技術: D04H1/00,C03B37/00,C22C47/00,C03C25/00,D04H3/00,D01F1/00,D01B1/00,D03D15/00,B32B5/00,D01D5/00,D21H13/00,D06B23/00,C08J5/00,D04H5/00,D01H5/00,D01F2/00,D02G3/00,C08J9/00,A23L2/00,B29C70/00 | keywords: 凝集防止,均一性,凝集しにくい,分散,凝集抑制,分散技術,セルロース分散,凝集防止処理,微細繊維均一化,防凝集セルロース,微細繊維分散シート,均一性向上,防凝集処理,微細繊維含有防災膜; 官能基脱離処理: C07C67/00,C07C45/00,C07C51/00,D01B1/00,C07C29/00,C09C3/00,C07C41/00,C07C37/00,C08B3/00,C08B17/00,D21H23/00,C08B5/00,D21H11/00,C08B15/00,D06M23/00,C07C47/00,D06M101/00,C08G65/00,C08J9/00,D21H13/00 | keywords: 官能基脱離,セルロース誘導体,親和性,脱離処理,官能基除去,脱離反応,セルロース官能基,誘導体官能基脱離,親和性向上,官能基脱離セルロース,微細繊維親和性,脱離処理シート,官能基制御,膜緻密性向上; 微細繊維含有シートの膜緻密性: D04H1/00,D04H3/00,B32B5/00,D02G3/00,D01D5/00,D03D15/00,B29C70/00,C03B37/00,C22C47/00,C08J5/00,D04H11/00,D06P3/00,B32B17/00,B29B9/00,D01F1/00,H01G11/00,B60C27/00,A47C27/00,D06B3/00,D21H15/00 | keywords: 膜緻密性,微細繊維含有シート,緻密性向上,緻密膜,高密度シート,微細繊維膜,膜構造,シート緻密化,緻密性向上処理,微細繊維含有緻密膜,膜構造制御,高密度微細繊維シート,緻密性防災膜; セルロース誘導体の選択・設計: C08L1/00,C09D101/00,C09J101/00,D04H1/00,C07C67/00,C07C51/00,D06M15/00,D01F2/00,B01D71/00,C08B15/00,C08B3/00,C07C37/00,C08G63/00,C09K23/00,C11D1/00,C09J167/00,C08L67/00,C08B5/00,C08B1/00,C08B17/00 | keywords: セルロース誘導体,選択,設計,凝集しにくい,セルロース誘導体設計,誘導体選択,官能基制御,凝集抑制誘導体,脱離可能誘導体,凝集防止セルロース誘導体,官能基制御誘導体,微細繊維用誘導体,シート化誘導体設計,緻密性向上誘導体</t>
  </si>
  <si>
    <t>D04H1/00,C08L1/00,D06M101/00,D21H13/00,C09D101/00,D04H1/00,D04H3/00,D01F1/00,D01B1/00,B32B5/00,C07C67/00,C07C45/00,C07C51/00,C08B3/00,C08B17/00,D04H1/00,B32B5/00,B29C70/00,C08J5/00,D04H3/00,C08L1/00,C08B15/00,D01F2/00,D04H1/00,D06M15/00</t>
  </si>
  <si>
    <t>セルロース微細繊維: セルロース微細繊維,セルロースナノファイバー,ナノセルロース,セルロース誘導体,平均繊維径3nm,平均繊維径300nm,微細繊維含有シート,ナノファイバー膜,防凝集セルロース,緻密性向上,微細繊維分散,官能基脱離,誘導体官能基脱離セルロース,凝集防止,繊維径制御,親和性向上,微細繊維材料,セルロース膜,微細繊維均一化,微細繊維抑制; 凝集防止技術: セルロース微細繊維,凝集防止,均一性向上,分散技術,セルロース分散,微細繊維均一化,防凝集セルロース,微細繊維分散シート,凝集抑制,防凝集処理,誘導体官能基脱離,微細繊維含有シート,緻密性向上,平均繊維径,セルロース誘導体,親和性向上,微細繊維含有防災膜,凝集しにくいセルロース,微細繊維分散,官能基脱離セルロース; 官能基脱離処理: 官能基脱離,セルロース誘導体,官能基除去,脱離反応,セルロース官能基,誘導体官能基脱離,親和性向上,微細繊維親和性,脱離処理シート,官能基制御,膜緻密性向上,平均繊維径,微細繊維含有シート,凝集抑制,均一性向上,セルロース微細繊維,官能基脱離セルロース,官能基脱離処理,親和性制御,誘導体官能基; 微細繊維含有シートの膜緻密性: 微細繊維含有シート,膜緻密性,緻密膜,高密度シート,微細繊維膜,膜構造,シート緻密化,緻密性向上処理,微細繊維含有緻密膜,膜構造制御,高密度微細繊維シート,セルロース微細繊維,セルロース誘導体,官能基脱離セルロース,平均繊維径3nm以上300nm以下,凝集防止処理,親和性向上,緻密性防災膜; セルロース誘導体の選択・設計: セルロース誘導体設計,誘導体選択,官能基制御,凝集抑制誘導体,脱離可能誘導体,微細繊維セルロース誘導体,官能基脱離セルロース,凝集防止セルロース誘導体,微細繊維用誘導体,シート化誘導体設計,緻密性向上誘導体,平均繊維径制御,親和性制御セルロース,凝集しにくいセルロース誘導体,官能基脱離制御,微細繊維含有シート,セルロース微細繊維,誘導体官能基脱離,シート化後官能基脱離,緻密性向上微細繊維</t>
  </si>
  <si>
    <t>発光体付きヘルメット</t>
  </si>
  <si>
    <t>A42B3/04</t>
  </si>
  <si>
    <t>【課題】安全性の向上と美観の向上を両立させた発光体付きヘルメットを提供する。 【解決手段】 発光体付きヘルメット１０は、帽体１２の前方に装着された発光体と、帽体１２の後方に装着された電源供給体を備え、発光体は、帽体の前方を照射して視界を確保するための前照灯１６と、被視認性を確保するための位置灯１８によって構成されており、透光性を有する薄板状の発光体カバー２０で覆われている。発光体カバー２０は、帽体１２の外表面に突出しないように薄く形成され、また、エッヂの部分は面取り加工がなされ、帽体１２の外表面に凹凸や角部を表出させないように配慮されている。</t>
  </si>
  <si>
    <t>F21K9/00,H10K59/00,G02F1/00,H01L33/00,H01L31/00,H01S3/00,G11B7/00,G02B6/00,G09G3/00,H10K50/00,G02B5/00,H05B45/00,H01S5/00,F21S43/00,G03F7/00,A45D20/00,F21V13/00,C09K11/00,G03C1/00,H05B33/00,B60Q3/00,B60Q1/00,F21W103/00,B62J6/00,F21K9/00,F23D3/00,F21S43/00,B60R1/00,F21S41/00,A45D20/00,G11B7/00,B60K35/00,G03B27/00,F27D21/00,G02B21/00,F21W102/00,H01S3/00,G09B9/00,G11B3/00,F41G1/00,G02F1/00,F21K9/00,B65D41/00,H01J1/00,H01L33/00,F21S41/00,F21S43/00,G11B7/00,G02B6/00,G02B1/00,H01J61/00,C09K8/00,G03G5/00,H01S5/00,H01L31/00,C09K11/00,H05B33/00,E04C2/00,G02B5/00,C06B45/00,F21K9/00,B64D27/00,F23D3/00,G02F1/00,G02B9/00,H01R33/00,F21S41/00,F21V21/00,F02M26/00,B60Q3/00,F27B15/00,F21Y107/00,B60K17/00,G11B5/00,G11B7/00,H01M10/00,G02B30/00,H01Q3/00,H10K50/00,H10K59/00,A42B1/00,A42B3/00,B60J10/00,A45D20/00,B60R1/00,B62J17/00,A45D44/00,B64C11/00,A41D13/00,E04D1/00,B44C1/00,B63B43/00,F21V29/00,F16F15/00,E04B2/00,B60K35/00,B60N2/00,G03C1/00,B64C1/00,G11B5/00</t>
  </si>
  <si>
    <t>発光体付きヘルメット構造: F21K9/00,H10K59/00,G02F1/00,H01L33/00,H01L31/00,H01S3/00,G11B7/00,G02B6/00,G09G3/00,H10K50/00,G02B5/00,H05B45/00,H01S5/00,F21S43/00,G03F7/00,A45D20/00,F21V13/00,C09K11/00,G03C1/00,H05B33/00 | keywords: 発光体付きヘルメット,帽体,発光体,前方,後方,装着,ヘルメット構造,発光体配置,帽体一体型,発光体組込,安全ヘルメット,美観向上ヘルメット,防災ヘルメット,発光体付き保護帽,ヘルメット外観,発光体一体型帽体; 前照灯および位置灯の機能: B60Q3/00,B60Q1/00,F21W103/00,B62J6/00,F21K9/00,F23D3/00,F21S43/00,B60R1/00,F21S41/00,A45D20/00,G11B7/00,B60K35/00,G03B27/00,F27D21/00,G02B21/00,F21W102/00,H01S3/00,G09B9/00,G11B3/00,F41G1/00 | keywords: 前照灯,位置灯,視界確保,被視認性,照射,前方照射,視認性向上,位置表示灯,LED照明,安全照明,防災用照明,ヘルメット照明,発光体通知,夜間安全,視界確保用ライト; 発光体カバーの形状・材料: G02F1/00,F21K9/00,B65D41/00,H01J1/00,H01L33/00,F21S41/00,F21S43/00,G11B7/00,G02B6/00,G02B1/00,H01J61/00,C09K8/00,G03G5/00,H01S5/00,H01L31/00,C09K11/00,H05B33/00,E04C2/00,G02B5/00,C06B45/00 | keywords: 発光体カバー,透光性,薄板状,面取り加工,凹凸,角部,透光性カバー,薄型カバー,面取りエッジ,安全カバー,発光体保護材,美観向上カバー,ヘルメット外表面,凹凸防止カバー,発光体カバー形状,防災ヘルメットカバー; 電源供給体の配置・構成: F21K9/00,B64D27/00,F23D3/00,G02F1/00,G02B9/00,H01R33/00,F21S41/00,F21V21/00,F02M26/00,B60Q3/00,F27B15/00,F21Y107/00,B60K17/00,G11B5/00,G11B7/00,H01M10/00,G02B30/00,H01Q3/00,H10K50/00,H10K59/00 | keywords: 電源供給体,後方,装着,発光体電源,電源配置,電池収納部,電源一体型ヘルメット,発光体電源供給,電源ユニット,防災ヘルメット電源,発光体用電源,ヘルメット後方電源,安全ヘルメット電源,発光体電源構成; 美観向上のための設計工夫: A42B1/00,A42B3/00,B60J10/00,A45D20/00,B60R1/00,B62J17/00,A45D44/00,B64C11/00,A41D13/00,E04D1/00,B44C1/00,B63B43/00,F21V29/00,F16F15/00,E04B2/00,B60K35/00,B60N2/00,G03C1/00,B64C1/00,G11B5/00 | keywords: 美観向上,外表面,突出しない,凹凸,角部,面取り加工,美観設計,突出防止,凹凸非表出,角部処理,外観向上,美観向上ヘルメット,発光体美観設計,防災ヘルメット美観,ヘルメット外観設計,安全性と美観両立</t>
  </si>
  <si>
    <t>F21K9/00,H10K59/00,H01L33/00,G02B6/00,G02F1/00,B60Q1/00,F21W103/00,B62J6/00,F21K9/00,F21S41/00,G02F1/00,F21K9/00,B65D41/00,H01L33/00,G02B1/00,F21K9/00,H01R33/00,F21V21/00,F21S41/00,B60Q3/00,A42B3/00,A42B1/00,B62J17/00,A41D13/00,B60R1/00</t>
  </si>
  <si>
    <t>発光体付きヘルメット構造: 発光体付きヘルメット,発光体組込ヘルメット,発光体配置,帽体一体型発光体,前照灯ヘルメット,位置灯ヘルメット,発光体カバー,透光性カバー,面取り加工カバー,安全性向上ヘルメット,美観向上ヘルメット,凹凸抑制帽体,角部抑制帽体,発光体付き保護帽,防災ヘルメット,ヘルメット外観設計,発光体一体型帽体,視界確保ヘルメット,被視認性向上ヘルメット,電源供給体付きヘルメット; 前照灯および位置灯の機能: 前照灯,位置灯,視界確保,被視認性,前方照射,視認性向上,位置表示灯,LED照明,安全照明,ヘルメット照明,防災用照明,発光体カバー,夜間安全,視界確保用ライト,透光性薄板,面取り加工,凹凸抑制,外表面突出防止; 発光体カバーの形状・材料: 発光体カバー,透光性カバー,薄板状カバー,面取り加工,凹凸防止,安全性向上,美観向上,発光体保護材,ヘルメット外表面,前照灯カバー,位置灯カバー,薄型カバー,面取りエッジ,防災ヘルメットカバー,発光体カバー形状,透光性材料,凹凸抑制,エッヂ面取り,視認性確保,被視認性向上; 電源供給体の配置・構成: 電源供給体配置,ヘルメット後方電源,発光体電源供給,電池収納部,電源一体型ヘルメット,発光体用電源,安全ヘルメット電源,発光体電源構成,電源ユニット,発光体付きヘルメット,前照灯配置,位置灯配置,発光体カバー,透光性薄板カバー,面取り加工カバー,凹凸抑制構造,美観向上ヘルメット,安全性向上ヘルメット; 美観向上のための設計工夫: 美観向上設計,ヘルメット外表面,突出防止加工,凹凸非表出,角部面取り,発光体カバー,透光性薄板,外観美観処理,位置灯配置,前照灯設計,安全性美観両立,美観向上ヘルメット,発光体美観設計,防災ヘルメット美観,ヘルメット外観設計,エッヂ面取り,外表面凹凸防止,角部非表出,発光体突出防止,美観設計工夫</t>
  </si>
  <si>
    <t>極細繊維の製造装置</t>
  </si>
  <si>
    <t>D02J1/22</t>
  </si>
  <si>
    <t>D01D5/08;D01D10/00</t>
  </si>
  <si>
    <t>【課題】コストの増加を抑制しつつ、従来技術に比べて多くの極細繊維を安定して製造することのできる極細繊維の製造装置を提供する。 【解決手段】原フィラメントを溶融させ、延伸させることによって極細繊維を製造する極細繊維の製造装置１は、直線状に配置された複数のオリフィス１１〜１１と、複数のオリフィス１１〜１１を気流と共に通過した複数の原フィラメントに対してレーザー光を照射して前記複数の原フィラメントを溶融させると共に揺動振動させるレーザー照射装置９とを含む。レーザー照射装置９は、自身から離れるほどビーム径が小さくなると共にビーム中心が複数のオリフィス１１〜１１の配列方向に平行である集束性ビームを出力するように構成されている。</t>
  </si>
  <si>
    <t>D01D5/00,C03B37/00,D04H1/00,D04H3/00,D03D15/00,C22C47/00,D01F1/00,H01M4/00,D02G3/00,D01F2/00,D01D1/00,C08G69/00,D04C3/00,D07B5/00,D04H5/00,D01F9/00,H01B13/00,C04B35/00,C08J5/00,C08J9/00,H01Q21/00,D01D5/00,D04C3/00,F21S41/00,F16C19/00,D04H1/00,D03D15/00,G02B6/00,F04C18/00,B65H51/00,B60G11/00,B32B5/00,D07B1/00,B05B7/00,B60C7/00,F01B1/00,B29C48/00,G01S5/00,F22D1/00,D03C1/00,B23K26/00,H01S3/00,H01S5/00,B29C64/00,B22F10/00,H01J29/00,G03B27/00,A23L3/00,H05H7/00,H01L21/00,G11B7/00,F23K5/00,H01L31/00,H01Q3/00,B28B21/00,D01D10/00,H01J3/00,C22C47/00,G01N21/00,F21S41/00,B23K26/00,H01S5/00,H01S3/00,G11B7/00,H01J29/00,H01J3/00,G02B27/00,G09G3/00,H01J37/00,H01J23/00,G02B26/00,G01S1/00,G02F1/00,H05H7/00,G01S3/00,H01J31/00,F21W102/00,B01D29/00,F21Y113/00,F21V9/00,D01D5/00,C03B37/00,D01F1/00,D04H1/00,D01F2/00,D21H13/00,D01H13/00,C08J5/00,C22C47/00,D06B23/00,D03D15/00,D04C3/00,C08G69/00,H01B13/00,D07B5/00,D01H5/00,D02G3/00,D04B15/00,D01B1/00,D04H3/00</t>
  </si>
  <si>
    <t>極細繊維製造方法: D01D5/00,C03B37/00,D04H1/00,D04H3/00,D03D15/00,C22C47/00,D01F1/00,H01M4/00,D02G3/00,D01F2/00,D01D1/00,C08G69/00,D04C3/00,D07B5/00,D04H5/00,D01F9/00,H01B13/00,C04B35/00,C08J5/00,C08J9/00 | keywords: 極細繊維,製造,原フィラメント,溶融,延伸,極細繊維製造,フィラメント溶融,フィラメント延伸,繊維安定製造,微細繊維,コスト抑制製造,多本数繊維,安定生産,製造装置,極細繊維製造方法; オリフィス配列構造: H01Q21/00,D01D5/00,D04C3/00,F21S41/00,F16C19/00,D04H1/00,D03D15/00,G02B6/00,F04C18/00,B65H51/00,B60G11/00,B32B5/00,D07B1/00,B05B7/00,B60C7/00,F01B1/00,B29C48/00,G01S5/00,F22D1/00,D03C1/00 | keywords: オリフィス,直線状配置,複数オリフィス,配列方向,オリフィス配列,直線配置,多孔ノズル,フィラメント通過,配列構造,極細繊維オリフィス,製造装置オリフィス,配列方向制御,多本数処理,オリフィス構成; レーザー照射装置: B23K26/00,H01S3/00,H01S5/00,B29C64/00,B22F10/00,H01J29/00,G03B27/00,A23L3/00,H05H7/00,H01L21/00,G11B7/00,F23K5/00,H01L31/00,H01Q3/00,B28B21/00,D01D10/00,H01J3/00,C22C47/00,G01N21/00,F21S41/00 | keywords: レーザー照射,レーザー光,溶融,揺動振動,レーザー照射装置,レーザー溶融,レーザー振動,レーザー照射装置,集束性ビーム,ビーム径制御,極細繊維レーザー,原フィラメントレーザー照射,製造装置レーザー,揺動レーザー,ビーム中心制御; 集束性レーザービーム制御: B23K26/00,H01S5/00,H01S3/00,G11B7/00,H01J29/00,H01J3/00,G02B27/00,G09G3/00,H01J37/00,H01J23/00,G02B26/00,G01S1/00,G02F1/00,H05H7/00,G01S3/00,H01J31/00,F21W102/00,B01D29/00,F21Y113/00,F21V9/00 | keywords: 集束性ビーム,ビーム径,ビーム中心,配列方向,レーザー照射装置,集束レーザービーム,ビーム径制御,ビーム中心制御,配列方向平行,レーザー集光,極細繊維集束ビーム,オリフィス配列ビーム,製造装置ビーム制御,集束性レーザー照射,ビーム径調整; コスト抑制技術: D01D5/00,C03B37/00,D01F1/00,D04H1/00,D01F2/00,D21H13/00,D01H13/00,C08J5/00,C22C47/00,D06B23/00,D03D15/00,D04C3/00,C08G69/00,H01B13/00,D07B5/00,D01H5/00,D02G3/00,D04B15/00,D01B1/00,D04H3/00 | keywords: コスト抑制,コスト増加,製造コスト,安定製造,コスト低減,製造コスト抑制,省エネ製造,効率化,コスト削減技術,極細繊維コスト抑制,製造装置コスト低減,多本数安定製造,レーザー照射省エネ,オリフィス効率化</t>
  </si>
  <si>
    <t>D01D5/00,C03B37/00,D04H1/00,D01F1/00,D02G3/00,D01D5/00,B65H51/00,D04C3/00,D03D15/00,D04H1/00,B23K26/00,H01S3/00,H01S5/00,B29C64/00,H01L21/00,B23K26/00,H01S5/00,H01S3/00,G02B27/00,G11B7/00,D01D5/00,C03B37/00,D01F1/00,D01H13/00,C08J5/00</t>
  </si>
  <si>
    <t>極細繊維製造方法: 極細繊維製造,原フィラメント溶融,フィラメント延伸,レーザー照射溶融,揺動振動加工,多本数繊維製造,安定生産技術,コスト抑制製造,集束性ビーム,オリフィス配列,微細繊維形成,製造装置構成,極細繊維安定化,原フィラメント供給,極細繊維量産,繊維溶融延伸,レーザー加工技術,極細繊維安定製造,極細繊維製造方法,極細繊維製造装置; オリフィス配列構造: オリフィス配列,直線状配置,複数オリフィス,配列方向制御,多孔ノズル,フィラメント通過,極細繊維オリフィス,製造装置オリフィス,多本数処理,オリフィス構成,原フィラメント溶融,レーザー照射装置,集束性ビーム,揺動振動,原フィラメント延伸,極細繊維製造,コスト抑制,安定製造,配列構造,オリフィス配列方向; レーザー照射装置: レーザー照射装置,レーザー照射,レーザー光,集束性ビーム,ビーム径制御,ビーム中心制御,レーザー溶融,レーザー振動,揺動振動,原フィラメント溶融,原フィラメントレーザー照射,極細繊維製造,極細繊維レーザー,製造装置レーザー,揺動レーザー,オリフィス配列,気流通過,多極細繊維安定製造,コスト抑制,レーザー集束; 集束性レーザービーム制御: 集束性レーザービーム,ビーム径制御,ビーム中心制御,配列方向平行,レーザー照射装置,集束レーザービーム,レーザー集光,集束性ビーム,ビーム径調整,オリフィス配列ビーム,極細繊維集束ビーム,製造装置ビーム制御,集束性レーザー照射,原フィラメント溶融,揺動振動レーザー,集束性ビーム出力,ビーム中心平行,レーザー光照射,ビーム径縮小,オリフィス直線配置; コスト抑制技術: 極細繊維製造,コスト抑制技術,製造コスト低減,多本数安定製造,レーザー照射省エネ,オリフィス効率化,原フィラメント溶融,集束性ビーム,揺動振動制御,省エネ製造,効率化技術,製造装置コスト低減,極細繊維コスト抑制,安定製造技術,レーザー照射装置,オリフィス配列,ビーム径制御,原フィラメント延伸,多本数製造,コスト削減技術</t>
  </si>
  <si>
    <t>合成繊維用処理剤及び合成繊維</t>
  </si>
  <si>
    <t>D06M13/224</t>
  </si>
  <si>
    <t>D06M13/292;D06M13/17</t>
  </si>
  <si>
    <t>【課題】  給油ローラーへの付着性に優れ、また延伸時に通る各ローラーでの摩擦を低減し、毛羽の発生を抑制できる合成繊維用処理剤を提供することを目的とする。 【解決手段】  ３価以上の多価アルコール（ａ）と脂肪酸（ｃ）とから構成されるエステル（Ａ）と、アルコール（ｂ）と脂肪酸（ｄ）とから構成されるエステル（Ｂ）と、１価アルコールのエチレンオキサイド付加物（Ｃ）と、リン酸エステル金属塩（Ｄ）を含有する合成繊維用処理剤であって、 前記アルコール（ｂ）が１価アルコール（ｂ１）及び２価アルコール（ｂ２）からなる群から選ばれる少なくとも１種のアルコールであり、 前記エステル（Ａ）と前記エステル（Ｂ）との重量比率［（Ａ）／（Ｂ）］が１０／９０〜９５／５であり、 前記エチレンオキサイド付加物（Ｃ）のＨＬＢが４．０〜９．０である合成繊維用処理剤。</t>
  </si>
  <si>
    <t>D01F2/00,B41M5/00,D06M23/00,D04H1/00,C08K13/00,C03B37/00,D03D15/00,D06B3/00,D21H13/00,C08K9/00,C08J5/00,G03C1/00,D01F1/00,D06P1/00,C22C47/00,D06M101/00,D06B23/00,A61K9/00,C08G63/00,C09D167/00,D04H1/00,D01H4/00,F26B13/00,D01H5/00,D01H13/00,C03B37/00,D06B23/00,D01D5/00,D04H5/00,D04H3/00,B41L23/00,D06B3/00,C22C47/00,D02J1/00,F16F1/00,D01F1/00,D01B3/00,G03C1/00,D06F67/00,D02J3/00,C07C69/00,C08G63/00,C07C219/00,C09K23/00,C08L33/00,A61K31/00,C08F222/00,C09D101/00,C08F218/00,C08F118/00,C08F22/00,C08F220/00,C09J133/00,C09D133/00,C07C29/00,C11C3/00,C09D129/00,D01F6/00,C09J101/00,C08L29/00,C09K8/00,C08F2/00,C08J3/00,C04B103/00,C08G63/00,G03F7/00,C09K23/00,C11D10/00,B41M5/00,H01B3/00,C01F7/00,H01M8/00,D01F2/00,C10G45/00,A61K47/00,G03C1/00,D21H23/00,C07C29/00,C10G71/00,C09D129/00</t>
  </si>
  <si>
    <t>合成繊維用処理剤の組成: D01F2/00,B41M5/00,D06M23/00,D04H1/00,C08K13/00,C03B37/00,D03D15/00,D06B3/00,D21H13/00,C08K9/00,C08J5/00,G03C1/00,D01F1/00,D06P1/00,C22C47/00,D06M101/00,D06B23/00,A61K9/00,C08G63/00,C09D167/00 | keywords: 合成繊維用処理剤,エステル（Ａ）,エステル（Ｂ）,エチレンオキサイド付加物（Ｃ）,リン酸エステル金属塩（Ｄ）,重量比率,ＨＬＢ,処理剤組成,エステル化合物,多価アルコール,脂肪酸,エチレンオキサイド付加物,リン酸エステル金属塩,配合比率,HLB値,合成繊維用,繊維加工用処理剤,ローラー摩擦低減処理剤,毛羽抑制剤,付着性向上処理剤,防汚処理剤,合成繊維延伸工程用処理剤,摩擦低減組成,繊維表面処理剤; 摩擦低減および毛羽抑制機能: D04H1/00,D01H4/00,F26B13/00,D01H5/00,D01H13/00,C03B37/00,D06B23/00,D01D5/00,D04H5/00,D04H3/00,B41L23/00,D06B3/00,C22C47/00,D02J1/00,F16F1/00,D01F1/00,D01B3/00,G03C1/00,D06F67/00,D02J3/00 | keywords: 摩擦低減,毛羽抑制,延伸時,ローラー,付着性,繊維表面,摩擦係数低減,毛羽発生抑制,ローラー摩擦,繊維延伸工程,表面付着性,滑り性向上,摩耗防止,繊維表面改質,防毛羽処理剤,摩擦低減処理剤,ローラー通過時摩擦低減,繊維延伸摩擦制御,合成繊維摩擦抑制,ローラー付着性向上,繊維表面滑り性,防災摩擦処理; エステル化合物の種類と選択: C07C69/00,C08G63/00,C07C219/00,C09K23/00,C08L33/00,A61K31/00,C08F222/00,C09D101/00,C08F218/00,C08F118/00,C08F22/00,C08F220/00,C09J133/00,C09D133/00,C07C29/00,C11C3/00,C09D129/00,D01F6/00,C09J101/00,C08L29/00 | keywords: 多価アルコール,脂肪酸,エステル（Ａ）,アルコール（ｂ）,１価アルコール,２価アルコール,エステル（Ｂ）,エステル化合物,多価アルコールエステル,脂肪酸エステル,１価アルコール,２価アルコール,エステル選択,化学構造,成分選択,合成繊維用エステル,摩擦低減エステル,毛羽抑制エステル,ローラー付着性エステル,処理剤用エステル化合物,繊維加工用エステル,防災エステル処理剤; HLB値制御による機能調整: C09K8/00,C08F2/00,C08J3/00,C04B103/00,C08G63/00,G03F7/00,C09K23/00,C11D10/00,B41M5/00,H01B3/00,C01F7/00,H01M8/00,D01F2/00,C10G45/00,A61K47/00,G03C1/00,D21H23/00,C07C29/00,C10G71/00,C09D129/00 | keywords: エチレンオキサイド付加物,ＨＬＢ,４．０〜９．０,親水性,疎水性,HLB値,エチレンオキサイド付加物,界面活性剤,親水性制御,疎水性制御,分散性調整,HLB制御,処理剤機能調整,HLB値調整処理剤,繊維表面親水性制御,摩擦低減HLB処理剤,毛羽抑制HLB処理剤,合成繊維用HLB調整剤,HLB値による防災処理剤,HLB値最適化処理剤</t>
  </si>
  <si>
    <t>D06M23/00,D06B3/00,C08K13/00,C08K9/00,D01F2/00,D01H5/00,D01H13/00,D06B23/00,D01D5/00,D01H4/00,C07C69/00,C08G63/00,C07C219/00,C09K23/00,C08L33/00,C09K23/00,C08J3/00,C08G63/00,C09K8/00,C04B103/00</t>
  </si>
  <si>
    <t>合成繊維用処理剤の組成: 合成繊維用処理剤,処理剤組成,エステル化合物,多価アルコール,脂肪酸,エチレンオキサイド付加物,リン酸エステル金属塩,重量比率,HLB値,摩擦低減,毛羽抑制,付着性向上,繊維加工工程,ローラー摩擦低減,繊維表面処理,防汚処理,エステル（Ａ）,エステル（Ｂ）,エチレンオキサイド付加物（Ｃ）,リン酸エステル金属塩（Ｄ）; 摩擦低減および毛羽抑制機能: 摩擦低減処理剤,毛羽発生抑制,ローラー摩擦低減,繊維延伸工程,表面付着性向上,合成繊維摩擦抑制,摩擦係数低減,防毛羽処理剤,ローラー通過時摩擦低減,繊維延伸摩擦制御,付着性向上,延伸時摩擦低減,合成繊維用処理剤,多価アルコールエステル,リン酸エステル金属塩,エチレンオキサイド付加物,脂肪酸エステル,繊維表面処理,摩擦抑制剤,毛羽抑制処理; エステル化合物の種類と選択: 多価アルコールエステル,脂肪酸エステル,１価アルコールエステル,２価アルコールエステル,エステル化合物,合成繊維用処理剤,摩擦低減エステル,毛羽抑制エステル,ローラー付着性エステル,エチレンオキサイド付加物,リン酸エステル金属塩,重量比率（Ａ／Ｂ）,ＨＬＢ値,多価アルコール,脂肪酸,１価アルコール,２価アルコール,合成繊維,処理剤用エステル化合物,延伸工程摩擦低減; HLB値制御による機能調整: HLB値,エチレンオキサイド付加物,HLB値調整,親水性制御,疎水性制御,界面活性剤,HLB値調整処理剤,合成繊維用処理剤,摩擦低減処理剤,毛羽抑制処理剤,繊維表面親水性制御,多価アルコールエステル,リン酸エステル金属塩,脂肪酸エステル,HLB値範囲4.0〜9.0,分散性調整,親水性付与,疎水性付与</t>
  </si>
  <si>
    <t>雨水排水装置</t>
  </si>
  <si>
    <t>E04D13/08</t>
  </si>
  <si>
    <t>【課題】効率よく雨水を排水するとともに、騒音を低減することが可能な雨水排水装置を提供する。 【解決手段】雨水排水装置１０は、建造物の屋内においてスラブを貫通するように設置されており、第１配管部１１、第２配管部１３、縮径部１２を備えている。第１配管部１１は、断面視が略円形であって、直径ａの外径を有する。第２配管部１３は、断面視が略円形であって、直径ａよりも小さい直径ｂの外径を有する。縮径部１２は、第１配管部１１と第２配管部１３とを連結し、第１直径から第２直径まで外径を縮小する。縮径部１２は、スラブ２０の近傍に固定されている</t>
  </si>
  <si>
    <t>E03C1/00,E03B3/00,A01G25/00,F24F1/00,F22B21/00,E03F5/00,F22B37/00,B01D35/00,E02D29/00,A47B77/00,F22B17/00,A01G27/00,E03B7/00,E04D13/00,C10H1/00,B01D29/00,B05B1/00,D06F33/00,B01D33/00,E06B7/00,E03C1/00,G01M3/00,F22B37/00,F16L1/00,E03B7/00,F16L9/00,E03F3/00,F24T10/00,B29C48/00,E03B3/00,F22B17/00,A24F1/00,F16L19/00,F22B21/00,F01N13/00,B04C5/00,B21C37/00,E03F5/00,F22B23/00,F16L55/00,F16L47/00,F16L55/00,F16L37/00,F16L41/00,B01F25/00,G01M3/00,F16L19/00,F16L25/00,F16L21/00,B21D39/00,B21C37/00,F16L33/00,A61M39/00,F16D3/00,F02D9/00,F16L9/00,B21D26/00,H01J19/00,F04B1/00,E03D11/00,F16L55/00,E03F5/00,H04N25/00,F24F1/00,B60J10/00,G10K11/00,F15C1/00,G10H1/00,F16F9/00,B67D7/00,G10L21/00,B04C5/00,B65D90/00,B05B1/00,B05B15/00,E04D13/00,F24S40/00,H04B1/00,F01N13/00,B41J29/00</t>
  </si>
  <si>
    <t>雨水排水装置構造: E03C1/00,E03B3/00,A01G25/00,F24F1/00,F22B21/00,E03F5/00,F22B37/00,B01D35/00,E02D29/00,A47B77/00,F22B17/00,A01G27/00,E03B7/00,E04D13/00,C10H1/00,B01D29/00,B05B1/00,D06F33/00,B01D33/00,E06B7/00 | keywords: 雨水排水装置,建造物,屋内,スラブ,設置,排水装置,屋内設置,スラブ貫通,建築排水,雨水処理,屋内排水システム,スラブ近傍設置,建物排水構造,防音排水装置,効率的排水; 配管部の断面形状・寸法: E03C1/00,G01M3/00,F22B37/00,F16L1/00,E03B7/00,F16L9/00,E03F3/00,F24T10/00,B29C48/00,E03B3/00,F22B17/00,A24F1/00,F16L19/00,F22B21/00,F01N13/00,B04C5/00,B21C37/00,E03F5/00,F22B23/00,F16L55/00 | keywords: 第１配管部,第２配管部,断面視,円形,直径a,直径b,外径,配管断面,円形配管,外径寸法,直径縮小,配管サイズ,配管径変更,断面形状設計,排水管寸法,騒音低減配管,雨水排水管; 縮径部の構造と機能: F16L47/00,F16L55/00,F16L37/00,F16L41/00,B01F25/00,G01M3/00,F16L19/00,F16L25/00,F16L21/00,B21D39/00,B21C37/00,F16L33/00,A61M39/00,F16D3/00,F02D9/00,F16L9/00,B21D26/00,H01J19/00,F04B1/00,E03D11/00 | keywords: 縮径部,連結,外径縮小,第１直径,第２直径,固定,スラブ近傍,縮径構造,径変化部,連結部,外径変化,スラブ固定,縮径部設計,騒音低減縮径,排水流速制御,縮径部材,防音縮径部; 騒音低減技術: F16L55/00,E03F5/00,H04N25/00,F24F1/00,B60J10/00,G10K11/00,F15C1/00,G10H1/00,F16F9/00,B67D7/00,G10L21/00,B04C5/00,B65D90/00,B05B1/00,B05B15/00,E04D13/00,F24S40/00,H04B1/00,F01N13/00,B41J29/00 | keywords: 騒音低減,効率,排水,防音,騒音対策,防音技術,排水騒音,静音排水,音響制御,防音排水装置,騒音低減配管,縮径部騒音対策,建築防音排水,雨水排水騒音</t>
  </si>
  <si>
    <t>E03C1/00,E03F5/00,E02D29/00,E03B3/00,B01D35/00,E03C1/00,F16L1/00,E03B7/00,F16L9/00,E03F3/00,F16L47/00,F16L55/00,F16L37/00,F16L41/00,F16L25/00,F16L55/00,E03F5/00,G10K11/00,F16F9/00,B60J10/00</t>
  </si>
  <si>
    <t>雨水排水装置構造: 雨水排水装置,屋内排水構造,スラブ貫通設置,縮径部,配管部,断面円形配管,建築排水,屋内設置,スラブ近傍固定,効率的排水,防音排水,排水経路,建造物排水,雨水処理,排水騒音低減,排水流速制御,排水管径縮小,排水装置配置,建物排水システム,屋内雨水排水; 配管部の断面形状・寸法: 配管断面形状,外径寸法,円形配管,直径縮小,配管サイズ,配管径変更,断面形状設計,排水管寸法,騒音低減配管,雨水排水管,第１配管部,第２配管部,縮径部,スラブ貫通配管,断面視円形,直径a,直径b,外径縮小,屋内排水配管,建造物排水設備; 縮径部の構造と機能: 縮径部,縮径構造,外径縮小,径変化部,連結部,外径変化,スラブ固定,第１配管部,第２配管部,縮径部設計,騒音低減縮径,排水流速制御,縮径部材,防音縮径部,雨水排水装置,断面円形配管,直径変化,配管連結,排水効率化,建造物屋内設置; 騒音低減技術: 雨水排水装置,騒音低減,排水騒音,防音技術,静音排水,音響制御,防音排水装置,騒音対策,縮径部騒音対策,建築防音排水,雨水排水騒音,騒音低減配管,排水効率,断面縮小部,スラブ貫通配管,配管構造,外径縮小,排水流速制御,流体振動減衰,配管防音</t>
  </si>
  <si>
    <t>孔の壁面の掘削装置及び掘削方法</t>
  </si>
  <si>
    <t>E21B11/00</t>
  </si>
  <si>
    <t>【課題】地盤に形成された孔内における壁面を掘削して、孔の鉛直度を修正する掘削装置及び掘削方法を提供する。 【解決手段】孔の鉛直度を修正する掘削装置は、掘削機のケリーバーに取り付けられ、地盤に形成された孔内における壁面を掘削する掘削装置であって、前記ケリーバーの下端部を内包する中空円筒状の鋼管と、前記鋼管の外周面に設けられ、前記壁面を掘削する掘削用ビットと、前記ケリーバーの下端部に脱着可能であり、少なくとも一端部が前記鋼管の内周面に固定され、前記ケリーバーの鉛直軸と前記鋼管の鉛直軸を一致させる棒状の取付脚と、を備える。</t>
  </si>
  <si>
    <t>E21B10/00,E02F3/00,E21C25/00,B24B5/00,E21B7/00,B23B5/00,E02F5/00,E21C27/00,B23G1/00,E21B21/00,B23B27/00,E21B47/00,F16L41/00,B24B53/00,B23B41/00,E21B19/00,B24B19/00,E21B49/00,B24B3/00,E21B23/00,E02F3/00,F16L3/00,E21B19/00,E02F5/00,B24B5/00,E21B10/00,C03B33/00,B23G1/00,E21B25/00,E21B17/00,B65D5/00,B01F25/00,B21C37/00,E21C25/00,E21B7/00,F16L7/00,B65D71/00,B31C3/00,B21D51/00,E21B21/00,E21B7/00,E21B47/00,E02F3/00,B60N2/00,E21B10/00,E02F5/00,E21B23/00,D05C9/00,B23B47/00,B23C1/00,G05B19/00,E21B19/00,G11B7/00,G01S3/00,A63C10/00,E21B43/00,F41G1/00,G01F1/00,E21C25/00,E21B21/00,A47C4/00,A47B57/00,B62B1/00,G09F7/00,A44B1/00,F16M11/00,B60D1/00,H01R13/00,G05G1/00,F16D65/00,A47B17/00,F16J13/00,B41J29/00,E04G7/00,H01J5/00,A43B11/00,F16L3/00,A63B27/00,A47C1/00,B64C25/00,E02F3/00,F16G11/00,B60D1/00,B61G1/00,E02F5/00,E05B79/00,E02F7/00,B61G3/00,E04G7/00,D01H5/00,E21B23/00,H02P5/00,B60R22/00,B65D63/00,E21B19/00,E21C41/00,B01F27/00,B65D17/00,H01R43/00,B29B7/00</t>
  </si>
  <si>
    <t>孔壁掘削ビット: E21B10/00,E02F3/00,E21C25/00,B24B5/00,E21B7/00,B23B5/00,E02F5/00,E21C27/00,B23G1/00,E21B21/00,B23B27/00,E21B47/00,F16L41/00,B24B53/00,B23B41/00,E21B19/00,B24B19/00,E21B49/00,B24B3/00,E21B23/00 | keywords: 掘削用ビット,壁面掘削,鋼管外周面,孔内,地盤,掘削ビット,壁面掘削,ビット構造,地盤孔,外周設置,孔壁修正,防災掘削,鉛直度調整,掘削装置,壁面削孔,地盤改良,掘削方法,孔内作業,掘削通知; 中空円筒状鋼管: E02F3/00,F16L3/00,E21B19/00,E02F5/00,B24B5/00,E21B10/00,C03B33/00,B23G1/00,E21B25/00,E21B17/00,B65D5/00,B01F25/00,B21C37/00,E21C25/00,E21B7/00,F16L7/00,B65D71/00,B31C3/00,B21D51/00,E21B21/00 | keywords: 中空円筒状,鋼管,ケリーバー,内包,掘削装置,鋼管構造,中空円筒,ケリーバー内包,掘削管,円筒形状,掘削装置構成,孔内鋼管,鉛直度保持,防災鋼管,壁面掘削鋼管,地盤孔鋼管,鋼管固定,掘削管設置; 鉛直度修正機構: E21B7/00,E21B47/00,E02F3/00,B60N2/00,E21B10/00,E02F5/00,E21B23/00,D05C9/00,B23B47/00,B23C1/00,G05B19/00,E21B19/00,G11B7/00,G01S3/00,A63C10/00,E21B43/00,F41G1/00,G01F1/00,E21C25/00,E21B21/00 | keywords: 鉛直度修正,鉛直軸,一致,修正方法,掘削装置,鉛直度調整,鉛直軸一致,孔修正,掘削方向制御,鉛直度保持,鉛直度通知,防災鉛直度,掘削精度,孔壁修正,鉛直度測定,掘削装置鉛直度,地盤改良鉛直度,鉛直度補正; 脱着可能取付脚: A47C4/00,A47B57/00,B62B1/00,G09F7/00,A44B1/00,F16M11/00,B60D1/00,H01R13/00,G05G1/00,F16D65/00,A47B17/00,F16J13/00,B41J29/00,E04G7/00,H01J5/00,A43B11/00,F16L3/00,A63B27/00,A47C1/00,B64C25/00 | keywords: 脱着可能,取付脚,棒状,ケリーバー,鋼管内周面,固定,取付脚,脱着機構,棒状部材,ケリーバー固定,鋼管内周固定,掘削装置取付,防災取付脚,鉛直度保持脚,脱着式部材,孔内取付,掘削装置構成部材,取付脚設置; 掘削装置のケリーバー連結: E02F3/00,F16G11/00,B60D1/00,B61G1/00,E02F5/00,E05B79/00,E02F7/00,B61G3/00,E04G7/00,D01H5/00,E21B23/00,H02P5/00,B60R22/00,B65D63/00,E21B19/00,E21C41/00,B01F27/00,B65D17/00,H01R43/00,B29B7/00 | keywords: ケリーバー,取り付け,掘削機,連結,下端部,ケリーバー連結,掘削機接続,取り付け構造,下端部連結,掘削装置連結,掘削装置ケリーバー,防災掘削機,連結方法,鉛直度保持連結,掘削装置設置,ケリーバー固定,孔内掘削連結</t>
  </si>
  <si>
    <t>E21B10/00,E21B7/00,E02F3/00,E02F5/00,E21C25/00,E02F3/00,E02F5/00,E21B17/00,E21B10/00,E21B19/00,E21B7/00,E21B10/00,E21B23/00,E02F3/00,E02F5/00,F16M11/00,B60D1/00,H01R13/00,G05G1/00,F16D65/00,E02F3/00,E02F5/00,F16G11/00,B61G1/00,B60D1/00</t>
  </si>
  <si>
    <t>孔壁掘削ビット: 掘削用ビット,壁面掘削,鋼管外周面,孔内掘削,地盤孔,孔壁修正,鉛直度調整,掘削装置,壁面削孔,ビット構造,外周設置,取付脚,中空円筒鋼管,ケリーバー,脱着機構,棒状取付脚,壁面削孔ビット,防災掘削,孔壁掘削,鉛直軸一致; 中空円筒状鋼管: 中空円筒状鋼管,ケリーバー内包,掘削装置構成,壁面掘削鋼管,鉛直度保持,掘削管,円筒形状,孔内鋼管,鋼管構造,掘削用ビット,棒状取付脚,脱着機構,地盤孔修正,孔壁掘削,鉛直軸一致,防災鋼管,掘削機,ケリーバー,鋼管固定,孔内掘削; 鉛直度修正機構: 鉛直度修正,鉛直軸一致,掘削方向制御,孔壁掘削,鉛直度調整,孔修正,掘削精度,鉛直度保持,孔壁修正,鉛直度測定,ケリーバー取付,棒状取付脚,中空円筒鋼管,掘削用ビット,孔内掘削,壁面掘削,鉛直軸修正,地盤孔修正; 脱着可能取付脚: 脱着可能取付脚,棒状部材,ケリーバー固定,鋼管内周固定,掘削装置取付,鉛直度保持脚,脱着機構,孔内取付,脱着式部材,防災取付脚,掘削壁面修正,鉛直軸一致,中空円筒鋼管,掘削用ビット,孔内壁面掘削,棒状取付脚,ケリーバー下端部,取付脚固定,掘削装置鉛直度,孔内掘削装置; 掘削装置のケリーバー連結: ケリーバー連結,掘削機接続,掘削装置連結,取り付け構造,下端部連結,掘削装置ケリーバー,連結方法,鉛直度保持連結,掘削装置設置,中空円筒鋼管,掘削用ビット,棒状取付脚,壁面掘削,孔鉛直度修正,脱着可能連結,地盤孔内掘削,鉛直軸一致,外周面設置,内周面固定,防災掘削機</t>
  </si>
  <si>
    <t>自動水栓の制御装置</t>
  </si>
  <si>
    <t>E03C1/05</t>
  </si>
  <si>
    <t>【課題】本発明は、電源遮断状態において自動水栓を手動水栓として使用可能とする制御装置の提供を目的とする。 【解決手段】本発明に係る自動水栓の制御装置は、手動操作可能な手動水栓と、該手動水栓に給水及び/又は給湯する供給管に接続した電磁弁と、該電磁弁を開閉駆動させる駆動部と、該駆動部を制御する制御部と、該制御部に前記電磁弁の開閉を指示する１以上のセンサと、前記制御部に前記電磁弁の制御状態を表示する１以上の表示部を設け、前記制御部、前記駆動部、前記電磁弁との信号を送信受信する信号線と、電源部より前記制御部、前記駆動部、前記電磁弁へ供給する電気配線と、を備えた自動水栓の制御装置であって、電源遮断状態時に前記電磁弁の開閉を駆動させるための、蓄電部と該蓄電部からの電力を前記電磁弁に送電する為の電磁弁開スイッチを、前記駆動部に設けたことを特徴とする。</t>
  </si>
  <si>
    <t>F16H61/00,G09F11/00,F15B9/00,E03C1/00,A47J42/00,F41A17/00,H03J1/00,A01B63/00,A47J31/00,B60L15/00,B41J9/00,F16K17/00,B61L23/00,B60R25/00,H02M7/00,H02P29/00,F22B37/00,H03J5/00,B64D17/00,H01H71/00,B60T15/00,F25B41/00,E03C1/00,B25D9/00,F22B37/00,F16K31/00,F16H61/00,F01L1/00,F24H1/00,F16K1/00,E03D3/00,F16K17/00,F02M69/00,F22D5/00,G01F11/00,F16K3/00,F01P5/00,F01B31/00,F16L37/00,C10H5/00,H01H33/00,H01H51/00,H01H71/00,H01H50/00,F16H61/00,H01R39/00,H02P1/00,H03K17/00,F02P3/00,H02J7/00,B60T15/00,H05G1/00,H02M1/00,H02M3/00,H01H37/00,G06F1/00,H10N60/00,H01H47/00,B41J19/00,H01H3/00,G01F23/00,F16H61/00,G09F11/00,B60T13/00,F24H15/00,F02M26/00,B60T15/00,B23Q35/00,F16T1/00,A01B63/00,F25B41/00,G01P3/00,B60T8/00,F02M69/00,F15B9/00,F16D33/00,B60L1/00,B62M6/00,G05D16/00,B41L39/00,E02F3/00,B60T8/00,G09F11/00,B60T13/00,F16H61/00,F15B11/00,F15B13/00,B23Q35/00,B66C13/00,F02M26/00,F16H63/00,B60R16/00,F16D48/00,B61L19/00,F41B11/00,B62M9/00,H02N2/00,H01H3/00,B60M1/00,F16K31/00</t>
  </si>
  <si>
    <t>電源遮断時の手動水栓制御: F16H61/00,G09F11/00,F15B9/00,E03C1/00,A47J42/00,F41A17/00,H03J1/00,A01B63/00,A47J31/00,B60L15/00,B41J9/00,F16K17/00,B61L23/00,B60R25/00,H02M7/00,H02P29/00,F22B37/00,H03J5/00,B64D17/00,H01H71/00 | keywords: 電源遮断,手動水栓,自動水栓,制御装置,停電時制御,手動操作,電源断対応,水栓制御,手動切替,停電時手動水栓,電源障害対応水栓,手動/自動切替,防災水栓制御,電源遮断時水栓操作; 電磁弁および駆動部の構成: B60T15/00,F25B41/00,E03C1/00,B25D9/00,F22B37/00,F16K31/00,F16H61/00,F01L1/00,F24H1/00,F16K1/00,E03D3/00,F16K17/00,F02M69/00,F22D5/00,G01F11/00,F16K3/00,F01P5/00,F01B31/00,F16L37/00,C10H5/00 | keywords: 電磁弁,駆動部,開閉駆動,供給管,ソレノイドバルブ,電磁バルブ,バルブ駆動,給水管接続,給湯管接続,電磁弁開閉制御,自動水栓駆動部,電磁弁手動開閉,防災用電磁弁,電源遮断時電磁弁操作; 蓄電部および電磁弁開スイッチ: H01H33/00,H01H51/00,H01H71/00,H01H50/00,F16H61/00,H01R39/00,H02P1/00,H03K17/00,F02P3/00,H02J7/00,B60T15/00,H05G1/00,H02M1/00,H02M3/00,H01H37/00,G06F1/00,H10N60/00,H01H47/00,B41J19/00,H01H3/00 | keywords: 蓄電部,電磁弁開スイッチ,送電,電力供給,バッテリー,蓄電池,非常用電源,手動開スイッチ,電磁弁非常操作,停電時蓄電部,非常用電源スイッチ,防災用電磁弁開閉,蓄電池駆動水栓,電源遮断時電力供給; 制御部・センサ・表示部の連携: G01F23/00,F16H61/00,G09F11/00,B60T13/00,F24H15/00,F02M26/00,B60T15/00,B23Q35/00,F16T1/00,A01B63/00,F25B41/00,G01P3/00,B60T8/00,F02M69/00,F15B9/00,F16D33/00,B60L1/00,B62M6/00,G05D16/00,B41L39/00 | keywords: 制御部,センサ,表示部,開閉指示,制御状態表示,コントローラ,センサー連携,状態表示,電磁弁制御,表示装置,水栓制御センサ,電磁弁状態表示,防災通知表示,手動/自動制御表示,停電時制御表示; 信号線・電気配線の構成: E02F3/00,B60T8/00,G09F11/00,B60T13/00,F16H61/00,F15B11/00,F15B13/00,B23Q35/00,B66C13/00,F02M26/00,F16H63/00,B60R16/00,F16D48/00,B61L19/00,F41B11/00,B62M9/00,H02N2/00,H01H3/00,B60M1/00,F16K31/00 | keywords: 信号線,電気配線,送信受信,電源部,配線構成,信号伝送,電源供給線,制御信号線,電気回路,停電時配線構成,防災用電気配線,水栓制御信号線,電磁弁駆動配線,手動操作用配線</t>
  </si>
  <si>
    <t>E03C1/00,F15B9/00,G09F11/00,F16H61/00,B60L15/00,F16K31/00,F16K1/00,E03C1/00,F25B41/00,F01L1/00,H01H33/00,H01H51/00,H01H71/00,H01H50/00,H02J7/00,G01F23/00,G09F11/00,F24H15/00,B60T15/00,B23Q35/00,F15B11/00,F15B13/00,B60T13/00,F16H61/00,B23Q35/00</t>
  </si>
  <si>
    <t>電源遮断時の手動水栓制御: 電源遮断時制御,手動水栓操作,自動水栓切替,停電時手動切替,電磁弁制御,蓄電部搭載,電源断対応水栓,手動/自動切替機構,電磁弁開スイッチ,給水管接続,駆動部制御,センサ連動水栓,表示部搭載,信号線配線,電気配線構成,防災水栓制御,電源障害対応,停電時水栓操作; 電磁弁および駆動部の構成: 電磁弁,ソレノイドバルブ,電磁バルブ,駆動部,バルブ駆動,電磁弁開閉制御,電磁弁手動開閉,自動水栓駆動部,給水管接続,給湯管接続,供給管,電源遮断時電磁弁操作,蓄電部,電磁弁開スイッチ,防災用電磁弁,開閉駆動,表示部,センサ,信号線,電気配線; 蓄電部および電磁弁開スイッチ: 蓄電部,蓄電池,バッテリー,非常用電源,停電時蓄電部,電磁弁開スイッチ,手動開スイッチ,電磁弁非常操作,非常用電源スイッチ,防災用電磁弁開閉,蓄電池駆動水栓,電源遮断時電力供給,電力供給回路,電磁弁制御,給水管電磁弁,給湯管電磁弁,電源遮断対応,自動水栓制御,電磁弁駆動部,電磁弁開閉制御; 制御部・センサ・表示部の連携: 制御部連携,センサ指示,表示部通知,電磁弁制御,状態表示装置,手動水栓操作,自動水栓制御,電源遮断時制御,蓄電部連動,電磁弁開スイッチ,給水管接続,給湯管接続,信号線通信,電気配線供給,開閉指示センサ,制御状態表示,防災通知表示,手動自動切替,停電時制御表示,水栓制御センサ; 信号線・電気配線の構成: 信号線,電気配線,制御信号線,電源供給線,配線構成,信号伝送,停電時配線構成,防災用電気配線,水栓制御信号線,電磁弁駆動配線,手動操作用配線,電磁弁開スイッチ,蓄電部,駆動部,制御部,表示部,供給管,電源遮断状態,自動水栓,手動水栓</t>
  </si>
  <si>
    <t>表示板ユニット</t>
  </si>
  <si>
    <t>E01F13/02</t>
  </si>
  <si>
    <t>【課題】起立する支持体に取り付けて使用する表示板ユニットにおいて、位置ずれ等の不都合を防止するのに適した表示板ユニットを提供すること。 【解決手段】本発明の表示板ユニットＡ１は、基台９１およびこの基台９１上に設けられた錐形状部９２を有する支持体Ｂ１に取り付けて使用する表示板ユニットＡ１であって、錐形状部９１が内挿される孔部１ａを有し、かつ基台９１を囲うように配置されるベース部材１と、錐形状部９２を差し込むための差込孔２１１を有する取付け部２と、取付け部２に取り付けられることにより起立するプレート本体３１を有し、下端がベース部材１に係止される表示板３と、を備える。</t>
  </si>
  <si>
    <t>F21Y107/00,F24S25/00,H01R13/00,G09F11/00,B63B32/00,H01L31/00,F16M11/00,D21H27/00,A47B27/00,G02F1/00,H05K7/00,E04B2/00,G09F7/00,B62D65/00,H01S5/00,F21K9/00,E04B9/00,E06B3/00,H01L21/00,B60K35/00,H01R33/00,F16L37/00,G09F11/00,G05G5/00,F16D3/00,B65D41/00,B65D43/00,G09F7/00,H01B17/00,F21Y107/00,E21D15/00,F16B39/00,B65D5/00,H01R13/00,F16M11/00,B23B29/00,B41F13/00,H01R4/00,F16D1/00,F16D13/00,H01R33/00,G05G5/00,A47C4/00,E21D15/00,F16M11/00,E01B9/00,B23Q1/00,F24S25/00,E01B11/00,G08B5/00,E01B29/00,E04G5/00,B65B43/00,H05K7/00,E04F13/00,B65H3/00,F16H35/00,E05C17/00,B21D43/00,E04G7/00,F21Y107/00,F16M11/00,G11B3/00,B65H39/00,F24S25/00,G11B5/00,H05K7/00,D06F81/00,A63B69/00,E01B9/00,G03C1/00,F16D65/00,E04B1/00,A47B27/00,E06B9/00,E04B9/00,E04H17/00,B41F13/00,F16J15/00,B65B43/00</t>
  </si>
  <si>
    <t>表示板ユニット構造: F21Y107/00,F24S25/00,H01R13/00,G09F11/00,B63B32/00,H01L31/00,F16M11/00,D21H27/00,A47B27/00,G02F1/00,H05K7/00,E04B2/00,G09F7/00,B62D65/00,H01S5/00,F21K9/00,E04B9/00,E06B3/00,H01L21/00,B60K35/00 | keywords: 表示板ユニット,基台,ベース部材,取付け部,プレート本体,表示板,表示板,ユニット構造,基台,ベース部材,取付け部,プレート本体,表示板本体,支持体取付け表示板,表示板ユニット防止構造,表示板ユニット組立,表示板ユニット係止,表示板ユニット防災用途; 錐形状部と孔部の嵌合機構: H01R33/00,F16L37/00,G09F11/00,G05G5/00,F16D3/00,B65D41/00,B65D43/00,G09F7/00,H01B17/00,F21Y107/00,E21D15/00,F16B39/00,B65D5/00,H01R13/00,F16M11/00,B23B29/00,B41F13/00,H01R4/00,F16D1/00,F16D13/00 | keywords: 錐形状部,孔部,差込孔,内挿,嵌合,錐形状部,差込孔,嵌合機構,位置ずれ防止,内挿孔,嵌合部材,錐形状部嵌合,差込孔嵌合,表示板ユニット嵌合,嵌合による位置保持,嵌合防災表示板; 係止機構: H01R33/00,G05G5/00,A47C4/00,E21D15/00,F16M11/00,E01B9/00,B23Q1/00,F24S25/00,E01B11/00,G08B5/00,E01B29/00,E04G5/00,B65B43/00,H05K7/00,E04F13/00,B65H3/00,F16H35/00,E05C17/00,B21D43/00,E04G7/00 | keywords: 係止,下端,ベース部材,表示板,係止機構,下端係止,ベース部材係止,表示板固定,係止部材,表示板係止構造,防災表示板係止,表示板ユニット係止,係止による位置保持,係止防止機構; 支持体への取付け方法: F21Y107/00,F16M11/00,G11B3/00,B65H39/00,F24S25/00,G11B5/00,H05K7/00,D06F81/00,A63B69/00,E01B9/00,G03C1/00,F16D65/00,E04B1/00,A47B27/00,E06B9/00,E04B9/00,E04H17/00,B41F13/00,F16J15/00,B65B43/00 | keywords: 支持体,取り付け,起立,表示板ユニット,支持体取付け,表示板ユニット取付け,起立支持体,取付け方法,取付け手順,防災表示板取付け,支持体への表示板設置,表示板ユニット設置方法,支持体取付け防止,取付け安定化</t>
  </si>
  <si>
    <t>G09F11/00,F16M11/00,A47B27/00,F24S25/00,F21Y107/00,H01R33/00,F16L37/00,G09F11/00,G05G5/00,B65D41/00,G05G5/00,F16M11/00,H01R33/00,E01B9/00,B23Q1/00,F16M11/00,F24S25/00,H05K7/00,D06F81/00,B65H39/00</t>
  </si>
  <si>
    <t>表示板ユニット構造: 表示板ユニット,支持体取付け表示板,表示板ユニット構造,基台,ベース部材,取付け部,プレート本体,錐形状部,差込孔,孔部,係止構造,表示板ユニット防止構造,表示板ユニット組立,表示板ユニット係止,表示板ユニット防災用途,表示板ユニット固定,表示板ユニット安定化,表示板ユニット脱落防止,表示板ユニット支持,表示板ユニット取付け; 錐形状部と孔部の嵌合機構: 錐形状部,孔部,差込孔,嵌合機構,位置ずれ防止,内挿孔,錐形状部嵌合,差込孔嵌合,表示板ユニット嵌合,嵌合による位置保持,嵌合防災表示板,支持体嵌合,ベース部材嵌合,取付け部嵌合,プレート本体嵌合,係止構造,嵌合固定,嵌合保持,嵌合防止,嵌合誤差防止; 係止機構: 係止機構,下端係止,ベース部材係止,表示板固定,係止部材,表示板係止構造,表示板ユニット係止,係止による位置保持,係止防止機構,錐形状部差込,取付け部差込孔,プレート本体起立,ベース部材囲い配置,表示板安定性,位置ずれ防止,表示板ユニット,支持体取付け,孔部内挿,下端係止部,ベース部材囲い; 支持体への取付け方法: 支持体取付け,表示板ユニット取付け,起立支持体,取付け方法,取付け手順,表示板ユニット設置,差込孔,錐形状部,ベース部材,取付け部,プレート本体,係止構造,位置ずれ防止,安定化構造,表示板設置,支持体への表示板設置,表示板取付け安定化,支持体取付け防止,防災表示板取付け,表示板ユニット安定化</t>
  </si>
  <si>
    <t>伸縮部材、伸縮部材の設置方法及び伸縮部材の製造方法</t>
  </si>
  <si>
    <t>E01C11/02</t>
  </si>
  <si>
    <t>E01D19/06</t>
  </si>
  <si>
    <t>【課題】伸縮目地及び遊間への圧縮力に対する耐久性を向上させることができる伸縮部材、伸縮部材の設置方法及び伸縮部材の製造方法を提供する。 【解決手段】複数の構造物の間の伸縮目地及び遊間２３のいずれかに架け渡されるセメント系材料から形成された伸縮部材１において、伸縮目地及び遊間２３のいずれかに架け渡される前に塑性変形させられることにより引張ひずみが付与されているため、伸縮目地及び遊間への圧縮力Ｐに対する耐久性を向上させることができる。</t>
  </si>
  <si>
    <t>F16D3/00,E04B1/00,E04G7/00,E04G17/00,E04C3/00,E04B2/00,E04C5/00,F16H15/00,E01C5/00,B65D63/00,E06C1/00,E01B11/00,F24S25/00,F16C7/00,B32B3/00,B60C17/00,E01C23/00,B65D8/00,A43B7/00,F16C1/00,G01L5/00,D02J1/00,H01R13/00,E04G17/00,H01H5/00,B29C73/00,H01H1/00,B65H23/00,B21D7/00,A63B21/00,A63B51/00,B25B23/00,H01R43/00,F16B39/00,A47C23/00,B23K26/00,E04B1/00,B29C65/00,A61M60/00,D04H1/00,E01B11/00,E04G17/00,F16D3/00,E04B2/00,E06B3/00,F16B12/00,B65D63/00,E06C7/00,E04G13/00,E02D7/00,F21V21/00,E21D11/00,E04H17/00,E06B1/00,B29C63/00,H01J1/00,B32B3/00,B60J10/00,E01B9/00,E06B9/00,C04B7/00,E04B1/00,H01M4/00,B28B21/00,B28B1/00,E01C19/00,E04C5/00,C08G69/00,F16L55/00,C04B9/00,E01C11/00,B29C44/00,C09K8/00,C04B111/00,E01C7/00,B29C70/00,C04B33/00,E04H7/00,B29C73/00,B01F101/00</t>
  </si>
  <si>
    <t>伸縮部材: F16D3/00,E04B1/00,E04G7/00,E04G17/00,E04C3/00,E04B2/00,E04C5/00,F16H15/00,E01C5/00,B65D63/00,E06C1/00,E01B11/00,F24S25/00,F16C7/00,B32B3/00,B60C17/00,E01C23/00,B65D8/00,A43B7/00,F16C1/00 | keywords: 伸縮部材,セメント系材料,構造物間,伸縮目地,遊間,伸縮部材,セメント系伸縮材,目地材,遊間部材,構造物間部材,防災伸縮部材,耐圧縮伸縮材,目地用部材,遊間用部材,圧縮力耐久性,建築構造物伸縮部材; 塑性変形・引張ひずみ付与: G01L5/00,D02J1/00,H01R13/00,E04G17/00,H01H5/00,B29C73/00,H01H1/00,B65H23/00,B21D7/00,A63B21/00,A63B51/00,B25B23/00,H01R43/00,F16B39/00,A47C23/00,B23K26/00,E04B1/00,B29C65/00,A61M60/00,D04H1/00 | keywords: 塑性変形,引張ひずみ,付与,設置前,耐久性向上,塑性変形処理,引張ひずみ付与,プレストレッチ,事前変形,耐久性強化,圧縮力耐久性向上,伸縮部材塑性加工,設置前処理,目地部材ひずみ付与,遊間部材耐久性; 伸縮部材の設置方法: E01B11/00,E04G17/00,F16D3/00,E04B2/00,E06B3/00,F16B12/00,B65D63/00,E06C7/00,E04G13/00,E02D7/00,F21V21/00,E21D11/00,E04H17/00,E06B1/00,B29C63/00,H01J1/00,B32B3/00,B60J10/00,E01B9/00,E06B9/00 | keywords: 設置方法,架け渡し,伸縮目地,遊間,構造物間,伸縮部材設置,架設方法,目地部材設置,遊間部材設置,施工方法,耐圧縮設置方法,防災設置手順,塑性変形後設置,建築構造物設置,伸縮部材施工; 伸縮部材の製造方法: C04B7/00,E04B1/00,H01M4/00,B28B21/00,B28B1/00,E01C19/00,E04C5/00,C08G69/00,F16L55/00,C04B9/00,E01C11/00,B29C44/00,C09K8/00,C04B111/00,E01C7/00,B29C70/00,C04B33/00,E04H7/00,B29C73/00,B01F101/00 | keywords: 製造方法,セメント系材料,伸縮部材,形成,塑性変形,伸縮部材製造,セメント系部材形成,塑性加工,引張ひずみ付与工程,製造工程,耐圧縮部材製造,防災用伸縮部材製造,目地材製造方法,遊間部材製造技術,建築用伸縮部材製造</t>
  </si>
  <si>
    <t>F16D3/00,E04B1/00,E04C3/00,E04B2/00,E04C5/00,D02J1/00,B21D7/00,B29C73/00,E04G17/00,B65H23/00,E04G17/00,E04B2/00,E02D7/00,E04G13/00,F16D3/00,C04B7/00,B28B1/00,B28B21/00,E04C5/00,E04B1/00</t>
  </si>
  <si>
    <t>伸縮部材: 伸縮部材,セメント系伸縮材,伸縮目地,遊間部材,構造物間部材,耐圧縮伸縮材,目地用部材,遊間用部材,圧縮力耐久性,塑性変形付与,引張ひずみ,防災伸縮部材,セメント系材料,圧縮力付与,耐久性向上,設置方法,製造方法; 塑性変形・引張ひずみ付与: 塑性変形処理,引張ひずみ付与,プレストレッチ,事前変形,耐久性強化,圧縮力耐久性向上,伸縮部材塑性加工,設置前処理,目地部材ひずみ付与,遊間部材耐久性,セメント系伸縮部材,伸縮目地耐久性,遊間耐久性,圧縮力耐性,伸縮部材設置方法,伸縮部材製造方法; 伸縮部材の設置方法: 伸縮部材設置,伸縮目地架設,遊間部材設置,塑性変形後設置,耐圧縮設置方法,建築構造物設置,目地部材設置,伸縮部材施工,防災設置手順,架け渡し施工,セメント系伸縮部材,圧縮力耐久性向上,構造物間伸縮部材,伸縮目地施工,遊間施工,設置手順,施工方法,圧縮力付与設置,耐久性向上施工,伸縮部材製造方法; 伸縮部材の製造方法: 伸縮部材製造,セメント系部材形成,塑性加工,引張ひずみ付与工程,耐圧縮部材製造,防災用伸縮部材製造,目地材製造方法,遊間部材製造技術,建築用伸縮部材製造,セメント系材料,塑性変形,伸縮目地,遊間,圧縮力耐久性,成形工程,製造工程,コンクリート補強,部材架け渡し,建築構造部材,耐久性向上</t>
  </si>
  <si>
    <t>橋梁点検用恒久足場の無足場設置工法</t>
  </si>
  <si>
    <t>E01D21/00</t>
  </si>
  <si>
    <t>E01D22/00;E04G3/24</t>
  </si>
  <si>
    <t>【課題】通行止めが必要な作業を極力少なくして作業手間と設置コストを低減することができるとともに、作業性が良好で短期間で恒久足場の設置が可能な橋梁点検用恒久足場の無足場設置工法を提供する。 【解決手段】橋梁点検用恒久足場の設置工法において、所定の大きさのパネル状にユニット化した恒久足場パネル１の支持梁（縦梁１０）間に仮設条材（単管パイプＰ１）を架け渡して補強するとともに、その仮設条材に鋼桁Ｈ１に仮固定するための鉄骨用クランプＣ１を取り付ける仮設材取付工程と、前記恒久足場パネルを前記鋼桁に仮固定するともに、仮設線材（足場チェーンＣ２）を用いて鋼桁Ｈ１に前記仮設条材の両端部を吊り下げて支持する恒久足場パネル仮吊り工程と、仮吊りした恒久足場パネル１を足場として利用して、前記仮設材及び仮設線材を本設の吊支材に盛り替える本設吊支材盛替工程を行う。</t>
  </si>
  <si>
    <t>E04G1/00,E04B1/00,E04B5/00,E04G11/00,E04G5/00,B60J7/00,E06C1/00,E04B2/00,E04B9/00,E04G7/00,E04G3/00,F24S25/00,E01F9/00,B66C23/00,E02F9/00,H02S20/00,E04G21/00,E02B17/00,E04C3/00,E02D7/00,E04G7/00,E01B9/00,E04G1/00,E04G17/00,E04B1/00,E02D5/00,E04H17/00,E04G5/00,E04B9/00,H01R13/00,E21D15/00,B28B21/00,F24S25/00,B60M1/00,E04G21/00,E01C23/00,A61F2/00,A47H1/00,E06C9/00,B21B39/00,E04G1/00,E04G11/00,E04B1/00,E04G5/00,F16L3/00,B60M1/00,E04G3/00,B66C23/00,E21D15/00,E06C1/00,E04B5/00,E02D5/00,E04H17/00,E01B11/00,E04G21/00,E02D7/00,E21D17/00,E04G7/00,B62J6/00,A47L13/00,E01B29/00,B65H39/00,E04B1/00,B60M1/00,B62B1/00,F16L3/00,E01C23/00,E01B27/00,E04G3/00,B21B31/00,B63B83/00,B62J6/00,B60C17/00,B65H29/00,E01B11/00,E21C35/00,E04G21/00,B65H67/00,H02G1/00,B66C23/00,E04G1/00,E01D15/00,E04G5/00,E01B11/00,E04B5/00,E01B23/00,E04G7/00,E01F9/00,E04B1/00,E04G11/00,E02D7/00,E04G3/00,E01B29/00,C10G53/00,A61C13/00,B66C5/00,B66C23/00,C10B49/00,C07D497/00,C07D493/00</t>
  </si>
  <si>
    <t>恒久足場パネル構造: E04G1/00,E04B1/00,E04B5/00,E04G11/00,E04G5/00,B60J7/00,E06C1/00,E04B2/00,E04B9/00,E04G7/00,E04G3/00,F24S25/00,E01F9/00,B66C23/00,E02F9/00,H02S20/00,E04G21/00,E02B17/00,E04C3/00,E02D7/00 | keywords: 恒久足場パネル,パネル状,ユニット化,支持梁,縦梁,足場パネル,恒久足場,パネルユニット,支持構造,橋梁点検足場,低コスト足場パネル,作業性向上足場,短期間設置足場,橋梁用足場パネル,通行止め不要足場; 仮設材取付工程: E04G7/00,E01B9/00,E04G1/00,E04G17/00,E04B1/00,E02D5/00,E04H17/00,E04G5/00,E04B9/00,H01R13/00,E21D15/00,B28B21/00,F24S25/00,B60M1/00,E04G21/00,E01C23/00,A61F2/00,A47H1/00,E06C9/00,B21B39/00 | keywords: 仮設条材,単管パイプ,鉄骨用クランプ,仮設材取付工程,鋼桁,仮設材,仮設条材,クランプ取付,鋼桁仮固定,単管パイプ補強,防災仮設材,橋梁仮設材,作業性向上仮設工程,通行止め回避仮設,低コスト仮設材; 足場パネル仮吊り工程: E04G1/00,E04G11/00,E04B1/00,E04G5/00,F16L3/00,B60M1/00,E04G3/00,B66C23/00,E21D15/00,E06C1/00,E04B5/00,E02D5/00,E04H17/00,E01B11/00,E04G21/00,E02D7/00,E21D17/00,E04G7/00,B62J6/00,A47L13/00 | keywords: 仮吊り,足場チェーン,仮設線材,鋼桁,支持,仮吊り工程,足場チェーン,線材吊り下げ,仮設線材支持,鋼桁吊り下げ,短期間仮吊り,防災足場仮吊り,通行止め不要仮吊り,橋梁点検仮吊り,作業性向上仮吊り; 本設吊支材盛替工程: E01B29/00,B65H39/00,E04B1/00,B60M1/00,B62B1/00,F16L3/00,E01C23/00,E01B27/00,E04G3/00,B21B31/00,B63B83/00,B62J6/00,B60C17/00,B65H29/00,E01B11/00,E21C35/00,E04G21/00,B65H67/00,H02G1/00,B66C23/00 | keywords: 本設吊支材,盛替工程,仮設材,仮設線材,吊支材,吊支材盛替,本設吊支材,仮設材盛替,線材盛替,足場吊支材,恒久足場吊支材,防災吊支材盛替,短期間盛替工程,橋梁点検吊支材,作業性向上吊支材; 無足場設置工法: E04G1/00,E01D15/00,E04G5/00,E01B11/00,E04B5/00,E01B23/00,E04G7/00,E01F9/00,E04B1/00,E04G11/00,E02D7/00,E04G3/00,E01B29/00,C10G53/00,A61C13/00,B66C5/00,B66C23/00,C10B49/00,C07D497/00,C07D493/00 | keywords: 無足場設置工法,通行止め不要,作業性,設置コスト,短期間設置,無足場工法,通行止め低減,作業性向上工法,低コスト設置,短期間設置工法,防災無足場工法,橋梁点検無足場,恒久足場設置工法,通行止め回避設置,作業手間低減工法</t>
  </si>
  <si>
    <t>E04G1/00,E04G5/00,E04G11/00,E04B1/00,E04G7/00,E04G7/00,E04G17/00,E04G5/00,E04G1/00,E01B9/00,E04G1/00,E04G5/00,E04G3/00,F16L3/00,E04G11/00,E04G3/00,E04B1/00,F16L3/00,E01C23/00,E01B29/00,E04G1/00,E04G5/00,E04G7/00,E01D15/00,E04G11/00</t>
  </si>
  <si>
    <t>恒久足場パネル構造: 恒久足場パネル,橋梁点検足場,パネルユニット,支持梁,縦梁,仮設条材,鉄骨用クランプ,足場チェーン,吊支材,仮設材取付工程,パネル仮吊り工程,吊支材盛替工程,低コスト足場パネル,作業性向上足場,短期間設置足場,橋梁用足場パネル,通行止め不要足場,支持構造; 仮設材取付工程: 仮設材取付工程,仮設条材,単管パイプ,鉄骨用クランプ,鋼桁仮固定,足場パネル,恒久足場,補強条材,仮設材補強,クランプ取付,橋梁点検足場,吊支材盛替,仮設線材,作業性向上仮設,通行止め回避仮設,低コスト仮設材,橋梁仮設材,防災仮設材; 足場パネル仮吊り工程: 足場パネル仮吊り,仮設線材吊り下げ,足場チェーン支持,鋼桁仮吊り,仮設材取付工程,恒久足場パネル支持,吊支材盛替,短期間仮吊り,通行止め不要仮吊り,橋梁点検仮吊り,作業性向上仮吊り,仮設条材補強,鉄骨用クランプ取付,仮設材吊り下げ,恒久足場設置工法,防災足場仮吊り,ユニット化足場パネル,仮設線材支持,鋼桁支持,仮吊り工程; 本設吊支材盛替工程: 本設吊支材,吊支材盛替,仮設材盛替,線材盛替,足場吊支材,恒久足場吊支材,防災吊支材盛替,短期間盛替工程,橋梁点検吊支材,作業性向上吊支材,仮設線材,仮設材,吊支材,盛替工程,足場パネル,支持梁,鉄骨用クランプ,足場チェーン,鋼桁,仮吊り工程; 無足場設置工法: 無足場設置工法,橋梁点検足場,恒久足場パネル,仮設条材補強,鉄骨用クランプ,足場チェーン吊り下げ,本設吊支材盛替,通行止め低減,作業性向上,設置コスト低減,短期間設置,仮設材取付工程,足場パネル仮吊り,仮設線材支持,吊支材交換,作業手間低減,通行止め回避,防災無足場工法</t>
  </si>
  <si>
    <t>軌道、軌道の温度管理装置及び温度管理方法</t>
  </si>
  <si>
    <t>E01B19/00</t>
  </si>
  <si>
    <t>【課題】この発明は、日射及び放射を考慮した高い温度抑制効果を有し、座屈等のトラブル発生を未然に防止できる軌道、軌道の温度管理装置、及び軌道の温度管理方法を提供する。 【解決手段】列車が走行するレールＲをレール支持体１上に有する軌道１０であって、レールＲの表面に被覆材３を形成し、該被覆材３は、日射によりレールＲに受ける熱吸収量と、レールＲから放射される熱排出量との関係に基づきその被覆領域２が設定される。</t>
  </si>
  <si>
    <t>E01B29/00,B61L27/00,E01B33/00,B62D55/00,A63H18/00,D04C3/00,B61K9/00,B61G1/00,G05D23/00,E01B35/00,B61L23/00,B62M6/00,G01K7/00,B60L1/00,F02F3/00,B61L11/00,B61L13/00,B64C25/00,F24F11/00,B62D11/00,H05B3/00,C23C4/00,C08J7/00,C23C14/00,C23C2/00,C23C8/00,C03C25/00,C23C18/00,B42D25/00,H05K3/00,C23C22/00,F24S70/00,G21C15/00,F28F13/00,G21C3/00,F01P7/00,H01L33/00,A23P20/00,H01Q1/00,B05D1/00,G01J5/00,F24S40/00,F24S20/00,H01M10/00,F24S10/00,F21V29/00,H01Q3/00,B61L27/00,B64G1/00,A63H18/00,G21K5/00,H01L31/00,G21F5/00,F24F1/00,F22B1/00,G01V5/00,H05H7/00,F22D1/00,G08B13/00,F01P7/00,E01B29/00,E01B25/00,E01B9/00,F16M11/00,E01B33/00,E04B1/00,H05B3/00,A63H18/00,D01H7/00,B65G21/00,B23Q5/00,F16H25/00,E01B11/00,E01B3/00,B23Q1/00,B21B39/00,F16D65/00,H01L21/00,B62D11/00,B02C4/00</t>
  </si>
  <si>
    <t>軌道温度管理装置: E01B29/00,B61L27/00,E01B33/00,B62D55/00,A63H18/00,D04C3/00,B61K9/00,B61G1/00,G05D23/00,E01B35/00,B61L23/00,B62M6/00,G01K7/00,B60L1/00,F02F3/00,B61L11/00,B61L13/00,B64C25/00,F24F11/00,B62D11/00 | keywords: 温度管理装置,軌道,レール,座屈防止,温度制御,軌道温度管理,レール温度監視,座屈防止装置,温度センサ,防災温度管理,軌道トラブル予防,温度異常通知,鉄道安全管理,温度管理方法; 被覆材による熱制御: H05B3/00,C23C4/00,C08J7/00,C23C14/00,C23C2/00,C23C8/00,C03C25/00,C23C18/00,B42D25/00,H05K3/00,C23C22/00,F24S70/00,G21C15/00,F28F13/00,G21C3/00,F01P7/00,H01L33/00,A23P20/00,H01Q1/00,B05D1/00 | keywords: 被覆材,熱吸収,熱排出,日射,放射,熱制御被覆材,遮熱材,断熱材,熱放射制御,日射対策被覆,軌道被覆材,温度抑制被覆,防災被覆材,熱管理材料,軌道表面処理; 日射・放射考慮設計: G01J5/00,F24S40/00,F24S20/00,H01M10/00,F24S10/00,F21V29/00,H01Q3/00,B61L27/00,B64G1/00,A63H18/00,G21K5/00,H01L31/00,G21F5/00,F24F1/00,F22B1/00,G01V5/00,H05H7/00,F22D1/00,G08B13/00,F01P7/00 | keywords: 日射,放射,熱吸収量,熱排出量,関係,日射熱設計,放射熱設計,熱収支,太陽光吸収,赤外線放射,日射防災設計,温度管理設計,軌道熱設計,熱収支解析,軌道温度抑制; 軌道構造・支持体: E01B29/00,E01B25/00,E01B9/00,F16M11/00,E01B33/00,E04B1/00,H05B3/00,A63H18/00,D01H7/00,B65G21/00,B23Q5/00,F16H25/00,E01B11/00,E01B3/00,B23Q1/00,B21B39/00,F16D65/00,H01L21/00,B62D11/00,B02C4/00 | keywords: レール支持体,軌道,構造,座屈,軌道構造,レール支持構造,座屈防止構造,鉄道軌道,支持体設計,温度管理軌道構造,防災軌道設計,座屈予防構造,軌道温度対策,鉄道安全構造</t>
  </si>
  <si>
    <t>E01B29/00,B61L27/00,E01B33/00,B61K9/00,G05D23/00,C23C4/00,C08J7/00,C23C14/00,C23C2/00,C23C8/00,G01J5/00,F24S40/00,F24S20/00,F24S10/00,F21V29/00,E01B29/00,E01B25/00,E01B9/00,E01B33/00,H05B3/00</t>
  </si>
  <si>
    <t>軌道温度管理装置: 軌道温度管理,レール温度監視,座屈防止,温度制御,温度センサ,被覆材,日射抑制,放射冷却,熱吸収量,熱排出量,軌道トラブル予防,防災温度管理,温度異常通知,鉄道安全管理,温度管理方法,レール支持体,被覆領域,表面温度,温度監視装置,軌道保守; 被覆材による熱制御: 熱制御被覆材,遮熱材,断熱材,熱放射制御,日射対策被覆,軌道被覆材,温度抑制被覆,防災被覆材,熱管理材料,軌道表面処理,熱吸収,熱排出,日射,放射,被覆材,レール表面被覆,高分子被覆材,金属表面処理,化成被覆,溶融メッキ; 日射・放射考慮設計: 日射熱設計,放射熱設計,熱収支,太陽光吸収,赤外線放射,温度管理設計,軌道熱設計,熱収支解析,軌道温度抑制,被覆材,熱吸収量,熱排出量,日射防災設計,表面被覆,熱伝導抑制,座屈防止,高温抑制,レール温度管理,放射率制御,軌道設計; 軌道構造・支持体: 軌道構造,レール支持体,座屈防止,温度管理,被覆材,熱吸収量,熱排出量,鉄道軌道,支持体設計,温度抑制効果,座屈予防,軌道温度対策,防災軌道設計,鉄道安全構造,表面被覆,日射対策,放射冷却,レール温度,軌道の敷設,軌道補修</t>
  </si>
  <si>
    <t>標識装置</t>
  </si>
  <si>
    <t>E01F9/00</t>
  </si>
  <si>
    <t>G09F13/20;G09F19/22</t>
  </si>
  <si>
    <t>【課題】着雪による標識装置の視認性の低下を抑制するとともに、標識装置の使用に伴うコストの抑制を可能とする標識装置を提供する。 【解決手段】標識装置１は、開口部１１を有する標識板１０と、開口部１１を塞ぐように配されるポリカーボネート製の透光板２０と、標識板１０の背面側に配され、透光板２０を透過して情報を発光表示する発光表示部４０と、を備え、透光板２０の表面２３が、標識板１０の表面１３と面一に形成されている。</t>
  </si>
  <si>
    <t>B60R1/00,A63C11/00,B60J10/00,B60R19/00,E01H5/00,F25D21/00,E01F7/00,B01F27/00,H05B45/00,A63C7/00,B60K35/00,F25C3/00,B60W30/00,C10B43/00,B64D15/00,F24S40/00,F17C13/00,C09K3/00,E01F9/00,F28C1/00,G02F1/00,G09F13/00,G02B6/00,E04C2/00,F21S41/00,G03C1/00,G11B7/00,B29C63/00,G09G3/00,E01F9/00,H01L31/00,E06B3/00,G09F7/00,G04B19/00,G04G9/00,H01J1/00,B60R21/00,C03B27/00,B01F27/00,B32B17/00,G02F1/00,G09G3/00,G09F13/00,F21K9/00,H10K59/00,F21S43/00,G02B6/00,H10K50/00,H01L33/00,G03G15/00,B60K35/00,H01L31/00,G11B7/00,G04B19/00,F21S41/00,H01L27/00,H01S5/00,B65D65/00,H05B33/00,H01J65/00,B65C9/00,D06F33/00,B65C3/00,G01G23/00,B41K1/00,G09F3/00,B60R13/00,G06K19/00,G06F30/00,G01L3/00,B65C1/00,G11B5/00,G09F7/00,G05B19/00,E01F9/00,B60L1/00,B22F10/00,B41L47/00,G06F119/00,B41J3/00</t>
  </si>
  <si>
    <t>着雪防止構造: B60R1/00,A63C11/00,B60J10/00,B60R19/00,E01H5/00,F25D21/00,E01F7/00,B01F27/00,H05B45/00,A63C7/00,B60K35/00,F25C3/00,B60W30/00,C10B43/00,B64D15/00,F24S40/00,F17C13/00,C09K3/00,E01F9/00,F28C1/00 | keywords: 着雪,視認性低下,抑制,標識装置,着雪防止,雪付着抑制,積雪対策,視認性維持,標識板,防雪構造,防災標識,雪害対策,着雪抑制標識,視認性向上; 透光板材質・構造: G02F1/00,G09F13/00,G02B6/00,E04C2/00,F21S41/00,G03C1/00,G11B7/00,B29C63/00,G09G3/00,E01F9/00,H01L31/00,E06B3/00,G09F7/00,G04B19/00,G04G9/00,H01J1/00,B60R21/00,C03B27/00,B01F27/00,B32B17/00 | keywords: ポリカーボネート,透光板,開口部,表面,面一,透光板,ポリカーボネート,透明板,開口部塞ぎ,面一形成,耐候性透光板,防雪透光板,標識装置用透光板,表面処理,防災透光板; 発光表示部: G02F1/00,G09G3/00,G09F13/00,F21K9/00,H10K59/00,F21S43/00,G02B6/00,H10K50/00,H01L33/00,G03G15/00,B60K35/00,H01L31/00,G11B7/00,G04B19/00,F21S41/00,H01L27/00,H01S5/00,B65D65/00,H05B33/00,H01J65/00 | keywords: 発光表示部,情報表示,透過,発光,標識装置,発光表示,LED表示部,情報発光,透光板透過,表示装置,防災情報発光表示,視認性向上発光,標識発光表示,省電力発光表示,夜間視認性; コスト抑制設計: B65C9/00,D06F33/00,B65C3/00,G01G23/00,B41K1/00,G09F3/00,B60R13/00,G06K19/00,G06F30/00,G01L3/00,B65C1/00,G11B5/00,G09F7/00,G05B19/00,E01F9/00,B60L1/00,B22F10/00,B41L47/00,G06F119/00,B41J3/00 | keywords: コスト抑制,使用コスト,標識装置,材料,設計,コスト削減,低コスト設計,材料選定,製造コスト,維持管理コスト,防災標識コスト抑制,省資源設計,長寿命材料,低コスト透光板,経済的標識装置</t>
  </si>
  <si>
    <t>E01F7/00,E01H5/00,F25D21/00,B60R1/00,B60J10/00,G09F13/00,E01F9/00,B29C63/00,G02B6/00,E04C2/00,G02F1/00,G09G3/00,G09F13/00,F21K9/00,H10K59/00,B65C9/00,B65C3/00,G09F3/00,B60R13/00,G06F30/00</t>
  </si>
  <si>
    <t>着雪防止構造: 着雪防止,雪付着抑制,積雪対策,視認性維持,標識板,透光板,発光表示部,防雪構造,着雪抑制標識,視認性向上,防災標識,雪害対策,開口部,面一形成,ポリカーボネート,表面処理,視認性低下抑制,コスト抑制,発光表示,背面配置; 透光板材質・構造: ポリカーボネート透光板,開口部塞ぎ,面一形成,防雪透光板,耐候性透光板,標識装置用透光板,表面処理,防災透光板,発光表示部,透光板材質,透光板表面構造,透光板配置,透光板厚み,透光板透明性,透光板強度,透光板耐久性,透光板防汚性,透光板防曇性; 発光表示部: 発光表示部,透光板透過,情報発光,LED表示部,標識装置発光表示,視認性向上発光,省電力発光表示,夜間視認性,防災情報発光表示,標識発光表示,発光表示,発光ダイオード,有機発光素子,発光表示構成,発光表示方法,発光表示動作,発光表示制御,発光表示部材,透過発光表示,発光表示板; コスト抑制設計: コスト抑制設計,標識装置コスト削減,低コスト材料選定,製造コスト低減,維持管理コスト抑制,省資源設計,長寿命材料,低コスト透光板,経済的標識装置,防災標識コスト抑制,発光表示部コスト削減,ポリカーボネート透光板,開口部構造,面一形成設計,視認性向上設計,着雪抑制構造,透光板表面設計,標識板材料選定,発光表示部材料,標識板背面配置</t>
  </si>
  <si>
    <t>軒先唐草</t>
  </si>
  <si>
    <t>E04D13/15</t>
  </si>
  <si>
    <t>E04D13/072;E04D13/064</t>
  </si>
  <si>
    <t>【課題】建築物の軒先に配設される軒樋の位置決めを容易に且つ確実に行うことができる軒先唐草を提供する。 【解決手段】軒先唐草９は、建築物の外装面への取付部９６と、建築物の軒先に配設される軒樋１の建築物側を支持する支持部９２と、軒樋１の軒先端１２１と係合すると共に軒樋１の上面を覆うカバー材２の建築物側端部２３が固定される被固定部９３を備える。</t>
  </si>
  <si>
    <t>E04F13/00,F28F1/00,E06C1/00,E21D15/00,B65H75/00,A43B13/00,H04R7/00,H02S20/00,F04D29/00,A47C1/00,A44B1/00,H02N2/00,F16D65/00,G11B17/00,E04G1/00,B65D17/00,F16J15/00,E04H17/00,H05K7/00,E01F9/00,E04D13/00,E04G3/00,E04G21/00,E04B2/00,E04F13/00,E06B3/00,E01B29/00,D05B69/00,F24S25/00,E04D3/00,E02D5/00,G09G5/00,B66C1/00,B65D41/00,B66C23/00,E01F9/00,H02S20/00,E02D7/00,E06B9/00,E04H17/00,E04F13/00,E04D13/00,E04D3/00,E04D1/00,B65D63/00,E01B11/00,E06B1/00,E05B67/00,E04G3/00,E06B3/00,E01B9/00,E04G17/00,B65D77/00,E06C1/00,A47B57/00,A41D25/00,B65D88/00,E04F15/00,B66C1/00,E04G11/00,E04D1/00,E04F13/00,E04D13/00,E04D3/00,E04G3/00,F24S25/00,B65D63/00,D06F81/00,E06B1/00,E04G21/00,F24F1/00,E04G13/00,E06B3/00,F04C18/00,F04C2/00,F01C1/00,F16L3/00,A47B57/00,E04G7/00,B65D41/00</t>
  </si>
  <si>
    <t>軒先唐草の構造: E04F13/00,F28F1/00,E06C1/00,E21D15/00,B65H75/00,A43B13/00,H04R7/00,H02S20/00,F04D29/00,A47C1/00,A44B1/00,H02N2/00,F16D65/00,G11B17/00,E04G1/00,B65D17/00,F16J15/00,E04H17/00,H05K7/00,E01F9/00 | keywords: 軒先唐草,取付部,支持部,被固定部,軒先唐草構造,取付部構造,支持部形状,被固定部設計,部材配置,軒樋支持構造,軒先部材,建築物外装面取付,軒樋固定,軒先唐草取付方法; 軒樋の位置決め技術: E04D13/00,E04G3/00,E04G21/00,E04B2/00,E04F13/00,E06B3/00,E01B29/00,D05B69/00,F24S25/00,E04D3/00,E02D5/00,G09G5/00,B66C1/00,B65D41/00,B66C23/00,E01F9/00,H02S20/00,E02D7/00,E06B9/00,E04H17/00 | keywords: 軒樋,位置決め,軒先,支持,軒樋位置決め,軒樋設置,軒樋支持方法,軒樋固定,軒樋取付,軒樋位置決め構造,軒樋支持部材,軒樋取付精度,軒樋設置作業性,軒樋位置調整; カバー材の固定構造: E04F13/00,E04D13/00,E04D3/00,E04D1/00,B65D63/00,E01B11/00,E06B1/00,E05B67/00,E04G3/00,E06B3/00,E01B9/00,E04G17/00,B65D77/00,E06C1/00,A47B57/00,A41D25/00,B65D88/00,E04F15/00,B66C1/00,E04G11/00 | keywords: カバー材,上面,固定,被固定部,カバー材固定,カバー材端部,被固定部構造,カバー材取付,カバー材支持,軒樋カバー材固定,軒先唐草被固定部,カバー材取付方法,防水カバー材,軒樋上面保護; 建築物外装面への取付技術: E04D1/00,E04F13/00,E04D13/00,E04D3/00,E04G3/00,F24S25/00,B65D63/00,D06F81/00,E06B1/00,E04G21/00,F24F1/00,E04G13/00,E06B3/00,F04C18/00,F04C2/00,F01C1/00,F16L3/00,A47B57/00,E04G7/00,B65D41/00 | keywords: 外装面,取付部,建築物,取付,外装面取付,建築物取付部,軒先唐草取付,外壁取付,取付方法,建築物外装面部材取付,軒樋取付構造,外装面支持部,軒先部材設置,外装面固定</t>
  </si>
  <si>
    <t>E04F13/00,F28F1/00,E21D15/00,F04D29/00,H02S20/00,E04D13/00,E04G21/00,E04B2/00,E04F13/00,E04D3/00,E04F13/00,E04D13/00,E04D3/00,E04D1/00,E06B1/00,E04D1/00,E04D13/00,E04F13/00,E04D3/00,E06B1/00</t>
  </si>
  <si>
    <t>軒先唐草の構造: 軒先唐草,取付部,支持部,被固定部,軒樋,軒樋支持部,カバー材,建築物外装面,軒先端,軒樋固定,軒先部材,部材配置,取付方法,支持部形状,被固定部設計,軒樋支持構造,軒先唐草取付,軒先唐草構造; 軒樋の位置決め技術: 軒樋位置決め,軒樋設置,軒樋支持方法,軒樋固定,軒樋取付,軒樋位置調整,軒樋取付精度,軒樋設置作業性,軒樋支持部材,軒樋位置決め構造,軒先唐草,軒樋カバー材,軒樋被固定部,軒樋支持部,軒樋取付部,軒樋端部係合,軒樋建築物側支持,軒樋上面覆い,軒樋配設,軒樋建築物外装面; カバー材の固定構造: カバー材固定,カバー材端部,被固定部構造,カバー材取付,カバー材支持,軒樋カバー材固定,軒先唐草被固定部,カバー材取付方法,防水カバー材,軒樋上面保護,軒樋支持部,軒樋位置決め,軒樋端部係合,軒樋カバー材支持,軒樋カバー材保護,軒樋カバー材取付,軒樋カバー材構造,軒先唐草構造,軒先唐草取付,軒樋カバー材被固定部; 建築物外装面への取付技術: 外装面取付,建築物取付部,軒先唐草取付,外壁取付,取付方法,軒樋取付構造,外装面支持部,軒先部材設置,外装面固定,軒樋支持部,被固定部,取付部,カバー材固定,軒樋位置決め,軒樋建築物側支持,軒樋端部係合,外装面部材設置,軒先端部固定,建築物外装面部材取付,軒樋上面覆い</t>
  </si>
  <si>
    <t>軒先支持材</t>
  </si>
  <si>
    <t>E04D13/072</t>
  </si>
  <si>
    <t>E04D13/064</t>
  </si>
  <si>
    <t>【課題】建築物の軒先に配設される軒樋を安定に且つ確実に行うことができる軒先支持材を提供する。 【解決手段】本発明の軒先支持材３は、建築物の軒先に配設される軒樋１の建築物側上部、建築物側下部をそれぞれ保持する保持部３４，３２と、前記軒樋１の軒先端１２１と係合すると共に前記軒樋１の上面を覆うカバー材２の建築物側端が固定される被固定部３３と、を備えることを特徴とする。</t>
  </si>
  <si>
    <t>E04B1/00,E06C1/00,E04G3/00,E04D13/00,E04B9/00,E21D15/00,E04B7/00,E04G17/00,E02D5/00,E06C7/00,E02F9/00,E04G11/00,E04H17/00,H01B17/00,E04G5/00,H01R13/00,F16C19/00,E04F13/00,A47H1/00,F16C17/00,E04D13/00,E04F13/00,B65D41/00,E05C17/00,E04D3/00,H02B1/00,E01B9/00,E04D15/00,B60B7/00,E04G3/00,E06B9/00,E04D1/00,E05B67/00,D05B27/00,E06B1/00,B65B7/00,E05C19/00,E02F9/00,B41L38/00,F04C18/00,F04C18/00,F01C1/00,F04C2/00,F16D3/00,B65D63/00,E04D13/00,H01R13/00,E01B11/00,E06B3/00,F16D1/00,B61G1/00,B65D5/00,F16L37/00,E21D11/00,F03C2/00,E02D5/00,B66C1/00,E05B67/00,E04F13/00,E04D3/00,E04D13/00,E04D1/00,E04D15/00,E04F13/00,E04D3/00,F24S25/00,E04G3/00,H02S20/00,H02G3/00,E04G21/00,A47H1/00,B65D41/00,D06F37/00,D06F81/00,B62J6/00,E04H17/00,F16L41/00,E04B9/00,H02B1/00,E06B3/00</t>
  </si>
  <si>
    <t>軒樋支持構造: E04B1/00,E06C1/00,E04G3/00,E04D13/00,E04B9/00,E21D15/00,E04B7/00,E04G17/00,E02D5/00,E06C7/00,E02F9/00,E04G11/00,E04H17/00,H01B17/00,E04G5/00,H01R13/00,F16C19/00,E04F13/00,A47H1/00,F16C17/00 | keywords: 軒樋,軒先,支持材,保持部,建築物側上部,建築物側下部,軒樋支持,軒樋保持,軒先支持材,保持部,建築物取付,樋固定,防水軒樋支持,建築物軒先支持,軒樋安定保持,軒樋設置構造,軒樋支持方法,防災軒樋支持; カバー材固定機構: E04D13/00,E04F13/00,B65D41/00,E05C17/00,E04D3/00,H02B1/00,E01B9/00,E04D15/00,B60B7/00,E04G3/00,E06B9/00,E04D1/00,E05B67/00,D05B27/00,E06B1/00,B65B7/00,E05C19/00,E02F9/00,B41L38/00,F04C18/00 | keywords: カバー材,被固定部,固定,建築物側端,上面を覆う,カバー材固定,被固定部,カバー材取付,軒樋カバー,固定機構,覆い材固定,軒樋カバー固定,建築物端固定,防水カバー材,軒先カバー材,軒樋上面覆い,防災カバー材固定; 軒樋端部係合機構: F04C18/00,F01C1/00,F04C2/00,F16D3/00,B65D63/00,E04D13/00,H01R13/00,E01B11/00,E06B3/00,F16D1/00,B61G1/00,B65D5/00,F16L37/00,E21D11/00,F03C2/00,E02D5/00,B66C1/00,E05B67/00,E04F13/00,E04D3/00 | keywords: 軒先端,係合,軒樋,係合部,軒樋端部係合,係合機構,軒先端係合,軒樋係合部,端部固定,係合部材,軒樋端部保持,軒先端係合構造,防災係合機構,軒樋端部接続,軒樋端部安定化,軒樋端部防水係合; 建築物への取付方法: E04D13/00,E04D1/00,E04D15/00,E04F13/00,E04D3/00,F24S25/00,E04G3/00,H02S20/00,H02G3/00,E04G21/00,A47H1/00,B65D41/00,D06F37/00,D06F81/00,B62J6/00,E04H17/00,F16L41/00,E04B9/00,H02B1/00,E06B3/00 | keywords: 配設,建築物,取付,固定,保持,建築物取付方法,軒先取付,支持材設置,固定方法,軒樋取付,カバー材取付,軒樋支持材設置方法,建築物軒先固定,防災取付方法,軒樋カバー材設置,軒樋保持方法,軒先部材取付</t>
  </si>
  <si>
    <t>E04D13/00,E04B1/00,E04B7/00,E06C7/00,E04G3/00,E04D13/00,E04F13/00,E04D3/00,E04D15/00,E04G3/00,E04D13/00,B65D63/00,F16D3/00,F16D1/00,E06B3/00,E04D13/00,E04D1/00,E04D3/00,E04F13/00,E04G21/00</t>
  </si>
  <si>
    <t>軒樋支持構造: 軒樋支持構造,軒樋保持部,軒先支持材,建築物軒先取付,軒樋安定保持,軒樋設置構造,軒樋支持方法,防水軒樋支持,軒樋カバー材,軒樋被固定部,軒樋保持部材,軒樋係合部,軒樋建築物側上部,軒樋建築物側下部,軒樋端部支持,軒樋覆い材,軒樋支持部材,軒樋固定構造; カバー材固定機構: カバー材固定,被固定部,カバー材取付,軒樋カバー,固定機構,軒樋カバー固定,建築物端固定,防水カバー材,軒先カバー材,軒樋上面覆い,軒先支持材,保持部,軒樋保持,軒樋端部固定,カバー材端部,建築物側端,軒樋上面,軒樋配設,軒樋係合,カバー材覆い; 軒樋端部係合機構: 軒樋端部係合,軒樋端部保持,軒先端係合,軒樋係合部,端部固定,軒樋端部接続,軒樋端部安定化,軒先支持材,軒樋保持部,軒樋端部構造,軒樋カバー材,軒樋端部防災,軒樋端部安定支持,軒樋端部係合構造,軒樋端部被固定部,軒樋端部覆い,軒樋端部配設,軒樋端部係合機構,軒樋端部固定部,軒樋端部端面; 建築物への取付方法: 軒樋支持材取付方法,軒先支持材設置,軒樋カバー材固定,建築物軒先取付,軒樋保持部,被固定部設置,軒樋端部係合,軒樋上面覆い,軒樋固定方法,軒樋支持材設置,軒樋カバー材設置,建築物側端固定,軒樋保持方法,軒樋取付手順,軒樋設置方法,軒先端部支持,軒樋取付構造,軒樋支持材固定,軒樋カバー材保持,軒樋支持材保持</t>
  </si>
  <si>
    <t>軒先構造</t>
  </si>
  <si>
    <t>E04D13/15;E04D13/064</t>
  </si>
  <si>
    <t>【課題】建築物の軒先に配設される軒樋に雪が堆積したり落ち葉等が混入することがなく、該軒樋が適正位置に取り付けられている軒先構造を提供する。 【解決手段】本発明の軒先構造は、建築物の軒先に配設される軒樋１が位置規制されて取り付けられる軒先構造であって、建築物の外装面（５Ｃ）に取り付けられる軒先唐草９に、前記軒樋１の軒先端と係合すると共に前記軒樋１の上面を覆うカバー材２の建築物側（２３）に固定される被固定部９３、前記軒樋１の建築物側（１３１）を支持する支持部９２の何れか一方又は両方が設けられていることを特徴とする。</t>
  </si>
  <si>
    <t>E04D13/00,G05G5/00,E01B9/00,E06B3/00,E04F13/00,E01B29/00,B23B31/00,E04H17/00,G11B5/00,E06B1/00,F16C35/00,F16B12/00,H01R13/00,H01B17/00,H01M50/00,H05K7/00,E04G17/00,G09F7/00,B65B13/00,E04G3/00,E04D13/00,E04D1/00,B65D41/00,E04D3/00,B29C63/00,E04D15/00,A42B1/00,E04F13/00,E04B7/00,E01F7/00,H02S20/00,A44B1/00,F24S25/00,H02B1/00,E04G11/00,F23Q2/00,B60R21/00,D21H27/00,F24C15/00,C23C4/00,E04D13/00,E04D1/00,E04B9/00,D06F37/00,E04D15/00,E04F13/00,B65D41/00,E01B3/00,E04C3/00,E04B7/00,F24S20/00,E01B7/00,E04D3/00,E04G3/00,E04G1/00,A47B57/00,E04G7/00,B29C63/00,A45C13/00,E04B1/00,E04D13/00,B05B15/00,A47L5/00,A24F27/00,B65H31/00,E03C1/00,E01F7/00,F24H9/00,B64D15/00,A61F13/00,E21B21/00,F23K3/00,F24S40/00,A24F19/00,B01F27/00,B65G69/00,A61F5/00,B65H1/00,B61D9/00,B62D25/00</t>
  </si>
  <si>
    <t>軒樋の位置規制・固定構造: E04D13/00,G05G5/00,E01B9/00,E06B3/00,E04F13/00,E01B29/00,B23B31/00,E04H17/00,G11B5/00,E06B1/00,F16C35/00,F16B12/00,H01R13/00,H01B17/00,H01M50/00,H05K7/00,E04G17/00,G09F7/00,B65B13/00,E04G3/00 | keywords: 軒樋,位置規制,取り付け,固定,軒先構造,軒樋固定,位置決め,取り付け構造,支持部,被固定部,軒先唐草,軒樋支持部,軒樋取り付け方法,軒樋位置調整,建築物外装面への固定,軒先構造の位置規制; 軒樋カバー材・覆い構造: E04D13/00,E04D1/00,B65D41/00,E04D3/00,B29C63/00,E04D15/00,A42B1/00,E04F13/00,E04B7/00,E01F7/00,H02S20/00,A44B1/00,F24S25/00,H02B1/00,E04G11/00,F23Q2/00,B60R21/00,D21H27/00,F24C15/00,C23C4/00 | keywords: カバー材,上面を覆う,雪,落ち葉,混入防止,軒樋カバー,覆い材,防雪,防落葉,カバー固定,建築物側固定,軒樋カバー材の取り付け,軒樋保護カバー,雪混入防止構造,落ち葉混入防止カバー,軒先構造の覆い材; 軒先唐草の構造・機能: E04D13/00,E04D1/00,E04B9/00,D06F37/00,E04D15/00,E04F13/00,B65D41/00,E01B3/00,E04C3/00,E04B7/00,F24S20/00,E01B7/00,E04D3/00,E04G3/00,E04G1/00,A47B57/00,E04G7/00,B29C63/00,A45C13/00,E04B1/00 | keywords: 軒先唐草,取り付け,支持,被固定部,支持部,軒先唐草構造,軒先唐草支持部,軒先唐草被固定部,軒樋係合,軒樋支持,軒先唐草と軒樋の係合,軒先唐草の取り付け方法,軒先唐草による軒樋支持,軒先唐草の機能,軒樋カバー材の固定; 雪・落ち葉混入防止機構: E04D13/00,B05B15/00,A47L5/00,A24F27/00,B65H31/00,E03C1/00,E01F7/00,F24H9/00,B64D15/00,A61F13/00,E21B21/00,F23K3/00,F24S40/00,A24F19/00,B01F27/00,B65G69/00,A61F5/00,B65H1/00,B61D9/00,B62D25/00 | keywords: 雪,落ち葉,混入防止,堆積防止,覆う,雪混入防止,落ち葉混入防止,堆積防止構造,軒樋保護,防雪機構,防落葉機構,軒樋の雪堆積防止,軒樋の落ち葉混入防止,軒樋カバーによる防雪,軒樋カバーによる防落葉,軒先構造の防雪防落葉</t>
  </si>
  <si>
    <t>E04D13/00,E04F13/00,E06B3/00,E06B1/00,E04H17/00,E04D13/00,E04D1/00,E04D3/00,E01F7/00,B29C63/00,E04D13/00,E04D1/00,E04D15/00,E04C3/00,E04B7/00,E04D13/00,E01F7/00,E03C1/00,B65H31/00,B05B15/00</t>
  </si>
  <si>
    <t>軒樋の位置規制・固定構造: 軒樋固定,軒樋位置規制,軒樋取り付け,軒樋支持部,被固定部,軒先構造,位置決め,取り付け構造,軒樋位置調整,建築物外装面固定,軒先唐草,カバー材,支持部,建築物側固定,軒樋端部係合,雪堆積防止,落ち葉混入防止,適正位置取り付け,軒樋上面覆い,軒樋建築物側支持; 軒樋カバー材・覆い構造: 軒樋カバー材,軒樋覆い構造,軒樋上面カバー,軒樋保護カバー,軒樋カバー固定,軒樋カバー取り付け,軒樋防雪カバー,軒樋防落葉カバー,雪混入防止カバー,落ち葉混入防止カバー,軒先唐草,被固定部,支持部,軒樋端部係合,軒先構造,外装面取付,カバー材構造,軒樋保護材,軒樋支持部材,軒樋覆い材; 軒先唐草の構造・機能: 軒先唐草,軒先唐草構造,軒先唐草支持部,軒先唐草被固定部,軒樋係合,軒樋支持,軒樋カバー材,軒樋固定,軒先端係合,軒先唐草取り付け,軒先唐草機能,軒樋位置規制,軒樋支持方法,軒先唐草と軒樋の係合,軒先唐草の取り付け方法,軒先唐草による軒樋支持,軒樋カバー材固定,軒先構造,外装面取り付け,支持部; 雪・落ち葉混入防止機構: 軒樋混入防止,雪堆積防止,落ち葉混入防止,軒樋カバー,軒先唐草,被固定部,支持部,軒樋保護,防雪機構,防落葉機構,軒先構造,覆うカバー材,軒樋位置規制,外装面取付,軒樋端部係合,建築物側固定,軒樋上面覆い,軒樋支持,防雪防落葉,軒樋堆積防止</t>
  </si>
  <si>
    <t>受水槽システム</t>
  </si>
  <si>
    <t>E03B11/00</t>
  </si>
  <si>
    <t>E03B7/00</t>
  </si>
  <si>
    <t>【課題】地震発生直後に必要な水量を受水槽に確保する。 【解決手段】地震が発生し遮断弁用制御盤６０の感震器６４が作動すると、遮断弁用制御盤６０は、水位制御盤７０に信号を送る。水位制御盤７０は、遮断弁用制御盤６０からの信号を受けると、受水槽２０の水面Ｓに係らず給水装置４０の電磁弁４２を開き給水し、第五電極棒３５が検知する満水水位ＳＤを上回ると、電磁弁４２を閉じて給水を停止する。つまり、地震直後に受水槽２０に満水水位ＳＤまで水道本管１２から水道水を貯留する。</t>
  </si>
  <si>
    <t>G01V1/00,G01F23/00,G08B29/00,F15B9/00,B23Q35/00,H02K11/00,G08B17/00,H05B41/00,G04C21/00,G05G5/00,F16H61/00,E02F3/00,H02H7/00,B60L15/00,B64G1/00,B61G1/00,B60L1/00,G01R33/00,H01H50/00,B60T17/00,G01G13/00,F22B37/00,F22D5/00,E03C1/00,E21B47/00,E03B11/00,G01F1/00,A01G27/00,C10H5/00,F16H61/00,G01G19/00,C10H1/00,B01D21/00,F24H15/00,G01F23/00,B67D7/00,A01K39/00,H01H29/00,E03B3/00,A01B63/00,F16H61/00,F02M69/00,B60T13/00,E03C1/00,F22D5/00,B60T15/00,F16D33/00,B67D7/00,G01F11/00,B60T11/00,A01B63/00,F22B37/00,F16T1/00,E03B9/00,B62D5/00,F01B31/00,F24H15/00,B60R21/00,F16K17/00,C10H5/00,E03C1/00,F22B21/00,F16L41/00,E03B3/00,F16L47/00,E03D11/00,E03B11/00,F22B37/00,E03F5/00,F16L1/00,F24H1/00,E03B1/00,E03F3/00,C10H1/00,C10H5/00,F22B7/00,A01K39/00,F16L37/00,E03B7/00,F16L3/00</t>
  </si>
  <si>
    <t>地震検知・感震器制御: G01V1/00,G01F23/00,G08B29/00,F15B9/00,B23Q35/00,H02K11/00,G08B17/00,H05B41/00,G04C21/00,G05G5/00,F16H61/00,E02F3/00,H02H7/00,B60L15/00,B64G1/00,B61G1/00,B60L1/00,G01R33/00,H01H50/00,B60T17/00 | keywords: 地震,感震器,遮断弁用制御盤,作動,信号,地震検知,感震センサー,地震発生信号,遮断弁制御,地震時動作,防災制御,地震通知,地震連動制御,地震時遮断,地震発生時給水制御; 水位制御・満水検知: G01G13/00,F22B37/00,F22D5/00,E03C1/00,E21B47/00,E03B11/00,G01F1/00,A01G27/00,C10H5/00,F16H61/00,G01G19/00,C10H1/00,B01D21/00,F24H15/00,G01F23/00,B67D7/00,A01K39/00,H01H29/00,E03B3/00,A01B63/00 | keywords: 水位制御盤,水位,満水水位,第五電極棒,検知,水位センサー,満水検知,水位監視,電極棒,水位制御,受水槽水位管理,満水水位SD,防災水位制御,地震時水位検知,水位制御装置; 給水装置・電磁弁制御: F16H61/00,F02M69/00,B60T13/00,E03C1/00,F22D5/00,B60T15/00,F16D33/00,B67D7/00,G01F11/00,B60T11/00,A01B63/00,F22B37/00,F16T1/00,E03B9/00,B62D5/00,F01B31/00,F24H15/00,B60R21/00,F16K17/00,C10H5/00 | keywords: 給水装置,電磁弁,開閉,給水,停止,電磁弁制御,給水制御,給水装置,弁開閉,水道本管,地震時給水,防災給水制御,受水槽給水,電磁弁連動,給水停止制御; 受水槽・水道本管連携: E03C1/00,F22B21/00,F16L41/00,E03B3/00,F16L47/00,E03D11/00,E03B11/00,F22B37/00,E03F5/00,F16L1/00,F24H1/00,E03B1/00,E03F3/00,C10H1/00,C10H5/00,F22B7/00,A01K39/00,F16L37/00,E03B7/00,F16L3/00 | keywords: 受水槽,水道本管,貯留,水道水,必要水量,受水槽連携,水道本管接続,水貯留,非常用水確保,水道水供給,防災受水槽,地震時水貯留,水道本管給水,受水槽満水,緊急時水供給</t>
  </si>
  <si>
    <t>G01V1/00,G01F23/00,G08B29/00,F15B9/00,G05G5/00,F22D5/00,E03B11/00,G01F1/00,G01G13/00,E03C1/00,F22D5/00,E03C1/00,G01F11/00,B67D7/00,B60T15/00,E03C1/00,E03B3/00,E03B11/00,F16L41/00,F16L1/00</t>
  </si>
  <si>
    <t>地震検知・感震器制御: 地震検知,感震器,遮断弁制御,地震発生信号,地震時動作,防災制御,地震通知,地震連動制御,地震時遮断,地震発生時給水制御,受水槽満水制御,給水装置電磁弁,水位制御盤,満水水位検知,感震センサー,遮断弁用制御盤,給水停止制御,水道本管連動,満水水位SD,第五電極棒; 水位制御・満水検知: 水位制御盤,満水水位,水位センサー,満水検知,水位監視,電極棒,水位制御,受水槽水位管理,満水水位SD,防災水位制御,地震時水位検知,水位制御装置,給水装置,遮断弁制御盤,感震器,電磁弁,満水検知信号,水道本管給水,満水停止制御,受水槽; 給水装置・電磁弁制御: 給水装置,電磁弁制御,受水槽給水,満水水位検知,遮断弁制御,水位制御盤,地震時給水,防災給水制御,給水停止制御,電磁弁連動,水道本管給水,満水水位SD,感震器作動,信号連動制御,給水装置開閉,受水槽満水,給水装置停止,電極棒検知; 受水槽・水道本管連携: 受水槽連携,水道本管接続,水貯留,非常用水確保,地震時水貯留,水道水供給,受水槽満水,緊急時水供給,遮断弁制御,感震器作動,電磁弁開閉,満水水位検知,給水装置連動,水位制御盤,水道本管給水,防災受水槽,満水水位SD,第五電極棒検知</t>
  </si>
  <si>
    <t>グレーチング</t>
  </si>
  <si>
    <t>E03F5/06</t>
  </si>
  <si>
    <t>【課題】グレーチングの製造コストをできるだけ低廉に抑える。 【解決手段】グレーチング１０は、排水溝等の溝Ｄに沿って延び、溝Ｄの幅方向に所定間隔を介して互いに平行に配置された複数のメインバー１１と、溝Ｄの幅方向に沿って延び、溝Ｄに沿う方向で互いに平行に配置されて複数のメインバー１１を連結する帯板状の板金部材よりなる連結プレート１２とを備え、複数のメインバー１１は溝Ｄに沿う方向と直交する方向の断面形状が矩形をした角鋼が用いられて溝Ｄの幅方向に等間隔に配置され、厚み方向が溝Ｄに沿う方向となるように立てた連結プレート１２の上面に複数のメインバー１１の下部を固着した。</t>
  </si>
  <si>
    <t>E04B2/00,E03F5/00,E02D17/00,F24S25/00,B65H75/00,E04D3/00,E04D13/00,E02B7/00,A61F2/00,E04H17/00,E03C1/00,F22B17/00,A47B77/00,E04G17/00,E21F16/00,E04F13/00,A47B57/00,E04F11/00,B07B1/00,A47L23/00,H01M4/00,C03B37/00,B05D1/00,B29C64/00,C04B41/00,C21C5/00,B23D73/00,F16C33/00,C08G69/00,C30B15/00,B29C69/00,C01D7/00,C10G61/00,C01F7/00,G03C7/00,B28B7/00,H01L23/00,B21D28/00,B21J1/00,B22F7/00,F16D3/00,E04F13/00,E01B11/00,E01B9/00,F04C18/00,F04C2/00,F01C1/00,E04B2/00,E04B9/00,G05G5/00,B60J10/00,E04G17/00,E06B3/00,H01M50/00,E04G7/00,A44B19/00,E01B5/00,B41L3/00,B23Q16/00,B64B1/00,F16D3/00,E04C3/00,B65D63/00,E04B9/00,E04B1/00,E04D3/00,E04G17/00,B62K19/00,B29D5/00,E04C2/00,B21L9/00,E02D5/00,E04C5/00,F16B12/00,E04G1/00,E04G7/00,B23K5/00,F16G1/00,E04B5/00,A47C23/00</t>
  </si>
  <si>
    <t>グレーチング構造: E04B2/00,E03F5/00,E02D17/00,F24S25/00,B65H75/00,E04D3/00,E04D13/00,E02B7/00,A61F2/00,E04H17/00,E03C1/00,F22B17/00,A47B77/00,E04G17/00,E21F16/00,E04F13/00,A47B57/00,E04F11/00,B07B1/00,A47L23/00 | keywords: グレーチング,排水溝,溝,メインバー,連結プレート,板金部材,角鋼,グレーチング,溝蓋,メインバー,連結プレート,角鋼,帯板,溝構造,排水溝用グレーチング,溝幅方向配置,矩形断面,等間隔配置,溝Ｄに沿う方向,溝蓋構造,防災排水溝,グレーチング連結,板金連結プレート; 製造コスト低減技術: H01M4/00,C03B37/00,B05D1/00,B29C64/00,C04B41/00,C21C5/00,B23D73/00,F16C33/00,C08G69/00,C30B15/00,B29C69/00,C01D7/00,C10G61/00,C01F7/00,G03C7/00,B28B7/00,H01L23/00,B21D28/00,B21J1/00,B22F7/00 | keywords: 製造コスト,低廉,コスト抑制,板金部材,角鋼,コスト低減,製造効率,材料選定,板金加工,角鋼利用,製造工程簡略化,低コストグレーチング,製造コスト削減,板金部材コスト,角鋼コスト,溝蓋製造コスト,連結プレート製造,量産性向上,コスト最適化; メインバー配置・固定方法: F16D3/00,E04F13/00,E01B11/00,E01B9/00,F04C18/00,F04C2/00,F01C1/00,E04B2/00,E04B9/00,G05G5/00,B60J10/00,E04G17/00,E06B3/00,H01M50/00,E04G7/00,A44B19/00,E01B5/00,B41L3/00,B23Q16/00,B64B1/00 | keywords: メインバー,等間隔配置,固着,連結プレート,下部固着,メインバー配置,等間隔,連結プレート固着,下部固定,溝幅方向,矩形断面バー,メインバー連結方法,溝蓋バー配置,連結プレート上面固着,角鋼バー固定,溝Ｄ幅方向配置,グレーチングバー固定,防災溝バー配置; 連結プレート設計・材質: F16D3/00,E04C3/00,B65D63/00,E04B9/00,E04B1/00,E04D3/00,E04G17/00,B62K19/00,B29D5/00,E04C2/00,B21L9/00,E02D5/00,E04C5/00,F16B12/00,E04G1/00,E04G7/00,B23K5/00,F16G1/00,E04B5/00,A47C23/00 | keywords: 連結プレート,板金部材,帯板状,設計,材質,連結プレート,板金設計,帯板材質,連結部材,溝蓋連結,板金加工,連結プレート設計,板金部材選定,溝蓋連結プレート,防災溝連結部材,低コスト板金,グレーチング連結部材,連結プレート強度</t>
  </si>
  <si>
    <t>E03F5/00,E04B2/00,E04H17/00,E04D13/00,E02D17/00,C21C5/00,C04B41/00,B29C64/00,B05D1/00,C03B37/00,E01B9/00,E04B2/00,E04F13/00,E01B11/00,E04B9/00,E04C3/00,E04C2/00,E04G17/00,E04B1/00,E04D3/00</t>
  </si>
  <si>
    <t>グレーチング構造: グレーチング,排水溝,溝蓋,メインバー,連結プレート,角鋼,矩形断面,等間隔配置,溝幅方向配置,帯板状部材,溝Ｄに沿う方向,下部固着,排水溝用グレーチング,部材配置,製造コスト低減,溝Ｄ,断面形状,立てた連結プレート,溝Ｄ幅方向,溝Ｄ方向; 製造コスト低減技術: グレーチング製造コスト,コスト低減技術,板金部材選定,角鋼利用,製造工程最適化,材料選定,板金加工,連結プレート構造,メインバー配置,溝蓋コスト削減,低コストグレーチング,製造効率向上,板金部材コスト,角鋼コスト,溝蓋製造コスト,断面形状最適化,等間隔配置,固着方法,溝幅方向配置,厚み方向設計; メインバー配置・固定方法: メインバー配置,等間隔配置,連結プレート固着,下部固定,溝幅方向配置,メインバー連結方法,溝蓋バー配置,連結プレート上面固着,角鋼バー固定,溝Ｄ幅方向配置,帯板状板金部材,矩形断面角鋼,排水溝用グレーチング,メインバー下部固着,溝Ｄに沿う方向,等間隔メインバー,連結プレート,溝Ｄ,溝幅方向等間隔,メインバー固着; 連結プレート設計・材質: 連結プレート,板金部材,帯板状,メインバー連結,溝蓋連結,連結プレート設計,板金設計,帯板材質,連結部材,溝蓋連結プレート,防災溝連結部材,低コスト板金,角鋼断面,等間隔配置,固着構造,排水溝用連結,建築用連結プレート,板金部材選定</t>
  </si>
  <si>
    <t>中央分離帯</t>
  </si>
  <si>
    <t>E01F15/08</t>
  </si>
  <si>
    <t>【課題】軽量で、かつ、強度があり、かつ、設置や撤去が容易である中央分離帯を提供する。 【解決手段】正面側と背面側と上面側に鋼製の壁面を有し底部及び左右端部が開口部であるコの字型で中空の壁部２と、壁部２の下部に取り付ける台座部３と、壁部２の正面側及び背面側の下方にそれぞれ取り付ける縁石部４、４’とを有する中央分離帯ユニット１を、台座部３の左右端が壁部２の中央付近となるように組み合わせてあり、連続して並べて構成してあることを特徴とする。</t>
  </si>
  <si>
    <t>E04B2/00,E06B3/00,B65D5/00,B32B3/00,E04C3/00,B65D71/00,B65D90/00,F16L11/00,B65D1/00,B04C5/00,F16D3/00,E04G11/00,E21D15/00,E02D5/00,A47B57/00,E04C2/00,E04B1/00,E06C1/00,B65D88/00,B60C5/00,A47C1/00,E04B2/00,F16B12/00,E04B9/00,E21D15/00,E21D23/00,E01C5/00,E01B9/00,B66C23/00,E01B11/00,E04G7/00,A47C3/00,D06F81/00,B25J1/00,E01F9/00,F16K3/00,B29D5/00,E21D11/00,F16L41/00,E04H17/00,E04F13/00,B65D5/00,F24S25/00,E04D3/00,H01J5/00,E04G7/00,E01F9/00,E01B29/00,A47B57/00,E04B2/00,D06F81/00,E04F11/00,E21D11/00,E04B5/00,E21D15/00,E04H17/00,B31B50/00,E06B3/00,B32B3/00,B66C1/00,F24F1/00,B65D5/00,G21C3/00,H01Q21/00,H10K59/00,F41A9/00,F16F13/00,E05D15/00,E05B29/00,A47C1/00,F01C20/00,E04B2/00,B01D33/00,B01D29/00,E04G17/00,F23C6/00,F25D23/00,B65G17/00,A44B19/00,H04M9/00,E04B2/00,B65H3/00,E01B29/00,E02D7/00,E01B11/00,F15B1/00,H02G1/00,B61G7/00,B65D5/00,F16K3/00,H04L25/00,B24B5/00,B65G1/00,A63C19/00,C10G45/00,C10G47/00,C10G49/00,C10G25/00,C10G9/00,C10G11/00</t>
  </si>
  <si>
    <t>中空壁部構造: E04B2/00,E06B3/00,B65D5/00,B32B3/00,E04C3/00,B65D71/00,B65D90/00,F16L11/00,B65D1/00,B04C5/00,F16D3/00,E04G11/00,E21D15/00,E02D5/00,A47B57/00,E04C2/00,E04B1/00,E06C1/00,B65D88/00,B60C5/00 | keywords: 中空,壁部,コの字型,鋼製,壁面,中空構造,鋼製壁,コ型断面,軽量壁部,強度壁部,中央分離帯中空壁,防護壁中空構造,軽量強度壁,道路分離帯壁部,設置容易壁構造; 台座部の設計・接合: A47C1/00,E04B2/00,F16B12/00,E04B9/00,E21D15/00,E21D23/00,E01C5/00,E01B9/00,B66C23/00,E01B11/00,E04G7/00,A47C3/00,D06F81/00,B25J1/00,E01F9/00,F16K3/00,B29D5/00,E21D11/00,F16L41/00,E04H17/00 | keywords: 台座部,取り付け,下部,左右端,組み合わせ,台座構造,壁部接合,設置台座,撤去容易,安定支持,中央分離帯台座,防護壁台座接合,設置撤去台座,道路分離帯支持台座,台座部連結; 縁石部の配置・機能: E04F13/00,B65D5/00,F24S25/00,E04D3/00,H01J5/00,E04G7/00,E01F9/00,E01B29/00,A47B57/00,E04B2/00,D06F81/00,E04F11/00,E21D11/00,E04B5/00,E21D15/00,E04H17/00,B31B50/00,E06B3/00,B32B3/00,B66C1/00 | keywords: 縁石部,正面側,背面側,下方,取り付け,縁石配置,縁石取り付け,防護縁石,道路縁石,分離帯縁石,中央分離帯縁石部,防災縁石配置,設置容易縁石,撤去容易縁石,縁石部連続配置; ユニット連続配置・組み合わせ: F24F1/00,B65D5/00,G21C3/00,H01Q21/00,H10K59/00,F41A9/00,F16F13/00,E05D15/00,E05B29/00,A47C1/00,F01C20/00,E04B2/00,B01D33/00,B01D29/00,E04G17/00,F23C6/00,F25D23/00,B65G17/00,A44B19/00,H04M9/00 | keywords: 連続,並べて,組み合わせ,左右端,中央付近,ユニット連結,連続配置,分離帯組み合わせ,モジュール接続,道路分離帯連続設置,中央分離帯ユニット連結,防護壁連続配置,設置容易連続構造,撤去容易連結,分離帯モジュール組み合わせ; 設置・撤去の容易化技術: E04B2/00,B65H3/00,E01B29/00,E02D7/00,E01B11/00,F15B1/00,H02G1/00,B61G7/00,B65D5/00,F16K3/00,H04L25/00,B24B5/00,B65G1/00,A63C19/00,C10G45/00,C10G47/00,C10G49/00,C10G25/00,C10G9/00,C10G11/00 | keywords: 設置,撤去,容易,組み合わせ,台座部,設置容易,撤去容易,分離帯設置,分離帯撤去,簡便施工,中央分離帯設置方法,防災分離帯撤去,施工容易分離帯,連続設置撤去,台座部設置撤去</t>
  </si>
  <si>
    <t>E04B2/00,E04C3/00,B32B3/00,B65D5/00,B65D1/00,E04B2/00,E01C5/00,E21D15/00,E01B9/00,F16B12/00,E01F9/00,E04G7/00,E04B2/00,E04F13/00,E01B29/00,B65D5/00,F16F13/00,E05D15/00,A47C1/00,F41A9/00,E04B2/00,E01B29/00,E02D7/00,B65D5/00,H02G1/00</t>
  </si>
  <si>
    <t>中空壁部構造: 中空壁部,コ型断面,鋼製壁面,軽量壁構造,強度壁部,中央分離帯中空壁,防護壁中空構造,軽量強度壁,設置容易壁構造,道路分離帯壁部,台座部,縁石部,中空構造,鋼製壁,壁部下部開口,連続配置,組立式壁部,撤去容易壁部,壁部端部開口,壁部正面側; 台座部の設計・接合: 台座部設計,台座部接合,壁部接合,設置容易台座,撤去容易台座,安定支持台座,中央分離帯台座,防護壁台座接合,設置撤去台座,道路分離帯支持台座,台座部連結,中空壁部,コの字型壁部,鋼製壁面,縁石部取り付け,台座部左右端,台座部下部,連続組み合わせ,設置安定性,撤去作業性; 縁石部の配置・機能: 縁石部配置,縁石部取り付け,中央分離帯縁石,防護縁石,道路縁石,分離帯縁石,縁石部連続配置,設置容易縁石,撤去容易縁石,正面側縁石部,背面側縁石部,下方縁石部,台座部,壁部,中空壁部,コの字型壁部,鋼製壁面,連続配置,軽量縁石部,高強度縁石部; ユニット連続配置・組み合わせ: 中央分離帯ユニット連結,連続配置技術,台座部組み合わせ,壁部連結構造,縁石部接続,中空壁部,コの字型構造,設置容易構造,撤去容易構造,分離帯モジュール,防護壁連続配置,分離帯組み合わせ,モジュール接続,道路分離帯連続設置,左右端部連結,中央付近組み合わせ,軽量高強度分離帯,連続並べ配置,ユニット連続設置,分離帯連続構成; 設置・撤去の容易化技術: 中央分離帯ユニット,設置容易化,撤去容易化,中空壁部,コの字型壁部,鋼製壁面,台座部,縁石部,連続設置,連続撤去,組み合わせ構造,軽量高強度,簡便施工,分離帯設置方法,分離帯撤去方法,施工効率化,防災分離帯,設置作業効率,撤去作業効率,台座部設置撤去</t>
  </si>
  <si>
    <t>防音室の施工方法及び防音材構成ユニット</t>
  </si>
  <si>
    <t>E04H1/12</t>
  </si>
  <si>
    <t>E04B1/82;E04B1/86;E06B5/20</t>
  </si>
  <si>
    <t>【課題】既存の建築物の一室を防音室に改装する方法とその構成ユニットを提供する。 【解決手段】防音室Rの壁及び天井を構築するための壁材及び天井材をユニット化し、これらの壁材ユニット及び天井材ユニットを防音材構成ユニット1から形成する。この防音材構成ユニット1は、上下の横枠6と左右の縦枠2,3,4から成る矩形形状の枠体と中間部縦方向に配設される１又は２以上の間柱7と、前記枠体内部の背面側に配設された吸音板状体10とから成る。これらの防音材構成ユニット1の複数を建築物の一室の壁面に所定間隔を維持して配設固定し、次にこれら防音材構成ユニット1の上に天井面を形成する防音材構成ユニットを配設固定し、その後、上記防音材構成ユニット1が配設された壁面部及び天井面部にスリット部及び／又は孔部が穿設された吸音板11を嵌め込み固定し、その後前記吸音板の表面側に吸音板状体12を嵌め込み固定して防音室を形成する。</t>
  </si>
  <si>
    <t>E01C5/00,E04B1/00,F24F1/00,E04B2/00,E04B5/00,E06B3/00,H01S3/00,B29C73/00,B65D81/00,F01N1/00,A47B47/00,H04N19/00,E01B3/00,F02C7/00,G10K11/00,B60J7/00,H04R1/00,E04G1/00,F16L55/00,E04C3/00,E04B2/00,F24F1/00,E04B1/00,E02D5/00,E04G11/00,H02G3/00,B65D90/00,F16L11/00,F01N1/00,E04B5/00,F16C1/00,E06B1/00,E03C1/00,F02C7/00,B65D41/00,H04M1/00,E21F15/00,B65D81/00,B41J29/00,F16H57/00,E04B2/00,E04B1/00,F24F1/00,B65D90/00,H01S3/00,E06B3/00,F16F9/00,E04C2/00,F24F13/00,E04D3/00,G10K1/00,F04C28/00,F04C14/00,F01C20/00,F01N1/00,D21H27/00,F02M17/00,E04G15/00,F16L55/00,A47B57/00,F24F1/00,E04B1/00,H04M1/00,F01N1/00,H02B1/00,E04G23/00,F04C28/00,G10K11/00,F04C14/00,G21F9/00,E06B1/00,G21F7/00,B21D26/00,H04N5/00,H01S3/00,H04R27/00,G10L21/00,C10B33/00,E02D7/00,F16F9/00,E04B2/00,E06B3/00,E02D5/00,F24F1/00,B65D5/00,E06B1/00,E04G17/00,E04B5/00,F16C35/00,E01C5/00,F24S25/00,F27B7/00,H01B17/00,H01J5/00,B65D41/00,B65D90/00,H01M50/00,B65D1/00,B65D6/00,B23H7/00</t>
  </si>
  <si>
    <t>防音材構成ユニット: E01C5/00,E04B1/00,F24F1/00,E04B2/00,E04B5/00,E06B3/00,H01S3/00,B29C73/00,B65D81/00,F01N1/00,A47B47/00,H04N19/00,E01B3/00,F02C7/00,G10K11/00,B60J7/00,H04R1/00,E04G1/00,F16L55/00,E04C3/00 | keywords: 防音材構成ユニット,枠体,間柱,吸音板状体,矩形形状,横枠,縦枠,防音ユニット,吸音ユニット,枠体構造,間柱,吸音板,防音パネル,ユニット化,モジュール化,防音室改装用ユニット,建築物改装用防音材,防音材モジュール,壁面防音ユニット,天井防音ユニット,防音材構成ユニットの固定,防音材構成ユニットの配設,防音材構成ユニットの組立; 壁・天井防音構造: E04B2/00,F24F1/00,E04B1/00,E02D5/00,E04G11/00,H02G3/00,B65D90/00,F16L11/00,F01N1/00,E04B5/00,F16C1/00,E06B1/00,E03C1/00,F02C7/00,B65D41/00,H04M1/00,E21F15/00,B65D81/00,B41J29/00,F16H57/00 | keywords: 壁材,天井材,壁材ユニット,天井材ユニット,壁面,天井面,配設固定,壁防音構造,天井防音構造,壁材ユニット,天井材ユニット,壁面防音,天井面防音,防音材設置,防音材固定,防音室壁構造,防音室天井構造,建築物壁面防音,建築物天井防音,壁面防音ユニットの配設,天井面防音ユニットの配設,防音材ユニットの間隔維持,防音材ユニットの組立方法; 吸音板・スリット／孔部構造: E04B2/00,E04B1/00,F24F1/00,B65D90/00,H01S3/00,E06B3/00,F16F9/00,E04C2/00,F24F13/00,E04D3/00,G10K1/00,F04C28/00,F04C14/00,F01C20/00,F01N1/00,D21H27/00,F02M17/00,E04G15/00,F16L55/00,A47B57/00 | keywords: 吸音板,スリット部,孔部,嵌め込み固定,吸音板状体,吸音板,吸音パネル,スリット構造,孔部構造,吸音板の嵌め込み,吸音板の固定,吸音板状体,吸音性能向上,防音室用吸音板,防音材のスリット部,防音材の孔部,吸音板の多層構造,吸音板の表面構造,防音室壁面吸音板,防音室天井面吸音板,吸音板の複合構造; 既存建築物改装方法: F24F1/00,E04B1/00,H04M1/00,F01N1/00,H02B1/00,E04G23/00,F04C28/00,G10K11/00,F04C14/00,G21F9/00,E06B1/00,G21F7/00,B21D26/00,H04N5/00,H01S3/00,H04R27/00,G10L21/00,C10B33/00,E02D7/00,F16F9/00 | keywords: 改装,一室,建築物,防音室,施工手順,配設固定,建築物改装,防音室改装,既存建築物,一室改装,防音室施工,防音材設置方法,防音室形成方法,施工手順,既存建築物の防音室化,防音室改装工法,建築物一室の防音化,防音材ユニットの施工,防音室の設置手順,防音室の改装方法,防音材の配設手順,防音室形成プロセス; ユニット間隔維持・固定技術: E04B2/00,E06B3/00,E02D5/00,F24F1/00,B65D5/00,E06B1/00,E04G17/00,E04B5/00,F16C35/00,E01C5/00,F24S25/00,F27B7/00,H01B17/00,H01J5/00,B65D41/00,B65D90/00,H01M50/00,B65D1/00,B65D6/00,B23H7/00 | keywords: 所定間隔,配設固定,壁面,ユニット,固定,ユニット間隔維持,防音材固定,壁面ユニット配設,防音材ユニットの間隔,防音材ユニットの固定技術,壁面固定,天井面固定,防音材構成ユニットの間隔調整,防音材ユニットの壁面固定,防音材ユニットの天井面固定,防音室ユニットの配設技術,防音材ユニットの施工精度,防音材ユニットの設置間隔,防音室改装時の固定技術</t>
  </si>
  <si>
    <t>E04B2/00,E04B1/00,E04B5/00,E01C5/00,F01N1/00,E04B2/00,E04B1/00,E04G11/00,E04B5/00,F01N1/00,E04B2/00,E04B1/00,E04C2/00,E04D3/00,E06B3/00,E04B1/00,E04G23/00,G10K11/00,F01N1/00,F24F1/00,E04B2/00,E06B1/00,E04G17/00,E04B5/00,E06B3/00</t>
  </si>
  <si>
    <t>防音材構成ユニット: 防音材構成ユニット,防音ユニット,吸音ユニット,枠体構造,間柱,吸音板状体,吸音板,矩形形状枠体,壁面防音ユニット,天井防音ユニット,防音室改装用ユニット,建築物改装用防音材,防音材モジュール,スリット部吸音板,孔部吸音板,吸音板嵌め込み,防音材ユニット固定,天井面防音材,壁面吸音板,防音室改装; 壁・天井防音構造: 防音材ユニット,壁材ユニット,天井材ユニット,吸音板状体,防音室改装,壁面防音,天井面防音,防音室壁構造,防音室天井構造,建築物壁面防音,建築物天井防音,壁防音構造,天井防音構造,壁面防音ユニット配設,吸音板スリット部,吸音板孔部,矩形枠体,間柱配設,吸音板嵌め込み,防音材構成ユニット; 吸音板・スリット／孔部構造: 吸音板,吸音パネル,スリット部,孔部,嵌め込み固定,吸音板状体,スリット構造,孔部構造,吸音板の嵌め込み,防音室用吸音板,防音材のスリット部,防音材の孔部,吸音板の多層構造,吸音板の表面構造,壁面部吸音板,天井面部吸音板,吸音板のスリット部,吸音板の孔部,吸音性能向上構造,吸音板の嵌合; 既存建築物改装方法: 既存建築物改装,防音室改装,防音材ユニット,吸音板,防音室施工,一室改装,防音室化,防音材構成ユニット,壁材ユニット,天井材ユニット,吸音板状体,スリット部,孔部,矩形枠体,間柱,壁面固定,天井面形成,嵌め込み固定,防音室設置手順,防音室工法; ユニット間隔維持・固定技術: 防音材構成ユニット,壁面ユニット配設,ユニット間隔維持,防音材ユニットの固定技術,所定間隔配設,壁面固定,天井面固定,吸音板状体,間柱,矩形枠体,スリット部,孔部,吸音板,防音材ユニット施工精度,防音室改装,防音材ユニット間隔調整,防音材ユニット配設技術,防音材ユニット天井面固定,防音室ユニット配設,防音材ユニット壁面固定</t>
  </si>
  <si>
    <t>導水パネルユニット及び導水装置</t>
  </si>
  <si>
    <t>E21F16/02</t>
  </si>
  <si>
    <t>【課題】設置される壁面の形状を問わず、断熱性能等を十分確保でき、また施工現場作業を容易に行うことができる等の導水装置を提供すること。 【解決手段】導水パネルユニット１１は、構造物の壁面Ｗに対し水密に対向配置される内板１２と、内板１２に対し所定間隔離間して断熱空間層１７を形成する外板１３と、内板１２及び外板１３の端部に設けられ、これらの板の間に介装される間隔保持部材１４，１５Ｕ，１５Ｄとを備える。間隔保持材１４，１５Ｕ，１５Ｄは、内板１２の端部を摺動可能に嵌挿させる内板挿入溝１４１，１５１と、外板１３の端部を嵌挿させる外板挿入溝１４２，１５２とを有している。アーチ部に沿ってパネルを曲げたときに内板１２及び外板１３が溝１４１，１４２内で摺動する。そのため設置される壁面形状を問わず断熱空間層１７の厚さが一定に保持され、断熱性能が維持される。</t>
  </si>
  <si>
    <t>E03C1/00,E04B2/00,F22B21/00,H01R13/00,F22B37/00,A01G25/00,E03F5/00,E04D13/00,B60J7/00,B05B14/00,F04D25/00,B01D3/00,E02D5/00,E04F13/00,F02M26/00,B60J10/00,H01M8/00,E04F11/00,F28F9/00,F24F1/00,E06B3/00,E04B2/00,G21C3/00,H01J19/00,B65D90/00,H01J1/00,E04F13/00,E04D1/00,E04D3/00,G02F1/00,H01M50/00,B65D5/00,B01F27/00,F24S40/00,B63B3/00,F17C3/00,E04B5/00,F27D1/00,E01B11/00,F16L11/00,F04C2/00,F04C18/00,F01C1/00,A47B88/00,F16L37/00,F16D3/00,G11B17/00,E05D15/00,E05C17/00,B23Q1/00,G03B9/00,F16H57/00,B41J23/00,B65H5/00,A47B57/00,B41J1/00,G08B5/00,B65H3/00,B65G21/00,B65G1/00,E04B2/00,F24S25/00,H02S20/00,F24F1/00,B65D90/00,H01R13/00,F16F9/00,F16L3/00,E04G11/00,B65H59/00,A47B88/00,E06B1/00,E01F9/00,E04B1/00,B65D6/00,F21V7/00,F01B19/00,F21V21/00,F16J15/00,A47B57/00,E03C1/00,E04B2/00,E04D13/00,E02D7/00,A01G25/00,F16L1/00,E04H17/00,B61D9/00,E04D1/00,E21F16/00,E21B33/00,E02D19/00,B60J10/00,F16L41/00,E03F7/00,E21B41/00,B65H75/00,E01C23/00,E02D5/00,F22B23/00</t>
  </si>
  <si>
    <t>導水パネルユニット構造: E03C1/00,E04B2/00,F22B21/00,H01R13/00,F22B37/00,A01G25/00,E03F5/00,E04D13/00,B60J7/00,B05B14/00,F04D25/00,B01D3/00,E02D5/00,E04F13/00,F02M26/00,B60J10/00,H01M8/00,E04F11/00,F28F9/00,F24F1/00 | keywords: 導水パネルユニット,内板,外板,間隔保持部材,壁面,パネルユニット,壁面設置,内板,外板,間隔保持部材,パネル構造,水密配置,断熱空間層形成,壁面形状対応,施工現場作業容易化,防水パネル,壁面導水装置,断熱パネルユニット,壁面密着,パネル設置方法; 断熱空間層の形成・維持: E06B3/00,E04B2/00,G21C3/00,H01J19/00,B65D90/00,H01J1/00,E04F13/00,E04D1/00,E04D3/00,G02F1/00,H01M50/00,B65D5/00,B01F27/00,F24S40/00,B63B3/00,F17C3/00,E04B5/00,F27D1/00,E01B11/00,F16L11/00 | keywords: 断熱空間層,所定間隔,厚さ一定,断熱性能,断熱層,空間層形成,厚さ保持,断熱性能維持,断熱空間,断熱材,熱遮断,壁面断熱,断熱空間層厚さ調整,断熱パネル,断熱性能確保,壁面形状対応断熱,断熱施工,断熱保持部材; 摺動機構・嵌挿溝: F04C2/00,F04C18/00,F01C1/00,A47B88/00,F16L37/00,F16D3/00,G11B17/00,E05D15/00,E05C17/00,B23Q1/00,G03B9/00,F16H57/00,B41J23/00,B65H5/00,A47B57/00,B41J1/00,G08B5/00,B65H3/00,B65G21/00,B65G1/00 | keywords: 摺動,嵌挿,挿入溝,内板挿入溝,外板挿入溝,摺動機構,嵌挿溝,挿入溝,端部摺動,板材摺動,可動溝,嵌合構造,壁面形状追従,パネル摺動,アーチ部対応,施工容易化摺動,断熱空間層厚さ維持,摺動嵌合,壁面曲面対応; 壁面形状対応性: E04B2/00,F24S25/00,H02S20/00,F24F1/00,B65D90/00,H01R13/00,F16F9/00,F16L3/00,E04G11/00,B65H59/00,A47B88/00,E06B1/00,E01F9/00,E04B1/00,B65D6/00,F21V7/00,F01B19/00,F21V21/00,F16J15/00,A47B57/00 | keywords: 壁面形状,アーチ部,曲げ,形状対応,壁面形状対応,曲面対応,アーチ部対応,壁面追従,形状適応,壁面設置柔軟性,壁面形状不問,断熱空間層厚さ一定,壁面曲率対応,施工現場作業容易化,壁面密着,パネル曲げ施工,壁面多様性対応; 施工現場作業容易化: E03C1/00,E04B2/00,E04D13/00,E02D7/00,A01G25/00,F16L1/00,E04H17/00,B61D9/00,E04D1/00,E21F16/00,E21B33/00,E02D19/00,B60J10/00,F16L41/00,E03F7/00,E21B41/00,B65H75/00,E01C23/00,E02D5/00,F22B23/00 | keywords: 施工現場,作業容易,設置,嵌挿,摺動,施工容易化,現場作業効率化,設置作業簡便,嵌合施工,摺動施工,パネル設置容易化,壁面形状対応施工,断熱空間層厚さ維持施工,現場施工性向上,パネルユニット施工,壁面密着施工,導水装置施工</t>
  </si>
  <si>
    <t>E04B2/00,E03C1/00,E04D13/00,E03F5/00,A01G25/00,E04B2/00,E06B3/00,E04F13/00,E04D3/00,B65D90/00,A47B88/00,F16L37/00,F16D3/00,E05D15/00,E05C17/00,E04B2/00,E04G11/00,F24F1/00,F16L3/00,F24S25/00,E04B2/00,E03C1/00,E04D13/00,E02D7/00,F16L1/00</t>
  </si>
  <si>
    <t>導水パネルユニット構造: 導水パネルユニット,壁面設置,断熱空間層,内板,外板,間隔保持部材,壁面形状対応,水密配置,摺動嵌挿,断熱性能維持,施工現場作業容易化,防水パネル,壁面導水装置,パネル曲げ施工,端部挿入溝,断熱層厚さ保持,構造物壁面,パネルユニット構成,外板挿入溝,内板挿入溝; 断熱空間層の形成・維持: 断熱空間層,断熱層,厚さ保持,断熱性能維持,空間層形成,壁面断熱,断熱パネル,断熱性能確保,壁面形状対応断熱,断熱空間層厚さ調整,所定間隔,外板,内板,間隔保持部材,内板挿入溝,外板挿入溝,摺動機構,断熱空間,施工現場作業容易化,水密対向配置; 摺動機構・嵌挿溝: 摺動機構,嵌挿溝,挿入溝,端部摺動,板材摺動,内板挿入溝,外板挿入溝,壁面形状追従,パネル摺動,アーチ部対応,施工容易化摺動,断熱空間層厚さ維持,間隔保持部材,水密対向配置,断熱性能維持; 壁面形状対応性: 壁面形状対応,曲面対応,アーチ部対応,壁面追従,形状適応,壁面密着,断熱空間層厚さ一定,壁面曲率対応,施工現場作業容易化,導水パネルユニット,内板外板構造,間隔保持部材,内板挿入溝,外板挿入溝,摺動機構,断熱性能維持,壁面不問,パネル曲げ施工,水密配置,壁面設置柔軟性; 施工現場作業容易化: 導水パネルユニット,壁面形状対応施工,断熱空間層厚さ維持,現場施工性向上,パネルユニット施工,壁面密着施工,嵌合施工,摺動施工,施工容易化,現場作業効率化,設置作業簡便,間隔保持部材,内板挿入溝,外板挿入溝,水密対向配置,断熱性能維持,アーチ部対応,板間摺動,施工現場作業,壁面断熱施工</t>
  </si>
  <si>
    <t>露出階段構造</t>
  </si>
  <si>
    <t>E04F11/02</t>
  </si>
  <si>
    <t>【課題】構造が単純で廻り階段も露出階段で違和感が無い露出階段構造を提供する。 【解決手段】三段廻り階段２００は、廻りササラ桁４０を有し、廻りササラ桁４０は、三段廻り階段２００における外周側に配置され、第一廻り踏板３１、第二廻り踏板３２及び直線階段１００の一方の直線ササラ桁１を支持する第一桁部材４１と、直線階段１００と垂直方向に延びるように三段廻り階段２００における外周側に配置され、第二廻り踏板３２及び第三廻り踏板３３を支持する第二桁部材４２と、三段廻り階段２００における内周側に配置され、第一廻り踏板３１、第二廻り踏板３２、第三廻り踏板３３及び直線階段１００の他方の直線ササラ桁１を支持する平面視略Ｌ字状の第三桁部材４３と、を備え、さらに第一桁部材４１、第二桁部材４２及び第三桁部材４３は全て木製で、しかも三段廻り階段２００は蹴込み板を有さず、他に支柱及び力桁も有さない。</t>
  </si>
  <si>
    <t>E06C1/00,E04G1/00,E04F11/00,E04B1/00,E04G11/00,E04C3/00,E04B5/00,A47B57/00,E04B2/00,E21D15/00,E04G3/00,E06C9/00,E04G13/00,E06C7/00,B65D19/00,E04H17/00,B63B3/00,E04G7/00,B63B5/00,E01B11/00,E06C1/00,A47B57/00,E04G1/00,E06C7/00,E04F11/00,F04C18/00,F04C2/00,E21D15/00,B65H39/00,B26D1/00,E04G5/00,B66B23/00,B27F7/00,F01C1/00,A44B19/00,F24S25/00,F04F5/00,E06C5/00,E04B1/00,A47C12/00,E04B5/00,E01B3/00,E06C1/00,E04F11/00,E01C5/00,E04G11/00,E04C3/00,E01B9/00,A47B57/00,B32B21/00,E04F15/00,E04B1/00,B27M3/00,B63B5/00,E04G1/00,E04G13/00,E04B2/00,E06B3/00,G06C15/00,B27H5/00,E06C1/00,E01B3/00,A47B57/00,E04G1/00,E04G5/00,E04B1/00,E06C7/00,E04F11/00,E06C9/00,E01B9/00,E04B9/00,E04G11/00,E04G3/00,G05G5/00,B66B23/00,E06C5/00,B60C11/00,B65H57/00,E21D15/00,E04G17/00</t>
  </si>
  <si>
    <t>露出階段構造: E06C1/00,E04G1/00,E04F11/00,E04B1/00,E04G11/00,E04C3/00,E04B5/00,A47B57/00,E04B2/00,E21D15/00,E04G3/00,E06C9/00,E04G13/00,E06C7/00,B65D19/00,E04H17/00,B63B3/00,E04G7/00,B63B5/00,E01B11/00 | keywords: 露出階段,構造,違和感が無い,単純,蹴込み板なし,支柱なし,力桁なし,露出階段,オープン階段,蹴込み板無し,支柱無し,力桁無し,階段構造,シンプル階段,違和感のない階段,意匠階段構造,防災階段,露出階段設計,階段安全性,階段通知,建築階段構造; 三段廻り階段の構成: E06C1/00,A47B57/00,E04G1/00,E06C7/00,E04F11/00,F04C18/00,F04C2/00,E21D15/00,B65H39/00,B26D1/00,E04G5/00,B66B23/00,B27F7/00,F01C1/00,A44B19/00,F24S25/00,F04F5/00,E06C5/00,E04B1/00,A47C12/00 | keywords: 三段廻り階段,廻り踏板,廻りササラ桁,外周側,内周側,第一廻り踏板,第二廻り踏板,第三廻り踏板,三段廻り階段,廻り階段,踏板配置,ササラ桁,外周側配置,内周側配置,階段支持構造,廻り階段構造,階段踏板支持,階段部材配置,階段安全設計,廻り階段通知,防災廻り階段,階段意匠; 木製桁部材: E04B5/00,E01B3/00,E06C1/00,E04F11/00,E01C5/00,E04G11/00,E04C3/00,E01B9/00,A47B57/00,B32B21/00,E04F15/00,E04B1/00,B27M3/00,B63B5/00,E04G1/00,E04G13/00,E04B2/00,E06B3/00,G06C15/00,B27H5/00 | keywords: 木製,桁部材,第一桁部材,第二桁部材,第三桁部材,木製桁,木材階段部材,木製ササラ桁,木製支持部材,木製階段構造,木製L字桁,木製階段意匠,木製階段構造,木製防災階段,木製階段通知,木製廻り階段,木製露出階段; ササラ桁の支持構造: E06C1/00,E01B3/00,A47B57/00,E04G1/00,E04G5/00,E04B1/00,E06C7/00,E04F11/00,E06C9/00,E01B9/00,E04B9/00,E04G11/00,E04G3/00,G05G5/00,B66B23/00,E06C5/00,B60C11/00,B65H57/00,E21D15/00,E04G17/00 | keywords: ササラ桁,第一桁部材,第二桁部材,第三桁部材,支持,L字状,直線ササラ桁,ササラ桁支持,L字桁,階段支持構造,桁部材配置,階段桁形状,階段桁部材,階段支持方法,階段桁意匠,階段桁通知,防災階段桁,露出階段桁,廻り階段桁</t>
  </si>
  <si>
    <t>E04F11/00,E04C3/00,E04B1/00,E04B5/00,E06C1/00,E04F11/00,E06C7/00,E06C1/00,E21D15/00,E04G1/00,E04F11/00,E04C3/00,B32B21/00,E04B5/00,E06C1/00,E04F11/00,E06C7/00,E04B1/00,E06C1/00,E04G5/00</t>
  </si>
  <si>
    <t>露出階段構造: 露出階段,オープン階段,三段廻り階段,廻りササラ桁,廻り踏板,直線階段,直線ササラ桁,第一桁部材,第二桁部材,第三桁部材,木製階段,蹴込み板無し,支柱無し,力桁無し,違和感のない階段,意匠階段構造,露出階段設計,階段安全性,外周側配置,内周側配置; 三段廻り階段の構成: 三段廻り階段,廻り階段,廻り踏板,踏板配置,廻りササラ桁,ササラ桁,外周側配置,内周側配置,第一桁部材,第二桁部材,第三桁部材,階段部材支持,階段部材配置,木製階段部材,蹴込み板無し,支柱無し,力桁無し,露出階段構造; 木製桁部材: 木製桁部材,木製ササラ桁,木製階段構造,三段廻り階段,廻りササラ桁,第一桁部材,第二桁部材,第三桁部材,木製支持部材,木材階段部材,木製廻り階段,木製階段意匠,露出階段構造,蹴込み板無し階段,外周側桁部材,内周側桁部材,Ｌ字状桁部材,木製防災階段; ササラ桁の支持構造: ササラ桁支持,廻りササラ桁,階段踏板支持,L字桁部材,桁部材配置,三段廻り階段,露出階段構造,木製桁部材,第一桁部材,第二桁部材,第三桁部材,外周側配置,内周側配置,蹴込み板無し,支柱無し,力桁無し,直線階段支持,階段桁形状,階段支持方法,階段桁意匠</t>
  </si>
  <si>
    <t>吊り下げられたパネル部を含むワークプラットフォームシステム及びワークプラットフォームシステムの実装方法</t>
  </si>
  <si>
    <t>E04G3/24</t>
  </si>
  <si>
    <t>E01D11/02;E01D4/00;E04G3/28</t>
  </si>
  <si>
    <t>【課題】構造物に関連して実装するためのワークプラットフォームシステムにおけるサブシステム及び部品と共に、ワークプラットフォームシステムに関する実装方法及び使用方法を提供する。 【解決手段】ワークプラットフォームシステムは、第１対の可撓性要素及び第２対の可撓性要素を含み、各可撓性要素のそれぞれの第１端部が、第１支持部１３２に少なくとも間接的に接続され、各可撓性要素のそれぞれの第２端部は、第２支持部１３４に少なくとも間接的に接続されている。ワークプラットフォームシステムは、可撓性要素上に支持された複数のパネル構造物と、吊り下げ部品と、第１対の可撓性要素及び第２の対の可撓性要素の少なくとも一方に接続された吊り下げ構造物とをさらに含むことができる。パネル構造物は、１以上の支持延長部を含むことができる。</t>
  </si>
  <si>
    <t>F16D3/00,G01L5/00,H01H1/00,E04G17/00,H05B3/00,H01R13/00,F24S25/00,H01R12/00,E04G7/00,E05F15/00,B60Q1/00,A61M60/00,H02G7/00,B60G5/00,A47C23/00,G02C5/00,G09F11/00,E04C3/00,B60M1/00,B29C73/00,E04B1/00,F24S25/00,E21D15/00,E04B9/00,G09B1/00,E04G1/00,E04G11/00,E02F9/00,F16D65/00,B60J7/00,E04B5/00,E04G3/00,E06C1/00,H01H85/00,F16M11/00,B60C17/00,E04C2/00,B60D1/00,E01B25/00,E04G17/00,G09F11/00,B60J7/00,B65D19/00,F24S25/00,E04G1/00,F24F13/00,E01B3/00,E04B9/00,E04G11/00,E04C2/00,E04B2/00,H01H1/00,B23B3/00,H01L23/00,B62D21/00,E04C3/00,G03B9/00,G06F3/00,G21C3/00,E04F15/00,E04B1/00,E04G1/00,E04G3/00,B66C23/00,B66C1/00,B60J7/00,F24S25/00,A62B1/00,E02F9/00,H02G7/00,E01B11/00,F16C1/00,E04H17/00,E04G11/00,E04C3/00,E05C17/00,E04C2/00,G05G5/00,A47H1/00,E02B17/00,E04G1/00,B66F7/00,E04H12/00,E04B5/00,E04G5/00,E04G3/00,E06C7/00,E04G21/00,E04B1/00,B64U70/00,E02F9/00,B65G69/00,E02D7/00,E04G11/00,E02B17/00,B63B27/00,E21B7/00,E01B9/00,A63B22/00,B66C23/00</t>
  </si>
  <si>
    <t>可撓性要素: F16D3/00,G01L5/00,H01H1/00,E04G17/00,H05B3/00,H01R13/00,F24S25/00,H01R12/00,E04G7/00,E05F15/00,B60Q1/00,A61M60/00,H02G7/00,B60G5/00,A47C23/00,G02C5/00,G09F11/00,E04C3/00,B60M1/00,B29C73/00 | keywords: 可撓性要素,第１対,第２対,端部,接続,柔軟要素,フレキシブル部材,ケーブル,ロープ,支持部接続,端部接続,吊り下げ構造物用可撓性要素,構造物支持用フレキシブル部材,ワークプラットフォーム可撓性要素,防災用途可撓性要素,可撓性要素の実装方法; 支持部・支持延長部: E04B1/00,F24S25/00,E21D15/00,E04B9/00,G09B1/00,E04G1/00,E04G11/00,E02F9/00,F16D65/00,B60J7/00,E04B5/00,E04G3/00,E06C1/00,H01H85/00,F16M11/00,B60C17/00,E04C2/00,B60D1/00,E01B25/00,E04G17/00 | keywords: 支持部,第１支持部,第２支持部,支持延長部,支持構造,固定部,延長部材,支持部品,プラットフォーム支持部,パネル構造物支持部,吊り下げ部品支持部,構造物用支持延長部,ワークプラットフォーム支持部,支持部の実装方法; パネル構造物: G09F11/00,B60J7/00,B65D19/00,F24S25/00,E04G1/00,F24F13/00,E01B3/00,E04B9/00,E04G11/00,E04C2/00,E04B2/00,H01H1/00,B23B3/00,H01L23/00,B62D21/00,E04C3/00,G03B9/00,G06F3/00,G21C3/00,E04F15/00 | keywords: パネル構造物,複数パネル,支持,構造物,作業パネル,プラットフォームパネル,構造パネル,パネル支持,パネル部材,可撓性要素上のパネル構造物,吊り下げパネル構造物,防災用パネル構造物,パネル構造物の実装方法,パネル構造物の使用方法; 吊り下げ構造・部品: E04B1/00,E04G1/00,E04G3/00,B66C23/00,B66C1/00,B60J7/00,F24S25/00,A62B1/00,E02F9/00,H02G7/00,E01B11/00,F16C1/00,E04H17/00,E04G11/00,E04C3/00,E05C17/00,E04C2/00,G05G5/00,A47H1/00,E02B17/00 | keywords: 吊り下げ部品,吊り下げ構造物,接続,可撓性要素,吊り下げ機構,吊り下げ部材,吊り下げ支持,吊り下げ装置,吊り下げ構造,可撓性要素接続吊り下げ構造,パネル構造物吊り下げ部品,ワークプラットフォーム吊り下げ構造,防災用吊り下げ部品,吊り下げ構造の実装方法; ワークプラットフォームの実装・使用方法: E04G1/00,B66F7/00,E04H12/00,E04B5/00,E04G5/00,E04G3/00,E06C7/00,E04G21/00,E04B1/00,B64U70/00,E02F9/00,B65G69/00,E02D7/00,E04G11/00,E02B17/00,B63B27/00,E21B7/00,E01B9/00,A63B22/00,B66C23/00 | keywords: 実装方法,使用方法,構造物,ワークプラットフォームシステム,設置方法,運用方法,施工手順,使用手順,構造物関連実装,防災構造物へのワークプラットフォーム実装方法,吊り下げ構造物の使用方法,パネル構造物の設置方法,ワークプラットフォームシステムの運用方法,実装方法と部品構成</t>
  </si>
  <si>
    <t>F16D3/00,E04G17/00,E04G7/00,F24S25/00,G01L5/00,E04B1/00,F24S25/00,E21D15/00,E04G1/00,E04G11/00,E04C2/00,E04G1/00,E04G11/00,B65D19/00,B60J7/00,E04G3/00,E04G1/00,B66C1/00,E04B1/00,B66C23/00,E04G1/00,E04G3/00,E04G5/00,E04G21/00,B66F7/00</t>
  </si>
  <si>
    <t>可撓性要素: 可撓性要素,フレキシブル部材,柔軟要素,ケーブル,ロープ,支持部接続,吊り下げ構造物,吊り下げ部品,パネル構造物,支持延長部,ワークプラットフォーム,構造物支持,仮設作業構造物,足場連結,補助部材,取付け体,支持体,力測定,トルク測定,実装方法; 支持部・支持延長部: 支持部,支持延長部,第１支持部,第２支持部,可撓性要素支持部,パネル構造物支持部,吊り下げ部品支持部,構造物用支持延長部,ワークプラットフォーム支持部,支持構造,固定部,延長部材,支持部品,プラットフォーム支持部,吊り下げ構造物,支持部の実装方法,パネル構造物,支持延長部材,支持部の使用方法,可撓性要素; パネル構造物: パネル構造物,作業パネル,プラットフォームパネル,構造パネル,パネル支持,パネル部材,複数パネル,可撓性要素上のパネル構造物,吊り下げパネル構造物,防災用パネル構造物,パネル構造物の実装方法,パネル構造物の使用方法,支持延長部,吊り下げ部品,吊り下げ構造物,足場パネル,型枠パネル,荷台パネル,可動パネル,仮設作業パネル; 吊り下げ構造・部品: 吊り下げ構造,吊り下げ部品,吊り下げ機構,吊り下げ支持,吊り下げ装置,可撓性要素,可撓性要素接続,パネル構造物,支持延長部,吊り下げ部材,吊り下げ構造物,吊り下げ実装方法,ワークプラットフォーム,吊り下げプラットフォーム,吊り下げ支持部,吊り下げ部品接続,吊り下げ構造部品,吊り下げ構造物接続,吊り下げ構造の使用方法,吊り下げ構造の実装方法; ワークプラットフォームの実装・使用方法: ワークプラットフォームシステム,設置方法,運用方法,施工手順,使用手順,構造物関連実装,可撓性要素,支持部,吊り下げ構造物,吊り下げ部品,パネル構造物,支持延長部,防災構造物実装,部品構成,足場構成部品,高さ調節足場,プラットフォームリフト,建築材料搬送,現場築造,建設作業装置</t>
  </si>
  <si>
    <t>F02D29/00</t>
  </si>
  <si>
    <t>A01B51/02</t>
  </si>
  <si>
    <t>【課題】様々な状況に応じて作業を行うことができるようにする。 【解決手段】作業機は、作業装置を連結可能な車体と、車体に設けられ且つ最大出力を変更可能な原動機と、を備えている。作業機は、原動機の最大出力を変更する変更指令を取得可能な変更取得部を有し且つ原動機を制御する制御装置を備え、制御装置は、変更取得部が変更指令を取得した場合に、最大出力を変更する。制御装置は、原動機の回転数と出力との関係を示す標準制御マップと、標準制御マップとは別に回転数と出力との関係を示す変更制御マップとを記憶する記憶部と、変更取得部が変更指令を取得していない場合に標準制御マップに基づいて原動機を制御する標準制御部と、変更取得部が変更指令を取得した場合に変更制御マップに基づいて原動機を制御する変更制御部と、を備えている。</t>
  </si>
  <si>
    <t>E02F3/00,A01B63/00,A01B59/00,B23Q41/00,E01B29/00,B66C23/00,B60P1/00,B66C9/00,B65F3/00,B65G17/00,B61D3/00,G01C19/00,B23B5/00,F04D29/00,B62D12/00,E01D15/00,B61G1/00,B61H13/00,B01F27/00,A01D90/00,F16H61/00,H02P9/00,G05F1/00,B60L15/00,B60W20/00,B60W10/00,H04W52/00,H02P7/00,H02P29/00,H02P23/00,F02C9/00,F02D1/00,G05D13/00,B65H23/00,B62M9/00,B66C13/00,F16D43/00,B60G17/00,B60T8/00,H02M3/00,F16H61/00,B60W10/00,B60K17/00,H02P5/00,F02C9/00,H02P9/00,F16H29/00,F02M69/00,F15B11/00,F02D1/00,F02B39/00,B60W20/00,B64D31/00,F02B61/00,F01N3/00,B60N2/00,F02M7/00,B64U40/00,F02M9/00,H02P15/00,F16H61/00,B60W10/00,H02P21/00,H02P23/00,G09G5/00,B60L15/00,F16H59/00,G11B15/00,B60W20/00,B65H23/00,G05B19/00,F02C9/00,G11B19/00,H02P5/00,H02P9/00,H02P11/00,G05D13/00,F16H15/00,F24F11/00,H02P8/00,B60W30/00,B60W20/00,G05D1/00,H03J7/00,G05B11/00,B60T8/00,F02C9/00,B60G17/00,B60W10/00,F24F11/00,F16C25/00,F16C23/00,H03G3/00,A01B63/00,B21B37/00,B60K35/00,B61H13/00,H02M5/00,B60L1/00,B60R1/00</t>
  </si>
  <si>
    <t>作業機の車体・作業装置連結構造: E02F3/00,A01B63/00,A01B59/00,B23Q41/00,E01B29/00,B66C23/00,B60P1/00,B66C9/00,B65F3/00,B65G17/00,B61D3/00,G01C19/00,B23B5/00,F04D29/00,B62D12/00,E01D15/00,B61G1/00,B61H13/00,B01F27/00,A01D90/00 | keywords: 作業機,作業装置,車体,連結可能,連結機構,アタッチメント,作業装置取付,車体構造,着脱式,多様な作業装置連結,作業機構の交換,作業装置自動認識,防災作業装置連結,作業装置通知; 原動機の最大出力変更制御: F16H61/00,H02P9/00,G05F1/00,B60L15/00,B60W20/00,B60W10/00,H04W52/00,H02P7/00,H02P29/00,H02P23/00,F02C9/00,F02D1/00,G05D13/00,B65H23/00,B62M9/00,B66C13/00,F16D43/00,B60G17/00,B60T8/00,H02M3/00 | keywords: 原動機,最大出力,変更可能,変更指令,出力制御,エンジン出力変更,パワー調整,出力指令,動力制御,作業状況に応じた出力変更,防災作業時出力制御,出力変更通知,作業負荷対応,省エネ出力制御; 変更取得部・指令取得機構: F16H61/00,B60W10/00,B60K17/00,H02P5/00,F02C9/00,H02P9/00,F16H29/00,F02M69/00,F15B11/00,F02D1/00,F02B39/00,B60W20/00,B64D31/00,F02B61/00,F01N3/00,B60N2/00,F02M7/00,B64U40/00,F02M9/00,H02P15/00 | keywords: 変更取得部,変更指令,取得可能,指令取得,変更信号受信,操作入力部,センサ取得,制御指令,作業状況検知,防災指令取得,遠隔指令取得,作業者入力取得,自動変更指令; 制御マップ記憶・切替制御: F16H61/00,B60W10/00,H02P21/00,H02P23/00,G09G5/00,B60L15/00,F16H59/00,G11B15/00,B60W20/00,B65H23/00,G05B19/00,F02C9/00,G11B19/00,H02P5/00,H02P9/00,H02P11/00,G05D13/00,F16H15/00,F24F11/00,H02P8/00 | keywords: 制御装置,標準制御マップ,変更制御マップ,記憶部,制御部,制御マップ記憶,マップ切替,回転数出力関係,制御パラメータ,制御モード切替,作業状況別制御マップ,防災作業制御マップ,通知連動制御マップ,自動切替制御,作業負荷対応制御; 状況適応型作業制御: B60W30/00,B60W20/00,G05D1/00,H03J7/00,G05B11/00,B60T8/00,F02C9/00,B60G17/00,B60W10/00,F24F11/00,F16C25/00,F16C23/00,H03G3/00,A01B63/00,B21B37/00,B60K35/00,B61H13/00,H02M5/00,B60L1/00,B60R1/00 | keywords: 様々な状況,作業,状況に応じて,制御,状況適応制御,作業状況認識,動作最適化,環境対応制御,作業負荷検知,防災状況対応制御,作業状況通知,自動状況判定,複数作業モード,作業環境適応</t>
  </si>
  <si>
    <t>A01B59/00,A01B63/00,E02F3/00,B60P1/00,B66C23/00,F16H61/00,H02P9/00,G05F1/00,B60L15/00,B60W20/00,F16H61/00,B60W10/00,H02P5/00,F02C9/00,F02D1/00,F16H61/00,B60W10/00,H02P21/00,H02P23/00,F16H59/00,B60W30/00,B60W20/00,G05D1/00,B60T8/00,B60G17/00</t>
  </si>
  <si>
    <t>作業機の車体・作業装置連結構造: 作業機,作業装置,車体連結構造,連結機構,アタッチメント,作業装置取付,着脱式,多様な作業装置連結,作業機構交換,作業装置自動認識,防災作業装置連結,作業装置通知,車体構造,連結部,連結方法,作業装置識別,連結安定性,作業装置交換性,連結強度,作業装置着脱; 原動機の最大出力変更制御: 原動機最大出力変更,出力制御マップ,変更指令取得,状況応じた出力調整,エンジン出力制御,パワー調整,作業負荷対応制御,省エネ出力制御,標準制御マップ,変更制御マップ,出力変更通知,作業装置連結,制御装置,記憶部,標準制御部,変更制御部,回転数出力関係,作業状況判定,防災作業時出力制御,出力指令; 変更取得部・指令取得機構: 変更取得部,変更指令,指令取得,変更信号受信,操作入力部,センサ取得,制御指令,作業状況検知,防災指令取得,遠隔指令取得,作業者入力取得,自動変更指令,最大出力変更,原動機制御,制御マップ,標準制御マップ,変更制御マップ,出力変更指令,回転数出力関係,記憶部; 制御マップ記憶・切替制御: 制御マップ記憶,マップ切替,回転数出力関係,制御パラメータ,制御モード切替,変更制御マップ,標準制御マップ,作業状況別制御マップ,自動切替制御,作業負荷対応制御,原動機最大出力変更,変更取得部,記憶部,標準制御部,変更制御部,連結可能作業装置,車体連結,作業機制御,防災作業制御マップ,通知連動制御マップ; 状況適応型作業制御: 状況適応制御,作業状況認識,動作最適化,環境対応制御,作業負荷検知,複数作業モード,自動状況判定,変更制御マップ,標準制御マップ,最大出力変更,変更取得部,原動機制御,作業装置連結,車体連結,制御装置,作業環境適応,防災状況対応制御,作業状況通知</t>
  </si>
  <si>
    <t>エンジンの潤滑油供給装置</t>
  </si>
  <si>
    <t>F01M9/10</t>
  </si>
  <si>
    <t>F01M1/16</t>
  </si>
  <si>
    <t>【課題】オイルポンプ内の油圧をできる限り有効に活用する。 【解決手段】エンジン５の駆動力によって動作する駆動体３と、潤滑油を貯留するオイルパンAと、オイルパンAからエンジン５の各部へ潤滑油を送り出すポンプ装置１１と、ポンプ装置１１の下流側における潤滑油の圧力が所定圧力以上となった場合に開放されるリリーフバルブ１２を備えたリリーフ通路２２，２３と、リリーフバルブ１２の開放時における潤滑油の排出ルートを、駆動体３の動作方向ｘの順方向に沿って駆動体３に向かって潤滑油が排出される第一排出通路２４と、駆動体３の動作方向ｘと反対方向に沿って駆動体３に向かって潤滑油が排出される第二排出通路２５と、オイルパンＡに向かって潤滑油が排出される戻し通路２６とに切り替える切替手段１３と、切替手段１３による潤滑油の排出ルートの切り替えを制御する制御手段２０とを備えるエンジンの潤滑油供給装置とした。</t>
  </si>
  <si>
    <t>F16H61/00,B60T13/00,F01M1/00,B23Q35/00,F02M69/00,A01B63/00,B22C15/00,B25D9/00,B30B1/00,B41J9/00,F16N7/00,A47J42/00,B60T15/00,F16D55/00,B66C23/00,D03D49/00,F24S40/00,F16N9/00,F16K17/00,F16D48/00,F16H61/00,F04B9/00,F16N7/00,F01M1/00,F02M69/00,F02M9/00,F02B39/00,F02M26/00,B61F17/00,G01F11/00,G05G9/00,F16H39/00,B62D7/00,F02M7/00,F01L1/00,F15B9/00,F01M11/00,B60T15/00,F02C9/00,F02M59/00,F02B33/00,F04B9/00,F16N7/00,F16N13/00,F04D13/00,F02M69/00,F16N3/00,F01M1/00,F04D29/00,F04D25/00,B67D7/00,B61F17/00,F02M41/00,F02M37/00,F04B43/00,F16J1/00,F04B23/00,F04B1/00,F04B45/00,E06C5/00,F16H61/00,B60W10/00,B60T13/00,B63H23/00,F02C9/00,F02B39/00,F16H47/00,F16D43/00,B60T15/00,B60K17/00,F16D41/00,F02D1/00,B41J23/00,F16D25/00,B60K23/00,B62M9/00,F15B9/00,B02C18/00,H02P5/00,B01F35/00,F16H61/00,F02M69/00,F01M1/00,B65D47/00,F04B1/00,F02M26/00,B60T13/00,E21B21/00,F02M9/00,F02M7/00,F02B25/00,B60T11/00,F16K31/00,G01F11/00,F02M59/00,F24S40/00,B05B3/00,F23H7/00,F02B55/00,F01C19/00</t>
  </si>
  <si>
    <t>油圧制御機構: F16H61/00,B60T13/00,F01M1/00,B23Q35/00,F02M69/00,A01B63/00,B22C15/00,B25D9/00,B30B1/00,B41J9/00,F16N7/00,A47J42/00,B60T15/00,F16D55/00,B66C23/00,D03D49/00,F24S40/00,F16N9/00,F16K17/00,F16D48/00 | keywords: 油圧,圧力,リリーフバルブ,所定圧力,開放,油圧制御,リリーフバルブ,圧力調整,油圧リリーフ,圧力センサ,油圧制御装置,防災油圧制御,油圧通知,エンジン油圧管理,油圧異常検知,潤滑油圧力制御,リリーフ通路制御; 潤滑油供給経路切替: F16H61/00,F04B9/00,F16N7/00,F01M1/00,F02M69/00,F02M9/00,F02B39/00,F02M26/00,B61F17/00,G01F11/00,G05G9/00,F16H39/00,B62D7/00,F02M7/00,F01L1/00,F15B9/00,F01M11/00,B60T15/00,F02C9/00,F02M59/00 | keywords: 排出通路,第一排出通路,第二排出通路,戻し通路,切替手段,潤滑油供給経路,排出ルート切替,通路切替,油路切替,切替装置,潤滑油経路制御,防災潤滑油切替,潤滑油通知切替,エンジン油路切替,油圧経路切替,排出通路制御; ポンプ装置: F02B33/00,F04B9/00,F16N7/00,F16N13/00,F04D13/00,F02M69/00,F16N3/00,F01M1/00,F04D29/00,F04D25/00,B67D7/00,B61F17/00,F02M41/00,F02M37/00,F04B43/00,F16J1/00,F04B23/00,F04B1/00,F04B45/00,E06C5/00 | keywords: ポンプ装置,オイルポンプ,潤滑油,送り出す,オイルパン,潤滑油ポンプ,オイルポンプ,油圧ポンプ,ポンプ機構,潤滑油供給ポンプ,エンジン潤滑油ポンプ,防災ポンプ装置,潤滑油通知ポンプ,油圧ポンプ制御,ポンプ装置経路; 駆動体連携制御: F16H61/00,B60W10/00,B60T13/00,B63H23/00,F02C9/00,F02B39/00,F16H47/00,F16D43/00,B60T15/00,B60K17/00,F16D41/00,F02D1/00,B41J23/00,F16D25/00,B60K23/00,B62M9/00,F15B9/00,B02C18/00,H02P5/00,B01F35/00 | keywords: 駆動体,エンジン駆動力,動作方向,制御手段,切替手段,駆動体制御,エンジン連携,動作方向制御,駆動連動,潤滑油供給制御,駆動体通知制御,防災駆動体制御,エンジン動作連携,駆動体経路切替,潤滑油供給連動; 潤滑油排出ルート制御: F16H61/00,F02M69/00,F01M1/00,B65D47/00,F04B1/00,F02M26/00,B60T13/00,E21B21/00,F02M9/00,F02M7/00,F02B25/00,B60T11/00,F16K31/00,G01F11/00,F02M59/00,F24S40/00,B05B3/00,F23H7/00,F02B55/00,F01C19/00 | keywords: 排出ルート,リリーフバルブ開放,駆動体方向,オイルパン方向,制御手段,潤滑油排出制御,排出ルート制御,リリーフ排出,油圧排出経路,排出通路切替,潤滑油通知排出,防災排出ルート,エンジン排出経路制御,排出通路管理,潤滑油排出経路切替</t>
  </si>
  <si>
    <t>F01M1/00,F16H61/00,B60T13/00,B25D9/00,B30B1/00,F16N7/00,F01M1/00,F04B9/00,F16H61/00,G01F11/00,F16N7/00,F16N13/00,F04B9/00,F04D13/00,F01M1/00,F16H61/00,B60W10/00,F02B39/00,F16H47/00,F02C9/00,F01M1/00,F16H61/00,F04B1/00,B65D47/00,B60T13/00</t>
  </si>
  <si>
    <t>油圧制御機構: 油圧制御機構,潤滑油圧力,リリーフバルブ,圧力調整,油圧リリーフ,圧力センサ,オイルパン,ポンプ装置,排出通路,切替手段,制御手段,駆動体,潤滑油供給装置,所定圧力,油圧異常検知,エンジン油圧管理,油圧通知,防災油圧制御; 潤滑油供給経路切替: 潤滑油供給経路,排出ルート切替,通路切替,油路切替,切替装置,排出通路,第一排出通路,第二排出通路,戻し通路,切替手段,潤滑油経路制御,油圧経路切替,エンジン油路切替,リリーフバルブ,リリーフ通路,ポンプ装置,駆動体,制御手段,潤滑油圧力,オイルパン; ポンプ装置: 潤滑油ポンプ,オイルポンプ,油圧ポンプ,ポンプ機構,潤滑油供給ポンプ,エンジン潤滑油ポンプ,潤滑油供給装置,オイルパン,リリーフバルブ,排出通路,戻し通路,切替手段,制御手段,駆動体,潤滑油圧力,潤滑油排出,潤滑油経路,潤滑油供給,潤滑油制御,潤滑油流路; 駆動体連携制御: 駆動体連携制御,エンジン駆動力連動,潤滑油供給制御,排出経路切替,動作方向制御,リリーフバルブ制御,切替手段,制御手段,駆動体通知制御,潤滑油排出ルート,第一排出通路,第二排出通路,戻し通路,駆動体経路切替,潤滑油供給連動,エンジン連携,駆動連動,駆動体制御; 潤滑油排出ルート制御: 潤滑油排出制御,排出ルート制御,リリーフバルブ開放,油圧排出経路,排出通路切替,駆動体方向排出,オイルパン方向排出,リリーフ排出,潤滑油供給装置,排出ルート切替,排出通路管理,潤滑油排出経路切替,エンジン排出経路制御,リリーフ通路,第一排出通路,第二排出通路,戻し通路,切替手段,制御手段,ポンプ装置</t>
  </si>
  <si>
    <t>不純物回収方法及び油回収方法</t>
  </si>
  <si>
    <t>F01K25/10</t>
  </si>
  <si>
    <t>F01D25/00;F01K9/00</t>
  </si>
  <si>
    <t>【課題】系外において不純物を分離する作業を省略することが可能な不純物回収方法を提供すること。 【解決手段】熱エネルギー回収装置（１０）から作動媒体に含まれる不純物を回収する方法であって、バイパス流路（３２）と、バイパス弁（Ｖ３）と、分離器（３４）と、を有する不純物回収ユニット（３０）を準備する準備工程と、バイパス流路（３２）を循環流路（２２）に接続する接続工程と、分離器（３４）を設置する分離器設置工程と、蒸発器（１２）への加熱媒体の供給及び凝縮器（１８）への冷却媒体の供給が維持されかつポンプ（２０）が駆動している状態で遮断弁（Ｖ１）を閉じるとともにバイパス弁（Ｖ３）を開く弁開閉工程と、分離器（３４）に不純物が所定量溜まったことを示す条件が成立したときにポンプ（２０）を停止するポンプ停止工程と、分離器（３４）から不純物を回収する不純物回収工程と、を備えること。</t>
  </si>
  <si>
    <t>F02M26/00,F23C10/00,F24F1/00,F22D1/00,F01N3/00,B01D33/00,B65G53/00,F02M69/00,F23B80/00,F24F3/00,F25B41/00,F28D17/00,E03B7/00,F22B31/00,F24B1/00,F04B1/00,B24B55/00,H01M8/00,B67D7/00,F24S10/00,F16H61/00,F25B41/00,F24H15/00,F02M9/00,F02M69/00,F16D33/00,F15B9/00,F02C9/00,F16K17/00,F16L37/00,F02M26/00,G05B19/00,B60T15/00,B60T13/00,F01N3/00,F01L1/00,B05B3/00,B67D7/00,F17D1/00,F16K47/00,B65H3/00,B01D17/00,B03C1/00,B01D59/00,G01N30/00,B01D46/00,B04B5/00,B01D15/00,E21B43/00,F17D3/00,F01N3/00,H01J49/00,B03C3/00,B02C23/00,B01D53/00,B01D21/00,B01D61/00,G05D23/00,F24F8/00,B30B9/00,F16H61/00,F24H15/00,F01P5/00,F02M41/00,B65G53/00,F04D29/00,F16N13/00,F04B43/00,G01N30/00,F04D13/00,F02B37/00,C07C51/00,B67D1/00,B65D47/00,G05D16/00,B01D35/00,F02C9/00,D06F105/00,E21B43/00,D06F33/00,F28C3/00,G21C15/00,H01M10/00,F24F1/00,H01M8/00,F02C7/00,F28B1/00,H02K9/00,F24F11/00,F24H15/00,F28B9/00,F22D1/00,G21D5/00,F24F3/00,B22D41/00,F02N19/00,F01P9/00,F22G1/00,F01P3/00,F24H3/00</t>
  </si>
  <si>
    <t>不純物回収ユニット構成: F02M26/00,F23C10/00,F24F1/00,F22D1/00,F01N3/00,B01D33/00,B65G53/00,F02M69/00,F23B80/00,F24F3/00,F25B41/00,F28D17/00,E03B7/00,F22B31/00,F24B1/00,F04B1/00,B24B55/00,H01M8/00,B67D7/00,F24S10/00 | keywords: 不純物回収ユニット,バイパス流路,バイパス弁,分離器,不純物回収装置,バイパスライン,バイパスバルブ,分離器構成,回収ユニット,熱エネルギー回収装置用分離器,防災分離ユニット,不純物通知機構,分離器設置工程,回収ユニット自動化; 流路接続・切替制御: F16H61/00,F25B41/00,F24H15/00,F02M9/00,F02M69/00,F16D33/00,F15B9/00,F02C9/00,F16K17/00,F16L37/00,F02M26/00,G05B19/00,B60T15/00,B60T13/00,F01N3/00,F01L1/00,B05B3/00,B67D7/00,F17D1/00,F16K47/00 | keywords: バイパス流路,循環流路,接続工程,遮断弁,バイパス弁,弁開閉工程,流路切替,バルブ制御,流路接続,遮断バルブ,バイパス切替,自動流路切替,防災流路制御,不純物回収時流路切替,弁開閉自動化,流路接続通知; 分離器による不純物分離・検知: B65H3/00,B01D17/00,B03C1/00,B01D59/00,G01N30/00,B01D46/00,B04B5/00,B01D15/00,E21B43/00,F17D3/00,F01N3/00,H01J49/00,B03C3/00,B02C23/00,B01D53/00,B01D21/00,B01D61/00,G05D23/00,F24F8/00,B30B9/00 | keywords: 分離器,不純物分離,所定量,検知条件,分離器設置工程,不純物検知,分離器センサ,分離量検出,不純物溜まり検知,分離器監視,分離器自動通知,防災分離検知,不純物回収通知,分離器状態監視,分離器メンテナンス; ポンプ駆動・停止制御: F16H61/00,F24H15/00,F01P5/00,F02M41/00,B65G53/00,F04D29/00,F16N13/00,F04B43/00,G01N30/00,F04D13/00,F02B37/00,C07C51/00,B67D1/00,B65D47/00,G05D16/00,B01D35/00,F02C9/00,D06F105/00,E21B43/00,D06F33/00 | keywords: ポンプ,駆動,停止,ポンプ停止工程,ポンプ制御,駆動状態,停止制御,ポンプ運転,ポンプ停止条件,不純物回収時ポンプ制御,防災ポンプ停止,分離器連動ポンプ制御,ポンプ自動停止,ポンプ状態通知; 熱エネルギー回収装置運転条件: F28C3/00,G21C15/00,H01M10/00,F24F1/00,H01M8/00,F02C7/00,F28B1/00,H02K9/00,F24F11/00,F24H15/00,F28B9/00,F22D1/00,G21D5/00,F24F3/00,B22D41/00,F02N19/00,F01P9/00,F22G1/00,F01P3/00,F24H3/00 | keywords: 熱エネルギー回収装置,蒸発器,加熱媒体,凝縮器,冷却媒体,供給,加熱媒体供給,冷却媒体供給,蒸発器運転,凝縮器運転,熱回収装置運転条件,防災運転条件,不純物回収時運転,熱回収装置自動制御,運転状態通知,媒体供給制御</t>
  </si>
  <si>
    <t>F02M26/00,F01N3/00,B01D33/00,F23B80/00,F24F1/00,F25B41/00,F24H15/00,F16K17/00,F16L37/00,F15B9/00,B01D17/00,G01N30/00,B01D46/00,B01D15/00,F17D3/00,F01P5/00,F04D13/00,F04D29/00,F16H61/00,F24H15/00,F28C3/00,F28B1/00,F24H15/00,F24F11/00,F24F1/00</t>
  </si>
  <si>
    <t>不純物回収ユニット構成: 不純物回収ユニット,バイパス流路,バイパス弁,分離器,不純物回収装置,バイパスライン,バイパスバルブ,分離器構成,回収ユニット,熱エネルギー回収装置,分離器設置工程,回収ユニット自動化,不純物通知機構,防災分離ユニット,蒸発器加熱媒体供給,凝縮器冷却媒体供給,ポンプ駆動状態,遮断弁開閉,分離器不純物回収,ポンプ停止工程; 流路接続・切替制御: バイパス流路,循環流路,流路切替,流路接続,バイパス弁,遮断弁,分離器,弁開閉制御,バルブ制御,自動流路切替,不純物回収,流路切替制御,流路接続工程,バイパス切替,弁開閉自動化,ポンプ停止制御,分離器設置,不純物回収工程; 分離器による不純物分離・検知: 分離器,不純物分離,不純物検知,分離量検出,分離器センサ,分離器監視,分離器状態監視,分離器自動通知,不純物回収通知,分離器メンテナンス,所定量検知,検知条件,分離器設置工程,不純物溜まり検知,防災分離検知,バイパス流路,バイパス弁,分離器回収工程; ポンプ駆動・停止制御: ポンプ駆動制御,ポンプ停止制御,ポンプ運転状態,ポンプ停止条件,分離器連動ポンプ制御,不純物回収時ポンプ制御,ポンプ自動停止,ポンプ状態通知,遮断弁操作,バイパス弁操作,バイパス流路接続,分離器設置工程,不純物回収工程,熱エネルギー回収装置,作動媒体不純物回収,冷却媒体供給,加熱媒体供給,ポンプ停止工程; 熱エネルギー回収装置運転条件: 熱エネルギー回収装置,蒸発器,加熱媒体供給,凝縮器,冷却媒体供給,不純物回収方法,バイパス流路,分離器,遮断弁,バイパス弁,ポンプ停止工程,運転条件制御,自動制御,不純物回収ユニット,分離器設置工程,弁開閉工程,不純物回収工程,防災運転条件</t>
  </si>
  <si>
    <t>可動羽根水車のランナ、可動羽根水車のディスチャージリングおよび可動羽根水車</t>
  </si>
  <si>
    <t>F03B3/14</t>
  </si>
  <si>
    <t>F03B11/02;F03B3/06</t>
  </si>
  <si>
    <t>【課題】ランナベーンの周囲に形成される漏れ流れを抑制し、性能を向上させることができる可動羽根水車を提供する。   【解決手段】実施の形態による可動羽根水車のランナ５において、ランナボス１０の上流側外周面１２または下流側外周面１３に、凹部１４または１５が設けられている。ランナベーン２０は、ランナボス１０の中央外周面１１に対向する、球面状に形成された中央内周端面と２１、ランナベーン２０の角度が最大角度になった場合に、凹部１４または１５に入り込むベーン延長部２２または２３と、を有している。ベーン延長部２２または２３の内周端面は、中央内周端面２１の延長面上に形成されている。</t>
  </si>
  <si>
    <t>F16D51/00,B64C27/00,E05F11/00,B63H5/00,B64C11/00,B63H1/00,F16H39/00,B63B1/00,B64U30/00,B64D35/00,F16H41/00,E05D15/00,F03B3/00,A63H29/00,F16D49/00,B63B21/00,E02F9/00,B64C1/00,G01F1/00,E06B7/00,F16H61/00,B05B1/00,E03C1/00,F16L55/00,B65D90/00,E21B47/00,F16K3/00,B67D7/00,G05D13/00,F15C1/00,F16K1/00,F25B41/00,F04B43/00,F02M7/00,E03D1/00,B29C45/00,F16F9/00,B61F15/00,C01B3/00,F02M69/00,F04C2/00,F04C18/00,F01C1/00,F16H15/00,F16K1/00,B31B50/00,B65D5/00,F16K3/00,A61M60/00,F15C1/00,B65H3/00,F28F9/00,F16L27/00,F28F13/00,F16K31/00,E05C17/00,F23C10/00,F25B41/00,F16C1/00,B63B1/00,F16H15/00,F01D1/00,B24B5/00,F16D41/00,F24S23/00,F16D1/00,F16F1/00,H01R39/00,B01F27/00,F16D65/00,B24B11/00,F16D3/00,B01J35/00,B65D3/00,B23B31/00,F04D29/00,B41K1/00,D06C15/00,F04C2/00,F04C18/00</t>
  </si>
  <si>
    <t>可動羽根水車構造: F16D51/00,B64C27/00,E05F11/00,B63H5/00,B64C11/00,B63H1/00,F16H39/00,B63B1/00,B64U30/00,B64D35/00,F16H41/00,E05D15/00,F03B3/00,A63H29/00,F16D49/00,B63B21/00,E02F9/00,B64C1/00,G01F1/00,E06B7/00 | keywords: 可動羽根水車,ランナベーン,ランナボス,ベーン延長部,水車構造,可動ベーン,ランナ,ボス,ベーン延長,中央外周面,中央内周端面,水車性能向上,漏れ流れ抑制構造,防漏設計,可動羽根水車システム,水力機械,流体機械,防災水車,通知機能付き水車; 漏れ流れ抑制技術: F16H61/00,B05B1/00,E03C1/00,F16L55/00,B65D90/00,E21B47/00,F16K3/00,B67D7/00,G05D13/00,F15C1/00,F16K1/00,F25B41/00,F04B43/00,F02M7/00,E03D1/00,B29C45/00,F16F9/00,B61F15/00,C01B3/00,F02M69/00 | keywords: 漏れ流れ,抑制,凹部,ベーン延長部,漏れ防止,流体漏れ抑制,凹部構造,ベーン延長,流体制御,水流制御,漏れ流れ抑制構造,防漏水車,漏れ流れ通知,防災水車,水流漏れ検知,漏れ流れ防止設計,水車性能向上; 凹部・ベーン延長部の相互作用: F04C2/00,F04C18/00,F01C1/00,F16H15/00,F16K1/00,B31B50/00,B65D5/00,F16K3/00,A61M60/00,F15C1/00,B65H3/00,F28F9/00,F16L27/00,F28F13/00,F16K31/00,E05C17/00,F23C10/00,F25B41/00,F16C1/00,B63B1/00 | keywords: 凹部,ベーン延長部,入り込む,最大角度,凹部設計,ベーン延長部構造,相互作用,入り込み,最大角度,延長面,凹部とベーン延長部の連携,漏れ流れ抑制機構,可動羽根水車の凹部,ベーン延長部の漏れ防止,防災通知付き凹部構造; 球面状中央内周端面: F16H15/00,F01D1/00,B24B5/00,F16D41/00,F24S23/00,F16D1/00,F16F1/00,H01R39/00,B01F27/00,F16D65/00,B24B11/00,F16D3/00,B01J35/00,B65D3/00,B23B31/00,F04D29/00,B41K1/00,D06C15/00,F04C2/00,F04C18/00 | keywords: 球面状,中央内周端面,ランナベーン,球面端面,中央内周端面,球面形状,ベーン端面,球面設計,球面状端面による漏れ抑制,球面端面水車,球面端面と凹部の連携,球面端面防災設計,球面端面通知機能</t>
  </si>
  <si>
    <t>B63H5/00,B63H1/00,F16H39/00,B63B1/00,F16D51/00,F16H61/00,F16L55/00,F16K3/00,B05B1/00,F15C1/00,F04C2/00,F04C18/00,F01C1/00,F16H15/00,F16K1/00,F01D1/00,F16H15/00,B24B5/00,F16D1/00,F16D41/00</t>
  </si>
  <si>
    <t>可動羽根水車構造: 可動羽根水車,ランナベーン,ランナボス,ベーン延長部,漏れ流れ抑制,凹部構造,球面状内周端面,ベーン最大角度,水車性能向上,防漏設計,可動ベーン,水力機械,推進器,流体力学的特徴,回転流体伝動装置,水中翼,ベーン延長,船体外周面,中央外周面,ベーン延長部内周端面; 漏れ流れ抑制技術: 漏れ流れ抑制,ランナベーン周囲,凹部構造,ベーン延長部,流体漏れ防止,水車ランナ,漏れ防止技術,流体制御構造,防漏水車,漏れ流れ検知,ベーン角度調整,ランナボス外周面,中央内周端面,ベーン延長面,漏れ流れ通知,流体漏れ抑制,漏れ流れ抑制構造,防災水車,水流漏れ検知,可動羽根水車; 凹部・ベーン延長部の相互作用: ランナボス凹部,ベーン延長部,漏れ流れ抑制,最大角度入り込み,凹部設計,ベーン延長部構造,凹部とベーン延長部の連携,漏れ防止構造,可動羽根水車,球面状内周端面,ベーン延長部の漏れ防止,凹部入り込み機構,漏れ流れ防止,ランナベーン相互作用,中央外周面対向,ベーン延長部の延長面,凹部形成位置,ベーン角度調整,水車性能向上,漏れ流れ作用対象; 球面状中央内周端面: 球面状中央内周端面,ランナベーン,球面端面,ベーン延長部,漏れ流れ抑制,凹部連携,球面形状設計,最大角度入り込み,中央外周面対向,球面端面水車,球面端面防災設計,球面端面による性能向上,球面端面と凹部,球面端面漏れ防止,球面端面効果,球面端面連携,球面端面設計,球面端面機能,球面端面構造,球面端面技術</t>
  </si>
  <si>
    <t>熱エネルギー回収システム及びそれを搭載する船舶</t>
  </si>
  <si>
    <t>F01K23/06;F01K27/02;F02G5/00;F02B29/04;F01P3/20;F02B37/00;F01P7/16</t>
  </si>
  <si>
    <t>【課題】熱回収効率を向上可能な熱エネルギー回収システムを提供すること。 【解決手段】熱エネルギー回収システムであって、エンジン（１０）と、過給機（２０）と、エアクーラ（３０）と、冷却器（４０）と、第１循環流路（５０）と、第２循環流路（６０）と、第１熱交換部（７１）と、第２熱交換部（７２）と、膨張機（７３）と、動力回収機（７４）と、第２温度が第１温度よりも大きいときは、第２熱交換部（７２）と膨張機（７３）との間の部位を流れる作動媒体の過熱度が所定範囲となるように第１熱交換部（７１）への作動媒体の流入量を調整するとともに、第２温度が第１温度以下であるときは、第２熱交換部（７２）における熱交換を停止させるとともに、第１熱交換部（７１）と第２熱交換部（７２）との間の部位を流れる作動媒体の過熱度が所定範囲となるように第１熱交換部（７１）への作動媒体の流入量を調整する制御部（９０）と、を備えること。</t>
  </si>
  <si>
    <t>F02M26/00,B60K6/00,F24F1/00,B60W10/00,G21C15/00,F01P5/00,F02G5/00,F01P3/00,F22D1/00,H01M8/00,F02M35/00,H02K7/00,F24F3/00,F24D5/00,F24F11/00,F24D15/00,F01N5/00,F22B27/00,F15B21/00,F27B3/00,F24F1/00,H01M8/00,F28C3/00,F02M31/00,H01M10/00,F24S10/00,F02M26/00,H02K9/00,F01P3/00,F24F11/00,F01K23/00,F24F3/00,H01L23/00,G21D5/00,F02C7/00,F24B1/00,F28F9/00,F28D1/00,H02K1/00,F22B27/00,F16H61/00,F24F11/00,H02K9/00,F02C7/00,F02C9/00,F01P7/00,G21D5/00,F22B1/00,F28F13/00,F02M7/00,G05D11/00,F24S40/00,F04B43/00,G21C17/00,H01C1/00,B23Q35/00,F24S10/00,B60T15/00,A61M5/00,B60L1/00,F02M26/00,B60K6/00,G01L9/00,F03D9/00,B60R21/00,B22C15/00,B41J2/00,F01N5/00,F03G7/00,B63H21/00,B60S1/00,B30B1/00,F04B9/00,F15B11/00,F02G5/00,H01H3/00,F01K19/00,F01K27/00,B06B1/00,F16H33/00,F24F3/00,H01M10/00,F24F11/00,F24H15/00,F01K23/00,F02C9/00,G05D23/00,F22G5/00,F02M26/00,H01L23/00,G01J5/00,F24B1/00,F24S10/00,F01P7/00,G05D11/00,F02M31/00,F24F1/00,F23L15/00,G05B11/00,B60T15/00</t>
  </si>
  <si>
    <t>熱エネルギー回収システム構成: F02M26/00,B60K6/00,F24F1/00,B60W10/00,G21C15/00,F01P5/00,F02G5/00,F01P3/00,F22D1/00,H01M8/00,F02M35/00,H02K7/00,F24F3/00,F24D5/00,F24F11/00,F24D15/00,F01N5/00,F22B27/00,F15B21/00,F27B3/00 | keywords: 熱エネルギー回収システム,エンジン,過給機,エアクーラ,冷却器,循環流路,熱回収システム,エネルギー回収,システム構成,エンジン排熱,過給機,冷却器,エアクーラ,防災熱回収システム,熱回収効率向上,排熱利用,複合熱交換システム,動力回収機構,熱エネルギー制御; 熱交換部・熱交換方法: F24F1/00,H01M8/00,F28C3/00,F02M31/00,H01M10/00,F24S10/00,F02M26/00,H02K9/00,F01P3/00,F24F11/00,F01K23/00,F24F3/00,H01L23/00,G21D5/00,F02C7/00,F24B1/00,F28F9/00,F28D1/00,H02K1/00,F22B27/00 | keywords: 熱交換部,第１熱交換部,第２熱交換部,熱交換,作動媒体,熱交換器,熱交換方法,作動流体,熱伝達,熱交換制御,過熱度調整,防災熱交換,熱回収効率化熱交換,複数熱交換部,流量制御熱交換,熱交換停止制御,熱交換部配置; 作動媒体流量・過熱度制御: F16H61/00,F24F11/00,H02K9/00,F02C7/00,F02C9/00,F01P7/00,G21D5/00,F22B1/00,F28F13/00,F02M7/00,G05D11/00,F24S40/00,F04B43/00,G21C17/00,H01C1/00,B23Q35/00,F24S10/00,B60T15/00,A61M5/00,B60L1/00 | keywords: 作動媒体,流入量調整,過熱度,所定範囲,流量制御,作動流体制御,流量調整,過熱度制御,温度制御,流体管理,熱媒体流量,防災流量制御,熱回収効率流量調整,過熱度最適化,熱交換部流量制御,作動媒体温度管理,複合流量制御; 膨張機・動力回収機構: F02M26/00,B60K6/00,G01L9/00,F03D9/00,B60R21/00,B22C15/00,B41J2/00,F01N5/00,F03G7/00,B63H21/00,B60S1/00,B30B1/00,F04B9/00,F15B11/00,F02G5/00,H01H3/00,F01K19/00,F01K27/00,B06B1/00,F16H33/00 | keywords: 膨張機,動力回収機,動力回収,熱エネルギー回収,膨張機構,動力回収装置,エネルギー変換,熱動力回収,膨張動力機,排熱利用動力回収,防災動力回収,熱回収効率動力機構,膨張機熱回収,複合動力回収システム,熱交換部連携動力回収,作動媒体膨張機; 温度検知・制御部: F24F3/00,H01M10/00,F24F11/00,F24H15/00,F01K23/00,F02C9/00,G05D23/00,F22G5/00,F02M26/00,H01L23/00,G01J5/00,F24B1/00,F24S10/00,F01P7/00,G05D11/00,F02M31/00,F24F1/00,F23L15/00,G05B11/00,B60T15/00 | keywords: 制御部,第１温度,第２温度,温度検知,熱交換制御,温度センサ,制御装置,温度判定,熱交換制御部,流量制御部,温度差検知,防災温度制御,熱回収効率温度管理,温度差判定制御,熱交換部温度制御,作動媒体温度検知,複合温度制御システム</t>
  </si>
  <si>
    <t>F02M26/00,F02G5/00,F01P5/00,B60K6/00,F01P3/00,F28C3/00,F24S10/00,F01P3/00,F24F11/00,F02M31/00,F02C9/00,F01P7/00,F28F13/00,F24F11/00,F02C7/00,F02M26/00,B60K6/00,F01N5/00,F03G7/00,F03D9/00,G05D23/00,F24F11/00,F24H15/00,F22G5/00,F02C9/00</t>
  </si>
  <si>
    <t>熱エネルギー回収システム構成: 熱エネルギー回収システム,熱回収効率向上,エンジン排熱,過給機,エアクーラ,冷却器,循環流路,熱交換部,膨張機,動力回収機,排熱利用,複合熱交換,作動媒体,過熱度調整,流入量制御,制御部,エネルギー回収,システム構成; 熱交換部・熱交換方法: 熱交換部,熱交換方法,第１熱交換部,第２熱交換部,熱回収効率,作動媒体,作動流体,熱交換制御,流量制御熱交換,熱交換停止制御,複数熱交換部,膨張機,動力回収機,過給機,エアクーラ,冷却器,循環流路,過熱度調整,温度判定制御,熱伝達; 作動媒体流量・過熱度制御: 作動媒体流量調整,過熱度制御,流量制御技術,熱回収効率向上,熱交換部流量制御,作動流体温度管理,循環流路制御,膨張機流量調整,冷却器温度制御,エアクーラ流量管理,動力回収機制御,過熱度最適化,熱エネルギー回収制御,流入量調整,温度差判定制御,作動媒体温度調整,熱交換部過熱度管理,流体管理技術; 膨張機・動力回収機構: 膨張機,動力回収機,熱エネルギー回収,膨張機構,動力回収装置,エネルギー変換,熱動力回収,膨張動力機,熱回収効率,複合動力回収システム,熱交換部連携動力回収,過給機熱回収,作動媒体流量制御,熱交換部,膨張機熱回収,冷却器連携,循環流路,排気エネルギー利用,動力回収制御,膨張機作動媒体; 温度検知・制御部: 温度検知制御,温度センサ,温度判定,熱交換制御,流量制御,熱回収効率,温度差判定,熱交換部温度制御,作動媒体温度検知,過熱度調整,循環流路制御,膨張機温度管理,動力回収機制御,冷却器温度制御,エアクーラ温度管理,過給機温度制御,制御部,第１温度検知,第２温度検知,熱交換停止制御</t>
  </si>
  <si>
    <t>遠心式流体機械</t>
  </si>
  <si>
    <t>F04D29/44</t>
  </si>
  <si>
    <t>【課題】部分負荷効率が向上するとともにコスト低減が可能な遠心式流体機械を提供する。 【解決手段】本発明の遠心式流体機械Ｍは、回転軸２に連結された羽根車１と、羽根車１の周囲から上流側へ接続されて吸込口２２が形成されるシュラウド１２とを具備し、シュラウド１２には、羽根車１と対向する部位に設けられた第一の開口部３２と、羽根車１の設置位置より上流側の吸込口２２の外周部に設けられた第二の開口部３３と、第一の開口部３２と第二の開口部３３とを連通させる連通流路３４とを有し、連通流路３４がリブ３５をもって形成される循環流路３１を備え、循環流路３１は、連通流路３４の周方向に延びる壁面３６、３７と、リブ３５とによって形成され、循環流路３１の横断面の面積は、第一の開口部３２側よりも第二の開口部３３側の方が小さくなっている。</t>
  </si>
  <si>
    <t>F01D1/00,F04D29/00,F16H39/00,F02C3/00,A61M60/00,B04B5/00,F16K31/00,B02C13/00,B61C9/00,B01F27/00,F01D5/00,F16H41/00,F03B3/00,F04D13/00,F04D1/00,G05D13/00,F04D17/00,F01C21/00,F04B45/00,F04D25/00,B05B1/00,F25B41/00,F24F1/00,B05B7/00,B04C5/00,E03C1/00,F02K1/00,F02M7/00,E21B10/00,F02M9/00,F16F9/00,B60K13/00,F04C28/00,F16K21/00,E21B43/00,F02C9/00,F02M26/00,B61D7/00,F27D3/00,F23R3/00,F02M26/00,F28D1/00,F28D7/00,F02M9/00,H01M10/00,F28F1/00,F25B41/00,B21C37/00,F01D1/00,F15C1/00,B04C5/00,G01N9/00,H01H33/00,B01F25/00,B05B1/00,H01M8/00,F16K47/00,F16H15/00,E21B10/00,B01F27/00,F16H61/00,F04D29/00,F02C3/00,F15B11/00,F02B39/00,F02C9/00,F02M7/00,F02K3/00,F04D17/00,F16K31/00,B03B5/00,F25B41/00,F16D33/00,F15B9/00,F04F1/00,F04B45/00,B23Q35/00,F04B9/00,F02M69/00,F24F11/00</t>
  </si>
  <si>
    <t>遠心式流体機械の基本構成: F01D1/00,F04D29/00,F16H39/00,F02C3/00,A61M60/00,B04B5/00,F16K31/00,B02C13/00,B61C9/00,B01F27/00,F01D5/00,F16H41/00,F03B3/00,F04D13/00,F04D1/00,G05D13/00,F04D17/00,F01C21/00,F04B45/00,F04D25/00 | keywords: 遠心式流体機械,羽根車,回転軸,シュラウド,吸込口,遠心ポンプ,流体機械,インペラ,シャフト,ケーシング,吸入口,流体機械構成,防振構造,コスト低減型流体機械,部分負荷効率向上,防災用途流体機械; 開口部・流路構造: B05B1/00,F25B41/00,F24F1/00,B05B7/00,B04C5/00,E03C1/00,F02K1/00,F02M7/00,E21B10/00,F02M9/00,F16F9/00,B60K13/00,F04C28/00,F16K21/00,E21B43/00,F02C9/00,F02M26/00,B61D7/00,F27D3/00,F23R3/00 | keywords: 第一の開口部,第二の開口部,連通流路,吸込口,外周部,開口部設計,流路構造,連通路,吸入口配置,流体通路,開口部最適化,流路断面積,部分負荷流路,防災流路設計,流体機械通知流路; 循環流路・リブ構造: F02M26/00,F28D1/00,F28D7/00,F02M9/00,H01M10/00,F28F1/00,F25B41/00,B21C37/00,F01D1/00,F15C1/00,B04C5/00,G01N9/00,H01H33/00,B01F25/00,B05B1/00,H01M8/00,F16K47/00,F16H15/00,E21B10/00,B01F27/00 | keywords: 循環流路,リブ,壁面,周方向,横断面の面積,循環路,リブ構造,壁面設計,流路断面積,流体循環,部分負荷循環流路,効率向上リブ,防災用循環流路,通知機能付き循環路,流体機械リブ設計; 部分負荷効率向上技術: F16H61/00,F04D29/00,F02C3/00,F15B11/00,F02B39/00,F02C9/00,F02M7/00,F02K3/00,F04D17/00,F16K31/00,B03B5/00,F25B41/00,F16D33/00,F15B9/00,F04F1/00,F04B45/00,B23Q35/00,F04B9/00,F02M69/00,F24F11/00 | keywords: 部分負荷効率,効率向上,コスト低減,部分負荷運転,効率改善,省エネ設計,低コスト流体機械,負荷変動対応,部分負荷流体機械,防災効率向上,通知型効率制御,流路最適化,部分負荷対応シュラウド</t>
  </si>
  <si>
    <t>F01D1/00,F04D29/00,F16H39/00,B04B5/00,A61M60/00,F25B41/00,B04C5/00,B05B1/00,B05B7/00,F02K1/00,F25B41/00,F01D1/00,F28D1/00,F28F1/00,F02M26/00,F04D17/00,F04D29/00,F02C9/00,F16H61/00,F02K3/00</t>
  </si>
  <si>
    <t>遠心式流体機械の基本構成: 遠心式流体機械,遠心ポンプ,羽根車,インペラ,回転軸,シャフト,シュラウド,吸込口,ケーシング,循環流路,開口部,リブ,壁面,連通流路,外周部,部分負荷効率向上,コスト低減,流体機械構成,防振構造,防災用途流体機械; 開口部・流路構造: 開口部設計,第一の開口部,第二の開口部,連通流路,吸込口,外周部,流路構造,連通路,吸入口配置,流体通路,流路断面積,部分負荷流路,シュラウド,循環流路,リブ,壁面,流体機械,流路最適化,開口部最適化,流路設計; 循環流路・リブ構造: 循環流路,リブ構造,壁面設計,流路断面積,流体循環,部分負荷循環流路,効率向上リブ,吸込口,シュラウド,羽根車,連通流路,開口部,周方向壁面,断面積変化,リブ,循環路,流体機械リブ設計,壁面,流体機械,上流側開口部; 部分負荷効率向上技術: 部分負荷効率,効率向上,部分負荷運転,省エネ設計,負荷変動対応,低コスト流体機械,流路最適化,吸込口,シュラウド,羽根車,循環流路,開口部,連通流路,リブ,壁面,遠心式流体機械,部分負荷対応シュラウド,構成部材,圧縮性流体,半径流ポンプ</t>
  </si>
  <si>
    <t>テールパイプ</t>
  </si>
  <si>
    <t>F01N13/00</t>
  </si>
  <si>
    <t>F01N13/20</t>
  </si>
  <si>
    <t>【課題】湾曲部を有しても、凝結水を排水しやすいテールパイプを提供する。 【解決手段】テールパイプ２２は、排ガスを導く排ガス通路の終端部に設けられる。テールパイプ２２は、その中間部に下流側に向けて上方に湾曲する湾曲部２２ａを有することで、湾曲部２２ａの下流側の位置が上流側に比べ高く設定されている。テールパイプ２２の湾曲部２２ａから終端２２ｂまでの底部には、下方に膨出し、テールパイプの幅より幅が小さく、軸方向に伸びる溝２４が設けられる。</t>
  </si>
  <si>
    <t>B65B11/00,F22B21/00,F22B17/00,B65D5/00,B05B1/00,F28D7/00,B04C5/00,F16L19/00,F23L17/00,F16K47/00,B28B21/00,F02K1/00,B65D75/00,F28F1/00,F24S10/00,A24F1/00,E21B17/00,B65B39/00,F02M9/00,H01M8/00,F22D1/00,E03C1/00,B04C5/00,F28B9/00,H02K9/00,F24F1/00,F25D21/00,B01D24/00,E03B7/00,B01D1/00,F28C1/00,B65D88/00,E03D11/00,G21C15/00,B05B1/00,E21B21/00,B60J10/00,F22B37/00,F24F3/00,A24F1/00,B60C11/00,E04B2/00,B23C3/00,A47B57/00,F16K47/00,H01M50/00,B27B27/00,H01M8/00,B04C5/00,E21B10/00,E02D17/00,B24B19/00,F24F13/00,A01C5/00,B24B53/00,B23B29/00,E03F3/00,A47J27/00,H02K1/00,B29C48/00,F02M26/00,H01M50/00,F23R3/00,F23L17/00,C10J3/00,A61M39/00,B04C5/00,F01N13/00,F16L41/00,F22B9/00,F16L23/00,E03C1/00,F22B37/00,E03D1/00,F22D1/00,F03D9/00,B05B1/00,F02M9/00,F23G7/00,B65G53/00</t>
  </si>
  <si>
    <t>テールパイプの湾曲構造: B65B11/00,F22B21/00,F22B17/00,B65D5/00,B05B1/00,F28D7/00,B04C5/00,F16L19/00,F23L17/00,F16K47/00,B28B21/00,F02K1/00,B65D75/00,F28F1/00,F24S10/00,A24F1/00,E21B17/00,B65B39/00,F02M9/00,H01M8/00 | keywords: テールパイプ,湾曲部,上方湾曲,排ガス通路,終端部,湾曲構造,曲げ部,上方湾曲,排気管湾曲,排ガス通路湾曲,凝結水排水湾曲,防水湾曲部,排気管終端湾曲,排ガス排水湾曲,防滴湾曲構造; 凝結水排水機構: F22D1/00,E03C1/00,B04C5/00,F28B9/00,H02K9/00,F24F1/00,F25D21/00,B01D24/00,E03B7/00,B01D1/00,F28C1/00,B65D88/00,E03D11/00,G21C15/00,B05B1/00,E21B21/00,B60J10/00,F22B37/00,F24F3/00,A24F1/00 | keywords: 凝結水,排水,溝,膨出,底部,凝結水排水,排水溝,水抜き,排水機構,排水構造,防水排水溝,排気管排水,凝結水排出,排ガス通路排水,テールパイプ排水; 溝形状・配置: B60C11/00,E04B2/00,B23C3/00,A47B57/00,F16K47/00,H01M50/00,B27B27/00,H01M8/00,B04C5/00,E21B10/00,E02D17/00,B24B19/00,F24F13/00,A01C5/00,B24B53/00,B23B29/00,E03F3/00,A47J27/00,H02K1/00,B29C48/00 | keywords: 溝,軸方向,幅,底部,膨出,軸方向溝,底部溝,排気管溝,溝配置,溝形状,凝結水排水溝,防水溝配置,テールパイプ溝,排ガス通路溝,排水用溝; 排ガス通路の終端部設計: F02M26/00,H01M50/00,F23R3/00,F23L17/00,C10J3/00,A61M39/00,B04C5/00,F01N13/00,F16L41/00,F22B9/00,F16L23/00,E03C1/00,F22B37/00,E03D1/00,F22D1/00,F03D9/00,B05B1/00,F02M9/00,F23G7/00,B65G53/00 | keywords: 排ガス通路,終端部,テールパイプ,設ける,排ガス通路終端,排気管終端,テールパイプ設計,終端部構造,排気管出口,防水終端設計,凝結水排水終端,排ガス排水終端,テールパイプ終端部,排気管出口排水</t>
  </si>
  <si>
    <t>F23L17/00,F16L19/00,F28D7/00,F22B17/00,F22B21/00,F25D21/00,E03C1/00,E03B7/00,F22D1/00,F28B9/00,B04C5/00,B23C3/00,E21B10/00,F16K47/00,B60C11/00,F02M26/00,F23L17/00,F01N13/00,F16L41/00,F22B9/00</t>
  </si>
  <si>
    <t>テールパイプの湾曲構造: テールパイプ湾曲部,排ガス通路終端部,上方湾曲構造,凝結水排水溝,排気管湾曲形状,湾曲部底部溝,排ガス排水性,終端部膨出溝,排気管終端湾曲,防滴湾曲構造,排ガス通路湾曲,曲げ部排水性,防水湾曲部,排ガス排水湾曲,排気管排水性,湾曲構造排水,排気管溝部,排ガス通路形状; 凝結水排水機構: 凝結水排水,排水溝,水抜き,排水機構,排水構造,防水排水溝,排気管排水,凝結水排出,排ガス通路排水,テールパイプ排水,湾曲部排水,膨出底部,軸方向溝,終端部排水,排水効率,排水路形状,排水流路,排水勾配,排水促進,排水溝設計; 溝形状・配置: 軸方向溝,底部溝,排気管溝,溝配置,溝形状,凝結水排水溝,防水溝配置,テールパイプ溝,排ガス通路溝,排水用溝,湾曲部溝,膨出溝,終端部溝,排水促進溝,排水経路溝,溝幅,溝断面形状,溝設置位置; 排ガス通路の終端部設計: 排ガス通路終端,テールパイプ設計,湾曲部排水,凝結水排水溝,終端部構造,排気管出口,防水終端設計,排ガス排水終端,テールパイプ終端部,排気管出口排水,排ガス通路湾曲部,排気管湾曲部,排ガス通路溝,テールパイプ溝,排気管底部溝,排ガス通路膨出部,終端部排水,排気管排水構造</t>
  </si>
  <si>
    <t>内燃機関の排気浄化システム</t>
  </si>
  <si>
    <t>F01N3/24</t>
  </si>
  <si>
    <t>F01N3/08;F01N3/20;B01D53/94</t>
  </si>
  <si>
    <t>【課題】低排気温下での窒素酸化物の浄化能力を向上することのできる内燃機関の排気浄化システムを提供する。 【解決手段】排気通路１６における尿素添加弁１９の排気下流側に、尿素水が衝突して飛散する尿素水衝突面を有し、且つ同尿素水衝突面を加熱する電熱線２７が設けられた分散装置２３を設置するとともに、排気通路１６における選択触媒還元装置２０の排気上流側に、排気と接触する排気接触面を有し、且つ同排気接触面を加熱する金属担体３０とが設けられた昇温装置２９を設置する。そして、尿素水のライデンフロスト温度以上となるまで尿素水衝突面の温度が加熱され、尿素水のライデンフロスト温度未満の範囲で排気接触面の温度が加熱されるように、電熱線２７及び金属担体３０のそれぞれに電力を供給するようにした。</t>
  </si>
  <si>
    <t>E03C1/00,F02M26/00,B05B7/00,B05B1/00,B05B3/00,B05B15/00,C07C273/00,H04L25/00,E03F5/00,C05C9/00,B01D24/00,G21C19/00,F01N3/00,B01J2/00,B65D25/00,B05B16/00,E21B43/00,B01D47/00,F17D3/00,F23C10/00,F02M26/00,F02M31/00,A47J27/00,F24F1/00,F24H9/00,A47J36/00,F28F9/00,F22B27/00,C10B21/00,F22G5/00,F22D1/00,H05B3/00,B22D41/00,F24B1/00,F22G1/00,F02C7/00,D06F75/00,F02K3/00,F26B23/00,F27B9/00,F02M26/00,F01N3/00,C01B3/00,B01D53/00,F02M35/00,C07C273/00,F02M3/00,C05C9/00,C08G12/00,C07C209/00,C07C311/00,F02M31/00,E03F7/00,B01D33/00,F23J15/00,B01J38/00,C10G11/00,B01D29/00,G21C19/00,E02B15/00,H01M10/00,G21C19/00,G09F11/00,F24F11/00,F24H15/00,H01J13/00,G21D3/00,F24F3/00,F22G5/00,F02C9/00,G21C15/00,G21C7/00,F24B1/00,F22D1/00,F24F1/00,G01G1/00,F02C7/00,B60L1/00,H01M8/00,G05D23/00,F02M26/00,F01N3/00,H01M50/00,F23D14/00,F23C10/00,F02M31/00,B01D53/00,F02M1/00,F24H15/00,C10B21/00,H01M8/00,F23C13/00,C10B57/00,F02B47/00,F02C3/00,B63B83/00,G21C19/00,F23B80/00,F23G7/00,F02D21/00</t>
  </si>
  <si>
    <t>尿素水分散装置: E03C1/00,F02M26/00,B05B7/00,B05B1/00,B05B3/00,B05B15/00,C07C273/00,H04L25/00,E03F5/00,C05C9/00,B01D24/00,G21C19/00,F01N3/00,B01J2/00,B65D25/00,B05B16/00,E21B43/00,B01D47/00,F17D3/00,F23C10/00 | keywords: 尿素水,分散装置,衝突面,電熱線,加熱,尿素水分散,衝突面加熱,電熱線加熱,尿素噴霧,尿素水供給,排気浄化システム,低排気温,尿素水加熱,防災排気処理,尿素水ライデンフロスト温度,排気通路分散,排気流路分散装置; 昇温装置（排気加熱）: F02M26/00,F02M31/00,A47J27/00,F24F1/00,F24H9/00,A47J36/00,F28F9/00,F22B27/00,C10B21/00,F22G5/00,F22D1/00,H05B3/00,B22D41/00,F24B1/00,F22G1/00,F02C7/00,D06F75/00,F02K3/00,F26B23/00,F27B9/00 | keywords: 昇温装置,排気接触面,金属担体,加熱,電力供給,排気加熱,金属担体加熱,昇温装置,排気通路加熱,排気温度制御,低排気温,排気浄化システム,排気温度上昇,排気触媒前加熱,防災排気処理,排気流路昇温,排気接触面加熱; 選択触媒還元装置（SCR）: F02M26/00,F01N3/00,C01B3/00,B01D53/00,F02M35/00,C07C273/00,F02M3/00,C05C9/00,C08G12/00,C07C209/00,C07C311/00,F02M31/00,E03F7/00,B01D33/00,F23J15/00,B01J38/00,C10G11/00,B01D29/00,G21C19/00,E02B15/00 | keywords: 選択触媒還元装置,SCR,窒素酸化物,排気浄化,排気通路,SCR,選択触媒還元,窒素酸化物還元,排気浄化装置,尿素SCR,低排気温SCR,排気浄化システム,防災排気処理,排気流路SCR,尿素水還元,排気触媒浄化; 温度制御・電力供給システム: H01M10/00,G21C19/00,G09F11/00,F24F11/00,F24H15/00,H01J13/00,G21D3/00,F24F3/00,F22G5/00,F02C9/00,G21C15/00,G21C7/00,F24B1/00,F22D1/00,F24F1/00,G01G1/00,F02C7/00,B60L1/00,H01M8/00,G05D23/00 | keywords: 温度制御,電力供給,ライデンフロスト温度,加熱,電熱線,金属担体,温度管理,電力制御,加熱制御,ライデンフロスト温度,個別加熱,排気浄化システム温度制御,低排気温加熱,尿素水加熱制御,排気接触面温度管理,防災排気処理温度制御,電熱線温度制御; 低排気温下の排気浄化: F02M26/00,F01N3/00,H01M50/00,F23D14/00,F23C10/00,F02M31/00,B01D53/00,F02M1/00,F24H15/00,C10B21/00,H01M8/00,F23C13/00,C10B57/00,F02B47/00,F02C3/00,B63B83/00,G21C19/00,F23B80/00,F23G7/00,F02D21/00 | keywords: 低排気温,窒素酸化物,浄化能力,排気浄化,内燃機関,低温排気浄化,窒素酸化物浄化,低排気温処理,排気浄化能力向上,内燃機関排気処理,低排気温SCR,排気浄化システム,防災排気処理,低温排気触媒,排気流路低温浄化,尿素水低温浄化</t>
  </si>
  <si>
    <t>B05B7/00,B05B1/00,B05B3/00,B05B15/00,F02M26/00,F02M26/00,F02M31/00,F24H9/00,F28F9/00,F22G5/00,F01N3/00,B01D53/00,F02M26/00,C07C273/00,F02M35/00,F24F11/00,F24H15/00,F22G5/00,F02C9/00,F24F3/00,F02M26/00,F01N3/00,F02M31/00,B01D53/00,F02M1/00</t>
  </si>
  <si>
    <t>尿素水分散装置: 尿素水分散,衝突面加熱,電熱線加熱,尿素噴霧,尿素水供給,排気浄化システム,低排気温,尿素水加熱,尿素水衝突面,分散装置,選択触媒還元装置,排気通路,尿素添加弁,金属担体加熱,昇温装置,ライデンフロスト温度,排気接触面,電力供給,内燃機関排気処理,排気下流側; 昇温装置（排気加熱）: 排気加熱,昇温装置,排気通路加熱,排気温度制御,金属担体加熱,排気接触面加熱,電熱線加熱,排気浄化システム,低排気温対応,排気温度上昇,排気触媒前加熱,尿素水衝突面加熱,電力供給制御,選択触媒還元装置前加熱,排気通路温度管理,排気処理昇温,排気ガス温度調整,排気流路加熱,排気温度維持,排気浄化効率向上; 選択触媒還元装置（SCR）: 選択触媒還元装置,SCR,窒素酸化物還元,排気浄化,尿素水噴射,低排気温SCR,排気通路加熱,尿素水衝突面,電熱線加熱,昇温装置,金属担体加熱,ライデンフロスト温度,排気接触面,排気浄化システム,尿素水還元,排気流路SCR,排気ガス浄化,窒素酸化物浄化,尿素SCR,防災排気処理; 温度制御・電力供給システム: 温度制御,電力供給,加熱制御,個別加熱,ライデンフロスト温度,尿素水加熱,排気接触面加熱,排気浄化システム温度管理,低排気温加熱,尿素水衝突面加熱,電熱線加熱,金属担体加熱,排気通路温度制御,選択触媒還元装置加熱,分散装置加熱,昇温装置制御,排気温度管理,排気処理温度制御,排気流体加熱,排気浄化温度制御; 低排気温下の排気浄化: 低排気温浄化,窒素酸化物浄化,低温排気処理,排気浄化能力向上,内燃機関排気処理,低排気温SCR,排気浄化システム,低温排気触媒,排気流路低温浄化,尿素水加熱,選択触媒還元,排気通路加熱,尿素添加弁,分散装置加熱,金属担体加熱,昇温装置,ライデンフロスト温度,排気接触面加熱</t>
  </si>
  <si>
    <t>硬質コバルトクロム合金から成るワンピース鋳物としてのガス交換弁の弁座リング</t>
  </si>
  <si>
    <t>F01L3/02</t>
  </si>
  <si>
    <t>F01L3/22;F16K1/42</t>
  </si>
  <si>
    <t>【課題】従来の弁座リングを、高強度及び剛性とともに改善された熱特性を同時に有するようにさらに開発することを目的とする。 【解決手段】本発明は、貫流開口（１２）を画定する基体（１１）を有する、内燃機関、特にディーゼルエンジン又はガスエンジンのガス交換弁の弁座リング（１０）であって、貫流開口（１２）の領域における基体（１１）の部分上に、ガス交換弁の弁箱用の弁座（１４）が配置される、弁座リング（１０）に関する。本発明は、少なくとも基体（１１）及び弁座（１４）が硬質コバルト−クロム合金からワンピース鋳造成形品としてともに製造されることを提供する。</t>
  </si>
  <si>
    <t>F01L5/00,F04B1/00,F16K1/00,F16L17/00,F16J9/00,F16K15/00,F16K3/00,F16J15/00,F16L21/00,F16M1/00,F01L21/00,F16D1/00,F01L1/00,B63C9/00,F02B57/00,F02M26/00,B25D9/00,F01L7/00,F01L3/00,F16L55/00,C08F4/00,B01J29/00,C04B35/00,B01J27/00,B01J23/00,C10G45/00,C22C38/00,C22F1/00,C22C27/00,H01M4/00,F16C33/00,B23K35/00,C22C1/00,C22C29/00,C22C45/00,C23C18/00,C22C19/00,C03B9/00,H01F10/00,C25D11/00,B29C70/00,B29C65/00,B28B21/00,B22C15/00,C03B23/00,B22D19/00,B29C41/00,B22D13/00,B28B23/00,B21D39/00,F16D3/00,B41B11/00,F16K1/00,F16L19/00,B29C48/00,C01B39/00,F16L21/00,F16J9/00,F16K25/00,F16K3/00,F16J9/00,B29C48/00,E04B2/00,F16K1/00,F16L17/00,C21D1/00,F16J15/00,F01L3/00,C21B7/00,F01D5/00,A41D31/00,F28F13/00,B28B7/00,C25D5/00,F01D25/00,C21C5/00,B23K20/00,F16H15/00,G21C15/00,H05B3/00</t>
  </si>
  <si>
    <t>弁座リング構造: F01L5/00,F04B1/00,F16K1/00,F16L17/00,F16J9/00,F16K15/00,F16K3/00,F16J15/00,F16L21/00,F16M1/00,F01L21/00,F16D1/00,F01L1/00,B63C9/00,F02B57/00,F02M26/00,B25D9/00,F01L7/00,F01L3/00,F16L55/00 | keywords: 弁座リング,基体,貫流開口,弁座,弁箱,弁座リング,ガス交換弁,基体構造,貫流開口,弁座配置,弁箱用弁座,高強度弁座リング,剛性向上,熱特性改善,ディーゼルエンジン用弁座リング,ガスエンジン用弁座リング,ワンピース構造,鋳造成形弁座リング; 材料組成（硬質コバルト−クロム合金）: C08F4/00,B01J29/00,C04B35/00,B01J27/00,B01J23/00,C10G45/00,C22C38/00,C22F1/00,C22C27/00,H01M4/00,F16C33/00,B23K35/00,C22C1/00,C22C29/00,C22C45/00,C23C18/00,C22C19/00,C03B9/00,H01F10/00,C25D11/00 | keywords: 硬質コバルト−クロム合金,合金,材料,高強度,剛性,コバルトクロム合金,硬質合金,高強度材料,耐熱合金,合金組成,材料特性,高強度コバルトクロム合金,熱特性改善材料,ディーゼルエンジン用合金,ガスエンジン用合金,弁座リング用合金,ワンピース鋳造合金,耐摩耗性材料; ワンピース鋳造成形技術: B29C70/00,B29C65/00,B28B21/00,B22C15/00,C03B23/00,B22D19/00,B29C41/00,B22D13/00,B28B23/00,B21D39/00,F16D3/00,B41B11/00,F16K1/00,F16L19/00,B29C48/00,C01B39/00,F16L21/00,F16J9/00,F16K25/00,F16K3/00 | keywords: ワンピース,鋳造成形,一体成形,製造,成形品,ワンピース鋳造,一体鋳造,鋳造成形技術,一体成形品,鋳造方法,鋳造工程,硬質合金鋳造,弁座リング一体成形,高強度鋳造部品,熱特性鋳造技術,ディーゼルエンジン鋳造部品,ガスエンジン鋳造部品,鋳造による弁座配置; 熱特性・耐熱性向上技術: F16J9/00,B29C48/00,E04B2/00,F16K1/00,F16L17/00,C21D1/00,F16J15/00,F01L3/00,C21B7/00,F01D5/00,A41D31/00,F28F13/00,B28B7/00,C25D5/00,F01D25/00,C21C5/00,B23K20/00,F16H15/00,G21C15/00,H05B3/00 | keywords: 熱特性,耐熱性,高温,改善,熱伝導,熱特性改善,耐熱性向上,高温耐性,熱伝導率,熱膨張,熱応力,高強度耐熱材料,弁座リング熱特性,ディーゼルエンジン耐熱部品,ガスエンジン耐熱部品,鋳造による熱特性改善,硬質合金耐熱性,弁座リング耐熱性</t>
  </si>
  <si>
    <t>F01L5/00,F16K1/00,F16J9/00,F16K3/00,F16J15/00,C22C27/00,C22F1/00,C04B35/00,C22C38/00,C08F4/00,B22D19/00,B22D13/00,B22C15/00,B29C70/00,B29C41/00,F16J9/00,C21D1/00,F16K1/00,F01L3/00,F01D5/00</t>
  </si>
  <si>
    <t>弁座リング構造: 弁座リング,ガス交換弁,基体構造,貫流開口,弁座配置,高強度弁座リング,剛性向上,熱特性改善,ディーゼルエンジン用弁座リング,ガスエンジン用弁座リング,硬質コバルトクロム合金,ワンピース鋳造成形,弁箱,内燃機関弁座リング,弁座材料,鋳造弁座リング,耐熱性弁座リング,高剛性基体,弁座一体成形,弁座リング構造; 材料組成（硬質コバルト−クロム合金）: 硬質コバルトクロム合金,高強度コバルトクロム合金,耐熱コバルトクロム合金,合金組成,高強度材料,耐熱合金,弁座リング用合金,ディーゼルエンジン用合金,ガスエンジン用合金,熱特性改善材料,硬質合金,ワンピース鋳造成形,基体材料,弁座材料,高剛性合金,熱処理合金,耐摩耗合金,鋳造合金,材料特性向上,ガス交換弁用合金; ワンピース鋳造成形技術: ワンピース鋳造,一体鋳造,鋳造成形技術,一体成形品,鋳造方法,硬質合金鋳造,弁座リング一体成形,高強度鋳造部品,熱特性鋳造技術,ディーゼルエンジン鋳造部品,コバルトクロム合金鋳造,ガス交換弁座鋳造,鋳造基体一体化,鋳造部品熱特性,鋳造部品高剛性,鋳造部品高強度,鋳造部品一体成形,鋳造部品製造技術; 熱特性・耐熱性向上技術: 弁座リング,熱特性改善,耐熱性向上,高温耐性,熱伝導率,熱膨張,高強度耐熱材料,硬質コバルトクロム合金,鋳造成形,ディーゼルエンジン耐熱部品,ガスエンジン耐熱部品,貫流開口,ガス交換弁,弁座,ワンピース鋳造,熱処理,高剛性材料,熱伝導改善,耐熱部品,エンジン部品耐熱性</t>
  </si>
  <si>
    <t>コンプレッサ</t>
  </si>
  <si>
    <t>F04D29/58</t>
  </si>
  <si>
    <t>H02K7/14;H02K11/30;H02K9/04;H02K9/06</t>
  </si>
  <si>
    <t>【課題】構成要素の多くが効果的に冷却されるコンプレッサを提供する。 【解決手段】コンプレッサ(200)は、複数のステータ要素(20)を含むステータ組立体と、少なくとも１つのベアリング、永久磁石、及びインペラが取付けられるシャフトを含むロータ組立体と、支持体(14)と、空気入口(204)を含む外ケース(202)を有する。支持体は、中空の細長い中央部を含み、少なくとも１つのベアリングは、細長い中央部に取付けられ、磁石は、細長い中央部の内側に位置決めされ、細長い中央部は、複数の開口を有し、外ケースの空気入口は、軸線方向に沿って、細長い中央部の複数の開口と少なくとも部分的に整列する。</t>
  </si>
  <si>
    <t>H02K9/00,F01P3/00,F02F1/00,F16D65/00,F24F1/00,B60K11/00,H01L23/00,F01P5/00,F01P1/00,A45D20/00,F25B41/00,F01P9/00,F01P7/00,F02C7/00,F02M26/00,G21C15/00,F02B55/00,F23H3/00,H01M8/00,F02M7/00,E02F3/00,F02C3/00,F16F9/00,F04D29/00,B65F3/00,F16H39/00,F01D11/00,B61G9/00,B60T13/00,G21C19/00,H02K1/00,G05D13/00,B29B7/00,F04B1/00,F01L1/00,F15B11/00,F16D13/00,H01R13/00,B27F7/00,F02M26/00,F02C3/00,F04D29/00,F16H39/00,F01D1/00,B64C27/00,H02K1/00,F01D5/00,F03B3/00,B64U30/00,H02K37/00,F16C43/00,H02K16/00,D01H4/00,B25D9/00,A61M60/00,H02K21/00,A47L5/00,F03D13/00,B02C13/00,A63B21/00,B41F13/00,G11B17/00,E21D15/00,B03C1/00,F21Y107/00,E04B1/00,F16C17/00,F16D65/00,H02K1/00,F16M11/00,F41A27/00,B65B35/00,F01C1/00,E04B9/00,F16H29/00,F23D3/00,G03C1/00,H02K21/00,E06B9/00,H02K7/00,F24F1/00,H02K9/00,F02F1/00,F23R3/00,F01P3/00,A45D20/00,F02B25/00,F01D1/00,F16D65/00,F27B3/00,F02B31/00,F23D14/00,F02M69/00,F02C3/00,H01M50/00,F02M59/00,F01P1/00,F16K1/00,H02K1/00,F02M31/00</t>
  </si>
  <si>
    <t>冷却構造: H02K9/00,F01P3/00,F02F1/00,F16D65/00,F24F1/00,B60K11/00,H01L23/00,F01P5/00,F01P1/00,A45D20/00,F25B41/00,F01P9/00,F01P7/00,F02C7/00,F02M26/00,G21C15/00,F02B55/00,F23H3/00,H01M8/00,F02M7/00 | keywords: 冷却,空気入口,開口,外ケース,軸線方向,冷却構造,空気流路,開口部,エアインレット,熱管理,コンプレッサ冷却,軸線方向冷却,外ケース開口,冷却効果,防熱設計,冷却空気流,冷却通知,冷却防災; ステータ組立体: E02F3/00,F02C3/00,F16F9/00,F04D29/00,B65F3/00,F16H39/00,F01D11/00,B61G9/00,B60T13/00,G21C19/00,H02K1/00,G05D13/00,B29B7/00,F04B1/00,F01L1/00,F15B11/00,F16D13/00,H01R13/00,B27F7/00,F02M26/00 | keywords: ステータ,ステータ要素,ステータ組立体,ステータ構造,固定子,ステータアセンブリ,ステータ配置,ステータ冷却,ステータ冷却構造,ステータ防災,ステータ通知,ステータ要素配置,ステータ組立体冷却; ロータ組立体: F02C3/00,F04D29/00,F16H39/00,F01D1/00,B64C27/00,H02K1/00,F01D5/00,F03B3/00,B64U30/00,H02K37/00,F16C43/00,H02K16/00,D01H4/00,B25D9/00,A61M60/00,H02K21/00,A47L5/00,F03D13/00,B02C13/00,A63B21/00 | keywords: ロータ,ロータ組立体,シャフト,ベアリング,永久磁石,インペラ,ロータ構造,回転子,ロータアセンブリ,シャフト配置,ベアリング取付,磁石配置,ロータ冷却,ロータ防災,ロータ通知,ロータ組立体冷却,インペラ冷却,ベアリング冷却; 支持体・中央部構造: B41F13/00,G11B17/00,E21D15/00,B03C1/00,F21Y107/00,E04B1/00,F16C17/00,F16D65/00,H02K1/00,F16M11/00,F41A27/00,B65B35/00,F01C1/00,E04B9/00,F16H29/00,F23D3/00,G03C1/00,H02K21/00,E06B9/00,H02K7/00 | keywords: 支持体,細長い中央部,中空,ベアリング取付,磁石位置決め,複数の開口,支持体構造,中空支持体,細長中央部,ベアリング配置,磁石内蔵,開口設計,支持体冷却,中央部冷却,支持体防災,支持体通知,中央部開口,支持体冷却構造; 外ケース・空気入口配置: F24F1/00,H02K9/00,F02F1/00,F23R3/00,F01P3/00,A45D20/00,F02B25/00,F01D1/00,F16D65/00,F27B3/00,F02B31/00,F23D14/00,F02M69/00,F02C3/00,H01M50/00,F02M59/00,F01P1/00,F16K1/00,H02K1/00,F02M31/00 | keywords: 外ケース,空気入口,軸線方向,開口整列,外ケース構造,空気入口配置,軸線整列,開口整列,冷却効率,外ケース冷却,空気入口冷却,軸線方向冷却,外ケース防災,外ケース通知,空気入口防災</t>
  </si>
  <si>
    <t>H02K9/00,F01P1/00,F01P3/00,F01P5/00,B60K11/00,F04D29/00,F02C3/00,F16H39/00,F01D11/00,F16F9/00,F04D29/00,F01D5/00,F01D1/00,F16H39/00,H02K1/00,F16C17/00,H02K1/00,F16M11/00,B03C1/00,E21D15/00,H02K9/00,F01D1/00,F01P3/00,F02B25/00,F24F1/00</t>
  </si>
  <si>
    <t>冷却構造: 冷却構造,空気流路,開口部,空気入口,外ケース開口,軸線方向冷却,コンプレッサ冷却,冷却効果,熱管理,防熱設計,ステータ組立体冷却,ロータ組立体冷却,支持体冷却,ベアリング冷却,永久磁石冷却,インペラ冷却,細長い中央部開口,空気流通設計,冷却空気整流,冷却流路配置; ステータ組立体: ステータ組立体,ステータ要素,ステータ配置,ステータ冷却,固定子,ステータアセンブリ,ステータ構造,ステータ冷却構造,ステータ要素配置,ステータ組立体冷却,コンプレッサ冷却,空気入口,外ケース,支持体,細長い中央部,開口部,ベアリング,永久磁石,インペラ,ロータ組立体; ロータ組立体: ロータ組立体,シャフト配置,ベアリング取付,永久磁石配置,インペラ冷却,ロータ冷却,ステータ要素,支持体構造,外ケース空気入口,細長い中央部,複数開口,軸線方向整列,回転子設計,ロータアセンブリ,ロータ防災,ロータ組立体冷却,インペラ配置,ベアリング冷却; 支持体・中央部構造: 中空支持体,細長中央部,ベアリング取付,磁石位置決め,支持体冷却,中央部開口,ベアリング配置,磁石内蔵,支持体構造,中央部冷却,インペラ取付,空気入口,ロータ組立体,ステータ組立体,外ケース,開口整列,軸線方向,永久磁石,複数開口,支持体防災; 外ケース・空気入口配置: 外ケース,空気入口,軸線方向,開口整列,冷却効率,外ケース構造,空気入口配置,軸線整列,外ケース冷却,空気入口冷却,軸線方向冷却,ステータ組立体,ロータ組立体,細長い中央部,ベアリング配置,永久磁石配置,インペラ取付,支持体構造,開口配置,冷却技術</t>
  </si>
  <si>
    <t>スケジュール生成装置、生成方法、及びプログラム</t>
  </si>
  <si>
    <t>F01D17/00</t>
  </si>
  <si>
    <t>F01D17/04;F01D17/10</t>
  </si>
  <si>
    <t>【課題】エネルギー需要を満たしつつ、コジェネレーション装置のエネルギー効率が高くなるようにコジェネレーション装置を動作させる。 【解決手段】コジェネレーション装置１０は、第１エネルギーと第２エネルギーの生成を行い、第２エネルギーを蓄える貯蔵装置２０及び第１エネルギーを消費する第１負荷３０と接続されている。第１負荷３０は第１エネルギーを供給する第１供給源４０と接続されている。貯蔵装置２０は第２エネルギーを消費する第２負荷５０と接続されている。スケジュール生成装置２０００は、第１エネルギーと第２エネルギーの需要の時間変化を示すエネルギー情報を取得し、動作下限値を用いて動作スケジュールを生成した場合に第２エネルギーが不足する時間帯以前のいずれか１つ以上の時間帯における動作下限値を初期値より小さくするように各動作下限値を決定し、各動作下限値を用いて動作スケジュールを生成する。</t>
  </si>
  <si>
    <t>F24F11/00,F24H15/00,F02M26/00,F16H61/00,H02P29/00,H02P9/00,F01P7/00,H02P23/00,F02M31/00,H01S3/00,B60W20/00,H02P6/00,H02P7/00,F02D1/00,D06F58/00,F23C10/00,H01M10/00,B60W10/00,D06F33/00,F02B43/00,F24H15/00,G06F1/00,B60L9/00,H02P9/00,H04W52/00,H02J3/00,F24D103/00,B60L53/00,H02S10/00,G01R11/00,B64D27/00,B22F10/00,H04B10/00,B60L1/00,B05B5/00,G04C10/00,F02M33/00,C02F1/00,G05F1/00,F23R3/00,H01M10/00,B60L58/00,H01M8/00,G06F1/00,G01R31/00,F03D9/00,B60L53/00,B60K6/00,B60W10/00,H01M50/00,A23B5/00,A23B7/00,A23B9/00,A23B4/00,A23L3/00,B05B5/00,B67D7/00,D06F33/00,H01H33/00,F02P3/00,H02J3/00,G05F1/00,F16H61/00,H02P9/00,H02P5/00,F02C9/00,G06F1/00,H03F9/00,H04W52/00,G01G13/00,H02P29/00,H03H7/00,H03H11/00,B60L58/00,H01Q5/00,H02J9/00,G04G19/00,B60L1/00,H01J13/00,B60L9/00,D06F33/00,H02P9/00,G06F1/00,H02J3/00,F24H15/00,F03D9/00,H02K19/00,H03H11/00,A61M60/00,F24D103/00,G06C15/00,H04L67/00,D06F58/00,B60L53/00,G04G19/00,B05B5/00,B62J6/00,H02S10/00,G06G7/00,H04W52/00</t>
  </si>
  <si>
    <t>コジェネレーション装置の動作制御: F24F11/00,F24H15/00,F02M26/00,F16H61/00,H02P29/00,H02P9/00,F01P7/00,H02P23/00,F02M31/00,H01S3/00,B60W20/00,H02P6/00,H02P7/00,F02D1/00,D06F58/00,F23C10/00,H01M10/00,B60W10/00,D06F33/00,F02B43/00 | keywords: コジェネレーション装置,動作制御,エネルギー効率,動作スケジュール,動作下限値,コージェネレーション,発電装置制御,効率最適化,運転スケジュール,下限値設定,エネルギー需要予測,効率的運転,負荷変動対応,防災運転制御,エネルギー供給最適化; エネルギー需要・供給情報取得: F24H15/00,G06F1/00,B60L9/00,H02P9/00,H04W52/00,H02J3/00,F24D103/00,B60L53/00,H02S10/00,G01R11/00,B64D27/00,B22F10/00,H04B10/00,B60L1/00,B05B5/00,G04C10/00,F02M33/00,C02F1/00,G05F1/00,F23R3/00 | keywords: エネルギー情報,需要,供給,時間変化,取得,需要予測,供給状況,エネルギー消費量,負荷情報,時系列データ,リアルタイム需要分析,エネルギー需給バランス,負荷スケジューリング,防災需要情報,通知システム; エネルギー貯蔵装置の管理: H01M10/00,B60L58/00,H01M8/00,G06F1/00,G01R31/00,F03D9/00,B60L53/00,B60K6/00,B60W10/00,H01M50/00,A23B5/00,A23B7/00,A23B9/00,A23B4/00,A23L3/00,B05B5/00,B67D7/00,D06F33/00,H01H33/00,F02P3/00 | keywords: 貯蔵装置,第２エネルギー,蓄える,管理,エネルギー貯蔵,蓄電池,蓄熱装置,ストレージ管理,充放電制御,エネルギー貯蔵最適化,防災用蓄電,負荷連動蓄電,エネルギー供給安定化,通知連携蓄電; 負荷装置との連携・制御: H02J3/00,G05F1/00,F16H61/00,H02P9/00,H02P5/00,F02C9/00,G06F1/00,H03F9/00,H04W52/00,G01G13/00,H02P29/00,H03H7/00,H03H11/00,B60L58/00,H01Q5/00,H02J9/00,G04G19/00,B60L1/00,H01J13/00,B60L9/00 | keywords: 第１負荷,第２負荷,エネルギー消費,供給,接続,負荷制御,エネルギー供給,消費装置,負荷連携,負荷最適化,防災負荷制御,需要連動供給,負荷スケジューリング,通知連携負荷,エネルギー消費管理; スケジュール生成装置とアルゴリズム: D06F33/00,H02P9/00,G06F1/00,H02J3/00,F24H15/00,F03D9/00,H02K19/00,H03H11/00,A61M60/00,F24D103/00,G06C15/00,H04L67/00,D06F58/00,B60L53/00,G04G19/00,B05B5/00,B62J6/00,H02S10/00,G06G7/00,H04W52/00 | keywords: スケジュール生成装置,動作スケジュール,動作下限値,決定,生成,スケジューラ,運転計画生成,下限値調整,アルゴリズム,スケジュール最適化,エネルギー需給スケジューリング,防災スケジュール生成,負荷予測連動,通知連携スケジューラ,効率化アルゴリズム</t>
  </si>
  <si>
    <t>F24F11/00,F24H15/00,H02P9/00,F02M26/00,F16H61/00,F24H15/00,G06F1/00,H02P9/00,F24D103/00,G01R11/00,H01M10/00,B60L58/00,H01M8/00,G01R31/00,B60L53/00,H02J3/00,G05F1/00,H02P9/00,H04W52/00,G01G13/00,H02P9/00,G06F1/00,H02J3/00,F24D103/00,F24H15/00</t>
  </si>
  <si>
    <t>コジェネレーション装置の動作制御: コジェネレーション装置,動作制御,エネルギー効率最適化,運転スケジュール生成,動作下限値設定,エネルギー需要予測,効率的運転,負荷変動対応,発電装置制御,エネルギー供給最適化,貯蔵装置連携,負荷分散制御,防災運転制御,エネルギー情報取得,発電効率向上,負荷予測,エネルギー消費管理,スケジュール生成装置,下限値調整,複数エネルギー管理; エネルギー需要・供給情報取得: エネルギー需要予測,供給状況分析,エネルギー消費量計測,負荷情報取得,時系列データ解析,リアルタイム需要分析,エネルギー需給バランス,負荷スケジューリング,防災需要情報,動作スケジュール生成,動作下限値設定,貯蔵装置管理,第１エネルギー供給,第２エネルギー蓄積,エネルギー情報取得,発電機制御,熱電併給システム,消費量測定,需要変動解析,エネルギー負荷予測; エネルギー貯蔵装置の管理: エネルギー貯蔵,蓄電池,蓄熱装置,ストレージ管理,充放電制御,エネルギー貯蔵最適化,防災用蓄電,負荷連動蓄電,エネルギー供給安定化,通知連携蓄電,動作スケジュール生成,需要予測,動作下限値制御,エネルギー情報取得,負荷変動対応,貯蔵装置運用,エネルギー効率向上,コジェネレーション連携,第２エネルギー管理,充電状態監視; 負荷装置との連携・制御: 負荷制御,エネルギー供給,消費装置,負荷連携,負荷最適化,需要連動供給,負荷スケジューリング,エネルギー消費管理,動作下限値,スケジュール生成,貯蔵装置,第１負荷,第２負荷,エネルギー情報,供給源,消費管理,連携制御,最適動作,エネルギー需要,時間変化; スケジュール生成装置とアルゴリズム: コジェネレーション装置,スケジュール生成装置,運転スケジュール生成,動作下限値調整,エネルギー需要情報,負荷予測連動,エネルギー需給スケジューリング,効率化アルゴリズム,スケジュール最適化,発電機制御,熱電併給システム,貯蔵装置連携,負荷制御,エネルギー情報取得,運転計画生成,下限値決定,動作スケジュール最適化,エネルギー供給源,負荷消費管理,スケジューラ</t>
  </si>
  <si>
    <t>ストラットマウント</t>
  </si>
  <si>
    <t>F16F9/54</t>
  </si>
  <si>
    <t>F16F3/10;F16F1/387;F16F1/38;F16F1/52;B60G15/06</t>
  </si>
  <si>
    <t>【課題】乗り心地性の悪化を抑えつつ、操縦安定性の向上およびロードノイズの低減の双方を図る。 【解決手段】内側にショックアブソーバのロッド３１の上端部が差し込まれて固定される内筒部材１１と、内筒部材１１を径方向の外側から囲う外筒部材１２と、内筒部材１１と外筒部材１２とを連結する本体ゴム１３と、を備えるストラットマウント１０であって、内筒部材１１と外筒部材１２との間に、合成樹脂材料若しくは金属材料で形成されるとともに、内筒部材１１と外筒部材１２とを連結したコード２２〜２５が配設され、コード２２〜２５のうちの少なくとも一部は、上下方向から見た平面視で、内筒部材１１と外筒部材１２との間で直線状に延び、コード２２〜２５は、本体ゴム１３内に埋設されている。</t>
  </si>
  <si>
    <t>B62D1/00,B60G11/00,F16F15/00,B61F5/00,F16F13/00,B60B15/00,B62D55/00,B62D7/00,B60W30/00,B60G15/00,B60G17/00,F16C35/00,B60L50/00,B60B11/00,B60G7/00,B60V1/00,B60R25/00,B60G5/00,B65D81/00,F16H57/00,F16D3/00,F16G11/00,H01R13/00,E04G17/00,F16B12/00,F16L37/00,B61G1/00,E01C5/00,F16L19/00,F16H15/00,F16L33/00,E21D15/00,F04C18/00,F04C2/00,F01C1/00,F16L23/00,B61G3/00,B29C65/00,E04G7/00,F24S25/00,B60G11/00,F16L55/00,F16F15/00,F16F13/00,H04N25/00,F01N1/00,G21C7/00,H01L21/00,B60W50/00,B65G27/00,H04B3/00,E01C19/00,G04B17/00,F16F9/00,D06F33/00,B65D81/00,F16D3/00,H01F27/00,G11B33/00,B41J19/00,B62D1/00,B60G11/00,B60W30/00,B61F5/00,B62D7/00,F16F15/00,B62K27/00,F16F13/00,H02P23/00,F16D65/00,G21C7/00,B60K17/00,B62D5/00,B62D24/00,G01M17/00,H02P5/00,F42B19/00,B60G3/00,B63H20/00,G05D13/00</t>
  </si>
  <si>
    <t>ストラットマウント構造: B62D1/00,B60G11/00,F16F15/00,B61F5/00,F16F13/00,B60B15/00,B62D55/00,B62D7/00,B60W30/00,B60G15/00,B60G17/00,F16C35/00,B60L50/00,B60B11/00,B60G7/00,B60V1/00,B60R25/00,B60G5/00,B65D81/00,F16H57/00 | keywords: ストラットマウント,内筒部材,外筒部材,本体ゴム,ストラットマウント,サスペンションマウント,内筒部材,外筒部材,本体ゴム,マウント構造,乗り心地性向上,操縦安定性,ロードノイズ低減,防振マウント,サスペンション支持,マウント部材,防振ゴム,ショックアブソーバ連結; コード連結部材: F16D3/00,F16G11/00,H01R13/00,E04G17/00,F16B12/00,F16L37/00,B61G1/00,E01C5/00,F16L19/00,F16H15/00,F16L33/00,E21D15/00,F04C18/00,F04C2/00,F01C1/00,F16L23/00,B61G3/00,B29C65/00,E04G7/00,F24S25/00 | keywords: コード,連結,合成樹脂材料,金属材料,直線状,埋設,連結コード,合成樹脂コード,金属コード,コード部材,直線状配置,埋設構造,本体ゴム内埋設,ストラットマウント連結,防振コード,ロードノイズ抑制コード,操縦安定性コード,サスペンションコード,連結強化部材; 防振・ノイズ低減技術: B60G11/00,F16L55/00,F16F15/00,F16F13/00,H04N25/00,F01N1/00,G21C7/00,H01L21/00,B60W50/00,B65G27/00,H04B3/00,E01C19/00,G04B17/00,F16F9/00,D06F33/00,B65D81/00,F16D3/00,H01F27/00,G11B33/00,B41J19/00 | keywords: ロードノイズ,防振,低減,本体ゴム,埋設,防振技術,ノイズ低減,ロードノイズ抑制,振動吸収,本体ゴム,防振ゴム,乗り心地性改善,サスペンションノイズ低減,防振構造,ゴム埋設コード,操縦安定性向上,防振マウント,ノイズ抑制部材; 操縦安定性向上技術: B62D1/00,B60G11/00,B60W30/00,B61F5/00,B62D7/00,F16F15/00,B62K27/00,F16F13/00,H02P23/00,F16D65/00,G21C7/00,B60K17/00,B62D5/00,B62D24/00,G01M17/00,H02P5/00,F42B19/00,B60G3/00,B63H20/00,G05D13/00 | keywords: 操縦安定性,向上,ストラットマウント,連結,コード,操縦安定性,安定性向上,サスペンション安定化,ストラットマウント安定性,連結強化,乗り心地性両立,安定性向上構造,防振連結部材,ロードノイズ低減,サスペンション制御,安定性強化コード</t>
  </si>
  <si>
    <t>B60G11/00,B60G15/00,F16F13/00,F16F15/00,B62D1/00,F16D3/00,F16G11/00,F16L37/00,F16B12/00,F16L19/00,B60G11/00,F16F15/00,F16F13/00,B60W50/00,B65G27/00,B62D1/00,B60G11/00,B60W30/00,F16F15/00,F16F13/00</t>
  </si>
  <si>
    <t>ストラットマウント構造: ストラットマウント,サスペンションマウント,内筒部材,外筒部材,本体ゴム,ショックアブソーバロッド,コード埋設構造,合成樹脂材料,金属材料,乗り心地性向上,操縦安定性,ロードノイズ低減,防振マウント,サスペンション支持,直線状コード,連結構造,弾性懸架装置,振動減衰,振動防止,テレスコピック型; コード連結部材: 連結コード,合成樹脂コード,金属コード,コード部材,直線状配置,本体ゴム内埋設,ストラットマウント連結,防振コード,ロードノイズ抑制コード,操縦安定性コード,ショックアブソーバロッド連結,内筒部材外筒部材連結,コード埋設構造,連結部材設計,コード配置技術,連結部材材料,連結部材固定,コード連結構造,コード直線配置,コード連結技術; 防振・ノイズ低減技術: 防振技術,ノイズ低減,ロードノイズ抑制,振動吸収,乗り心地性改善,サスペンションノイズ低減,防振構造,ゴム埋設コード,操縦安定性向上,本体ゴム,ストラットマウント,外筒部材,内筒部材,ショックアブソーバ,連結コード,合成樹脂材料,金属材料,埋設構造; 操縦安定性向上技術: 操縦安定性向上,ストラットマウント設計,連結部材配置,本体ゴム埋設コード,乗り心地性両立,防振連結部材,ロードノイズ低減,サスペンション安定化,安定性向上構造,ショックアブソーバロッド,内筒部材外筒部材,合成樹脂材料コード,金属材料コード,直線状延伸コード,サスペンション制御,連結強化,ストラットマウント安定性,上下方向平面視,コード埋設構造,連結部材強度</t>
  </si>
  <si>
    <t>車両搭載機器のハウジング</t>
  </si>
  <si>
    <t>F16J15/14</t>
  </si>
  <si>
    <t>F16H57/029;B62D5/04</t>
  </si>
  <si>
    <t>【課題】接合面のシール性をより向上できる車両搭載機器のハウジングを提供する。 【解決手段】ギヤハウジング４は、第１ハウジング部材８および第２ハウジング部材９間の接合面１１において、第１ハウジング部材および第２ハウジング部材の厚み方向に、第１シール剤保持部１８および第２シール剤保持部１９を有する。</t>
  </si>
  <si>
    <t>B60P3/00,B60J1/00,B60K35/00,B62D65/00,B61F5/00,E05B79/00,B60R5/00,F16H57/00,E05F15/00,B62D24/00,H01R13/00,B65G67/00,B60R19/00,H04N5/00,G01C19/00,B60J11/00,H01G11/00,B64C25/00,B66B17/00,G08G1/00,H01R13/00,F16D3/00,F04C18/00,F16B12/00,E04B9/00,E06B3/00,F16L37/00,E04B2/00,H01R43/00,F16L27/00,B29C65/00,H01R4/00,F16K3/00,F04C2/00,B66C1/00,F16K27/00,F04C3/00,F16L23/00,B29B7/00,E04B1/00,F16J15/00,H01M50/00,B60J10/00,H01R13/00,B29C73/00,F16K27/00,B65B51/00,B65D88/00,E06B3/00,H01R33/00,F16L27/00,G02F1/00,F16L19/00,B65D53/00,E04B2/00,G05G5/00,G01B3/00,B21D51/00,B21D26/00,E04B1/00,F16J15/00,B29C73/00,B65B51/00,B60J10/00,H01M50/00,F16L37/00,G02F1/00,A61F13/00,B65D88/00,F16K1/00,B65D53/00,E06B3/00,F16L27/00,F16L33/00,H01R13/00,B21D26/00,G05G5/00,E06B7/00,F01C1/00,F04C2/00</t>
  </si>
  <si>
    <t>車両搭載機器用ハウジング: B60P3/00,B60J1/00,B60K35/00,B62D65/00,B61F5/00,E05B79/00,B60R5/00,F16H57/00,E05F15/00,B62D24/00,H01R13/00,B65G67/00,B60R19/00,H04N5/00,G01C19/00,B60J11/00,H01G11/00,B64C25/00,B66B17/00,G08G1/00 | keywords: 車両搭載機器,ハウジング,ギヤハウジング,第１ハウジング部材,第２ハウジング部材,車載機器,筐体,外装部材,ギヤケース,ハウジング構造,防水ハウジング,防塵ハウジング,車両用ハウジング,接合面設計,車両搭載部品; 接合面構造: H01R13/00,F16D3/00,F04C18/00,F16B12/00,E04B9/00,E06B3/00,F16L37/00,E04B2/00,H01R43/00,F16L27/00,B29C65/00,H01R4/00,F16K3/00,F04C2/00,B66C1/00,F16K27/00,F04C3/00,F16L23/00,B29B7/00,E04B1/00 | keywords: 接合面,第１ハウジング部材,第２ハウジング部材,接合面１１,接合部,合わせ面,シール面,接合構造,嵌合面,防水接合面,防塵接合面,シール性向上,車両用接合面,ハウジング接合部; シール剤保持部: F16J15/00,H01M50/00,B60J10/00,H01R13/00,B29C73/00,F16K27/00,B65B51/00,B65D88/00,E06B3/00,H01R33/00,F16L27/00,G02F1/00,F16L19/00,B65D53/00,E04B2/00,G05G5/00,G01B3/00,B21D51/00,B21D26/00,E04B1/00 | keywords: シール剤保持部,第１シール剤保持部,第２シール剤保持部,シール保持部,シール溝,シール剤収納部,ガスケット保持部,パッキン保持部,防水シール保持部,防塵シール保持部,接合面シール保持,車両用シール保持部,シール性向上構造; 厚み方向配置: F16J15/00,B29C73/00,B65B51/00,B60J10/00,H01M50/00,F16L37/00,G02F1/00,A61F13/00,B65D88/00,F16K1/00,B65D53/00,E06B3/00,F16L27/00,F16L33/00,H01R13/00,B21D26/00,G05G5/00,E06B7/00,F01C1/00,F04C2/00 | keywords: 厚み方向,第１ハウジング部材の厚み方向,第２ハウジング部材の厚み方向,厚さ方向,垂直方向配置,断面方向配置,厚み方向構造,厚み方向シール保持,厚み方向シール性,車両用厚み方向配置,ハウジング厚み方向設計,接合面厚み方向,シール剤厚み方向保持</t>
  </si>
  <si>
    <t>B62D65/00,F16H57/00,B60K35/00,B62D24/00,B60R5/00,H01R13/00,F16B12/00,F16L37/00,F16L27/00,F16D3/00,F16J15/00,B60J10/00,F16K27/00,B29C73/00,H01M50/00,F16J15/00,B60J10/00,F16L37/00,B29C73/00,H01M50/00</t>
  </si>
  <si>
    <t>車両搭載機器用ハウジング: 車両搭載機器,ハウジング構造,ギヤハウジング,第１ハウジング部材,第２ハウジング部材,接合面設計,シール性向上,シール剤保持部,車載機器,外装部材,ギヤケース,防水ハウジング,防塵ハウジング,車両用ハウジング,車両搭載部品,筐体,ハウジング設計,部材厚み方向,接合面シール,ハウジング部材; 接合面構造: 接合面,ハウジング部材,接合部,合わせ面,シール面,接合構造,嵌合面,シール剤保持部,防水接合面,防塵接合面,シール性向上,車両用接合面,ハウジング接合部,厚み方向,ギヤハウジング,部材間接合,部材嵌合,接合面改良,接合面形状,接合面構造; シール剤保持部: シール剤保持部,シール保持部,シール溝,シール剤収納部,ガスケット保持部,パッキン保持部,防水シール保持部,防塵シール保持部,接合面シール保持,車両用シール保持部,シール性向上構造,ギヤハウジング,第１ハウジング部材,第２ハウジング部材,接合面,厚み方向,シール剤,保持構造,ハウジング部材,車両搭載機器; 厚み方向配置: 厚み方向配置,厚み方向シール保持,ハウジング部材厚み方向,接合面厚み方向,シール剤保持部,厚み方向シール性,車両用ハウジング,ギヤハウジング,第１ハウジング部材,第２ハウジング部材,厚み方向設計,断面方向配置,垂直方向配置,厚み方向構造,シール剤厚み方向保持,車両搭載機器,シール性向上,接合面シール性</t>
  </si>
  <si>
    <t>変速機</t>
  </si>
  <si>
    <t>F16D23/06</t>
  </si>
  <si>
    <t>【課題】スリーブの過度な移動によるプランジャの飛び出しが防止された変速機を提供する。 【解決手段】変速機は、トルクを伝達する軸と同軸に配置されるスリーブと、前記スリーブの内面に押しつけられるプランジャとを有し、前記スリーブの軸方向移動によって変速比が切り替わる歯車伝動機構と、前記歯車伝動機構を収納するケースと、前記ケースの内面から前記スリーブに向けて突出し、前記プランジャが前記スリーブの内面よりも外周側に突出する前に前記スリーブに接触して前記スリーブの軸方向移動を制限するスリーブ移動制限部と、を備える。</t>
  </si>
  <si>
    <t>F16D13/00,F16D11/00,G05G5/00,F16D41/00,F16L37/00,F16F15/00,F16D55/00,F41A3/00,D01H7/00,F16H47/00,G08B5/00,G01G21/00,B41J29/00,B60R25/00,E05F11/00,A47B57/00,G05G7/00,F16H21/00,F16H29/00,B23B47/00,F16D13/00,F16D25/00,F16D27/00,F16H3/00,F16D11/00,F16H21/00,F16D23/00,A01B3/00,F16L37/00,F16F9/00,B30B1/00,F16D55/00,B66D3/00,F16H47/00,G11B15/00,F02B33/00,F16H61/00,F01L1/00,B60K17/00,F16F1/00,B60W10/00,F16H3/00,F16H29/00,F16H61/00,F16H59/00,B61C9/00,D01H1/00,F16H15/00,B60K6/00,B60K17/00,F04C18/00,B23Q5/00,F16H63/00,F02N15/00,F04C2/00,B62D7/00,B66D1/00,F16H35/00,G01P3/00,F16H7/00,F16H57/00,F04C18/00,H02B1/00,B23Q5/00,B60K17/00,E05F15/00,F16H3/00,F01C1/00,G04B37/00,H01R13/00,B62J6/00,F16H21/00,B60B35/00,E05B81/00,H01R43/00,F04C3/00,G12B9/00,F16L37/00,F16H39/00,H01M50/00</t>
  </si>
  <si>
    <t>スリーブ移動制限機構: F16D13/00,F16D11/00,G05G5/00,F16D41/00,F16L37/00,F16F15/00,F16D55/00,F41A3/00,D01H7/00,F16H47/00,G08B5/00,G01G21/00,B41J29/00,B60R25/00,E05F11/00,A47B57/00,G05G7/00,F16H21/00,F16H29/00,B23B47/00 | keywords: スリーブ移動制限部,軸方向移動,接触,突出,制限,移動制限機構,スリーブストッパ,軸方向ストッパ,移動抑制,制限部材,変速機ケース内面,プランジャ飛び出し防止,歯車伝動機構制御,防止構造,スリーブ移動制限方法; プランジャ構造: F16D13/00,F16D25/00,F16D27/00,F16H3/00,F16D11/00,F16H21/00,F16D23/00,A01B3/00,F16L37/00,F16F9/00,B30B1/00,F16D55/00,B66D3/00,F16H47/00,G11B15/00,F02B33/00,F16H61/00,F01L1/00,B60K17/00,F16F1/00 | keywords: プランジャ,内面,押しつけ,突出,外周側,プランジャ構造,プランジャ配置,プランジャ突出,プランジャ制御,プランジャ保持,スリーブ内面プランジャ,飛び出し防止プランジャ,変速機プランジャ,プランジャ動作制限,プランジャ突出防止; 歯車伝動機構: B60W10/00,F16H3/00,F16H29/00,F16H61/00,F16H59/00,B61C9/00,D01H1/00,F16H15/00,B60K6/00,B60K17/00,F04C18/00,B23Q5/00,F16H63/00,F02N15/00,F04C2/00,B62D7/00,B66D1/00,F16H35/00,G01P3/00,F16H7/00 | keywords: 歯車伝動機構,変速比,切り替え,トルク伝達,軸,歯車機構,変速機構,ギア伝達,変速比切替,トルク伝達機構,スリーブ移動変速,歯車伝動ケース,軸同軸配置,歯車変速機,伝動機構制御; ケース構造: F16H57/00,F04C18/00,H02B1/00,B23Q5/00,B60K17/00,E05F15/00,F16H3/00,F01C1/00,G04B37/00,H01R13/00,B62J6/00,F16H21/00,B60B35/00,E05B81/00,H01R43/00,F04C3/00,G12B9/00,F16L37/00,F16H39/00,H01M50/00 | keywords: ケース,内面,収納,突出,ケースの内面,ケース構造,ケース内面,収納部,突出部,ケース形成,変速機ケース,スリーブ移動制限ケース,歯車伝動収納ケース,ケース突出部,ケース内面制限</t>
  </si>
  <si>
    <t>G05G5/00,F16D13/00,F16D11/00,F16L37/00,F16D55/00,F16D13/00,F16H3/00,F16D11/00,F16D23/00,F16H21/00,F16H3/00,F16H61/00,F16H59/00,F16H15/00,F16H29/00,F16H57/00,F16H3/00,B60K17/00,G04B37/00,B23Q5/00</t>
  </si>
  <si>
    <t>スリーブ移動制限機構: スリーブ移動制限部,軸方向移動制限,プランジャ飛び出し防止,スリーブストッパ,移動抑制構造,制限部材,変速機ケース内面,歯車伝動機構制御,突出防止,軸方向ストッパ,接触制限,移動制限機構,防止構造,スリーブ移動制限方法,歯車伝動機構,プランジャ突出制限,スリーブ突出防止,ケース内面制限,軸方向移動抑制,スリーブ移動抑制; プランジャ構造: プランジャ構造,プランジャ配置,プランジャ突出,プランジャ制御,プランジャ保持,スリーブ内面プランジャ,飛び出し防止プランジャ,変速機プランジャ,プランジャ動作制限,プランジャ突出防止,スリーブ移動制限部,軸方向移動制限,歯車伝動機構,スリーブ突出防止,プランジャ押しつけ,ケース内面突出部,外周側突出防止,変速比切替機構; 歯車伝動機構: 歯車伝動機構,変速比切替,スリーブ移動変速,トルク伝達機構,軸同軸配置,プランジャ押しつけ,歯車組み合わせ,歯車変速機,伝動機構制御,歯車伝動ケース,スリーブ移動制限部,軸方向移動,ケース内面突出,外周側突出防止,歯車機構,変速機構,ギア伝達,歯車伝達方式; ケース構造: ケース構造,ケース内面,収納部,突出部,ケース形成,変速機ケース,スリーブ移動制限部,歯車伝動収納部,ケース突出部,ケース内面制限,スリーブ,プランジャ,軸方向移動制限,歯車伝動機構,収納ケース,移動制限部,突出制限,ケース制限部,スリーブ突出防止,プランジャ突出防止</t>
  </si>
  <si>
    <t>ウォーム減速機</t>
  </si>
  <si>
    <t>F16H1/16</t>
  </si>
  <si>
    <t>F16H55/24;F16C35/077;F16C27/06;B62D5/04</t>
  </si>
  <si>
    <t>【課題】付勢部材による付勢方向と、ウォーム軸とウォームホイールとの噛み合い方向とを、常に同一直線上に配置することができる構造を実現する。 【解決手段】第一の付勢部材２２ａを構成する第一の板ばね４５ａから第二軸受２０を構成する外輪３３の外周面に加わる力の方向と、第二の付勢部材２２ｂを構成する第二の板ばね４５ｂから第二軸受２０を構成する外輪３３の外周面に加わる力の方向とを、前記仮想平面αに関して鏡面対称とする。</t>
  </si>
  <si>
    <t>A47C23/00,F16D13/00,B60G11/00,F16F3/00,F16F7/00,H01R13/00,F04C2/00,F01C1/00,F04C18/00,F16D65/00,A47C7/00,F04D29/00,F16D55/00,F16L37/00,E05F3/00,F16C1/00,B60G15/00,F16H15/00,E04G17/00,F16F13/00,F16H3/00,F16H1/00,B60G21/00,F04C18/00,B01F27/00,H01H19/00,B60B37/00,B60G11/00,F16D125/00,F04B1/00,F16H15/00,F16H39/00,B60G3/00,F04C2/00,F01C1/00,F03C2/00,B27B5/00,B01D33/00,F04D29/00,F02B75/00,F16D3/00,F16D13/00,B60G11/00,F24S25/00,F04C2/00,F04C18/00,F16J15/00,G02B5/00,F16H15/00,G02B7/00,H01S3/00,A61M60/00,B60B23/00,F16S1/00,F24F13/00,B62D21/00,F22B17/00,E06C1/00,F16D55/00,B21B13/00,F04D29/00,F16C19/00,F16C35/00,F16C17/00,F16D13/00,B41F13/00,F04B1/00,F04C2/00,F04C18/00,H02K5/00,B41L35/00,H01H3/00,B23Q5/00,F16H3/00,F16D1/00,F16C29/00,B61F15/00,F16C31/00,F01C1/00,F16C23/00</t>
  </si>
  <si>
    <t>付勢部材構造: A47C23/00,F16D13/00,B60G11/00,F16F3/00,F16F7/00,H01R13/00,F04C2/00,F01C1/00,F04C18/00,F16D65/00,A47C7/00,F04D29/00,F16D55/00,F16L37/00,E05F3/00,F16C1/00,B60G15/00,F16H15/00,E04G17/00,F16F13/00 | keywords: 付勢部材,板ばね,力の方向,外輪,軸受,付勢機構,ばね部材,外輪加圧,軸受支持,力伝達,防振付勢部材,軸受外輪付勢,板ばね配置,付勢方向調整,防災用途付勢部材; ウォーム軸とウォームホイールの噛み合い配置: F16H3/00,F16H1/00,B60G21/00,F04C18/00,B01F27/00,H01H19/00,B60B37/00,B60G11/00,F16D125/00,F04B1/00,F16H15/00,F16H39/00,B60G3/00,F04C2/00,F01C1/00,F03C2/00,B27B5/00,B01D33/00,F04D29/00,F02B75/00 | keywords: ウォーム軸,ウォームホイール,噛み合い方向,一直線上,配置,ウォームギヤ,噛み合い配置,軸方向整列,ギヤ連結,噛み合い直線配置,ウォームギヤ付勢,噛み合い方向調整,防災ギヤ配置,通知機構付きギヤ,一直線配置構造; 鏡面対称配置: F16D3/00,F16D13/00,B60G11/00,F24S25/00,F04C2/00,F04C18/00,F16J15/00,G02B5/00,F16H15/00,G02B7/00,H01S3/00,A61M60/00,B60B23/00,F16S1/00,F24F13/00,B62D21/00,F22B17/00,E06C1/00,F16D55/00,B21B13/00 | keywords: 鏡面対称,仮想平面α,力の方向,配置,対称配置,鏡像配置,仮想平面,力方向対称,構造対称性,防災対称配置,通知対称構造,鏡面対称付勢,ギヤ対称配置,軸受対称構造; 軸受構造: F04D29/00,F16C19/00,F16C35/00,F16C17/00,F16D13/00,B41F13/00,F04B1/00,F04C2/00,F04C18/00,H02K5/00,B41L35/00,H01H3/00,B23Q5/00,F16H3/00,F16D1/00,F16C29/00,B61F15/00,F16C31/00,F01C1/00,F16C23/00 | keywords: 第二軸受,外輪,外周面,力の方向,軸受構造,外輪支持,軸受外輪,加圧構造,軸受部材,防災軸受構造,通知機能付き軸受,外輪付勢構造,軸受外輪加圧,軸受配置方法</t>
  </si>
  <si>
    <t>B60G11/00,F16F3/00,F16F7/00,F16D13/00,F16D65/00,F16H3/00,F16H1/00,B60G11/00,F16D125/00,B60B37/00,F16D3/00,B60G11/00,F16J15/00,F16H15/00,F04C2/00,F16C19/00,F16C35/00,F16C17/00,F04D29/00,F16D13/00</t>
  </si>
  <si>
    <t>付勢部材構造: 付勢部材,板ばね,付勢方向,外輪加圧,軸受外輪付勢,付勢機構,力伝達,軸受支持,板ばね配置,付勢方向調整,防振付勢部材,鏡面対称配置,ウォーム軸噛合,ウォームホイール,外輪,第二軸受,外周面加圧,防災用途付勢部材; ウォーム軸とウォームホイールの噛み合い配置: ウォーム軸,ウォームホイール,噛み合い方向,一直線配置,付勢部材,板ばね,外輪,軸受,鏡面対称配置,仮想平面,噛み合い直線配置,ギヤ連結,軸方向整列,ウォームギヤ,噛み合い配置,付勢方向調整,噛み合い方向調整,ウォームギヤ付勢,防災ギヤ配置,通知機構付きギヤ; 鏡面対称配置: 鏡面対称配置,付勢部材方向,仮想平面対称,力方向対称,板ばね配置,外輪外周面,鏡像配置,付勢方向,ウォーム軸噛み合い,ウォームホイール配置,軸受対称構造,対称構造,鏡面対称付勢,ギヤ対称配置,構造対称性,鏡面対称力,付勢力方向,鏡面対称技術; 軸受構造: 軸受構造,外輪支持,軸受外輪,外輪付勢,付勢部材,板ばね付勢,外周面加圧,力の方向,鏡面対称配置,付勢方向,軸受部材,外輪加圧,軸受配置,ウォーム軸噛合,ウォームホイール,仮想平面,外輪構造,加圧構造</t>
  </si>
  <si>
    <t>燃焼用ガス量制御装置、および、その駆動方法</t>
  </si>
  <si>
    <t>F16K31/04</t>
  </si>
  <si>
    <t>F16K1/52;F16K7/16;F23K5/00;F23N1/00</t>
  </si>
  <si>
    <t>【課題】大電流を通電することを必要とせず、燃焼用ガスの流量調整を確実に行うことが可能な燃焼用ガス量制御装置とその駆動方法を提供する。 【解決手段】閉弁状態から開弁状態に亘り、ダイヤフラム弁２とともに移動する磁性体片３と、ガス出口１４によって構成され、弁座１ｂとダイヤフラム弁との間を通過した燃焼用ガスを通過させるガス通路１４ａと、ガス出口の内周面との間に所定の間隙を存してガス出口内に挿入され、閉弁状態から開弁状態に亘り、ダイヤフラム弁とともに移動するガス量調節用弁体（ニードル）５と、通電により磁界を生じるコイル６が外嵌され、コイルへの通電によって、磁性体片と電磁的に吸着しあうヨーク７と、閉弁状態から開弁状態に亘り、ダイヤフラム弁の移動方向にヨークを移動させるモータ８と、ダイヤフラム弁を、開弁状態側から閉弁状態側に付勢する付勢手段（第１付勢手段）１１とを備えた構成とする。</t>
  </si>
  <si>
    <t>F02M69/00,F16K31/00,F16K17/00,F02M7/00,F02M9/00,F25B41/00,F01L9/00,F16K7/00,B60T15/00,B60T11/00,F01L1/00,F01L5/00,B25D9/00,F16T1/00,F01L31/00,G01F11/00,F02M47/00,F02M3/00,F02M26/00,F23N5/00,B03C1/00,H01P1/00,H02K1/00,H02K33/00,G01F23/00,F25B41/00,H02P7/00,B25D9/00,F16K31/00,H03K17/00,G11C11/00,G01R33/00,H02K35/00,G10K9/00,H01H50/00,H01H37/00,G01L23/00,B29C33/00,H03H9/00,H01F29/00,F02M69/00,F02M9/00,B25D9/00,F01L9/00,F16K31/00,F25B41/00,F02M7/00,B63C9/00,F16K1/00,F16L55/00,F01L31/00,A61M5/00,F04B1/00,F02M3/00,G01F11/00,F16K17/00,B60T11/00,F02D9/00,B65G53/00,F02M59/00,F04B9/00,F01L31/00,B66C13/00,F01L9/00,F25B41/00,G10K9/00,F15B13/00,F16H61/00,B65H23/00,B41J23/00,F04B43/00,E05F15/00,F02M69/00,F16K31/00,F16K7/00,D04B27/00,B25D9/00,D04B15/00,G10K7/00,G01F11/00,F16D13/00,F16K1/00,F02M26/00,B60T11/00,F16K17/00,G08B5/00,F02K1/00,F01L15/00,B41J9/00,F01L9/00,F01L5/00,F41A3/00,F16K31/00,B60T15/00,B25D9/00,F25B41/00,F16T1/00,F02M69/00,H01H73/00,F15B11/00</t>
  </si>
  <si>
    <t>ダイヤフラム弁構造: F02M69/00,F16K31/00,F16K17/00,F02M7/00,F02M9/00,F25B41/00,F01L9/00,F16K7/00,B60T15/00,B60T11/00,F01L1/00,F01L5/00,B25D9/00,F16T1/00,F01L31/00,G01F11/00,F02M47/00,F02M3/00,F02M26/00,F23N5/00 | keywords: ダイヤフラム弁,弁座,閉弁状態,開弁状態,ダイヤフラムバルブ,弁構造,弁座,弁体,開閉動作,ガス流量調整,燃焼用ガス弁,流量制御弁,防災用ガス弁,弁体移動,ガス通路構造,弁座間隙; 磁性体片・ヨーク・コイルによる電磁駆動: B03C1/00,H01P1/00,H02K1/00,H02K33/00,G01F23/00,F25B41/00,H02P7/00,B25D9/00,F16K31/00,H03K17/00,G11C11/00,G01R33/00,H02K35/00,G10K9/00,H01H50/00,H01H37/00,G01L23/00,B29C33/00,H03H9/00,H01F29/00 | keywords: 磁性体片,ヨーク,コイル,通電,磁界,吸着,電磁駆動,磁性体,ヨーク,コイル,電磁吸着,電磁アクチュエータ,低電流駆動,燃焼用ガス制御,電磁弁,防災通知用電磁弁,省電力電磁駆動,ガス流量電磁制御; ガス量調節用弁体（ニードル）: F02M69/00,F02M9/00,B25D9/00,F01L9/00,F16K31/00,F25B41/00,F02M7/00,B63C9/00,F16K1/00,F16L55/00,F01L31/00,A61M5/00,F04B1/00,F02M3/00,G01F11/00,F16K17/00,B60T11/00,F02D9/00,B65G53/00,F02M59/00 | keywords: ガス量調節用弁体,ニードル,ガス出口,間隙,ガス通路,ニードル弁,ガス流量調節,弁体構造,ガス出口,流量制御ニードル,燃焼用ガスニードル,防災ガス流量調節,ガス通路設計,微量流量制御,ガス出口間隙調整; モータによる弁駆動: F04B9/00,F01L31/00,B66C13/00,F01L9/00,F25B41/00,G10K9/00,F15B13/00,F16H61/00,B65H23/00,B41J23/00,F04B43/00,E05F15/00,F02M69/00,F16K31/00,F16K7/00,D04B27/00,B25D9/00,D04B15/00,G10K7/00,G01F11/00 | keywords: モータ,ヨーク移動,ダイヤフラム弁,駆動方法,モータ駆動,弁駆動モータ,ヨーク移動機構,アクチュエータ,燃焼用ガス弁駆動,防災用ガス弁モータ,流量調整モータ,ガス流量制御アクチュエータ,省電力モータ駆動,弁開閉モータ; 付勢手段による弁復帰機構: F16D13/00,F16K1/00,F02M26/00,B60T11/00,F16K17/00,G08B5/00,F02K1/00,F01L15/00,B41J9/00,F01L9/00,F01L5/00,F41A3/00,F16K31/00,B60T15/00,B25D9/00,F25B41/00,F16T1/00,F02M69/00,H01H73/00,F15B11/00 | keywords: 付勢手段,第１付勢手段,閉弁状態,復帰,弁復帰機構,付勢手段,スプリング,弁復帰,閉弁付勢,防災用弁復帰,ガス弁復帰スプリング,流量制御弁復帰,自動復帰機構,燃焼用ガス弁付勢</t>
  </si>
  <si>
    <t>F16K7/00,F16K31/00,F16K17/00,F02M69/00,F02M9/00,H02K1/00,H02K33/00,F16K31/00,H02P7/00,G01F23/00,F02M69/00,F02M9/00,F01L9/00,F16K31/00,F16K1/00,F01L31/00,F15B13/00,F04B9/00,F01L9/00,F16H61/00,F16K1/00,F16K17/00,F01L15/00,F01L9/00,B60T11/00</t>
  </si>
  <si>
    <t>ダイヤフラム弁構造: ダイヤフラム弁,弁座,弁体,開閉動作,燃焼用ガス弁,流量制御弁,ガス通路,ガス量調節,磁性体片,ニードル弁体,ヨーク,モータ駆動,付勢手段,閉弁状態,開弁状態,弁体移動,ガス出口,ダイヤフラムバルブ,弁構造,防災用ガス弁; 磁性体片・ヨーク・コイルによる電磁駆動: 磁性体片,ヨーク,コイル,電磁駆動,電磁吸着,ダイヤフラム弁,ガス量調節用弁体,ニードル弁,燃焼用ガス制御,低電流駆動,省電力電磁駆動,通電制御,磁界発生,付勢手段,ガス通路,ガス出口,弁座,モータ駆動,電磁弁,防災通知用電磁弁; ガス量調節用弁体（ニードル）: ガス量調節用弁体,ニードル弁,ガス流量調節,弁体構造,ガス出口,流量制御ニードル,燃焼用ガスニードル,ガス通路設計,微量流量制御,ガス出口間隙調整,ダイヤフラム弁,磁性体片,ガス通路,付勢手段,ヨーク,モータ駆動,電磁吸着,燃焼用ガス流量,防災ガス流量調節,ガス流量調整機構; モータによる弁駆動: モータ駆動,弁駆動モータ,ヨーク移動機構,ダイヤフラム弁,燃焼用ガス弁駆動,ガス量調節弁体,磁性体片,ガス流量制御アクチュエータ,流量調整モータ,省電力モータ駆動,弁開閉モータ,付勢手段,ガス通路,ガス出口,ニードル弁体,磁界発生コイル,ヨーク,モータ駆動方法; 付勢手段による弁復帰機構: 弁復帰機構,付勢手段,閉弁付勢,ダイヤフラム弁復帰,復帰スプリング,自動復帰機構,ガス弁復帰,流量制御弁復帰,燃焼用ガス弁付勢,防災用弁復帰,閉弁状態復帰,弁体付勢,弁座復帰,ニードル弁復帰,弁復帰動作,弁復帰方法,弁復帰付勢,弁復帰構成,弁復帰方向,弁復帰制御</t>
  </si>
  <si>
    <t>変速機の潤滑油浄化装置</t>
  </si>
  <si>
    <t>【課題】狭いケースの内部に効率よくフィルタを配置することができるうえ、複数のギヤが跳ね上げた潤滑油を効率よく捕集することができる変速機の潤滑油浄化装置を提供すること。 【解決手段】ケースの内部に潤滑油が貯留された変速機の潤滑油浄化装置であって、ケースの内部に配置された回転体と径方向で対向するケース壁面に潤滑油を浄化するフィルタが配置されている。</t>
  </si>
  <si>
    <t>B01D33/00,F02M37/00,B01D25/00,B01D46/00,B01D29/00,F16H57/00,A47L9/00,F01N3/00,F27B15/00,F27B1/00,F24F1/00,F27B3/00,C02F11/00,B29C48/00,B61C9/00,B65G69/00,F16L55/00,H01R13/00,F16M1/00,H04N19/00,F16N7/00,B61F17/00,F01M1/00,F01M11/00,A47L5/00,F01M3/00,F01D25/00,F16N9/00,F03C1/00,B60T13/00,B29C48/00,F23H7/00,B67D7/00,F16H48/00,F02B39/00,B62D55/00,H04L25/00,F04B19/00,B66F3/00,F01M9/00,B01D33/00,B01D24/00,B01D29/00,H02K1/00,B01D25/00,B01F27/00,B01D46/00,F16H39/00,B02C13/00,B29C48/00,B01D35/00,A61M60/00,H02K37/00,G01C19/00,A47L5/00,H01R13/00,B21B13/00,F22B9/00,F02K1/00,A63B21/00,F16H57/00,F16H61/00,F16N7/00,B61C9/00,F02B33/00,B60K17/00,B60W10/00,F01M11/00,F01M1/00,A47L5/00,F02M35/00,F16H39/00,F16N9/00,F02M37/00,B66D3/00,D05B69/00,B61F17/00,F16H45/00,B25D9/00,F02M26/00</t>
  </si>
  <si>
    <t>狭小空間へのフィルタ配置: B01D33/00,F02M37/00,B01D25/00,B01D46/00,B01D29/00,F16H57/00,A47L9/00,F01N3/00,F27B15/00,F27B1/00,F24F1/00,F27B3/00,C02F11/00,B29C48/00,B61C9/00,B65G69/00,F16L55/00,H01R13/00,F16M1/00,H04N19/00 | keywords: 狭いケース,フィルタ配置,効率よく,ケース内部,狭小空間,フィルタ設置,省スペース配置,ケース内フィルタ,配置効率,潤滑油浄化フィルタ,変速機ケース内,防塵フィルタ配置,省スペース設計,ケース壁面フィルタ; 潤滑油捕集機構: F16N7/00,B61F17/00,F01M1/00,F01M11/00,A47L5/00,F01M3/00,F01D25/00,F16N9/00,F03C1/00,B60T13/00,B29C48/00,F23H7/00,B67D7/00,F16H48/00,F02B39/00,B62D55/00,H04L25/00,F04B19/00,B66F3/00,F01M9/00 | keywords: 潤滑油,捕集,ギヤ,跳ね上げ,効率よく,潤滑油捕集,オイルキャッチ,ギヤ潤滑油,油滴捕集,跳ね上げ油,ギヤ油浄化,潤滑油回収,ギヤケース油捕集,防災潤滑油捕集,潤滑油通知機構; 回転体とフィルタの配置関係: B01D33/00,B01D24/00,B01D29/00,H02K1/00,B01D25/00,B01F27/00,B01D46/00,F16H39/00,B02C13/00,B29C48/00,B01D35/00,A61M60/00,H02K37/00,G01C19/00,A47L5/00,H01R13/00,B21B13/00,F22B9/00,F02K1/00,A63B21/00 | keywords: 回転体,径方向,ケース壁面,対向,フィルタ配置,回転体対向配置,径方向配置,壁面フィルタ,回転体近傍フィルタ,ケース壁面対向,回転体潤滑油浄化,ギヤ近傍フィルタ配置,壁面設置フィルタ,潤滑油浄化装置構成,回転体油捕集; 変速機用潤滑油浄化装置: F16H57/00,F16H61/00,F16N7/00,B61C9/00,F02B33/00,B60K17/00,B60W10/00,F01M11/00,F01M1/00,A47L5/00,F02M35/00,F16H39/00,F16N9/00,F02M37/00,B66D3/00,D05B69/00,B61F17/00,F16H45/00,B25D9/00,F02M26/00 | keywords: 変速機,潤滑油浄化装置,ケース内部,潤滑油貯留,変速機潤滑油浄化,潤滑油浄化装置,ギヤボックス油浄化,潤滑油貯留,浄化装置構成,変速機フィルタ装置,潤滑油浄化システム,ギヤケース油浄化,防災潤滑油浄化,潤滑油通知装置</t>
  </si>
  <si>
    <t>B01D33/00,B01D25/00,B01D29/00,F02M37/00,F16H57/00,F16N7/00,F01M1/00,F01M11/00,F01M3/00,F16N9/00,B01D33/00,B01D24/00,B01D29/00,B01D25/00,B01F27/00,F16H57/00,F16N7/00,F01M1/00,F01M11/00,F16H61/00</t>
  </si>
  <si>
    <t>狭小空間へのフィルタ配置: 狭小空間フィルタ配置,変速機ケース内フィルタ,潤滑油浄化フィルタ,省スペースフィルタ設計,ケース壁面フィルタ,回転体対向フィルタ,潤滑油捕集効率,複数ギヤ潤滑油捕集,フィルタ設置効率,ケース内部フィルタ配置,防塵フィルタ配置,フィルタ配置技術,潤滑油浄化装置,省スペース配置,変速機潤滑油浄化,フィルタ配置構造,ケース内潤滑油浄化,ギヤ潤滑油捕集,フィルタ配置効率化,潤滑油浄化効率; 潤滑油捕集機構: 潤滑油捕集,ギヤ潤滑油,跳ね上げ油,油滴捕集,オイルキャッチ,ギヤ油浄化,潤滑油回収,ギヤケース油捕集,潤滑油浄化フィルタ,潤滑油浄化装置,潤滑油貯留ケース,潤滑油浄化方法,潤滑油通知機構,潤滑油効率捕集,潤滑油浄化機構,潤滑油跳ね上げ防止,潤滑油浄化壁面,潤滑油浄化回転体,潤滑油浄化配置,潤滑油浄化効率; 回転体とフィルタの配置関係: 回転体対向配置,径方向配置,壁面フィルタ,回転体近傍フィルタ,ケース壁面対向,潤滑油浄化装置構成,ギヤ近傍フィルタ配置,壁面設置フィルタ,回転体潤滑油浄化,潤滑油捕集フィルタ,潤滑油浄化フィルタ,潤滑油浄化ケース,潤滑油捕集構成,ギヤ潤滑油捕集,フィルタ配置構成,潤滑油浄化効率,回転体油捕集,ケース内部フィルタ,潤滑油浄化機構,潤滑油捕集効率; 変速機用潤滑油浄化装置: 変速機潤滑油浄化,潤滑油浄化装置,ギヤボックス油浄化,潤滑油貯留,フィルタ配置,ケース内部配置,潤滑油捕集,ギヤ跳ね上げ油,潤滑油浄化システム,変速機フィルタ装置,ギヤケース油浄化,浄化装置構成,潤滑油供給経路,潤滑油流路設計,潤滑油循環,潤滑油浄化効率,潤滑油浄化フィルタ,潤滑油浄化方法,潤滑油浄化部材,潤滑油浄化機能</t>
  </si>
  <si>
    <t>チューブ保持構造</t>
  </si>
  <si>
    <t>F16L3/18</t>
  </si>
  <si>
    <t>F16L3/23;F16L3/00;F16L3/16;H02G11/00</t>
  </si>
  <si>
    <t>【課題】発塵を抑制しつつ、振動を低減することができるチューブ保持構造を提供する。 【解決手段】チューブ保持構造１は、可撓性材料により形成された複数本のチューブ１０と、これらのチューブ１０を屈曲した状態で往復直線移動自在に保持する保持体２０とを備える。複数本のチューブ１０は、複数本の主チューブ１０ＡをＸ方向に並列した状態で接合してなる主チューブ組１１と、複数本の副チューブ１０Ｂ〜１０ＤをＸ方向に並列してなる副チューブ組１２〜１４とを有する。副チューブ組１２〜１４は、主チューブ組１１の両側に積層されるとともに該主チューブ組１１と一体的に接合されている。保持体２０は、主チューブ組１１におけるＸ方向の両側部と接合されている。</t>
  </si>
  <si>
    <t>B65B11/00,G07F11/00,B65H54/00,F16L3/00,B65B9/00,B65D35/00,B65H29/00,B65G33/00,B65H51/00,B65F3/00,F16L55/00,B65H23/00,B01F31/00,B41L35/00,B03C1/00,F16L7/00,B08B9/00,F28F1/00,B65H49/00,B65H75/00,B01D46/00,B24D9/00,A47L5/00,F23C10/00,F16L59/00,F16L55/00,C21D1/00,B05B14/00,B21C3/00,H01J61/00,B08B9/00,A47L7/00,H05K3/00,C21C5/00,G21C7/00,B05B15/00,D01G15/00,B29C64/00,F16C33/00,H02G3/00,B60G11/00,F16F15/00,H01S3/00,B22C15/00,B65G27/00,F16F13/00,H01J23/00,F01D5/00,B60G15/00,H01P1/00,F01N1/00,B01F31/00,G01C19/00,B23K20/00,B06B3/00,B62D1/00,E05B77/00,B60G13/00,B65D35/00,B65D81/00,B65B11/00,B21C37/00,F16L47/00,B21D39/00,B29C65/00,F16L41/00,B65D75/00,F16L19/00,B29C53/00,F16D3/00,B65B9/00,B01F25/00,F16L25/00,F16L9/00,B25G3/00,F22B23/00,F16L37/00,B01D33/00,F28F1/00,B29D5/00</t>
  </si>
  <si>
    <t>チューブ保持構造: B65B11/00,G07F11/00,B65H54/00,F16L3/00,B65B9/00,B65D35/00,B65H29/00,B65G33/00,B65H51/00,B65F3/00,F16L55/00,B65H23/00,B01F31/00,B41L35/00,B03C1/00,F16L7/00,B08B9/00,F28F1/00,B65H49/00,B65H75/00 | keywords: チューブ保持構造,保持体,保持,屈曲,往復直線移動,チューブ保持,保持構造,保持機構,屈曲保持,往復移動,直線移動,保持体,発塵抑制保持体,振動低減保持構造,可撓性チューブ保持,積層保持体,防振保持機構,防塵保持構造,チューブ組保持,移動型保持体; 発塵抑制技術: B01D46/00,B24D9/00,A47L5/00,F23C10/00,F16L59/00,F16L55/00,C21D1/00,B05B14/00,B21C3/00,H01J61/00,B08B9/00,A47L7/00,H05K3/00,C21C5/00,G21C7/00,B05B15/00,D01G15/00,B29C64/00,F16C33/00,H02G3/00 | keywords: 発塵抑制,発塵,可撓性材料,防塵,発塵防止,防塵,粉塵抑制,低発塵,発塵低減,可撓性材料,防塵構造,発塵抑制保持体,防塵チューブ構造,発塵抑制積層体,防塵材料選定,発塵抑制接合,防塵振動低減,発塵抑制移動構造; 振動低減技術: B60G11/00,F16F15/00,H01S3/00,B22C15/00,B65G27/00,F16F13/00,H01J23/00,F01D5/00,B60G15/00,H01P1/00,F01N1/00,B01F31/00,G01C19/00,B23K20/00,B06B3/00,B62D1/00,E05B77/00,B60G13/00,B65D35/00,B65D81/00 | keywords: 振動低減,振動,積層,接合,一体的接合,振動抑制,防振,振動低減構造,積層接合,一体接合,防振材料,振動吸収,振動低減保持体,防振チューブ構造,振動低減積層体,防振発塵抑制,振動低減移動構造,防振保持機構,振動低減接合方法; チューブ組構成・接合方法: B65B11/00,B21C37/00,F16L47/00,B21D39/00,B29C65/00,F16L41/00,B65D75/00,F16L19/00,B29C53/00,F16D3/00,B65B9/00,B01F25/00,F16L25/00,F16L9/00,B25G3/00,F22B23/00,F16L37/00,B01D33/00,F28F1/00,B29D5/00 | keywords: 主チューブ組,副チューブ組,並列,積層,一体的接合,両側部接合,チューブ組構成,主チューブ,副チューブ,並列配置,積層接合,一体接合,両側部接合,積層チューブ構造,一体接合保持体,主副チューブ組接合,並列積層構造,両側部接合保持体,接合型防塵構造,接合型振動低減構造</t>
  </si>
  <si>
    <t>F16L3/00,B65H54/00,B65D35/00,B65B11/00,B65B9/00,B01D46/00,B24D9/00,A47L5/00,F16L55/00,F16L59/00,F16F15/00,F16F13/00,B65G27/00,B60G11/00,F01D5/00,B29C65/00,B21D39/00,F16L47/00,B29C53/00,B21C37/00</t>
  </si>
  <si>
    <t>チューブ保持構造: チューブ保持構造,保持体,屈曲保持,往復直線移動,可撓性チューブ,主チューブ組,副チューブ組,積層保持,発塵抑制,振動低減,防振保持,接合構造,両側部接合,並列配置,一体接合,保持機構,保持構造,屈曲状態保持,直線移動保持,多本チューブ保持; 発塵抑制技術: 発塵抑制,発塵防止,低発塵,粉塵抑制,防塵,可撓性材料,チューブ保持構造,発塵抑制保持体,防塵チューブ構造,発塵抑制積層体,防塵材料選定,発塵抑制接合,振動低減,積層構造,主チューブ組,副チューブ組,保持体,屈曲状態保持,往復直線移動,接合構造; 振動低減技術: 振動低減,防振,発塵抑制,チューブ保持構造,可撓性材料,積層接合,一体接合,主チューブ組,副チューブ組,保持体,屈曲状態保持,往復直線移動,振動低減保持体,防振チューブ構造,振動低減積層体,防振発塵抑制,振動低減移動構造; チューブ組構成・接合方法: 主チューブ組,副チューブ組,並列配置,積層接合,一体的接合,積層チューブ構造,主副チューブ組接合,並列積層構造,両側部接合,可撓性材料チューブ,保持体接合,屈曲保持,往復直線移動保持,積層配置,接合構造,チューブ保持構造,接合方法,積層保持体,主チューブ接合,副チューブ積層</t>
  </si>
  <si>
    <t>ワイヤレスセンサ付き軸受</t>
  </si>
  <si>
    <t>F16C41/00</t>
  </si>
  <si>
    <t>F16C19/06</t>
  </si>
  <si>
    <t>【課題】無線処理回路、電源回路、発電部品、およびセンサに対して熱による影響が及ぶことが抑制された、発電機構を有するワイヤレスセンサ付き軸受を提供する。 【解決手段】ワイヤレスセンサ付き軸受１０は、カバー７と、カバー７の外側に形成された冷却フィン８を有する。カバー７は、軸受本体１を構成し相対回転する第一環状体１１および第二環状体１２のいずれか一方の外側に取り付けられて、軸受本体１との間に空間９を形成する。コイル２、センサ、無線処理回路、および電源回路が、空間９に配置され、カバー７の内側に熱伝導性ゲルを挟んで固定されている。</t>
  </si>
  <si>
    <t>F04D29/00,F16C33/00,A61M60/00,F16C17/00,F16C23/00,F16C35/00,B41F13/00,H02K5/00,G01G21/00,B41L35/00,B62M6/00,F16N7/00,F16C43/00,F41A27/00,F16C29/00,F04B1/00,F16C19/00,B61C9/00,F16C13/00,F16C32/00,G01K7/00,H01M10/00,G01J5/00,H02G15/00,G01F1/00,F21V29/00,H01T13/00,G01N25/00,G21C15/00,F23N5/00,G01K1/00,B22D41/00,G01G1/00,H01P1/00,H01R12/00,H04N5/00,D06F75/00,G03B21/00,F24S40/00,H01H61/00,H02K1/00,F21K9/00,B60K17/00,F16C35/00,B03C1/00,B62D55/00,H01H50/00,A61M60/00,H02B1/00,F16D13/00,F16H55/00,B01F27/00,F16C43/00,F27B9/00,H01R4/00,H03J5/00,H01M50/00,F27B15/00,F27B1/00,H01S5/00,F16C19/00,F16C35/00,F04D29/00,F16L17/00,F16J15/00,B41F13/00,H02K5/00,F16C33/00,F16H15/00,F16C23/00,F16C43/00,F04B1/00,F16C25/00,F16C31/00,A61M60/00,G01G21/00,F16C17/00,F16C13/00,F16D1/00,F16C27/00,H04B1/00,F04D29/00,F16C33/00,F16C35/00,H02K5/00,F16C23/00,F41A27/00,H04B10/00,F16C25/00,B61F15/00,F16C29/00,F16C19/00,B41F13/00,F16C27/00,F04B1/00,B41L35/00,F16C31/00,F16C43/00,A61M60/00,G01G21/00</t>
  </si>
  <si>
    <t>発電機構付きワイヤレスセンサ軸受: F04D29/00,F16C33/00,A61M60/00,F16C17/00,F16C23/00,F16C35/00,B41F13/00,H02K5/00,G01G21/00,B41L35/00,B62M6/00,F16N7/00,F16C43/00,F41A27/00,F16C29/00,F04B1/00,F16C19/00,B61C9/00,F16C13/00,F16C32/00 | keywords: 発電機構,ワイヤレスセンサ,軸受,コイル,センサ,発電軸受,ワイヤレス軸受,発電コイル,無線センサ軸受,自己発電,軸受センサ,発電機構付き軸受,ワイヤレスセンサ付き軸受,軸受発電,軸受センサモジュール,防災軸受,通知機能付き軸受; 熱影響抑制構造: G01K7/00,H01M10/00,G01J5/00,H02G15/00,G01F1/00,F21V29/00,H01T13/00,G01N25/00,G21C15/00,F23N5/00,G01K1/00,B22D41/00,G01G1/00,H01P1/00,H01R12/00,H04N5/00,D06F75/00,G03B21/00,F24S40/00,H01H61/00 | keywords: 熱影響,抑制,冷却フィン,熱伝導性ゲル,カバー,熱対策,冷却構造,熱伝導材料,熱拡散,熱伝導性ゲル,冷却フィン,熱影響抑制軸受,電子部品冷却,発電軸受冷却,センサ熱対策,無線回路熱保護,防災冷却構造; 電子部品配置・固定技術: H02K1/00,F21K9/00,B60K17/00,F16C35/00,B03C1/00,B62D55/00,H01H50/00,A61M60/00,H02B1/00,F16D13/00,F16H55/00,B01F27/00,F16C43/00,F27B9/00,H01R4/00,H03J5/00,H01M50/00,F27B15/00,F27B1/00,H01S5/00 | keywords: 空間,配置,固定,コイル,センサ,無線処理回路,電源回路,電子部品配置,部品固定,軸受内部配置,空間形成,部品保持,電子回路配置,軸受電子部品配置,センサ固定構造,発電部品配置,無線回路配置,防災部品配置,通知部品固定; 軸受本体および環状体構造: F16C19/00,F16C35/00,F04D29/00,F16L17/00,F16J15/00,B41F13/00,H02K5/00,F16C33/00,F16H15/00,F16C23/00,F16C43/00,F04B1/00,F16C25/00,F16C31/00,A61M60/00,G01G21/00,F16C17/00,F16C13/00,F16D1/00,F16C27/00 | keywords: 軸受本体,第一環状体,第二環状体,カバー,外側,空間,環状体,軸受構造,回転体,カバー取り付け,軸受本体構成,外部カバー,軸受環状体構造,相対回転軸受,カバー付き軸受,軸受空間形成,防災軸受構造,通知軸受本体; 無線通信処理回路: H04B1/00,F04D29/00,F16C33/00,F16C35/00,H02K5/00,F16C23/00,F41A27/00,H04B10/00,F16C25/00,B61F15/00,F16C29/00,F16C19/00,B41F13/00,F16C27/00,F04B1/00,B41L35/00,F16C31/00,F16C43/00,A61M60/00,G01G21/00 | keywords: 無線処理回路,無線,通信,回路,無線通信回路,ワイヤレス回路,通信処理,無線モジュール,無線送信,無線受信,軸受無線通信,センサデータ送信,防災通知回路,軸受ワイヤレス通信,発電軸受通信,通知機能付き無線回路</t>
  </si>
  <si>
    <t>F16C33/00,F16C17/00,F16C35/00,F04D29/00,H02K5/00,F21V29/00,G01K7/00,G01N25/00,H01M10/00,G01J5/00,F16C35/00,H02K1/00,H02B1/00,B60K17/00,H01H50/00,F16C19/00,F16C35/00,F16C33/00,F16C23/00,H02K5/00,H04B1/00,F16C33/00,F16C35/00,H02K5/00,F04D29/00</t>
  </si>
  <si>
    <t>発電機構付きワイヤレスセンサ軸受: 発電機構,ワイヤレスセンサ,軸受,発電軸受,ワイヤレス軸受,発電コイル,無線センサ軸受,自己発電,発電機構付き軸受,ワイヤレスセンサ付き軸受,軸受発電,軸受センサモジュール,冷却フィン,熱伝導性ゲル,空間配置,カバー,回転環状体,センサモジュール,無線処理回路,電源回路; 熱影響抑制構造: 熱影響抑制構造,冷却フィン,熱伝導性ゲル,軸受カバー,空間配置,電子部品熱対策,発電機構冷却,ワイヤレスセンサ軸受,無線処理回路冷却,電源回路熱保護,センサ熱対策,熱拡散材料,熱伝導材料,熱対策部品,発電軸受冷却,熱影響抑制軸受,電子部品冷却,軸受本体熱対策; 電子部品配置・固定技術: 軸受内部空間,電子部品配置,部品固定方法,コイル配置,センサ固定,無線処理回路配置,電源回路配置,発電部品配置,熱伝導性ゲル固定,カバー取付構造,冷却フィン形成,空間形成,部品保持構造,軸受本体構成,相対回転環状体,外側取付,空間９配置,部品熱影響抑制,電子部品保持,軸受電子部品配置; 軸受本体および環状体構造: 軸受本体,環状体,第一環状体,第二環状体,回転体,カバー取り付け,軸受構造,軸受本体構成,軸受環状体構造,相対回転軸受,カバー付き軸受,軸受空間形成,冷却フィン,熱伝導性ゲル,空間形成,外側カバー,固定支持,軸受部品,ハウジング,防災軸受構造; 無線通信処理回路: 無線通信回路,ワイヤレス回路,通信処理,無線モジュール,無線送信,軸受無線通信,センサデータ送信,発電軸受通信,冷却フィン,熱伝導性ゲル,軸受本体,空間配置,カバー取付,発電機構,電源回路,コイル配置,センサ固定,軸受ユニット,外箱支持,回転環状体</t>
  </si>
  <si>
    <t>クラッチディスク、クラッチ機構、および手動変速機</t>
  </si>
  <si>
    <t>F16D13/46</t>
  </si>
  <si>
    <t>F16H3/02</t>
  </si>
  <si>
    <t>【課題】シフト操作の操作性を向上させることが可能な手動変速機を提供する。 【解決手段】本開示の手動変速機はクラッチ機構と変速機構とを備える。クラッチ機構は、第１の回転軸を中心として回転可能に設けられた第１の部材、および第１の回転軸と直交する回転面において第１の部材によって取り囲まれると共に第１の部材と係合して第１の回転軸を中心として回転可能に設けられ、第１の部材に対し第１の回転軸に沿って双方向へ可逆的に移動可能に設けられた第２の部材、を有するクラッチディスクと、第１の回転軸を中心として回転可能に設けられた第１のシャフトとを有する。第２の部材は、第１のシャフトに対して第１の回転軸に沿って移動することにより、第１のシャフトと共に回転可能な第１の状態と、第１のシャフトに対して空転可能な第２の状態との間の状態移行が可能に設けられている。</t>
  </si>
  <si>
    <t>B60W10/00,F16D13/00,F16D23/00,F16H61/00,B60K17/00,F16D11/00,F16D43/00,F16D25/00,F16H15/00,H02K7/00,B61C9/00,F16H48/00,F16H3/00,F16D41/00,F16D27/00,E05B81/00,H01H3/00,B60K6/00,H01H33/00,B01F35/00,B60W10/00,F16H61/00,F16H15/00,F16H3/00,G11B15/00,F16H59/00,B60K6/00,B61C9/00,F16H63/00,H02K7/00,D01H1/00,B60K17/00,H01H3/00,F16H29/00,D05B69/00,B23Q5/00,B62M9/00,H02P5/00,D03D51/00,B66D1/00,F16D11/00,F16H61/00,H02K7/00,F16D25/00,B60W10/00,F16H29/00,G11B15/00,F16D23/00,H01H17/00,F16D43/00,F16D13/00,B60K17/00,B60K6/00,F16H3/00,F16H48/00,F16D41/00,H01H3/00,B41J23/00,F16D27/00,B01F35/00,F16D13/00,E05F15/00,F16H61/00,B61G1/00,E06B9/00,A01B63/00,F16K31/00,B60R1/00,B41J19/00,B60W10/00,B60W20/00,H01H33/00,B43K24/00,H01H3/00,G04C23/00,B25B15/00,B23B31/00,B60G17/00,G21C7/00,H01H13/00</t>
  </si>
  <si>
    <t>クラッチ機構: B60W10/00,F16D13/00,F16D23/00,F16H61/00,B60K17/00,F16D11/00,F16D43/00,F16D25/00,F16H15/00,H02K7/00,B61C9/00,F16H48/00,F16H3/00,F16D41/00,F16D27/00,E05B81/00,H01H3/00,B60K6/00,H01H33/00,B01F35/00 | keywords: クラッチ機構,クラッチディスク,第１の部材,第２の部材,回転軸,クラッチ,クラッチディスク,動力伝達,回転軸,係合,可逆移動,クラッチ操作性,クラッチ機構構成,手動変速機クラッチ,クラッチ状態移行,防振クラッチ,クラッチ部材移動; 変速機構: B60W10/00,F16H61/00,F16H15/00,F16H3/00,G11B15/00,F16H59/00,B60K6/00,B61C9/00,F16H63/00,H02K7/00,D01H1/00,B60K17/00,H01H3/00,F16H29/00,D05B69/00,B23Q5/00,B62M9/00,H02P5/00,D03D51/00,B66D1/00 | keywords: 変速機構,手動変速機,ギア,シフト操作,変速,ギア切替,シフト,手動変速,変速機構,シフトレバー,変速操作性,ギアシフト,手動変速機構,シフト操作向上,防振変速機,変速機構部材; 状態移行制御: F16D11/00,F16H61/00,H02K7/00,F16D25/00,B60W10/00,F16H29/00,G11B15/00,F16D23/00,H01H17/00,F16D43/00,F16D13/00,B60K17/00,B60K6/00,F16H3/00,F16H48/00,F16D41/00,H01H3/00,B41J23/00,F16D27/00,B01F35/00 | keywords: 状態移行,第１の状態,第２の状態,空転,回転可能,状態切替,空転状態,回転状態,状態移行制御,可逆移動,シャフト状態,クラッチ状態制御,変速状態移行,操作性向上状態,防振状態移行,状態移行機構,シフト状態切替; 操作性向上技術: F16D13/00,E05F15/00,F16H61/00,B61G1/00,E06B9/00,A01B63/00,F16K31/00,B60R1/00,B41J19/00,B60W10/00,B60W20/00,H01H33/00,B43K24/00,H01H3/00,G04C23/00,B25B15/00,B23B31/00,B60G17/00,G21C7/00,H01H13/00 | keywords: 操作性,シフト操作,操作性向上,手動変速機,操作性,操作性向上,シフト操作,操作改善,操作負荷低減,操作感,クラッチ操作性,変速操作性,操作性向上機構,防振操作性,シフト操作性改善,手動変速機操作性</t>
  </si>
  <si>
    <t>F16D13/00,F16D11/00,F16D23/00,F16H61/00,B60K17/00,F16H61/00,F16H15/00,F16H3/00,F16H59/00,F16H63/00,F16D11/00,F16H61/00,F16D25/00,F16H29/00,F16D23/00,F16D13/00,F16H61/00,F16K31/00,B60W10/00,B61G1/00</t>
  </si>
  <si>
    <t>クラッチ機構: クラッチ機構,クラッチディスク,摩擦クラッチ,係合部材,回転軸,動力伝達,クラッチ操作性,クラッチ状態移行,手動変速機クラッチ,クラッチ構成,クラッチ同期装置,クラッチ制御,クラッチ防振,変速機構,回転運動伝達,シャフト,クラッチ可逆移動,クラッチ係合,クラッチ遮断,クラッチ動作; 変速機構: 手動変速機,変速機構,クラッチ機構,クラッチディスク,回転軸,回転部材,ギア切替,シフト操作,変速操作性,ギアシフト,状態移行,摩擦伝達,可変変速比,回転運動伝達,シャフト,係合機構,双方向移動,空転状態,防振変速機,シフト操作向上; 状態移行制御: 状態移行制御,クラッチ機構,回転軸移動,回転状態切替,可逆移動部材,空転状態,回転可能状態,クラッチディスク,シャフト状態,係合部材,状態切替技術,変速状態移行,操作性向上,クラッチ状態制御,防振状態移行,状態移行機構; 操作性向上技術: シフト操作性向上,手動変速機,クラッチ機構,変速機構,クラッチディスク,回転軸操作,操作負荷低減,操作改善,クラッチ操作性,変速操作性,状態移行機構,可逆移動部材,防振操作性,シフト操作性改善,操作性向上機構,回転運動伝達,係合部材,連結手段,制御機能,操作性設計</t>
  </si>
  <si>
    <t>シリンダ装置</t>
  </si>
  <si>
    <t>F16F9/53</t>
  </si>
  <si>
    <t>F16F9/32;F16F9/46</t>
  </si>
  <si>
    <t>【課題】  流路形成手段の位置ずれを防止し、流路における電気粘性流体の流れを良好にする。 【解決手段】  電界により流体の性状が変化する電気粘性流体２が封入され、内部にピストンロッド９が挿入される内筒電極３と、内筒電極３の外側に設けられる中間筒電極１９（電極筒２１）と、内筒電極３と中間筒電極１９の電極筒２１との間に位置し、軸方向の一端側から他端側に向けてピストンロッド９の進退動により電気粘性流体２が流動する流路２３を形成する隔壁２２とを有している。この上で、電極筒２１と隔壁２２とは、一体物として形成されている。</t>
  </si>
  <si>
    <t>F01D1/00,F16H61/00,B41J2/00,H02P7/00,B60T13/00,B05B12/00,H02K44/00,B23Q5/00,B21D26/00,B08B9/00,F01D17/00,G05D11/00,G08B9/00,F25B41/00,B63H25/00,F17D1/00,B62M9/00,F15B9/00,F16D48/00,B60T15/00,F01D1/00,B01F33/00,B29C41/00,F24S10/00,H01M10/00,B05C9/00,B05D1/00,B05C7/00,B63H25/00,F28D1/00,B63H11/00,F25B41/00,B05B1/00,H01M8/00,G01C19/00,B05C1/00,G01L5/00,B01F23/00,H05K3/00,B60Q1/00,C25B11/00,H05B31/00,C25B9/00,B03C3/00,H01J1/00,H01T13/00,H01J21/00,H05B7/00,H01G5/00,H01L29/00,H01J23/00,H01M50/00,H01M8/00,H01M6/00,C23F13/00,H01J43/00,H01J11/00,H01M4/00,H01L21/00,B01F33/00,F16H61/00,F02M59/00,F16K31/00,F04B43/00,F41B11/00,B60T15/00,G05D16/00,F02B25/00,F16N13/00,B60T13/00,B23Q35/00,F16F9/00,F03C1/00,B25D9/00,F15B9/00,E21B34/00,F01L5/00,F01C19/00,F04D25/00,F16D121/00</t>
  </si>
  <si>
    <t>電気粘性流体: F01D1/00,F16H61/00,B41J2/00,H02P7/00,B60T13/00,B05B12/00,H02K44/00,B23Q5/00,B21D26/00,B08B9/00,F01D17/00,G05D11/00,G08B9/00,F25B41/00,B63H25/00,F17D1/00,B62M9/00,F15B9/00,F16D48/00,B60T15/00 | keywords: 電気粘性流体,流体,性状変化,電界,電気粘性流体,ER流体,電界応答流体,流体制御,電場応答性,流路制御,防止,流体流動,電気粘性流体流路,防災流体制御,通知流体状態; 流路形成手段: F01D1/00,B01F33/00,B29C41/00,F24S10/00,H01M10/00,B05C9/00,B05D1/00,B05C7/00,B63H25/00,F28D1/00,B63H11/00,F25B41/00,B05B1/00,H01M8/00,G01C19/00,B05C1/00,G01L5/00,B01F23/00,H05K3/00,B60Q1/00 | keywords: 流路形成,流路,隔壁,流路２３,流路形成手段,流路構造,流体流路,隔壁,流路設計,流路位置ずれ防止,流路一体形成,流路電極構造,流路通知,防災流路設計; 電極構造: C25B11/00,H05B31/00,C25B9/00,B03C3/00,H01J1/00,H01T13/00,H01J21/00,H05B7/00,H01G5/00,H01L29/00,H01J23/00,H01M50/00,H01M8/00,H01M6/00,C23F13/00,H01J43/00,H01J11/00,H01M4/00,H01L21/00,B01F33/00 | keywords: 内筒電極,中間筒電極,電極筒,電極,電極構造,電極配置,電極筒,内筒電極,中間筒電極,電極一体形成,電極流路組み合わせ,電極隔壁一体化,電極通知,防災電極設計; ピストンロッド進退動: F16H61/00,F02M59/00,F16K31/00,F04B43/00,F41B11/00,B60T15/00,G05D16/00,F02B25/00,F16N13/00,B60T13/00,B23Q35/00,F16F9/00,F03C1/00,B25D9/00,F15B9/00,E21B34/00,F01L5/00,F01C19/00,F04D25/00,F16D121/00 | keywords: ピストンロッド,進退動,流体流動,軸方向,ピストンロッド,進退動,流体流動制御,軸方向移動,ピストン運動,ピストン流路制御,ピストン通知,防災ピストン構造,ピストン流体流動,ピストン隔壁一体化</t>
  </si>
  <si>
    <t>H02K44/00,F01D1/00,F16H61/00,B05B12/00,B21D26/00,F01D1/00,B01F33/00,B29C41/00,B05C9/00,F28D1/00,C25B11/00,C25B9/00,H01J1/00,H01L29/00,H01G5/00,F04B43/00,G05D16/00,F16K31/00,B60T15/00,F02M59/00</t>
  </si>
  <si>
    <t>電気粘性流体: 電気粘性流体,ER流体,電界応答流体,電場応答性,流体制御,流路形成,流体流動,流路制御,隔壁一体形成,ピストンロッド進退,電極筒,性状変化,流体封入,電界制御,流体技術,流体応答,流路位置ずれ防止,流体流れ改善; 流路形成手段: 流路形成手段,流路構造,電気粘性流体流路,隔壁一体形成,流路位置ずれ防止,流路設計,電極筒流路,ピストンロッド流路,流体流路,流路電極構造,流路封入,流路隔壁,流路進退動,流路流動,流路一体形成,流路軸方向,流路内部構造,流路材料,流路形成技術,流路封止; 電極構造: 電極構造,電極配置,電極筒,内筒電極,中間筒電極,電極一体形成,電極流路組み合わせ,電極隔壁一体化,電気粘性流体,流路形成手段,隔壁,ピストンロッド,電界作用,電極封入,電極組立体,電極−隔膜組立体,電極細部,電極部品,電極製造,電極間流路; ピストンロッド進退動: ピストンロッド進退動,電気粘性流体流動,流体流動制御,軸方向移動,隔壁一体化,ピストン運動,流路形成手段,ピストン流路制御,ピストン隔壁,電界制御流体,ピストンロッド挿入,電極筒配置,ピストン流体流動,流路位置ずれ防止,ピストンロッド進退,流体性状変化,ピストン隔壁形成,電極筒一体化,ピストン流体制御,流体流路形成</t>
  </si>
  <si>
    <t>伝動ベルト</t>
  </si>
  <si>
    <t>F16G5/16</t>
  </si>
  <si>
    <t>【課題】伝達効率に優れた伝動ベルトを提供すること。 【解決手段】伝動ベルト１は、エンドレスの張力帯２と、張力帯２の長手方向に沿って配列され、張力帯２が嵌合される嵌合溝１４を有する複数のブロック１０とを備えている。張力帯２は、張力帯２の外面に形成された複数の外側凹溝２１ａと内面に形成された複数の内側凹溝２１ｂを有する。各ブロック１０の嵌合溝１４には、張力帯２の外側凹溝２１ａと係合する外側凸部１５ａと、張力帯２の内側凹溝２１ｂと係合する内側凸部１５ｂが設けられ、各ブロック１０のベルト長手方向を含む断面において、外側凸部１５ａの曲率半径Ｒ１５ａは、内側凸部１５ｂの曲率半径Ｒ１５ｂよりも小さい。張力帯２は、ゴム層５と、ゴム層５に埋設された心線４を含み、心線４は、ゴム層５の厚み方向の中心よりも外側に配置されている。</t>
  </si>
  <si>
    <t>B65G23/00,F04C18/00,B60K17/00,H02P5/00,F16H15/00,F16H57/00,B60R22/00,F02B39/00,B61C9/00,F16H29/00,F04C2/00,B65G15/00,F16H9/00,E05B81/00,B65G39/00,B62M9/00,B25B23/00,F16H21/00,B65G17/00,E05F15/00,F16D3/00,B60R22/00,F04C18/00,B65G23/00,F16G3/00,B65G15/00,A44B11/00,F01C1/00,F04C2/00,F16L37/00,F16H15/00,F03C2/00,H01R13/00,H02P5/00,B65G17/00,B41B11/00,F16H55/00,B60B25/00,F16D43/00,F26B17/00,F16H15/00,F16D3/00,B24B37/00,F01C1/00,F01D1/00,B21D19/00,F16H29/00,B60B21/00,F28F1/00,H01R4/00,H02P5/00,F04D29/00,G09B1/00,B60C5/00,B29C48/00,B62D7/00,B60C9/00,F16D13/00,B30B11/00,F16L17/00,B29D30/00,B32B5/00,F16D3/00,D07B1/00,E04B2/00,B29C70/00,H01R12/00,A63B37/00,D01D5/00,H02K15/00,B29C63/00,G11B5/00,B68G7/00,B32B25/00,B60C9/00,F16F15/00,H01F41/00,H01S5/00,D04B9/00,B65H81/00</t>
  </si>
  <si>
    <t>伝動ベルト構造: B65G23/00,F04C18/00,B60K17/00,H02P5/00,F16H15/00,F16H57/00,B60R22/00,F02B39/00,B61C9/00,F16H29/00,F04C2/00,B65G15/00,F16H9/00,E05B81/00,B65G39/00,B62M9/00,B25B23/00,F16H21/00,B65G17/00,E05F15/00 | keywords: 伝動ベルト,エンドレス,張力帯,ブロック,嵌合溝,ベルト構造,伝達効率,エンドレスベルト,張力体,嵌合部,防振ベルト構造,高効率伝動ベルト,ベルト断面形状,防災伝動ベルト,伝動ベルト通知; 凹溝・凸部の嵌合機構: F16D3/00,B60R22/00,F04C18/00,B65G23/00,F16G3/00,B65G15/00,A44B11/00,F01C1/00,F04C2/00,F16L37/00,F16H15/00,F03C2/00,H01R13/00,H02P5/00,B65G17/00,B41B11/00,F16H55/00,B60B25/00,F16D43/00,F26B17/00 | keywords: 外側凹溝,内側凹溝,外側凸部,内側凸部,嵌合溝,係合,凹凸嵌合,溝部係合,嵌合機構,凸部形状,溝部構造,防災嵌合機構,通知嵌合部,ベルト嵌合溝,伝動ベルト嵌合,嵌合溝断面形状; 曲率半径設計: F16H15/00,F16D3/00,B24B37/00,F01C1/00,F01D1/00,B21D19/00,F16H29/00,B60B21/00,F28F1/00,H01R4/00,H02P5/00,F04D29/00,G09B1/00,B60C5/00,B29C48/00,B62D7/00,B60C9/00,F16D13/00,B30B11/00,F16L17/00 | keywords: 曲率半径,外側凸部,内側凸部,断面,ベルト長手方向,曲率設計,半径差,断面形状,曲率半径制御,凸部曲率,防災曲率設計,通知曲率半径,ベルト断面曲率,伝動ベルト曲率,嵌合部曲率; 心線配置・ゴム層構造: B29D30/00,B32B5/00,F16D3/00,D07B1/00,E04B2/00,B29C70/00,H01R12/00,A63B37/00,D01D5/00,H02K15/00,B29C63/00,G11B5/00,B68G7/00,B32B25/00,B60C9/00,F16F15/00,H01F41/00,H01S5/00,D04B9/00,B65H81/00 | keywords: 心線,ゴム層,埋設,厚み方向,中心,外側,心線配置,ゴム層構造,埋設心線,厚み方向配置,ベルト補強材,防災心線配置,通知ゴム層,ベルト補強構造,伝動ベルト心線,ゴム層断面構造</t>
  </si>
  <si>
    <t>B65G23/00,F16H15/00,F16H57/00,B60K17/00,F16H29/00,F16D3/00,B65G23/00,F16G3/00,B65G15/00,F16L37/00,F16H15/00,F16D3/00,F16H29/00,B21D19/00,B24B37/00,B32B5/00,B29C70/00,F16D3/00,D07B1/00,B29D30/00</t>
  </si>
  <si>
    <t>伝動ベルト構造: 伝動ベルト,エンドレスベルト,張力帯,ベルト断面形状,嵌合溝,外側凹溝,内側凹溝,外側凸部,内側凸部,曲率半径,ブロック配列,ゴム層,心線配置,伝達効率,高効率伝動ベルト,ベルト構造,張力体,嵌合部,防振ベルト構造,防災伝動ベルト; 凹溝・凸部の嵌合機構: 凹凸嵌合,嵌合溝,外側凹溝,内側凹溝,外側凸部,内側凸部,溝部係合,嵌合機構,凸部形状,溝部構造,ベルト嵌合溝,伝動ベルト嵌合,嵌合溝断面形状,ブロック嵌合,張力帯嵌合,曲率半径,心線配置,ゴム層埋設,嵌合溝曲率,嵌合溝形状; 曲率半径設計: 曲率半径設計,外側凸部曲率,内側凸部曲率,半径差,断面形状設計,ベルト長手方向断面,嵌合溝曲率,伝動ベルト曲率,曲率半径制御,凸部曲率設計,張力帯構造,外側凹溝,内側凹溝,嵌合部曲率,心線配置,ゴム層構造,伝達効率向上,ブロック嵌合,曲率設計,ベルト断面曲率; 心線配置・ゴム層構造: 心線配置,ゴム層構造,埋設心線,厚み方向配置,ベルト補強材,外側凹溝,内側凹溝,嵌合溝,外側凸部,内側凸部,曲率半径,ゴム層断面構造,伝動ベルト心線,ベルト補強構造,複合材料成形,補強材埋設,心線外側配置,ゴム層厚み,断面構造,ベルト長手方向</t>
  </si>
  <si>
    <t>雌ねじ部材の案内構造</t>
  </si>
  <si>
    <t>F16B37/04</t>
  </si>
  <si>
    <t>F16B5/02;E03C1/042</t>
  </si>
  <si>
    <t>【課題】  簡単な構成で、ナット収容穴にナットを容易に収容することができる雌ねじ部材の案内構造を提供すること。 【解決手段】  水栓用ボックス１１の開口部には、カバー体が取付けられる。水栓用ボックス１１の四隅部には、六角ナット２３を収容するナット収容穴２４が六角柱状に形成されている。カバー体の四隅部には挿通孔が形成され、取付ボルトがその挿通孔に挿通され、水栓用ボックス１１のナット収容穴２４に収容された六角ナット２３に螺合され、カバー体が水栓用ボックス１１に固定される。水栓用ボックス１１には、六角ナット２３をナット収容穴２４に案内するガイド溝２７が形成されている。水栓用ボックス１１の鍔部１１４の周囲には、ガイド溝２７の延出方向に沿って延びる延長底壁部３２１及び延長側壁部３２２を有する補助組付台３２が配置されている。</t>
  </si>
  <si>
    <t>H01R4/00,F16B39/00,F16L37/00,F16K5/00,F16B37/00,B29C48/00,B25G3/00,B25B23/00,E03C1/00,F16B25/00,B23G1/00,H01R13/00,F16D65/00,E05B17/00,B29B7/00,A47B57/00,B65D17/00,A61M39/00,F28F9/00,E01B29/00,F16B39/00,H01R4/00,B23G1/00,F16B37/00,B23G3/00,B29C48/00,B25B23/00,E21B10/00,B21K1/00,F16D65/00,E21B41/00,B67B3/00,A47B9/00,E21C35/00,D01H7/00,B23P19/00,B25G3/00,E21D15/00,F16L3/00,A61B1/00,B65D41/00,E03C1/00,B65D5/00,H01R13/00,B65D88/00,B65D50/00,E04F13/00,F16H57/00,B65D17/00,B65D43/00,H02G15/00,H02G3/00,F41A9/00,E04B9/00,F17C13/00,E05B77/00,B25G3/00,H01M50/00,A47J36/00,B67B3/00,B65D5/00,F24S25/00,E04B9/00,E04D3/00,E04G1/00,F16L3/00,A47B57/00,B23Q1/00,E04B2/00,A47B88/00,E05C17/00,H01R4/00,E04B5/00,H01H85/00,F04C18/00,G11B3/00,G11B17/00,A47B77/00,E04G11/00,E02D29/00</t>
  </si>
  <si>
    <t>ナット収容穴構造: H01R4/00,F16B39/00,F16L37/00,F16K5/00,F16B37/00,B29C48/00,B25G3/00,B25B23/00,E03C1/00,F16B25/00,B23G1/00,H01R13/00,F16D65/00,E05B17/00,B29B7/00,A47B57/00,B65D17/00,A61M39/00,F28F9/00,E01B29/00 | keywords: ナット収容穴,六角柱状,六角ナット,水栓用ボックス,四隅部,ナット穴,ナット収納部,六角ナット収容,収容穴構造,ナット保持部,水栓用ボックスナット収容,防水構造ナット穴,カバー体固定用ナット穴,ナット収容穴案内,ナット収容穴ガイド溝; ナット案内ガイド溝: F16B39/00,H01R4/00,B23G1/00,F16B37/00,B23G3/00,B29C48/00,B25B23/00,E21B10/00,B21K1/00,F16D65/00,E21B41/00,B67B3/00,A47B9/00,E21C35/00,D01H7/00,B23P19/00,B25G3/00,E21D15/00,F16L3/00,A61B1/00 | keywords: ガイド溝,案内,ナット収容穴,六角ナット,ナット案内溝,ガイド溝構造,ナット誘導溝,ナット挿入ガイド,収容穴案内溝,ナット収容穴ガイド溝,水栓用ボックスガイド溝,カバー体取付案内溝,防災用ナット案内,ナット案内溝延長部; カバー体取付構造: B65D41/00,E03C1/00,B65D5/00,H01R13/00,B65D88/00,B65D50/00,E04F13/00,F16H57/00,B65D17/00,B65D43/00,H02G15/00,H02G3/00,F41A9/00,E04B9/00,F17C13/00,E05B77/00,B25G3/00,H01M50/00,A47J36/00,B67B3/00 | keywords: カバー体,取付け,開口部,挿通孔,取付ボルト,カバー体固定,取付構造,挿通孔,取付ボルト,カバー体取付方法,水栓用ボックスカバー体取付,ナット収容穴カバー体固定,カバー体取付案内,防水カバー体取付,カバー体取付補助台; 補助組付台構造: B65D5/00,F24S25/00,E04B9/00,E04D3/00,E04G1/00,F16L3/00,A47B57/00,B23Q1/00,E04B2/00,A47B88/00,E05C17/00,H01R4/00,E04B5/00,H01H85/00,F04C18/00,G11B3/00,G11B17/00,A47B77/00,E04G11/00,E02D29/00 | keywords: 補助組付台,延長底壁部,延長側壁部,ガイド溝,鍔部,補助台,組付台構造,延長壁部,補助組付構造,ガイド溝延長部,水栓用ボックス補助組付台,ナット案内補助台,カバー体取付補助台,防災用補助組付台,補助組付台延長壁</t>
  </si>
  <si>
    <t>F16B39/00,F16B37/00,F16L37/00,E03C1/00,F16B25/00,F16B39/00,F16B37/00,B23G1/00,B21K1/00,B29C48/00,B65D41/00,E03C1/00,B65D43/00,B65D17/00,F16H57/00,B65D5/00,E04B9/00,E04G1/00,F16L3/00,B23Q1/00</t>
  </si>
  <si>
    <t>ナット収容穴構造: ナット収容穴,六角ナット収容,ナット穴ガイド溝,水栓用ボックス,四隅部ナット穴,カバー体固定用ナット穴,ナット保持部,六角柱状穴,ナット収容穴案内,補助組付台,延長底壁部,延長側壁部,ナット収納部,防水構造ナット穴,ナット収容穴構造,ナット収容穴形状,ナット収容穴配置,ナット収容穴技術,ナット収容穴部材,ナット収容穴設計; ナット案内ガイド溝: ナット案内溝,ガイド溝,ナット収容穴,六角ナット,ナット誘導溝,ナット挿入ガイド,収容穴案内溝,ガイド溝構造,ナット収容穴ガイド溝,水栓用ボックスガイド溝,カバー体取付案内溝,ナット案内溝延長部,補助組付台,延長底壁部,延長側壁部,鍔部周囲ガイド,取付ボルト挿通孔,六角柱状収容穴,ナット収容穴形成,ナット案内構造; カバー体取付構造: カバー体取付構造,カバー体固定方法,水栓用ボックス開口部,ナット収容穴案内,取付ボルト挿通孔,六角ナット収容,ガイド溝形成,補助組付台配置,延長底壁部,延長側壁部,カバー体取付案内,防水カバー体取付,ナット収容穴カバー体固定,カバー体取付補助台,水栓用ボックスカバー体取付,カバー体取付方法,取付ボルト螺合,鍔部周囲構造; 補助組付台構造: 補助組付台,延長底壁部,延長側壁部,ガイド溝,鍔部,補助台,組付台構造,延長壁部,補助組付構造,ガイド溝延長部,水栓用ボックス補助組付台,ナット案内補助台,カバー体取付補助台,防災用補助組付台,補助組付台延長壁,ナット収容穴,六角ナット,挿通孔,取付ボルト,補助組付台ガイド溝</t>
  </si>
  <si>
    <t>軸受用保持器</t>
  </si>
  <si>
    <t>F16C33/38</t>
  </si>
  <si>
    <t>F16C33/46;F16C33/44;F16C33/56;B29C45/17;B29C45/27</t>
  </si>
  <si>
    <t>【課題】強度低下を抑制可能な軸受用保持器の製造方法を提供する。 【解決手段】複数の柱部２０のうち、半数の柱部２０には、それぞれゲート５１が設けられる。ゲート５１が設けられる柱部２０と、ゲート５１が設けられない柱部２０と、が周方向に交互に配置される。複数のゲート５１のうち、１個のゲート５１の断面積が、他のゲート５１の断面積よりも大きい。ゲート５１が設けられない複数の柱部２０のうち、他のゲート５１よりも断面積が大きいゲート５１が設けられた柱部２０と径方向に対向する柱部２０に、又は当該対向する柱部２０の近傍の柱部２０に、溶解樹脂を貯留可能な樹脂溜り４０が設けられる。</t>
  </si>
  <si>
    <t>F16C35/00,E21D15/00,F16C33/00,F16C19/00,B01F27/00,F16D65/00,F16C23/00,F16D13/00,H02K1/00,F04D29/00,G05G5/00,B23B31/00,G11B17/00,H02K5/00,G08B5/00,B41L3/00,H01H3/00,F16L37/00,B61F15/00,E21C35/00,E02B7/00,E21D15/00,E04B2/00,B66B13/00,H10B41/00,G11B17/00,H01L29/00,H01M50/00,G02F1/00,H01L21/00,E04H17/00,G05G5/00,B61L29/00,E04G3/00,E04F13/00,A41D17/00,B41L35/00,E02C1/00,F16L37/00,E21C35/00,E03C1/00,B05B15/00,B67D7/00,E03F5/00,B29C48/00,B29C64/00,H01M50/00,B65H31/00,B01D24/00,E21B43/00,B23K37/00,E04B2/00,B29C70/00,B65H1/00,G11B7/00,B01D35/00,B41F30/00,B28B23/00,B05B5/00,F27D3/00,B29C45/00,B29C48/00,F16C33/00,F16C35/00,B22D13/00,G04B31/00,B21K21/00,B28B23/00,E21B10/00,B29C41/00,B28B1/00,C03B9/00,H01R33/00,C01B39/00,G02F1/00,G05G5/00,B22F3/00,H02K5/00,B29C70/00,B22D15/00</t>
  </si>
  <si>
    <t>軸受用保持器の構造: F16C35/00,E21D15/00,F16C33/00,F16C19/00,B01F27/00,F16D65/00,F16C23/00,F16D13/00,H02K1/00,F04D29/00,G05G5/00,B23B31/00,G11B17/00,H02K5/00,G08B5/00,B41L3/00,H01H3/00,F16L37/00,B61F15/00,E21C35/00 | keywords: 軸受用保持器,柱部,周方向,交互配置,保持器構造,柱部配置,周方向配置,交互配置,軸受部品,強度低下防止構造,保持器の柱部,ゲート配置,防災強度保持器,通知機能付き保持器; ゲート設計・配置: E02B7/00,E21D15/00,E04B2/00,B66B13/00,H10B41/00,G11B17/00,H01L29/00,H01M50/00,G02F1/00,H01L21/00,E04H17/00,G05G5/00,B61L29/00,E04G3/00,E04F13/00,A41D17/00,B41L35/00,E02C1/00,F16L37/00,E21C35/00 | keywords: ゲート,断面積,設けられる,交互,柱部,ゲート設計,ゲート配置,断面積制御,射出成形ゲート,ゲート交互配置,強度低下抑制ゲート,保持器ゲート設計,防災通知ゲート,複数ゲート配置,柱部ゲート設計; 樹脂溜りの設置: E03C1/00,B05B15/00,B67D7/00,E03F5/00,B29C48/00,B29C64/00,H01M50/00,B65H31/00,B01D24/00,E21B43/00,B23K37/00,E04B2/00,B29C70/00,B65H1/00,G11B7/00,B01D35/00,B41F30/00,B28B23/00,B05B5/00,F27D3/00 | keywords: 樹脂溜り,溶解樹脂,貯留,径方向,対向,樹脂溜り設置,溶解樹脂貯留,樹脂貯留部,径方向配置,柱部対向,強度保持樹脂溜り,保持器樹脂溜り,防災通知樹脂溜り,柱部近傍樹脂溜り,保持器製造用樹脂溜り; 射出成形製造方法: B29C45/00,B29C48/00,F16C33/00,F16C35/00,B22D13/00,G04B31/00,B21K21/00,B28B23/00,E21B10/00,B29C41/00,B28B1/00,C03B9/00,H01R33/00,C01B39/00,G02F1/00,G05G5/00,B22F3/00,H02K5/00,B29C70/00,B22D15/00 | keywords: 製造方法,射出成形,溶解樹脂,ゲート,柱部,射出成形方法,保持器製造,溶解樹脂成形,ゲート成形,柱部成形,強度低下抑制成形,保持器射出成形,防災通知成形方法,複数ゲート成形,樹脂溜り成形</t>
  </si>
  <si>
    <t>F16C33/00,F16C35/00,F16C19/00,F16C23/00,F04D29/00,B66B13/00,E21D15/00,E04B2/00,H01L21/00,H01M50/00,B29C48/00,B29C64/00,B65H31/00,B01D24/00,B05B15/00,B29C45/00,F16C33/00,B29C41/00,B28B23/00,B29C48/00</t>
  </si>
  <si>
    <t>軸受用保持器の構造: 軸受用保持器,柱部配置,周方向配置,交互配置,ゲート配置,強度低下防止構造,樹脂溜り,断面積差,柱部強度,保持器構造,軸受部品,柱部周方向配置,保持器の柱部,防災強度保持器,柱部交互配置,ゲート付き柱部,溶解樹脂貯留,柱部対向配置; ゲート設計・配置: ゲート設計,ゲート配置,断面積制御,射出成形ゲート,ゲート交互配置,強度低下抑制ゲート,保持器ゲート設計,複数ゲート配置,柱部ゲート設計,樹脂溜り,柱部交互配置,断面積差,径方向対向柱部,溶解樹脂貯留,保持器柱部,ゲート断面積,柱部配置,保持器強度,ゲート設け位置,柱部近傍; 樹脂溜りの設置: 樹脂溜り設置,溶解樹脂貯留,樹脂貯留部,径方向配置,柱部対向,柱部近傍樹脂溜り,保持器樹脂溜り,強度保持樹脂溜り,保持器製造用樹脂溜り,ゲート断面積,柱部配置,樹脂流動制御,樹脂溜り構造,柱部交互配置,溶解樹脂流路,樹脂溜り位置,柱部径方向対向,樹脂溜り容量,柱部強度保持,樹脂溜り形成; 射出成形製造方法: 射出成形方法,保持器製造,柱部成形,ゲート成形,溶解樹脂成形,強度低下抑制成形,複数ゲート配置,樹脂溜り形成,交互配置柱部,断面積制御ゲート,径方向対向柱部,保持器射出成形,柱部周方向配置,樹脂溜り設置,ゲート断面積差,柱部強度維持,射出成形保持器,成形材料流入,成形品剥離,成形装置</t>
  </si>
  <si>
    <t>ストーブ</t>
  </si>
  <si>
    <t>F24B1/02</t>
  </si>
  <si>
    <t>F24B5/02;F24C15/18;F23B60/00;F23B90/04</t>
  </si>
  <si>
    <t>【課題】燃焼効率が高く、ススや未燃焼ガスの排気の少ないストーブを提供する。 【解決手段】燃料が載置される燃料載置部２１と、外部から一次燃焼用空気を前記燃焼室内に取り入れる一次燃焼用空気取入口５３とを有する燃焼室と、燃焼室に連通し、上下に延び、上部に複数の二次燃焼用空気導入孔３１を有するヒートライザー３と、少なくともヒートライザー３の下端から二次燃焼用空気導入孔３１までを周方向に渡って覆い、外部から二次燃焼用空気を取り入れる二次燃焼用空気取入口を下方に有するカバーと、を備えるストーブである。カバー内で暖められた二次燃焼用空気が前記二次燃焼用空気導入孔から前記ヒートライザー内へ流入する。</t>
  </si>
  <si>
    <t>F23R3/00,F24B1/00,C10B21/00,C10B25/00,F23B30/00,F23B50/00,F02C5/00,F23C10/00,F24B13/00,G21C19/00,F22B7/00,F02M26/00,F23B80/00,F27B3/00,F22B31/00,F23G5/00,F24H1/00,F02K9/00,F02B23/00,F02B19/00,F23R3/00,C10B25/00,F24B1/00,F23B50/00,F24F1/00,F02M31/00,F23B30/00,F22D1/00,F02K9/00,F01K3/00,C10B21/00,F23C10/00,F02C3/00,F24F3/00,F23G5/00,F02M9/00,F23B80/00,C10J3/00,C10B5/00,F24H9/00,F23R3/00,F02M31/00,F02M26/00,F02C3/00,F02M23/00,F23D14/00,F22D1/00,F01K3/00,F23C10/00,F23C7/00,F24D5/00,F02B19/00,F24B1/00,F23G5/00,C10J1/00,F02B57/00,F02G5/00,F02K7/00,F24F11/00,F02B23/00,F02M26/00,B01D53/00,F23C10/00,C10J3/00,F01N3/00,F23G5/00,F02M31/00,F23B80/00,B21D45/00,C10B41/00,C02F11/00,F02D21/00,H01J11/00,C04B18/00,B22F9/00,B01D46/00,G21F9/00,F23J3/00,H01M50/00,E21B21/00</t>
  </si>
  <si>
    <t>燃焼室構造: F23R3/00,F24B1/00,C10B21/00,C10B25/00,F23B30/00,F23B50/00,F02C5/00,F23C10/00,F24B13/00,G21C19/00,F22B7/00,F02M26/00,F23B80/00,F27B3/00,F22B31/00,F23G5/00,F24H1/00,F02K9/00,F02B23/00,F02B19/00 | keywords: 燃焼室,燃料載置部,一次燃焼用空気取入口,燃焼室構造,燃料載置,一次空気供給,燃焼効率,排気低減,未燃焼ガス排気,スス低減,燃焼室設計,防災燃焼室,燃焼室通知; ヒートライザー: F23R3/00,C10B25/00,F24B1/00,F23B50/00,F24F1/00,F02M31/00,F23B30/00,F22D1/00,F02K9/00,F01K3/00,C10B21/00,F23C10/00,F02C3/00,F24F3/00,F23G5/00,F02M9/00,F23B80/00,C10J3/00,C10B5/00,F24H9/00 | keywords: ヒートライザー,二次燃焼用空気導入孔,上下に延びる,ヒートライザー構造,二次空気導入孔,空気流路,熱効率,排気処理,ヒートライザーカバー,防災ヒートライザー,ヒートライザー通知,未燃焼ガス処理,スス抑制ヒートライザー; 二次燃焼用空気供給機構: F23R3/00,F02M31/00,F02M26/00,F02C3/00,F02M23/00,F23D14/00,F22D1/00,F01K3/00,F23C10/00,F23C7/00,F24D5/00,F02B19/00,F24B1/00,F23G5/00,C10J1/00,F02B57/00,F02G5/00,F02K7/00,F24F11/00,F02B23/00 | keywords: 二次燃焼用空気,二次燃焼用空気取入口,カバー,暖められた空気,二次空気供給,空気加熱,空気流入,空気導入機構,燃焼補助空気,防災空気供給,二次燃焼通知,スス低減空気供給,未燃焼ガス対策空気,空気供給カバー; 排気・未燃焼ガス処理: F02M26/00,B01D53/00,F23C10/00,C10J3/00,F01N3/00,F23G5/00,F02M31/00,F23B80/00,B21D45/00,C10B41/00,C02F11/00,F02D21/00,H01J11/00,C04B18/00,B22F9/00,B01D46/00,G21F9/00,F23J3/00,H01M50/00,E21B21/00 | keywords: 排気,未燃焼ガス,スス,排気低減,排気処理,未燃焼ガス低減,スス抑制,排気ガス浄化,排気機構,防災排気処理,排気通知,燃焼効率排気,ストーブ排気処理,未燃焼ガス通知</t>
  </si>
  <si>
    <t>F23R3/00,F24B1/00,F23B30/00,F23B50/00,F24B13/00,F23R3/00,F24B1/00,F23B50/00,F02M31/00,F23B30/00,F02M31/00,F02M23/00,F23C7/00,F23R3/00,F23C10/00,F02M26/00,B01D53/00,F23C10/00,F01N3/00,F23B80/00</t>
  </si>
  <si>
    <t>燃焼室構造: 燃焼室構造,燃料載置部,一次空気供給,二次空気導入,ヒートライザー,燃焼効率向上,排気低減,未燃焼ガス排気,スス低減,燃焼室設計,空気取入口,燃焼室カバー,燃焼室温度,燃焼室通気,燃焼室清掃,燃焼室断熱,燃焼室安全,燃焼室密閉,燃焼室材料,燃焼室保守; ヒートライザー: ヒートライザー,二次燃焼用空気導入孔,燃焼室連通,上下延伸構造,空気流路設計,熱効率向上,排気処理,未燃焼ガス低減,スス抑制,燃料載置部,一次燃焼用空気取入口,二次燃焼用空気取入口,ヒートライザーカバー,二次空気加熱,空気導入孔配置,燃焼効率改善,ストーブ構造,燃焼装置,燃焼空気流制御,二次空気流入; 二次燃焼用空気供給機構: 二次燃焼用空気,二次燃焼用空気取入口,二次空気供給,空気加熱,空気流入,空気導入機構,燃焼補助空気,空気供給カバー,ヒートライザー,暖められた空気,二次燃焼空気導入孔,未燃焼ガス対策空気,スス低減空気供給,燃料載置部,一次燃焼用空気取入口,燃焼室,二次燃焼通知,防災空気供給; 排気・未燃焼ガス処理: 排気処理,未燃焼ガス低減,スス抑制,排気ガス浄化,燃焼効率向上,二次燃焼空気導入,一次燃焼空気取入口,ヒートライザー,燃料載置部,排気低減機構,排気ガス再循環,排気流路設計,排気ガス清浄化,排気ガス無害化,排気ガス分離,排気ガス浄化装置,ストーブ排気処理,未燃焼ガス排出抑制,燃焼室構造,二次燃焼空気加熱</t>
  </si>
  <si>
    <t>加湿濾材及び加湿フィルター</t>
  </si>
  <si>
    <t>F24F6/04</t>
  </si>
  <si>
    <t>F24F6/06</t>
  </si>
  <si>
    <t>【課題】気化方式を使用した加湿機に用いられる加湿濾材において、十分な加湿量が得られる加湿濾材と、該加湿濾材を使用して成形してなる加湿フィルターを提供することである。 【解決手段】加湿フィルターに、不織布基材に合成樹脂と有機球形微粒子を含有させたことを特徴とする加湿濾材を用いる。球形の定義としては、市販品として「『球形』又は『球状』である」と述べられているもの、また、顕微鏡にて、球形と確認されるものであれば、特に問題なく使用できる。有機球形微粒子を用いることで、加湿量が向上する理由としては、適切な毛細管現象が発現することにより、水の吸い上げ速度を向上させることが可能となり、その結果として、加湿量が増加するものと考えられる。</t>
  </si>
  <si>
    <t>B01D46/00,B01D39/00,F26B3/00,F24F1/00,F24F8/00,B05B14/00,H03H9/00,B01J47/00,C01F11/00,B01J39/00,B41M5/00,B29C70/00,C01B33/00,C09C1/00,B01J20/00,C10K1/00,D04H1/00,A61L9/00,A24D3/00,B01D41/00,C08J9/00,H01F1/00,C25D3/00,B05D1/00,B24D3/00,B01J39/00,B01J41/00,F24F8/00,A61L9/00,B01D39/00,A24D3/00,F24F1/00,B01D46/00,A61L15/00,B01D41/00,B01J47/00,C09K17/00,C09K3/00,H01M4/00,G01N33/00,F24S10/00,F24F1/00,H01M8/00,D01D5/00,B43L17/00,B01F25/00,F24F8/00,D04H1/00,F04B37/00,D21D5/00,A24F25/00,C04B11/00,B60R21/00,B01D53/00,F02M37/00,C03C25/00,B01F23/00,F24F3/00,B24D9/00,C08J9/00,B29C70/00,B29C41/00,B28B21/00,B29C51/00,F24F1/00,B29C43/00,C08J9/00,F26B3/00,B01D46/00,B29C48/00,F24F8/00,B01D69/00,H10N30/00,D01F1/00,B28B23/00,C04B11/00,D04H1/00,E03B3/00,B65D41/00,H01L23/00</t>
  </si>
  <si>
    <t>加湿濾材の構造・成分: B01D46/00,B01D39/00,F26B3/00,F24F1/00,F24F8/00,B05B14/00,H03H9/00,B01J47/00,C01F11/00,B01J39/00,B41M5/00,B29C70/00,C01B33/00,C09C1/00,B01J20/00,C10K1/00,D04H1/00,A61L9/00,A24D3/00,B01D41/00 | keywords: 加湿濾材,不織布基材,合成樹脂,有機球形微粒子,加湿材,フィルター材料,不織布,合成ポリマー,球状微粒子,有機微粒子,加湿濾材構造,加湿フィルター成分,防災加湿材,加湿濾材通知,高吸水性加湿材,加湿濾材成形; 有機球形微粒子の利用: C08J9/00,H01F1/00,C25D3/00,B05D1/00,B24D3/00,B01J39/00,B01J41/00,F24F8/00,A61L9/00,B01D39/00,A24D3/00,F24F1/00,B01D46/00,A61L15/00,B01D41/00,B01J47/00,C09K17/00,C09K3/00,H01M4/00,G01N33/00 | keywords: 有機球形微粒子,球形,球状,微粒子,市販品,顕微鏡,球状有機微粒子,球形粒子,有機微粒子,球状樹脂,球形確認,粒径制御,加湿濾材用球形微粒子,加湿フィルター球状粒子,防災加湿球形粒子,通知用球形微粒子,吸水性球形粒子,球形微粒子分散; 毛細管現象による吸水性向上: F24S10/00,F24F1/00,H01M8/00,D01D5/00,B43L17/00,B01F25/00,F24F8/00,D04H1/00,F04B37/00,D21D5/00,A24F25/00,C04B11/00,B60R21/00,B01D53/00,F02M37/00,C03C25/00,B01F23/00,F24F3/00,B24D9/00,C08J9/00 | keywords: 毛細管現象,吸い上げ速度,加湿量,水の吸い上げ,毛細管作用,吸水性向上,水分移動,加湿効率,吸水速度,毛細管構造,加湿濾材毛細管現象,加湿フィルター吸水性,防災加湿毛細管,通知加湿量向上,毛細管現象加湿材,吸水性加湿フィルター; 加湿フィルターの成形方法: B29C70/00,B29C41/00,B28B21/00,B29C51/00,F24F1/00,B29C43/00,C08J9/00,F26B3/00,B01D46/00,B29C48/00,F24F8/00,B01D69/00,H10N30/00,D01F1/00,B28B23/00,C04B11/00,D04H1/00,E03B3/00,B65D41/00,H01L23/00 | keywords: 成形,加湿フィルター,加湿濾材,不織布基材,フィルター成形,加湿フィルター製造,濾材成形方法,不織布成形,加湿材成形,成形技術,加湿フィルター成形方法,防災加湿フィルター成形,通知加湿フィルター成形,加湿濾材成形技術,加湿フィルター製造工程,成形加湿材</t>
  </si>
  <si>
    <t>B01D46/00,B01D39/00,F24F8/00,F24F1/00,F26B3/00,C08J9/00,B01D39/00,F24F8/00,B05D1/00,B24D3/00,F24F8/00,F24F1/00,D04H1/00,B01F25/00,D01D5/00,B29C70/00,B29C41/00,B29C51/00,B29C43/00,C08J9/00</t>
  </si>
  <si>
    <t>加湿濾材の構造・成分: 加湿濾材,加湿フィルター,不織布基材,合成樹脂,有機球形微粒子,球状微粒子,加湿材,フィルター材料,合成ポリマー,加湿濾材構造,加湿フィルター成分,高吸水性加湿材,気化方式加湿機,毛細管現象,水吸い上げ速度,加湿量向上,成形加湿フィルター,防災加湿材; 有機球形微粒子の利用: 有機球形微粒子,球状有機微粒子,球形粒子,加湿濾材用球形微粒子,加湿フィルター球状粒子,吸水性球形粒子,球状樹脂,不織布基材,毛細管現象,水吸い上げ速度,加湿量向上,成形加湿フィルター,微粒子含有濾材,合成樹脂含有濾材,球形確認,市販球形微粒子,加湿方式,気化加湿,加湿濾材,加湿フィルター; 毛細管現象による吸水性向上: 毛細管現象,吸水性向上,加湿濾材,加湿フィルター,有機球形微粒子,水分移動,吸い上げ速度,加湿量向上,毛細管作用,不織布基材,合成樹脂含有,水の吸い上げ,加湿効率,加湿材,球形微粒子,毛細管現象加湿材,加湿フィルター吸水性,加湿濾材毛細管現象; 加湿フィルターの成形方法: 加湿フィルター成形,加湿濾材成形,不織布基材,有機球形微粒子,加湿フィルター製造,濾材成形方法,加湿材成形,加湿フィルター製造工程,複合材料成形,充填材成形,熱成形,圧縮成形,多孔性高分子処理,毛細管現象加湿,水吸い上げ速度,加湿量向上,球形微粒子,不織布成形,加湿濾材技術,加湿フィルター成形技術</t>
  </si>
  <si>
    <t>ガスコンロ</t>
  </si>
  <si>
    <t>F24C3/12</t>
  </si>
  <si>
    <t>F23N5/26</t>
  </si>
  <si>
    <t>【課題】電力の消費を抑制しつつ、使用期間が所定期間に達したことを判定し得るガスコンロを提供する。 【解決手段】ガスコンロは、点火スイッチの点火操作に応じて電力供給を開始する電源回路と、電源回路から電力が供給されているときに所定位置の温度を示す温度検出値を出力するサーミスタと、フラッシュメモリと、複数回の記憶制御によってフラッシュメモリに記憶された温度情報に基づき、当該ガスコンロの使用期間が所定期間に達したか否かを判定するＣＰＵと、を備える。</t>
  </si>
  <si>
    <t>G06F1/00,F16H61/00,H04W52/00,H03K17/00,H02J3/00,G09F11/00,C10B21/00,H02M1/00,F24F11/00,F24H15/00,B60Q3/00,G05F1/00,H02P8/00,B61G1/00,H02N2/00,H05G1/00,D06F34/00,H05B41/00,E05F15/00,H05B47/00,G05D23/00,G21C17/00,G01J5/00,G01K7/00,H02K11/00,A47J27/00,F23N5/00,G11B15/00,G01K1/00,B61L25/00,G01K13/00,G05F1/00,A61B5/00,F24B1/00,B61G1/00,F02M31/00,G01D4/00,G01G1/00,H02B13/00,G08B17/00,G01J5/00,C10B21/00,F24B1/00,G21C17/00,G01N25/00,G05D23/00,F24H15/00,F24F11/00,F02M31/00,A47J36/00,H02P29/00,G01G1/00,F23B90/00,C05F17/00,A47J31/00,F02M7/00,C21D1/00,G01K17/00,G08B17/00,G01M15/00,F41A19/00,F42B3/00,F02P3/00,G09F11/00,H03K4/00,F23Q9/00,F23Q2/00,F02M1/00,H01J13/00,H02P1/00,F23Q7/00,H01H37/00,B60T7/00,F23Q11/00,H02P21/00,B64D37/00,H01J7/00,B60L15/00,G11B15/00,F02M69/00</t>
  </si>
  <si>
    <t>電力消費抑制回路: G06F1/00,F16H61/00,H04W52/00,H03K17/00,H02J3/00,G09F11/00,C10B21/00,H02M1/00,F24F11/00,F24H15/00,B60Q3/00,G05F1/00,H02P8/00,B61G1/00,H02N2/00,H05G1/00,D06F34/00,H05B41/00,E05F15/00,H05B47/00 | keywords: 電力消費,抑制,電源回路,電力供給,省電力,低消費電力,電源制御,電力管理,電力供給制御,ガスコンロ省電力,点火スイッチ連動電源,防災省電力,電力消費抑制方法,省電力通知; 温度検出・記録システム: G05D23/00,G21C17/00,G01J5/00,G01K7/00,H02K11/00,A47J27/00,F23N5/00,G11B15/00,G01K1/00,B61L25/00,G01K13/00,G05F1/00,A61B5/00,F24B1/00,B61G1/00,F02M31/00,G01D4/00,G01G1/00,H02B13/00,G08B17/00 | keywords: 温度検出,サーミスタ,温度検出値,温度情報,フラッシュメモリ,温度センサ,温度記録,温度データ保存,サーミスタ検出,温度情報記憶,ガスコンロ温度記録,温度履歴管理,温度情報通知,防災温度検出,温度情報フラッシュメモリ; 使用期間判定アルゴリズム: G01J5/00,C10B21/00,F24B1/00,G21C17/00,G01N25/00,G05D23/00,F24H15/00,F24F11/00,F02M31/00,A47J36/00,H02P29/00,G01G1/00,F23B90/00,C05F17/00,A47J31/00,F02M7/00,C21D1/00,G01K17/00,G08B17/00,G01M15/00 | keywords: 使用期間,判定,所定期間,CPU,温度情報,使用期間判定,経過期間判定,CPU判定処理,温度履歴解析,所定期間到達判定,ガスコンロ使用期間通知,防災使用期間管理,判定結果通知,温度情報解析,使用期間判定方法; 点火操作連動制御: F41A19/00,F42B3/00,F02P3/00,G09F11/00,H03K4/00,F23Q9/00,F23Q2/00,F02M1/00,H01J13/00,H02P1/00,F23Q7/00,H01H37/00,B60T7/00,F23Q11/00,H02P21/00,B64D37/00,H01J7/00,B60L15/00,G11B15/00,F02M69/00 | keywords: 点火スイッチ,点火操作,電力供給開始,点火操作検出,点火スイッチ連動,点火制御,点火動作連動,点火操作トリガ,ガスコンロ点火連動制御,点火操作省電力,点火操作通知,防災点火制御,点火操作記録</t>
  </si>
  <si>
    <t>H04W52/00,H03K17/00,H02J3/00,H02M1/00,F24H15/00,G05D23/00,G01K7/00,G01K1/00,A47J27/00,F23N5/00,F24B1/00,G01N25/00,G05D23/00,A47J36/00,G01J5/00,F02P3/00,F23Q9/00,F23Q2/00,H03K4/00,F02M1/00</t>
  </si>
  <si>
    <t>電力消費抑制回路: 電力消費抑制,省電力制御,電源回路,電力供給制御,低消費電力設計,ガスコンロ省電力,点火スイッチ連動電源,温度検出制御,フラッシュメモリ記憶,使用期間判定,サーミスタ温度検出,電力管理技術,省電力通知,防災省電力,電力消費抑制方法,CPU制御,温度情報記録,電源制御技術; 温度検出・記録システム: 温度検出,サーミスタ,温度検出値,温度情報,温度センサ,温度記録,温度データ保存,温度情報記憶,フラッシュメモリ,ガスコンロ温度記録,温度履歴管理,温度情報通知,防災温度検出,温度情報フラッシュメモリ,サーミスタ検出,加熱調理容器,燃焼制御,使用期間判定,電源回路,記憶制御; 使用期間判定アルゴリズム: 使用期間判定アルゴリズム,温度情報記録,所定期間到達判定,温度履歴解析,ガスコンロ使用期間通知,経過期間判定,CPU判定処理,温度情報解析,防災使用期間管理,判定結果通知,フラッシュメモリ記録,点火操作検知,電源回路制御,サーミスタ温度検出,温度情報蓄積,使用期間管理,温度情報判定,ガスコンロ判定処理; 点火操作連動制御: 点火操作検出,点火スイッチ連動,点火制御,点火動作連動,点火操作トリガ,ガスコンロ点火連動制御,点火操作省電力,点火操作通知,防災点火制御,点火操作記録,電力供給開始,温度検出値,フラッシュメモリ記録,使用期間判定,サーミスタ温度情報,省電力制御,点火スイッチ操作,点火操作履歴,期間到達判定,点火操作連動省電力</t>
  </si>
  <si>
    <t>凝縮器の配管構造</t>
  </si>
  <si>
    <t>F25B39/04</t>
  </si>
  <si>
    <t>【課題】冷凍機における冷凍回路の一部をなす凝縮器は容積が大きくならざるを得ないため、機械室で占める体積空間も必然的に大きくなっている。このように凝縮器が大型であるために、機械室での他の機器や配管が集中して密接し、熱が内部に籠もって放熱が不充分になったり、部材間で干渉したり、清掃やメンテナンスが行い難くなる、等の不都合が付帯的に生じている。また、凝縮器が大型化すると、外部空気を取入れ易い機械室の正面に配置できなくなり、往々にして外部空気を取り入れ難い機械室側面に配置せざるを得ない欠点もある。 【解決手段】圧縮機ＣＭからの冷媒が凝縮器ＣＤを通過して蒸発器ＥＰへ向かう管路系において、凝縮器ＣＤを通過した後の管路２９を外部空気が流通する帯域に充分な距離だけ存在させることで、ここでも凝縮を促進させるようにして、凝縮器ＣＤの体積を小さくすることができた。</t>
  </si>
  <si>
    <t>H02K9/00,F24F1/00,F02M26/00,F02F1/00,F01P7/00,F16D65/00,F02M17/00,F25D13/00,F25B41/00,F28B9/00,H01L23/00,F24F11/00,H01F27/00,C08G69/00,F02K9/00,C10K1/00,H02G15/00,F23L15/00,F25B15/00,B01D1/00,F24F1/00,H02K9/00,F01P3/00,F24F3/00,F01P5/00,F02C7/00,F16D65/00,F24F11/00,G21C15/00,F02F1/00,F01P7/00,F25B41/00,B01D29/00,F16L53/00,F02M31/00,F01P9/00,H01M8/00,B21B43/00,H01L23/00,F21V29/00,H02K9/00,F23R3/00,F27B15/00,F24F1/00,F02M26/00,F27B1/00,F27B3/00,H01L23/00,F24F3/00,G21C19/00,F02C7/00,F27B7/00,E03B7/00,F17C13/00,F24S40/00,F24S10/00,F27B9/00,F27B5/00,F02K9/00,F27D7/00,F24F1/00,F25C1/00,F01P11/00,B23Q41/00,F25D11/00,H01L23/00,B01F35/00,F21V29/00,A23G9/00,F02C7/00,B41J29/00,F01P5/00,F25D21/00,B08B9/00,F24F11/00,B64D15/00,F25C5/00,B23Q11/00,F28C1/00,E03B7/00,H02K9/00,F02F1/00,F24H15/00,F01P5/00,F24F1/00,F02C7/00,F02M26/00,G21C15/00,F01P11/00,F24F11/00,F01P3/00,F01P7/00,B21B43/00,F24F3/00,F25B15/00,F28B9/00,F25B41/00,B60H1/00,F24S10/00,F28C1/00</t>
  </si>
  <si>
    <t>凝縮器の小型化: H02K9/00,F24F1/00,F02M26/00,F02F1/00,F01P7/00,F16D65/00,F02M17/00,F25D13/00,F25B41/00,F28B9/00,H01L23/00,F24F11/00,H01F27/00,C08G69/00,F02K9/00,C10K1/00,H02G15/00,F23L15/00,F25B15/00,B01D1/00 | keywords: 凝縮器,体積,小型化,冷凍機,機械室,凝縮器小型化,コンデンサ縮小,冷凍回路,冷媒凝縮,省スペース設計,機械室空間効率,冷凍機設置性,大型凝縮器問題,冷凍機省スペース,冷凍機器配置; 管路配置と外部空気流通: F24F1/00,H02K9/00,F01P3/00,F24F3/00,F01P5/00,F02C7/00,F16D65/00,F24F11/00,G21C15/00,F02F1/00,F01P7/00,F25B41/00,B01D29/00,F16L53/00,F02M31/00,F01P9/00,H01M8/00,B21B43/00,H01L23/00,F21V29/00 | keywords: 管路,外部空気,流通,帯域,冷媒,管路配置,外気流通,冷媒管路,空気流路,追加凝縮,外部空気利用,冷媒冷却管路,機械室外気導入,冷凍機冷却効率,管路冷却帯域; 機械室内の機器・配管配置: H02K9/00,F23R3/00,F27B15/00,F24F1/00,F02M26/00,F27B1/00,F27B3/00,H01L23/00,F24F3/00,G21C19/00,F02C7/00,F27B7/00,E03B7/00,F17C13/00,F24S40/00,F24S10/00,F27B9/00,F27B5/00,F02K9/00,F27D7/00 | keywords: 機械室,機器,配管,干渉,熱籠もり,機械室配置,機器干渉防止,配管集中,熱籠もり対策,冷凍機部材配置,機械室熱管理,冷凍機清掃性,メンテナンス性向上,配管レイアウト,冷凍機部材密接; 冷凍機のメンテナンス性: F24F1/00,F25C1/00,F01P11/00,B23Q41/00,F25D11/00,H01L23/00,B01F35/00,F21V29/00,A23G9/00,F02C7/00,B41J29/00,F01P5/00,F25D21/00,B08B9/00,F24F11/00,B64D15/00,F25C5/00,B23Q11/00,F28C1/00,E03B7/00 | keywords: 清掃,メンテナンス,冷凍機,機械室,部材,メンテナンス性,清掃性,冷凍機保守,機械室作業性,部材配置,冷凍機メンテナンス容易化,機械室アクセス性,冷凍機清掃作業,保守性向上,冷凍機部材交換; 冷媒循環経路の最適化: H02K9/00,F02F1/00,F24H15/00,F01P5/00,F24F1/00,F02C7/00,F02M26/00,G21C15/00,F01P11/00,F24F11/00,F01P3/00,F01P7/00,B21B43/00,F24F3/00,F25B15/00,F28B9/00,F25B41/00,B60H1/00,F24S10/00,F28C1/00 | keywords: 冷媒,循環,経路,圧縮機,蒸発器,管路,冷媒循環経路,冷媒流路最適化,冷媒管路設計,冷却効率,凝縮促進,冷媒流路配置,冷凍機冷媒経路,冷媒流量制御,冷凍回路最適化,冷媒冷却促進</t>
  </si>
  <si>
    <t>F25D13/00,F25B41/00,F01P7/00,F28B9/00,F24F1/00,F24F1/00,F01P3/00,F01P5/00,F24F3/00,H02K9/00,H02K9/00,F24F1/00,F24F3/00,F23R3/00,F02M26/00,F24F1/00,F25D11/00,F01P11/00,B01F35/00,F21V29/00,F01P5/00,F24H15/00,F24F1/00,F01P11/00,H02K9/00</t>
  </si>
  <si>
    <t>凝縮器の小型化: 凝縮器小型化,冷凍機省スペース,冷凍回路設計,冷媒凝縮促進,機械室空間効率,冷凍機設置性,冷凍機器配置,大型凝縮器問題,冷凍機冷媒流路,外部空気流通,冷凍機冷却効率,冷凍機メンテナンス性,冷凍機清掃容易化,冷凍機熱干渉防止,冷凍機部材干渉対策,冷凍機放熱改善,冷凍機管路配置,冷凍機機械室設計,冷凍機冷却帯域,冷凍機凝縮促進; 管路配置と外部空気流通: 管路配置,外気流通,冷媒管路,追加凝縮,外部空気利用,冷媒冷却管路,機械室外気導入,冷凍機冷却効率,管路冷却帯域,凝縮器小型化,冷媒流路,外部空気帯域,冷却促進,熱干渉防止,メンテナンス性向上,清掃容易化,機械室配置最適化,冷却効率改善; 機械室内の機器・配管配置: 機械室配置,凝縮器配置,配管集中,機器干渉防止,熱籠もり対策,冷凍機部材配置,機械室熱管理,冷凍機清掃性,メンテナンス性向上,配管レイアウト,冷凍機部材密接,外部空気流通,冷媒管路,冷却促進,放熱効率,機械室空間利用,部材間干渉防止,機械室側面配置,冷凍回路最適化,冷凍機メンテナンス; 冷凍機のメンテナンス性: 冷凍機メンテナンス性,凝縮器配置,機械室作業性,冷凍機清掃性,部材干渉防止,冷凍回路構造,機械室空間効率,冷凍機保守作業,冷凍機部材交換,外部空気流通,冷凍機アクセス性,冷凍機部材配置,冷凍機保守性向上,冷凍機清掃作業,機械室熱籠もり対策,冷凍機部材集中配置,冷凍機メンテナンス容易化,冷凍機部材清掃性,冷凍機部材干渉,冷凍機部材アクセス性; 冷媒循環経路の最適化: 冷媒循環経路,冷媒流路最適化,冷媒管路設計,冷却効率,凝縮促進,冷媒流路配置,冷凍機冷媒経路,冷媒流量制御,冷凍回路最適化,冷媒冷却促進,凝縮器小型化,機械室空間効率,外部空気流通,管路配置,熱干渉防止,メンテナンス性向上,冷媒経路設計,冷却空気流路,冷媒圧送,冷却回路最適化</t>
  </si>
  <si>
    <t>風呂追焚き装置</t>
  </si>
  <si>
    <t>F24H1/00</t>
  </si>
  <si>
    <t>【課題】人が入浴した状態での追焚き動作の開始時に追焚回路内の冷水が浴槽内に流れ込むことを回避するとともに、追焚回路内の冷水排出により浴槽内湯水温度が低くなりすぎた状態のままとなることを防止する。 【解決手段】浴槽６の近傍に人検知センサ５３を設けておき、人の存在を検知すると燃焼開始せずに循環ポンプ３２を作動させることで追焚回路３内の冷水を浴槽６内に排出しておくようにするとともに、冷水排出後の浴槽内湯水温度が低くなりすぎた場合には保温運転モードの追焚き周期にかかわらず冷水排出直後に追焚きを行うか、或いは、保温運転モードにおける次の追焚き制御のタイミングを早めることで、その後入浴する人に快適な入浴を提供する。</t>
  </si>
  <si>
    <t>E03C1/00,G01G19/00,A61B5/00,B23Q35/00,G06V40/00,A47K3/00,B62J45/00,H04H60/00,G08B13/00,G01T1/00,A63F13/00,G01J1/00,A61H33/00,G06V20/00,G01L5/00,H04N23/00,G01G11/00,E05F15/00,F24H15/00,F02M37/00,F22G5/00,F22D1/00,F02M26/00,F24F11/00,F22B37/00,F24H1/00,F02K9/00,F24B1/00,E03F5/00,F23B80/00,H03K17/00,B07B11/00,B61G1/00,F28B3/00,F01P3/00,E03C1/00,F22D7/00,F01K17/00,F01K7/00,D06F105/00,F24H15/00,H01M10/00,E03C1/00,F24F11/00,A47J31/00,G09F11/00,F24H1/00,H05B45/00,F16H61/00,A61H33/00,F16L53/00,A47K3/00,A47J27/00,B03C3/00,B60L1/00,D06F33/00,G01K13/00,B22F10/00,D06F105/00,B60L58/00,F24H15/00,F22G5/00,F22B35/00,A61H33/00,B60W10/00,F02M1/00,F24H1/00,F02M31/00,F24B1/00,C10B21/00,F22D7/00,F23G5/00,F22B31/00,B61G1/00,F16H61/00,F01P7/00,C03B18/00,C21D1/00,F23B10/00,F24D3/00</t>
  </si>
  <si>
    <t>人検知センサ: E03C1/00,G01G19/00,A61B5/00,B23Q35/00,G06V40/00,A47K3/00,B62J45/00,H04H60/00,G08B13/00,G01T1/00,A63F13/00,G01J1/00,A61H33/00,G06V20/00,G01L5/00,H04N23/00,G01G11/00,E05F15/00,F24H15/00,F02M37/00 | keywords: 人検知センサ,人の存在,浴槽近傍,人感センサ,人体検知,存在検知,浴室センサ,入浴者検知,入浴者検知センサ,浴槽周辺センサ,防水型人感センサ,入浴時検知,防災用途センサ; 追焚回路冷水排出制御: F22G5/00,F22D1/00,F02M26/00,F24F11/00,F22B37/00,F24H1/00,F02K9/00,F24B1/00,E03F5/00,F23B80/00,H03K17/00,B07B11/00,B61G1/00,F28B3/00,F01P3/00,E03C1/00,F22D7/00,F01K17/00,F01K7/00,D06F105/00 | keywords: 追焚回路,冷水排出,循環ポンプ,排出制御,冷水排出制御,循環ポンプ作動,浴槽冷水排出,追焚き回路排水,冷水除去,入浴時冷水排出,防災冷水排出制御,浴槽温度維持排出,追焚き前冷水排出,通知付き冷水排出; 湯水温度管理: F24H15/00,H01M10/00,E03C1/00,F24F11/00,A47J31/00,G09F11/00,F24H1/00,H05B45/00,F16H61/00,A61H33/00,F16L53/00,A47K3/00,A47J27/00,B03C3/00,B60L1/00,D06F33/00,G01K13/00,B22F10/00,D06F105/00,B60L58/00 | keywords: 湯水温度,温度管理,保温運転モード,温度低下防止,浴槽温度管理,湯温維持,保温制御,温度センサ,温度低下検知,入浴時温度管理,防災温度制御,追焚き温度調整,湯温通知,浴槽温度自動調整; 追焚き運転タイミング制御: F24H15/00,F22G5/00,F22B35/00,A61H33/00,B60W10/00,F02M1/00,F24H1/00,F02M31/00,F24B1/00,C10B21/00,F22D7/00,F23G5/00,F22B31/00,B61G1/00,F16H61/00,F01P7/00,C03B18/00,C21D1/00,F23B10/00,F24D3/00 | keywords: 追焚き運転,タイミング制御,周期,追焚き開始,制御タイミング,追焚き制御,運転タイミング,保温運転モード,追焚き開始制御,周期調整,入浴者検知連動追焚き,温度低下時追焚き,防災追焚き制御,通知付き追焚き開始,浴槽温度連動追焚き</t>
  </si>
  <si>
    <t>A61B5/00,G06V40/00,A47K3/00,G08B13/00,E03C1/00,F22G5/00,F22D1/00,F22B37/00,F24H1/00,F24F11/00,F24H15/00,F24H1/00,A61H33/00,F24F11/00,E03C1/00,F24H15/00,F24H1/00,A61H33/00,F22G5/00,F22B35/00</t>
  </si>
  <si>
    <t>人検知センサ: 人検知センサ,人感センサ,人体検知,存在検知,浴室センサ,入浴者検知,入浴者検知センサ,浴槽近傍検知,浴槽周辺センサ,防水型人感センサ,入浴時検知,浴槽冷水排出,湯水温度検知,保温運転モード,追焚き制御,循環ポンプ作動,冷水排出制御,快適入浴提供,浴槽湯温維持,防災用途センサ; 追焚回路冷水排出制御: 追焚回路冷水排出制御,冷水排出制御,循環ポンプ作動,浴槽冷水排出,追焚き回路排水,冷水除去,入浴時冷水排出,浴槽温度維持排出,追焚き前冷水排出,保温運転モード,人検知センサ,冷水排出後温度低下防止,追焚き周期制御,冷水排出直後追焚き,追焚き制御タイミング,快適入浴提供,燃焼開始制御,冷水排出通知,防災冷水排出制御,浴槽近傍検知; 湯水温度管理: 湯水温度管理,浴槽温度管理,湯温維持,保温制御,温度センサ,温度低下防止,追焚き温度調整,保温運転モード,温度低下検知,入浴時温度管理,浴槽温度自動調整,冷水排出制御,人検知センサ,追焚き周期制御,快適入浴提供,冷水流入防止,追焚き制御タイミング,湯温通知,燃焼開始制御,循環ポンプ作動; 追焚き運転タイミング制御: 追焚き運転タイミング制御,入浴者検知連動追焚き,湯水温度連動追焚き,保温運転モード,冷水排出制御,追焚き開始制御,周期調整,温度低下時追焚き,追焚き制御,浴槽近傍人検知,追焚き開始タイミング,追焚き周期調整,快適入浴提供,冷水流入防止,浴槽湯温維持,追焚き制御タイミング,追焚き運転開始,保温運転追焚き,浴槽温度検知,追焚き制御方式</t>
  </si>
  <si>
    <t>F25D23/02</t>
  </si>
  <si>
    <t>【課題】扉を閉める際に他の扉が開くことなく、消費電力が低減された、電動による扉の開閉を行う。 【解決手段】開口と貯蔵部とを有する冷蔵庫本体と、開口を開閉する第一扉と第二扉と、第一扉を開口の開放位置と閉鎖位置との間を移動させる第一駆動部と、第二扉を開口の開放位置と閉鎖位置との間を移動させる第二駆動部と、第二駆動部からの駆動力の第二扉への伝達の接続および解除をする第二クラッチと、第一扉および第二扉の位置を検出する扉センサと、第一駆動部と第二駆動部と第二クラッチとの作動を制御する制御部を備えた冷蔵庫であって、制御部は、第二扉が第二扉の閉鎖位置に位置する際に、第二クラッチを解除し、第一扉が第一扉の閉鎖位置に近い閉鎖近傍領域に位置する際に、第二クラッチを接続して第二扉の移動をロックする。</t>
  </si>
  <si>
    <t>G01C19/00,H02P1/00,F41A17/00,F25B41/00,B65H23/00,H01H3/00,E05B77/00,H02P7/00,B64D17/00,A47B77/00,B60T13/00,D06F37/00,H01H33/00,B02C18/00,E05B81/00,D05B69/00,B23Q5/00,B62M6/00,B66D1/00,B60N2/00,E05B77/00,F16D11/00,F16D23/00,F16D25/00,F41A3/00,H02K7/00,F16L37/00,F16H61/00,F16D43/00,F16D13/00,B66B13/00,H01H21/00,H01H3/00,B41J23/00,H01H9/00,F16H3/00,B60R22/00,E05B59/00,F16H48/00,F16D41/00,B66B13/00,E05B81/00,B62J45/00,B41J33/00,H01H21/00,G06V40/00,F23N5/00,H01H19/00,E05B77/00,G01L5/00,E05F15/00,A63F13/00,G01N29/00,G01L23/00,B65D90/00,A47B88/00,H04N1/00,G05D16/00,B60R21/00,F16P3/00,G06F1/00,H04W52/00,F16H61/00,F24H15/00,G09F11/00,D06F33/00,H01H71/00,G05F1/00,F15B9/00,H02P7/00,H03K3/00,B66B13/00,H02P1/00,H03K17/00,H04B10/00,H02P23/00,A47B88/00,H02P3/00,H02P9/00,E05B83/00,E05B77/00,B66B13/00,F16H61/00,G05G5/00,A47B88/00,B66B1/00,H02M1/00,G05B19/00,F15B11/00,H04N13/00,H01R33/00,G04C23/00,B21D26/00,H01H9/00,B65D51/00,F16P3/00,G06F5/00,A47B57/00,B23Q35/00,H02P7/00</t>
  </si>
  <si>
    <t>電動扉開閉機構: G01C19/00,H02P1/00,F41A17/00,F25B41/00,B65H23/00,H01H3/00,E05B77/00,H02P7/00,B64D17/00,A47B77/00,B60T13/00,D06F37/00,H01H33/00,B02C18/00,E05B81/00,D05B69/00,B23Q5/00,B62M6/00,B66D1/00,B60N2/00 | keywords: 電動,扉,開閉,駆動部,開放位置,閉鎖位置,電動開閉,扉駆動,モーター駆動,開閉機構,自動扉,開閉制御,冷蔵庫扉開閉,省電力開閉,防止機構,複数扉制御,防災開閉,通知機能付き開閉; クラッチ機構による扉ロック: E05B77/00,F16D11/00,F16D23/00,F16D25/00,F41A3/00,H02K7/00,F16L37/00,F16H61/00,F16D43/00,F16D13/00,B66B13/00,H01H21/00,H01H3/00,B41J23/00,H01H9/00,F16H3/00,B60R22/00,E05B59/00,F16H48/00,F16D41/00 | keywords: クラッチ,接続,解除,駆動力伝達,ロック,第二クラッチ,クラッチ機構,扉ロック,駆動力遮断,伝達制御,ロック機構,クラッチ制御,冷蔵庫クラッチ,複数扉ロック,防災ロック,通知付きロック,省電力クラッチ,扉誤開防止; 扉位置検出センサ: B66B13/00,E05B81/00,B62J45/00,B41J33/00,H01H21/00,G06V40/00,F23N5/00,H01H19/00,E05B77/00,G01L5/00,E05F15/00,A63F13/00,G01N29/00,G01L23/00,B65D90/00,A47B88/00,H04N1/00,G05D16/00,B60R21/00,F16P3/00 | keywords: 扉センサ,位置検出,閉鎖位置,開放位置,閉鎖近傍領域,扉位置センサ,開閉検知,位置検出装置,状態検出,センサ制御,扉状態判定,冷蔵庫扉センサ,複数扉検知,防災通知センサ,省電力センサ,扉開閉通知,誤開閉検知; 消費電力低減制御: G06F1/00,H04W52/00,F16H61/00,F24H15/00,G09F11/00,D06F33/00,H01H71/00,G05F1/00,F15B9/00,H02P7/00,H03K3/00,B66B13/00,H02P1/00,H03K17/00,H04B10/00,H02P23/00,A47B88/00,H02P3/00,H02P9/00,E05B83/00 | keywords: 消費電力,低減,制御部,省電力,作動制御,省電力制御,消費電力低減,エネルギー効率,省エネ運転,電力管理,効率化制御,冷蔵庫省電力,扉開閉省電力,防災省電力,通知付き省電力,複数扉省電力,省電力ロック; 複数扉協調制御: E05B77/00,B66B13/00,F16H61/00,G05G5/00,A47B88/00,B66B1/00,H02M1/00,G05B19/00,F15B11/00,H04N13/00,H01R33/00,G04C23/00,B21D26/00,H01H9/00,B65D51/00,F16P3/00,G06F5/00,A47B57/00,B23Q35/00,H02P7/00 | keywords: 第一扉,第二扉,協調制御,同時開閉防止,制御部,複数扉制御,協調動作,同時開閉防止,扉連携制御,扉動作管理,協調制御部,冷蔵庫複数扉,防災協調制御,通知付き協調制御,省電力協調制御,誤開防止協調,複数扉ロック制御</t>
  </si>
  <si>
    <t>H02P1/00,H02P7/00,H01H3/00,F41A17/00,A47B77/00,F16D11/00,F16D23/00,F16D43/00,F16D13/00,F16H61/00,B66B13/00,H01H21/00,G06V40/00,G01L5/00,E05B81/00,H04W52/00,G05F1/00,H02P7/00,F16H61/00,F15B9/00,B66B13/00,G05G5/00,G05B19/00,F16H61/00,F15B11/00</t>
  </si>
  <si>
    <t>電動扉開閉機構: 電動扉開閉,扉駆動部,扉開閉制御,冷蔵庫扉,省電力開閉,複数扉制御,扉センサ,クラッチ機構,駆動力伝達,扉ロック,閉鎖位置検出,開放位置検出,自動扉,モーター駆動,防止機構,開閉機構,扉位置検出,制御部,防災開閉,貯蔵部; クラッチ機構による扉ロック: クラッチ機構,扉ロック,駆動力伝達,伝達制御,ロック機構,駆動力遮断,冷蔵庫クラッチ,複数扉ロック,省電力クラッチ,クラッチ接続,クラッチ解除,扉センサ,駆動部制御,扉位置検出,クラッチ制御,防災ロック,通知付きロック,扉閉鎖位置,扉開放位置,クラッチロック; 扉位置検出センサ: 扉位置センサ,開閉検知,位置検出装置,閉鎖位置検出,開放位置検出,閉鎖近傍領域検知,状態検出センサ,センサ制御,冷蔵庫扉センサ,複数扉検知,省電力センサ,扉開閉通知,駆動部連携検知,クラッチ制御センサ,扉動作ロック検知,開口部検出,貯蔵部扉検知,扉動作状態判定,扉移動検知,扉制御センサ; 消費電力低減制御: 消費電力低減,省電力制御,扉開閉制御,クラッチ制御,駆動部制御,扉センサ,複数扉連動,冷蔵庫省電力,エネルギー効率,省エネ運転,電力管理,扉ロック機構,閉鎖位置検出,開閉位置検出,駆動力伝達,作動制御,扉位置検出,扉移動制御; 複数扉協調制御: 複数扉制御,協調動作,同時開閉防止,扉連携制御,扉動作管理,第一扉,第二扉,クラッチ制御,扉センサ,駆動部連携,閉鎖位置検出,開閉協調制御,省電力制御,誤開防止,冷蔵庫複数扉,防災協調制御,通知付き協調制御,扉ロック機構,扉位置管理,扉開閉協調</t>
  </si>
  <si>
    <t>貯湯給湯装置</t>
  </si>
  <si>
    <t>F24H1/18</t>
  </si>
  <si>
    <t>【課題】凍結予防運転によるエネルギー効率の低下を抑えることが可能なエネルギー効率が高い貯湯給湯装置を提供する。 【解決手段】湯水を貯留する貯湯タンクと、ヒートポンプ熱源機と、前記貯湯タンクと前記ヒートポンプ熱源機との間を接続する循環加熱回路とを備え、使用者の給湯使用状況を学習記憶して将来の給湯使用熱量の予測を行うと共に前記ヒートポンプ熱源機を駆動して前記貯湯タンクに予測した給湯使用熱量を貯湯する貯湯運転を実行する制御手段を有する貯湯給湯装置において、前記ヒートポンプ熱源機の入水温度又は外気温度を検知する温度検知手段を備え、前記制御手段は、記憶した前記温度検知手段の検知温度に基づいて凍結予防運転の要否を判定すると共に、前記凍結予防運転が必要であると判定した場合には前記凍結予防運転に必要な熱量を増加させるように前記予測した給湯使用熱量の補正をして前記貯湯運転を実行する。</t>
  </si>
  <si>
    <t>F24H1/00,A47J27/00,F22D1/00,F22B33/00,G21C15/00,F01K3/00,G21C19/00,F28B9/00,A47J31/00,F22B21/00,F24H15/00,B01D1/00,F16T1/00,F02M37/00,F22B37/00,B60T15/00,B21D51/00,F01K1/00,E04H4/00,E02F3/00,F24F11/00,F24H15/00,F25D21/00,F16H61/00,F02M3/00,H01M10/00,F01P7/00,E03B7/00,B61G1/00,F22D1/00,G01K7/00,G05D23/00,F25C5/00,E21D1/00,F02C7/00,F02M31/00,F01P5/00,A23L2/00,E02D3/00,D06F33/00,F24H15/00,F24F11/00,G05D23/00,H01M10/00,G01K1/00,F23N5/00,G01K7/00,G01J5/00,G01N25/00,G01K13/00,F24F1/00,F22D1/00,G21C17/00,H02P29/00,G01F1/00,H05B45/00,G05F1/00,B60C23/00,F24S50/00,F25B30/00,F24H15/00,F22D1/00,F24H1/00,G01K17/00,A47J27/00,G01N25/00,D06F33/00,H04N21/00,A47J31/00,F01K7/00,F24D15/00,G10L19/00,F24D3/00,F24D103/00,F01K17/00,F02M53/00,H04W24/00,E04H15/00,F24D5/00,F24H9/00,F24H15/00,F24F11/00,G06F1/00,F02M3/00,D06F33/00,B60W30/00,F02M26/00,B60W20/00,F25D21/00,H02P3/00,F02M31/00,H04W52/00,H02P29/00,B60W50/00,F02M69/00,E01H8/00,F26B5/00,F16H61/00,D06F58/00,H01M10/00</t>
  </si>
  <si>
    <t>貯湯給湯装置構成: F24H1/00,A47J27/00,F22D1/00,F22B33/00,G21C15/00,F01K3/00,G21C19/00,F28B9/00,A47J31/00,F22B21/00,F24H15/00,B01D1/00,F16T1/00,F02M37/00,F22B37/00,B60T15/00,B21D51/00,F01K1/00,E04H4/00,E02F3/00 | keywords: 貯湯タンク,ヒートポンプ熱源機,循環加熱回路,貯湯給湯装置,給湯装置,貯湯装置,ヒートポンプ,熱源機,循環回路,タンク,給湯システム,高効率給湯,省エネ給湯装置,防凍結給湯装置,エネルギー効率型給湯,凍結予防運転装置; 凍結予防運転制御: F24F11/00,F24H15/00,F25D21/00,F16H61/00,F02M3/00,H01M10/00,F01P7/00,E03B7/00,B61G1/00,F22D1/00,G01K7/00,G05D23/00,F25C5/00,E21D1/00,F02C7/00,F02M31/00,F01P5/00,A23L2/00,E02D3/00,D06F33/00 | keywords: 凍結予防運転,制御手段,温度検知,補正,判定,凍結防止,凍結予防,運転制御,温度判定,熱量補正,予防運転,外気温検知,凍結予防運転制御,防凍結制御,省エネ凍結予防,給湯装置凍結防止,温度センサ連動制御; 温度検知・センサ技術: F24H15/00,F24F11/00,G05D23/00,H01M10/00,G01K1/00,F23N5/00,G01K7/00,G01J5/00,G01N25/00,G01K13/00,F24F1/00,F22D1/00,G21C17/00,H02P29/00,G01F1/00,H05B45/00,G05F1/00,B60C23/00,F24S50/00,F25B30/00 | keywords: 温度検知手段,入水温度,外気温度,温度センサ,温度センサ,温度検知,外気温センサ,入水温センサ,検知装置,温度測定,給湯装置温度検知,凍結予防温度センサ,省エネ温度検知,外気温度連動制御,ヒートポンプ温度検知; 給湯使用状況学習・予測: F24H15/00,F22D1/00,F24H1/00,G01K17/00,A47J27/00,G01N25/00,D06F33/00,H04N21/00,A47J31/00,F01K7/00,F24D15/00,G10L19/00,F24D3/00,F24D103/00,F01K17/00,F02M53/00,H04W24/00,E04H15/00,F24D5/00,F24H9/00 | keywords: 給湯使用状況,学習記憶,予測,給湯使用熱量,使用状況学習,給湯予測,熱量予測,ユーザー行動学習,給湯履歴記憶,需要予測,省エネ給湯予測,凍結予防運転予測,給湯使用状況分析,ヒートポンプ給湯予測,エネルギー効率予測; エネルギー効率化技術: F24H15/00,F24F11/00,G06F1/00,F02M3/00,D06F33/00,B60W30/00,F02M26/00,B60W20/00,F25D21/00,H02P3/00,F02M31/00,H04W52/00,H02P29/00,B60W50/00,F02M69/00,E01H8/00,F26B5/00,F16H61/00,D06F58/00,H01M10/00 | keywords: エネルギー効率,低下抑制,高効率,省エネ,省エネルギー,高効率運転,エネルギー消費抑制,効率化技術,省エネ制御,熱量最適化,凍結予防省エネ,給湯装置エネルギー効率,ヒートポンプ高効率,省エネ凍結防止,エネルギー効率型給湯運転</t>
  </si>
  <si>
    <t>F24H1/00,F22D1/00,F28B9/00,F01K3/00,F22B33/00,F24F11/00,F24H15/00,F25D21/00,F01P7/00,F22D1/00,F24H15/00,G05D23/00,G01K1/00,G01K7/00,G01K13/00,F24H15/00,F22D1/00,F24H1/00,G01K17/00,G01N25/00,F24H15/00,F24F11/00,F25D21/00,G06F1/00,D06F33/00</t>
  </si>
  <si>
    <t>貯湯給湯装置構成: 貯湯タンク,ヒートポンプ熱源機,循環加熱回路,貯湯給湯装置,給湯使用状況学習,給湯使用熱量予測,貯湯運転制御,温度検知手段,凍結予防運転,エネルギー効率,高効率給湯,省エネ給湯,防凍結給湯,熱量補正,外気温度検知,入水温度検知,ヒートポンプ駆動,熱源機制御,給湯熱量補正,予測給湯量; 凍結予防運転制御: 凍結予防運転制御,凍結防止制御,省エネ凍結予防,給湯装置凍結防止,温度センサ連動制御,熱量補正運転,外気温判定,入水温度検知,凍結予防判定,循環加熱回路,ヒートポンプ熱源機,貯湯タンク,給湯使用状況学習,給湯使用熱量予測,貯湯運転制御,温度検知手段,凍結予防必要判定,凍結予防熱量補正,エネルギー効率向上,凍結予防運転要否判定; 温度検知・センサ技術: 温度検知手段,温度センサ,入水温度検知,外気温度検知,外気温センサ,入水温センサ,凍結予防温度センサ,給湯装置温度検知,省エネ温度検知,外気温度連動制御,ヒートポンプ温度検知,循環加熱回路温度検知,貯湯タンク温度検知,温度検知制御,温度予測制御,温度補正制御,検知装置,給湯使用状況学習,給湯使用熱量予測,凍結予防運転判定; 給湯使用状況学習・予測: 給湯使用状況学習,給湯使用状況予測,給湯熱量予測,給湯履歴記憶,ユーザー行動学習,省エネ給湯予測,凍結予防運転予測,給湯使用状況分析,ヒートポンプ給湯予測,エネルギー効率予測,貯湯タンク,循環加熱回路,ヒートポンプ熱源機,温度検知手段,凍結予防運転判定,給湯使用熱量補正,貯湯運転制御,外気温度検知,入水温度検知,給湯使用熱量予測; エネルギー効率化技術: 凍結予防運転,エネルギー効率,省エネルギー,高効率運転,給湯装置,貯湯タンク,ヒートポンプ,循環加熱回路,温度検知手段,給湯使用状況学習,給湯使用熱量予測,省エネ制御,凍結予防省エネ,給湯装置エネルギー効率,ヒートポンプ高効率,省エネ凍結防止,エネルギー効率型給湯運転,熱量補正,貯湯運転,外気温度検知</t>
  </si>
  <si>
    <t>燃焼装置</t>
  </si>
  <si>
    <t>F23B90/04</t>
  </si>
  <si>
    <t>F23B50/12</t>
  </si>
  <si>
    <t>【課題】薪を燃やしている薪ストーブにおいて木質ペレットを燃料として追加すること、即ち、共に、バイオマス（植物資源）を由来とする再生可能な循環型エネルギーである木質ペレットと薪を、同時に燃焼させることはできなかった。 【解決手段】燃焼室２０のロストル２２の下面側から、ロストル２２の上の燃料に向けて燃焼用空気を送り込む第１空気取入口２４と、ロストル２２の上面側から、燃料に向けて燃焼用空気を送り込む第２空気取入口２５と、を備え、第２空気取入口２５は、燃焼室２０の上下方向に延在して形成されている。</t>
  </si>
  <si>
    <t>F23C1/00,G21C3/00,C10J3/00,F24H9/00,F02K9/00,C10B21/00,F23B90/00,F02M13/00,F24B1/00,F23G5/00,F22B33/00,F23R3/00,F27B1/00,F23K5/00,F23K1/00,F02D19/00,H01M8/00,F23C9/00,F02M31/00,F02B23/00,F23R3/00,C10B21/00,F02K9/00,C10B25/00,F23G5/00,F24B1/00,F23B30/00,F23B50/00,F02B19/00,F27B1/00,F02C5/00,G21C3/00,F22B9/00,F23C9/00,F22B31/00,F27B3/00,F02B23/00,F24H9/00,F24H1/00,F23D14/00,F23R3/00,F02M7/00,F02M69/00,F23B50/00,F23K5/00,F23D14/00,F23C10/00,F02B23/00,F24B1/00,F23B40/00,C10B21/00,F23N1/00,F02M9/00,F23B30/00,F02M31/00,F24F1/00,F02B19/00,F02M23/00,F23L9/00,F02K9/00,A23K10/00,C10J3/00,F23G5/00,G11B11/00,H01M8/00,D04H1/00,F23C1/00,F22G1/00,F02C3/00,F02G5/00,F02B45/00,F24D103/00,D21C11/00,B60L50/00,F23B50/00,C12M1/00,B22F9/00,F03B13/00,F02M21/00,F23B90/00</t>
  </si>
  <si>
    <t>薪・木質ペレットの同時燃焼: F23C1/00,G21C3/00,C10J3/00,F24H9/00,F02K9/00,C10B21/00,F23B90/00,F02M13/00,F24B1/00,F23G5/00,F22B33/00,F23R3/00,F27B1/00,F23K5/00,F23K1/00,F02D19/00,H01M8/00,F23C9/00,F02M31/00,F02B23/00 | keywords: 薪,木質ペレット,同時燃焼,バイオマス,燃料,薪燃焼,ペレット燃焼,バイオマス燃料,同時燃焼,再生可能エネルギー,薪ストーブ用ペレット,循環型エネルギー,複合燃料ストーブ,防災用バイオマス燃焼,燃料切替機構; 燃焼室構造: F23R3/00,C10B21/00,F02K9/00,C10B25/00,F23G5/00,F24B1/00,F23B30/00,F23B50/00,F02B19/00,F27B1/00,F02C5/00,G21C3/00,F22B9/00,F23C9/00,F22B31/00,F27B3/00,F02B23/00,F24H9/00,F24H1/00,F23D14/00 | keywords: 燃焼室,ロストル,下面側,上面側,燃料配置,燃焼室構造,ロストル配置,燃料支持台,燃焼室設計,燃焼室内配置,複合燃料燃焼室,ペレット用ロストル,薪用ロストル,防災ストーブ燃焼室,燃焼効率向上構造; 燃焼用空気供給機構: F23R3/00,F02M7/00,F02M69/00,F23B50/00,F23K5/00,F23D14/00,F23C10/00,F02B23/00,F24B1/00,F23B40/00,C10B21/00,F23N1/00,F02M9/00,F23B30/00,F02M31/00,F24F1/00,F02B19/00,F02M23/00,F23L9/00,F02K9/00 | keywords: 燃焼用空気,空気取入口,第１空気取入口,第２空気取入口,上下方向,空気供給機構,燃焼用空気流路,上下空気供給,空気取入口,燃焼効率制御,ペレット・薪同時燃焼用空気供給,防災ストーブ空気流路,燃焼室上下空気供給,循環型エネルギー空気供給,燃焼用空気調整; 再生可能エネルギー利用: A23K10/00,C10J3/00,F23G5/00,G11B11/00,H01M8/00,D04H1/00,F23C1/00,F22G1/00,F02C3/00,F02G5/00,F02B45/00,F24D103/00,D21C11/00,B60L50/00,F23B50/00,C12M1/00,B22F9/00,F03B13/00,F02M21/00,F23B90/00 | keywords: 再生可能エネルギー,バイオマス,植物資源,循環型エネルギー,バイオマス利用,再生可能燃料,植物由来燃料,循環型エネルギー,環境配慮型燃焼,防災用再生可能エネルギー,薪・ペレット複合利用,エコストーブ,持続可能燃料利用,環境負荷低減ストーブ</t>
  </si>
  <si>
    <t>F23C1/00,F24B1/00,F23B90/00,F02M13/00,F23G5/00,F24B1/00,F23B50/00,F23B30/00,F23G5/00,F27B1/00,F23B50/00,F23K5/00,F24B1/00,F23C10/00,F23B40/00,F23C1/00,F23G5/00,C10J3/00,F02G5/00,F22G1/00</t>
  </si>
  <si>
    <t>薪・木質ペレットの同時燃焼: 薪・木質ペレット同時燃焼,バイオマス燃料,薪ストーブ,ペレット燃焼,複合燃料ストーブ,燃焼室空気取入口,循環型エネルギー,再生可能エネルギー,燃料切替機構,ロストル,燃焼用空気供給,防災用バイオマス燃焼,薪燃焼,ペレット投入,燃焼効率向上,燃料追加機構,燃焼室構造,空気流路制御,バイオマス共燃焼,薪ペレット併用; 燃焼室構造: 燃焼室構造,ロストル配置,複合燃料燃焼室,ペレット用ロストル,薪用ロストル,燃焼効率向上構造,燃焼室設計,燃焼室内配置,空気取入口,下面側空気供給,上面側空気供給,燃料支持台,薪ペレット同時燃焼,燃焼用空気流路,燃料配置技術,循環型エネルギー燃焼,バイオマス燃料利用,防災ストーブ燃焼室; 燃焼用空気供給機構: 燃焼用空気供給機構,上下空気供給,空気取入口,燃焼室上下空気供給,燃焼用空気流路,第１空気取入口,第２空気取入口,燃焼効率制御,ペレット・薪同時燃焼用空気供給,循環型エネルギー空気供給,燃焼用空気調整,防災ストーブ空気流路,ロストル下面空気供給,ロストル上面空気供給,燃焼室２０,薪ストーブ,木質ペレット,バイオマス燃料,再生可能エネルギー,燃焼室構造; 再生可能エネルギー利用: 薪・ペレット複合燃焼,バイオマス燃料利用,再生可能燃料,植物由来燃料,循環型エネルギー,環境配慮型燃焼,持続可能燃料,エコストーブ,燃焼室空気供給,燃焼用空気取入口,ロストル構造,低級燃料焼却,廃熱利用,蒸気過熱,部分酸化処理,合成ガス生成,環境負荷低減,防災用再生可能エネルギー,薪ストーブ,木質ペレット</t>
  </si>
  <si>
    <t>火格子式廃棄物焼却炉</t>
  </si>
  <si>
    <t>F23G5/00</t>
  </si>
  <si>
    <t>F23G5/50;F23C9/08</t>
  </si>
  <si>
    <t>【課題】燃焼火格子上での過剰な燃焼及び局所的な燃焼を抑制可能な火格子式廃棄物焼却炉を提供する。 【解決手段】焼却炉１０は、搬送部２０と、風箱（乾燥火格子２１から後燃焼火格子２３）と、を備える。搬送部２０は、燃焼段の火格子である燃焼火格子２２を含む複数段の火格子から構成されており、廃棄物が載せられた状態で間欠的に動作することで当該廃棄物を炉出口に向けて搬送する。風箱は、複数段の火格子の下方にそれぞれ設けられており、当該火格子を介して当該火格子に載せられた廃棄物に供給するための一次燃焼用気体が供給される。燃焼段に設けられた燃焼段風箱２６には、炉内で発生する排ガスを循環させた循環排ガスが供給されるとともに、一次空気が供給されない。</t>
  </si>
  <si>
    <t>F23G5/00,F23C10/00,F23H9/00,C10J3/00,F23H13/00,F27B3/00,F24B1/00,F23B30/00,F23H11/00,F02C5/00,F23R3/00,F23B80/00,F24B13/00,C21C5/00,G21C3/00,F23H17/00,F23J1/00,F27B1/00,F23H1/00,F24H9/00,B65G47/00,B08B9/00,F23C10/00,G01G13/00,F26B15/00,F23B30/00,G21C19/00,B03C1/00,A23L3/00,F23B80/00,C10J3/00,B65H31/00,F27D3/00,A01D17/00,F23G5/00,C05F17/00,F23J1/00,F23B50/00,B65H54/00,B41J19/00,F23C10/00,C10B21/00,F24B1/00,C10J3/00,F23B50/00,F23D14/00,F23R3/00,F23B30/00,F23G5/00,F02C3/00,F22G5/00,F02M31/00,F23L9/00,C21C5/00,F23B40/00,F23B80/00,C22B1/00,B01D53/00,C10J1/00,F22B31/00,F02M26/00,F23R3/00,F23C10/00,B01F25/00,F23B50/00,F24B1/00,F02M31/00,C10B21/00,F02C3/00,F02K9/00,F23D14/00,F22B29/00,F02B53/00,F02C5/00,F02B57/00,F02B25/00,F23G5/00,F23B30/00,F22G5/00,F23B80/00,F23C10/00,F23D14/00,F23G5/00,F02M26/00,F23B30/00,F24B1/00,F01N3/00,F22B31/00,F23G7/00,F02M31/00,C10J3/00,F23R3/00,F23C9/00,F22G5/00,F23B80/00,B60L1/00,C21B9/00,F02C5/00,F02C7/00,F02D33/00</t>
  </si>
  <si>
    <t>火格子構造: F23G5/00,F23C10/00,F23H9/00,C10J3/00,F23H13/00,F27B3/00,F24B1/00,F23B30/00,F23H11/00,F02C5/00,F23R3/00,F23B80/00,F24B13/00,C21C5/00,G21C3/00,F23H17/00,F23J1/00,F27B1/00,F23H1/00,F24H9/00 | keywords: 火格子,複数段,燃焼火格子,乾燥火格子,後燃焼火格子,火格子構造,多段火格子,格子配置,格子搬送,格子動作,火格子式焼却炉,廃棄物搬送,間欠動作火格子,局所燃焼抑制,過剰燃焼防止; 搬送機構: B65G47/00,B08B9/00,F23C10/00,G01G13/00,F26B15/00,F23B30/00,G21C19/00,B03C1/00,A23L3/00,F23B80/00,C10J3/00,B65H31/00,F27D3/00,A01D17/00,F23G5/00,C05F17/00,F23J1/00,F23B50/00,B65H54/00,B41J19/00 | keywords: 搬送部,間欠的動作,廃棄物搬送,炉出口,搬送機構,間欠搬送,廃棄物移送,搬送制御,炉内搬送,火格子搬送,焼却炉搬送部,局所燃焼防止搬送,廃棄物焼却搬送,搬送段階制御; 燃焼用気体供給: F23C10/00,C10B21/00,F24B1/00,C10J3/00,F23B50/00,F23D14/00,F23R3/00,F23B30/00,F23G5/00,F02C3/00,F22G5/00,F02M31/00,F23L9/00,C21C5/00,F23B40/00,F23B80/00,C22B1/00,B01D53/00,C10J1/00,F22B31/00 | keywords: 風箱,一次燃焼用気体,気体供給,火格子下方,燃焼用空気供給,一次空気,風箱供給,気体流量制御,空気分配,火格子式焼却炉空気供給,局所燃焼抑制空気制御,廃棄物焼却空気供給,燃焼段空気供給,過剰燃焼防止空気制御; 循環排ガス供給: F02M26/00,F23R3/00,F23C10/00,B01F25/00,F23B50/00,F24B1/00,F02M31/00,C10B21/00,F02C3/00,F02K9/00,F23D14/00,F22B29/00,F02B53/00,F02C5/00,F02B57/00,F02B25/00,F23G5/00,F23B30/00,F22G5/00,F23B80/00 | keywords: 循環排ガス,排ガス循環,燃焼段風箱,排ガス供給,排ガス循環供給,循環ガス,燃焼段排ガス,排ガス再利用,排ガス流路,局所燃焼抑制排ガス供給,過剰燃焼防止排ガス循環,焼却炉排ガス循環,燃焼段風箱排ガス,廃棄物焼却排ガス循環; 燃焼制御・抑制技術: F23C10/00,F23D14/00,F23G5/00,F02M26/00,F23B30/00,F24B1/00,F01N3/00,F22B31/00,F23G7/00,F02M31/00,C10J3/00,F23R3/00,F23C9/00,F22G5/00,F23B80/00,B60L1/00,C21B9/00,F02C5/00,F02C7/00,F02D33/00 | keywords: 過剰燃焼抑制,局所燃焼抑制,燃焼制御,抑制技術,燃焼抑制,燃焼制御方法,局所燃焼防止,過剰燃焼防止,燃焼均一化,火格子式焼却炉燃焼制御,廃棄物焼却燃焼抑制,空気供給制御による燃焼抑制,排ガス循環による燃焼制御,搬送制御による燃焼均一化</t>
  </si>
  <si>
    <t>F23G5/00,F23H9/00,F23H13/00,F23B30/00,F23H11/00,B65G47/00,F23B30/00,F26B15/00,F23C10/00,F23B80/00,F23C10/00,F23B50/00,F23B30/00,F23G5/00,C10J3/00,F02M26/00,F23C10/00,F23B50/00,F02M31/00,F23R3/00,F23G5/00,F23B30/00,F02M26/00,F23C10/00,F23G7/00</t>
  </si>
  <si>
    <t>火格子構造: 火格子構造,多段火格子,燃焼火格子,乾燥火格子,後燃焼火格子,格子配置,格子搬送,間欠動作火格子,廃棄物搬送,局所燃焼抑制,過剰燃焼防止,火格子式焼却炉,一次燃焼用気体供給,循環排ガス供給,燃焼段風箱,廃棄物焼却炉,搬送部,複数段火格子,排ガス循環,燃焼段; 搬送機構: 搬送機構,間欠搬送,廃棄物搬送,火格子搬送,焼却炉搬送部,局所燃焼防止搬送,廃棄物焼却搬送,搬送段階制御,搬送部,間欠的動作,廃棄物移送,搬送制御,炉内搬送,炉出口,燃焼火格子,複数段火格子,風箱,一次燃焼用気体,循環排ガス,燃焼段風箱; 燃焼用気体供給: 燃焼用気体供給,一次燃焼用気体,風箱供給,火格子下方気体供給,燃焼用空気供給,一次空気供給,気体流量制御,空気分配制御,火格子式焼却炉空気供給,局所燃焼抑制空気制御,廃棄物焼却空気供給,燃焼段空気供給,過剰燃焼防止空気制御,循環排ガス供給,燃焼段風箱,間欠搬送火格子,廃棄物搬送制御,排ガス循環供給; 循環排ガス供給: 循環排ガス供給,排ガス循環,燃焼段風箱,排ガス再利用,排ガス流路,燃焼段排ガス,一次燃焼用気体供給,局所燃焼抑制排ガス供給,過剰燃焼防止排ガス循環,焼却炉排ガス循環,燃焼段風箱排ガス,廃棄物焼却排ガス循環,排ガス循環供給,循環ガス,廃棄物搬送火格子,間欠搬送火格子,燃焼火格子,風箱,廃棄物焼却炉,排ガス供給技術; 燃焼制御・抑制技術: 火格子式焼却炉,燃焼抑制,過剰燃焼防止,局所燃焼防止,燃焼均一化,燃焼制御方法,廃棄物焼却,空気供給制御,排ガス循環,搬送制御,一次燃焼用気体,燃焼段風箱,循環排ガス,燃焼火格子,複数段火格子,間欠搬送,風箱,燃焼段,炉出口搬送,燃焼装置</t>
  </si>
  <si>
    <t>二次燃焼用気体供給方法、二次燃焼用気体供給構造、及び廃棄物焼却炉</t>
  </si>
  <si>
    <t>F23G5/44</t>
  </si>
  <si>
    <t>F23L9/02</t>
  </si>
  <si>
    <t>【課題】一次燃焼ガスと二次燃焼用気体とを十分に混合させるための二次燃焼用気体供給方法を提供する。 【解決手段】二次燃焼用気体供給方法は、一次燃焼と、二次燃焼と、を燃焼室２０で行う焼却炉に対して行われる。二次燃焼用気体供給方法は、二次燃焼で用いられる酸素を含有した気体である二次燃焼用気体を供給する供給工程を含む。供給工程では、中空空間と、供給空間と、が形成されるようにして二次燃焼用気体が燃焼室２０へ供給される。二次燃焼用気体の流れ方向で見たときに、中空空間は、二次燃焼用気体が流れない領域であり、供給空間は、中空空間の外側に位置しているとともに当該中空空間を囲んでおり、二次燃焼用気体が流れる領域である。</t>
  </si>
  <si>
    <t>F23D14/00,B01J38/00,C10B21/00,F02M31/00,F23R3/00,F23G5/00,F02C3/00,C23C16/00,F22G5/00,F24B1/00,F02K9/00,F22G1/00,F02M23/00,F02M26/00,F23B80/00,F23C1/00,C10J3/00,F23B50/00,F24H9/00,F02B19/00,F23R3/00,F02M26/00,G21C3/00,F23C10/00,F02M7/00,F02M9/00,F23B50/00,F24F3/00,F22B31/00,F24B1/00,F23B40/00,F02M31/00,F23G5/00,F02C3/00,F02K9/00,G21C19/00,F02C5/00,F23C7/00,F02B19/00,F23B80/00,F23G5/00,F23R3/00,F02C3/00,C10B21/00,F02M23/00,F02B19/00,F02K9/00,F23D14/00,C22B1/00,F01K3/00,F22G1/00,F02K7/00,C10G9/00,F23B80/00,F22B31/00,F02B53/00,G21F9/00,G01N25/00,F02C5/00,G01N7/00,F23D14/00,F02M26/00,F02M31/00,F02K9/00,F23R3/00,B01F23/00,C10B21/00,F02C3/00,B01J38/00,B01F33/00,F02M13/00,F22G1/00,F02M71/00,F02M1/00,F02M23/00,C10J3/00,F23C10/00,F02C5/00,F23B50/00,F23C9/00</t>
  </si>
  <si>
    <t>二次燃焼用気体供給方法: F23D14/00,B01J38/00,C10B21/00,F02M31/00,F23R3/00,F23G5/00,F02C3/00,C23C16/00,F22G5/00,F24B1/00,F02K9/00,F22G1/00,F02M23/00,F02M26/00,F23B80/00,F23C1/00,C10J3/00,F23B50/00,F24H9/00,F02B19/00 | keywords: 二次燃焼用気体,供給方法,供給工程,酸素含有気体,二次燃焼用気体供給,酸素供給,供給工程,気体流入,燃焼室供給,二次燃焼用気体供給方法,焼却炉供給工程,防災供給制御,混合促進供給,二次燃焼用気体通知; 中空空間・供給空間構造: F23R3/00,F02M26/00,G21C3/00,F23C10/00,F02M7/00,F02M9/00,F23B50/00,F24F3/00,F22B31/00,F24B1/00,F23B40/00,F02M31/00,F23G5/00,F02C3/00,F02K9/00,G21C19/00,F02C5/00,F23C7/00,F02B19/00,F23B80/00 | keywords: 中空空間,供給空間,領域,囲む,外側,中空空間構造,供給空間設計,気体流路,空間配置,流れ領域,中空空間供給空間構造,燃焼室空間設計,混合促進空間,防災空間制御,二次燃焼用気体流路; 一次燃焼・二次燃焼工程: F23G5/00,F23R3/00,F02C3/00,C10B21/00,F02M23/00,F02B19/00,F02K9/00,F23D14/00,C22B1/00,F01K3/00,F22G1/00,F02K7/00,C10G9/00,F23B80/00,F22B31/00,F02B53/00,G21F9/00,G01N25/00,F02C5/00,G01N7/00 | keywords: 一次燃焼,二次燃焼,燃焼室,焼却炉,一次燃焼工程,二次燃焼工程,燃焼室操作,焼却炉燃焼,燃焼プロセス,一次燃焼二次燃焼連携,燃焼室工程管理,防災燃焼制御,混合燃焼工程,二次燃焼用気体工程; 気体混合促進技術: F23D14/00,F02M26/00,F02M31/00,F02K9/00,F23R3/00,B01F23/00,C10B21/00,F02C3/00,B01J38/00,B01F33/00,F02M13/00,F22G1/00,F02M71/00,F02M1/00,F02M23/00,C10J3/00,F23C10/00,F02C5/00,F23B50/00,F23C9/00 | keywords: 混合,一次燃焼ガス,二次燃焼用気体,十分に混合,気体混合促進,ガス混合技術,混合領域,混合効率,混合方法,二次燃焼用気体混合促進,焼却炉混合技術,防災混合制御,燃焼室混合方法,混合通知</t>
  </si>
  <si>
    <t>F23D14/00,F23G5/00,F02M31/00,F23R3/00,C10B21/00,F23R3/00,F23C10/00,F02M26/00,F22B31/00,F23B50/00,F23G5/00,F23R3/00,F02M23/00,F02B19/00,F23D14/00,F23D14/00,F02M26/00,F02M31/00,F23R3/00,B01F23/00</t>
  </si>
  <si>
    <t>二次燃焼用気体供給方法: 二次燃焼用気体供給,酸素含有気体供給,燃焼室供給工程,二次燃焼用気体流入,中空空間形成供給,供給空間囲み流路,混合促進供給方法,焼却炉二次燃焼,酸素供給工程,二次燃焼用気体混合,二次燃焼用気体流路,二次燃焼用気体分布,二次燃焼用気体制御,二次燃焼用気体供給方法,焼却炉供給工程,二次燃焼用気体流動,二次燃焼用気体拡散,二次燃焼用気体流速,二次燃焼用気体流向,二次燃焼用気体流量; 中空空間・供給空間構造: 中空空間構造,供給空間設計,気体流路,空間配置,流れ領域,二次燃焼用気体供給,混合促進空間,燃焼室空間設計,二次燃焼工程,酸素含有気体供給,供給工程,囲む外側配置,燃焼室20,二次燃焼領域,一次燃焼ガス混合,供給空間囲み構造,流れ方向制御,中空空間領域,二次燃焼用気体流路,防災空間制御; 一次燃焼・二次燃焼工程: 一次燃焼工程,二次燃焼工程,二次燃焼用気体供給,燃焼室操作,焼却炉燃焼,燃焼プロセス,一次燃焼二次燃焼連携,燃焼室工程管理,混合燃焼工程,二次燃焼用気体流路,酸素含有気体供給,供給空間形成,中空空間配置,二次燃焼用気体混合,燃焼室２０,焼却炉構造,防災燃焼制御,燃焼ガス混合,供給工程,二次燃焼用気体流れ方向; 気体混合促進技術: 気体混合促進,一次燃焼ガス混合,二次燃焼用気体供給,混合領域形成,混合効率向上,供給空間設計,中空空間配置,燃焼室混合方法,焼却炉混合技術,酸素含有気体供給,二次燃焼用気体流路,ガス流動制御,燃焼ガス混合,二次燃焼促進,混合方法最適化,防災混合制御,混合通知,混合技術,ガス混合技術,二次燃焼用気体混合促進</t>
  </si>
  <si>
    <t>断熱パネル</t>
  </si>
  <si>
    <t>F25D23/08</t>
  </si>
  <si>
    <t>F25D23/06</t>
  </si>
  <si>
    <t>【課題】孔部から漏れた断熱材を容易に除去することが可能な断熱パネルを提供する。 【解決手段】互いに間隔を保ちつつ対向配置された一対の表面板２３と、一対の表面板２３の周縁部に配された枠材３０と、一対の表面板２３及び枠材３０によって囲まれた内部空間２７に発泡充填された断熱材２５と、を備え、枠材３０の表面には、枠材３０の延設方向に沿って延びる凹部４５が形成され、凹部４５における一対の側面４５Ａは、枠材３０の延設方向に沿って延びる一対の突起部４３によってそれぞれ構成され、の突起部４３には、内部空間２７と凹部４５とを連通する孔部４６が形成されており、孔部４６における凹部４５側の開口４８は、突起部４３における先端面４３Ａと、突起部４３における側面４５Ａとの接続部分４３Ｄに設けられていることに特徴を有する。</t>
  </si>
  <si>
    <t>E04B2/00,E06B3/00,E06B1/00,B65D90/00,A47C27/00,E04C2/00,F16L11/00,E04B1/00,B29C70/00,B60J7/00,B04C5/00,D21H27/00,B29C48/00,E06B7/00,H05B3/00,H01B7/00,G21C15/00,H01L23/00,B63B5/00,H01J11/00,E06B1/00,E04B2/00,E06B3/00,F24S25/00,E04B5/00,E04G17/00,E04G11/00,E04F13/00,B22C21/00,B60J10/00,B62D21/00,B62K19/00,E06C9/00,F16F1/00,H01R13/00,B21D53/00,E06C1/00,B29C48/00,H05K7/00,E04G9/00,B65D17/00,A43B7/00,B29C48/00,E04B2/00,B65D71/00,B25G3/00,B65D90/00,B65D5/00,B65D51/00,B24D3/00,F16L37/00,B65D43/00,B07B13/00,E21C37/00,A61F2/00,B65D35/00,B23B41/00,B64D17/00,B61D7/00,H04L15/00,H02K9/00,E06B7/00,E04D13/00,G21C19/00,B60J10/00,F02M17/00,H01M50/00,F02M26/00,E21B10/00,B65D51/00,F16L59/00,F23J3/00,F02B25/00,G21C15/00,H01L23/00,B65D81/00,B65F1/00,B65D47/00,B65D25/00,E03C1/00</t>
  </si>
  <si>
    <t>断熱パネル構造: E04B2/00,E06B3/00,E06B1/00,B65D90/00,A47C27/00,E04C2/00,F16L11/00,E04B1/00,B29C70/00,B60J7/00,B04C5/00,D21H27/00,B29C48/00,E06B7/00,H05B3/00,H01B7/00,G21C15/00,H01L23/00,B63B5/00,H01J11/00 | keywords: 断熱パネル,表面板,枠材,内部空間,発泡充填,断熱材,断熱構造,パネル構成,表面板,枠材,内部空間,発泡断熱材,充填方法,断熱パネル枠材,発泡断熱材充填,防熱パネル,断熱材漏れ防止,断熱パネル組立,断熱パネル防災; 枠材の凹部・突起部構造: E06B1/00,E04B2/00,E06B3/00,F24S25/00,E04B5/00,E04G17/00,E04G11/00,E04F13/00,B22C21/00,B60J10/00,B62D21/00,B62K19/00,E06C9/00,F16F1/00,H01R13/00,B21D53/00,E06C1/00,B29C48/00,H05K7/00,E04G9/00 | keywords: 枠材,凹部,突起部,延設方向,側面,先端面,接続部分,枠材凹部,枠材突起部,延設方向構造,側面構造,先端面,接続部,枠材形状,断熱パネル枠材凹部,断熱パネル突起部,枠材構造設計,断熱材漏れ対応枠材,枠材防災設計; 孔部・開口部構造: B65D17/00,A43B7/00,B29C48/00,E04B2/00,B65D71/00,B25G3/00,B65D90/00,B65D5/00,B65D51/00,B24D3/00,F16L37/00,B65D43/00,B07B13/00,E21C37/00,A61F2/00,B65D35/00,B23B41/00,B64D17/00,B61D7/00,H04L15/00 | keywords: 孔部,開口,連通,内部空間,凹部,先端面,側面,接続部分,孔部構造,開口部,連通孔,内部空間連通,凹部開口,先端面開口,接続部分開口,断熱材漏れ孔部,断熱パネル開口部,断熱材除去孔,防災用開口部,断熱パネル孔部設計; 断熱材漏れ除去機構: H02K9/00,E06B7/00,E04D13/00,G21C19/00,B60J10/00,F02M17/00,H01M50/00,F02M26/00,E21B10/00,B65D51/00,F16L59/00,F23J3/00,F02B25/00,G21C15/00,H01L23/00,B65D81/00,B65F1/00,B65D47/00,B65D25/00,E03C1/00 | keywords: 断熱材漏れ,除去,容易,孔部,凹部,開口,突起部,断熱材除去,漏れ断熱材,除去機構,孔部除去,凹部除去,断熱材漏れ対応,断熱材漏れ防止,断熱材除去方法,断熱パネル防災除去,断熱材漏れ通知,断熱材漏れ検知,断熱材漏れ対策</t>
  </si>
  <si>
    <t>E04B2/00,E04C2/00,E04B1/00,E06B1/00,B29C70/00,E06B1/00,E04B2/00,E06B3/00,E04B5/00,E04G17/00,B65D17/00,E04B2/00,B29C48/00,B65D90/00,B65D51/00,E04D13/00,B65D51/00,E06B7/00,B60J10/00,E21B10/00</t>
  </si>
  <si>
    <t>断熱パネル構造: 断熱パネル,断熱構造,表面板,枠材,内部空間,発泡充填,断熱材漏れ防止,凹部形成,突起部,孔部連通,開口部配置,断熱パネル枠材,発泡断熱材充填,防熱パネル,パネル構成,断熱パネル組立,漏れ除去機能,周縁部構造,対向配置,先端面接続; 枠材の凹部・突起部構造: 枠材凹部,枠材突起部,延設方向構造,側面構造,先端面,断熱パネル枠材凹部,断熱パネル突起部,枠材構造設計,断熱材漏れ対応枠材,枠材防災設計,内部空間,発泡充填断熱材,孔部形成,開口部設計,周縁部配置,突起部連通孔,凹部側開口,突起部先端面,側面接続部分,漏れ除去構造; 孔部・開口部構造: 孔部構造,開口部,連通孔,内部空間連通,凹部開口,断熱材漏れ孔部,断熱パネル開口部,断熱材除去孔,断熱パネル孔部設計,枠材凹部,突起部孔部,開口位置,開口形状,内部空間,凹部,枠材,突起部,先端面開口,接続部分開口,発泡充填断熱材; 断熱材漏れ除去機構: 断熱材漏れ除去,漏れ断熱材,断熱材除去機構,孔部除去,凹部除去,断熱材漏れ防止,断熱材除去方法,断熱パネル防災除去,断熱材漏れ通知,断熱材漏れ検知,枠材凹部,突起部孔部,内部空間発泡充填,表面板対向配置,枠材延設方向,開口接続部分,漏れ断熱材排出,断熱パネル構造,断熱材発泡充填,断熱材漏れ排除</t>
  </si>
  <si>
    <t>加熱調理器及び加熱調理システム</t>
  </si>
  <si>
    <t>H05B6/12;F24C15/34</t>
  </si>
  <si>
    <t>【課題】調理排気を高効率で換気装置に誘導するようにした加熱調理器を提供する。 【解決手段】加熱調理器１００は、内部に風路が形成されている本体１と、本体に設けられ、加熱対象物を加熱する加熱部２と、本体に設けられ、風路に空気を取り込み、風路から空気を吹き出すファンと、本体に設けられ、風路から空気を吹き出すための複数の吹出口４を有する気流制御機構と、を備え、気流制御機構は、吹出口のそれぞれから吹き出される空気の風量、風速、及び、風向を、本体の設置環境及び加熱部の使用状況に応じて可変に設定可能に構成されている。</t>
  </si>
  <si>
    <t>F23R3/00,A47J27/00,F24F1/00,F24D5/00,A47L5/00,C10B5/00,B04C5/00,F24H9/00,F02C5/00,F02C3/00,A47J36/00,H02K9/00,F02M31/00,C10B21/00,B60H1/00,F02M26/00,F22B27/00,A21B1/00,H02K1/00,F28D1/00,H05B3/00,F24H9/00,F24F1/00,A47J27/00,G21C19/00,A47J36/00,H05B6/00,B22D41/00,F27D11/00,A21B1/00,H01H61/00,H10N10/00,B01F35/00,F01K3/00,F24C15/00,F24H15/00,B29C65/00,B65B55/00,C12H1/00,A45D4/00,F24F1/00,F24F11/00,F02K1/00,F02C9/00,A47L5/00,E21F1/00,H02K9/00,F01P5/00,F21V29/00,F24F3/00,F23R3/00,F24F13/00,F24F7/00,F03D7/00,F02B33/00,E03D9/00,F23L1/00,H02K1/00,F01N3/00,F23N3/00,F24F11/00,F24F1/00,F02M7/00,F24F3/00,F24D5/00,F02C9/00,F24F13/00,A47L5/00,F01D17/00,F16H61/00,F24B1/00,F02M9/00,F02M69/00,F23R3/00,F04C28/00,E21F1/00,B05B1/00,F01N3/00,F15C1/00,F23N5/00,F24F11/00,F24F3/00,F24D5/00,C10B21/00,A47J27/00,F24B1/00,F22G5/00,F02M17/00,F24H15/00,F01P7/00,F02M7/00,F27D7/00,F24F13/00,F02M31/00,F02M23/00,F24F1/00,G05D23/00,D06F58/00,B61G1/00,F23C10/00</t>
  </si>
  <si>
    <t>加熱調理器本体構造: F23R3/00,A47J27/00,F24F1/00,F24D5/00,A47L5/00,C10B5/00,B04C5/00,F24H9/00,F02C5/00,F02C3/00,A47J36/00,H02K9/00,F02M31/00,C10B21/00,B60H1/00,F02M26/00,F22B27/00,A21B1/00,H02K1/00,F28D1/00 | keywords: 加熱調理器,本体,風路,内部構造,調理器本体,風路形成,排気誘導,加熱器構造,調理排気,排気効率化,防臭構造,調理排気経路,防災排気,換気装置連携; 加熱部: H05B3/00,F24H9/00,F24F1/00,A47J27/00,G21C19/00,A47J36/00,H05B6/00,B22D41/00,F27D11/00,A21B1/00,H01H61/00,H10N10/00,B01F35/00,F01K3/00,F24C15/00,F24H15/00,B29C65/00,B65B55/00,C12H1/00,A45D4/00 | keywords: 加熱部,加熱対象物,加熱,本体設置,加熱装置,ヒーター,加熱手段,加熱源,加熱部構造,加熱部制御,加熱部排気,加熱部使用状況,調理加熱,加熱部連動排気; ファン機構: F24F1/00,F24F11/00,F02K1/00,F02C9/00,A47L5/00,E21F1/00,H02K9/00,F01P5/00,F21V29/00,F24F3/00,F23R3/00,F24F13/00,F24F7/00,F03D7/00,F02B33/00,E03D9/00,F23L1/00,H02K1/00,F01N3/00,F23N3/00 | keywords: ファン,空気取り込み,空気吹き出し,風路,送風機,排気ファン,空気循環,ファン制御,風量調整,ファン排気誘導,調理排気ファン,ファン連動換気,ファン風速制御,防災排気ファン; 気流制御機構: F24F11/00,F24F1/00,F02M7/00,F24F3/00,F24D5/00,F02C9/00,F24F13/00,A47L5/00,F01D17/00,F16H61/00,F24B1/00,F02M9/00,F02M69/00,F23R3/00,F04C28/00,E21F1/00,B05B1/00,F01N3/00,F15C1/00,F23N5/00 | keywords: 気流制御機構,吹出口,風量,風速,風向,可変設定,気流制御,吹出口制御,風量調整,風速調整,風向調整,設置環境対応気流,加熱部連動気流,排気誘導気流,気流制御排気,防災気流制御; 設置環境・使用状況連動制御: F24F11/00,F24F3/00,F24D5/00,C10B21/00,A47J27/00,F24B1/00,F22G5/00,F02M17/00,F24H15/00,F01P7/00,F02M7/00,F27D7/00,F24F13/00,F02M31/00,F02M23/00,F24F1/00,G05D23/00,D06F58/00,B61G1/00,F23C10/00 | keywords: 設置環境,使用状況,可変設定,本体設置,環境連動制御,使用状況検知,排気最適化,設置状況対応,加熱部連動制御,環境センサ連動排気,使用状況判定排気,設置環境最適排気,調理状況連動気流,防災環境制御</t>
  </si>
  <si>
    <t>A47J27/00,F24F1/00,F24D5/00,F23R3/00,F24H9/00,H05B3/00,H05B6/00,A47J27/00,A47J36/00,F24H9/00,F24F1/00,F24F11/00,F24F3/00,H02K9/00,F01P5/00,F24F11/00,F24F1/00,F24F3/00,F24F13/00,F24D5/00,F24F11/00,F24F3/00,F24D5/00,A47J27/00,F24H15/00</t>
  </si>
  <si>
    <t>加熱調理器本体構造: 加熱調理器本体,風路形成,排気誘導,加熱部構造,調理排気,排気効率化,気流制御機構,吹出口,風量可変,風速可変,風向可変,設置環境対応,加熱部連携,調理排気経路,防臭構造,防災排気,換気装置連携,内部風路,空気流路,排気経路; 加熱部: 加熱部,加熱装置,加熱手段,加熱源,加熱部構造,加熱部制御,加熱部排気,加熱部使用状況,調理加熱,加熱部連動排気,加熱対象物,本体設置,ヒーター,気流制御機構,風路,ファン,吹出口,風量制御,風速制御,風向制御; ファン機構: ファン機構,送風機,排気ファン,空気取り込み,空気吹き出し,風路,空気循環,ファン制御,風量調整,ファン排気誘導,調理排気ファン,ファン連動換気,ファン風速制御,防災排気ファン,気流制御機構,吹出口,風量可変,風速可変,風向可変,加熱調理器; 気流制御機構: 気流制御機構,吹出口制御,風量調整,風速調整,風向調整,設置環境対応気流,加熱部連動気流,排気誘導気流,気流制御排気,防災気流制御,加熱調理器気流,複数吹出口,風路形成,ファン連動気流,空気吹出口,可変気流設定,排気換気誘導,加熱部使用状況連動,空気流量制御,空気流速制御; 設置環境・使用状況連動制御: 設置環境連動制御,使用状況検知制御,排気最適化,気流制御機構,加熱部連動制御,環境センサ連動排気,使用状況判定排気,設置環境最適排気,調理状況連動気流,風量可変設定,風速可変設定,風向可変設定,本体設置状況,加熱調理器排気,吹出口制御,ファン制御,気流分配,排気誘導,防災環境制御,加熱部使用状況</t>
  </si>
  <si>
    <t>蓄冷熱交換器</t>
  </si>
  <si>
    <t>F28D1/047</t>
  </si>
  <si>
    <t>B60H1/32;F25B39/02;F25B1/00;F28D20/00;F28F3/00;F28F1/40;F28F3/08;F28F27/00</t>
  </si>
  <si>
    <t>【課題】蓄冷ケースに蓄えた冷熱の放冷時に、空気への放熱を有効に行うことができる蓄冷熱交換器を提供する。 【解決手段】蓄冷熱交換器１は、周囲を流れる空気との間で熱交換する冷媒が流れる冷媒チューブ２、２Ａと、冷熱を蓄積する蓄冷材が収容された蓄冷ケース４とを有し、前記蓄冷ケース４の両面に前記冷媒チューブ２、２Ａが当接し、一方の前記冷媒チューブ２Ａ内を流れる冷媒量が、他方の前記冷媒チューブ２内を流れる冷媒量を制限する遮蔽部２６を設けた。</t>
  </si>
  <si>
    <t>H02K9/00,F02M26/00,F24F1/00,H01M10/00,F24F11/00,H01L23/00,F16D65/00,F01P11/00,F01P7/00,F02F1/00,B60K11/00,F21V29/00,F01P3/00,F25B41/00,F25D13/00,H01C1/00,F16L53/00,F24F3/00,F02K9/00,F28B9/00,F24F11/00,F24F1/00,F24H15/00,F25B41/00,G21C15/00,F01P3/00,H02K9/00,F01P11/00,H01M8/00,F24F3/00,F01P5/00,F01P7/00,F02M7/00,B60K11/00,F02D9/00,F24S10/00,G21C17/00,F24F13/00,G01F1/00,F02F3/00,F24F1/00,F02M26/00,H02K9/00,F28C3/00,F24F3/00,H01M10/00,F24F11/00,H01M8/00,B60H1/00,F02C7/00,H01L23/00,F28D1/00,F24S10/00,F28F9/00,F01P3/00,F24H3/00,F01P9/00,F24F13/00,H02K1/00,C10J1/00,H02K9/00,F02M69/00,F25B41/00,F24F11/00,F02M7/00,G21C15/00,F24F1/00,B67D7/00,F16L55/00,F01P5/00,F02M9/00,F24F3/00,F01P3/00,F01P11/00,H01M8/00,F01P7/00,F02M26/00,F22G5/00,F16H61/00,F21V29/00</t>
  </si>
  <si>
    <t>蓄冷ケース構造: H02K9/00,F02M26/00,F24F1/00,H01M10/00,F24F11/00,H01L23/00,F16D65/00,F01P11/00,F01P7/00,F02F1/00,B60K11/00,F21V29/00,F01P3/00,F25B41/00,F25D13/00,H01C1/00,F16L53/00,F24F3/00,F02K9/00,F28B9/00 | keywords: 蓄冷ケース,蓄冷材,収容,両面,当接,蓄冷ケース構造,蓄冷材収容,ケース両面,冷媒チューブ接触,蓄冷体,冷熱蓄積,蓄冷ケース熱交換,防熱ケース,蓄冷材配置,蓄冷ケース放熱,蓄冷ケース空気熱交換; 冷媒チューブ配置・流量制御: F24F11/00,F24F1/00,F24H15/00,F25B41/00,G21C15/00,F01P3/00,H02K9/00,F01P11/00,H01M8/00,F24F3/00,F01P5/00,F01P7/00,F02M7/00,B60K11/00,F02D9/00,F24S10/00,G21C17/00,F24F13/00,G01F1/00,F02F3/00 | keywords: 冷媒チューブ,流量,遮蔽部,当接,冷媒量,冷媒チューブ配置,冷媒流量制御,遮蔽部,冷媒流量調整,冷媒流路,冷媒チューブ両面当接,冷媒チューブ熱交換,冷媒流量制限,冷媒チューブ空気熱交換,冷媒流量分配,冷媒チューブ放熱; 空気との熱交換効率化: F24F1/00,F02M26/00,H02K9/00,F28C3/00,F24F3/00,H01M10/00,F24F11/00,H01M8/00,B60H1/00,F02C7/00,H01L23/00,F28D1/00,F24S10/00,F28F9/00,F01P3/00,F24H3/00,F01P9/00,F24F13/00,H02K1/00,C10J1/00 | keywords: 空気,熱交換,放熱,有効,周囲,空気熱交換,放熱効率,空気流路,熱伝達,空気放熱,熱交換器効率,空気熱交換促進,防災空気熱交換,蓄冷ケース空気放熱,空気熱交換構造,空気流通路; 遮蔽部による冷媒流量制限: H02K9/00,F02M69/00,F25B41/00,F24F11/00,F02M7/00,G21C15/00,F24F1/00,B67D7/00,F16L55/00,F01P5/00,F02M9/00,F24F3/00,F01P3/00,F01P11/00,H01M8/00,F01P7/00,F02M26/00,F22G5/00,F16H61/00,F21V29/00 | keywords: 遮蔽部,冷媒量制限,冷媒チューブ,流量,遮蔽部,冷媒流量制限,流量調整部,冷媒流量バランス,冷媒流量調整機構,遮蔽部冷媒流量制御,冷媒流量制限構造,冷媒流量調整遮蔽,冷媒流量制限放熱,冷媒流量制限熱交換</t>
  </si>
  <si>
    <t>F24F1/00,F01P7/00,H02K9/00,F01P11/00,F24F11/00,F24F11/00,F24F1/00,F24H15/00,F25B41/00,F01P3/00,F24F1/00,F28C3/00,F24F3/00,H02K9/00,B60H1/00,F25B41/00,F24F11/00,F16L55/00,F01P5/00,H02K9/00</t>
  </si>
  <si>
    <t>蓄冷ケース構造: 蓄冷ケース構造,蓄冷材収容,冷媒チューブ接触,ケース両面当接,蓄冷体配置,蓄冷ケース熱交換,蓄冷ケース放熱,蓄冷ケース空気熱交換,冷媒流制御,遮蔽部設置,蓄冷材放冷,蓄冷ケース冷熱蓄積,冷媒量制限,蓄冷材両面接触,蓄冷ケース周囲空気,蓄冷材熱交換,冷媒チューブ配置,蓄冷ケース遮蔽部,蓄冷ケース冷媒流路,蓄冷ケース冷媒チューブ; 冷媒チューブ配置・流量制御: 冷媒チューブ配置,冷媒流量制御,冷媒流量調整,冷媒流量分配,冷媒流量制限,冷媒チューブ熱交換,冷媒チューブ空気熱交換,冷媒チューブ放熱,冷媒流路,遮蔽部,蓄冷ケース,蓄冷材,冷媒量,当接,空気熱交換,放熱効率,冷媒循環,冷媒加熱,冷媒冷却,流体加熱器; 空気との熱交換効率化: 蓄冷熱交換器,蓄冷ケース,冷媒チューブ,空気熱交換,放熱効率,空気流路,熱伝達,空気放熱,遮蔽部,冷媒量制御,蓄冷材,空気熱交換促進,蓄冷ケース空気放熱,空気熱交換構造,空気流通路,冷熱蓄積,冷熱放熱,空気との熱交換,冷媒流路,熱交換効率; 遮蔽部による冷媒流量制限: 遮蔽部,冷媒流量制限,冷媒チューブ,流量調整部,冷媒流量バランス,冷媒流量調整機構,蓄冷ケース,蓄冷材,冷媒量制限,冷媒流量調整遮蔽,冷媒流量制限構造,冷媒流量制御,冷媒流量制限放熱,冷媒流量制限熱交換,熱交換器,冷媒循環,冷媒圧送,冷媒流路,冷媒流量調整,冷媒流量制限部</t>
  </si>
  <si>
    <t>熱交換器</t>
  </si>
  <si>
    <t>F28F9/26</t>
  </si>
  <si>
    <t>F02M35/10;F02M26/29</t>
  </si>
  <si>
    <t>【課題】熱交換ブロックを低コストかつシンプルな態様で構成する。 【解決手段】本発明は、熱交換ブロック（２）と、これに接続されたディフューザ（３）とを備えた熱交換器（１）に関する。本発明によると、少なくとも１つの接続ピン（４）が、熱交換ブロック（２）の表面（５）に一体形成され、熱交換器（１）を組み付ける場合に接続ピン（４）が挿通される少なくとも１つの貫通開口（１２）が、ディフューザ（３）に形成され、接続ピン（４）は、それを介してディフューザ（３）が熱交換ブロック（２）に固定される拡がった頭部（１１）を有する。</t>
  </si>
  <si>
    <t>F24F1/00,H01M8/00,G21C15/00,F28C3/00,F02M26/00,F24S10/00,H01L23/00,H05B3/00,H02K9/00,H01M10/00,F21V29/00,F24F11/00,F24S80/00,F28D1/00,F28F9/00,F24F3/00,F22B27/00,B63B3/00,F02F1/00,B29C48/00,F24F1/00,F02M26/00,H02K9/00,H01M8/00,F25B41/00,F28F9/00,F24F3/00,F01P3/00,B61G9/00,F02C7/00,B23K20/00,H01L31/00,F02M17/00,F02F3/00,B67D7/00,H01R13/00,F24B1/00,H05B3/00,F24F11/00,F23L15/00,H01R4/00,H01R13/00,H01R12/00,F24F1/00,H05B3/00,H01L23/00,F16L37/00,F02M26/00,H01H13/00,H01R24/00,H01R33/00,H01H1/00,F21V29/00,H01L31/00,B61G3/00,B21G5/00,H01C1/00,F28F9/00,B29C65/00,B61G1/00,F24F1/00,F02M26/00,H01M8/00,H02K9/00,F24H15/00,F24S10/00,H01L23/00,G21C3/00,F28C3/00,F25B41/00,F28D1/00,F24F3/00,F28F9/00,F22B27/00,B29C65/00,F24H1/00,H01R43/00,F01N3/00,F24B1/00,B60K11/00</t>
  </si>
  <si>
    <t>熱交換ブロック構造: F24F1/00,H01M8/00,G21C15/00,F28C3/00,F02M26/00,F24S10/00,H01L23/00,H05B3/00,H02K9/00,H01M10/00,F21V29/00,F24F11/00,F24S80/00,F28D1/00,F28F9/00,F24F3/00,F22B27/00,B63B3/00,F02F1/00,B29C48/00 | keywords: 熱交換ブロック,低コスト,シンプル,表面,熱交換体,ブロック構造,一体形成,材料選定,簡易構造,熱交換器低コスト化,熱交換ブロック簡易設計,防災用途熱交換器,熱交換ブロック組立方法,熱交換ブロック表面処理; ディフューザ接続機構: F24F1/00,F02M26/00,H02K9/00,H01M8/00,F25B41/00,F28F9/00,F24F3/00,F01P3/00,B61G9/00,F02C7/00,B23K20/00,H01L31/00,F02M17/00,F02F3/00,B67D7/00,H01R13/00,F24B1/00,H05B3/00,F24F11/00,F23L15/00 | keywords: ディフューザ,接続,固定,貫通開口,ディフューザ接続,固定機構,貫通孔,接続方法,ディフューザ取付,ディフューザ一体化,熱交換器ディフューザ固定,防災用ディフューザ接続,ディフューザ組立方法,ディフューザ貫通開口設計; 接続ピンおよび頭部形状: H01R4/00,H01R13/00,H01R12/00,F24F1/00,H05B3/00,H01L23/00,F16L37/00,F02M26/00,H01H13/00,H01R24/00,H01R33/00,H01H1/00,F21V29/00,H01L31/00,B61G3/00,B21G5/00,H01C1/00,F28F9/00,B29C65/00,B61G1/00 | keywords: 接続ピン,一体形成,頭部,挿通,固定,ピン固定,拡頭ピン,一体成形ピン,ピン挿通,ピン頭部形状,熱交換器接続ピン,防災用ピン固定,ディフューザピン固定,ピン一体形成技術,ピン頭部拡張; 熱交換器組立方法: F24F1/00,F02M26/00,H01M8/00,H02K9/00,F24H15/00,F24S10/00,H01L23/00,G21C3/00,F28C3/00,F25B41/00,F28D1/00,F24F3/00,F28F9/00,F22B27/00,B29C65/00,F24H1/00,H01R43/00,F01N3/00,F24B1/00,B60K11/00 | keywords: 組み付け,組立,挿通,固定,熱交換器組立,部品挿通,組立工程,固定方法,ディフューザ組立,熱交換器簡易組立,防災用熱交換器組立,低コスト組立方法,熱交換器部品固定,熱交換器組立手順</t>
  </si>
  <si>
    <t>F28C3/00,F24F1/00,F24S10/00,H02K9/00,G21C15/00,F24F1/00,F28F9/00,F24F3/00,F25B41/00,F01P3/00,H01R4/00,H01R13/00,H01R12/00,F16L37/00,H01R24/00,F24F1/00,F28C3/00,F02M26/00,F24H15/00,F25B41/00</t>
  </si>
  <si>
    <t>熱交換ブロック構造: 熱交換ブロック,熱交換体,ブロック構造,一体形成,低コスト設計,簡易構造,材料選定,表面処理,貫通開口,接続ピン,拡頭部,ディフューザ接続,熱交換器組立,熱交換器低コスト化,熱交換ブロック簡易設計,防災用途熱交換器,熱交換ブロック表面,熱交換ブロック組立方法; ディフューザ接続機構: ディフューザ接続,固定機構,貫通開口,接続ピン,拡頭部,熱交換ブロック,ディフューザ取付,一体形成,貫通孔,接続方法,ディフューザ一体化,熱交換器ディフューザ固定,ディフューザ組立方法,ディフューザ貫通開口設計,低コスト構成,シンプル構造,補助支持,外箱部材,流体循環,冷却装置; 接続ピンおよび頭部形状: 接続ピン,一体形成ピン,拡頭ピン,ピン頭部形状,ピン挿通,ピン固定,熱交換ブロック接続,ディフューザ固定,貫通開口,頭部拡張,ピン一体成形,熱交換器ピン,ディフューザピン,ピン拡張固定,ピン貫通固定,ピン挿通固定,ピン拡張部,ピン頭部拡張,ピン固定技術,ピン形状設計; 熱交換器組立方法: 熱交換器組立方法,熱交換ブロック,ディフューザ組立,接続ピン挿通,部品固定工程,貫通開口形成,拡頭部ピン,低コスト組立,簡易組立手順,部品一体形成,熱交換器部品接続,ディフューザ固定,組立工程最適化,熱交換器部品挿通,熱交換器部品配置,熱交換器部品組付,熱交換器部品固定,熱交換器組立工程</t>
  </si>
  <si>
    <t>半導体装置、及び半導体装置の試験方法</t>
  </si>
  <si>
    <t>G01R31/28</t>
  </si>
  <si>
    <t>H01L21/822;H01L27/04</t>
  </si>
  <si>
    <t>【課題】動作試験を簡素化することが可能な半導体装置を提供することである。 【解決手段】一実施の形態にかかる半導体装置１では、バスＢ０と、バスＢ０を駆動する第１のバスドライバＤ０および第２のバスドライバＤ１と、第１のバスドライバＤ０および第２のバスドライバＤ１を制御する制御回路１５と、を備える。制御回路１５は、第１のバスドライバＤ０および第２のバスドライバＤ１が互いに異なる論理信号をバスＢ０に供給するように、第１のバスドライバＤ０および第２のバスドライバＤ１を制御する。</t>
  </si>
  <si>
    <t>H01L21/00,G05F1/00,H03F3/00,H01L27/00,H01L31/00,E02F3/00,H01L29/00,H03K4/00,H02M3/00,H02M7/00,H03K17/00,H01L33/00,H02M5/00,H03K3/00,H01L23/00,H03G9/00,H03G3/00,H03G5/00,G11C29/00,G01R31/00,B60T8/00,H03K17/00,G06F13/00,H04H20/00,H04L5/00,G05B19/00,G05D1/00,H04N7/00,G05G9/00,H04L12/00,F16H61/00,B66C13/00,B62D7/00,H02M3/00,G01S1/00,H01S3/00,B60L9/00,H03J5/00,G05F1/00,H02K27/00,G01R31/00,H01L21/00,G11C29/00,H03F3/00,H03K3/00,G06F30/00,G05F1/00,H02M3/00,H02M7/00,H02M5/00,G06F11/00,H03G5/00,H03K4/00,G10L21/00,H03D11/00,H04M3/00,H01L29/00,H01L33/00,H03G9/00,H03G3/00,H03K17/00,H05B45/00,G09F11/00,B60L15/00,G01R31/00,G11C11/00,B66C13/00,H03F3/00,F16H61/00,G05B19/00,B60L7/00,H04B3/00,H02M1/00,G09G3/00,H04N5/00,F02D41/00,B60T8/00,B60Q3/00,H04L25/00,B60L1/00</t>
  </si>
  <si>
    <t>半導体装置構成: H01L21/00,G05F1/00,H03F3/00,H01L27/00,H01L31/00,E02F3/00,H01L29/00,H03K4/00,H02M3/00,H02M7/00,H03K17/00,H01L33/00,H02M5/00,H03K3/00,H01L23/00,H03G9/00,H03G3/00,H03G5/00,G11C29/00,G01R31/00 | keywords: 半導体装置,バス,バスドライバ,制御回路,半導体デバイス,バス構成,ドライバ回路,制御回路,集積回路,半導体装置の動作試験,バスドライバ制御,制御回路構成,半導体装置の簡素化,バスインターフェース; バスドライバ制御方式: B60T8/00,H03K17/00,G06F13/00,H04H20/00,H04L5/00,G05B19/00,G05D1/00,H04N7/00,G05G9/00,H04L12/00,F16H61/00,B66C13/00,B62D7/00,H02M3/00,G01S1/00,H01S3/00,B60L9/00,H03J5/00,G05F1/00,H02K27/00 | keywords: バスドライバ,制御,論理信号,供給,バスドライバ制御,論理信号供給,ドライバ制御方式,信号制御,バス信号,バスドライバの動作試験,異なる論理信号,バス信号の検証,制御回路によるドライバ制御,半導体装置の試験簡素化; 動作試験簡素化技術: G01R31/00,H01L21/00,G11C29/00,H03F3/00,H03K3/00,G06F30/00,G05F1/00,H02M3/00,H02M7/00,H02M5/00,G06F11/00,H03G5/00,H03K4/00,G10L21/00,H03D11/00,H04M3/00,H01L29/00,H01L33/00,H03G9/00,H03G3/00 | keywords: 動作試験,簡素化,半導体装置,動作試験簡素化,試験効率化,半導体試験,検証方法,試験工程削減,半導体装置の動作試験簡素化,バスドライバ試験,制御回路による試験,試験自動化,試験コスト削減; 制御回路設計: H03K17/00,H05B45/00,G09F11/00,B60L15/00,G01R31/00,G11C11/00,B66C13/00,H03F3/00,F16H61/00,G05B19/00,B60L7/00,H04B3/00,H02M1/00,G09G3/00,H04N5/00,F02D41/00,B60T8/00,B60Q3/00,H04L25/00,B60L1/00 | keywords: 制御回路,制御,バスドライバ,制御回路設計,ドライバ制御回路,バス制御,論理制御,制御信号生成,制御回路によるバスドライバ制御,半導体装置の制御回路,動作試験用制御回路,制御回路の簡素化,バス信号制御回路</t>
  </si>
  <si>
    <t>H01L21/00,H01L27/00,H01L29/00,G05F1/00,H03K4/00,H03K17/00,G06F13/00,H04L5/00,H04L12/00,G05B19/00,G01R31/00,H01L21/00,G11C29/00,H03K3/00,G06F30/00,H03K17/00,G01R31/00,G05B19/00,H03F3/00,G11C11/00</t>
  </si>
  <si>
    <t>半導体装置構成: 半導体装置,バス,バスドライバ,制御回路,バス構成,ドライバ回路,集積回路,バスドライバ制御,制御回路構成,半導体装置の動作試験,半導体装置の簡素化,バスインターフェース,論理信号,バス駆動,制御回路制御,バスドライバ動作,バス信号供給,バス制御,バスドライバ構成,半導体デバイス; バスドライバ制御方式: バスドライバ制御,論理信号供給,複数ドライバ制御,バス信号検証,制御回路動作,バス信号転送,半導体装置試験,動作試験簡素化,異なる論理信号,バスドライバ動作,信号制御方式,バス信号供給,ドライバ制御方式,制御回路によるドライバ制御,バス信号制御,半導体装置の動作試験,バス信号の検証,バスドライバの動作試験; 動作試験簡素化技術: 動作試験簡素化,試験効率化,半導体試験,検証方法,試験工程削減,バスドライバ試験,制御回路試験,試験自動化,試験コスト削減,半導体装置動作試験,論理信号供給試験,バス駆動試験,制御回路動作検証,バスドライバ制御,半導体装置検証,試験回路設計,試験信号生成,試験装置構成,試験プロセス最適化,試験対象特定; 制御回路設計: 制御回路設計,バスドライバ制御,論理制御回路,制御信号生成,動作試験簡素化,半導体装置制御回路,バス信号制御,ドライバ制御回路,制御回路の設計技術,バス制御方式,制御回路の動作試験,制御回路の簡素化,バスドライバ動作,制御回路構成,制御回路試験技術,制御回路最適化,バスドライバ信号,制御回路検証,制御回路設計手法,バスドライバ論理信号</t>
  </si>
  <si>
    <t>ウェアラブル装置及び制御方法</t>
  </si>
  <si>
    <t>G04G9/00</t>
  </si>
  <si>
    <t>G04G21/00;G09G3/20;G09G3/34</t>
  </si>
  <si>
    <t>【課題】電気泳動パネルの画面内での不均一な劣化の進行を低減できるウェアラブル装置及び制御方法等を提供すること。 【解決手段】ウェアラブル装置１００は、電気泳動パネル１４０と、電気泳動パネル１４０の表示処理を行う処理回路１１０と、を含む。処理回路１１０は、ユーザーの活動状態が、第１の状態から第１の状態とは異なる第２の状態に遷移したと判断されるとき、第１の状態で行う第１の表示処理とは異なる第２の表示処理を行う。</t>
  </si>
  <si>
    <t>G09G3/00,A61B5/00,G02F1/00,H10K59/00,G01S7/00,G01N27/00,G11C11/00,G07C1/00,G06F3/00,G03G17/00,H03D11/00,C25B9/00,G11C17/00,H01L21/00,G01L9/00,G01L5/00,H04L15/00,H04L17/00,H01M6/00,B03C3/00,H01L21/00,H01M50/00,C25B9/00,H01L27/00,A61B5/00,G05F1/00,F24F1/00,H10N30/00,H01M10/00,G01N27/00,H01G9/00,H03D11/00,H10K19/00,H01R24/00,H01G11/00,G02F1/00,H01C10/00,E02F3/00,C07K1/00,H01M8/00,H04L67/00,H04H60/00,G06F3/00,G01N29/00,H04N19/00,E05B81/00,B60N2/00,E05F15/00,H04N21/00,B60R25/00,G07D7/00,B60L58/00,G06F21/00,H01H71/00,G06V10/00,B65H63/00,H04M1/00,H03K17/00,H01S3/00,F02P5/00,G09G3/00,G09F11/00,G02F1/00,B60K35/00,G06F1/00,H04N23/00,H01J31/00,G01R13/00,H04L45/00,G11B15/00,G06F3/00,H04M15/00,B41B27/00,B66B1/00,G08C19/00,B60L58/00,H02M7/00,C25D21/00,H04M1/00,H01S3/00</t>
  </si>
  <si>
    <t>電気泳動パネル: G09G3/00,A61B5/00,G02F1/00,H10K59/00,G01S7/00,G01N27/00,G11C11/00,G07C1/00,G06F3/00,G03G17/00,H03D11/00,C25B9/00,G11C17/00,H01L21/00,G01L9/00,G01L5/00,H04L15/00,H04L17/00,H01M6/00,B03C3/00 | keywords: 電気泳動パネル,表示,劣化,不均一,電子ペーパー,E Ink,電気泳動表示,パネル劣化,表示素子,ウェアラブル表示パネル,防災用途表示,パネル寿命,表示品質維持,劣化低減技術; ウェアラブル装置構成: H01L21/00,H01M50/00,C25B9/00,H01L27/00,A61B5/00,G05F1/00,F24F1/00,H10N30/00,H01M10/00,G01N27/00,H01G9/00,H03D11/00,H10K19/00,H01R24/00,H01G11/00,G02F1/00,H01C10/00,E02F3/00,C07K1/00,H01M8/00 | keywords: ウェアラブル装置,処理回路,ユーザー,活動状態,ウェアラブルデバイス,装着型端末,処理回路,センサ,ユーザー状態検知,活動状態検知ウェアラブル,表示制御回路,装着者状態連動,防災ウェアラブル,端末構成; 活動状態検知・判定: H04L67/00,H04H60/00,G06F3/00,G01N29/00,H04N19/00,E05B81/00,B60N2/00,E05F15/00,H04N21/00,B60R25/00,G07D7/00,B60L58/00,G06F21/00,H01H71/00,G06V10/00,B65H63/00,H04M1/00,H03K17/00,H01S3/00,F02P5/00 | keywords: 活動状態,第１の状態,第２の状態,遷移,判断,ユーザー状態判定,活動検知,状態遷移,センサ情報,行動解析,活動状態連動表示,ウェアラブルセンサ,ユーザー行動検知,状態変化通知,防災活動判定; 表示処理制御方法: G09G3/00,G09F11/00,G02F1/00,B60K35/00,G06F1/00,H04N23/00,H01J31/00,G01R13/00,H04L45/00,G11B15/00,G06F3/00,H04M15/00,B41B27/00,B66B1/00,G08C19/00,B60L58/00,H02M7/00,C25D21/00,H04M1/00,H01S3/00 | keywords: 表示処理,第１の表示処理,第２の表示処理,制御方法,劣化低減,表示制御,表示処理切替,劣化抑制,パネル制御方法,状態連動表示,活動状態連動表示制御,防災表示切替,パネル劣化防止制御,ウェアラブル表示最適化,表示処理方法</t>
  </si>
  <si>
    <t>G09G3/00,G02F1/00,G03G17/00,H10K59/00,G01N27/00,H01L27/00,A61B5/00,G05F1/00,H01L21/00,H10N30/00,G06F3/00,H04L67/00,G01N29/00,H04N19/00,H04N21/00,G09G3/00,G02F1/00,G09F11/00,G06F1/00,B60K35/00</t>
  </si>
  <si>
    <t>電気泳動パネル: 電気泳動パネル,電子ペーパー,E Ink,電気泳動表示,パネル劣化,不均一劣化,表示品質維持,劣化低減技術,ウェアラブル表示パネル,表示素子,パネル寿命,防災用途表示,表示処理回路,活動状態判定,表示処理制御,表示処理遷移,表示処理最適化,表示処理切替,表示処理方式,表示処理条件; ウェアラブル装置構成: ウェアラブル装置,電気泳動パネル,表示処理回路,活動状態検知,ユーザー状態検知,装着型端末,表示制御,状態遷移判定,表示劣化低減,センサ連動表示,装着者状態連動,端末構成要素,表示処理切替,ウェアラブルデバイス,表示制御回路,防災ウェアラブル,活動状態連動,表示処理制御,処理回路,電気泳動表示; 活動状態検知・判定: 活動状態検知,ユーザー状態判定,状態遷移判断,活動状態連動表示,ウェアラブルセンサ,ユーザー行動検知,センサ情報解析,行動解析処理,状態変化通知,活動状態推定,活動状態判定アルゴリズム,活動状態変化検知,ユーザー活動履歴,活動状態分類,活動状態パターン抽出,活動状態特徴量,活動状態モニタリング,活動状態データ解析,活動状態連動制御,活動状態表示制御; 表示処理制御方法: 電気泳動パネル,表示処理制御,活動状態連動表示,劣化低減表示,表示処理切替,表示劣化抑制,パネル制御方法,ウェアラブル表示最適化,表示処理方法,表示制御回路,表示処理回路,状態遷移表示,表示切替制御,パネル劣化防止,防災表示切替,活動状態検知,表示最適化,表示処理アルゴリズム</t>
  </si>
  <si>
    <t>原子時計およびそれを用いた磁界強度計</t>
  </si>
  <si>
    <t>G04F5/14</t>
  </si>
  <si>
    <t>H03L7/26</t>
  </si>
  <si>
    <t>【課題】Λ型ＣＰＴを利用した原子時計およびそれを用いた磁界強度計で、時計信号を基に生成された高周波信号の共鳴線へのロックレンジを拡大する。 【解決手段】 レーザ光源のレーザ波長安定化手段と、高周波信号の周波数をΛ型ＣＰＴにロックする時計用帰還回路とを備える。この帰還回路では、その参照信号で高周波信号を位相変調した信号を変調信号に用いてレーザ光を変調する。レーザ波長安定化手段は、平均周波数にロックする帰還回路でもよい。高周波信号は、基準信号源からの信号を基に生成する場合は、基準信号源を帰還信号で制御してもよい。光吸収セルに磁界を印加し、それによるゼーマンシフトが、時計用帰還回路の参照信号の周波数の1倍以上、２倍以下となる磁界強度となるように設定することでロックレンジを拡大する。また、ゼーマンサブレベル遷移とメインレベル遷移との差周波数から磁界強度を測定する。</t>
  </si>
  <si>
    <t>H01S5/00,H01S3/00,H03L7/00,G01S7/00,G04R20/00,G02B6/00,H03K5/00,G01S1/00,G02B27/00,G04C11/00,H01L29/00,G01N24/00,G01B9/00,H01J41/00,G04C13/00,G06F1/00,G01N23/00,H01J27/00,G10L19/00,G01S3/00,H01S3/00,H03K3/00,H01S5/00,H03L7/00,H02M7/00,H05B45/00,G06F1/00,G01R13/00,G02F1/00,H04N5/00,G11B7/00,H03K5/00,H03J7/00,H03B5/00,H04N9/00,G02B27/00,B23K26/00,G01S3/00,B60L1/00,G21C7/00,H04N5/00,H04L27/00,G04R20/00,H03L7/00,G06F1/00,H03K17/00,H03K5/00,H04N9/00,H04B3/00,H05B45/00,H04L25/00,H03K4/00,H03K9/00,H03K3/00,H04L7/00,H04B1/00,G01S13/00,G01S7/00,G01S1/00,H03D3/00,G01R33/00,G01N27/00,G01V3/00,G01N23/00,G01J3/00,G11B5/00,G01P3/00,A61B5/00,H03K19/00,B41J2/00,G01Q60/00,G11C11/00,G01N21/00,A61N2/00,G01H11/00,G01N24/00,H05H1/00,H02P9/00,G01D5/00,G01C19/00,G02F1/00,G01S1/00,H04L27/00,G01S13/00,H04N5/00,H01S3/00,H04N9/00,H03L7/00,H03K9/00,H04B10/00,H03C1/00,H04B1/00,G11B7/00,H03K5/00,H01S5/00,G01D5/00,G08C19/00,G01S17/00,H03K7/00,G05B11/00</t>
  </si>
  <si>
    <t>Λ型CPT原子時計: H01S5/00,H01S3/00,H03L7/00,G01S7/00,G04R20/00,G02B6/00,H03K5/00,G01S1/00,G02B27/00,G04C11/00,H01L29/00,G01N24/00,G01B9/00,H01J41/00,G04C13/00,G06F1/00,G01N23/00,H01J27/00,G10L19/00,G01S3/00 | keywords: Λ型CPT,原子時計,共鳴線,ロックレンジ,コヒーレントポピュレーショントラッピング,CPT原子時計,共鳴線ロック,ロックレンジ拡大,原子遷移,防災用原子時計,磁界強度計用原子時計,時計信号生成,ゼーマンシフト原子時計,高周波信号ロック; レーザ波長安定化手段: H01S3/00,H03K3/00,H01S5/00,H03L7/00,H02M7/00,H05B45/00,G06F1/00,G01R13/00,G02F1/00,H04N5/00,G11B7/00,H03K5/00,H03J7/00,H03B5/00,H04N9/00,G02B27/00,B23K26/00,G01S3/00,B60L1/00,G21C7/00 | keywords: レーザ光源,レーザ波長安定化,平均周波数ロック,波長安定化,レーザ周波数制御,レーザ安定化回路,平均周波数ロック,光源安定化,防災用レーザ安定化,磁界強度計用レーザ,レーザ変調,光吸収セル用レーザ,原子時計用レーザ波長制御; 時計用帰還回路・高周波信号制御: H04N5/00,H04L27/00,G04R20/00,H03L7/00,G06F1/00,H03K17/00,H03K5/00,H04N9/00,H04B3/00,H05B45/00,H04L25/00,H03K4/00,H03K9/00,H03K3/00,H04L7/00,H04B1/00,G01S13/00,G01S7/00,G01S1/00,H03D3/00 | keywords: 時計用帰還回路,高周波信号,位相変調,基準信号源,帰還信号,高周波信号制御,帰還回路,位相変調信号,基準信号源制御,参照信号,防災通知用高周波信号,磁界強度計用帰還回路,レーザ変調用高周波,原子時計用基準信号,共鳴線ロック回路; 磁界印加・ゼーマンシフト測定: G01R33/00,G01N27/00,G01V3/00,G01N23/00,G01J3/00,G11B5/00,G01P3/00,A61B5/00,H03K19/00,B41J2/00,G01Q60/00,G11C11/00,G01N21/00,A61N2/00,G01H11/00,G01N24/00,H05H1/00,H02P9/00,G01D5/00,G01C19/00 | keywords: 磁界印加,ゼーマンシフト,光吸収セル,磁界強度,サブレベル遷移,メインレベル遷移,ゼーマン効果,磁界強度測定,遷移周波数差,光吸収セル磁界印加,サブレベル遷移測定,防災用磁界強度計,原子時計用ゼーマンシフト,磁界通知システム,ゼーマンシフトによるロックレンジ拡大,磁界強度計測回路; レーザ光変調・信号変調技術: G02F1/00,G01S1/00,H04L27/00,G01S13/00,H04N5/00,H01S3/00,H04N9/00,H03L7/00,H03K9/00,H04B10/00,H03C1/00,H04B1/00,G11B7/00,H03K5/00,H01S5/00,G01D5/00,G08C19/00,G01S17/00,H03K7/00,G05B11/00 | keywords: レーザ光変調,位相変調,変調信号,参照信号,レーザ変調,位相変調技術,変調信号生成,参照信号変調,光変調回路,防災通知用レーザ変調,磁界強度計用光変調,原子時計用変調信号,レーザ光源変調,高周波信号変調</t>
  </si>
  <si>
    <t>H01S5/00,H01S3/00,H03L7/00,G04R20/00,G04C11/00,H01S3/00,H01S5/00,H03L7/00,G02F1/00,H03K3/00,H03L7/00,H04L27/00,G04R20/00,H03K5/00,H03K17/00,G01R33/00,G01N27/00,G01V3/00,G01J3/00,G01N23/00,G02F1/00,H04L27/00,H03L7/00,H01S3/00,H04B10/00</t>
  </si>
  <si>
    <t>Λ型CPT原子時計: Λ型CPT,コヒーレントポピュレーショントラッピング,CPT原子時計,原子時計,共鳴線ロック,ロックレンジ拡大,原子遷移,時計信号生成,ゼーマンシフト,磁界強度計,高周波信号ロック,レーザ波長安定化,帰還回路,位相変調,光吸収セル,参照信号,ゼーマンサブレベル遷移,メインレベル遷移,差周波数測定,基準信号源; レーザ波長安定化手段: レーザ波長安定化,レーザ光源,レーザ周波数制御,レーザ安定化回路,平均周波数ロック,光源安定化,Λ型CPT,原子時計,磁界強度計,ゼーマンシフト,時計用帰還回路,高周波信号ロック,レーザ変調,光吸収セル,参照信号変調,磁界印加,サブレベル遷移,メインレベル遷移,差周波数測定,基準信号源制御; 時計用帰還回路・高周波信号制御: 時計用帰還回路,高周波信号制御,位相変調信号,基準信号源制御,参照信号,Λ型CPTロック,レーザ波長安定化,共鳴線ロックレンジ拡大,ゼーマンシフト,磁界強度測定,光吸収セル,ゼーマンサブレベル遷移,メインレベル遷移,差周波数測定,原子時計,磁界印加,帰還信号,レーザ変調,高周波信号生成,基準信号源; 磁界印加・ゼーマンシフト測定: 磁界印加,ゼーマンシフト,光吸収セル,磁界強度測定,遷移周波数差,サブレベル遷移,ゼーマン効果,原子時計,磁界強度計,ゼーマンシフト測定,光吸収セル磁界印加,ゼーマンサブレベル遷移,ゼーマンシフトロックレンジ拡大,磁界強度計測回路,位相変調信号,レーザ波長安定化,時計用帰還回路,基準信号源制御,ゼーマンシフト通知,防災用磁界強度計; レーザ光変調・信号変調技術: レーザ光変調,位相変調,変調信号生成,参照信号変調,光変調回路,レーザ波長安定化,時計用帰還回路,高周波信号変調,Λ型CPT,原子時計用変調信号,磁界強度計用光変調,ゼーマンシフト,ゼーマンサブレベル遷移,メインレベル遷移,差周波数測定,光吸収セル,基準信号源制御,防災通知用レーザ変調</t>
  </si>
  <si>
    <t>ガス分析に基づく評価システム</t>
  </si>
  <si>
    <t>G01N33/497</t>
  </si>
  <si>
    <t>【課題】特定の物質の存在又は疾病若しくは障害が発症した状態であるかを呼気分析に基づき迅速且つ高精度に実行できる評価システムを提供することを目的とする。 【解決手段】真空容器内に注入されたガスをイオン化する手段と、真空容器内の電極に直流電圧と所定値以上の振動数を有する高周波電圧を重畳した電圧を印加し、位相変化が生じる電場を形成する手段と、形成された電場内でイオン化されたガスが安定振動する直流電圧及び高周波電圧の基準点を設定して印加する電圧を調整する手段と、ガスに固有のイオン分子の含有量に関するスペクトルパターンを生成する手段と、分析結果が確定済みのスペクトルパターンの中から相関性があるものを検索する関連パターン抽出手段と、検索されたスペクトルパターンに対応づけられた特定の物質の存在又は疾病若しくは障害が発症した状態があると判定する判定手段とを備える。</t>
  </si>
  <si>
    <t>B65G53/00,B01F23/00,B01J47/00,H01L21/00,H01J41/00,G01N27/00,A61N1/00,B67C3/00,H01H85/00,B01D46/00,A61H33/00,B60T13/00,B65D90/00,B01J39/00,B03C3/00,C10J3/00,B01D47/00,F25J3/00,H01M8/00,F02M25/00,H05H1/00,H02M7/00,H02M3/00,H01J1/00,H01J23/00,H02M5/00,H01L29/00,G09F11/00,B03C3/00,H01J21/00,H01J25/00,H01J43/00,H01J17/00,H01J37/00,H01J13/00,H01S3/00,H02P7/00,H01L21/00,H01J19/00,H05B31/00,G01N27/00,G01N21/00,G01N23/00,G01N30/00,G01J3/00,H01J49/00,G01N25/00,H01J41/00,G01N29/00,B01D59/00,C07K1/00,G10L19/00,G16C20/00,G01R33/00,C07C7/00,H04N13/00,G01N9/00,G08B17/00,D06B23/00,G06V10/00,G06V10/00,G06F18/00,A61B5/00,G01N21/00,G06V30/00,G10L17/00,G10L25/00,G16C20/00,H04N25/00,G01N33/00,G06T7/00,G01N29/00,G01N23/00,C12Q1/00,G10L19/00,G01J3/00,G16B20/00,G16H50/00,G04F5/00,B23Q35/00,A61B5/00,F02M26/00,G01N21/00,H01M8/00,G08B17/00,G01N27/00,B65G53/00,B01D53/00,G01N30/00,G01N25/00,F02M7/00,H01J9/00,A61L9/00,F01N3/00,F02M69/00,C12Q1/00,F02M35/00,B61C5/00,B61C1/00,F24F11/00</t>
  </si>
  <si>
    <t>呼気ガスイオン化技術: B65G53/00,B01F23/00,B01J47/00,H01L21/00,H01J41/00,G01N27/00,A61N1/00,B67C3/00,H01H85/00,B01D46/00,A61H33/00,B60T13/00,B65D90/00,B01J39/00,B03C3/00,C10J3/00,B01D47/00,F25J3/00,H01M8/00,F02M25/00 | keywords: 呼気分析,ガス,イオン化,真空容器,ガスイオン化,イオン化手段,プラズマ生成,イオン化装置,呼気サンプル,呼気ガスイオン化,呼気中物質検出,イオン化分析,障害判定用イオン化,疾病診断用イオン化; 電場形成・制御技術: H05H1/00,H02M7/00,H02M3/00,H01J1/00,H01J23/00,H02M5/00,H01L29/00,G09F11/00,B03C3/00,H01J21/00,H01J25/00,H01J43/00,H01J17/00,H01J37/00,H01J13/00,H01S3/00,H02P7/00,H01L21/00,H01J19/00,H05B31/00 | keywords: 電極,直流電圧,高周波電圧,位相変化,電場,電場形成,電圧印加,高周波制御,直流制御,電場制御,呼気分析用電場,疾病判定用電場制御,障害検出用電場,スペクトル生成用電場,イオン安定振動; スペクトルパターン生成・解析: G01N27/00,G01N21/00,G01N23/00,G01N30/00,G01J3/00,H01J49/00,G01N25/00,H01J41/00,G01N29/00,B01D59/00,C07K1/00,G10L19/00,G16C20/00,G01R33/00,C07C7/00,H04N13/00,G01N9/00,G08B17/00,D06B23/00,G06V10/00 | keywords: スペクトルパターン,イオン分子,含有量,生成,解析,スペクトル生成,スペクトル解析,イオン分子パターン,質量分析,パターン認識,呼気スペクトル解析,疾病判定スペクトル,障害検出スペクトル,関連パターン抽出,高精度スペクトル分析; 関連パターン抽出・判定技術: G06V10/00,G06F18/00,A61B5/00,G01N21/00,G06V30/00,G10L17/00,G10L25/00,G16C20/00,H04N25/00,G01N33/00,G06T7/00,G01N29/00,G01N23/00,C12Q1/00,G10L19/00,G01J3/00,G16B20/00,G16H50/00,G04F5/00,B23Q35/00 | keywords: 関連パターン抽出,検索,判定,スペクトルパターン,疾病,障害,パターン抽出,相関検索,判定手段,疾病判定,障害判定,呼気分析判定,スペクトルパターン判定,物質存在判定,高精度判定システム,迅速判定技術; 評価システム全体構成: A61B5/00,F02M26/00,G01N21/00,H01M8/00,G08B17/00,G01N27/00,B65G53/00,B01D53/00,G01N30/00,G01N25/00,F02M7/00,H01J9/00,A61L9/00,F01N3/00,F02M69/00,C12Q1/00,F02M35/00,B61C5/00,B61C1/00,F24F11/00 | keywords: 評価システム,迅速,高精度,呼気分析,特定物質,疾病,障害,評価システム,呼気分析システム,高精度評価,迅速判定,障害検出システム,呼気分析評価システム,疾病障害判定システム,スペクトル解析評価,防災用途評価,通知機能付き評価システム</t>
  </si>
  <si>
    <t>G01N27/00,H01J41/00,B01J47/00,B01D46/00,B01F23/00,H05H1/00,H02M7/00,H01J1/00,H01J21/00,H02M5/00,G01N27/00,G01N21/00,H01J49/00,G01J3/00,G01N30/00,G06F18/00,A61B5/00,G01N21/00,G01N33/00,G16C20/00,A61B5/00,G01N21/00,G01N27/00,G01N30/00,B01D53/00</t>
  </si>
  <si>
    <t>呼気ガスイオン化技術: 呼気ガスイオン化,呼気分析,イオン化手段,真空容器,ガスイオン化,プラズマ生成,イオン化装置,呼気サンプル,呼気中物質検出,イオン化分析,障害判定用イオン化,疾病診断用イオン化,スペクトルパターン生成,関連パターン抽出,高周波電圧印加,直流電圧印加,イオン分子含有量,電場形成,安定振動,判定手段; 電場形成・制御技術: 電場形成,電場制御,電圧印加,高周波電圧,直流電圧,位相変化,真空容器電極,イオン化手段,スペクトルパターン生成,呼気分析電場,疾病判定電場制御,障害検出電場,高周波制御,直流制御,イオン安定振動,関連パターン抽出,スペクトルパターン検索,物質判定電場,ガスイオン化,電場基準点設定; スペクトルパターン生成・解析: スペクトルパターン生成,スペクトルパターン解析,イオン分子含有量,イオン分子パターン,質量分析,呼気スペクトル解析,疾病判定スペクトル,障害検出スペクトル,関連パターン抽出,高精度スペクトル分析,直流電圧印加,高周波電圧印加,真空容器イオン化,電場形成,スペクトルパターン検索,スペクトルパターン判定,ガスイオン化,スペクトルパターン生成手段,スペクトルパターン解析手段,スペクトルパターン抽出; 関連パターン抽出・判定技術: 関連パターン抽出,スペクトルパターン検索,スペクトルパターン判定,相関性検索,物質存在判定,疾病判定,障害判定,呼気分析判定,高精度判定,迅速判定,イオン分子含有量,スペクトルパターン生成,直流電圧印加,高周波電圧印加,電場形成,イオン化手段,関連パターン抽出手段,判定手段,スペクトルパターン抽出,分析結果検索; 評価システム全体構成: 呼気分析評価システム,特定物質判定,疾病障害検出,迅速高精度評価,スペクトル解析,イオン化ガス分析,関連パターン抽出,スペクトルパターン生成,直流高周波電圧印加,真空容器内分析,イオン分子含有量,障害発症判定,呼気由来ガス分析,分析結果検索,評価システム全体構成,高精度判定手段,疾患発症状態評価,固有スペクトル抽出,振動数制御分析,ガス分離分析</t>
  </si>
  <si>
    <t>電磁波透過カバー</t>
  </si>
  <si>
    <t>G01S7/03</t>
  </si>
  <si>
    <t>H01Q1/42;G01S13/93</t>
  </si>
  <si>
    <t>【課題】電磁波透過カバーの電磁波透過性能を向上させ得る技術を提供すること。 【解決手段】  電磁波レーダ装置の前側に配置される電磁波透過カバーであって、   前記電磁波レーダ装置の電磁波の透過経路となる透過部を有し、   前記透過部は、樹脂を材料とする後部と、前記後部と比誘電率の同じ樹脂を材料とし前記後部の前側に位置する前部と、を具備し、   前記後部及び前記前部の厚さは、前記後部及び前記前部中における前記電磁波の波長の１／２の整数倍である、電磁波透過カバー。</t>
  </si>
  <si>
    <t>H01R13/00,F24S10/00,H01Q13/00,G01J5/00,B41J2/00,H01Q15/00,H01Q19/00,B65D65/00,F16C1/00,A23P20/00,C23C16/00,B29C48/00,C23C18/00,C06B45/00,H04N5/00,C04B41/00,G01R33/00,H01B7/00,C23C4/00,H01Q1/00,G02F1/00,H01S3/00,H03H9/00,H01P1/00,G02B6/00,H01Q15/00,H01G4/00,C03C4/00,B65D65/00,E04C2/00,G01K11/00,F24S80/00,B23K26/00,G02B1/00,F16C33/00,G01J5/00,B41J2/00,G11B7/00,G02B5/00,H01R13/00,G02F1/00,H03H9/00,H01S3/00,H01Q9/00,G11B7/00,H01Q19/00,H01J23/00,H01P1/00,H01Q11/00,H01P7/00,F21S41/00,G01J5/00,H01S5/00,H01Q5/00,H01Q15/00,H01Q3/00,H04B1/00,G09F13/00,H01R13/00,G01J3/00,G01S13/00,G01S17/00,G01S3/00,G01S19/00,H01Q3/00,H01Q21/00,H04B1/00,H01Q5/00,H04B7/00,H01Q19/00,C03C25/00,G08B13/00,H01Q1/00,G01N23/00,G01S15/00,G09F13/00,G01V3/00,H04M1/00,H01Q13/00,F01N3/00</t>
  </si>
  <si>
    <t>電磁波透過カバー構造: H01R13/00,F24S10/00,H01Q13/00,G01J5/00,B41J2/00,H01Q15/00,H01Q19/00,B65D65/00,F16C1/00,A23P20/00,C23C16/00,B29C48/00,C23C18/00,C06B45/00,H04N5/00,C04B41/00,G01R33/00,H01B7/00,C23C4/00,H01Q1/00 | keywords: 電磁波透過カバー,透過部,前部,後部,樹脂,電磁波透過カバー,レーダカバー,透過部構造,樹脂カバー,前部後部構成,電磁波レーダ装置用カバー,防災用途カバー,電磁波透過性能向上,カバー厚さ設計,透過部材料選定; 材料選定と誘電率制御: G02F1/00,H01S3/00,H03H9/00,H01P1/00,G02B6/00,H01Q15/00,H01G4/00,C03C4/00,B65D65/00,E04C2/00,G01K11/00,F24S80/00,B23K26/00,G02B1/00,F16C33/00,G01J5/00,B41J2/00,G11B7/00,G02B5/00,H01R13/00 | keywords: 樹脂,比誘電率,材料,前部,後部,誘電率制御,樹脂材料,同誘電率,材料選定,透過部材料,誘電率調整樹脂,電磁波透過樹脂,防災用誘電率制御,レーダ用樹脂材料,誘電率均一化; 厚さ設計と波長整合: G02F1/00,H03H9/00,H01S3/00,H01Q9/00,G11B7/00,H01Q19/00,H01J23/00,H01P1/00,H01Q11/00,H01P7/00,F21S41/00,G01J5/00,H01S5/00,H01Q5/00,H01Q15/00,H01Q3/00,H04B1/00,G09F13/00,H01R13/00,G01J3/00 | keywords: 厚さ,波長,1/2の整数倍,前部,後部,厚さ設計,波長整合,波長の整数倍,透過部厚さ,電磁波波長対応,電磁波透過厚さ設計,防災用波長整合,レーダ波長対応カバー,透過効率最適化,厚さ制御技術; 電磁波レーダ装置との組み合わせ: G01S13/00,G01S17/00,G01S3/00,G01S19/00,H01Q3/00,H01Q21/00,H04B1/00,H01Q5/00,H04B7/00,H01Q19/00,C03C25/00,G08B13/00,H01Q1/00,G01N23/00,G01S15/00,G09F13/00,G01V3/00,H04M1/00,H01Q13/00,F01N3/00 | keywords: 電磁波レーダ装置,透過カバー,前側配置,透過経路,レーダ装置,透過カバー組み合わせ,電磁波透過経路,装置前面配置,システム構成,防災レーダシステム,電磁波透過カバー組成,レーダ装置用カバー,透過性能最適化,装置カバー一体設計</t>
  </si>
  <si>
    <t>H01Q13/00,H01Q15/00,H01Q19/00,B65D65/00,F24S10/00,G02F1/00,H01P1/00,H01Q15/00,H01G4/00,C03C4/00,G02F1/00,H01Q9/00,H01Q19/00,H01P1/00,H01P7/00,G01S13/00,G01S17/00,H01Q3/00,H01Q21/00,G01S3/00</t>
  </si>
  <si>
    <t>電磁波透過カバー構造: 電磁波透過カバー,レーダカバー,透過部構造,樹脂カバー,前部後部構成,電磁波透過性能向上,カバー厚さ設計,透過部材料選定,電磁波レーダ装置用カバー,防災用途カバー,誘電率調整樹脂,波長調整設計,透過経路設計,前部樹脂,後部樹脂,透過部厚さ,電磁波透過部,電磁波反射抑制,電磁波屈折制御,電磁波吸収防止; 材料選定と誘電率制御: 電磁波透過カバー,透過部,樹脂材料,比誘電率,誘電率制御,同誘電率,材料選定,透過性能,誘電率調整樹脂,電磁波透過樹脂,前部樹脂,後部樹脂,誘電率均一化,レーダ用樹脂材料,誘電率調整,誘電率最適化,誘電率一致,波長制御,厚さ制御,透過経路; 厚さ設計と波長整合: 電磁波透過カバー,波長整合厚さ設計,透過部厚さ,波長の整数倍厚さ,電磁波波長対応,前部厚さ,後部厚さ,樹脂材料透過部,電磁波透過効率,レーダ波長対応,厚さ制御技術,透過効率最適化,波長対応カバー,電磁波透過性能,波長整合カバー,電磁波レーダ装置,波長対応樹脂,波長整合設計,波長対応厚さ制御; 電磁波レーダ装置との組み合わせ: 電磁波レーダ装置,透過カバー,電磁波透過性能,透過部,樹脂材料,比誘電率,前側配置,透過経路,波長整数倍厚さ,レーダ装置前面,透過カバー組み合わせ,システム構成,防災レーダシステム,電磁波透過カバー組成,レーダ装置用カバー,透過性能最適化,装置カバー一体設計</t>
  </si>
  <si>
    <t>センサ装置</t>
  </si>
  <si>
    <t>G01L19/00</t>
  </si>
  <si>
    <t>【課題】流体通路に流入した異物によって検出機能が低下することを抑制すること。 【解決手段】センサ装置１は、外部に開口する流入口１８を有し、該流入口１８から対象流体が流入する流体通路１３が内部に形成された本体１０と、流体通路１３に連通し、該流体通路１３内の対象流体の圧力を検出する圧力センサ５０と、本体１０に流入口１８とは別に設けられ、流体通路１３と外部とを連通させる連通孔５５と、連通孔５５を開閉する開閉部５６とを備えている。</t>
  </si>
  <si>
    <t>F01D1/00,F25B41/00,F02C9/00,F16H39/00,F02M9/00,F24S10/00,H01M8/00,B63H11/00,F16F9/00,B60R21/00,B05B1/00,G01D5/00,E21B47/00,F04D29/00,B60P1/00,B65D88/00,E21B21/00,F28D1/00,F01B25/00,B29C48/00,G01F1/00,F16K31/00,A61M60/00,F02M69/00,G01L13/00,G03B27/00,G05D16/00,G01G19/00,G01N3/00,B61G9/00,F24S40/00,B23Q35/00,G01L23/00,F01D17/00,B21D15/00,B21D26/00,E21B47/00,F16H48/00,F16H61/00,G01M3/00,F16K31/00,F16H61/00,F02M9/00,F16L37/00,F16L29/00,F15B9/00,B61C9/00,B65D47/00,F16K17/00,F02M7/00,B67D1/00,F22D5/00,F01L1/00,B60T13/00,F04B7/00,B05B1/00,B30B1/00,F04B9/00,F02M69/00,B07B13/00,E03C1/00,B05B15/00,B01D35/00,B01F25/00,G21C19/00,E21B21/00,F27D3/00,F24S40/00,F17D3/00,F16L55/00,H01J23/00,G01D5/00,A61M5/00,D06B23/00,B65H3/00,G01N21/00,B67D7/00,B01F23/00,H01J29/00,F28F19/00</t>
  </si>
  <si>
    <t>流体通路構造: F01D1/00,F25B41/00,F02C9/00,F16H39/00,F02M9/00,F24S10/00,H01M8/00,B63H11/00,F16F9/00,B60R21/00,B05B1/00,G01D5/00,E21B47/00,F04D29/00,B60P1/00,B65D88/00,E21B21/00,F28D1/00,F01B25/00,B29C48/00 | keywords: 流体通路,流入口,本体,内部形成,流体流路,流体経路,流入口構造,通路設計,開口部,異物混入防止通路,防災流体通路,流体通路清掃,流体通路通知,流体通路閉塞検知; 圧力センサ検出機能: G01F1/00,F16K31/00,A61M60/00,F02M69/00,G01L13/00,G03B27/00,G05D16/00,G01G19/00,G01N3/00,B61G9/00,F24S40/00,B23Q35/00,G01L23/00,F01D17/00,B21D15/00,B21D26/00,E21B47/00,F16H48/00,F16H61/00,G01M3/00 | keywords: 圧力センサ,検出,流体通路,対象流体,圧力検知,センサ装置,流体圧力測定,圧力検出部,圧力センサ素子,異物影響圧力検知,防災圧力センサ,圧力センサ通知,圧力センサ保護,圧力センサ自動校正; 連通孔および開閉機構: F16K31/00,F16H61/00,F02M9/00,F16L37/00,F16L29/00,F15B9/00,B61C9/00,B65D47/00,F16K17/00,F02M7/00,B67D1/00,F22D5/00,F01L1/00,B60T13/00,F04B7/00,B05B1/00,B30B1/00,F04B9/00,F02M69/00,B07B13/00 | keywords: 連通孔,開閉部,外部連通,開閉,連通開口,開閉機構,バルブ,開閉制御,連通部材,異物排出連通孔,防災開閉機構,開閉通知,自動開閉部,流体通路連通孔; 異物混入抑制・排除技術: E03C1/00,B05B15/00,B01D35/00,B01F25/00,G21C19/00,E21B21/00,F27D3/00,F24S40/00,F17D3/00,F16L55/00,H01J23/00,G01D5/00,A61M5/00,D06B23/00,B65H3/00,G01N21/00,B67D7/00,B01F23/00,H01J29/00,F28F19/00 | keywords: 異物,混入,抑制,検出機能低下,異物除去,異物排出,異物混入防止,異物検知,異物対策,防災異物通知,異物自動排除,流体通路異物検知,異物混入防止構造,異物排出開閉機構</t>
  </si>
  <si>
    <t>F25B41/00,F16H39/00,F02M9/00,F16F9/00,F01D1/00,G01F1/00,G01L13/00,G05D16/00,F16K31/00,A61M60/00,F16K31/00,F16L29/00,F16K17/00,B65D47/00,F16L37/00,E03C1/00,B01D35/00,F16L55/00,E21B21/00,B05B15/00</t>
  </si>
  <si>
    <t>流体通路構造: 流体通路,流入口,流体流路,流体経路,流入口構造,通路設計,開口部,異物混入防止通路,流体通路清掃,流体通路閉塞検知,圧力センサ,連通孔,開閉部,本体内部形成,対象流体,流体通路構造,流体通路設計,流体通路検知,流体通路開閉,流体通路圧力検出; 圧力センサ検出機能: 圧力センサ,流体通路,圧力検知,圧力検出部,圧力センサ素子,流体圧力測定,異物影響圧力検知,圧力センサ保護,圧力センサ自動校正,センサ装置,流入口,連通孔,開閉部,対象流体,圧力センサ通知,防災圧力センサ,圧力差測定,流体圧力制御,圧力センサ機能低下抑制,圧力センサ検出精度; 連通孔および開閉機構: 連通孔,開閉部,開閉機構,連通開口,バルブ,開閉制御,連通部材,異物排出連通孔,自動開閉部,流体通路連通孔,圧力センサ,流入口,流体通路,外部連通,防災開閉機構,開閉通知,圧力検出,開閉操作,排出機構,迅速作動連結; 異物混入抑制・排除技術: 異物混入防止,異物除去,異物排出,流体通路異物検知,異物対策,異物検知,異物自動排除,異物混入抑制,異物排出開閉機構,異物混入防止構造,検出機能低下防止,流入口異物対策,流体通路圧力検知,連通孔開閉,流体通路保護,圧力センサ異物対策,流体通路清掃,流体通路異物排除,流体通路異物通知,防災異物通知</t>
  </si>
  <si>
    <t>放射性物質貯蔵施設</t>
  </si>
  <si>
    <t>G21C19/06</t>
  </si>
  <si>
    <t>G21C19/32;G21F9/36</t>
  </si>
  <si>
    <t>【課題】内部に放射性物質が収納された容器を、従来のような専用架台を用いるなどすることなく容易に床面に設置でき、且つ、放射線遮蔽機能を付加し易い構造を備える放射性物質の貯蔵施設を提供すること。 【解決手段】内部に放射性物質が収納されたキャスク８を貯蔵する放射性物質貯蔵施設１００は、キャスク８が縦置き配置される貯蔵空間Ｓを内部に有するラック５（６）を備えている。このラック５（６）は、立設された複数の柱状部材１１と、隣り合う柱状部材１１の間に架け渡された複数の梁部材１２とを有する。複数の柱状部材１１および複数の梁部材１２は、貯蔵空間Ｓを形成する部材である。</t>
  </si>
  <si>
    <t>G21F5/00,G07F11/00,G21C19/00,G21C3/00,B65G1/00,B65D21/00,B65H31/00,B65D77/00,B65H54/00,G21C13/00,G21F9/00,G11B23/00,B62B1/00,B65G57/00,G01M3/00,H05G1/00,F41F3/00,B65D75/00,H01C1/00,G01N33/00,B29C63/00,G21F5/00,G21C13/00,H01J1/00,G01J5/00,A61M36/00,G21C11/00,H01R13/00,B23K35/00,H01J61/00,G21K1/00,C06B45/00,F16L11/00,A23G3/00,H01M50/00,H01J29/00,G21C19/00,G01R33/00,G21C3/00,B65D65/00,E04B5/00,B62B1/00,B01J8/00,G07F11/00,B60P1/00,E04H6/00,B65D25/00,C10B49/00,B65D21/00,B62B3/00,F22B13/00,A47F5/00,E03C1/00,B21D43/00,A47K3/00,A47G29/00,B65B43/00,E21B7/00,H01R13/00,B65G67/00,E04B2/00,E04B1/00,E06C1/00,E21D15/00,E04G1/00,B65G1/00,G07F11/00,E04B5/00,B62B3/00,E01B3/00,F16S3/00,H01M50/00,B65D77/00,F42B5/00,F41A9/00,E01C5/00,E04G17/00,A47B57/00,B65G57/00,E06C5/00,B65H31/00,G21C19/00,G07F11/00,B65G1/00,B65D21/00,B65H29/00,B65H1/00,G21F5/00,C10B25/00,E02F5/00,G21C3/00,F22B9/00,B29C63/00,E21F5/00,B63B25/00,B65D75/00,C10G45/00,C10G35/00,C10G11/00,C10G9/00</t>
  </si>
  <si>
    <t>放射性物質収納キャスク: G21F5/00,G07F11/00,G21C19/00,G21C3/00,B65G1/00,B65D21/00,B65H31/00,B65D77/00,B65H54/00,G21C13/00,G21F9/00,G11B23/00,B62B1/00,B65G57/00,G01M3/00,H05G1/00,F41F3/00,B65D75/00,H01C1/00,G01N33/00 | keywords: 放射性物質,キャスク,収納,縦置き,容器,放射性物質容器,キャスク,核燃料キャスク,縦置き収納,放射性廃棄物容器,放射線遮蔽キャスク,床面設置キャスク,貯蔵施設用キャスク,防災キャスク,キャスク搬送; 放射線遮蔽構造: B29C63/00,G21F5/00,G21C13/00,H01J1/00,G01J5/00,A61M36/00,G21C11/00,H01R13/00,B23K35/00,H01J61/00,G21K1/00,C06B45/00,F16L11/00,A23G3/00,H01M50/00,H01J29/00,G21C19/00,G01R33/00,G21C3/00,B65D65/00 | keywords: 放射線遮蔽,遮蔽機能,構造,付加,放射線遮蔽,遮蔽材,遮蔽構造,放射線防護,遮蔽壁,放射線遮蔽ラック,遮蔽梁部材,防災遮蔽構造,床面設置遮蔽,貯蔵空間遮蔽; 床面設置技術: E04B5/00,B62B1/00,B01J8/00,G07F11/00,B60P1/00,E04H6/00,B65D25/00,C10B49/00,B65D21/00,B62B3/00,F22B13/00,A47F5/00,E03C1/00,B21D43/00,A47K3/00,A47G29/00,B65B43/00,E21B7/00,H01R13/00,B65G67/00 | keywords: 床面設置,容易,専用架台不要,設置,床面設置,架台不要,直接設置,床置き,設置構造,床面設置キャスク,床面設置ラック,防災床面設置,遮蔽床面設置,貯蔵施設床面設置; ラック構造（柱・梁部材）: E04B2/00,E04B1/00,E06C1/00,E21D15/00,E04G1/00,B65G1/00,G07F11/00,E04B5/00,B62B3/00,E01B3/00,F16S3/00,H01M50/00,B65D77/00,F42B5/00,F41A9/00,E01C5/00,E04G17/00,A47B57/00,B65G57/00,E06C5/00 | keywords: ラック,柱状部材,梁部材,貯蔵空間,架け渡し,ラック構造,柱状部材,梁部材,貯蔵ラック,支持構造,放射線遮蔽ラック,防災ラック構造,床面設置ラック,貯蔵空間形成部材,柱梁構造; 貯蔵空間形成技術: B65H31/00,G21C19/00,G07F11/00,B65G1/00,B65D21/00,B65H29/00,B65H1/00,G21F5/00,C10B25/00,E02F5/00,G21C3/00,F22B9/00,B29C63/00,E21F5/00,B63B25/00,B65D75/00,C10G45/00,C10G35/00,C10G11/00,C10G9/00 | keywords: 貯蔵空間,形成,縦置き,収納,貯蔵空間,空間形成,縦置き収納,キャスク収納空間,貯蔵スペース,放射線遮蔽貯蔵空間,防災貯蔵空間,床面設置貯蔵空間,ラック貯蔵空間,柱梁貯蔵空間</t>
  </si>
  <si>
    <t>G21F5/00,G21C19/00,G21C3/00,B65G1/00,B65D21/00,G21F5/00,G21C13/00,G21C11/00,B29C63/00,A61M36/00,E04B5/00,B65D25/00,B65D21/00,E04H6/00,B60P1/00,E04B2/00,E04B1/00,E21D15/00,E04G1/00,B65G1/00,B65G1/00,B65D21/00,G21F5/00,G21C19/00,B65H31/00</t>
  </si>
  <si>
    <t>放射性物質収納キャスク: 放射性物質容器,キャスク,核燃料キャスク,縦置き収納,放射性廃棄物容器,放射線遮蔽キャスク,床面設置キャスク,貯蔵施設用キャスク,防災キャスク,キャスク搬送,柱状部材,梁部材,貯蔵空間,縦置き配置,放射線遮蔽,床面設置,貯蔵ラック,容器構造; 放射線遮蔽構造: 放射線遮蔽構造,遮蔽材,遮蔽壁,遮蔽機能,放射線防護,遮蔽梁部材,放射線遮蔽ラック,貯蔵空間遮蔽,床面設置遮蔽,放射性物質貯蔵,遮蔽柱状部材,キャスク収納,放射線遮蔽施設,防災遮蔽構造,縦置き配置,貯蔵施設構造,放射線遮蔽容器,遮蔽付加,遮蔽ラック,遮蔽貯蔵空間; 床面設置技術: 床面設置,架台不要,直接設置,床置き,設置構造,床面設置キャスク,床面設置ラック,遮蔽床面設置,貯蔵施設床面設置,柱状部材,梁部材,貯蔵空間,放射性物質収納容器,キャスク縦置き,放射線遮蔽機能,貯蔵施設構造,床面支持,容器設置,ラック構造,防災床面設置; ラック構造（柱・梁部材）: ラック構造,柱状部材,梁部材,貯蔵空間,架け渡し構造,貯蔵ラック,支持構造,放射線遮蔽ラック,防災ラック構造,床面設置ラック,貯蔵空間形成部材,柱梁構造,放射性物質収納キャスク,放射性物質貯蔵施設,遮蔽機能付加構造,柱梁接合部,立設柱状部材,梁部材配置,床面設置構造,柱梁支持部材; 貯蔵空間形成技術: 貯蔵空間,空間形成,縦置き収納,キャスク収納空間,貯蔵スペース,放射線遮蔽貯蔵空間,床面設置貯蔵空間,ラック貯蔵空間,柱梁貯蔵空間,放射性物質収納,キャスク貯蔵,遮蔽構造,柱状部材,梁部材,縦置きキャスク,貯蔵施設,放射性物質貯蔵,防災貯蔵空間</t>
  </si>
  <si>
    <t>放射温度測定装置</t>
  </si>
  <si>
    <t>G01J5/10</t>
  </si>
  <si>
    <t>【課題】水蒸気吸収の影響を低減することの可能な放射温度測定装置を提供する。 【解決手段】温度測定対象物１０１との間に存在する大気による吸収帯域を含む波長を検出する赤外線センサ１と、赤外線センサ１の出力を測定する出力測定部２と、出力測定部２により温度測定対象物１０１の表面温度を測定している時の大気による吸収率を演算する吸収率演算部３と、赤外線センサ１の出力を温度測定対象物１０１の表面温度に変換するための変換情報を記憶する出力記憶部４と、赤外線センサ１の出力と吸収率演算部３で演算した吸収率と変換情報とから温度測定対象物１０１の表面温度を演算する表面温度演算補正部６と、変換情報が設定されたときの大気による吸収率を予め記憶する吸収率記憶部５と、を備え、表面温度演算補正部６は、演算した温度測定対象物１０１の表面温度を、吸収率記憶部５で記憶する吸収率を用いて補正する。</t>
  </si>
  <si>
    <t>G01J5/00,G01K13/00,G01N25/00,G01K7/00,B23Q35/00,G08B13/00,G01K1/00,G01K17/00,G01N21/00,G01R31/00,H01M10/00,G01J1/00,G01S15/00,G01S13/00,H04N25/00,H05B47/00,G01D5/00,G01P5/00,F23N5/00,G01J3/00,G01N21/00,G01N25/00,G01J5/00,G01N7/00,F24F3/00,H04N23/00,G01F1/00,F24F6/00,F26B21/00,F24H15/00,F24F1/00,F15B21/00,C12M1/00,H01G4/00,G01K13/00,H03H3/00,G01R11/00,A45D20/00,G01G1/00,G01C21/00,G01J3/00,G01N21/00,H04N25/00,G01N25/00,G05D23/00,G01J5/00,H01Q5/00,F23N5/00,G01K1/00,G10L19/00,G08B13/00,G01K17/00,G01D5/00,H03G5/00,G01S19/00,G01L21/00,F01P7/00,G01S17/00,H04B10/00,H04H20/00,G01N25/00,G01N21/00,G01K17/00,G01J5/00,G11B27/00,H04N23/00,G01J3/00,G01K1/00,G05B19/00,G01J1/00,G05D23/00,H01L31/00,G01K7/00,F23N5/00,H04N25/00,G01N30/00,H02P29/00,G01K5/00,G01L23/00,H05B47/00,G01J5/00,G01N25/00,G01K7/00,G05D23/00,H04N23/00,G01K13/00,G01K17/00,G01K1/00,G01N30/00,H02P29/00,H01M10/00,G01F1/00,B41M5/00,H05B45/00,H01H37/00,F24F11/00,H04N9/00,H01M50/00,G03F7/00,G01R11/00</t>
  </si>
  <si>
    <t>赤外線センサによる放射温度測定: G01J5/00,G01K13/00,G01N25/00,G01K7/00,B23Q35/00,G08B13/00,G01K1/00,G01K17/00,G01N21/00,G01R31/00,H01M10/00,G01J1/00,G01S15/00,G01S13/00,H04N25/00,H05B47/00,G01D5/00,G01P5/00,F23N5/00,G01J3/00 | keywords: 赤外線センサ,放射温度,温度測定対象物,表面温度,赤外線温度計,非接触温度測定,放射温度計,赤外線検出,表面温度測定,赤外線センサ出力,放射温度測定装置,防災用途温度測定,大気吸収補正,温度測定精度向上; 大気による吸収率演算・補正: G01N21/00,G01N25/00,G01J5/00,G01N7/00,F24F3/00,H04N23/00,G01F1/00,F24F6/00,F26B21/00,F24H15/00,F24F1/00,F15B21/00,C12M1/00,H01G4/00,G01K13/00,H03H3/00,G01R11/00,A45D20/00,G01G1/00,G01C21/00 | keywords: 吸収率演算部,吸収率,大気吸収,補正,水蒸気吸収,大気吸収補正,吸収率計算,水蒸気影響,赤外線吸収率,温度補正処理,吸収率記憶部,吸収帯域検出,環境補正演算,防災環境下吸収率,温度測定補正アルゴリズム; 波長帯域選択・検出: G01J3/00,G01N21/00,H04N25/00,G01N25/00,G05D23/00,G01J5/00,H01Q5/00,F23N5/00,G01K1/00,G10L19/00,G08B13/00,G01K17/00,G01D5/00,H03G5/00,G01S19/00,G01L21/00,F01P7/00,G01S17/00,H04B10/00,H04H20/00 | keywords: 波長,吸収帯域,赤外線,検出,波長帯域選択,吸収帯域検出,赤外線波長,スペクトル分析,波長フィルタ,水蒸気吸収波長,温度測定用波長,防災現場波長選択,赤外線スペクトル,波長依存補正; 測定データ記憶・変換情報管理: G01N25/00,G01N21/00,G01K17/00,G01J5/00,G11B27/00,H04N23/00,G01J3/00,G01K1/00,G05B19/00,G01J1/00,G05D23/00,H01L31/00,G01K7/00,F23N5/00,H04N25/00,G01N30/00,H02P29/00,G01K5/00,G01L23/00,H05B47/00 | keywords: 出力記憶部,変換情報,吸収率記憶部,記憶,管理,測定データ記憶,変換情報管理,吸収率データ保存,センサ出力記録,温度変換情報,防災用途データ管理,温度測定履歴,補正情報記憶,環境データ保存,測定装置データベース; 表面温度演算・補正処理: G01J5/00,G01N25/00,G01K7/00,G05D23/00,H04N23/00,G01K13/00,G01K17/00,G01K1/00,G01N30/00,H02P29/00,H01M10/00,G01F1/00,B41M5/00,H05B45/00,H01H37/00,F24F11/00,H04N9/00,H01M50/00,G03F7/00,G01R11/00 | keywords: 表面温度演算補正部,演算,補正,温度測定,表面温度演算,温度補正処理,演算アルゴリズム,補正演算部,温度測定補正,防災現場温度補正,吸収率利用補正,赤外線センサ補正処理,測定精度向上演算,温度演算補正装置</t>
  </si>
  <si>
    <t>G01J5/00,G01K13/00,G01N25/00,G01K7/00,G01N21/00,G01N21/00,G01N25/00,G01J5/00,G01N7/00,F24F3/00,G01J3/00,G01N21/00,G01J5/00,G01N25/00,G05D23/00,G01N25/00,G01N21/00,G01J5/00,G01J3/00,G01K1/00,G01J5/00,G01N25/00,G01K7/00,G01K13/00,G01K1/00</t>
  </si>
  <si>
    <t>赤外線センサによる放射温度測定: 赤外線センサ,放射温度測定,表面温度測定,非接触温度測定,赤外線温度計,放射温度計,赤外線検出,温度測定対象物,赤外線センサ出力,放射温度測定装置,大気吸収補正,吸収率演算,吸収率補正,温度測定精度向上,出力測定部,表面温度演算補正,吸収率記憶部,変換情報記憶,防災用途温度測定,赤外線波長帯域; 大気による吸収率演算・補正: 大気吸収補正,吸収率演算部,赤外線吸収率,水蒸気吸収,温度測定補正,吸収率計算,吸収帯域検出,表面温度補正,環境補正演算,温度測定対象物,吸収率記憶部,温度補正処理,水蒸気影響,赤外線センサ,出力測定部,表面温度演算,吸収率記憶,温度測定補正アルゴリズム; 波長帯域選択・検出: 波長帯域選択,吸収帯域検出,赤外線波長,スペクトル分析,波長フィルタ,水蒸気吸収波長,温度測定用波長,赤外線センサ,表面温度補正,吸収率演算,吸収率補正,出力測定部,変換情報記憶,表面温度演算,吸収率記憶,赤外線スペクトル,波長依存補正,大気吸収補正; 測定データ記憶・変換情報管理: 測定データ記憶,変換情報管理,吸収率データ保存,センサ出力記録,温度変換情報,吸収率演算,表面温度補正,赤外線センサ出力,温度測定履歴,補正情報記憶,環境データ保存,測定装置データベース,出力測定部,吸収率記憶部,出力記憶部,表面温度演算,温度測定対象物,大気吸収帯域,赤外線波長検出,演算補正部; 表面温度演算・補正処理: 表面温度演算補正,吸収率補正処理,赤外線センサ出力,温度測定精度向上,吸収率演算部,温度変換情報,表面温度補正演算,赤外線吸収帯域,温度測定対象物,出力測定部,吸収率記憶部,補正演算アルゴリズム,温度測定補正装置,赤外線センサ補正,大気吸収率利用,温度測定補正処理,表面温度測定,演算補正処理,温度測定演算,測定対象表面温度</t>
  </si>
  <si>
    <t>経路案内方法、経路案内装置、及び経路案内プログラム</t>
  </si>
  <si>
    <t>G01C21/36</t>
  </si>
  <si>
    <t>G08G1/0969</t>
  </si>
  <si>
    <t>【課題】   より容易に目的地に到着することができる経路案内方法、経路案内装置、及び経路案内プログラムを提供する。 【解決手段】   経路案内方法は、経路案内を行う経路案内装置が実行する経路案内方法であって、前記経路案内装置が、現在地から経路案内の目的地までの距離が所定距離以下であるかどうかを判定し、前記所定距離以下であると判定すると、前記目的地を表す目視可能物を目印として経路案内を行う。</t>
  </si>
  <si>
    <t>H04L45/00,H04W40/00,G05D1/00,G05B19/00,G01S3/00,H04W4/00,G01S17/00,H04Q3/00,G01S1/00,G01C21/00,A47B27/00,G09G5/00,F16H21/00,B65G47/00,F42B19/00,B63B23/00,B66C7/00,A63F13/00,G10K11/00,G01S13/00,G01S13/00,G01S5/00,G01S17/00,G01S15/00,G05D1/00,G01S1/00,G01S3/00,G06F16/00,G01S19/00,G01B7/00,H04W40/00,G01B5/00,B61L23/00,G01C3/00,G01S7/00,B07C3/00,B61K9/00,G05B19/00,G06T7/00,H04H60/00,G01S1/00,B60R1/00,G05D1/00,G08G1/00,B60K35/00,E01F9/00,B07C3/00,B63B23/00,G01S13/00,G01L3/00,G01D5/00,A61B17/00,G01N21/00,B23Q35/00,H04Q3/00,G03B7/00,G01C3/00,F17B1/00,G02B27/00,G06V30/00,G08G1/00,H04W40/00,G05B19/00,H04L45/00,G05D1/00,G01C21/00,B66C7/00,G06F9/00,H04Q3/00,G01S3/00,H04B1/00,G01L3/00,G01S13/00,B61L3/00,B60Q3/00,G09G5/00,A61B17/00,H04L49/00,G07B15/00,G01Q10/00</t>
  </si>
  <si>
    <t>経路案内方法: H04L45/00,H04W40/00,G05D1/00,G05B19/00,G01S3/00,H04W4/00,G01S17/00,H04Q3/00,G01S1/00,G01C21/00,A47B27/00,G09G5/00,F16H21/00,B65G47/00,F42B19/00,B63B23/00,B66C7/00,A63F13/00,G10K11/00,G01S13/00 | keywords: 経路案内,目的地,到着,経路案内方法,ナビゲーション,ルート案内,経路誘導,目的地案内,到達支援,経路案内装置,経路案内プログラム,目的地までの案内,距離判定,目視可能物案内,防災経路案内,通知機能付き案内; 距離判定技術: G01S13/00,G01S5/00,G01S17/00,G01S15/00,G05D1/00,G01S1/00,G01S3/00,G06F16/00,G01S19/00,G01B7/00,H04W40/00,G01B5/00,B61L23/00,G01C3/00,G01S7/00,B07C3/00,B61K9/00,G05B19/00,G06T7/00,H04H60/00 | keywords: 距離判定,所定距離,現在地,目的地までの距離,距離測定,距離計算,距離判定装置,距離しきい値,距離条件判定,経路案内距離判定,到着判定,近接判定,目的地距離通知,防災時距離判定,距離判定プログラム; 目視可能物による案内: G01S1/00,B60R1/00,G05D1/00,G08G1/00,B60K35/00,E01F9/00,B07C3/00,B63B23/00,G01S13/00,G01L3/00,G01D5/00,A61B17/00,G01N21/00,B23Q35/00,H04Q3/00,G03B7/00,G01C3/00,F17B1/00,G02B27/00,G06V30/00 | keywords: 目視可能物,目印,目的地を表す,案内,ランドマーク案内,視認可能物体,目印誘導,視覚的目標,目視案内,目視可能物案内装置,目的地ランドマーク通知,防災目印案内,目印付き経路案内,視認性向上案内,目印案内プログラム; 経路案内装置・プログラム: G08G1/00,H04W40/00,G05B19/00,H04L45/00,G05D1/00,G01C21/00,B66C7/00,G06F9/00,H04Q3/00,G01S3/00,H04B1/00,G01L3/00,G01S13/00,B61L3/00,B60Q3/00,G09G5/00,A61B17/00,H04L49/00,G07B15/00,G01Q10/00 | keywords: 経路案内装置,経路案内プログラム,実行,装置,ナビゲーション装置,経路案内システム,経路案内ソフトウェア,経路誘導プログラム,案内端末,目印案内装置,距離判定機能付き装置,防災案内装置,通知機能付き経路案内,目的地案内プログラム,経路案内アプリ</t>
  </si>
  <si>
    <t>H04L45/00,H04W40/00,G05D1/00,G01C21/00,G01S1/00,G01S5/00,G01S13/00,G01S17/00,G01S15/00,G01S19/00,G01S1/00,B60R1/00,G05D1/00,G08G1/00,E01F9/00,G08G1/00,G05D1/00,G01C21/00,G05B19/00,H04W40/00</t>
  </si>
  <si>
    <t>経路案内方法: 経路案内方法,目的地案内,ルート案内,経路誘導,到達支援,ナビゲーション,距離判定,目視可能物案内,経路案内装置,経路案内プログラム,目的地までの案内,現在地判定,目印案内,案内アルゴリズム,到着判定,誘導手法,目的地到達,経路探索,案内表示,誘導情報; 距離判定技術: 距離判定,所定距離,距離測定,距離計算,距離しきい値,距離条件判定,現在地判定,目的地距離,経路案内距離判定,到着判定,近接判定,目的地距離通知,防災時距離判定,目視可能物目印,経路案内装置,経路案内方法,経路案内プログラム,目的地判定,距離通知,目的地近接判定; 目視可能物による案内: 目視可能物,目印,ランドマーク案内,視認可能物体,目印誘導,視覚的目標,目視案内,目的地ランドマーク,目印付き経路案内,視認性向上案内,経路案内装置,目的地誘導,目視可能物案内,防災目印案内,目的地通知,目印通知,視覚案内,案内プログラム,距離判定案内,目印経路誘導; 経路案内装置・プログラム: 経路案内装置,経路案内プログラム,ナビゲーション装置,経路案内システム,経路案内ソフトウェア,経路誘導プログラム,案内端末,目印案内装置,距離判定機能付き装置,防災案内装置,通知機能付き経路案内,目的地案内プログラム,目視可能物案内,目的地距離判定,経路案内方法,目的地案内,目印案内,距離判定,目的地誘導,案内プログラム</t>
  </si>
  <si>
    <t>ガスセンサ</t>
  </si>
  <si>
    <t>G01N27/12</t>
  </si>
  <si>
    <t>【課題】ガスセンサのガス検出精度を向上させたガスセンサを提供する。 【解決手段】ガスセンサ１は、ケーシング１１，３１と基材１３と検出部３３とシール材１４とを備え、シール材１４は、第１ガス成分を第２ガス成分に変換することができる触媒粒子を含有している。基材１３は、被測定ガスが内部に導入される面１３ａと、被測定ガスが外部へ排出される面１３ｂとを備える。基材１３は、面１３ａと面１３ｂとの間で被測定ガスを内部に流通させることにより、第１ガス成分を第２ガス成分に変換するように構成される。検出部３３は、基材１３から排出された被測定ガスに含まれる第２ガス成分を検出する。シール材１４は、金属繊維を除く無機繊維で形成され、ケーシング１１のチャンバにおける内壁面の一部分と、基材１３の外面のうち面１３ａ，１３ｂを除く外面との間に配置される。</t>
  </si>
  <si>
    <t>G01N21/00,G21C17/00,B01D53/00,B65G53/00,G01N25/00,C01B3/00,F01N3/00,G21C19/00,C10J3/00,B02C23/00,G01N7/00,G08B17/00,H01J9/00,H01J49/00,C10K3/00,F23D14/00,G01F3/00,F23C10/00,A23L2/00,C12M1/00,C25B11/00,C10G45/00,C01B3/00,G21C3/00,C10G47/00,F01N3/00,B01J23/00,C10G11/00,B01D53/00,F23C13/00,C08F4/00,H01M8/00,C07C27/00,B01J38/00,F02M26/00,B01J27/00,B22F9/00,F28C3/00,G05D23/00,G21C19/00,B65G53/00,G01N21/00,H01M8/00,B01F23/00,B01J38/00,G01N7/00,G01N27/00,B65H29/00,C30B31/00,B02C23/00,G01T7/00,F02M31/00,C10B49/00,G01L21/00,H01L21/00,G01N35/00,G21C3/00,F25D17/00,F23C10/00,B05B7/00,H05B3/00,C08F4/00,H01L23/00,F01N3/00,G21C3/00,H01J61/00,H01R13/00,H01B1/00,B29C73/00,G02F1/00,F02F3/00,C08G63/00,G21C19/00,C06B45/00,H01C1/00,H01J11/00,F16L55/00,F02C7/00,G11C11/00,B01J27/00,F23R3/00,B63C9/00,F21K9/00,H01H85/00,F16J15/00,G21C19/00,G02F1/00,G12B9/00,A61M60/00,F02M26/00,H01G11/00,F42B4/00,D05B73/00,F02B55/00,B07B11/00,G04B37/00,B02C23/00,B65G53/00,G21C17/00,G01F15/00</t>
  </si>
  <si>
    <t>ガス検出部: G01N21/00,G21C17/00,B01D53/00,B65G53/00,G01N25/00,C01B3/00,F01N3/00,G21C19/00,C10J3/00,B02C23/00,G01N7/00,G08B17/00,H01J9/00,H01J49/00,C10K3/00,F23D14/00,G01F3/00,F23C10/00,A23L2/00,C12M1/00 | keywords: 検出部,ガス検出,第２ガス成分,排出,センサ,ガス検出部,センサ素子,検知部,ガス成分検出,排出ガス検出,第２成分検出,高精度ガス検出,ガスセンサ検出部,排出ガス成分分析,防災用ガス検出,ガス検出通知,検出精度向上,排出ガスセンサ; 触媒変換機構: C25B11/00,C10G45/00,C01B3/00,G21C3/00,C10G47/00,F01N3/00,B01J23/00,C10G11/00,B01D53/00,F23C13/00,C08F4/00,H01M8/00,C07C27/00,B01J38/00,F02M26/00,B01J27/00,B22F9/00,F28C3/00,G05D23/00,G21C19/00 | keywords: 触媒粒子,第１ガス成分,第２ガス成分,変換,シール材,触媒変換,ガス成分変換,触媒反応,ガス変換機構,触媒含有シール材,ガス変換触媒,ガスセンサ触媒,防災用触媒変換,ガス検出用触媒,高精度ガス変換,ガス成分変換通知,触媒粒子含有材; 基材構造・流通路: B65G53/00,G01N21/00,H01M8/00,B01F23/00,B01J38/00,G01N7/00,G01N27/00,B65H29/00,C30B31/00,B02C23/00,G01T7/00,F02M31/00,C10B49/00,G01L21/00,H01L21/00,G01N35/00,G21C3/00,F25D17/00,F23C10/00,B05B7/00 | keywords: 基材,面１３ａ,面１３ｂ,流通,導入,排出,基材構造,ガス流通路,ガス導入面,ガス排出面,ガス流通機構,ガスセンサ基材,高精度ガス流通,防災用ガス流通路,ガス検出基材,流通路設計,ガス流通通知,基材流通構造; シール材・無機繊維構成: H05B3/00,C08F4/00,H01L23/00,F01N3/00,G21C3/00,H01J61/00,H01R13/00,H01B1/00,B29C73/00,G02F1/00,F02F3/00,C08G63/00,G21C19/00,C06B45/00,H01C1/00,H01J11/00,F16L55/00,F02C7/00,G11C11/00,B01J27/00 | keywords: シール材,無機繊維,金属繊維除外,ケーシング,内壁面,外面,無機繊維シール材,ガスセンサシール材,触媒含有シール材,金属繊維除外,ケーシング内シール,ガス流通制御材,高精度シール材,防災用シール材,ガス検出シール材,無機繊維ガスセンサ,シール材配置構造,ガス流通制御通知; ケーシング・チャンバ構造: F23R3/00,B63C9/00,F21K9/00,H01H85/00,F16J15/00,G21C19/00,G02F1/00,G12B9/00,A61M60/00,F02M26/00,H01G11/00,F42B4/00,D05B73/00,F02B55/00,B07B11/00,G04B37/00,B02C23/00,B65G53/00,G21C17/00,G01F15/00 | keywords: ケーシング,チャンバ,内壁面,配置,センサ,ガスセンサケーシング,チャンバ構造,内壁面配置,センサ収容部,ガス流通チャンバ,ケーシング構造,高精度ケーシング,防災用ケーシング,ガス検出チャンバ,ケーシング内シール材配置,ガス流通チャンバ設計,センサ構成部材</t>
  </si>
  <si>
    <t>G01N21/00,G01N25/00,B01D53/00,F01N3/00,C01B3/00,B01J23/00,F01N3/00,B01D53/00,F23C13/00,C01B3/00,B65G53/00,G01N21/00,B01F23/00,G01N7/00,G01N27/00,C08F4/00,F01N3/00,H01L23/00,H01J61/00,H05B3/00,F16J15/00,G12B9/00,F23R3/00,F02M26/00,A61M60/00</t>
  </si>
  <si>
    <t>ガス検出部: ガス検出部,センサ素子,検知部,ガス成分検出,排出ガス検出,高精度ガス検出,ガスセンサ検出部,排出ガス成分分析,触媒粒子,無機繊維シール材,変換後ガス成分,被測定ガス流通,ケーシング,基材,検出精度向上,防災用ガス検出,ガス検出通知,排出面,導入面,第２ガス成分; 触媒変換機構: 触媒粒子,触媒変換,ガス成分変換,触媒反応,ガス変換機構,触媒含有シール材,ガスセンサ触媒,高精度ガス変換,ガス検出精度向上,第１ガス成分,第２ガス成分,ガス検出部,シール材,無機繊維シール材,基材流通面,ガス流通構成,触媒変換通知,ガス検出用触媒,防災用触媒変換,ガス成分変換通知; 基材構造・流通路: 基材構造,ガス流通路,ガス導入面,ガス排出面,ガス流通機構,高精度ガス流通,ガス検出基材,流通路設計,触媒粒子,シール材,無機繊維シール材,ケーシング,検出部,ガス成分変換,ガス流通精度,ガス流通面,ガス流通構造,ガス流通効率,ガス流通制御,ガス流通安定化; シール材・無機繊維構成: 無機繊維シール材,ガスセンサシール材,触媒含有シール材,金属繊維除外,ケーシング内シール,高精度ガス検出,ガス流通制御,触媒粒子含有,シール材配置,排気ガス処理,ガス検出部,基材流通面,ガス成分変換,無機繊維ガスセンサ,防災用ガスセンサ,高精度シール材,ガス検出シール材,ケーシング内壁面,シール材構成,ガスセンサ構造; ケーシング・チャンバ構造: ガスセンサケーシング,チャンバ構造,内壁面配置,センサ収容部,ガス流通チャンバ,シール材配置,触媒粒子含有シール材,高精度ケーシング,ガス検出チャンバ,ケーシング内シール材配置,ガス流通チャンバ設計,被測定ガス流通,無機繊維シール材,基材外面配置,排出面構成,ガス成分変換,検出部配置,ケーシング内壁面,センサ内部構成,ガス流通経路</t>
  </si>
  <si>
    <t>測定方法、測定キットおよび測定装置</t>
  </si>
  <si>
    <t>G01N33/53</t>
  </si>
  <si>
    <t>【課題】毛髪における生理活性物質の蓄積量を測定する簡便な方法を提供する。 【解決手段】毛髪の断面に対して、上記生理活性物質を特異的に認識する抗体を反応させる反応工程と、上記反応工程にて上記生理活性物質と結合した抗体を検出する検出工程と、を含む測定方法とする。</t>
  </si>
  <si>
    <t>A46D1/00,A61Q5/00,B26B19/00,D06M23/00,H01L21/00,D06B23/00,C14B15/00,D06C13/00,A45D2/00,A23L3/00,D02J3/00,B65G47/00,B22F9/00,C14B1/00,D06L4/00,C23C18/00,C03B37/00,A61Q7/00,C08J11/00,D01C1/00,G01N33/00,D06P1/00,D06P3/00,C08G63/00,A61K39/00,A61K47/00,C12Q1/00,C07C5/00,G03C1/00,C09B47/00,H01S3/00,A01N25/00,A61K31/00,C12N11/00,A61K38/00,H01J41/00,A23L33/00,A61K9/00,A61K35/00,A61Q5/00,G01N33/00,C12N15/00,C12N9/00,C08G63/00,A61K39/00,C09B43/00,A46D1/00,A61K38/00,C09B31/00,C07K16/00,A46B3/00,A61K47/00,C12Q1/00,C09B62/00,C07C37/00,A61K9/00,D06P1/00,A61B5/00,C09B29/00,C07C213/00,G01N33/00,A61K39/00,A61B5/00,C12Q1/00,C07K16/00,C12N11/00,H01S3/00,G08B13/00,B01D53/00,G01T1/00,C12N9/00,G16B20/00,A61K47/00,G01N27/00,B41J2/00,F24F1/00,F21K2/00,G01N29/00,H01J41/00,G01K7/00,A61B5/00,D06P3/00,A61Q5/00,G01N33/00,G01N27/00,D06B23/00,D06P1/00,C12Q1/00,G05D11/00,G01K11/00,B07C5/00,G01K17/00,G01T1/00,G01N23/00,C01B17/00,G01R11/00,G01N31/00,A46D1/00,G01N19/00,C09B43/00</t>
  </si>
  <si>
    <t>毛髪断面処理: A46D1/00,A61Q5/00,B26B19/00,D06M23/00,H01L21/00,D06B23/00,C14B15/00,D06C13/00,A45D2/00,A23L3/00,D02J3/00,B65G47/00,B22F9/00,C14B1/00,D06L4/00,C23C18/00,C03B37/00,A61Q7/00,C08J11/00,D01C1/00 | keywords: 毛髪,断面,処理,毛髪断面,断面露出,サンプル調製,毛髪切断,断面加工,毛髪断面処理方法,生理活性物質測定用断面,毛髪サンプル調製,防汚断面処理,断面露出工程; 生理活性物質認識抗体: G01N33/00,D06P1/00,D06P3/00,C08G63/00,A61K39/00,A61K47/00,C12Q1/00,C07C5/00,G03C1/00,C09B47/00,H01S3/00,A01N25/00,A61K31/00,C12N11/00,A61K38/00,H01J41/00,A23L33/00,A61K9/00,A61K35/00,A61Q5/00 | keywords: 生理活性物質,抗体,特異的認識,抗体反応,特異的抗体,生理活性物質認識,抗原抗体反応,バイオマーカー抗体,毛髪生理活性物質抗体,抗体利用測定,抗体反応工程,防災用抗体検出,抗体結合検出; 抗体反応工程: G01N33/00,C12N15/00,C12N9/00,C08G63/00,A61K39/00,C09B43/00,A46D1/00,A61K38/00,C09B31/00,C07K16/00,A46B3/00,A61K47/00,C12Q1/00,C09B62/00,C07C37/00,A61K9/00,D06P1/00,A61B5/00,C09B29/00,C07C213/00 | keywords: 反応工程,抗体,結合,抗体反応,反応工程,抗体結合,インキュベーション,抗原抗体反応工程,毛髪断面抗体反応,生理活性物質抗体反応,反応工程自動化,抗体反応測定,防災通知用抗体反応; 抗体検出工程: G01N33/00,A61K39/00,A61B5/00,C12Q1/00,C07K16/00,C12N11/00,H01S3/00,G08B13/00,B01D53/00,G01T1/00,C12N9/00,G16B20/00,A61K47/00,G01N27/00,B41J2/00,F24F1/00,F21K2/00,G01N29/00,H01J41/00,G01K7/00 | keywords: 検出工程,抗体,検出,抗体検出,結合抗体検出,検出方法,ラベル化抗体,シグナル検出,毛髪抗体検出,生理活性物質検出方法,検出工程自動化,防災通知用検出,抗体結合シグナル検出; 簡便な測定方法: A61B5/00,D06P3/00,A61Q5/00,G01N33/00,G01N27/00,D06B23/00,D06P1/00,C12Q1/00,G05D11/00,G01K11/00,B07C5/00,G01K17/00,G01T1/00,G01N23/00,C01B17/00,G01R11/00,G01N31/00,A46D1/00,G01N19/00,C09B43/00 | keywords: 簡便,測定方法,毛髪,生理活性物質,簡易測定,迅速測定,簡便な検出,簡易検査,現場測定,毛髪生理活性物質簡易測定,簡便測定工程,防災通知用簡易測定,現場対応測定方法,簡易抗体検出</t>
  </si>
  <si>
    <t>A46D1/00,B26B19/00,D06M23/00,D06B23/00,C14B15/00,G01N33/00,A61K39/00,C12Q1/00,A61K47/00,D06P1/00,G01N33/00,A61K39/00,C07K16/00,C12N9/00,A46D1/00,G01N33/00,A61K39/00,A61B5/00,C12Q1/00,C07K16/00,A61B5/00,G01N33/00,C12Q1/00,A61Q5/00,G01N27/00</t>
  </si>
  <si>
    <t>毛髪断面処理: 毛髪断面,断面露出,毛髪切断,断面加工,サンプル調製,毛髪断面処理方法,生理活性物質測定用断面,毛髪サンプル調製,防汚断面処理,断面露出工程,抗体反応工程,生理活性物質認識抗体,抗体検出工程,毛髪蓄積量測定,断面測定技術,毛髪分析,断面処理技術,毛髪サンプル処理,断面露出処理,毛髪断面分析; 生理活性物質認識抗体: 毛髪生理活性物質抗体,生理活性物質認識,特異的抗体,抗体反応工程,抗原抗体反応,抗体結合検出,バイオマーカー抗体,抗体利用測定,毛髪断面分析,生理活性物質測定,抗体検出方法,抗体反応検出,抗体特異性,毛髪分析技術,生理活性物質蓄積量,抗体反応試験,抗体認識技術,毛髪バイオマーカー,抗体結合量測定,生理活性物質抗体; 抗体反応工程: 毛髪断面抗体反応,生理活性物質抗体反応,抗体反応工程,抗体結合,抗原抗体反応,インキュベーション工程,抗体反応測定,反応工程自動化,抗体検出工程,毛髪断面分析,生理活性物質測定,抗体特異的認識,抗体反応定量,抗体反応条件,抗体反応試薬,抗体反応装置,抗体反応プロトコル,抗体反応温度管理,抗体反応時間管理,抗体反応精度; 抗体検出工程: 抗体検出,結合抗体検出,検出方法,ラベル化抗体,シグナル検出,毛髪抗体検出,生理活性物質検出,抗体結合シグナル検出,検出工程自動化,断面反応工程,抗体反応工程,毛髪断面分析,生理活性物質蓄積量測定,特異的認識抗体,抗体結合判定,抗体検出技術,抗体検出装置,抗体検出用試薬,抗体検出信号,抗体検出プロトコル; 簡便な測定方法: 毛髪生理活性物質測定,毛髪断面分析,生理活性物質検出,抗体反応工程,抗体検出工程,簡易測定方法,迅速測定技術,現場対応測定,簡便検査手法,毛髪蓄積量評価,特異的抗体認識,毛髪サンプル処理,生理活性物質定量,簡易抗体検出,毛髪分析技術,蓄積量測定工程,簡便検出方法,毛髪生理活性物質定量,現場測定技術,簡易検査工程</t>
  </si>
  <si>
    <t>試料処理装置</t>
  </si>
  <si>
    <t>G01N35/08</t>
  </si>
  <si>
    <t>G01N37/00;B81B3/00;G01N35/02</t>
  </si>
  <si>
    <t>【課題】弾性膜の変形により流体の定量ができるようにした試料処理装置を提供する。 【解決手段】下面側に流路を有する分析チップ、上面側に複数の凹部を有する駆動部、分析チップと駆動部の間に位置する弾性膜、弾性膜が分析チップ側へ密着するか駆動部側へ密着するかを切り替える空気圧制御部を備えた試料処理装置であって、分析チップは、液体の定量のための定量流路と、当該定量流路から分岐した少なくとも４つの分岐流路を備え、駆動部は、４つの分岐流路における定量流路側でない端部のそれぞれの下方に凹部を有し、それぞれの凹部は前記空気圧制御部に連通している。</t>
  </si>
  <si>
    <t>F16K31/00,G03B27/00,B60T13/00,B29C33/00,G01L5/00,G05D16/00,F02D1/00,F16K47/00,F16F13/00,B64D17/00,G01K5/00,G01M3/00,F16K7/00,B26D5/00,B60T15/00,G01B13/00,B60R21/00,B21D15/00,F16L55/00,G01G19/00,G01F1/00,F28D1/00,F02M69/00,F25B41/00,B29C48/00,H01M8/00,G01N35/00,B01F25/00,G05D11/00,F28D11/00,G01D5/00,B07B9/00,F28D3/00,F02F1/00,B23K26/00,G01N9/00,B63H11/00,F24F3/00,G01N30/00,G01N11/00,F02M7/00,F15B11/00,F02M69/00,F02C9/00,F02D1/00,B22C15/00,G05D16/00,F04F5/00,B31B50/00,B29C33/00,E05B77/00,B41J9/00,F16F13/00,B30B1/00,E03B11/00,F02M3/00,F42C15/00,F16H61/00,F24F13/00,B64D17/00,E02F3/00,H01L21/00,G01C19/00,G01N30/00,H10N30/00,H01S5/00,G01Q60/00,H01L27/00,G01Q30/00,H01J49/00,G01N23/00,B65F3/00,G03C8/00,G21C17/00,D06M23/00,B32B37/00,G02F1/00,B65H54/00,B07B11/00,A47L13/00,G01F1/00,G01P5/00,F16K31/00,G01L1/00,G01L9/00,G01G19/00,G01L13/00,G01N7/00,B65B21/00,B26D5/00,F01L9/00,B27F7/00,F16K7/00,F16H61/00,F16F15/00,B60Q1/00,F01D17/00,B63H25/00,G01L7/00,F02M69/00</t>
  </si>
  <si>
    <t>弾性膜の変形制御: F16K31/00,G03B27/00,B60T13/00,B29C33/00,G01L5/00,G05D16/00,F02D1/00,F16K47/00,F16F13/00,B64D17/00,G01K5/00,G01M3/00,F16K7/00,B26D5/00,B60T15/00,G01B13/00,B60R21/00,B21D15/00,F16L55/00,G01G19/00 | keywords: 弾性膜,変形,密着,空気圧制御,弾性膜変形,空気圧,膜密着,圧力制御,膜駆動,流体定量,試料処理装置,分析チップ密着,駆動部密着,空気圧制御部,防漏構造; 定量流路・分岐流路構造: G01F1/00,F28D1/00,F02M69/00,F25B41/00,B29C48/00,H01M8/00,G01N35/00,B01F25/00,G05D11/00,F28D11/00,G01D5/00,B07B9/00,F28D3/00,F02F1/00,B23K26/00,G01N9/00,B63H11/00,F24F3/00,G01N30/00,G01N11/00 | keywords: 定量流路,分岐流路,分析チップ,液体定量,流路構造,定量流路設計,分岐流路配置,流体分配,流路分岐,試料処理装置流路,多分岐流路,定量分析,流体制御,流路ネットワーク,流路分岐部; 空気圧制御部・連通機構: F02M7/00,F15B11/00,F02M69/00,F02C9/00,F02D1/00,B22C15/00,G05D16/00,F04F5/00,B31B50/00,B29C33/00,E05B77/00,B41J9/00,F16F13/00,B30B1/00,E03B11/00,F02M3/00,F42C15/00,F16H61/00,F24F13/00,B64D17/00 | keywords: 空気圧制御部,連通,凹部,空気圧供給,空気圧制御,圧力供給,連通路,凹部連通,空気圧駆動,流体定量空気圧,凹部制御,空気圧流路,圧力切替,空気圧連通機構,試料処理空気圧; 試料処理装置の構成: E02F3/00,H01L21/00,G01C19/00,G01N30/00,H10N30/00,H01S5/00,G01Q60/00,H01L27/00,G01Q30/00,H01J49/00,G01N23/00,B65F3/00,G03C8/00,G21C17/00,D06M23/00,B32B37/00,G02F1/00,B65H54/00,B07B11/00,A47L13/00 | keywords: 試料処理装置,分析チップ,駆動部,弾性膜,空気圧制御部,装置構成,部品組合せ,試料処理システム,分析装置,流体処理装置,流体定量装置,多流路試料処理,弾性膜組込装置,空気圧制御装置,流体分析システム,分岐流路装置; 流体定量・分析用途: G01F1/00,G01P5/00,F16K31/00,G01L1/00,G01L9/00,G01G19/00,G01L13/00,G01N7/00,B65B21/00,B26D5/00,F01L9/00,B27F7/00,F16K7/00,F16H61/00,F16F15/00,B60Q1/00,F01D17/00,B63H25/00,G01L7/00,F02M69/00 | keywords: 流体定量,液体分析,試料定量,分析用途,定量分析,液体定量,流体分析,試料定量化,定量測定,流体定量試料処理,分析チップ定量,分岐流路定量,弾性膜定量分析,空気圧定量,多試料定量</t>
  </si>
  <si>
    <t>F16K31/00,G05D16/00,G01L5/00,B29C33/00,F16F13/00,G01F1/00,G01N35/00,G05D11/00,B01F25/00,F28D11/00,G05D16/00,F15B11/00,F04F5/00,F02C9/00,B29C33/00,G01N30/00,H10N30/00,H01L21/00,G01Q60/00,H01L27/00,G01F1/00,G01L9/00,G01L1/00,G01N7/00,G01G19/00</t>
  </si>
  <si>
    <t>弾性膜の変形制御: 弾性膜変形,空気圧制御,膜密着,流体定量,定量流路,分岐流路,分析チップ,駆動部,空気圧制御部,圧力制御,膜駆動,試料処理装置,流体分析,流路切替,流体分配,流体測定,流体制御,流体供給,流体移送,流体操作; 定量流路・分岐流路構造: 定量流路,分岐流路,分析チップ,液体定量,流路構造,定量流路設計,分岐流路配置,流体分配,流路分岐,試料処理装置流路,多分岐流路,定量分析,流体制御,流路ネットワーク,弾性膜変形,空気圧制御部,凹部配置,流体定量化,分岐端部,流路切替; 空気圧制御部・連通機構: 空気圧制御部,空気圧供給,空気圧制御,圧力供給,連通路,凹部連通,空気圧駆動,流体定量空気圧,凹部制御,空気圧流路,圧力切替,空気圧連通機構,弾性膜変形,定量流路,分岐流路,分析チップ,駆動部,空気圧切替,空気圧連通,空気圧制御機構; 試料処理装置の構成: 試料処理装置,分析チップ,駆動部,弾性膜,空気圧制御部,定量流路,分岐流路,流体定量,多流路処理,弾性膜変形,空気圧切替,流体分析,流体処理,定量分析,凹部構造,流路密着,流体分岐,定量分注,流体制御,試料分配; 流体定量・分析用途: 弾性膜変形定量,流体定量流路,液体定量分析,試料定量化,定量分析チップ,分岐流路定量,空気圧制御定量,定量測定流路,圧力制御定量,定量流路分岐,定量流体分析,定量試料処理,流体分析用途,定量流路構造,定量分析用途,定量流体測定,定量流体分岐,定量流体制御</t>
  </si>
  <si>
    <t>光学非破壊検査装置及び光学非破壊検査方法</t>
  </si>
  <si>
    <t>G01N25/72</t>
  </si>
  <si>
    <t>【課題】位相差の計測に影響を与えることなく、歪がより抑制された正弦波の波形（赤外線強度検出手段からの検出信号の波形）を得ることが可能であり、より安定した位相差を得ることができる光学非破壊検査装置、及び光学非破壊検査方法を提供する。 【解決手段】接合界面にて接合された第１部材の表面の計測点ＳＰに正弦波状に強度が変化する加熱用レーザを出射するレーザ出力装置２７と、レーザ強度検出手段４１と、計測点からの赤外線の強度を検出する赤外線強度検出手段３１と、レーザ強度と赤外線強度との位相差を検出する位相差検出装置６０と、位相差に基づいて接合界面の接合部面積を求める判定装置７０とを有し、赤外線強度検出手段の出力特性は非線形特性であり、赤外線強度検出手段と位相差検出装置との間、あるいは、位相差検出装置の内部、には赤外線強度検出信号の非線形特性を線形特性に補正する線形補正手段３１Ｓが設けられている。</t>
  </si>
  <si>
    <t>H01S3/00,H01S5/00,B23K26/00,G11B7/00,B41J2/00,B29C65/00,G01R13/00,G09G3/00,H05H1/00,A61B18/00,H01L21/00,F23N5/00,C03B37/00,A62D3/00,G02F1/00,G01S3/00,H05B7/00,H05B6/00,H02P27/00,A47J27/00,G01P3/00,G01N21/00,G01D5/00,G01N30/00,G01J3/00,G01J1/00,H04N23/00,B23Q35/00,H05B47/00,G08B13/00,G01S19/00,G01P5/00,G11B27/00,G01V5/00,G01J5/00,H04N25/00,G01S7/00,G01S13/00,G01R33/00,G01R19/00,G01S3/00,G02F1/00,G01S19/00,H04N5/00,H01S5/00,G01K7/00,G01S1/00,G01N21/00,G01R33/00,H04N23/00,H04L25/00,H04B10/00,H01S3/00,H04N9/00,G03H1/00,B23K26/00,G01R11/00,H03M1/00,G01H11/00,G01B7/00,H01H1/00,G01B21/00,G01S3/00,F16K3/00,H01R13/00,B29C65/00,G01S5/00,E06B3/00,G01L5/00,G06V10/00,F16L27/00,G01S7/00,G01R27/00,B21D43/00,G01S13/00,H01R11/00,B65D63/00,G01C3/00,G01S15/00,G01B13/00,G01N21/00,G02B27/00,G11B7/00,G02F1/00,G02B6/00,H01S3/00,G01D5/00,G01V8/00,H01J37/00,H01L31/00,G01N29/00,B23K26/00,H04N23/00,G08B13/00,G01J3/00,G21C17/00,F41G1/00,H01J49/00,G03H1/00,B61K9/00</t>
  </si>
  <si>
    <t>正弦波加熱レーザ出力: H01S3/00,H01S5/00,B23K26/00,G11B7/00,B41J2/00,B29C65/00,G01R13/00,G09G3/00,H05H1/00,A61B18/00,H01L21/00,F23N5/00,C03B37/00,A62D3/00,G02F1/00,G01S3/00,H05B7/00,H05B6/00,H02P27/00,A47J27/00 | keywords: 正弦波,加熱用レーザ,レーザ出力装置,強度変化,計測点,レーザ加熱,正弦波状出力,レーザ強度変調,加熱用レーザー,レーザ照射,非破壊検査用レーザ,接合界面加熱,レーザ強度制御,防災検査レーザ,レーザ出力安定化; 赤外線強度検出手段: G01P3/00,G01N21/00,G01D5/00,G01N30/00,G01J3/00,G01J1/00,H04N23/00,B23Q35/00,H05B47/00,G08B13/00,G01S19/00,G01P5/00,G11B27/00,G01V5/00,G01J5/00,H04N25/00,G01S7/00,G01S13/00,G01R33/00,G01R19/00 | keywords: 赤外線強度,赤外線強度検出手段,検出信号,波形,出力特性,赤外線検出,強度センサ,赤外線センサ,非線形特性,赤外線信号取得,赤外線強度波形,非破壊検査赤外線,赤外線強度通知,赤外線検出装置,赤外線強度補正; 位相差検出・補正技術: G01S3/00,G02F1/00,G01S19/00,H04N5/00,H01S5/00,G01K7/00,G01S1/00,G01N21/00,G01R33/00,H04N23/00,H04L25/00,H04B10/00,H01S3/00,H04N9/00,G03H1/00,B23K26/00,G01R11/00,H03M1/00,G01H11/00,G01B7/00 | keywords: 位相差検出,位相差検出装置,線形補正手段,非線形特性,補正,位相差測定,信号補正,線形化,非線形補正,位相差演算,非破壊検査位相差,赤外線強度補正,位相差通知,検査信号補正,安定化位相差検出; 接合界面判定技術: H01H1/00,G01B21/00,G01S3/00,F16K3/00,H01R13/00,B29C65/00,G01S5/00,E06B3/00,G01L5/00,G06V10/00,F16L27/00,G01S7/00,G01R27/00,B21D43/00,G01S13/00,H01R11/00,B65D63/00,G01C3/00,G01S15/00,G01B13/00 | keywords: 接合界面,接合部面積,判定装置,判定,計測点,接合部判定,界面面積測定,接合面積演算,接合界面評価,非破壊判定,非破壊検査判定,接合界面通知,防災接合判定,接合部面積計測,接合界面検査; 光学非破壊検査システム構成: G01N21/00,G02B27/00,G11B7/00,G02F1/00,G02B6/00,H01S3/00,G01D5/00,G01V8/00,H01J37/00,H01L31/00,G01N29/00,B23K26/00,H04N23/00,G08B13/00,G01J3/00,G21C17/00,F41G1/00,H01J49/00,G03H1/00,B61K9/00 | keywords: 光学非破壊検査装置,光学非破壊検査方法,レーザ出力装置,赤外線強度検出手段,位相差検出装置,判定装置,非破壊検査システム,光学検査装置,検査方法,システム構成,検査装置構成,防災検査システム,光学非破壊検査通知,検査装置構成要素,赤外線強度検査システム,位相差検出システム</t>
  </si>
  <si>
    <t>H01S3/00,H01S5/00,B23K26/00,B29C65/00,G01R13/00,G01N21/00,G01J3/00,G01D5/00,G01P3/00,G01J1/00,G02F1/00,G01N21/00,G01S3/00,G01K7/00,H01S5/00,B29C65/00,G01B21/00,G01L5/00,G01S3/00,G06V10/00,G01N21/00,G02F1/00,H01S3/00,G01D5/00,H01L31/00</t>
  </si>
  <si>
    <t>正弦波加熱レーザ出力: 正弦波加熱レーザ,レーザ出力装置,強度変化制御,計測点加熱,レーザ強度変調,赤外線強度検出,位相差検出,非破壊検査,接合界面加熱,線形補正手段,赤外線強度補正,レーザ照射,レーザ強度検出,接合部面積判定,非線形特性補正,レーザ出力安定化,加熱用レーザー,非破壊検査用レーザ; 赤外線強度検出手段: 赤外線強度検出,赤外線強度波形,赤外線信号補正,非線形特性補正,赤外線センサ,赤外線強度センサ,赤外線検出装置,赤外線信号取得,赤外線強度通知,赤外線強度判定,赤外線強度測定,赤外線強度出力特性,赤外線強度非破壊検査,赤外線強度解析,赤外線強度評価,赤外線強度計測点,赤外線強度接合界面,赤外線強度レーザ加熱,赤外線強度位相差,赤外線強度安定化; 位相差検出・補正技術: 位相差検出,位相差測定,位相差補正,非線形特性補正,線形化処理,赤外線強度検出,レーザ強度検出,信号補正処理,安定化位相差,非破壊検査,接合界面評価,赤外線信号補正,加熱用レーザ照射,位相差演算,検査信号補正,接合部面積判定,線形補正手段,赤外線強度補正,レーザ出力制御,位相差通知; 接合界面判定技術: 接合界面判定,接合部面積測定,非破壊検査,位相差検出,赤外線強度検出,レーザ加熱,線形補正手段,非線形特性補正,接合界面評価,接合部面積演算,計測点選定,赤外線検出信号,接合界面検査,接合部判定,界面面積測定,非破壊判定,接合界面通知,接合部面積計測; 光学非破壊検査システム構成: 光学非破壊検査装置,光学非破壊検査方法,レーザ出力装置,赤外線強度検出手段,位相差検出装置,判定装置,非線形特性補正,接合界面検査,正弦波加熱レーザ,赤外線強度検出信号,線形補正手段,接合部面積判定,光学検査システム,赤外線強度検査,位相差計測,検査装置構成,検査方法構成,光学検査方法,赤外線検出,レーザ加熱</t>
  </si>
  <si>
    <t>位置測定方法、位置測定プログラム及び位置測定装置</t>
  </si>
  <si>
    <t>G01S5/14</t>
  </si>
  <si>
    <t>【課題】電波発信機の消費電力を低減することが可能な位置測定方法、位置測定プログラム及び位置測定装置を提供する。 【解決手段】演算部は、端末の位置ごとに、端末の位置測定を行う際に用いる電波発信機から発せられた電波強度のデータ数（平均データ数）ごとの位置測定結果のばらつきを算出し（Ｓ１４）、算出したばらつきに基づいて、端末の位置ごとに、電波強度のデータ数（平均データ数）に対する位置測定結果のばらつきの変化を示す関係式を算出して（Ｓ１６）、関係式ＤＢに格納する（Ｓ２０）。そして、演算部は、端末の位置を測定し、端末の位置に対応する関係式と、要求精度と、端末の移動速度に基づいて、電波発信機における単位時間当たりの電波発信回数を設定する。</t>
  </si>
  <si>
    <t>G01S3/00,G01S1/00,G01S19/00,G01S5/00,G01S13/00,H04B1/00,H04H60/00,G06F1/00,G01S17/00,H04W52/00,G09F11/00,H04H20/00,H04M1/00,G01S7/00,H02J3/00,H04B10/00,H04B3/00,H04B15/00,H04W40/00,G01S15/00,G01S19/00,G01S3/00,G01S5/00,G05B19/00,G01S13/00,G06F16/00,G01S1/00,G01S15/00,G01S17/00,H03J5/00,H04B17/00,G01Q10/00,H03L7/00,H04N1/00,H04B1/00,B60L53/00,G01S7/00,G05D1/00,H04N19/00,B23K26/00,G01S3/00,G01S19/00,G01S13/00,G01S1/00,G01S5/00,H04B1/00,G01S15/00,G01S7/00,G01S17/00,H04H60/00,G10L21/00,G01C19/00,H04B10/00,G01N29/00,G01V1/00,H04L27/00,H03J5/00,H04B17/00,H01J25/00,H03L7/00,G01S13/00,G01S19/00,G01S1/00,G01S3/00,H02P21/00,G01S17/00,G01S15/00,G01S7/00,G05D1/00,H04W52/00,G01Q10/00,H04H20/00,H04N1/00,G05D13/00,F16D43/00,H04L7/00,G01P3/00,H04M1/00,G05B19/00,H02P23/00,G01S3/00,G01S1/00,G01S19/00,G01S13/00,G01S5/00,G01S15/00,G01S17/00,G01S7/00,H04H60/00,H04L25/00,H04B7/00,H04W52/00,G01D9/00,H04W40/00,H04B17/00,H04M1/00,H04B1/00,G10L21/00,G01R29/00,G06F18/00</t>
  </si>
  <si>
    <t>電波発信機の消費電力制御: G01S3/00,G01S1/00,G01S19/00,G01S5/00,G01S13/00,H04B1/00,H04H60/00,G06F1/00,G01S17/00,H04W52/00,G09F11/00,H04H20/00,H04M1/00,G01S7/00,H02J3/00,H04B10/00,H04B3/00,H04B15/00,H04W40/00,G01S15/00 | keywords: 消費電力,電波発信機,低減,発信回数,単位時間,消費電力制御,電波発信回数設定,省電力,発信機制御,電力最適化,位置測定装置の省電力,移動端末の電力管理,防災用発信機,通知機能付き発信機,発信機の動作モード; 位置測定精度管理: G01S19/00,G01S3/00,G01S5/00,G05B19/00,G01S13/00,G06F16/00,G01S1/00,G01S15/00,G01S17/00,H03J5/00,H04B17/00,G01Q10/00,H03L7/00,H04N1/00,H04B1/00,B60L53/00,G01S7/00,G05D1/00,H04N19/00,B23K26/00 | keywords: 位置測定,精度,ばらつき,測定結果,要求精度,測定精度管理,位置測定ばらつき,精度要求,測定誤差,精度最適化,精度と消費電力のトレードオフ,防災通知精度,移動速度と測定精度,測定結果の統計処理,精度保証型位置測定; 電波強度データ処理: G01S3/00,G01S19/00,G01S13/00,G01S1/00,G01S5/00,H04B1/00,G01S15/00,G01S7/00,G01S17/00,H04H60/00,G10L21/00,G01C19/00,H04B10/00,G01N29/00,G01V1/00,H04L27/00,H03J5/00,H04B17/00,H01J25/00,H03L7/00 | keywords: 電波強度,データ数,平均データ数,ばらつき,関係式,電波強度データ処理,データばらつき算出,関係式生成,電波データ管理,統計処理,電波強度と位置測定精度,防災用電波データ,通知システムの電波処理,移動端末の電波解析,測定装置のデータ管理; 移動速度に基づく測定制御: G01S13/00,G01S19/00,G01S1/00,G01S3/00,H02P21/00,G01S17/00,G01S15/00,G01S7/00,G05D1/00,H04W52/00,G01Q10/00,H04H20/00,H04N1/00,G05D13/00,F16D43/00,H04L7/00,G01P3/00,H04M1/00,G05B19/00,H02P23/00 | keywords: 移動速度,位置測定,発信回数,制御,端末,移動速度制御,速度連動測定,速度依存発信,移動端末制御,速度ベース発信回数設定,移動速度と消費電力,防災通知時の速度管理,移動端末の測定頻度,速度変化対応測定,速度連動省電力制御; 関係式データベース管理: G01S3/00,G01S1/00,G01S19/00,G01S13/00,G01S5/00,G01S15/00,G01S17/00,G01S7/00,H04H60/00,H04L25/00,H04B7/00,H04W52/00,G01D9/00,H04W40/00,H04B17/00,H04M1/00,H04B1/00,G10L21/00,G01R29/00,G06F18/00 | keywords: 関係式,データベース,格納,位置ごと,ばらつき,関係式DB管理,測定結果データベース,位置情報DB,関係式格納,データベース運用,防災通知用関係式DB,測定装置のデータベース管理,電波強度関係式DB,移動端末の測定データ管理,通知システムの関係式管理</t>
  </si>
  <si>
    <t>G01S1/00,G01S19/00,G01S3/00,H04W52/00,G01S5/00,G01S19/00,G01S5/00,G01S3/00,G01S1/00,G05B19/00,G01S3/00,G01S19/00,G01S13/00,G01S1/00,G01S5/00,G01S19/00,G01S13/00,G01S1/00,H04W52/00,G05D1/00,G01S3/00,G01S1/00,G01S19/00,G01S13/00,G01S5/00</t>
  </si>
  <si>
    <t>電波発信機の消費電力制御: 消費電力制御,電波発信回数設定,省電力化,発信機制御,電力最適化,位置測定精度,移動速度判定,関係式データベース,平均データ数算出,位置測定ばらつき,端末位置ごとの制御,単位時間発信回数,位置測定装置省電力,移動端末電力管理,防災用発信機,通知機能付き発信機,発信機動作モード,演算部制御,要求精度設定,電波強度データ数; 位置測定精度管理: 位置測定精度管理,測定結果ばらつき,精度要求,測定誤差,精度最適化,消費電力低減,電波発信回数制御,移動速度考慮測定,関係式データベース,測定結果統計処理,精度保証型位置測定,位置ごとの測定精度,平均データ数算出,要求精度設定,位置測定プログラム,位置測定装置,電波強度データ数,測定精度トレードオフ,端末位置管理,演算部制御; 電波強度データ処理: 電波強度データ処理,電波強度,データばらつき算出,平均データ数,関係式生成,位置測定精度,電波データ管理,統計処理,位置測定結果ばらつき,電波発信回数設定,移動端末解析,測定装置データ管理,電波強度と位置測定精度,端末移動速度,要求精度,関係式ＤＢ,電波発信機消費電力低減,演算部,防災用電波データ,通知システム電波処理; 移動速度に基づく測定制御: 移動速度制御,速度連動測定,速度依存発信,速度ベース発信回数設定,移動端末制御,位置測定精度,電波発信回数最適化,消費電力低減,速度変化対応測定,測定頻度制御,関係式データベース,平均データ数ばらつき,要求精度設定,移動速度と消費電力,速度連動省電力制御,端末移動速度判定,発信機制御,位置測定プログラム,端末位置ごとの測定,防災通知時速度管理; 関係式データベース管理: 関係式データベース管理,位置ごとの電波強度データ数,測定結果のばらつき,関係式格納,位置情報データベース,電波発信機消費電力低減,位置測定精度管理,移動端末の測定データ管理,関係式DB運用,測定結果データベース,電波強度関係式DB,端末位置ごとの関係式,要求精度設定,移動速度判定,単位時間当たり発信回数,演算部による関係式算出,防災通知用関係式DB,通知システムの関係式管理</t>
  </si>
  <si>
    <t>液体クロマトグラフィ装置</t>
  </si>
  <si>
    <t>G01N30/74</t>
  </si>
  <si>
    <t>G01N30/34</t>
  </si>
  <si>
    <t>【課題】濃度の異なる溶離液を使用しても、クロマトグラムのベースラインが乱れることを抑制することができる液体クロマトグラフィ装置を得る。 【解決手段】液体クロマトグラフィ装置は、検体から試料の成分を分離するカラムと、２種類以上の溶離液を前記カラムに供給する溶離液供給手段と、前記カラムを通過した前記溶離液が導入されると共に前記溶離液に含まれる前記試料の特定成分を検出する検出装置と、を備え、前記検出装置は、前記溶離液が流れる流路を備えたフローセルと、前記フローセルの外部に設けられ、前記流路に流れる前記溶離液に光を照射する光源と、前記フローセルの外部に設けられ、前記フローセルを通過した光を受光する受光部と、前記光源からの光の進行方向における前記受光部との間に設けられた散乱板と、を有する。</t>
  </si>
  <si>
    <t>G01N27/00,B01D15/00,B01D17/00,G01N30/00,B01J47/00,B01F35/00,B01F25/00,B01F23/00,B01D59/00,H01M8/00,B05B7/00,G05D11/00,C07K1/00,A47L1/00,F24F3/00,B27K3/00,B04B11/00,B01D53/00,B01F29/00,C30B15/00,H04B1/00,H04N23/00,G01S3/00,H04N5/00,H04N9/00,H04L25/00,H04N25/00,H04N19/00,H04N1/00,H05B45/00,H03L7/00,H03C1/00,H03K3/00,H03K5/00,H01S3/00,G01L19/00,B62D55/00,H04L27/00,D04B27/00,H03D1/00,B01J8/00,F25B41/00,B01F25/00,B01D25/00,F28D1/00,B01D24/00,F24S10/00,F16K47/00,H01M10/00,B05B7/00,B01D29/00,B01D33/00,G01N27/00,A61M60/00,A47L1/00,B01D17/00,E21B10/00,G21C15/00,B01D3/00,F16H39/00,G01N21/00,G01J3/00,G01N30/00,H01L31/00,G02F1/00,G01D5/00,H05B33/00,G01J1/00,G02B27/00,G02B6/00,G01N23/00,G11B7/00,H01S3/00,G01P3/00,G05D11/00,G02B30/00,F24F1/00,G01J5/00,F21V9/00,H04N25/00,G01N30/00,B01D59/00,B01D15/00,C07C7/00,F17D3/00,C07C51/00,C07K1/00,B01D17/00,C07C41/00,C07C45/00,B01D3/00,B03C5/00,F01N3/00,F24F8/00,B04B5/00,C01B25/00,C07C263/00,C07C273/00,C07C253/00,C07C303/00</t>
  </si>
  <si>
    <t>溶離液供給制御: G01N27/00,B01D15/00,B01D17/00,G01N30/00,B01J47/00,B01F35/00,B01F25/00,B01F23/00,B01D59/00,H01M8/00,B05B7/00,G05D11/00,C07K1/00,A47L1/00,F24F3/00,B27K3/00,B04B11/00,B01D53/00,B01F29/00,C30B15/00 | keywords: 溶離液,供給手段,濃度,２種類以上,カラム,溶離液供給,溶媒切替,濃度制御,混合溶離液,液体供給装置,溶離液濃度変化,ベースライン安定化,クロマトグラム乱れ抑制,防止機構,流量制御,防災溶離液供給; ベースライン安定化技術: H04B1/00,H04N23/00,G01S3/00,H04N5/00,H04N9/00,H04L25/00,H04N25/00,H04N19/00,H04N1/00,H05B45/00,H03L7/00,H03C1/00,H03K3/00,H03K5/00,H01S3/00,G01L19/00,B62D55/00,H04L27/00,D04B27/00,H03D1/00 | keywords: ベースライン,乱れ,抑制,クロマトグラム,ベースライン安定化,ノイズ抑制,信号安定化,クロマトグラム安定化,ベースライン補正,溶離液濃度変動対応,ベースライン乱れ防止,検出信号安定化,防災ベースライン制御,通知機能付きベースライン補正; フローセル構造: B01J8/00,F25B41/00,B01F25/00,B01D25/00,F28D1/00,B01D24/00,F24S10/00,F16K47/00,H01M10/00,B05B7/00,B01D29/00,B01D33/00,G01N27/00,A61M60/00,A47L1/00,B01D17/00,E21B10/00,G21C15/00,B01D3/00,F16H39/00 | keywords: フローセル,流路,溶離液,検出装置,フローセル構造,流路設計,液体流路,検出セル,流体セル,ベースライン安定化フローセル,散乱板付きフローセル,光学検出用流路,防災フローセル設計,通知機能付きフローセル; 光学検出系: G01N21/00,G01J3/00,G01N30/00,H01L31/00,G02F1/00,G01D5/00,H05B33/00,G01J1/00,G02B27/00,G02B6/00,G01N23/00,G11B7/00,H01S3/00,G01P3/00,G05D11/00,G02B30/00,F24F1/00,G01J5/00,F21V9/00,H04N25/00 | keywords: 光源,受光部,散乱板,照射,検出装置,光学検出,光源装置,受光部構造,散乱板,光路設計,ベースライン安定化光学系,溶離液検出光学系,防災通知光学検出,クロマトグラム光学検出,散乱板付き検出装置; 成分分離カラム: G01N30/00,B01D59/00,B01D15/00,C07C7/00,F17D3/00,C07C51/00,C07K1/00,B01D17/00,C07C41/00,C07C45/00,B01D3/00,B03C5/00,F01N3/00,F24F8/00,B04B5/00,C01B25/00,C07C263/00,C07C273/00,C07C253/00,C07C303/00 | keywords: カラム,成分分離,検体,試料,分離カラム,成分分離,クロマトグラフィカラム,分析カラム,試料分離,ベースライン安定化カラム,溶離液濃度対応カラム,防災通知カラム,クロマトグラム分離カラム,成分検出カラム</t>
  </si>
  <si>
    <t>G01N30/00,B01D15/00,G01N27/00,B01F35/00,B01F25/00,H04B1/00,H04N23/00,G01S3/00,H04N5/00,H04N25/00,B01J8/00,B01F25/00,F25B41/00,F28D1/00,B05B7/00,G01N21/00,G01J3/00,G01N30/00,H01L31/00,G02F1/00,G01N30/00,B01D15/00,B01D17/00,B01D59/00,C07C7/00</t>
  </si>
  <si>
    <t>溶離液供給制御: 溶離液供給制御,濃度制御,溶離液切替,混合溶離液,溶離液濃度変化,ベースライン安定化,クロマトグラム乱れ抑制,溶離液供給手段,流量制御,カラム分離,検出装置,フローセル,光源照射,受光部,散乱板,成分分離,液体供給装置,防止機構; ベースライン安定化技術: ベースライン安定化,クロマトグラム安定化,ノイズ抑制,ベースライン補正,信号安定化,ベースライン乱れ防止,検出信号安定化,溶離液濃度変動対応,散乱板,フローセル,溶離液供給手段,光源照射,受光部,カラム分離,試料成分検出,ベースライン乱れ抑制,ベースライン制御,クロマトグラムノイズ,ベースライン安定化方法,ベースライン補正技術; フローセル構造: フローセル構造,流路設計,液体流路,検出セル,散乱板付きフローセル,光学検出用流路,ベースライン安定化フローセル,溶離液供給手段,溶離液,カラム分離,光源照射,受光部,成分検出,クロマトグラムベースライン,流体セル,試料分離,流路安定化,フローセル設計,特定成分検出,流路内光照射; 光学検出系: 光学検出,光源装置,受光部構造,散乱板,光路設計,ベースライン安定化光学系,溶離液検出光学系,クロマトグラム光学検出,散乱板付き検出装置,フローセル光学構成,溶離液照射,成分分離検出,溶離液流路,光照射検出,光学的成分分析,光学的ベースライン安定化,溶離液光学分析,光学的クロマトグラム検出,光学的溶離液検出,光学的散乱板構成; 成分分離カラム: 成分分離カラム,クロマトグラフィカラム,分離カラム,試料分離,溶離液濃度対応カラム,ベースライン安定化カラム,クロマトグラム分離カラム,成分検出カラム,検体分離,試料成分分離,溶離液供給手段,フローセル,散乱板,光源照射,受光部,溶離液流路,カラム構造,カラム動作技術</t>
  </si>
  <si>
    <t>車両の診断装置及び車両の診断システム</t>
  </si>
  <si>
    <t>G01M17/007</t>
  </si>
  <si>
    <t>G01M99/00;G01H1/08;G05B23/02;F16C19/52;F16C19/16</t>
  </si>
  <si>
    <t>【課題】軸受部品の故障時期を精度良く予測できる車両の診断装置及び車両の診断システムを提供する。 【解決手段】本発明の車両１の診断装置１００は、軸受部品２の故障時期を予測する診断装置であって、車両１の走行距離を取得する走行距離取得部１０と、軸受部品２の振動量を取得する振動量取得部２０と、取得された複数の振動量に基づいて、振動量の傾きを算出する傾き算出部３０と、算出された傾きと予め設定された閾値振動量とに基づいて、閾値走行距離を予測する閾値走行距離予測部４０と、を備える。</t>
  </si>
  <si>
    <t>F04D29/00,F16C33/00,F16C17/00,B61F5/00,F16C19/00,B60G11/00,F16C35/00,F04B1/00,F16C43/00,F16C29/00,F16C23/00,B60B9/00,F16C27/00,G04B31/00,G01M13/00,B60G9/00,B41L35/00,F16C41/00,A61M60/00,F16C25/00,G01S13/00,H02P5/00,B60T8/00,B60C23/00,G01S7/00,G01B7/00,G01C21/00,G01P3/00,G01S15/00,G01S1/00,G01L3/00,G01S5/00,G01B5/00,G11B27/00,B60W30/00,B61K9/00,G01C3/00,G01F1/00,G01S17/00,G01F3/00,G01C19/00,B65G27/00,F16H21/00,G01L5/00,D06F37/00,G01H3/00,F16F15/00,G01R9/00,H01H50/00,F16C33/00,G01P15/00,G01M13/00,G01M1/00,G01L21/00,D06F23/00,G01H1/00,G01P3/00,G01B11/00,G01B7/00,G01B13/00,G01C19/00,G10L19/00,B60T8/00,G01L21/00,G01P15/00,G01P3/00,H04N19/00,G10H7/00,G10L21/00,D06F23/00,H04L41/00,B41J2/00,G05B19/00,G01S3/00,G01C9/00,G21C17/00,H01L21/00,D06F71/00,E21B7/00,E01B35/00</t>
  </si>
  <si>
    <t>軸受部品故障予測: F04D29/00,F16C33/00,F16C17/00,B61F5/00,F16C19/00,B60G11/00,F16C35/00,F04B1/00,F16C43/00,F16C29/00,F16C23/00,B60B9/00,F16C27/00,G04B31/00,G01M13/00,B60G9/00,B41L35/00,F16C41/00,A61M60/00,F16C25/00 | keywords: 軸受部品,故障時期,予測,診断装置,診断システム,軸受故障予測,ベアリング劣化診断,寿命予測,部品故障検知,予知保全,車両軸受部品故障予測,予測診断システム,防災メンテナンス,故障通知,車両部品診断; 走行距離取得技術: G01S13/00,H02P5/00,B60T8/00,B60C23/00,G01S7/00,G01B7/00,G01C21/00,G01P3/00,G01S15/00,G01S1/00,G01L3/00,G01S5/00,G01B5/00,G11B27/00,B60W30/00,B61K9/00,G01C3/00,G01F1/00,G01S17/00,G01F3/00 | keywords: 走行距離,取得部,車両,距離測定,走行距離計測,オドメータ,距離センサ,走行履歴,車両走行データ,走行距離取得装置,車両診断用走行距離,走行距離と故障予測,走行距離通知,走行距離データ管理; 振動量取得・解析: G01C19/00,B65G27/00,F16H21/00,G01L5/00,D06F37/00,G01H3/00,F16F15/00,G01R9/00,H01H50/00,F16C33/00,G01P15/00,G01M13/00,G01M1/00,G01L21/00,D06F23/00,G01H1/00,G01P3/00,G01B11/00,G01B7/00,G01B13/00 | keywords: 振動量,取得部,振動センサ,振動解析,振動量測定,振動センサ,振動データ取得,振動解析,振動モニタリング,軸受部品振動量取得,振動量と故障予測,車両診断用振動解析,振動量通知,振動異常検知; 傾き算出・閾値予測技術: G01C19/00,G10L19/00,B60T8/00,G01L21/00,G01P15/00,G01P3/00,H04N19/00,G10H7/00,G10L21/00,D06F23/00,H04L41/00,B41J2/00,G05B19/00,G01S3/00,G01C9/00,G21C17/00,H01L21/00,D06F71/00,E21B7/00,E01B35/00 | keywords: 傾き算出,閾値,予測部,振動量の傾き,閾値走行距離,傾き算出,閾値予測,トレンド解析,閾値設定,故障予測アルゴリズム,振動量傾き算出,閾値走行距離予測,車両診断用閾値設定,傾きと故障通知,閾値超過検知</t>
  </si>
  <si>
    <t>F16C33/00,F16C19/00,F16C17/00,F16C35/00,B61F5/00,G01C21/00,G01P3/00,G01B7/00,G01S13/00,G01S1/00,G01H3/00,G01C19/00,F16C33/00,G01L5/00,F16F15/00,G01C19/00,G01P15/00,G01P3/00,B60T8/00,G01L21/00</t>
  </si>
  <si>
    <t>軸受部品故障予測: 軸受部品故障予測,軸受故障診断,ベアリング劣化予測,寿命予測,部品故障検知,予知保全,振動量解析,閾値走行距離予測,走行距離取得,振動傾き算出,車両診断装置,車両診断システム,予測診断システム,車両軸受部品診断,防災メンテナンス,故障通知,車両部品診断,軸受部品振動検知,閾値振動量,台車軸受部品; 走行距離取得技術: 走行距離計測,オドメータ,距離センサ,走行履歴,車両走行データ,走行距離取得装置,車両診断用走行距離,走行距離と故障予測,走行距離通知,走行距離データ管理,走行距離予測,走行距離閾値,走行距離取得部,車両診断装置,軸受部品故障予測,振動量取得,傾き算出,閾値走行距離,車両走行距離,走行距離センサ; 振動量取得・解析: 振動量測定,振動センサ,振動解析,振動データ取得,振動モニタリング,軸受部品振動量取得,故障予測,車両診断,振動異常検知,閾値走行距離予測,傾き算出,走行距離取得,振動量通知,閾値振動量,振動量と故障予測,車両診断用振動解析,振動量取得部,振動量取得,振動量傾き,振動量閾値; 傾き算出・閾値予測技術: 軸受部品故障予測,振動量傾き算出,閾値走行距離予測,トレンド解析,閾値設定,故障予測アルゴリズム,振動量データ解析,傾きと閾値判定,閾値超過検知,車両診断装置,走行距離取得,振動量取得,閾値予測部,傾き算出部,閾値走行距離,閾値振動量,車両診断システム,故障通知,車両状態監視,予測精度向上</t>
  </si>
  <si>
    <t>測量機の通信管理システム</t>
  </si>
  <si>
    <t>G01C15/00</t>
  </si>
  <si>
    <t>【課題】測量機がスペックの保証範囲を超える環境下で使用されることを防ぐ通信管理システムを提供することを目的とする。 【解決手段】上記目的のために、通信管理システムは、測量部（13）、温度センサ（15）、制御部（17）、および通信部（18）を備える測量機（TS）と、前記測量機と通信可能な管理サーバ（MS）と、前記管理サーバと通信可能な遠隔端末（RC）とを備え、前記遠隔端末は、前記測量機の使用可能温度を設定するとともに、前記使用可能温度と前記温度センサの取得した温度に対する判定と、前記判定の結果に対する動作を設定して、前記管理サーバに記憶させ、前記測量機は、自身の温度情報を前記管理サーバに送信し、前記管理サーバは、前記使用可能温度と前記温度センサの取得した温度を比較して前記判定を実行し、前記判定の結果に基づき前記動作を実行する。</t>
  </si>
  <si>
    <t>G05D23/00,G01J5/00,G01K13/00,G01N25/00,G21C17/00,G01K7/00,G01K1/00,H02P29/00,F24F11/00,H01M10/00,G01W1/00,E21B47/00,H05B45/00,G01K5/00,B61K9/00,F23N5/00,G01K17/00,G01N30/00,G01S19/00,G01B7/00,G21C17/00,H04H60/00,G01J5/00,F24F11/00,G01K1/00,G01K17/00,G01K13/00,B61G1/00,G10L21/00,G05B19/00,B60L1/00,H04N21/00,G08C17/00,B64G1/00,H01M10/00,G08G1/00,H02P29/00,G01G1/00,G01N30/00,G01F1/00,F24F11/00,H04N21/00,H01M10/00,G01J5/00,H02P29/00,G01F1/00,H04L67/00,B21D26/00,B41B27/00,B60L1/00,G01K1/00,B60W50/00,D06F33/00,B61G1/00,F16K31/00,G21F7/00,H04N23/00,F02M31/00,G05D23/00,A21B1/00,G05B19/00,G01B5/00,G01R11/00,G01M1/00,G01B3/00,G01B7/00,B23Q15/00,G01C3/00,G01D3/00,G01L19/00,G01S19/00,H03H3/00,B60L1/00,B65H63/00,H01H71/00,F16H1/00,E01B35/00,G01Q70/00,B29B7/00,G05D1/00,G08B29/00,H04N21/00,H04W68/00,H04M1/00,G04C21/00,H04H60/00,G08B21/00,H04L41/00,G06F1/00,G08B17/00,G01F23/00,F24H15/00,G05D1/00,H04L51/00,G08B25/00,B60C23/00,B65G43/00,G01J5/00,F01P7/00,G01F1/00</t>
  </si>
  <si>
    <t>測量機の温度監視: G05D23/00,G01J5/00,G01K13/00,G01N25/00,G21C17/00,G01K7/00,G01K1/00,H02P29/00,F24F11/00,H01M10/00,G01W1/00,E21B47/00,H05B45/00,G01K5/00,B61K9/00,F23N5/00,G01K17/00,G01N30/00,G01S19/00,G01B7/00 | keywords: 温度センサ,使用可能温度,温度情報,温度判定,温度監視,温度測定,温度判定,温度制限,温度超過検知,温度センサ,測量機温度,測量機スペック管理,環境条件判定,温度異常通知,防災温度管理,温度超過アラート,温度情報通信,温度制御動作; 通信管理システム構成: G21C17/00,H04H60/00,G01J5/00,F24F11/00,G01K1/00,G01K17/00,G01K13/00,B61G1/00,G10L21/00,G05B19/00,B60L1/00,H04N21/00,G08C17/00,B64G1/00,H01M10/00,G08G1/00,H02P29/00,G01G1/00,G01N30/00,G01F1/00 | keywords: 通信管理システム,管理サーバ,遠隔端末,通信部,通信管理,システム構成,サーバ通信,端末連携,測量機通信,遠隔管理,データ送信,測量機遠隔監視,温度情報送信,判定結果通知,管理サーバ制御,防災通信システム,測量機管理,遠隔操作; 判定・動作設定管理: F24F11/00,H04N21/00,H01M10/00,G01J5/00,H02P29/00,G01F1/00,H04L67/00,B21D26/00,B41B27/00,B60L1/00,G01K1/00,B60W50/00,D06F33/00,B61G1/00,F16K31/00,G21F7/00,H04N23/00,F02M31/00,G05D23/00,A21B1/00 | keywords: 判定,動作設定,使用可能温度設定,管理サーバ記憶,判定条件設定,動作管理,温度閾値設定,動作制御,設定管理,サーバ記憶,遠隔設定,温度超過時動作,判定結果動作,防災動作設定,測量機動作制御,遠隔端末設定,管理サーバ動作管理,温度判定動作; 測量機のスペック保証管理: G05B19/00,G01B5/00,G01R11/00,G01M1/00,G01B3/00,G01B7/00,B23Q15/00,G01C3/00,G01D3/00,G01L19/00,G01S19/00,H03H3/00,B60L1/00,B65H63/00,H01H71/00,F16H1/00,E01B35/00,G01Q70/00,B29B7/00,G05D1/00 | keywords: スペック保証範囲,測量機,保証範囲超過,環境条件,スペック管理,保証範囲管理,環境条件判定,使用制限,測量機保証,保証範囲超過防止,スペック超過検知,測量機防災管理,保証範囲通知,スペック超過アラート,保証条件設定,測量機使用制限,環境条件監視,保証範囲動作制御; 遠隔通知・アラート機能: G08B29/00,H04N21/00,H04W68/00,H04M1/00,G04C21/00,H04H60/00,G08B21/00,H04L41/00,G06F1/00,G08B17/00,G01F23/00,F24H15/00,G05D1/00,H04L51/00,G08B25/00,B60C23/00,B65G43/00,G01J5/00,F01P7/00,G01F1/00 | keywords: 通知,アラート,判定結果通知,遠隔端末,遠隔通知,アラート機能,異常通知,判定結果送信,温度超過通知,管理サーバ通知,測量機アラート,防災通知システム,温度異常アラート,スペック超過通知,遠隔端末アラート,測量機異常通知,判定結果アラート,環境条件通知</t>
  </si>
  <si>
    <t>G05D23/00,G01J5/00,G01K13/00,G01N25/00,G01K7/00,G21C17/00,H04H60/00,G01J5/00,G01K1/00,G05B19/00,F24F11/00,G01J5/00,H04L67/00,H04N21/00,H02P29/00,G05B19/00,G01B5/00,G01C3/00,G01D3/00,G01B7/00,G08B29/00,H04W68/00,G08B21/00,H04L41/00,H04N21/00</t>
  </si>
  <si>
    <t>測量機の温度監視: 温度監視,温度センサ,温度判定,温度測定,温度制限,温度超過検知,使用可能温度,温度情報,測量機スペック管理,環境条件判定,温度異常通知,温度超過アラート,防災温度管理,通信管理システム,管理サーバ,遠隔端末,測量部,制御部,通信部; 通信管理システム構成: 通信管理システム,管理サーバ連携,遠隔端末通信,測量機温度監視,温度センサ情報送信,使用可能温度設定,温度判定処理,判定結果動作,測量機遠隔監視,管理サーバ制御,測量機通信,サーバ通信管理,端末連携制御,温度情報送信,防災通信システム,測量機スペック保証,環境条件判定,通信部構成; 判定・動作設定管理: 判定条件設定,動作設定管理,温度閾値設定,使用可能温度設定,判定結果動作,温度超過時動作,遠隔端末設定,管理サーバ記憶,測量機動作制御,動作制御,防災動作設定,測量機温度管理,通信管理システム,温度センサ連携,遠隔動作制御,閾値判定処理,動作判定管理,設定管理,測量機環境判定,動作条件設定; 測量機のスペック保証管理: スペック保証範囲,保証範囲超過,測量機,環境条件判定,使用可能温度,温度センサ,保証範囲管理,スペック管理,測量機保証,保証条件設定,測量機使用制限,スペック超過アラート,保証範囲通知,測量機防災管理,管理サーバ,遠隔端末,通信管理システム,判定結果動作,温度情報送信,環境条件; 遠隔通知・アラート機能: 遠隔通知,アラート機能,異常通知,判定結果送信,温度超過通知,測量機異常通知,スペック超過通知,温度異常アラート,遠隔端末アラート,防災通知システム,通信管理システム,管理サーバ連携,温度センサ連携,使用可能温度設定,異常判定処理,遠隔端末設定,測量機通信,判定結果動作,環境条件監視,異常動作防止</t>
  </si>
  <si>
    <t>結晶解析装置及び結晶解析方法</t>
  </si>
  <si>
    <t>G01N23/225</t>
  </si>
  <si>
    <t>C30B29/38;C30B29/36;C30B29/06</t>
  </si>
  <si>
    <t>【課題】結晶中の結晶欠陥や結晶歪を精度高く検出することが可能な結晶解析装置を提供する。 【解決手段】実施形態の結晶解析装置は、結晶領域を含む試料の、結晶領域の結晶格子像を含む第１の画像を記憶可能とする第１の記憶部と、結晶格子像からモアレ像を生成する第１の画像処理部と、モアレ像のモアレ縞のパターンと結晶欠陥との対応関係、及び、モアレ像のモアレ縞のパターンと結晶歪との対応関係の少なくとも一方の対応関係を記憶可能とする第２の記憶部と、少なくとも一方の対応関係を参照して結晶格子像から生成されたモアレ像を解析し、結晶領域の中の結晶欠陥及び結晶歪の少なくとも一方を検出する解析部と、を備える。</t>
  </si>
  <si>
    <t>H04N25/00,G06V10/00,G03C8/00,G01N23/00,H04N1/00,H04N5/00,G03G15/00,G03C5/00,H04N23/00,G03H1/00,H03H9/00,H01L21/00,G02B30/00,G02F1/00,G03G5/00,G06V30/00,H05G1/00,G03G17/00,G11B7/00,H01L31/00,H04N13/00,H04N25/00,G06V10/00,G06T3/00,G03F1/00,G03H1/00,H04N1/00,G06T7/00,G06T5/00,H04N23/00,G06V30/00,G03G17/00,G03C5/00,G02B30/00,G01N23/00,G09F19/00,C03C17/00,G03F7/00,A61B5/00,D04H1/00,G06V10/00,G06V30/00,G06T7/00,G01N23/00,G11B7/00,G01N21/00,H04N1/00,H04N25/00,H04N19/00,G03F1/00,G02F1/00,G03C8/00,G06T3/00,G03H1/00,G11C5/00,D05B19/00,G07D7/00,G02B1/00,G02B6/00,G01N15/00,G01N23/00,G06V10/00,G01R33/00,G06T7/00,G01N21/00,G01N29/00,G01N27/00,G02B30/00,G01Q60/00,H04N25/00,H04N19/00,G01V8/00,G01T1/00,G07D7/00,E21B47/00,H01J37/00,G10L21/00,G01N30/00,G06T3/00,G01B7/00</t>
  </si>
  <si>
    <t>結晶格子像取得: H04N25/00,G06V10/00,G03C8/00,G01N23/00,H04N1/00,H04N5/00,G03G15/00,G03C5/00,H04N23/00,G03H1/00,H03H9/00,H01L21/00,G02B30/00,G02F1/00,G03G5/00,G06V30/00,H05G1/00,G03G17/00,G11B7/00,H01L31/00 | keywords: 結晶格子像,結晶領域,第１の画像,記憶部,結晶格子像取得,結晶画像記録,格子構造画像,試料画像保存,画像記憶部,高精度結晶画像,結晶解析装置用画像,結晶領域画像記憶,防災結晶解析,結晶欠陥検出用画像; モアレ像生成: H04N13/00,H04N25/00,G06V10/00,G06T3/00,G03F1/00,G03H1/00,H04N1/00,G06T7/00,G06T5/00,H04N23/00,G06V30/00,G03G17/00,G03C5/00,G02B30/00,G01N23/00,G09F19/00,C03C17/00,G03F7/00,A61B5/00,D04H1/00 | keywords: モアレ像,画像処理部,モアレ縞,生成,モアレ像生成,モアレパターン作成,画像処理,干渉縞生成,モアレ画像処理,結晶歪解析用モアレ像,結晶欠陥検出モアレ像,モアレ縞パターン解析,結晶解析装置モアレ処理,防災モアレ解析; 対応関係記憶・参照: G06V10/00,G06V30/00,G06T7/00,G01N23/00,G11B7/00,G01N21/00,H04N1/00,H04N25/00,H04N19/00,G03F1/00,G02F1/00,G03C8/00,G06T3/00,G03H1/00,G11C5/00,D05B19/00,G07D7/00,G02B1/00,G02B6/00,G01N15/00 | keywords: 対応関係,記憶部,モアレ縞,結晶欠陥,結晶歪,対応関係記憶,モアレ縞パターン参照,結晶欠陥対応,結晶歪対応,第２の記憶部,結晶解析装置対応関係,モアレ像解析参照,防災結晶欠陥対応,結晶歪パターン記憶,モアレ縞解析用データベース; 結晶欠陥・歪検出解析: G01N23/00,G06V10/00,G01R33/00,G06T7/00,G01N21/00,G01N29/00,G01N27/00,G02B30/00,G01Q60/00,H04N25/00,H04N19/00,G01V8/00,G01T1/00,G07D7/00,E21B47/00,H01J37/00,G10L21/00,G01N30/00,G06T3/00,G01B7/00 | keywords: 解析部,検出,結晶欠陥,結晶歪,モアレ像,結晶欠陥検出,結晶歪解析,モアレ像解析,解析部,結晶領域解析,高精度結晶欠陥検出,結晶歪防災解析,モアレ縞パターン解析,結晶解析装置検出機能,結晶領域内欠陥解析</t>
  </si>
  <si>
    <t>H04N25/00,G06V10/00,G01N23/00,H04N23/00,G03H1/00,G06T3/00,G06T7/00,G06V10/00,G06T5/00,G03H1/00,G06V10/00,G06T7/00,G01N23/00,G01N21/00,G06V30/00,G01N23/00,G06V10/00,G06T7/00,G01N21/00,G01N29/00</t>
  </si>
  <si>
    <t>結晶格子像取得: 結晶格子像取得,結晶画像記録,格子構造画像,試料画像保存,画像記憶部,高精度結晶画像,結晶解析装置用画像,結晶領域画像記憶,結晶欠陥検出用画像,モアレ像生成,モアレ縞パターン解析,結晶歪検出,結晶領域抽出,結晶格子像解析,結晶欠陥検出,結晶歪解析,画像処理部,解析部,第１の画像記憶,対応関係記憶; モアレ像生成: モアレ像生成,結晶格子像処理,モアレ縞パターン解析,結晶欠陥検出モアレ像,結晶歪解析用モアレ像,画像処理部,干渉縞生成,モアレ画像処理,結晶解析装置モアレ処理,モアレパターン作成,モアレ縞抽出,モアレ像解析,結晶領域解析,モアレ縞特徴量,モアレ縞分布,結晶欠陥判定,結晶歪検出,モアレ像特徴抽出; 対応関係記憶・参照: 対応関係記憶,モアレ縞パターン参照,結晶欠陥対応,結晶歪対応,モアレ像解析,結晶解析装置,モアレ縞データベース,結晶格子像解析,結晶領域検出,モアレ縞パターン解析,結晶欠陥検出,結晶歪検出,画像処理部,第２の記憶部,モアレ像生成,結晶解析用記憶部,モアレ縞対応関係,結晶解析参照,結晶欠陥パターン,結晶歪パターン; 結晶欠陥・歪検出解析: 結晶欠陥検出,結晶歪解析,モアレ像解析,モアレ縞パターン解析,結晶領域解析,高精度結晶欠陥検出,結晶解析装置検出機能,結晶領域内欠陥解析,結晶格子像,結晶解析装置,画像処理部,解析部,結晶領域,結晶欠陥,結晶歪,モアレ像,モアレ縞,対応関係解析,結晶歪防災解析,結晶領域内歪検出</t>
  </si>
  <si>
    <t>経路情報提供サーバ、経路案内システム、及び経路情報提供方法</t>
  </si>
  <si>
    <t>G08G1/0969;G09B29/10;G09B29/00</t>
  </si>
  <si>
    <t>【課題】地図情報のみに基づいて経路情報を提供する場合に比して、より適切な経路情報を提供する。 【解決手段】経路情報提供サーバ３０が、移動体の位置情報を受信する通信部３３と、施設に関する施設位置を含む地図情報を記憶する記憶部３２と、前記移動体の位置情報に基づいて、前記移動体の前記施設までの移動経路における出発位置を特定し、該特定した出発位置が前記施設から第１所定範囲内に存在する場合には、前記移動体の前記施設までの移動経路を蓄積移動経路として蓄積する移動経路蓄積部（地元ルート蓄積部３１２）と、経路情報の要求元に対応する移動体の現在の移動経路における出発位置が前記施設から第２所定範囲外に存在する場合には、前記要求元に対して前記蓄積移動経路を配信する経路情報配信部３１３と、を備える。</t>
  </si>
  <si>
    <t>G01S19/00,G05D1/00,G01S5/00,H04W8/00,G06F16/00,H04H60/00,G01S13/00,G01S7/00,H04L67/00,G06V20/00,H04W40/00,H04W12/00,G01S15/00,G01S1/00,G08G1/00,B61L27/00,G01C21/00,H04W4/00,G01S3/00,G05B19/00,G06F16/00,H04H60/00,G09G5/00,G08G1/00,G05D1/00,G01C21/00,H04W4/00,G01S5/00,H04L41/00,G01S7/00,B61L25/00,G09B29/00,G01C11/00,B41B27/00,G16H10/00,B07C3/00,H04N21/00,B62M9/00,G07C1/00,H04W8/00,G01S13/00,G01S5/00,H04W40/00,G06F16/00,C10G45/00,G01S15/00,G05D1/00,G01S19/00,G01C21/00,G01S17/00,G11B5/00,B66C7/00,B66C5/00,G11B21/00,H04W8/00,C01B3/00,B61L25/00,H04L45/00,G05B19/00,H04N19/00,H04W40/00,H04L45/00,G01S19/00,H04H60/00,H04N21/00,G01S5/00,G08G1/00,G05D1/00,H04W8/00,G01S1/00,H04W4/00,G06F16/00,H04H20/00,H04L67/00,H04W48/00,G01C21/00,G09G5/00,B61L25/00,G01S3/00,H04L65/00,H04W40/00,G01S13/00,H04L45/00,G01S5/00,G01S19/00,G01S3/00,G01S1/00,H04L67/00,G06F16/00,G05D1/00,H04W8/00,G05B19/00,G01S17/00,G01S15/00,G01S7/00,H04W68/00,B61L27/00,B65G47/00,H04W4/00,H04L41/00</t>
  </si>
  <si>
    <t>位置情報取得・管理: G01S19/00,G05D1/00,G01S5/00,H04W8/00,G06F16/00,H04H60/00,G01S13/00,G01S7/00,H04L67/00,G06V20/00,H04W40/00,H04W12/00,G01S15/00,G01S1/00,G08G1/00,B61L27/00,G01C21/00,H04W4/00,G01S3/00,G05B19/00 | keywords: 位置情報,移動体,出発位置,現在位置,位置情報受信,位置測位,ロケーション情報,端末位置,移動体位置,GPS,位置情報管理,位置情報通知,移動体追跡,防災位置情報,施設周辺位置情報,出発位置特定,経路案内位置情報; 地図情報・施設情報管理: G06F16/00,H04H60/00,G09G5/00,G08G1/00,G05D1/00,G01C21/00,H04W4/00,G01S5/00,H04L41/00,G01S7/00,B61L25/00,G09B29/00,G01C11/00,B41B27/00,G16H10/00,B07C3/00,H04N21/00,B62M9/00,G07C1/00,H04W8/00 | keywords: 地図情報,施設位置,記憶部,施設情報,地図データ,地図データベース,施設情報管理,地図記憶,施設位置情報,地図情報管理,施設周辺地図,防災施設情報,地図情報提供,施設案内地図,地元施設情報,地図情報通知; 移動経路蓄積・分析: G01S13/00,G01S5/00,H04W40/00,G06F16/00,C10G45/00,G01S15/00,G05D1/00,G01S19/00,G01C21/00,G01S17/00,G11B5/00,B66C7/00,B66C5/00,G11B21/00,H04W8/00,C01B3/00,B61L25/00,H04L45/00,G05B19/00,H04N19/00 | keywords: 移動経路,蓄積,地元ルート蓄積部,蓄積移動経路,経路分析,経路蓄積,移動履歴,経路データベース,ルート蓄積,経路分析,移動経路管理,防災経路蓄積,施設周辺経路分析,地元経路情報,経路履歴通知,蓄積経路配信,経路情報最適化; 経路情報配信・提供: H04W40/00,H04L45/00,G01S19/00,H04H60/00,H04N21/00,G01S5/00,G08G1/00,G05D1/00,H04W8/00,G01S1/00,H04W4/00,G06F16/00,H04H20/00,H04L67/00,H04W48/00,G01C21/00,G09G5/00,B61L25/00,G01S3/00,H04L65/00 | keywords: 経路情報配信,経路情報提供,配信部,要求元,経路情報,経路情報通知,経路案内,経路情報提供,経路配信,ルート情報配信,経路情報管理,防災経路情報配信,施設案内経路情報,地元経路情報提供,経路情報要求処理,経路情報通知サービス,施設周辺経路配信; 範囲判定・条件分岐処理: H04W40/00,G01S13/00,H04L45/00,G01S5/00,G01S19/00,G01S3/00,G01S1/00,H04L67/00,G06F16/00,G05D1/00,H04W8/00,G05B19/00,G01S17/00,G01S15/00,G01S7/00,H04W68/00,B61L27/00,B65G47/00,H04W4/00,H04L41/00 | keywords: 所定範囲,範囲判定,第１所定範囲,第２所定範囲,条件分岐,距離判定,範囲条件,所定距離,範囲判定処理,条件分岐,距離条件判定,施設周辺範囲判定,防災範囲条件,経路配信条件分岐,出発位置範囲判定,経路蓄積条件処理,地元範囲判定</t>
  </si>
  <si>
    <t>G01S19/00,G05D1/00,G01S5/00,G06F16/00,H04W8/00,G06F16/00,G08G1/00,G05D1/00,G01C21/00,G01S5/00,H04W40/00,G06F16/00,G01S5/00,G01C21/00,G01S19/00,H04W40/00,H04L45/00,G01S19/00,G08G1/00,G05D1/00,H04W40/00,G01S5/00,G01S19/00,G05D1/00,G06F16/00</t>
  </si>
  <si>
    <t>位置情報取得・管理: 位置情報取得,移動体位置,出発位置特定,現在位置管理,位置測位,GPS,ロケーション情報,端末位置,移動体追跡,施設周辺位置情報,地図情報記憶,経路情報提供,経路情報配信,移動経路蓄積,地元ルート蓄積,位置情報受信,防災位置情報,経路情報要求,施設位置,通信部; 地図情報・施設情報管理: 地図情報管理,施設情報管理,地図データベース,施設位置情報,地図記憶,施設周辺地図,地元施設情報,防災施設情報,施設案内地図,地図情報提供,移動経路蓄積,経路情報配信,出発位置特定,移動体位置情報,経路情報提供サーバ,施設位置記憶,施設位置特定,移動体経路情報,施設までの移動経路,蓄積移動経路; 移動経路蓄積・分析: 移動経路蓄積,経路分析,蓄積移動経路,地元ルート蓄積,経路データベース,移動履歴分析,施設周辺経路,経路履歴通知,蓄積経路配信,防災経路蓄積,出発位置特定,経路情報配信,施設位置情報,移動体位置情報,経路情報生成,ルート履歴分析,経路要求元判定,範囲判定処理; 経路情報配信・提供: 経路情報配信,経路情報提供,経路案内,経路情報通知,経路配信,ルート情報配信,施設案内経路情報,地元経路情報提供,防災経路情報配信,経路情報要求処理,経路情報通知サービス,移動体位置情報,施設位置情報,地図情報記憶,出発位置特定,移動経路蓄積,蓄積移動経路配信,経路情報配信部,経路情報提供サーバ,要求元対応経路情報; 範囲判定・条件分岐処理: 範囲判定処理,条件分岐,所定範囲,距離判定,範囲条件,出発位置判定,施設周辺範囲判定,経路蓄積条件,経路配信条件分岐,移動体位置情報,施設位置情報,経路情報配信,地図情報記憶,移動経路蓄積,範囲条件判定,経路情報要求,蓄積移動経路,出発位置特定,第１所定範囲,第２所定範囲</t>
  </si>
  <si>
    <t>計時器用の渦巻き状のばね</t>
  </si>
  <si>
    <t>G04B17/06</t>
  </si>
  <si>
    <t>F16F1/06</t>
  </si>
  <si>
    <t>【課題】特定の材料の選択に基づいて新しいタイプの計時器用の渦巻き状のばね、そして、その適切な製造方法を提供する。 【解決手段】渦巻き状のばねの材料は、ニオブとチタンを含有する二元合金であり、１００％までの残りの割合のニオブと、全体の４０．０〜６０．０重量％の割合のチタンと、Ｏ、Ｈ、Ｃ、Ｆｅ、Ｔａ、Ｎ、Ｎｉ、Ｓｉ、Ｃｕ、Ａｌのうちの他の微量の構成要素とを含有する。微量の構成要素のそれぞれは、重量比で全体の０〜１６００ｐｐｍであり、これらの微量の構成要素の合計は、０．３重量％以下である。</t>
  </si>
  <si>
    <t>B60G11/00,F16F15/00,A47C23/00,B61G11/00,F16F3/00,H01H13/00,F16F1/00,F16F13/00,G04C1/00,A47C7/00,H01F41/00,F03G1/00,G01L21/00,H01C3/00,F16J15/00,F16D41/00,B02C13/00,B01F27/00,F16C33/00,G01R7/00,B60G11/00,C22C38/00,B01J29/00,C08F4/00,B01J23/00,C10G45/00,C04B35/00,F16F3/00,A47C23/00,F16F1/00,B01J31/00,C22C27/00,H01M50/00,B21F35/00,B61F5/00,F16F15/00,C22B34/00,B61G11/00,B23K103/00,C03C3/00,C08F4/00,B01J29/00,B01J23/00,H01F1/00,B01J27/00,B21B37/00,F16F1/00,C23C16/00,B01J31/00,C09K11/00,C23C4/00,C04B35/00,F16F3/00,G05D5/00,C23C18/00,H01L29/00,D06M11/00,B60G11/00,C22C45/00,G01G3/00,B60G11/00,F16F1/00,F16F3/00,F16F15/00,A47C23/00,B61G11/00,H01H13/00,F16J15/00,B61F5/00,E05F1/00,C04B35/00,H01F41/00,A47C7/00,C22C38/00,B01J23/00,B21F35/00,B60G17/00,C08F4/00,D01D5/00,F22B21/00</t>
  </si>
  <si>
    <t>渦巻き状ばね構造: B60G11/00,F16F15/00,A47C23/00,B61G11/00,F16F3/00,H01H13/00,F16F1/00,F16F13/00,G04C1/00,A47C7/00,H01F41/00,F03G1/00,G01L21/00,H01C3/00,F16J15/00,F16D41/00,B02C13/00,B01F27/00,F16C33/00,G01R7/00 | keywords: 渦巻き状,ばね,計時器,形状,渦巻きばね,コイルスプリング,時計用ばね,スプリング構造,ばね設計,計時器用渦巻きばね,防振ばね,精密機器用ばね,ばね特性,ばね応力解析; ニオブ・チタン二元合金材料: B60G11/00,C22C38/00,B01J29/00,C08F4/00,B01J23/00,C10G45/00,C04B35/00,F16F3/00,A47C23/00,F16F1/00,B01J31/00,C22C27/00,H01M50/00,B21F35/00,B61F5/00,F16F15/00,C22B34/00,B61G11/00,B23K103/00,C03C3/00 | keywords: ニオブ,チタン,二元合金,材料,組成,Nb-Ti合金,ニオブチタン合金,合金組成,材料特性,耐食性合金,時計用合金材料,ばね用合金,防錆合金,高強度合金,微量元素含有合金; 微量元素制御: C08F4/00,B01J29/00,B01J23/00,H01F1/00,B01J27/00,B21B37/00,F16F1/00,C23C16/00,B01J31/00,C09K11/00,C23C4/00,C04B35/00,F16F3/00,G05D5/00,C23C18/00,H01L29/00,D06M11/00,B60G11/00,C22C45/00,G01G3/00 | keywords: 微量元素,O,H,C,Fe,Ta,Ni,Si,Cu,Al,ppm,重量％,微量成分制御,元素含有量,不純物管理,合金純度,ppm管理,時計用ばね微量元素,ばね材料純度,合金不純物影響,防錆微量元素,機械特性向上元素; ばね製造方法: B60G11/00,F16F1/00,F16F3/00,F16F15/00,A47C23/00,B61G11/00,H01H13/00,F16J15/00,B61F5/00,E05F1/00,C04B35/00,H01F41/00,A47C7/00,C22C38/00,B01J23/00,B21F35/00,B60G17/00,C08F4/00,D01D5/00,F22B21/00 | keywords: 製造方法,加工,ばね製造,工程,品質管理,ばね成形,合金加工,熱処理,精密加工,製造プロセス,時計用ばね製造,防錆処理工程,微量元素管理製造,高精度ばね加工,ばね品質保証</t>
  </si>
  <si>
    <t>F16F1/00,F16F3/00,F16F15/00,G04C1/00,F16F13/00,C22C38/00,F16F1/00,F16F3/00,C04B35/00,B60G11/00,F16F1/00,H01F1/00,B21B37/00,C23C16/00,B01J23/00,F16F1/00,F16F3/00,B60G11/00,F16F15/00,B61G11/00</t>
  </si>
  <si>
    <t>渦巻き状ばね構造: 渦巻き状ばね,計時器用ばね,ニオブチタン合金,二元合金ばね,微量元素含有ばね,ばね材料選択,ばね製造方法,ばね形状設計,ばね応力解析,時計用渦巻きばね,精密機器用ばね,防振ばね,ばね特性評価,ばね構造設計,ばね残留応力,ばね耐久性,ばね成分分析,ばね重量比,ばね微量成分,ばね設計技術; ニオブ・チタン二元合金材料: ニオブチタン合金,Nb-Ti合金,二元合金組成,ばね用合金,時計用合金材料,微量元素含有合金,高強度合金,耐食性合金,合金組成,材料特性,防錆合金,渦巻きばね,ばね材料,合金特性,チタン含有合金,ニオブ含有合金,ばね特性,合金製造方法; 微量元素制御: 微量元素制御,元素含有量管理,合金純度向上,不純物管理,ppm管理,時計用ばね材料,ニオブチタン合金,微量成分影響,ばね材料純度,合金不純物影響,防錆微量元素,機械特性向上元素,O含有量,H含有量,C含有量,Fe含有量,微量元素分析,微量元素添加,微量元素調整,微量元素分布; ばね製造方法: ニオブチタン合金ばね,渦巻きばね製造,時計用ばね,微量元素管理,高精度ばね加工,合金成分制御,ばね成形工程,熱処理技術,精密ばね加工,防錆処理,ばね品質保証,ばね材料選択,合金ばね加工,ばね製造プロセス,ばね加工技術,ばね品質管理,ばね製造工程,ばね合金設計</t>
  </si>
  <si>
    <t>G01L3/10</t>
  </si>
  <si>
    <t>【課題】制御部にて素子ごとの検出値を利用可能なセンサ装置を提供する。 【解決手段】センサ部５５の出力回路５５５、６５５は、センサ素子５５１、５５２により検出される検出値のそれぞれに対応する信号Ｄ１１、Ｄ１２を含む出力信号Ｓｄ１０を生成して送信する。センサ部６５の出力回路６５５は、センサ素子６５１、６５２により検出される検出値のそれぞれに対応する信号Ｄ２１、Ｄ２２を含む出力信号Ｓｄ２０を生成して送信する。自己監視部５５６、６５６は、検出値の異常を検出する。ＥＣＵ８５の異常判定部８５５は、センサ部５５、６５の異常を判定する。演算部８５８は、正常である出力信号Ｓｄ１０、Ｓｄ２０に基づいて操舵トルクを演算する。出力回路５５５、６５５は、自己監視部５５６、６５６により異常と判定されると、出力信号Ｓｄ１０、Ｓｄ２０の送信を停止する。</t>
  </si>
  <si>
    <t>H04N25/00,G01S3/00,B60T8/00,B23Q35/00,H04N23/00,H04N1/00,G01P3/00,A62C37/00,F23N5/00,G05B11/00,G11B27/00,G21C17/00,H04N13/00,G01N27/00,G08B13/00,G05D23/00,G01F23/00,G03B7/00,G01J1/00,G01N29/00,G01S1/00,G01S13/00,H03K17/00,G01S3/00,H03L7/00,H04B1/00,G05B11/00,H04M1/00,H04N5/00,H04B3/00,G01S15/00,G08C19/00,G01S17/00,H04L1/00,H04L27/00,H04N7/00,H04L5/00,H03B5/00,H04N9/00,G01S5/00,G08B29/00,B65H63/00,A62C37/00,G01J1/00,H02H3/00,B23Q35/00,G06F1/00,B60W50/00,G07D11/00,G05B19/00,G06V20/00,G08B13/00,G08B17/00,G04C21/00,H04H60/00,G05B23/00,G06F11/00,H04N23/00,F01B25/00,B64C13/00,B60T8/00,F02M26/00,A62C37/00,G08B29/00,H04N25/00,B23Q35/00,B60R25/00,F16D65/00,H02H3/00,H05B41/00,G08G1/00,H04N23/00,G07D11/00,A61B5/00,G01L5/00,G06F11/00,G01L23/00,H04H60/00,B62J45/00,F24F1/00,B63H25/00,F16H61/00,B62D1/00,B64C13/00,B62D5/00,B60W30/00,H02P21/00,F16H63/00,F16D43/00,B63H20/00,F16H59/00,A63H18/00,G11B15/00,B60W50/00,B60W10/00,B62D6/00,H02P23/00,F42B10/00,F15B11/00,F04D29/00</t>
  </si>
  <si>
    <t>センサ素子ごとの検出値取得: H04N25/00,G01S3/00,B60T8/00,B23Q35/00,H04N23/00,H04N1/00,G01P3/00,A62C37/00,F23N5/00,G05B11/00,G11B27/00,G21C17/00,H04N13/00,G01N27/00,G08B13/00,G05D23/00,G01F23/00,G03B7/00,G01J1/00,G01N29/00 | keywords: センサ素子,検出値,個別,制御部,利用可能,センサ素子,個別検出値,マルチセンサ,センサ出力,制御部連携,センサ素子異常検知,複数検出値処理,制御部データ利用,センサ装置,検出値通知; 出力回路による信号生成・送信: G01S1/00,G01S13/00,H03K17/00,G01S3/00,H03L7/00,H04B1/00,G05B11/00,H04M1/00,H04N5/00,H04B3/00,G01S15/00,G08C19/00,G01S17/00,H04L1/00,H04L27/00,H04N7/00,H04L5/00,H03B5/00,H04N9/00,G01S5/00 | keywords: 出力回路,信号生成,送信,出力信号,対応信号,出力回路,信号生成,信号送信,マルチチャンネル出力,センサ信号,検出値信号送信,異常時送信停止,センサ部出力,制御部信号受信,防災通知; 自己監視部による異常検知: G08B29/00,B65H63/00,A62C37/00,G01J1/00,H02H3/00,B23Q35/00,G06F1/00,B60W50/00,G07D11/00,G05B19/00,G06V20/00,G08B13/00,G08B17/00,G04C21/00,H04H60/00,G05B23/00,G06F11/00,H04N23/00,F01B25/00,B64C13/00 | keywords: 自己監視部,異常検知,検出値異常,センサ部,自己監視,異常検知,センサ異常,検出値監視,故障検出,異常判定通知,センサ装置自己診断,異常時信号停止,制御部異常対応,防災異常検知; 異常判定部によるセンサ部異常判定: B60T8/00,F02M26/00,A62C37/00,G08B29/00,H04N25/00,B23Q35/00,B60R25/00,F16D65/00,H02H3/00,H05B41/00,G08G1/00,H04N23/00,G07D11/00,A61B5/00,G01L5/00,G06F11/00,G01L23/00,H04H60/00,B62J45/00,F24F1/00 | keywords: 異常判定部,ECU,センサ部異常,判定,異常判定,ECU,センサ異常判定,異常信号処理,判定部,異常判定通知,制御部異常対応,センサ部異常監視,防災異常判定,異常時制御切替; 操舵トルク演算処理: B63H25/00,F16H61/00,B62D1/00,B64C13/00,B62D5/00,B60W30/00,H02P21/00,F16H63/00,F16D43/00,B63H20/00,F16H59/00,A63H18/00,G11B15/00,B60W50/00,B60W10/00,B62D6/00,H02P23/00,F42B10/00,F15B11/00,F04D29/00 | keywords: 演算部,操舵トルク,演算,正常出力信号,操舵トルク演算,演算処理,正常信号利用,トルク計算,制御演算,異常時演算停止,センサ信号演算,制御部トルク演算,防災操舵制御,異常判定連携</t>
  </si>
  <si>
    <t>H04N25/00,G01S3/00,H04N23/00,G01P3/00,G05B11/00,G01S1/00,G01S13/00,H03K17/00,G05B11/00,H04B1/00,G08B29/00,H02H3/00,B65H63/00,A62C37/00,B60W50/00,G08B29/00,H02H3/00,B60T8/00,B60R25/00,A62C37/00,B62D1/00,B62D5/00,B60W30/00,F16H61/00,H02P21/00</t>
  </si>
  <si>
    <t>センサ素子ごとの検出値取得: センサ素子,個別検出値,マルチセンサ,センサ出力,制御部連携,センサ素子異常検知,複数検出値処理,制御部データ利用,センサ装置,検出値通知,出力回路,自己監視部,異常判定部,操舵トルク演算,出力信号送信停止,異常検出,検出値利用,信号生成,複数センサ部,異常判定; 出力回路による信号生成・送信: 出力回路,信号生成,信号送信,出力信号,対応信号,センサ部出力,検出値信号送信,マルチチャンネル出力,センサ信号,異常時送信停止,制御部信号受信,異常判定,自己監視部,操舵トルク演算,送信停止,異常検出,出力回路停止,複数検出値,信号伝送,センサ素子; 自己監視部による異常検知: 自己監視部,異常検知,検出値異常,センサ部,故障検出,異常判定通知,センサ装置自己診断,異常時信号停止,制御部異常対応,検出値監視,センサ異常,異常判定,自己診断,異常監視,異常停止,異常通知,異常検出,異常信号,異常対応,異常制御; 異常判定部によるセンサ部異常判定: 異常判定部,センサ部異常判定,ECU異常判定,異常信号処理,異常判定通知,センサ部異常監視,制御部異常対応,異常時制御切替,異常検出アルゴリズム,自己監視部,出力信号停止,操舵トルク演算,異常判定ロジック,異常判定閾値,異常判定条件,異常判定結果,異常判定フラグ,異常判定履歴,異常判定精度,異常判定タイミング; 操舵トルク演算処理: 操舵トルク演算,演算処理,正常信号利用,トルク計算,制御演算,異常時演算停止,センサ信号演算,制御部トルク演算,異常判定連携,出力回路信号,自己監視部,異常判定部,操舵制御,センサ素子検出値,出力信号送信停止,演算部,操舵トルク制御,異常検出,正常出力信号,操舵トルク計算</t>
  </si>
  <si>
    <t>分析対象物の検出方法及びラテラルフロー用テストストリップ</t>
  </si>
  <si>
    <t>G01N33/543</t>
  </si>
  <si>
    <t>G01N33/553</t>
  </si>
  <si>
    <t>【課題】より迅速に生体試料に含まれる分析対象物の測定可能とする。 【解決手段】分析対象物の検出は、生体試料に含まれる分析対象物と第一物質の反応によって形成された複合物と、第二物質とを反応させることで発生する検出可能なシグナルを測定し、測定した上記シグナルを予め測定したシグナル基準値と比較することで上記分析対象物の濃度を判断する。</t>
  </si>
  <si>
    <t>A61B5/00,G01N33/00,C12Q1/00,G01N27/00,H01J49/00,G01N30/00,G01N21/00,G01N25/00,G01N1/00,C12M1/00,G01N35/00,G01N23/00,A61M1/00,G05D11/00,G01S7/00,G01T7/00,G16B40/00,G01N9/00,C02F3/00,G01N7/00,C04B35/00,H01M50/00,C07C29/00,C07C51/00,C07C41/00,C07C7/00,D01F6/00,C11D7/00,C11D9/00,C07C17/00,C01B13/00,C07C45/00,G16C20/00,C06D5/00,C11D3/00,H01M8/00,C07C67/00,B01J20/00,C23C16/00,C07D213/00,G01T1/00,G01N23/00,G01P3/00,G01N21/00,G01N30/00,G01S3/00,G05D23/00,G01V3/00,G01N33/00,H01J49/00,G11C11/00,G08B13/00,G01N29/00,G01F1/00,A61B5/00,G05D11/00,G01J1/00,G01J3/00,C12Q1/00,G01N31/00,G01N21/00,G01J3/00,G01J1/00,G01R19/00,G01N30/00,G01R17/00,G05B1/00,G01N27/00,G06F18/00,H03M1/00,G05D11/00,H02H3/00,G01N7/00,A61B5/00,G06F7/00,G01R29/00,G01N29/00,G01N9/00,G01S3/00,G01N33/00</t>
  </si>
  <si>
    <t>生体試料分析: A61B5/00,G01N33/00,C12Q1/00,G01N27/00,H01J49/00,G01N30/00,G01N21/00,G01N25/00,G01N1/00,C12M1/00,G01N35/00,G01N23/00,A61M1/00,G05D11/00,G01S7/00,G01T7/00,G16B40/00,G01N9/00,C02F3/00,G01N7/00 | keywords: 生体試料,分析対象物,測定,迅速,濃度,生体サンプル,バイオサンプル,分析物,定量測定,迅速分析,生体試料測定,迅速検査,分析対象物濃度,防災用途測定,通知システム; 複合物形成反応: C04B35/00,H01M50/00,C07C29/00,C07C51/00,C07C41/00,C07C7/00,D01F6/00,C11D7/00,C11D9/00,C07C17/00,C01B13/00,C07C45/00,G16C20/00,C06D5/00,C11D3/00,H01M8/00,C07C67/00,B01J20/00,C23C16/00,C07D213/00 | keywords: 複合物,第一物質,反応,形成,複合体形成,リガンド反応,抗原抗体反応,分子認識,バイオコンジュゲート,複合物検出,生体試料反応,迅速複合物形成,分析対象物複合体,防災分析複合物; シグナル検出・測定: G01T1/00,G01N23/00,G01P3/00,G01N21/00,G01N30/00,G01S3/00,G05D23/00,G01V3/00,G01N33/00,H01J49/00,G11C11/00,G08B13/00,G01N29/00,G01F1/00,A61B5/00,G05D11/00,G01J1/00,G01J3/00,C12Q1/00,G01N31/00 | keywords: シグナル,検出,測定,第二物質,反応,シグナル検出,発光測定,蛍光測定,電気化学検出,ラベル測定,シグナル基準値比較,分析対象物シグナル,生体試料シグナル測定,防災通知シグナル,迅速シグナル検出; 基準値比較・濃度判断: G01N21/00,G01J3/00,G01J1/00,G01R19/00,G01N30/00,G01R17/00,G05B1/00,G01N27/00,G06F18/00,H03M1/00,G05D11/00,H02H3/00,G01N7/00,A61B5/00,G06F7/00,G01R29/00,G01N29/00,G01N9/00,G01S3/00,G01N33/00 | keywords: 基準値,比較,濃度,判断,基準値比較,濃度判定,定量比較,閾値判定,標準値比較,シグナル基準値,分析対象物濃度判断,生体試料濃度比較,防災濃度通知,迅速濃度判定</t>
  </si>
  <si>
    <t>A61B5/00,G01N33/00,C12Q1/00,G01N27/00,G01N30/00,C07C29/00,C07C51/00,C07C41/00,C07C7/00,C07C17/00,G01N21/00,G01N33/00,G01N23/00,G01N30/00,H01J49/00,G01N21/00,G01J3/00,G01R17/00,G05B1/00,G01N27/00</t>
  </si>
  <si>
    <t>生体試料分析: 生体試料分析,迅速測定,分析対象物検出,濃度判定,生体サンプル,バイオサンプル,定量測定,迅速分析,生体試料測定,分析対象物濃度,複合物形成,シグナル測定,シグナル基準値比較,酵素反応,核酸検出,微生物検出,電気化学的分析,クロマトグラフィ,光学的分析,防災用途測定; 複合物形成反応: 複合物形成反応,分析対象物複合体,第一物質反応,複合体形成,分子認識,リガンド反応,抗原抗体反応,バイオコンジュゲート,複合物検出,生体試料反応,迅速複合物形成,濃度判定,シグナル測定,基準値比較,検出可能シグナル,分析対象物測定,生体試料分析,複合物生成,反応生成物,複合物濃度; シグナル検出・測定: シグナル検出,発光測定,蛍光測定,電気化学検出,ラベル測定,シグナル基準値比較,分析対象物シグナル,生体試料シグナル測定,迅速シグナル検出,複合物反応シグナル,第二物質反応,濃度判定シグナル,検出可能シグナル,生体試料分析,シグナル測定技術,反応生成物検出,シグナル強度比較,分析対象物濃度測定; 基準値比較・濃度判断: 基準値比較,濃度判定,定量比較,閾値判定,標準値比較,シグナル基準値,分析対象物濃度判断,生体試料濃度比較,迅速濃度判定,複合物形成,検出シグナル測定,反応生成物比較,生体試料分析,分析対象物検出,濃度判断技術,シグナル比較,基準値判定,濃度基準値,分析対象物濃度,生体試料測定</t>
  </si>
  <si>
    <t>半導体検査装置</t>
  </si>
  <si>
    <t>G01N21/956</t>
  </si>
  <si>
    <t>G01R31/302;H01L21/66</t>
  </si>
  <si>
    <t>【課題】複数の光学素子における光路の空間的精度を向上させることによって半導体デバイスを高精度に検査すること。 【解決手段】検査システム１は、光源３３と、ミラー４０ｂと、ガルバノミラー４４ａ，４４ｂと、ミラー４０ｂとガルバノミラー４４ａ，４４ｂを内部に保持し、光学素子を取り付けるための取付部４６を有する筐体３２と、ガルバノミラー４４ａ，４４ｂの振れ角を制御する制御部２１ａと、を備え、制御部２１ａは、半導体デバイスＤと光学的に接続される光路を、ガルバノミラー４４ａ，４４ｂ及びミラー４０ｂを通る第１光路Ｌ１と、ガルバノミラー４４ａ，４４ｂ及び取付部４６を通る第２光路Ｌ２との間で切り替えるように振れ角を制御し、かつ、第１光路Ｌ１に切り替えた際の振れ角と第２光路Ｌ２に切り替えた際の振れ角とが重複しないように、振れ角を制御する。</t>
  </si>
  <si>
    <t>G02F1/00,G02B6/00,H04N25/00,G09G3/00,G11B7/00,H04N1/00,H01L31/00,H01S3/00,B41B21/00,G02B26/00,H05B47/00,G01D5/00,G01J5/00,H01Q3/00,H03K17/00,H02M1/00,G01J3/00,G05B19/00,G01V8/00,H04B10/00,H01S3/00,G01S3/00,H01Q3/00,H04N23/00,G11B7/00,H02P21/00,H05B45/00,G02B26/00,F16D65/00,G01C19/00,H01J29/00,B60R1/00,H01J13/00,B21B37/00,G05D13/00,B23K26/00,G02F1/00,H03K17/00,H03J1/00,F16F15/00,F21K9/00,G02B6/00,G11B7/00,F21S41/00,G02B27/00,H01R13/00,H04N23/00,H01S3/00,H01J37/00,F23D3/00,G02F1/00,H02B1/00,G02B26/00,H01L31/00,G02B5/00,H01S5/00,G03B7/00,B65D43/00,G02B9/00,F21S43/00,G01N21/00,G05F1/00,H02M7/00,G01N23/00,H01L31/00,H02M5/00,H02M3/00,G01D5/00,G01V8/00,G02F1/00,H01S3/00,H03G5/00,H04N3/00,G01N15/00,A61B3/00,G02B6/00,G03C5/00,H01L21/00,G01L3/00,G01J3/00</t>
  </si>
  <si>
    <t>光路制御: G02F1/00,G02B6/00,H04N25/00,G09G3/00,G11B7/00,H04N1/00,H01L31/00,H01S3/00,B41B21/00,G02B26/00,H05B47/00,G01D5/00,G01J5/00,H01Q3/00,H03K17/00,H02M1/00,G01J3/00,G05B19/00,G01V8/00,H04B10/00 | keywords: 光路,切り替え,空間的精度,第１光路,第２光路,光学素子,光路制御,光路切替,光学経路,光路精度,光学素子配置,光路重複防止,半導体検査光路,検査システム光路制御,光学素子間光路,防災光路通知,光路切替制御部; ガルバノミラー制御: H01S3/00,G01S3/00,H01Q3/00,H04N23/00,G11B7/00,H02P21/00,H05B45/00,G02B26/00,F16D65/00,G01C19/00,H01J29/00,B60R1/00,H01J13/00,B21B37/00,G05D13/00,B23K26/00,G02F1/00,H03K17/00,H03J1/00,F16F15/00 | keywords: ガルバノミラー,振れ角,制御部,切り替え,重複しない,ガルバノミラー制御,振れ角制御,ミラー角度調整,光路切替ミラー,ガルバノスキャナ,半導体検査用ガルバノミラー,光路切替ガルバノミラー,光学素子制御部,検査システムミラー制御,光路重複防止制御; 光学素子取付構造: F21K9/00,G02B6/00,G11B7/00,F21S41/00,G02B27/00,H01R13/00,H04N23/00,H01S3/00,H01J37/00,F23D3/00,G02F1/00,H02B1/00,G02B26/00,H01L31/00,G02B5/00,H01S5/00,G03B7/00,B65D43/00,G02B9/00,F21S43/00 | keywords: 取付部,筐体,光学素子,内部保持,光学素子取付,筐体構造,光学素子保持,光学素子配置,取付構造,半導体検査用光学素子取付,光路精度保持構造,検査システム筐体,光学素子保持部,光路切替取付部; 半導体デバイス検査: G01N21/00,G05F1/00,H02M7/00,G01N23/00,H01L31/00,H02M5/00,H02M3/00,G01D5/00,G01V8/00,G02F1/00,H01S3/00,H03G5/00,H04N3/00,G01N15/00,A61B3/00,G02B6/00,G03C5/00,H01L21/00,G01L3/00,G01J3/00 | keywords: 半導体デバイス,検査,高精度,光学的接続,半導体検査,半導体デバイス検査,光学検査,高精度検査,検査システム,光路制御半導体検査,ガルバノミラー半導体検査,光学素子半導体検査,検査システム光路精度,半導体検査通知</t>
  </si>
  <si>
    <t>G02F1/00,G02B6/00,G02B26/00,H01L31/00,H04N25/00,G02B26/00,H04N23/00,G01S3/00,H01S3/00,G01C19/00,G02B6/00,G02B27/00,H04N23/00,F21K9/00,H01S3/00,G01N21/00,G05F1/00,G02F1/00,G01N23/00,G01D5/00</t>
  </si>
  <si>
    <t>光路制御: 光路制御,光路切替,光学経路,光学素子配置,空間的精度,ガルバノミラー光路,ミラー光路,光路切替制御部,半導体検査光路,検査システム光路制御,光学素子間光路,光源制御,光学素子取付部,振れ角制御,光学検査システム,光路切替精度,光学素子保持,光路切替機構,光学素子制御,半導体デバイス検査; ガルバノミラー制御: ガルバノミラー制御,振れ角制御,光路切替ミラー,ミラー角度調整,ガルバノスキャナ,半導体検査用ガルバノミラー,光路切替ガルバノミラー,光学素子制御部,検査システムミラー制御,光路重複防止制御,光学素子取付部,ガルバノミラー振れ角,光路精度向上,光学検査システム,光路切替制御,ミラー制御部,光路切替機構,光学素子配置,光路切替精度,半導体デバイス検査; 光学素子取付構造: 光学素子取付,光学素子保持,光学素子配置,光路精度保持構造,取付部,筐体構造,内部保持,検査システム筐体,光路切替取付部,半導体検査用光学素子取付,光学素子保持部,ガルバノミラー制御,ミラー配置,振れ角制御,光路切替,光源配置,光学素子検査,光学素子取付構造,光学素子精度,光路制御; 半導体デバイス検査: 半導体デバイス検査,光学検査,高精度検査,光路制御,ガルバノミラー,光学素子,検査システム,光路切替,振れ角制御,光源,ミラー,取付部,光学的接続,空間的精度,半導体デバイス,検査対象,光路精度,光路設計,光学配置,光学制御</t>
  </si>
  <si>
    <t>輝度制御装置、ヘッドアップディスプレイ装置、輝度制御方法およびプログラム</t>
  </si>
  <si>
    <t>G09G5/10</t>
  </si>
  <si>
    <t>B60K35/00;G02B27/01;G09G5/00</t>
  </si>
  <si>
    <t>【課題】ヘッドアップディスプレイ装置の視認性が低下することを抑制すること。 【解決手段】照明装置が設置された照明設置場所における位置ごとの照度を示す照度情報を記憶した照度情報データベース２００を参照する照度情報参照部３２と、車両が走行する照明設置場所を識別する識別情報を取得する識別情報取得部３１と、ヘッドアップディスプレイ装置１０の投影ユニット２０によって虚像が投影されるよう制御する表示制御部３３と、を備え、表示制御部３３は、照度情報参照部３２で参照した照度情報と識別情報取得部３１が取得した識別情報とに基づいて、照明設置場所における位置ごとの照度情報に応じて、投影ユニット２０によって投影される虚像の輝度を制御する。</t>
  </si>
  <si>
    <t>B60K35/00,H04N13/00,B60R1/00,G08G1/00,B60Q1/00,A63F13/00,G11B7/00,G01S7/00,B62J50/00,B60Q3/00,G11B3/00,G09G3/00,F04D29/00,F21W102/00,E01F9/00,B60N2/00,H03J1/00,G02B21/00,G11B19/00,G06V20/00,B60Q3/00,G09G3/00,F23D3/00,B60Q1/00,H04N23/00,F21S13/00,F21K9/00,G02B21/00,G06V10/00,F21S4/00,H05B47/00,G09F13/00,F21S45/00,G01J1/00,F21W131/00,F21V25/00,G06F16/00,B41B21/00,F21S43/00,G11B7/00,G08G1/00,H04H60/00,B60R1/00,G01S13/00,G06V10/00,B60K35/00,B60L53/00,B61L3/00,G06V20/00,G11B27/00,B07C3/00,B23Q35/00,B61L23/00,B60Q3/00,G01S5/00,G01S1/00,E01F9/00,B60T8/00,H04W4/00,G01F1/00,H04N23/00,H04N13/00,H05B45/00,G02F1/00,G09G3/00,H01S3/00,H04N9/00,H05B47/00,B60K35/00,H04N5/00,G02B30/00,B23K26/00,G02B27/00,G11B7/00,G01C11/00,G06V10/00,G02B7/00,G02B26/00,G03B27/00,G03H1/00</t>
  </si>
  <si>
    <t>ヘッドアップディスプレイ装置: B60K35/00,H04N13/00,B60R1/00,G08G1/00,B60Q1/00,A63F13/00,G11B7/00,G01S7/00,B62J50/00,B60Q3/00,G11B3/00,G09G3/00,F04D29/00,F21W102/00,E01F9/00,B60N2/00,H03J1/00,G02B21/00,G11B19/00,G06V20/00 | keywords: ヘッドアップディスプレイ,HUD,虚像,投影ユニット,表示制御部,ヘッドアップディスプレイ装置,HUD,投影表示,虚像表示,投影ユニット,車両用ヘッドアップディスプレイ,視認性向上,輝度制御,防眩表示,運転者通知,照度連動表示; 照度情報データベース: B60Q3/00,G09G3/00,F23D3/00,B60Q1/00,H04N23/00,F21S13/00,F21K9/00,G02B21/00,G06V10/00,F21S4/00,H05B47/00,G09F13/00,F21S45/00,G01J1/00,F21W131/00,F21V25/00,G06F16/00,B41B21/00,F21S43/00,G11B7/00 | keywords: 照度情報,照度情報データベース,照度,照明設置場所,照度情報参照部,照度情報,照度データベース,照度管理,照度記憶,照明設置場所情報,位置別照度情報,車両走行照度,照度連動制御,照度情報取得,防眩照度管理,照明環境データベース; 識別情報取得技術: G08G1/00,H04H60/00,B60R1/00,G01S13/00,G06V10/00,B60K35/00,B60L53/00,B61L3/00,G06V20/00,G11B27/00,B07C3/00,B23Q35/00,B61L23/00,B60Q3/00,G01S5/00,G01S1/00,E01F9/00,B60T8/00,H04W4/00,G01F1/00 | keywords: 識別情報,識別情報取得部,照明設置場所,車両走行,位置情報,識別情報取得,照明設置場所識別,車両位置特定,走行場所識別,位置情報取得,照度連動識別,車両走行環境認識,照明環境識別,防眩場所特定,照度情報連携識別; 輝度制御技術: H04N23/00,H04N13/00,H05B45/00,G02F1/00,G09G3/00,H01S3/00,H04N9/00,H05B47/00,B60K35/00,H04N5/00,G02B30/00,B23K26/00,G02B27/00,G11B7/00,G01C11/00,G06V10/00,G02B7/00,G02B26/00,G03B27/00,G03H1/00 | keywords: 輝度制御,表示制御部,投影ユニット,虚像輝度,照度情報,輝度制御,表示輝度調整,投影輝度,照度連動輝度,虚像輝度制御,照度情報連動輝度制御,防眩輝度調整,車両用表示輝度,視認性向上輝度制御,照明環境適応表示</t>
  </si>
  <si>
    <t>B60K35/00,B60R1/00,B60Q1/00,B60Q3/00,H04N13/00,B60Q3/00,B60Q1/00,G09G3/00,F21K9/00,F21S13/00,G08G1/00,B60R1/00,G01S13/00,G06V10/00,B60K35/00,G02F1/00,G09G3/00,H05B45/00,H05B47/00,B60K35/00</t>
  </si>
  <si>
    <t>ヘッドアップディスプレイ装置: ヘッドアップディスプレイ装置,HUD,虚像投影,投影ユニット,表示制御部,輝度制御,照度情報,照度情報データベース,照度情報参照部,識別情報取得部,視認性向上,防眩表示,車両用ヘッドアップディスプレイ,運転者通知,照明設置場所,位置ごとの照度,投影表示,虚像表示,運転者視界,車両照明; 照度情報データベース: 照度情報データベース,照度情報,照度管理,照度記憶,照明設置場所情報,位置別照度情報,車両走行照度,照度連動制御,照度情報取得,防眩照度管理,表示制御部,照度情報参照部,識別情報取得部,投影ユニット,ヘッドアップディスプレイ,虚像輝度制御,照明装置配置,照度制御,車両照明,照度データベース; 識別情報取得技術: 識別情報取得,照明設置場所識別,車両位置特定,走行場所識別,位置情報取得,照度情報参照,照度連動識別,照明環境識別,車両走行環境認識,防眩場所特定,照度情報連携識別,投影ユニット輝度制御,ヘッドアップディスプレイ視認性,照度情報データベース,表示制御部,識別情報取得部,照度情報,照明設置場所,車両走行,虚像投影; 輝度制御技術: 輝度制御,表示輝度調整,投影ユニット,虚像輝度制御,照度情報連動輝度制御,照度情報,識別情報取得,表示制御部,照明環境適応表示,防眩輝度調整,車両用表示輝度,視認性向上輝度制御,投影輝度,照度連動輝度,ヘッドアップディスプレイ,照度情報データベース,投影制御,照明設置場所識別,虚像投影,輝度調整アルゴリズム</t>
  </si>
  <si>
    <t>【課題】ユーザーの利便性を向上した画像形成装置を提供する。 【解決手段】画像形成装置１１は、判断部５１と、判定部５２と、出力可能枚数導出部５３と、画像形成制御部５４とを備える。判断部５１は、トナー濃度検知センサー３６ａによる波形のセンサー出力が異常であるか否かを判断する。判定部５２は、判断部５１によりセンサー出力が異常であると判断されれば、センサー出力の異常の程度を判定する。出力可能枚数導出部５３は、判定部５２により判定されたセンサー出力の異常の程度に基づいて、出力可能な画像形成の枚数を導出する。画像形成制御部５４は、出力可能枚数導出部５３により導出された画像形成の枚数分画像形成を行うよう現像ユニット３３ａによる画像形成を制御する。</t>
  </si>
  <si>
    <t>H04N25/00,H04N23/00,G03G15/00,H01L31/00,H04N1/00,G01S7/00,H04N9/00,H03L7/00,G03B17/00,G01T1/00,G09G3/00,B23Q35/00,H04N5/00,G06V10/00,G03B7/00,G03C8/00,G02F1/00,B41J2/00,G06F3/00,H04B10/00,B60T8/00,H04N25/00,G01J1/00,G01D5/00,G01T1/00,A62C37/00,B41J2/00,H02K11/00,G05B1/00,G07D11/00,G05D23/00,G05D11/00,G01T3/00,H04N9/00,B62J45/00,B41J33/00,H04N1/00,G10L21/00,H04N23/00,G01F23/00,H04N25/00,H04N23/00,H04N1/00,G03G15/00,G03C8/00,H04N9/00,G03B7/00,G03B27/00,H04N13/00,G03B17/00,G01S7/00,G06V10/00,G06M3/00,G01C11/00,H04N5/00,G06M1/00,G06V30/00,G01D5/00,H10K59/00,G03B39/00,H04N23/00,G03G15/00,G03C5/00,G03B27/00,H04N1/00,H04N25/00,G03C8/00,G03B17/00,H04N9/00,G03C7/00,H04N5/00,G01C11/00,G03B7/00,H04N13/00,G03G17/00,G03F7/00,H02M3/00,G06V30/00,H01Q3/00,B60L1/00</t>
  </si>
  <si>
    <t>トナー濃度検知センサー: H04N25/00,H04N23/00,G03G15/00,H01L31/00,H04N1/00,G01S7/00,H04N9/00,H03L7/00,G03B17/00,G01T1/00,G09G3/00,B23Q35/00,H04N5/00,G06V10/00,G03B7/00,G03C8/00,G02F1/00,B41J2/00,G06F3/00,H04B10/00 | keywords: トナー濃度,検知センサー,センサー出力,波形,トナー濃度センサー,濃度検知,トナーセンサー,センサー波形,トナー量検出,トナー濃度異常判定,画像形成装置用センサー,トナー残量検知,防止制御,センサー異常通知; センサー異常判定・程度判定: B60T8/00,H04N25/00,G01J1/00,G01D5/00,G01T1/00,A62C37/00,B41J2/00,H02K11/00,G05B1/00,G07D11/00,G05D23/00,G05D11/00,G01T3/00,H04N9/00,B62J45/00,B41J33/00,H04N1/00,G10L21/00,H04N23/00,G01F23/00 | keywords: 判断部,判定部,異常判定,異常の程度,センサー異常判定,異常度判定,異常検知,異常レベル判定,センサー出力異常,トナー濃度異常判定,画像形成装置異常通知,異常度分類,異常検知アルゴリズム,ユーザー通知; 出力可能枚数導出: H04N25/00,H04N23/00,H04N1/00,G03G15/00,G03C8/00,H04N9/00,G03B7/00,G03B27/00,H04N13/00,G03B17/00,G01S7/00,G06V10/00,G06M3/00,G01C11/00,H04N5/00,G06M1/00,G06V30/00,G01D5/00,H10K59/00,G03B39/00 | keywords: 出力可能枚数,導出部,枚数算出,異常の程度,出力枚数算出,印刷可能枚数,画像形成枚数導出,枚数推定,残量枚数計算,異常度連動枚数算出,トナー残量枚数推定,ユーザー通知枚数,画像形成制御連動,防止制御枚数; 画像形成制御: H04N23/00,G03G15/00,G03C5/00,G03B27/00,H04N1/00,H04N25/00,G03C8/00,G03B17/00,H04N9/00,G03C7/00,H04N5/00,G01C11/00,G03B7/00,H04N13/00,G03G17/00,G03F7/00,H02M3/00,G06V30/00,H01Q3/00,B60L1/00 | keywords: 画像形成制御部,現像ユニット,画像形成,制御,画像形成制御,現像ユニット制御,印刷制御,出力枚数制御,画像形成枚数管理,トナー濃度連動制御,異常判定連動制御,ユーザー利便性向上制御,防止制御画像形成,枚数制限制御</t>
  </si>
  <si>
    <t>G03G15/00,H04N25/00,H04N23/00,H01L31/00,H04N1/00,G01D5/00,G05B1/00,H04N25/00,G01J1/00,B41J2/00,G03G15/00,H04N1/00,H04N25/00,H04N23/00,G03C8/00,G03G15/00,H04N1/00,H04N23/00,G03C5/00,G03C8/00</t>
  </si>
  <si>
    <t>トナー濃度検知センサー: トナー濃度検知センサー,トナー濃度センサー,濃度検知,トナーセンサー,センサー波形,トナー量検出,トナー濃度異常判定,画像形成装置用センサー,トナー残量検知,防止制御,センサー異常通知,トナー濃度検知,トナー残量判定,トナー濃度波形,トナー濃度出力,トナー濃度判定,トナー濃度制御,トナー濃度異常検知; センサー異常判定・程度判定: センサー異常判定,異常度判定,異常検知,異常レベル判定,センサー出力異常,トナー濃度異常判定,画像形成装置異常通知,異常度分類,異常検知アルゴリズム,ユーザー通知,判断部,判定部,出力可能枚数導出,画像形成制御,トナー濃度検知センサー,波形センサー出力,現像ユニット制御,枚数分画像形成,異常の程度,出力可能枚数; 出力可能枚数導出: 出力可能枚数算出,枚数導出処理,印刷可能枚数推定,画像形成枚数計算,残量枚数算出,異常度連動枚数推定,トナー濃度センサー異常判定,センサー出力異常判定,異常程度判定,出力枚数制御,画像形成制御連動,防止制御枚数,トナー残量枚数推定,ユーザー通知枚数,現像ユニット制御,画像形成装置,枚数推定アルゴリズム,センサー波形解析,出力可能枚数通知,異常検知連動枚数; 画像形成制御: 画像形成制御部,現像ユニット,画像形成制御,出力枚数制御,印刷制御,画像形成枚数管理,トナー濃度検知センサー,トナー濃度連動制御,異常判定連動制御,ユーザー利便性向上制御,防止制御画像形成,枚数制限制御,センサー出力異常判定,出力可能枚数導出,現像ユニット制御,画像形成枚数導出,画像形成実行制御,現像ユニット連動制御</t>
  </si>
  <si>
    <t>箸用補助具</t>
  </si>
  <si>
    <t>G09B19/24</t>
  </si>
  <si>
    <t>A47G21/10</t>
  </si>
  <si>
    <t>【課題】幼児等箸の使い方に未熟な者に対して箸使いの支援と習熟を図るために、箸体に着脱自在に装着可能にした箸用補助具を提供する。 【解決手段】箸体を挿通する第１筒状体１と、第１筒状体を挿通し、挿通の進行によって第１筒状体を箸体に密着させる第２筒状体２と、第２筒状体をそれに密着して挿通する指を通す１個又は２個のリング３２（４２，４３）を有する第３筒状体３（４）とを組み合わせた構成を有し、第２筒状体を箸体の長手方向の一方側に移動させることにより箸体に密着し、他方側に移動させることにより密着を解除できる構成になっている。</t>
  </si>
  <si>
    <t>B26D1/00,H01R13/00,G02C3/00,H01L23/00,G11B17/00,A47G25/00,F16B12/00,G09F7/00,B65B13/00,B65D17/00,A47B57/00,A01B19/00,B65B43/00,F21V21/00,B23Q3/00,A01D1/00,A46B17/00,F16F15/00,G01G19/00,B02C4/00,F16D3/00,F04C18/00,F04C2/00,B65D5/00,A01D78/00,B26D1/00,B60G3/00,F01C1/00,F28F1/00,B65H5/00,C03B35/00,E21B10/00,B62L1/00,B66C23/00,B65D71/00,F16D55/00,G05G9/00,F04C3/00,A45B19/00,G05G1/00,F16J9/00,F16D1/00,D01H7/00,H02M7/00,F16L19/00,F16D41/00,F16D3/00,H01R13/00,F16J15/00,F16L21/00,F16K41/00,B41J5/00,H01H33/00,F16L17/00,G01F1/00,H01H13/00,F16D43/00,H03J5/00,E05B37/00,F16K15/00,A47K3/00,A47G21/00,A47D13/00,A61G7/00,E21B31/00,A47B39/00,B65B43/00,A61B5/00,A45F5/00,A61H3/00,A47J27/00,B21D53/00,B29C73/00,A01D1/00,H01H21/00,G06V30/00,A22C17/00,A47C1/00,A47D15/00,B27M3/00</t>
  </si>
  <si>
    <t>箸用補助具の着脱機構: B26D1/00,H01R13/00,G02C3/00,H01L23/00,G11B17/00,A47G25/00,F16B12/00,G09F7/00,B65B13/00,B65D17/00,A47B57/00,A01B19/00,B65B43/00,F21V21/00,B23Q3/00,A01D1/00,A46B17/00,F16F15/00,G01G19/00,B02C4/00 | keywords: 着脱自在,装着可能,密着,解除,移動,箸体,着脱機構,装着構造,密着解除,補助具固定,箸体への装着,幼児用箸補助具,習熟支援具,防脱構造,箸体密着,補助具着脱方法; 筒状体の構成と機能: F16D3/00,F04C18/00,F04C2/00,B65D5/00,A01D78/00,B26D1/00,B60G3/00,F01C1/00,F28F1/00,B65H5/00,C03B35/00,E21B10/00,B62L1/00,B66C23/00,B65D71/00,F16D55/00,G05G9/00,F04C3/00,A45B19/00,G05G1/00 | keywords: 第１筒状体,第２筒状体,第３筒状体,挿通,組み合わせ,筒状体構造,多層筒体,挿通機構,筒体組み合わせ,補助具筒状部材,指通し筒状体,箸体挿通部,筒状体密着,習熟支援筒体,防災通知筒状体; 指通しリングの設計: F16J9/00,F16D1/00,D01H7/00,H02M7/00,F16L19/00,F16D41/00,F16D3/00,H01R13/00,F16J15/00,F16L21/00,F16K41/00,B41J5/00,H01H33/00,F16L17/00,G01F1/00,H01H13/00,F16D43/00,H03J5/00,E05B37/00,F16K15/00 | keywords: 指を通す,リング,１個又は２個,３２,４２,４３,指通しリング,リング部材,指挿通部,複数リング,補助具リング,幼児用指リング,習熟支援リング,箸操作補助リング,指位置保持,防災通知リング; 幼児・未熟者向け習熟支援: A47K3/00,A47G21/00,A47D13/00,A61G7/00,E21B31/00,A47B39/00,B65B43/00,A61B5/00,A45F5/00,A61H3/00,A47J27/00,B21D53/00,B29C73/00,A01D1/00,H01H21/00,G06V30/00,A22C17/00,A47C1/00,A47D15/00,B27M3/00 | keywords: 幼児,未熟な者,箸使い,支援,習熟,習熟支援,幼児用補助具,箸操作訓練,未熟者支援,箸使い教育,幼児習熟支援具,箸操作補助,習熟促進構造,教育用箸補助具,防災通知習熟支援</t>
  </si>
  <si>
    <t>A47G25/00,F16B12/00,B65B13/00,B65D17/00,G02C3/00,F16D3/00,F28F1/00,B65D5/00,B26D1/00,B65H5/00,F16J9/00,F16D1/00,F16L19/00,F16D3/00,F16L21/00,A47G21/00,A47D13/00,A61H3/00,A47B39/00,A61G7/00</t>
  </si>
  <si>
    <t>箸用補助具の着脱機構: 箸用補助具,着脱機構,装着構造,密着解除,補助具固定,箸体への装着,幼児用箸補助具,習熟支援具,防脱構造,箸体密着,補助具着脱方法,指リング,筒状体,着脱自在,装着可能,密着,解除,移動,補助具構成,長手方向移動; 筒状体の構成と機能: 第１筒状体,第２筒状体,第３筒状体,筒状体構造,多層筒体,挿通機構,筒体組み合わせ,補助具筒状部材,指通し筒状体,箸体挿通部,筒状体密着,習熟支援筒体,着脱補助具,リング部材,密着解除構成,長手方向移動,装着可能構成,指挿通リング,箸用補助具,習熟支援構造; 指通しリングの設計: 指通しリング,リング部材,指挿通部,複数リング,補助具リング,幼児用指リング,習熟支援リング,箸操作補助リング,指位置保持,着脱リング,筒状体リング,指通し補助具,箸体密着リング,指通し構造,指通し配置,指通し数,指通し機能,指通し部材,指通し補助,指通し設計; 幼児・未熟者向け習熟支援: 幼児習熟支援具,箸操作補助,箸使い教育,習熟促進構造,教育用箸補助具,未熟者支援,箸操作訓練,幼児用補助具,指通しリング,着脱式補助具,筒状体構造,密着解除機構,長手方向移動,箸体挿通,習熟支援,箸使い習熟,補助具構成,箸体密着,箸操作支援,幼児教育用具</t>
  </si>
  <si>
    <t>定着装置および画像形成装置</t>
  </si>
  <si>
    <t>【課題】定着ベルトの回転状態を正確に検出することが可能な定着装置および画像形成装置を提供する。 【解決手段】定着装置は、回転可能な無端状の定着ベルトと、定着ベルトを加熱する加熱源と、定着ベルトの温度を検出する温度検出部と、温度検出部により検出された温度の変化量を単位時間で１回微分した温度変化速度を逐次算出し、温度変化速度の算出結果に応じて定着ベルトの回転状態を検出する制御部と、を備え、制御部は、温度変化速度の絶対値が第１の所定値未満の場合、定着ベルトの回転状態が不良であると検出する。</t>
  </si>
  <si>
    <t>B60R22/00,B65H54/00,H02P21/00,G11B15/00,B41J33/00,B65G23/00,G11B23/00,B65H59/00,B65B35/00,G01S3/00,G11B5/00,A61M60/00,B41L29/00,H02K1/00,H02K11/00,B60L1/00,G05G1/00,G01C19/00,B66C13/00,H02P6/00,G01N25/00,B60R22/00,F16G3/00,B65G23/00,B60T8/00,G01K17/00,G01L21/00,F01P7/00,H02P29/00,G01G11/00,H01H37/00,F16D43/00,C07C4/00,H01M10/00,H05B45/00,F02M31/00,F02M23/00,F23N5/00,G01K7/00,G01R21/00,H05B3/00,F24H9/00,H05B6/00,F24F1/00,B29C65/00,H01M10/00,B26F3/00,D06F75/00,A45D4/00,A47J27/00,H01H61/00,C21D9/00,B31B70/00,A24F40/00,A21B1/00,A45D20/00,C03B7/00,B07B1/00,A23L3/00,F26B23/00,G01K7/00,G05D23/00,G21C17/00,G01J5/00,G01N25/00,G01K13/00,G01K1/00,H01H37/00,H01M10/00,H10N10/00,F23N5/00,F24H9/00,B41J33/00,H05B3/00,G01L5/00,B60R22/00,F24F1/00,G01P5/00,H01L23/00,B60C23/00</t>
  </si>
  <si>
    <t>定着ベルトの回転検出: B60R22/00,B65H54/00,H02P21/00,G11B15/00,B41J33/00,B65G23/00,G11B23/00,B65H59/00,B65B35/00,G01S3/00,G11B5/00,A61M60/00,B41L29/00,H02K1/00,H02K11/00,B60L1/00,G05G1/00,G01C19/00,B66C13/00,H02P6/00 | keywords: 定着ベルト,回転状態,検出,制御部,ベルト回転検出,回転状態判定,回転不良検出,回転センサ,回転制御,画像形成装置におけるベルト回転,定着装置の回転監視,回転状態通知,防止制御,回転異常検出; 温度変化速度算出: G01N25/00,B60R22/00,F16G3/00,B65G23/00,B60T8/00,G01K17/00,G01L21/00,F01P7/00,H02P29/00,G01G11/00,H01H37/00,F16D43/00,C07C4/00,H01M10/00,H05B45/00,F02M31/00,F02M23/00,F23N5/00,G01K7/00,G01R21/00 | keywords: 温度変化量,温度変化速度,微分,算出,温度速度算出,温度変化率,温度勾配,温度センサ,温度検出部,定着ベルト温度変化速度,画像形成装置の温度監視,温度変化速度通知,温度異常検出,温度変化速度制御; 加熱源による定着ベルト加熱: H05B3/00,F24H9/00,H05B6/00,F24F1/00,B29C65/00,H01M10/00,B26F3/00,D06F75/00,A45D4/00,A47J27/00,H01H61/00,C21D9/00,B31B70/00,A24F40/00,A21B1/00,A45D20/00,C03B7/00,B07B1/00,A23L3/00,F26B23/00 | keywords: 加熱源,定着ベルト,加熱,定着装置,ヒーター,加熱制御,加熱部,熱源,定着加熱,定着ベルト加熱方法,画像形成装置の加熱源,加熱異常検出,加熱制御部,加熱源温度監視; 温度検出部の構成: G01K7/00,G05D23/00,G21C17/00,G01J5/00,G01N25/00,G01K13/00,G01K1/00,H01H37/00,H01M10/00,H10N10/00,F23N5/00,F24H9/00,B41J33/00,H05B3/00,G01L5/00,B60R22/00,F24F1/00,G01P5/00,H01L23/00,B60C23/00 | keywords: 温度検出部,温度センサ,定着ベルト,検出,温度センサ配置,温度検出方法,温度測定部,温度監視,温度検出精度,定着装置の温度検出部,画像形成装置の温度センサ,温度検出部異常,温度検出部通知,温度検出部制御</t>
  </si>
  <si>
    <t>B65H54/00,B65G23/00,B65H59/00,G11B15/00,H02P21/00,G01N25/00,G01K17/00,B65G23/00,G01G11/00,F16G3/00,H05B3/00,H05B6/00,F24H9/00,B29C65/00,D06F75/00,G01K7/00,G05D23/00,G01J5/00,G01K13/00,G01K1/00</t>
  </si>
  <si>
    <t>定着ベルトの回転検出: 定着ベルト回転検出,回転状態判定,回転不良検出,ベルト回転センサ,ベルト回転制御,温度変化速度算出,温度検出部,回転状態監視,回転異常検出,画像形成装置ベルト回転,定着装置回転監視,回転状態通知,防止制御,回転速度判定,回転状態評価,ベルト駆動制御,ベルト異常検出,ベルト回転判定,ベルト回転監視,ベルト回転異常; 温度変化速度算出: 温度変化速度算出,温度変化量微分,温度変化率,温度勾配,温度センサ,温度検出部,定着ベルト温度変化速度,定着ベルト回転状態検出,温度変化速度通知,温度異常検出,温度変化速度制御,画像形成装置温度監視,加熱源温度検出,温度変化速度判定,温度変化速度絶対値,温度変化速度逐次算出,温度変化速度不良検出,定着装置温度監視,温度変化速度制御部,温度変化速度算出結果; 加熱源による定着ベルト加熱: 定着ベルト加熱,加熱源,加熱制御,ヒーター,熱源,加熱部,定着装置,温度検出部,加熱制御部,加熱異常検出,温度変化速度,定着ベルト回転検出,定着加熱,画像形成装置加熱源,定着ベルト温度監視,加熱源温度監視,定着ベルト加熱方法,定着ベルト回転状態,温度変化量,加熱源構成; 温度検出部の構成: 温度検出部,温度センサ,定着ベルト,温度センサ配置,温度検出方法,温度測定部,温度監視,温度検出精度,定着装置温度検出部,画像形成装置温度センサ,温度検出部異常,温度検出部通知,温度検出部制御,温度変化速度,温度変化量,温度検出部配置,温度検出部構成,温度検出部判定,温度検出部加熱源,温度検出部制御部</t>
  </si>
  <si>
    <t>データ送信方法、データ送信装置、及びプログラム</t>
  </si>
  <si>
    <t>G09B5/06</t>
  </si>
  <si>
    <t>G09B19/00;G09B7/02</t>
  </si>
  <si>
    <t>【課題】撮影専用の特別講義を行なう必要なく、利用者にとって適切に利用できる講義データを得ることが可能な講義データ送信方法を提供する。 【解決手段】講義対象の教科書ＢＴｘ（Ｔｘ）の各講義項目等を、講義者Ｌｅが音声（指示キーワード含む）により指示しながら説明して各受講者Ｓｔ…に対する講義を行う。ＣＰＵは、講義者Ｌｅの音声を認識することによる指示キーワードを、教科書ＢＴｘ（Ｔｘ）に含まれる各講義項目の番号と記述ページを組合せて記憶している教科書目次データに基づき検出する毎に、前回の指示を検出したタイミング以降で今回の指示を検出したタイミング以前に音声入力して取得した講義者音声データＨを含む講義中の音声データを、前記前回の指示に応じたテキスト位置（各講義項目の番号等）のデータに対応付けて、順次、講義データとして講義データエリア又は教育コンテンツサーバに送信して登録する。</t>
  </si>
  <si>
    <t>G10L15/00,G06F16/00,G06V10/00,G06V30/00,G10L17/00,G10L25/00,G01F23/00,G06F40/00,G09B7/00,H04H60/00,H04M15/00,G06K21/00,G11B27/00,H04N21/00,G10K11/00,G06F3/00,G01L3/00,G09B5/00,B41J5/00,G10L13/00,H04N21/00,H04H60/00,H04H20/00,G10L15/00,H04M1/00,G06F16/00,G10L25/00,G09B5/00,A63F13/00,H04L41/00,G04C21/00,H04M3/00,G10L13/00,H04B17/00,G06N3/00,B60K35/00,G09B7/00,G10L21/00,G01S13/00,H04W4/00,G06F16/00,H04N21/00,G09B5/00,H04H60/00,G10L13/00,F04C18/00,G10K11/00,G09B7/00,G10L21/00,G11B23/00,G10L19/00,G06F40/00,B42D1/00,G10L15/00,G09B19/00,H10K59/00,H01H1/00,A47B27/00,H04H20/00,H02P5/00,H04N21/00,G06F16/00,H04H60/00,H04M1/00,H04N19/00,F01K7/00,G09B3/00,G10L15/00,G09B7/00,F24H15/00,G09B5/00,G10L21/00,H04L51/00,G07C1/00,A61B17/00,E04B2/00,H04H20/00,B60J1/00,A61B5/00,H03M7/00</t>
  </si>
  <si>
    <t>音声認識による講義指示検出: G10L15/00,G06F16/00,G06V10/00,G06V30/00,G10L17/00,G10L25/00,G01F23/00,G06F40/00,G09B7/00,H04H60/00,H04M15/00,G06K21/00,G11B27/00,H04N21/00,G10K11/00,G06F3/00,G01L3/00,G09B5/00,B41J5/00,G10L13/00 | keywords: 音声認識,指示キーワード,講義者音声,講義項目,教科書目次データ,音声入力,キーワード検出,講義指示,音声認識技術,目次照合,講義項目特定,講義データ生成,教育コンテンツ音声認識,防災講義通知,指示キーワード抽出,講義内容自動登録; 講義データの自動生成・送信: H04N21/00,H04H60/00,H04H20/00,G10L15/00,H04M1/00,G06F16/00,G10L25/00,G09B5/00,A63F13/00,H04L41/00,G04C21/00,H04M3/00,G10L13/00,H04B17/00,G06N3/00,B60K35/00,G09B7/00,G10L21/00,G01S13/00,H04W4/00 | keywords: 講義データ,送信,登録,講義データエリア,教育コンテンツサーバ,データ自動生成,講義データ送信,教育コンテンツ登録,音声データ管理,講義項目対応付け,講義データ自動送信,教育コンテンツサーバ連携,講義内容通知,講義データ管理システム,防災教育データ送信; 教科書目次データとの連携: G06F16/00,H04N21/00,G09B5/00,H04H60/00,G10L13/00,F04C18/00,G10K11/00,G09B7/00,G10L21/00,G11B23/00,G10L19/00,G06F40/00,B42D1/00,G10L15/00,G09B19/00,H10K59/00,H01H1/00,A47B27/00,H04H20/00,H02P5/00 | keywords: 教科書目次データ,講義項目番号,記述ページ,対応付け,目次データ連携,講義項目管理,教科書データベース,ページ番号対応,講義内容紐付け,教科書目次連動講義,教育コンテンツ目次管理,講義項目自動抽出,防災教科書連携,講義データページ対応; 利用者適応型講義データ提供: H04N21/00,G06F16/00,H04H60/00,H04M1/00,H04N19/00,F01K7/00,G09B3/00,G10L15/00,G09B7/00,F24H15/00,G09B5/00,G10L21/00,H04L51/00,G07C1/00,A61B17/00,E04B2/00,H04H20/00,B60J1/00,A61B5/00,H03M7/00 | keywords: 利用者,適切,講義データ,講義項目,提供,利用者適応,講義データ整理,講義項目別提供,教育コンテンツ最適化,講義データアクセス,利用者向け講義データ通知,防災教育講義データ,講義項目別データ提供,教育コンテンツ利用最適化,講義データ検索</t>
  </si>
  <si>
    <t>G10L15/00,G06F16/00,G06F40/00,G10L25/00,G09B7/00,H04N21/00,H04H60/00,H04H20/00,G10L15/00,G09B5/00,G06F16/00,H04N21/00,G09B5/00,G10L13/00,G09B7/00,H04N21/00,G06F16/00,H04H60/00,G09B3/00,G10L15/00</t>
  </si>
  <si>
    <t>音声認識による講義指示検出: 音声認識技術,指示キーワード検出,講義者音声入力,講義項目特定,教科書目次照合,講義指示抽出,講義データ送信,講義内容自動登録,教育コンテンツ音声認識,音声データ対応付け,講義項目番号認識,記述ページ照合,講義データ生成,指示タイミング検出,音声認識連携,講義者指示音声,講義データ登録,講義項目データ管理; 講義データの自動生成・送信: 講義データ自動生成,講義データ送信,教育コンテンツ登録,音声データ管理,講義項目対応付け,講義データ自動送信,教育コンテンツサーバ連携,講義内容通知,講義データ管理システム,音声認識処理,講義者音声データ,教科書目次データ,講義項目番号,講義記述ページ,講義データエリア,教育コンテンツサーバ,指示キーワード検出,講義内容自動登録; 教科書目次データとの連携: 教科書目次データ連携,講義項目番号対応,記述ページ管理,講義音声認識,講義内容紐付け,教科書データベース,ページ番号抽出,講義項目自動抽出,教育コンテンツ目次管理,講義データ送信,講義データ登録,指示キーワード検出,講義項目管理,講義データページ対応,教科書目次連動講義,講義者音声データ,講義内容対応付け,講義データエリア,教育コンテンツサーバ,防災教科書連携; 利用者適応型講義データ提供: 利用者適応型講義データ,講義項目別データ提供,講義データ整理,教育コンテンツ最適化,講義データアクセス,教科書目次データ連携,音声認識講義指示,講義者音声データ,講義データ送信方法,教育コンテンツサーバ登録,講義項目番号対応付け,講義データ検索,利用者向け講義データ通知,講義項目記述ページ,教育コンテンツ利用最適化,防災教育講義データ,指示キーワード検出,講義データ登録,講義データ提供技術,講義データ配信</t>
  </si>
  <si>
    <t>波長変換素子、光源装置、および投射型装置</t>
  </si>
  <si>
    <t>G03B21/00;F21V7/24;F21V7/26;F21V7/28;F21V7/30;F21V29/502;F21S2/00;G02B5/20</t>
  </si>
  <si>
    <t>【課題】信頼性の高い波長変換素子を提供する。 【解決手段】波長変換素子４０は、基板４１と、入射する光の波長とは異なる波長の光を発する波長変換層と、波長変換層と基板４１との間に設けられた金属層とを有し、矩形状に形成された波長変換部４２と、基板４１と金属層とを接合する接合部４３と、を備え、接合部４３は、基板４１の一方の面と垂直な第１方向から見て、波長変換部４２の少なくとも角部において、波長変換部４２の内側に配置されている。</t>
  </si>
  <si>
    <t>G02F1/00,H01L31/00,G11B7/00,G02B6/00,F21K9/00,H01S5/00,H01L21/00,G01N21/00,H01L33/00,H01S3/00,H10K59/00,H05B33/00,G02B1/00,G03F7/00,F21S41/00,H10K50/00,F21V13/00,G02B30/00,G03G5/00,G01J3/00,H01L21/00,H01L31/00,G02F1/00,H01S5/00,H01L33/00,G11B7/00,H01R12/00,H01L23/00,G02B6/00,H01L27/00,F21Y107/00,F21K9/00,H01C17/00,H01R13/00,H01M8/00,H05B33/00,H01Q9/00,H10N30/00,H10K59/00,G02B5/00,G02F1/00,G11B7/00,H01S3/00,H01Q3/00,H01S5/00,H02M5/00,H04N19/00,H01P3/00,H01Q15/00,H01Q19/00,F21Y105/00,F21K9/00,G02B6/00,H04R1/00,H03F1/00,H03M1/00,H01Q9/00,H01M50/00,H01P1/00,H01J37/00,G02F1/00,G02B6/00,H04N25/00,F21K9/00,H01S3/00,H05B33/00,H01L21/00,G01N21/00,G11B7/00,G01K11/00,H01Q9/00,H01S5/00,H03K19/00,H05B47/00,H04H40/00,H04H20/00,G11C19/00,H01L31/00,H01R13/00,H02M7/00</t>
  </si>
  <si>
    <t>波長変換層構造: G02F1/00,H01L31/00,G11B7/00,G02B6/00,F21K9/00,H01S5/00,H01L21/00,G01N21/00,H01L33/00,H01S3/00,H10K59/00,H05B33/00,G02B1/00,G03F7/00,F21S41/00,H10K50/00,F21V13/00,G02B30/00,G03G5/00,G01J3/00 | keywords: 波長変換層,波長変換部,異なる波長,光変換,波長変換材料,光波長変換,変換層配置,発光層,光学変換,波長変換素子構造,防災用途波長変換,通知用波長変換,矩形状波長変換部,高信頼性波長変換; 基板と金属層の接合技術: H01L21/00,H01L31/00,G02F1/00,H01S5/00,H01L33/00,G11B7/00,H01R12/00,H01L23/00,G02B6/00,H01L27/00,F21Y107/00,F21K9/00,H01C17/00,H01R13/00,H01M8/00,H05B33/00,H01Q9/00,H10N30/00,H10K59/00,G02B5/00 | keywords: 基板,金属層,接合部,接合,垂直方向,基板接合,金属層接合,接合構造,接合部配置,垂直接合,高信頼性接合部,波長変換部角部接合,防災用接合技術,通知用接合部,矩形状接合部; 矩形状波長変換部: G02F1/00,G11B7/00,H01S3/00,H01Q3/00,H01S5/00,H02M5/00,H04N19/00,H01P3/00,H01Q15/00,H01Q19/00,F21Y105/00,F21K9/00,G02B6/00,H04R1/00,H03F1/00,H03M1/00,H01Q9/00,H01M50/00,H01P1/00,H01J37/00 | keywords: 矩形状,波長変換部,角部,内側配置,矩形波長変換部,角部配置,矩形構造,波長変換部形状,角部内側配置,高信頼性矩形波長変換,防災通知用矩形部,矩形状接合部,矩形波長変換素子,矩形部配置技術; 高信頼性設計: G02F1/00,G02B6/00,H04N25/00,F21K9/00,H01S3/00,H05B33/00,H01L21/00,G01N21/00,G11B7/00,G01K11/00,H01Q9/00,H01S5/00,H03K19/00,H05B47/00,H04H40/00,H04H20/00,G11C19/00,H01L31/00,H01R13/00,H02M7/00 | keywords: 信頼性,高信頼性,提供,課題解決,高信頼性設計,信頼性向上,耐久性,長寿命,信頼性評価,防災用途高信頼性,通知用高信頼性素子,信頼性接合部,高信頼性波長変換層,信頼性材料選定</t>
  </si>
  <si>
    <t>G02F1/00,H01L31/00,G02B6/00,F21K9/00,H01L33/00,H01L21/00,H01L31/00,G02F1/00,H01L33/00,H01L23/00,G02F1/00,H01S3/00,H01S5/00,H01P3/00,G11B7/00,G02F1/00,G02B6/00,F21K9/00,H01S3/00,H01L21/00</t>
  </si>
  <si>
    <t>波長変換層構造: 波長変換層,波長変換部,波長変換材料,光波長変換,変換層配置,発光層,光学変換,波長変換素子構造,矩形状波長変換部,高信頼性波長変換,金属層接合,基板接合部,異なる波長光,入射光変換,防災用途波長変換,通知用波長変換,光変換,波長変換部角部配置; 基板と金属層の接合技術: 基板接合,金属層接合,波長変換素子,接合部構造,接合部配置,垂直接合,高信頼性接合部,波長変換部角部接合,矩形状接合部,波長変換層,金属層配置,基板垂直方向,接合部内側配置,光入射方向,波長変換部,接合部形成,基板面接合,光学接合技術; 矩形状波長変換部: 矩形波長変換部,波長変換層,矩形構造,角部配置,角部内側配置,波長変換部形状,高信頼性波長変換,矩形状接合部,金属層配置,基板接合部,波長変換素子,矩形部配置技術,波長変換部内側配置,矩形状波長変換素子,防災通知用矩形部,矩形状基板,波長変換部角部,矩形状配置,矩形部接合,波長変換部接合; 高信頼性設計: 高信頼性設計,波長変換素子,信頼性向上,波長変換層,信頼性接合部,金属層,基板接合,耐久性,長寿命,信頼性評価,防災用途高信頼性,通知用高信頼性素子,信頼性材料選定,波長変換部,角部配置,光学的制御,非線形光学,発光素子,半導体光源,レーザー誘導放射</t>
  </si>
  <si>
    <t>G02F1/1345;G02F1/1368;H05K9/00</t>
  </si>
  <si>
    <t>【課題】信頼性を向上する。 【解決手段】第１絶縁基板と、前記第１絶縁基板上に配置された第１電極と、前記第１電極と電気的に接続されたＩＣチップと、前記ＩＣチップと電気的に接続された第１端子と、を備えた表示パネルと、第１面及び前記第１面とは反対側の第２面を有する基材と、前記第１面に配置され前記第１端子と電気的に接続された第２端子と、前記第２面に配置され前記ＩＣチップの少なくとも一部を覆う電磁波シールド層と、を備えた配線基板と、を備えた表示装置。</t>
  </si>
  <si>
    <t>H01L21/00,H01L31/00,H01R12/00,H10N30/00,H01R13/00,H01L23/00,H01M50/00,C25B9/00,H10K59/00,G02F1/00,H10K50/00,H01J1/00,H01G4/00,F21Y107/00,H01R24/00,H01M8/00,C23F13/00,H01J29/00,H10K30/00,H01M10/00,H01R13/00,H01R12/00,H01L21/00,H01M50/00,H01L23/00,G11B5/00,H01R24/00,H01L31/00,F21Y107/00,H10N30/00,H01H13/00,H01L27/00,H01G4/00,H01R11/00,H01C3/00,H01P3/00,H10K59/00,C23C14/00,B41F3/00,G11B7/00,H01R13/00,H01L23/00,H04N25/00,H01R24/00,H04B1/00,G02F1/00,G11B5/00,H01J29/00,H04N5/00,G01V3/00,G01R33/00,H01J1/00,H10K59/00,C08J7/00,H01L27/00,G03G5/00,H01S5/00,H01M50/00,C04B41/00,G02B1/00,H01R13/00,H01R12/00,H01R24/00,H01R4/00,H01R11/00,H01M50/00,H01L23/00,H10N30/00,H01R9/00,H05K3/00,H01R43/00,H01H13/00,H05B7/00,H05K1/00,G01R31/00,H10K39/00,H02G3/00,H10K59/00,G09F7/00,H01M8/00</t>
  </si>
  <si>
    <t>表示パネル構造: H01L21/00,H01L31/00,H01R12/00,H10N30/00,H01R13/00,H01L23/00,H01M50/00,C25B9/00,H10K59/00,G02F1/00,H10K50/00,H01J1/00,H01G4/00,F21Y107/00,H01R24/00,H01M8/00,C23F13/00,H01J29/00,H10K30/00,H01M10/00 | keywords: 表示パネル,第１絶縁基板,第１電極,ICチップ,第１端子,絶縁基板,電極配置,ICチップ接続,表示素子,端子構造,表示装置構成,基板上電極,表示パネル信頼性,端子接続方法,表示パネル防災; 配線基板構造: H01R13/00,H01R12/00,H01L21/00,H01M50/00,H01L23/00,G11B5/00,H01R24/00,H01L31/00,F21Y107/00,H10N30/00,H01H13/00,H01L27/00,H01G4/00,H01R11/00,H01C3/00,H01P3/00,H10K59/00,C23C14/00,B41F3/00,G11B7/00 | keywords: 配線基板,第１面,第２面,第２端子,電磁波シールド層,基材構造,多層基板,端子配置,シールド層,配線基板信頼性,表示装置用配線基板,電磁波シールド基板,端子接続基板,基板面構成,防災配線基板; 電磁波シールド技術: H01R13/00,H01L23/00,H04N25/00,H01R24/00,H04B1/00,G02F1/00,G11B5/00,H01J29/00,H04N5/00,G01V3/00,G01R33/00,H01J1/00,H10K59/00,C08J7/00,H01L27/00,G03G5/00,H01S5/00,H01M50/00,C04B41/00,G02B1/00 | keywords: 電磁波シールド層,ICチップ,覆う,第２面,電磁波遮蔽,シールド材料,EMI対策,ICチップ保護,シールド層配置,表示装置電磁波対策,シールド層信頼性,ICチップ防災,電磁波シールド端子,シールド層構造; 電気的接続構造: H01R13/00,H01R12/00,H01R24/00,H01R4/00,H01R11/00,H01M50/00,H01L23/00,H10N30/00,H01R9/00,H05K3/00,H01R43/00,H01H13/00,H05B7/00,H05K1/00,G01R31/00,H10K39/00,H02G3/00,H10K59/00,G09F7/00,H01M8/00 | keywords: 電気的接続,第１端子,第２端子,ICチップ,第１電極,端子接続,電極接続,ICチップ接続,配線接続,信頼性接続構造,表示装置端子接続,防災接続構造,高信頼性接続,基板間接続,電気的接続信頼性</t>
  </si>
  <si>
    <t>H01L21/00,H01L31/00,H01R12/00,H01L23/00,G02F1/00,H01R12/00,H01R13/00,H01L23/00,H01L21/00,H01R24/00,H01L23/00,G02F1/00,H01R24/00,H01R13/00,H04N25/00,H01R13/00,H01R12/00,H01R24/00,H01R4/00,H01L23/00</t>
  </si>
  <si>
    <t>表示パネル構造: 表示パネル,絶縁基板,電極配置,ICチップ接続,端子構造,表示素子,表示装置構成,基板上電極,表示パネル信頼性,端子接続方法,電磁波シールド層,配線基板,第１絶縁基板,第１電極,第１端子,第２端子,表示パネル防災,電気的接続,表示パネル構造,表示パネル接続; 配線基板構造: 配線基板,第１面,第２面,端子配置,第２端子,電磁波シールド層,基材構造,多層基板,表示装置用配線基板,電磁波シールド基板,端子接続基板,基板面構成,配線基板信頼性,シールド層,防災配線基板,ICチップ接続,表示パネル接続,絶縁基板,電極接続,信頼性向上; 電磁波シールド技術: 電磁波シールド層,電磁波遮蔽,シールド材料,EMI対策,ICチップ保護,シールド層配置,表示装置電磁波対策,シールド層信頼性,ICチップ防災,電磁波シールド端子,シールド層構造,絶縁基板,第２面配置,表示パネル,端子接続,電磁波シールド技術,配線基板,電磁波シールド層覆い,表示装置信頼性,ICチップ接続; 電気的接続構造: 電気的接続構造,端子接続信頼性,電極接続方法,ICチップ接続,表示パネル接続,配線基板接続,絶縁基板接続,嵌合装置構造,端子間接続,電磁波シールド層,高信頼性接続,基板間接続,表示装置端子接続,導電部材接続,接触部材構造,端子片接続,端子ブロック接続,接続部品構造,半導体装置接続,電気的接続信頼性</t>
  </si>
  <si>
    <t>清掃装置及びこれを用いた画像形成装置</t>
  </si>
  <si>
    <t>G03G15/16</t>
  </si>
  <si>
    <t>【課題】循環移動する像保持体に設けられた基準位置検知用の被検知体を、像保持体を取り外すことなく清掃でき、また清掃部を常に被検知体に接触する場合に比べて、汚れの再転移の少ない清掃を実現する。 【解決手段】像保持体１の循環移動方向の基準位置として設けられる被検知体３と、被検知体３の表面を清掃する清掃装置５と、を備え、清掃装置５は、被検知体３と接触するセット位置に配置される清掃部７を有し、当該清掃部７を支持して当該清掃部７がセット位置に向けて移動する清掃部材６と、像保持体１の表面又は裏面に対向配置され、清掃部７が像保持体１と非接触である非セット位置とセット位置との間で移動するように清掃部材６を案内する案内部材８と、を備え、清掃部７による清掃時には、像保持体１を移動させることでセット位置に配置された清掃部７で被検知体３を清掃する。</t>
  </si>
  <si>
    <t>G11B21/00,A61M60/00,G11B5/00,G07F11/00,E02F3/00,B41J23/00,F16F15/00,A21C5/00,E05F15/00,G08B5/00,G05G9/00,B62M9/00,G01F3/00,A63B22/00,F16D1/00,B24B47/00,B65B43/00,B65H51/00,G01C19/00,B23Q5/00,G11B5/00,B64D27/00,A61B5/00,B65B43/00,G11B7/00,H04N1/00,G05B19/00,G11B15/00,G01N29/00,E04B2/00,G01C19/00,B23Q35/00,B60R1/00,E01F9/00,B65B41/00,B65B35/00,E04H17/00,B41L3/00,G01Q10/00,H01J37/00,B08B9/00,A47L11/00,B08B1/00,A47L5/00,B60S1/00,B08B3/00,A47L9/00,A47L13/00,A47L23/00,B01D46/00,E02B15/00,B65G45/00,B62J50/00,A61C17/00,H04N1/00,D06F43/00,A01B71/00,B01D33/00,H01L31/00,G01Q60/00,A47L5/00,B08B9/00,G01N29/00,H04N1/00,B05B15/00,A47L11/00,B60N2/00,G01Q10/00,G11B5/00,B08B1/00,B65G21/00,B41B21/00,A47L13/00,F28G15/00,E05F15/00,G11B21/00,B41F33/00,B65G45/00,G01V8/00,A47L15/00,A47L5/00,B01D46/00,B08B9/00,G01N29/00,F23C10/00,B08B1/00,B01D29/00,B01D35/00,B05B15/00,B41F33/00,B65G45/00,B01D33/00,G02B1/00,H01R39/00,B05B14/00,G03G21/00,B60S1/00,G06M7/00,C10B43/00,A47L15/00</t>
  </si>
  <si>
    <t>像保持体の循環移動機構: G11B21/00,A61M60/00,G11B5/00,G07F11/00,E02F3/00,B41J23/00,F16F15/00,A21C5/00,E05F15/00,G08B5/00,G05G9/00,B62M9/00,G01F3/00,A63B22/00,F16D1/00,B24B47/00,B65B43/00,B65H51/00,G01C19/00,B23Q5/00 | keywords: 像保持体,循環移動,移動方向,表面,裏面,像保持体,循環搬送,回転体,搬送路,移動機構,ドラム,ローラー,像保持体駆動,循環移動制御,像保持体清掃,防汚搬送,像保持体非接触清掃; 基準位置検知用被検知体: G11B5/00,B64D27/00,A61B5/00,B65B43/00,G11B7/00,H04N1/00,G05B19/00,G11B15/00,G01N29/00,E04B2/00,G01C19/00,B23Q35/00,B60R1/00,E01F9/00,B65B41/00,B65B35/00,E04H17/00,B41L3/00,G01Q10/00,H01J37/00 | keywords: 基準位置,被検知体,検知,設けられる,基準位置検知,被検知体,位置検出体,マーク,センサ対象,基準マーク,基準位置検知体清掃,像保持体基準検知,防汚基準マーク,基準位置通知,基準体非接触清掃; 清掃装置および清掃部材: B08B9/00,A47L11/00,B08B1/00,A47L5/00,B60S1/00,B08B3/00,A47L9/00,A47L13/00,A47L23/00,B01D46/00,E02B15/00,B65G45/00,B62J50/00,A61C17/00,H04N1/00,D06F43/00,A01B71/00,B01D33/00,H01L31/00,G01Q60/00 | keywords: 清掃装置,清掃部,清掃部材,清掃部７,清掃部材６,清掃装置,清掃部材,クリーニング部,清掃ヘッド,清掃機構,清掃ユニット,被検知体清掃,像保持体清掃,非接触清掃,清掃部移動,防汚清掃装置; 清掃部のセット位置・非セット位置移動機構: A47L5/00,B08B9/00,G01N29/00,H04N1/00,B05B15/00,A47L11/00,B60N2/00,G01Q10/00,G11B5/00,B08B1/00,B65G21/00,B41B21/00,A47L13/00,F28G15/00,E05F15/00,G11B21/00,B41F33/00,B65G45/00,G01V8/00,A47L15/00 | keywords: セット位置,非セット位置,移動,案内部材,支持,案内,セット位置,非セット位置,移動機構,案内部材,支持機構,位置切替,清掃部移動,清掃部案内,清掃部材位置制御,像保持体非接触案内,清掃部セット移動,防汚移動機構; 汚れ再転移防止技術: A47L5/00,B01D46/00,B08B9/00,G01N29/00,F23C10/00,B08B1/00,B01D29/00,B01D35/00,B05B15/00,B41F33/00,B65G45/00,B01D33/00,G02B1/00,H01R39/00,B05B14/00,G03G21/00,B60S1/00,G06M7/00,C10B43/00,A47L15/00 | keywords: 汚れ,再転移,防止,清掃,非接触,汚れ再転移防止,防汚,非接触清掃,汚染防止,クリーニング効率,汚れ除去,防汚清掃部,像保持体防汚,基準位置防汚,汚れ再付着防止,清掃部非接触防汚</t>
  </si>
  <si>
    <t>G11B21/00,G11B5/00,B41J23/00,F16F15/00,E02F3/00,G11B5/00,G11B7/00,G11B15/00,H04N1/00,G05B19/00,B08B9/00,B08B1/00,B08B3/00,A47L11/00,A47L9/00,A47L5/00,B08B9/00,B08B1/00,G01Q10/00,A47L11/00,A47L5/00,B08B9/00,B08B1/00,B01D46/00,B05B15/00</t>
  </si>
  <si>
    <t>像保持体の循環移動機構: 像保持体,循環移動,循環搬送,移動機構,回転体,搬送路,像保持体駆動,循環移動制御,像保持体清掃,非接触清掃,防汚搬送,基準位置検知,被検知体,清掃部材,案内部材,セット位置,非セット位置,表面清掃,裏面清掃,清掃装置; 基準位置検知用被検知体: 基準位置検知,被検知体,像保持体,基準位置検知体清掃,非接触清掃,清掃部材,案内部材,循環移動,基準マーク,位置検出体,基準体,基準位置通知,防汚基準マーク,センサ対象,セット位置,清掃装置,表面清掃,基準検知,基準位置検出,清掃時移動; 清掃装置および清掃部材: 清掃装置,清掃部材,クリーニング部,清掃ヘッド,清掃機構,被検知体清掃,像保持体清掃,非接触清掃,清掃部移動,防汚清掃装置,案内部材,セット位置,非セット位置,循環移動,基準位置検知,被検知体表面,清掃部支持,清掃部案内,汚れ再転移防止,清掃部接触; 清掃部のセット位置・非セット位置移動機構: セット位置移動機構,非セット位置案内,清掃部材支持,案内部材構成,清掃部セット移動,像保持体非接触案内,被検知体清掃,清掃部位置制御,防汚移動機構,循環移動像保持体,清掃部案内,清掃部材移動,基準位置検知体,清掃部接触制御,清掃部材案内,清掃部非接触移動,清掃部セット位置,清掃部非セット位置; 汚れ再転移防止技術: 汚れ再転移防止,防汚清掃部,非接触清掃,汚染防止,クリーニング効率,像保持体防汚,基準位置防汚,汚れ再付着防止,清掃部非接触防汚,被検知体清掃,清掃部案内機構,循環移動像保持体,清掃部セット位置,清掃部非セット位置,清掃部材移動,案内部材,清掃装置,表面清掃,裏面清掃,汚れ除去</t>
  </si>
  <si>
    <t>レンズ駆動装置、前記レンズ駆動装置を使用したカメラモジュールおよびレンズ駆動装置の製造方法</t>
  </si>
  <si>
    <t>G02B7/04</t>
  </si>
  <si>
    <t>【課題】  支持基台上でレンズ保持部材を動作自在に支持する板ばねと、支持基台に固定される接続端子を有する導電板とを一度の工程で互いに導通させることができるレンズ駆動装置、前記レンズ駆動装置を使用したカメラモジュールおよびレンズ駆動装置の製造方法を提供する。 【解決手段】  支持基台４０に形成されたばね固定面４１Ａに、下部板ばねを形成する板ばねブランク１２０と、導電板を形成する導電板ブランク１５０を重ねて固定する。板ばねブランク１２０の第１連結枝部１２１ａと導電板ブランク１５０の第２連結枝部１５１との重なり部にレーザＬｓを照射して一緒に溶断することで、第１連結枝部１２１ａと第２連結枝部１５１を溶接することができる。</t>
  </si>
  <si>
    <t>B60G11/00,F21Y107/00,A47C23/00,H01H13/00,F16D65/00,H01R33/00,G02C1/00,H05K7/00,H01H5/00,G02B27/00,G02B7/00,B65D43/00,G03B13/00,F21K9/00,G03B5/00,A47B27/00,D05C9/00,B62B17/00,H04N13/00,B23B31/00,H01R4/00,H01R13/00,H01L23/00,H01R12/00,F21Y107/00,H01R24/00,H10N30/00,H01M50/00,H01R9/00,H01R11/00,H01H85/00,H05B7/00,H01B17/00,F24S25/00,H05B3/00,H01H13/00,H01L21/00,H05K3/00,H01Q9/00,H01G4/00,H01R4/00,H01R12/00,B23K26/00,B23K9/00,H01M50/00,H01R43/00,H10N30/00,H01R13/00,E01B11/00,B29C65/00,B23K11/00,A47C23/00,H01R11/00,F16B12/00,E04D3/00,B21D39/00,E04G17/00,B23K20/00,B23K5/00,H01J9/00,H01R12/00,H01H13/00,H01R4/00,H01L21/00,H04N13/00,H01C10/00,H05K3/00,G02B6/00,H10N30/00,H03K4/00,H01M50/00,H01R39/00,H02M7/00,H01L31/00,G11B7/00,B02C18/00,G06K7/00,H04R7/00,H02M1/00,G03B21/00,H04N23/00,H04N13/00,G02B15/00,G02B9/00,G02B7/00,G03B17/00,G03B19/00,G03B13/00,G02B27/00,G03B15/00,A61B1/00,H04N5/00,B41B15/00,G03B7/00,G01C11/00,G02B13/00,G03B27/00,B60R1/00,G03B3/00,G02B11/00</t>
  </si>
  <si>
    <t>板ばねによるレンズ保持部材支持: B60G11/00,F21Y107/00,A47C23/00,H01H13/00,F16D65/00,H01R33/00,G02C1/00,H05K7/00,H01H5/00,G02B27/00,G02B7/00,B65D43/00,G03B13/00,F21K9/00,G03B5/00,A47B27/00,D05C9/00,B62B17/00,H04N13/00,B23B31/00 | keywords: 板ばね,レンズ保持部材,支持基台,動作自在,ばね固定面,板ばね支持,レンズ保持,ばね構造,支持基台,ばね固定部,保持部材,カメラモジュール用板ばね,レンズ駆動装置の支持構造,防振板ばね,精密位置決め,板ばね組立方法; 導電板の接続端子構造: H01R4/00,H01R13/00,H01L23/00,H01R12/00,F21Y107/00,H01R24/00,H10N30/00,H01M50/00,H01R9/00,H01R11/00,H01H85/00,H05B7/00,H01B17/00,F24S25/00,H05B3/00,H01H13/00,H01L21/00,H05K3/00,H01Q9/00,H01G4/00 | keywords: 導電板,接続端子,支持基台,導電板ブランク,固定,導電板構造,接続端子,電気接続,端子配置,導通部材,基台固定,カメラモジュール用導電板,レンズ駆動装置の端子,電気的導通,端子一体形成,防災通知用端子; レーザ溶接による部材接合: H01R4/00,H01R12/00,B23K26/00,B23K9/00,H01M50/00,H01R43/00,H10N30/00,H01R13/00,E01B11/00,B29C65/00,B23K11/00,A47C23/00,H01R11/00,F16B12/00,E04D3/00,B21D39/00,E04G17/00,B23K20/00,B23K5/00,H01J9/00 | keywords: レーザ,溶断,溶接,連結枝部,照射,一度の工程,レーザ溶接,レーザ照射,部材接合,溶断工程,一体化工程,連結部溶接,カメラモジュール部材溶接,レンズ駆動装置のレーザ加工,導電板と板ばねの溶接,精密溶接方法,複合部材接合; レンズ駆動装置の製造方法: H01R12/00,H01H13/00,H01R4/00,H01L21/00,H04N13/00,H01C10/00,H05K3/00,G02B6/00,H10N30/00,H03K4/00,H01M50/00,H01R39/00,H02M7/00,H01L31/00,G11B7/00,B02C18/00,G06K7/00,H04R7/00,H02M1/00,G03B21/00 | keywords: 製造方法,一度の工程,固定,重ねて,溶断,溶接,レンズ駆動装置製造,一体化工程,部材重ね合わせ,溶断製造,組立方法,工程短縮,カメラモジュール製造工程,板ばね・導電板一体製造,レーザ加工工程,自動化製造方法,複合部材製造; カメラモジュールへの応用: H04N23/00,H04N13/00,G02B15/00,G02B9/00,G02B7/00,G03B17/00,G03B19/00,G03B13/00,G02B27/00,G03B15/00,A61B1/00,H04N5/00,B41B15/00,G03B7/00,G01C11/00,G02B13/00,G03B27/00,B60R1/00,G03B3/00,G02B11/00 | keywords: カメラモジュール,レンズ駆動装置,応用,使用,カメラモジュール応用,レンズ駆動装置組込,モジュール化,カメラ装置,光学ユニット,カメラモジュール製造,レンズ駆動装置の応用例,防災通知カメラ,精密撮影モジュール,端末組込カメラ</t>
  </si>
  <si>
    <t>B60G11/00,H01R33/00,G02B27/00,H05K7/00,H01H13/00,H01R4/00,H01R13/00,H01L23/00,H01R12/00,H01R24/00,B23K26/00,H01R4/00,H01R43/00,B29C65/00,H01R12/00,H01R12/00,H01R4/00,H01L21/00,H05K3/00,H10N30/00,H04N23/00,G03B17/00,G02B7/00,G02B15/00,G03B13/00</t>
  </si>
  <si>
    <t>板ばねによるレンズ保持部材支持: 板ばね支持,レンズ保持部材,支持基台,ばね固定面,レンズ駆動装置,導電板,接続端子,レーザ溶断,連結枝部,カメラモジュール,板ばねブランク,導電板ブランク,溶接工程,精密位置決め,防振板ばね,板ばね組立方法,支持構造,動作自在,ばね固定部,レンズ保持; 導電板の接続端子構造: 導電板構造,接続端子,端子配置,電気接続,導通部材,支持基台,板ばねブランク,導電板ブランク,端子一体形成,電気的導通,レーザ溶接,カメラモジュール用導電板,レンズ駆動装置端子,溶断工程,ばね固定面,連結枝部,端子溶接,端子固定,端子重ね合わせ,端子溶断; レーザ溶接による部材接合: レーザ溶接,レーザ照射,部材接合,溶断工程,一体化工程,板ばね溶接,導電板接合,連結枝部溶接,カメラモジュール部材溶接,レンズ駆動装置レーザ加工,精密溶接方法,複合部材接合,レーザ溶断,レーザ加工,導電板と板ばねの溶接,レーザ一括溶接,レーザ接合工程,レーザ溶接部材,レーザ溶接方法,レーザ溶接装置; レンズ駆動装置の製造方法: レンズ駆動装置製造,板ばね導電板一体化,一体化工程,部材重ね合わせ,レーザ溶断,溶断製造,複合部材製造,カメラモジュール製造工程,自動化製造方法,レーザ加工工程,ばね固定面,板ばねブランク,導電板ブランク,連結枝部溶接,支持基台,溶接工程,端子接続,導通工程; カメラモジュールへの応用: カメラモジュール応用,レンズ駆動装置組込,板ばね溶接,導電板接続,レーザ溶断,ばね固定面,連結枝部溶接,光学ユニット,精密撮影モジュール,端末組込カメラ,カメラ装置,モジュール化技術,カメラモジュール製造,レンズ保持部材支持,支持基台構造,防災通知カメラ,応用例,製造工程一体化</t>
  </si>
  <si>
    <t>定着装置及び画像形成装置</t>
  </si>
  <si>
    <t>【課題】簡易な構成によって熱源の回転を規制し、熱源が加熱ベルト内の部材に接触するのを抑制する。 【解決手段】本発明の定着装置は、回転軸の周りを回転し、記録媒体及びトナー像を加熱する加熱ベルト２２と、加熱ベルト２２に少なくとも部分的に収容され、加熱ベルト２２を加熱する熱源２３と、を備えたベルトユニット１３と、ベルトユニット１３を揺動可能に支持する支持部材１２と、ベルトユニット１３と支持部材１２を位置決めする位置決め部材１６と、を備え、位置決め部材１６は、熱源２３に当接して熱源２３の回転を規制していることを特徴とする。</t>
  </si>
  <si>
    <t>H05B3/00,F24F1/00,B41L47/00,B65G23/00,F24H9/00,C03B5/00,F01K3/00,F24H1/00,B41J2/00,B65H51/00,B65H20/00,G11B15/00,B41F7/00,H05B6/00,F22B31/00,A21B1/00,B41F3/00,B01F35/00,C03B7/00,B41L35/00,B65H59/00,G05G5/00,H02P29/00,B21B37/00,G01D11/00,A01D65/00,G04B3/00,F22G5/00,B65G23/00,F16H61/00,B66D1/00,E05D11/00,F24S40/00,B66C13/00,G01G11/00,B21C47/00,B23Q11/00,F01D11/00,H02K9/00,F16F15/00,E02F3/00,B60R22/00,E05F15/00,B65G23/00,F16H23/00,B41F13/00,B65H51/00,A01D78/00,B65G15/00,F16M11/00,F16D65/00,A47C1/00,B27B3/00,F02B67/00,B65G17/00,F16D55/00,B23Q5/00,B62L1/00,B23Q1/00,B02C18/00,H01R13/00,F24H9/00,F24S25/00,B60R22/00,H01H37/00,F16D65/00,B21B39/00,F16G3/00,G21C3/00,H01R33/00,B65G15/00,H05B3/00,B21J15/00,B62D63/00,F27B15/00,B65G21/00,B22D41/00,F24F13/00,B26D1/00,B65G23/00</t>
  </si>
  <si>
    <t>加熱ベルトユニット: H05B3/00,F24F1/00,B41L47/00,B65G23/00,F24H9/00,C03B5/00,F01K3/00,F24H1/00,B41J2/00,B65H51/00,B65H20/00,G11B15/00,B41F7/00,H05B6/00,F22B31/00,A21B1/00,B41F3/00,B01F35/00,C03B7/00,B41L35/00 | keywords: 加熱ベルト,ベルトユニット,加熱,記録媒体,トナー像,熱源,加熱ベルト,ベルトユニット,熱源,加熱装置,定着装置,加熱ベルト構成,ベルトユニット支持,トナー定着,記録媒体加熱,加熱ベルト内熱源,防接触構造; 熱源回転規制機構: B65H59/00,G05G5/00,H02P29/00,B21B37/00,G01D11/00,A01D65/00,G04B3/00,F22G5/00,B65G23/00,F16H61/00,B66D1/00,E05D11/00,F24S40/00,B66C13/00,G01G11/00,B21C47/00,B23Q11/00,F01D11/00,H02K9/00,F16F15/00 | keywords: 熱源,回転規制,接触抑制,位置決め部材,当接,熱源回転規制,回転防止,位置決め部材,熱源当接,接触防止,熱源回転規制機構,加熱ベルト内熱源回転防止,防接触部材,熱源位置決め,定着装置安全機構,加熱ベルト接触抑制; 支持・揺動機構: E02F3/00,B60R22/00,E05F15/00,B65G23/00,F16H23/00,B41F13/00,B65H51/00,A01D78/00,B65G15/00,F16M11/00,F16D65/00,A47C1/00,B27B3/00,F02B67/00,B65G17/00,F16D55/00,B23Q5/00,B62L1/00,B23Q1/00,B02C18/00 | keywords: 支持部材,揺動可能,ベルトユニット支持,支持部材,揺動機構,ベルトユニット支持,可動支持,定着装置支持構造,揺動可能支持部材,ベルトユニット揺動,加熱ベルト支持,定着装置揺動構造,支持部材構成,防接触揺動機構; 位置決め・当接部材: H01R13/00,F24H9/00,F24S25/00,B60R22/00,H01H37/00,F16D65/00,B21B39/00,F16G3/00,G21C3/00,H01R33/00,B65G15/00,H05B3/00,B21J15/00,B62D63/00,F27B15/00,B65G21/00,B22D41/00,F24F13/00,B26D1/00,B65G23/00 | keywords: 位置決め部材,位置決め,当接,ベルトユニット,支持部材,位置決め部材,当接部材,位置決め機構,ベルトユニット位置決め,支持部材位置決め,熱源当接部材,加熱ベルト位置決め,定着装置位置決め,防接触位置決め部材,ベルトユニット当接構造,熱源回転規制位置決め</t>
  </si>
  <si>
    <t>H05B3/00,B41J2/00,B65G23/00,F24H9/00,F24H1/00,G05G5/00,B65H59/00,F16H61/00,B65G23/00,F22G5/00,F16M11/00,F16H23/00,B65G23/00,B65G15/00,B41F13/00,B21B39/00,F16D65/00,F16G3/00,F24H9/00,H01R33/00</t>
  </si>
  <si>
    <t>加熱ベルトユニット: 加熱ベルト,ベルトユニット,熱源,定着装置,加熱装置,トナー像加熱,記録媒体加熱,加熱ベルト内熱源,ベルトユニット支持,熱源回転規制,位置決め部材,加熱ベルト構成,トナー定着,加熱ベルト収容,加熱ベルト揺動,支持部材,加熱ベルト位置決め,加熱ベルト接触抑制; 熱源回転規制機構: 熱源回転規制,加熱ベルト回転防止,熱源当接規制,位置決め部材,接触防止機構,定着装置安全機構,熱源位置決め,加熱ベルト内熱源回転防止,防接触部材,回転防止部材,熱源回転防止,熱源規制機構,加熱ベルト熱源規制,熱源回転抑制,熱源接触防止,加熱ベルト安全機構; 支持・揺動機構: 支持部材構成,揺動可能支持部材,ベルトユニット揺動,加熱ベルト支持,定着装置揺動構造,揺動機構,ベルトユニット支持,可動支持,定着装置支持構造,加熱ベルトユニット,位置決め部材,熱源回転規制,熱源接触抑制,支持部材揺動,ベルトユニット位置決め,支持部材当接,揺動支持構造,ベルトユニット可動,熱源規制機構,加熱ベルト揺動; 位置決め・当接部材: 位置決め部材,当接部材,位置決め機構,ベルトユニット位置決め,支持部材位置決め,熱源当接部材,加熱ベルト位置決め,定着装置位置決め,防接触位置決め部材,ベルトユニット当接構造,回転規制部材,熱源回転規制,加熱ベルト当接,支持部材当接,ベルトユニット支持,熱源接触防止,加熱ベルト支持,位置決め当接部材,ベルトユニット揺動支持,位置決め部材構成</t>
  </si>
  <si>
    <t>光ファイバ心線保護構造</t>
  </si>
  <si>
    <t>G02B6/44</t>
  </si>
  <si>
    <t>【課題】温度変化や湿度による光ファイバの出射パターンへの影響を抑制することができる光ファイバ心線保護構造を提供する。 【解決手段】光ファイバ心線保護構造Ａは、光ファイバ１１を有する光ファイバ心線１０と、光ファイバ心線１０の一部分を覆うように設けられた自己保形性を有するチューブ状保護材２０と、光ファイバ心線１０のチューブ状保護材２０で覆われたのとは異なる一部分を覆うように設けられた自己保形性を有するスパイラル状保護材３０とを備える。</t>
  </si>
  <si>
    <t>G02F1/00,G02B6/00,H01R12/00,F21V29/00,H01B7/00,G01K1/00,H01S5/00,E04B1/00,C03B37/00,G01J5/00,H05B47/00,G01G1/00,D07B1/00,B64G1/00,B60M1/00,H01B11/00,H02G15/00,F16L3/00,H04B10/00,H04B3/00,F16L3/00,B65B9/00,H01B7/00,F16L59/00,B65D75/00,B65B11/00,H02G3/00,B29C48/00,C09K8/00,B65H54/00,B65D5/00,B65D65/00,B29C63/00,G02B6/00,B65H81/00,B21C37/00,B60C5/00,D06B23/00,H02G7/00,B23K35/00,B65H54/00,B60G11/00,H01F41/00,B29C63/00,B65B11/00,C03B37/00,F16L3/00,D04H1/00,B65D85/00,B65H75/00,D01D5/00,H02K3/00,G02B6/00,B65H81/00,B41L1/00,H01C3/00,H01B13/00,H01R4/00,B01D63/00,B65B9/00,G02F1/00,H01S5/00,H05B45/00,G11B7/00,H01S3/00,G02B6/00,G02B26/00,G02B27/00,H04N25/00,H04N23/00,F21S41/00,F21W102/00,G01S3/00,G02B7/00,H05B47/00,H04B10/00,G03B27/00,G10L21/00,G01K7/00,F21S45/00</t>
  </si>
  <si>
    <t>光ファイバ心線保護構造: G02F1/00,G02B6/00,H01R12/00,F21V29/00,H01B7/00,G01K1/00,H01S5/00,E04B1/00,C03B37/00,G01J5/00,H05B47/00,G01G1/00,D07B1/00,B64G1/00,B60M1/00,H01B11/00,H02G15/00,F16L3/00,H04B10/00,H04B3/00 | keywords: 光ファイバ心線,保護構造,温度変化,湿度,影響抑制,光ファイバ保護,心線保護,環境耐性,温度耐性,湿度耐性,出射パターン安定化,光ファイバ心線保護構造,温度変化抑制,湿度影響低減,光ファイバ出射パターン安定化,防災用途光ファイバ,通知機能付き光ファイバ保護; 自己保形性チューブ状保護材: F16L3/00,B65B9/00,H01B7/00,F16L59/00,B65D75/00,B65B11/00,H02G3/00,B29C48/00,C09K8/00,B65H54/00,B65D5/00,B65D65/00,B29C63/00,G02B6/00,B65H81/00,B21C37/00,B60C5/00,D06B23/00,H02G7/00,B23K35/00 | keywords: 自己保形性,チューブ状保護材,光ファイバ心線,覆う,チューブ状保護,自己保持性,光ファイバ用チューブ,保護材,形状保持性,自己保形性チューブ,光ファイバ心線用保護チューブ,温度耐性チューブ,湿度耐性チューブ,防災対応チューブ状保護材,通知機能付きチューブ保護; 自己保形性スパイラル状保護材: B65H54/00,B60G11/00,H01F41/00,B29C63/00,B65B11/00,C03B37/00,F16L3/00,D04H1/00,B65D85/00,B65H75/00,D01D5/00,H02K3/00,G02B6/00,B65H81/00,B41L1/00,H01C3/00,H01B13/00,H01R4/00,B01D63/00,B65B9/00 | keywords: 自己保形性,スパイラル状保護材,光ファイバ心線,覆う,スパイラル状保護,自己保持性,光ファイバ用スパイラル,保護材,形状保持性,自己保形性スパイラル,光ファイバ心線用スパイラル保護材,温度耐性スパイラル,湿度耐性スパイラル,防災対応スパイラル状保護材,通知機能付きスパイラル保護; 光ファイバ出射パターン安定化技術: G02F1/00,H01S5/00,H05B45/00,G11B7/00,H01S3/00,G02B6/00,G02B26/00,G02B27/00,H04N25/00,H04N23/00,F21S41/00,F21W102/00,G01S3/00,G02B7/00,H05B47/00,H04B10/00,G03B27/00,G10L21/00,G01K7/00,F21S45/00 | keywords: 出射パターン,影響抑制,温度変化,湿度,安定化,光ファイバ出射パターン,パターン安定化,環境変化耐性,温度影響抑制,湿度影響抑制,光ファイバ出射パターン安定化,温度変化対応出射パターン,湿度変化対応出射パターン,防災用途出射パターン安定化,通知機能付き出射パターン制御</t>
  </si>
  <si>
    <t>G02B6/00,H01B7/00,G02F1/00,F21V29/00,C03B37/00,F16L3/00,B65B9/00,H01B7/00,F16L59/00,H02G3/00,B29C63/00,F16L3/00,B65B11/00,C03B37/00,B65H54/00,G02F1/00,G02B6/00,G02B26/00,H01S3/00,H01S5/00</t>
  </si>
  <si>
    <t>光ファイバ心線保護構造: 光ファイバ心線,保護構造,自己保形性保護材,チューブ状保護材,スパイラル状保護材,温度変化抑制,湿度影響低減,環境耐性,温度耐性,湿度耐性,光ファイバ保護,心線保護,光ファイバ出射パターン安定化,防災用途光ファイバ,光ファイバ構成,光ファイバ材料,光ファイバ設計,光ファイバ応力緩和,光ファイバ熱的影響,光ファイバ湿度影響; 自己保形性チューブ状保護材: 自己保形性チューブ,チューブ状保護材,光ファイバ心線,自己保持性,光ファイバ用チューブ,形状保持性,温度耐性チューブ,湿度耐性チューブ,防災対応チューブ状保護材,スパイラル状保護材,保護材,覆う構造,心線保護,耐環境性チューブ,部分被覆,自己保形性スパイラル,光ファイバ保護,耐熱性保護材,耐湿性保護材,保護チューブ; 自己保形性スパイラル状保護材: 自己保形性スパイラル状保護材,光ファイバ心線保護,スパイラル状保護,自己保持性スパイラル,形状保持性保護材,温度耐性スパイラル,湿度耐性スパイラル,光ファイバ用スパイラル,防災対応スパイラル状保護材,チューブ状保護材,部分被覆スパイラル,自己保形性チューブ,光ファイバ心線用スパイラル保護材,耐環境性スパイラル,覆う保護材,スパイラル保護材,自己保形性材料,光ファイバ保護構造,スパイラル被覆,自己保持性材料; 光ファイバ出射パターン安定化技術: 光ファイバ出射パターン,出射パターン安定化,温度変化影響抑制,湿度影響抑制,環境変化耐性,光ファイバ心線保護構造,自己保形性保護材,チューブ状保護材,スパイラル状保護材,光ファイバ心線,温度変化対応出射パターン,湿度変化対応出射パターン,防災用途出射パターン安定化,通知機能付き出射パターン制御,光学的性質変化制御,物理的パラメータ影響抑制,光学的作用安定化,光ビーム制御,光素子構造,光学装置配置</t>
  </si>
  <si>
    <t>音声評価プログラム、音声評価方法および音声評価装置</t>
  </si>
  <si>
    <t>G10L25/60</t>
  </si>
  <si>
    <t>G10L25/90</t>
  </si>
  <si>
    <t>【課題】音声を正確に評価すること。 【解決手段】音声評価装置１００は、音声信号を解析してピッチ周波数を検出する。音声評価装置１００は、検出したピッチ周波数の検出頻度の分布に基づいて、検出したピッチ周波数のうち評価対象とする評価対象領域を選択する。音声評価装置１００は、検出頻度の分布と選択した評価対象領域に基づいて、音声を評価する。</t>
  </si>
  <si>
    <t>G10L25/00,G10L15/00,G10L19/00,G01S7/00,G01S3/00,G10L21/00,G10L13/00,G01S19/00,G06V10/00,H01J49/00,H04N21/00,A61B5/00,G01N29/00,G06F18/00,G10L17/00,G06T7/00,H04N9/00,H03L7/00,H04H20/00,G06F40/00,G01R23/00,G10L25/00,G01N29/00,H03L7/00,H03J7/00,G01S7/00,A61B5/00,H04Q1/00,G10L19/00,G10H5/00,H04N5/00,G01S1/00,H02M7/00,G01S3/00,H02M5/00,H04L27/00,H03K9/00,G10H7/00,G10L15/00,G01P3/00,G01R23/00,G01S7/00,G10L25/00,G01N29/00,H03L7/00,A61B5/00,G10L19/00,G01S3/00,H03J7/00,H04Q1/00,G10L15/00,H04N5/00,G01R19/00,H02M5/00,G05B1/00,G08C19/00,G01S1/00,G10L21/00,G01N30/00,H04L27/00,G01S3/00,H03L7/00,G10L25/00,G01S7/00,G01N29/00,H03J7/00,G06V10/00,G10L21/00,H04N19/00,G01R23/00,G10L19/00,H04B1/00,G01S13/00,G06F18/00,H02M7/00,G01S1/00,H04N25/00,G01P3/00,G06T7/00,H04L27/00,G10L15/00,G01N29/00,G10L25/00,G06T7/00,G10L19/00,G06F18/00,G10L21/00,G01S3/00,G01P3/00,G10H7/00,G10L13/00,A63F13/00,G10H5/00,G01R23/00,G06V10/00,H03L7/00,A61B5/00,H04Q1/00,H04N5/00,G01R29/00</t>
  </si>
  <si>
    <t>音声信号解析: G10L25/00,G10L15/00,G10L19/00,G01S7/00,G01S3/00,G10L21/00,G10L13/00,G01S19/00,G06V10/00,H01J49/00,H04N21/00,A61B5/00,G01N29/00,G06F18/00,G10L17/00,G06T7/00,H04N9/00,H03L7/00,H04H20/00,G06F40/00 | keywords: 音声信号,解析,特徴量,音声解析,音声信号処理,音響特徴量,信号分析,スペクトル解析,音声評価装置,防災音声解析,通知音声解析,リアルタイム音声解析,音声信号分布; ピッチ周波数検出: G01R23/00,G10L25/00,G01N29/00,H03L7/00,H03J7/00,G01S7/00,A61B5/00,H04Q1/00,G10L19/00,G10H5/00,H04N5/00,G01S1/00,H02M7/00,G01S3/00,H02M5/00,H04L27/00,H03K9/00,G10H7/00,G10L15/00,G01P3/00 | keywords: ピッチ周波数,検出,音声信号,ピッチ検出,基本周波数抽出,F0検出,周波数解析,音声周波数,ピッチ分布解析,防災通知ピッチ検出,評価対象ピッチ,音声評価ピッチ,ピッチ周波数領域; 検出頻度分布解析: G01R23/00,G01S7/00,G10L25/00,G01N29/00,H03L7/00,A61B5/00,G10L19/00,G01S3/00,H03J7/00,H04Q1/00,G10L15/00,H04N5/00,G01R19/00,H02M5/00,G05B1/00,G08C19/00,G01S1/00,G10L21/00,G01N30/00,H04L27/00 | keywords: 検出頻度,分布,解析,頻度分布解析,ヒストグラム解析,統計分布,ピッチ頻度,分布評価,音声評価頻度分布,通知音声分布解析,防災音声分布,評価対象領域分布,分布解析装置; 評価対象領域選択: G01S3/00,H03L7/00,G10L25/00,G01S7/00,G01N29/00,H03J7/00,G06V10/00,G10L21/00,H04N19/00,G01R23/00,G10L19/00,H04B1/00,G01S13/00,G06F18/00,H02M7/00,G01S1/00,H04N25/00,G01P3/00,G06T7/00,H04L27/00 | keywords: 評価対象領域,選択,ピッチ周波数,領域選択,評価領域抽出,ピッチ領域,対象周波数領域,評価対象抽出,防災通知評価領域,音声評価領域選択,分布領域抽出,通知音声評価対象,領域選択方法; 音声評価方法: G10L15/00,G01N29/00,G10L25/00,G06T7/00,G10L19/00,G06F18/00,G10L21/00,G01S3/00,G01P3/00,G10H7/00,G10L13/00,A63F13/00,G10H5/00,G01R23/00,G06V10/00,H03L7/00,A61B5/00,H04Q1/00,H04N5/00,G01R29/00 | keywords: 音声評価,評価方法,検出頻度分布,評価対象領域,音声品質評価,評価アルゴリズム,分布ベース評価,ピッチ評価,音声信号評価,防災通知音声評価,分布領域評価方法,音声評価装置,通知音声品質評価,領域分布評価</t>
  </si>
  <si>
    <t>G10L25/00,G10L15/00,G10L19/00,G10L21/00,G10L13/00,G01R23/00,G10L25/00,G10L19/00,G01N29/00,H03L7/00,G01R23/00,G10L25/00,G01N29/00,G10L19/00,A61B5/00,G10L25/00,G10L21/00,G01R23/00,H03L7/00,H03J7/00,G10L15/00,G10L25/00,G10L19/00,G10L21/00,G01N29/00</t>
  </si>
  <si>
    <t>音声信号解析: 音声信号解析,音声評価装置,ピッチ周波数検出,検出頻度分布,評価対象領域選択,音響特徴量抽出,スペクトル解析,信号分析,音声認識処理,音声信号分布,リアルタイム音声解析,通知音声解析,防災音声解析,特徴量抽出,音声信号処理,音声評価,音声解析技術,音声合成,コード化・デコード化,ソースフィルタモデル; ピッチ周波数検出: ピッチ周波数検出,音声信号解析,ピッチ検出,基本周波数抽出,F0検出,周波数分布解析,評価対象領域選択,ピッチ分布解析,音声評価ピッチ,検出頻度分布,ピッチ周波数領域,音声評価装置,ピッチ周波数抽出,音声周波数解析,評価対象ピッチ,防災通知ピッチ検出,ピッチ周波数解析,ピッチ周波数分布,ピッチ周波数評価,音声ピッチ解析; 検出頻度分布解析: 検出頻度分布,ピッチ周波数解析,頻度分布評価,ヒストグラム解析,統計分布解析,音声評価分布,評価対象領域選択,分布解析技術,ピッチ頻度分布,音声信号解析,分布評価装置,通知音声分布解析,防災音声分布,評価領域分布,分布解析装置,ピッチ検出頻度,音声周波数分布,分布解析手法; 評価対象領域選択: 評価対象領域選択,ピッチ周波数分布,評価領域抽出,ピッチ領域,対象周波数領域,音声評価領域選択,分布領域抽出,通知音声評価対象,領域選択方法,ピッチ周波数検出,検出頻度分布,評価対象抽出,音声信号解析,周波数領域抽出,評価対象領域抽出,ピッチ分布解析,評価領域選択,周波数分布解析; 音声評価方法: 音声評価方法,音声品質評価,ピッチ周波数検出,検出頻度分布,評価対象領域,分布ベース評価,音声信号解析,評価アルゴリズム,通知音声品質評価,防災通知音声評価,分布領域評価方法,音声評価装置,領域分布評価,ピッチ評価,音声信号評価,評価対象領域選択,検出頻度分布解析,通知音声評価,分布解析,領域選択評価</t>
  </si>
  <si>
    <t>G09F9/46;H04N13/30</t>
  </si>
  <si>
    <t>【課題】画像の輝度を高めた上で、温度上昇を抑制できる表示装置を提供する。 【解決手段】表示装置１において、第１の表示部１０は、画像を表示する。透過型の第２の表示部２０は、画像を表示する。透明部材３０は、第１の表示部１０と第２の表示部２０との間に配置されて第１の表示部１０に接合されている。透明部材３０は、空気の熱伝導率より高い熱伝導率を有する。</t>
  </si>
  <si>
    <t>G02F1/00,H10K59/00,G02B9/00,E02F3/00,B60K35/00,G01S7/00,G04G9/00,G09G3/00,H01L21/00,H04N13/00,H10K50/00,G11B7/00,H01L27/00,G02B6/00,G02B5/00,G09F13/00,H01J31/00,H01J37/00,C25B9/00,G02B23/00,H04N23/00,H04N5/00,H04N1/00,H04N13/00,H01J31/00,H04N25/00,H04N9/00,G06V10/00,G09G5/00,H04N19/00,G03G13/00,G03C5/00,G03G15/00,G03H1/00,G06T5/00,G01P3/00,G02B30/00,B60K35/00,G06T3/00,G03C1/00,G05D23/00,H01M10/00,G21C17/00,G01K1/00,F24F11/00,F24H15/00,G01J5/00,G01F1/00,F02F3/00,H02P29/00,B61K9/00,F21V29/00,H01L23/00,F23N5/00,B61G1/00,B60C23/00,B22D41/00,H10N15/00,G01L19/00,H01H71/00,H05B3/00,C03C4/00,G02F1/00,G02B6/00,H01J29/00,G21C17/00,H01L23/00,F21S41/00,F24S80/00,F21S45/00,H01L31/00,H01J1/00,H10K50/00,H05B33/00,H01L33/00,G01K11/00,F21V9/00,C03B35/00,H01H13/00,G03G5/00</t>
  </si>
  <si>
    <t>表示装置構成: G02F1/00,H10K59/00,G02B9/00,E02F3/00,B60K35/00,G01S7/00,G04G9/00,G09G3/00,H01L21/00,H04N13/00,H10K50/00,G11B7/00,H01L27/00,G02B6/00,G02B5/00,G09F13/00,H01J31/00,H01J37/00,C25B9/00,G02B23/00 | keywords: 表示装置,第１の表示部,第２の表示部,透明部材,配置,表示部構成,透過型表示部,透明部材配置,表示装置構造,多層表示部,高輝度表示装置,温度抑制構造,表示部接合,防熱表示装置,複合表示部材; 高輝度画像表示: H04N23/00,H04N5/00,H04N1/00,H04N13/00,H01J31/00,H04N25/00,H04N9/00,G06V10/00,G09G5/00,H04N19/00,G03G13/00,G03C5/00,G03G15/00,G03H1/00,G06T5/00,G01P3/00,G02B30/00,B60K35/00,G06T3/00,G03C1/00 | keywords: 画像の輝度,高輝度,画像表示,輝度向上,高輝度表示,明るさ制御,輝度調整,画像強調,高輝度表示装置,輝度最適化,輝度維持,防災用高輝度表示,通知用高輝度画像; 温度上昇抑制技術: G05D23/00,H01M10/00,G21C17/00,G01K1/00,F24F11/00,F24H15/00,G01J5/00,G01F1/00,F02F3/00,H02P29/00,B61K9/00,F21V29/00,H01L23/00,F23N5/00,B61G1/00,B60C23/00,B22D41/00,H10N15/00,G01L19/00,H01H71/00 | keywords: 温度上昇,抑制,熱伝導率,空気,透明部材,温度制御,熱伝導率向上,冷却技術,熱拡散,温度抑制部材,高輝度表示装置の温度抑制,熱伝導透明部材,表示装置冷却,防災表示装置の温度管理,通知表示部の温度抑制; 透明部材の熱伝導特性: H05B3/00,C03C4/00,G02F1/00,G02B6/00,H01J29/00,G21C17/00,H01L23/00,F21S41/00,F24S80/00,F21S45/00,H01L31/00,H01J1/00,H10K50/00,H05B33/00,H01L33/00,G01K11/00,F21V9/00,C03B35/00,H01H13/00,G03G5/00 | keywords: 透明部材,熱伝導率,空気より高い,材料特性,高熱伝導透明部材,熱伝導材料,透明熱拡散体,熱伝導性ガラス,透明冷却部材,表示装置用透明部材,高輝度表示部材の熱伝導,防災表示装置用透明材料,通知表示部の熱拡散,透明部材温度管理</t>
  </si>
  <si>
    <t>G02F1/00,H10K59/00,G02B9/00,G09G3/00,H01L21/00,H04N23/00,H04N5/00,H04N13/00,H04N9/00,G09G5/00,G05D23/00,G01K1/00,F24F11/00,G01J5/00,F24H15/00,C03C4/00,G02F1/00,G02B6/00,H01L23/00,F24S80/00</t>
  </si>
  <si>
    <t>表示装置構成: 表示装置構成,多層表示部,透過型表示部,透明部材配置,表示部接合,高輝度表示装置,温度抑制構造,防熱表示装置,複合表示部材,表示部構成,透明部材,表示部配置,表示部材,表示部温度制御,表示部輝度向上,表示部熱伝導,表示部材接合,表示部材配置; 高輝度画像表示: 高輝度画像表示,輝度向上,高輝度表示,明るさ制御,輝度調整,画像強調,高輝度表示装置,輝度最適化,輝度維持,温度上昇抑制,透明部材,熱伝導率向上,透過型表示部,画像輝度制御,高輝度通知画像,防災用高輝度表示,通知用高輝度画像,表示部接合,輝度制御技術,高輝度画像強調; 温度上昇抑制技術: 温度上昇抑制,高輝度表示装置,熱伝導透明部材,熱伝導率向上,温度制御技術,冷却技術,熱拡散部材,透明部材,表示部温度管理,空気熱伝導率,温度抑制部材,表示装置冷却,高熱伝導材料,温度管理表示装置,熱伝導性透明体,防災表示装置温度管理,通知表示部温度抑制,熱伝導率制御,高輝度表示温度抑制,熱伝導性部材; 透明部材の熱伝導特性: 高熱伝導透明部材,熱伝導率向上材料,透明熱拡散体,熱伝導性ガラス,透明冷却部材,表示装置用透明部材,高輝度表示部材の熱伝導,防災表示装置用透明材料,通知表示部の熱拡散,透明部材温度管理,熱伝導材料,透明部材接合,透過型表示部,透明部材配置,表示部温度抑制,透明部材材料特性,空気より高い熱伝導率,表示装置輝度向上,透明部材熱拡散,透明部材冷却</t>
  </si>
  <si>
    <t>劣化状態検出装置、画像形成装置</t>
  </si>
  <si>
    <t>【課題】簡素な構成で現像剤の劣化状態を検出することが可能な劣化状態検出装置、及び画像形成装置を提供すること。 【解決手段】画像形成装置は、現像剤Ｇを受け止める第１受止面７２１Ａ１を有し、第１受止面７２１Ａ１に堆積する現像剤Ｇによって加えられる回動軸７２３周りの回転トルクが予め定められた第１閾値を超えた場合に第１位置Ｐ３から第１受止面７２１Ａに堆積した現像剤Ｇ１を滑落させることが可能な第２位置に回動する揺動部７２と、現像剤Ｇの堆積量が予め定められた第２閾値を超えたことを検出する検出部と、前記検出部による検出結果に応じて前記第２閾値に対応する前記現像剤の劣化状態を示す検出信号を出力する出力部と、を備える。</t>
  </si>
  <si>
    <t>G03C5/00,G03C1/00,G03C8/00,G03C7/00,G03G13/00,G03G9/00,G01D5/00,G03G15/00,G01J1/00,G07D7/00,G03B17/00,G03B27/00,D21H21/00,D06P1/00,D06P3/00,G05D11/00,F23N5/00,C30B15/00,G01N27/00,G08B13/00,G01C19/00,B65H54/00,B61L5/00,H01H73/00,D06F37/00,F16D43/00,B25B23/00,B41J33/00,G01R11/00,G11B15/00,F16H33/00,B41F17/00,C10B47/00,F26B17/00,F16H61/00,B25B13/00,B41F33/00,G04C21/00,G01G13/00,A63G1/00,B65H59/00,B01D33/00,G03G15/00,F16H23/00,B65B43/00,F16F15/00,B01J19/00,B01F27/00,B41L25/00,B65H54/00,B01F31/00,B27B3/00,B65H39/00,G03B27/00,G03D3/00,G03G9/00,F16D55/00,A63G1/00,G03B17/00,G11B21/00,G03C5/00,G01J1/00,G03G13/00,G03G15/00,G01T1/00,G03C8/00,G11B27/00,G03G9/00,G01D5/00,G01N30/00,G01P3/00,B61K9/00,G01S3/00,G07D11/00,H04N25/00,G05B1/00,G03C7/00,G01M3/00,H04N23/00,G01N21/00</t>
  </si>
  <si>
    <t>現像剤劣化状態検出: G03C5/00,G03C1/00,G03C8/00,G03C7/00,G03G13/00,G03G9/00,G01D5/00,G03G15/00,G01J1/00,G07D7/00,G03B17/00,G03B27/00,D21H21/00,D06P1/00,D06P3/00,G05D11/00,F23N5/00,C30B15/00,G01N27/00,G08B13/00 | keywords: 現像剤,劣化状態,検出,堆積量,検出部,検出信号,現像剤劣化,堆積検出,劣化判定,検出装置,劣化状態信号,現像剤劣化検出装置,画像形成装置における劣化検出,現像剤堆積量検出,劣化状態通知,現像剤品質管理; 回転トルク検出機構: G01C19/00,B65H54/00,B61L5/00,H01H73/00,D06F37/00,F16D43/00,B25B23/00,B41J33/00,G01R11/00,G11B15/00,F16H33/00,B41F17/00,C10B47/00,F26B17/00,F16H61/00,B25B13/00,B41F33/00,G04C21/00,G01G13/00,A63G1/00 | keywords: 回転トルク,回動軸,閾値,揺動部,回動,滑落,トルク検出,回転軸,回動トルクセンサ,閾値判定,揺動機構,現像剤堆積によるトルク変化,画像形成装置の回転トルク検出,トルク閾値超過通知,現像剤滑落機構,防止機構付き回転軸; 揺動部・受止面構造: B65H59/00,B01D33/00,G03G15/00,F16H23/00,B65B43/00,F16F15/00,B01J19/00,B01F27/00,B41L25/00,B65H54/00,B01F31/00,B27B3/00,B65H39/00,G03B27/00,G03D3/00,G03G9/00,F16D55/00,A63G1/00,G03B17/00,G11B21/00 | keywords: 揺動部,受止面,第１受止面,第２位置,堆積,滑落,受止面構造,揺動機構,現像剤滑落,回動部,堆積現像剤排出,現像剤堆積防止構造,画像形成装置の揺動部,受止面回動機構,現像剤排出機構,堆積量調整構造; 検出結果出力・通知: G03C5/00,G01J1/00,G03G13/00,G03G15/00,G01T1/00,G03C8/00,G11B27/00,G03G9/00,G01D5/00,G01N30/00,G01P3/00,B61K9/00,G01S3/00,G07D11/00,H04N25/00,G05B1/00,G03C7/00,G01M3/00,H04N23/00,G01N21/00 | keywords: 出力部,検出結果,検出信号,劣化状態,通知,検出結果出力,劣化状態通知,信号出力,現像剤状態表示,閾値超過通知,画像形成装置の劣化通知,現像剤劣化状態信号,検出部連動出力,現像剤品質通知,劣化状態アラーム</t>
  </si>
  <si>
    <t>G03G9/00,G03G13/00,G03G15/00,G01D5/00,G03C5/00,G01C19/00,F16D43/00,G01R11/00,B41J33/00,D06F37/00,G03G15/00,F16H23/00,B01D33/00,B01F27/00,F16F15/00,G03G13/00,G03G15/00,G03G9/00,G01D5/00,G01N30/00</t>
  </si>
  <si>
    <t>現像剤劣化状態検出: 現像剤劣化状態検出,現像剤堆積量検出,劣化判定信号,現像剤品質管理,堆積量閾値判定,現像剤劣化通知,現像剤劣化検出装置,画像形成装置劣化検出,現像剤物理的変化検出,回転トルク検出,揺動部回動検出,検出部出力信号,現像剤堆積検出,劣化状態判定,現像剤劣化状態信号,現像剤堆積閾値,現像剤劣化状態通知,現像剤品質判定,現像剤堆積量判定,現像剤劣化状態管理; 回転トルク検出機構: 回転トルク検出,回動軸,閾値判定,揺動部,現像剤堆積,トルクセンサ,回動トルク,現像剤滑落機構,画像形成装置,トルク変化検出,回転軸トルク,防止機構付き回転軸,トルク閾値超過,検出信号出力,堆積量検出,現像剤劣化状態,回転トルク判定,揺動機構,回転トルク通知,現像剤検出部; 揺動部・受止面構造: 揺動部,受止面,現像剤堆積,回動軸,回転トルク,堆積量検出,現像剤滑落,第１受止面,第２位置,堆積閾値,揺動機構,現像剤排出,堆積現像剤排出,受止面回動,現像剤劣化検出,画像形成装置,現像剤堆積防止,受止面構造,現像剤排出機構,堆積量調整; 検出結果出力・通知: 検出結果出力,劣化状態通知,信号出力,現像剤状態表示,閾値超過通知,画像形成装置の劣化通知,現像剤劣化状態信号,検出部連動出力,現像剤品質通知,劣化状態アラーム,現像剤堆積量検出,回転トルク検出,閾値判定,現像剤滑落検知,検出信号生成,現像剤状態判定,現像剤品質評価,現像剤劣化検知,現像剤状態通知,現像剤劣化判定</t>
  </si>
  <si>
    <t>体積ホログラム積層体、体積ホログラム積層体の製造方法、および情報記録媒体</t>
  </si>
  <si>
    <t>G03H1/18</t>
  </si>
  <si>
    <t>G03H1/02;B42D25/23;B42D25/24;B42D25/29;B42D25/305;B42D25/328;B42D25/25;B32B7/023;B32B38/18</t>
  </si>
  <si>
    <t>【課題】本発明は、高い偽造防止機能およびセキュリティ機能を有する体積ホログラム積層体を提供することを主目的とする。 【解決手段】本発明は、支持層と、上記支持層の一方の面に配置され、レーザー光の照射により発色するレーザーエングレーブ層と、上記レーザーエングレーブ層の上記支持層とは反対側の面に配置され、干渉縞により再生画像が記録された体積ホログラム層とを有する体積ホログラム積層体であって、上記レーザーエングレーブ層は、絵柄を有し、上記レーザーエングレーブ層の絵柄は、上記体積ホログラム層の再生画像の絵柄と少なくとも一部が同じ絵柄であることを特徴とする体積ホログラム積層体を提供する。</t>
  </si>
  <si>
    <t>G11B7/00,H04N5/00,H01M50/00,G11B5/00,G03H1/00,G11C11/00,G03G5/00,G11B11/00,H10N30/00,G01D15/00,G03C8/00,H04N1/00,H04N9/00,B32B37/00,G02F1/00,H04N13/00,B41J5/00,B32B5/00,G03G17/00,B32B3/00,G03G5/00,G11B7/00,H01L21/00,B23K26/00,B22F10/00,G03F7/00,H01S5/00,B29C64/00,B32B37/00,H01J1/00,B41M5/00,G02B1/00,G03C1/00,H10K50/00,B32B11/00,B32B15/00,B32B27/00,G02B6/00,H01S3/00,B32B17/00,H01M50/00,F21Y107/00,E04B1/00,G03C1/00,H01J1/00,E04B9/00,H01B17/00,F02K9/00,B32B37/00,D21H27/00,B32B5/00,D01D5/00,B65H39/00,H01L21/00,B41F3/00,H01M8/00,G11B5/00,B32B23/00,H10N30/00,H02S20/00,G03H1/00,G02F1/00,B41M5/00,G06K19/00,G11B7/00,B41J2/00,G03F7/00,H01S5/00,G07D7/00,H04N1/00,G06V10/00,G03B27/00,H01C17/00,H05B33/00,H01L21/00,B23Q35/00,G03C5/00,H10K50/00,A61B5/00,B23K26/00,G03H1/00,H01L21/00,A61F13/00,G11B7/00,H04N19/00,H04W12/00,B29C64/00,B22F10/00,G06F21/00,G07D7/00,D21H21/00,B42D25/00,B67D7/00,G11B5/00,G02F1/00,G07C9/00,G03F7/00,B65D90/00,C04B41/00,E05B77/00</t>
  </si>
  <si>
    <t>体積ホログラム層: G11B7/00,H04N5/00,H01M50/00,G11B5/00,G03H1/00,G11C11/00,G03G5/00,G11B11/00,H10N30/00,G01D15/00,G03C8/00,H04N1/00,H04N9/00,B32B37/00,G02F1/00,H04N13/00,B41J5/00,B32B5/00,G03G17/00,B32B3/00 | keywords: 体積ホログラム層,干渉縞,再生画像,記録,ホログラム記録,体積ホログラム,干渉縞形成,再生画像,ホログラム層,偽造防止ホログラム,セキュリティホログラム,ホログラム積層体,防犯用途ホログラム,再生画像絵柄; レーザーエングレーブ層: G03G5/00,G11B7/00,H01L21/00,B23K26/00,B22F10/00,G03F7/00,H01S5/00,B29C64/00,B32B37/00,H01J1/00,B41M5/00,G02B1/00,G03C1/00,H10K50/00,B32B11/00,B32B15/00,B32B27/00,G02B6/00,H01S3/00,B32B17/00 | keywords: レーザーエングレーブ層,レーザー光,発色,絵柄,レーザー加工層,レーザー発色,エングレーブ層,レーザー照射,絵柄形成,偽造防止エングレーブ,セキュリティエングレーブ,レーザーエングレーブ絵柄,積層体エングレーブ,防犯エングレーブ; 支持層構造: H01M50/00,F21Y107/00,E04B1/00,G03C1/00,H01J1/00,E04B9/00,H01B17/00,F02K9/00,B32B37/00,D21H27/00,B32B5/00,D01D5/00,B65H39/00,H01L21/00,B41F3/00,H01M8/00,G11B5/00,B32B23/00,H10N30/00,H02S20/00 | keywords: 支持層,基材,積層体,支持基材,積層構造,支持層配置,基板,層間支持,偽造防止支持層,セキュリティ積層体,積層体構造,防犯支持層,ホログラム支持層; 絵柄の一致・連携: G03H1/00,G02F1/00,B41M5/00,G06K19/00,G11B7/00,B41J2/00,G03F7/00,H01S5/00,G07D7/00,H04N1/00,G06V10/00,G03B27/00,H01C17/00,H05B33/00,H01L21/00,B23Q35/00,G03C5/00,H10K50/00,A61B5/00,B23K26/00 | keywords: 絵柄,一致,連携,同じ絵柄,絵柄一致,絵柄連携,画像一致,層間絵柄,絵柄重複,偽造防止絵柄一致,セキュリティ絵柄連携,積層体絵柄一致,防犯絵柄重複,ホログラム絵柄連携; 偽造防止・セキュリティ機能: G03H1/00,H01L21/00,A61F13/00,G11B7/00,H04N19/00,H04W12/00,B29C64/00,B22F10/00,G06F21/00,G07D7/00,D21H21/00,B42D25/00,B67D7/00,G11B5/00,G02F1/00,G07C9/00,G03F7/00,B65D90/00,C04B41/00,E05B77/00 | keywords: 偽造防止,セキュリティ機能,防犯,偽造防止技術,セキュリティ強化,防犯機能,積層体セキュリティ,ホログラム偽造防止,偽造防止積層体,セキュリティホログラム積層体,防犯ホログラム,積層体セキュリティ機能,ホログラム防犯用途</t>
  </si>
  <si>
    <t>G03H1/00,G11B7/00,G03G5/00,G11B11/00,G11C11/00,G03G5/00,B23K26/00,G03F7/00,B32B37/00,G11B7/00,B32B37/00,G03C1/00,H01B17/00,D21H27/00,H01M50/00,G03H1/00,G02F1/00,B41M5/00,G06K19/00,G07D7/00,G03H1/00,G07D7/00,H04W12/00,G11B7/00,H01L21/00</t>
  </si>
  <si>
    <t>体積ホログラム層: 体積ホログラム層,ホログラム記録,干渉縞形成,再生画像,ホログラム積層体,レーザーエングレーブ層,支持層,偽造防止ホログラム,セキュリティホログラム,防犯用途ホログラム,再生画像絵柄,絵柄一致,発色層,レーザー照射発色,干渉縞記録,積層構造,画像記録材料,光学的記録,ホログラム層構成,ホログラム再生; レーザーエングレーブ層: レーザーエングレーブ層,レーザー加工層,レーザー発色,エングレーブ層,レーザー照射,絵柄形成,偽造防止エングレーブ,セキュリティエングレーブ,レーザーエングレーブ絵柄,積層体エングレーブ,防犯エングレーブ,体積ホログラム層,支持層,再生画像,干渉縞,積層体,発色層,絵柄一致,レーザー記録,ホログラム積層体; 支持層構造: 支持層,基材,積層体,積層構造,支持基材,層間支持,支持層配置,基板,偽造防止支持層,セキュリティ積層体,防犯支持層,ホログラム支持層,レーザーエングレーブ層,体積ホログラム層,干渉縞,再生画像,絵柄,発色,レーザー照射,積層体構造; 絵柄の一致・連携: 絵柄一致,絵柄連携,画像一致,層間絵柄,絵柄重複,偽造防止絵柄一致,セキュリティ絵柄連携,積層体絵柄一致,防犯絵柄重複,ホログラム絵柄連携,レーザーエングレーブ層,体積ホログラム層,干渉縞再生画像,支持層,発色レーザー照射,再生画像絵柄,絵柄同一性,絵柄照合,偽造防止積層体,セキュリティ積層体; 偽造防止・セキュリティ機能: 体積ホログラム積層体,偽造防止技術,セキュリティ強化,ホログラム偽造防止,レーザーエングレーブ層,干渉縞再生画像,積層体セキュリティ,絵柄一致認証,支持層配置,ホログラム防犯用途,偽造防止積層体,セキュリティホログラム積層体,防犯ホログラム,積層体セキュリティ機能,レーザー照射発色,再生画像記録,ホログラム層構成,絵柄重複防止,セキュリティ機能付加,防犯機能</t>
  </si>
  <si>
    <t>結着樹脂組成物</t>
  </si>
  <si>
    <t>C08G63/668</t>
  </si>
  <si>
    <t>【課題】ポリプロピレンフィルムへの定着性に優れるトナーを得ることができる結着樹脂組成物、当該結着樹脂組成物を含むトナー、及び当該トナーを用いる印刷方法等に関する。 【解決手段】〔１〕ポリエステル樹脂由来の構成部位、及び、カルボン酸基又は無水カルボン酸基を有する変性ポリプロピレン系重合体Ａ由来の構成部位を有し、前記ポリエステル樹脂由来の構成部位と前記変性ポリプロピレン系重合体Ａ由来の構成部位とが、共有結合により連結している、ポリエステル系樹脂を含有する、ポリプロピレンフィルム印刷用トナーのための結着樹脂組成物、〔２〕〔１〕に記載の結着樹脂組成物を含む、ポリプロピレンフィルム印刷用トナー、〔３〕〔２〕に記載のトナーを用いて、電子写真法によりポリプロピレンフィルムへ印刷する、印刷方法、及び〔４〕ポリエステル樹脂由来の構成部位、及び、カルボン酸基又は無水カルボン酸基を有する変性ポリプロピレン系重合体Ａ由来の構成部位を有し、前記ポリエステル樹脂由来の構成部位と前記変性ポリプロピレン系重合体Ａ由来の構成部位とが、共有結合により連結している、ポリエステル系樹脂を含有する、結着樹脂組成物のポリプロピレンフィルム印刷のための使用。</t>
  </si>
  <si>
    <t>G03F7/00,C08F283/00,C08G77/00,B32B27/00,C08L33/00,D01F6/00,H01M8/00,C08G59/00,C08G65/00,C08F291/00,C08F259/00,C09J175/00,C08L83/00,D06M15/00,C09J133/00,C08L39/00,C09D167/00,C08L75/00,C09J183/00,C09J139/00,G03C1/00,B41J2/00,B41M5/00,G03C8/00,G03G9/00,G03C5/00,G03G5/00,C09D11/00,G03C7/00,D06P1/00,G03F7/00,B41L29/00,B41F15/00,B41C1/00,D01F6/00,G03D3/00,B41F27/00,G06K15/00,B41K1/00,H01L21/00,G03C5/00,G03G15/00,G03C8/00,B41J2/00,B41M1/00,G03G13/00,G06K15/00,G03C7/00,B41J27/00,B41M5/00,G03B27/00,G03G5/00,G03C1/00,G03G17/00,G11B5/00,G02F1/00,B41F15/00,G03C11/00,G03F7/00,B41M3/00,B41M5/00,B41J2/00,G03C7/00,G03C1/00,C09D11/00,G03F7/00,B05D5/00,G03C8/00,D21H21/00,H05K3/00,D06Q1/00,G03G5/00,D21H19/00,G03C5/00,G03G9/00,F24S70/00,A21D13/00,C23C18/00,D06P1/00,D02J3/00</t>
  </si>
  <si>
    <t>結着樹脂組成物: G03F7/00,C08F283/00,C08G77/00,B32B27/00,C08L33/00,D01F6/00,H01M8/00,C08G59/00,C08G65/00,C08F291/00,C08F259/00,C09J175/00,C08L83/00,D06M15/00,C09J133/00,C08L39/00,C09D167/00,C08L75/00,C09J183/00,C09J139/00 | keywords: 結着樹脂組成物,ポリエステル樹脂,変性ポリプロピレン系重合体,共有結合,カルボン酸基,無水カルボン酸基,結着樹脂,ポリエステル系樹脂,変性ポリプロピレン,共有結合,カルボン酸基,無水カルボン酸基,重合体,樹脂組成物,ポリプロピレンフィルム用樹脂,トナー用樹脂組成物,フィルム印刷用樹脂,電子写真用樹脂,高定着性樹脂,フィルム定着性向上,印刷用樹脂組成物; ポリプロピレンフィルム印刷用トナー: G03C1/00,B41J2/00,B41M5/00,G03C8/00,G03G9/00,G03C5/00,G03G5/00,C09D11/00,G03C7/00,D06P1/00,G03F7/00,B41L29/00,B41F15/00,B41C1/00,D01F6/00,G03D3/00,B41F27/00,G06K15/00,B41K1/00,H01L21/00 | keywords: ポリプロピレンフィルム,トナー,印刷用トナー,定着性,結着樹脂組成物,ポリプロピレンフィルム用トナー,高定着性トナー,フィルム印刷トナー,電子写真用トナー,樹脂含有トナー,フィルム定着トナー,ポリプロピレンフィルム印刷,結着樹脂含有トナー,電子写真法用トナー,高耐久性トナー,フィルム用印刷材料,防汚性トナー,フィルム表面定着; 電子写真法による印刷方法: G03C5/00,G03G15/00,G03C8/00,B41J2/00,B41M1/00,G03G13/00,G06K15/00,G03C7/00,B41J27/00,B41M5/00,G03B27/00,G03G5/00,G03C1/00,G03G17/00,G11B5/00,G02F1/00,B41F15/00,G03C11/00,G03F7/00,B41M3/00 | keywords: 電子写真法,印刷方法,ポリプロピレンフィルム,トナー定着,電子写真印刷,静電印刷,トナー定着方法,フィルム印刷技術,ポリプロピレンフィルム印刷,電子写真プロセス,電子写真法フィルム印刷,高定着性印刷方法,フィルム表面印刷,トナー転写技術,フィルム用電子写真印刷,樹脂組成物印刷,防汚性印刷; ポリプロピレンフィルムへの定着性向上技術: B41M5/00,B41J2/00,G03C7/00,G03C1/00,C09D11/00,G03F7/00,B05D5/00,G03C8/00,D21H21/00,H05K3/00,D06Q1/00,G03G5/00,D21H19/00,G03C5/00,G03G9/00,F24S70/00,A21D13/00,C23C18/00,D06P1/00,D02J3/00 | keywords: 定着性,ポリプロピレンフィルム,トナー定着,樹脂組成物,共有結合,フィルム定着性,高定着性,ポリプロピレンフィルム定着,トナー密着性,樹脂定着技術,表面改質,定着促進,フィルム定着性向上,ポリプロピレンフィルム用定着技術,高耐久性定着,電子写真法定着,樹脂組成物による定着,フィルム表面処理,印刷物耐久性</t>
  </si>
  <si>
    <t>C08F283/00,C08L33/00,B32B27/00,C08G77/00,C08F291/00,G03G9/00,G03G5/00,B41M5/00,C09D11/00,B41J2/00,G03G15/00,G03G13/00,B41M5/00,B41J2/00,B41M1/00,B41M5/00,B41J2/00,C09D11/00,B05D5/00,G03F7/00</t>
  </si>
  <si>
    <t>結着樹脂組成物: 結着樹脂組成物,ポリエステル樹脂,変性ポリプロピレン系重合体,共有結合,カルボン酸基,ポリプロピレンフィルム印刷,高定着性トナー,電子写真印刷,トナー用樹脂,フィルム印刷用樹脂,ポリエステル系樹脂,無水カルボン酸基,重合体連結,樹脂誘導体,積層体樹脂,不飽和脂肪族基,共重合体,印刷用樹脂組成物; ポリプロピレンフィルム印刷用トナー: ポリプロピレンフィルム印刷,ポリプロピレンフィルム用トナー,高定着性トナー,結着樹脂組成物,変性ポリプロピレン重合体,ポリエステル系樹脂,カルボン酸基,無水カルボン酸基,共有結合樹脂,電子写真法,フィルム印刷トナー,樹脂含有トナー,高耐久性トナー,結着樹脂含有トナー,印刷用トナー,フィルム用印刷材料,現像剤,インキ,複製方法,マーキング方法; 電子写真法による印刷方法: 電子写真法,ポリプロピレンフィルム印刷,トナー定着性,結着樹脂組成物,ポリエステル系樹脂,変性ポリプロピレン重合体,カルボン酸基,無水カルボン酸基,共有結合樹脂,電子写真トナー,フィルム用トナー,高定着性トナー,静電印刷技術,トナー転写方法,フィルム表面印刷,電子写真印刷方法,フィルム印刷技術,ポリプロピレンフィルム用トナー,電子写真法フィルム印刷,高定着性印刷方法; ポリプロピレンフィルムへの定着性向上技術: ポリプロピレンフィルム定着,高定着性トナー,結着樹脂組成物,共有結合樹脂,変性ポリプロピレン重合体,ポリエステル系樹脂,カルボン酸基含有樹脂,無水カルボン酸基樹脂,トナー密着性向上,フィルム印刷定着技術,電子写真法印刷,高耐久性定着,樹脂定着技術,ポリプロピレンフィルム用トナー,フィルム表面処理,印刷用樹脂材料,トナー定着方法,定着性向上材料,ポリプロピレンフィルム印刷,樹脂組成物による定着</t>
  </si>
  <si>
    <t>シート排出装置</t>
  </si>
  <si>
    <t>G03G15/00</t>
  </si>
  <si>
    <t>B65H5/06;B65H29/58;G03G21/00</t>
  </si>
  <si>
    <t>【課題】排出されるシートの画像品質を向上可能なシート排出装置を提供する。 【解決手段】シート排出装置（１Ｂ）は、シート（Ｐ）の第１面（Ｓ１）の表面粗さを調整可能な第１ローラ対（９１）と、シートの第２面（Ｓ２）の表面粗さを調整可能な第２ローラ対（９２）と、シートを排出するシート排出手段（９３）と、を備える。第１ローラ対及び第２ローラ対は、シートの第１面及び第２面の表面粗さを増大させることにより、画像面に生じた傷の視認性を低下させる。</t>
  </si>
  <si>
    <t>F02M26/00,B64D25/00,B61D7/00,A47C1/00,B65D47/00,A47K13/00,B05B1/00,B05B3/00,A47C3/00,B41J19/00,C10B33/00,B01F23/00,B60N2/00,F01N13/00,H01M50/00,B26D7/00,E03B7/00,B65H39/00,E03D5/00,B42F1/00,B23D73/00,B24C1/00,E01C19/00,C14B1/00,B23C3/00,B05D5/00,E01C23/00,B24B21/00,B29C53/00,H01L21/00,B27C1/00,B23P9/00,B05C17/00,C23C2/00,D02J1/00,D21H19/00,F24S70/00,B24B37/00,C25D5/00,B24B7/00,H04N25/00,B60K35/00,G06V10/00,H04N1/00,H04N19/00,G03F1/00,H04N5/00,G03F7/00,G06T5/00,G03B21/00,G01N21/00,G03C5/00,H04N23/00,G03C11/00,G01D5/00,B60R1/00,G06T7/00,A61B3/00,G09F11/00,G03C7/00,B41J11/00,D21H23/00,B41L47/00,H01L21/00,G03B27/00,B41F3/00,G03F7/00,B41F13/00,B23C3/00,B65H51/00,B41F7/00,B05C9/00,B41J3/00,H10K59/00,G04B5/00,B24B5/00,B01J8/00,B41L25/00,B21D43/00,B42C11/00</t>
  </si>
  <si>
    <t>シート排出装置構成: F02M26/00,B64D25/00,B61D7/00,A47C1/00,B65D47/00,A47K13/00,B05B1/00,B05B3/00,A47C3/00,B41J19/00,C10B33/00,B01F23/00,B60N2/00,F01N13/00,H01M50/00,B26D7/00,E03B7/00,B65H39/00,E03D5/00,B42F1/00 | keywords: シート排出装置,第１ローラ対,第２ローラ対,シート排出手段,排出装置,ローラ対,シート搬送,排出機構,搬送路,画像品質向上装置,シート排出機構,防傷排出装置,複数ローラ構成,表面処理排出装置; 表面粗さ調整技術: B23D73/00,B24C1/00,E01C19/00,C14B1/00,B23C3/00,B05D5/00,E01C23/00,B24B21/00,B29C53/00,H01L21/00,B27C1/00,B23P9/00,B05C17/00,C23C2/00,D02J1/00,D21H19/00,F24S70/00,B24B37/00,C25D5/00,B24B7/00 | keywords: 表面粗さ,調整可能,第１面,第２面,粗さ調整,表面処理,テクスチャ付与,面粗度,表面改質,画像品質向上粗さ,傷視認性低減粗さ,両面粗さ調整,ローラ粗さ調整,防傷表面処理; 傷視認性低減技術: H04N25/00,B60K35/00,G06V10/00,H04N1/00,H04N19/00,G03F1/00,H04N5/00,G03F7/00,G06T5/00,G03B21/00,G01N21/00,G03C5/00,H04N23/00,G03C11/00,G01D5/00,B60R1/00,G06T7/00,A61B3/00,G09F11/00,G03C7/00 | keywords: 傷の視認性,低下,画像面,表面粗さ増大,視認性低減,傷隠蔽,画像面保護,表面粗さ増大,防傷技術,画像品質向上傷低減,粗さによる傷隠蔽,防傷排出装置,画像面傷低減,シート傷視認性低減; 両面処理機構: B41J11/00,D21H23/00,B41L47/00,H01L21/00,G03B27/00,B41F3/00,G03F7/00,B41F13/00,B23C3/00,B65H51/00,B41F7/00,B05C9/00,B41J3/00,H10K59/00,G04B5/00,B24B5/00,B01J8/00,B41L25/00,B21D43/00,B42C11/00 | keywords: 第１面,第２面,ローラ対,両面処理,両面処理,両面粗さ調整,両面表面処理,両面ローラ,両面改質,両面画像品質向上,両面傷低減,両面排出装置,両面防傷処理,両面搬送機構</t>
  </si>
  <si>
    <t>B65D47/00,B05B1/00,B05B3/00,B61D7/00,B41J19/00,B23D73/00,B24C1/00,B05D5/00,B24B21/00,B29C53/00,G03F1/00,G03F7/00,G06T5/00,H04N1/00,G06V10/00,B41J11/00,D21H23/00,B41F3/00,G03F7/00,B41F13/00</t>
  </si>
  <si>
    <t>シート排出装置構成: シート排出装置,ローラ対,表面粗さ調整,シート搬送路,排出機構,画像品質向上,防傷排出,複数ローラ構成,表面処理排出,シート排出手段,第１面粗さ,第２面粗さ,傷視認性低減,搬送路構成,排出装置構成,シート表面処理,排出装置要素,排出路設計; 表面粗さ調整技術: 表面粗さ調整,両面粗さ調整,ローラ粗さ調整,表面処理,面粗度,テクスチャ付与,表面改質,画像品質向上粗さ,傷視認性低減粗さ,防傷表面処理,第１面粗さ,第２面粗さ,シート排出装置,シート表面粗さ,粗さ増大,傷低減,粗さ調整方法,粗さ調整ローラ,表面傷低減,粗さ調整技術; 傷視認性低減技術: 傷視認性低減,画像面傷低減,表面粗さ増大,傷隠蔽,画像品質向上,粗さによる傷隠蔽,防傷排出装置,画像面保護,防傷技術,シート傷視認性低減,排出装置粗さ調整,ローラ粗さ調整,画像面傷隠蔽,シート画像面,傷低減技術,画像面傷保護,傷視認性抑制,シート排出傷低減; 両面処理機構: 両面処理,両面粗さ調整,両面表面処理,両面ローラ,両面改質,両面画像品質向上,両面傷低減,両面排出装置,両面防傷処理,両面搬送機構,第１面粗さ調整,第２面粗さ調整,ローラ対,表面粗さ調整,画像面傷低減,シート排出手段,両面搬送,両面印刷対応,両面表面改質,両面傷抑制</t>
  </si>
  <si>
    <t>B60R11/02</t>
  </si>
  <si>
    <t>【課題】装置の強度を確保しつつ、薄型化を図ることができる表示装置を提供すること。 【解決手段】実施形態に係る表示装置は、表示パネルと、フレームとを備える。表示パネルは、映像を表示する。フレームは、金属を素材とし、表示パネルの背面に密着するようにかかる表示パネルを背面側から支持する。</t>
  </si>
  <si>
    <t>H10K59/00,G09G3/00,G02F1/00,H04N13/00,B60K35/00,G09F13/00,G09F11/00,E06B9/00,G03C8/00,G11B7/00,E04B2/00,H01L31/00,B60R21/00,H04N5/00,H04N23/00,G01B3/00,G03F1/00,H04B1/00,H04N3/00,H04N1/00,E06B3/00,E06B1/00,E04F13/00,B62D21/00,F24S25/00,E04B9/00,A47C23/00,E04G17/00,A47C4/00,E04B2/00,H05K7/00,A47F5/00,B21B31/00,H01R13/00,H02S20/00,H02K5/00,H04Q1/00,G03F7/00,F16J15/00,F21V1/00,B60K35/00,G02F1/00,G09F11/00,G01S7/00,G09G3/00,H01R12/00,H05K7/00,D01F9/00,B01D61/00,B62J6/00,B01J35/00,H01Q1/00,H10K59/00,D06F34/00,G04G9/00,G01D11/00,G01B3/00,C10G9/00,E04B2/00,C01B21/00,H10K59/00,G02F1/00,H01L21/00,G11B7/00,E06B9/00,G09F11/00,H01L31/00,F21S41/00,H04B1/00,F16D13/00,B29D35/00,H01J11/00,G09G3/00,D06F34/00,G03C8/00,F21K9/00,B63B3/00,G02B6/00,H01M8/00,B29C63/00</t>
  </si>
  <si>
    <t>表示パネル構造: H10K59/00,G09G3/00,G02F1/00,H04N13/00,B60K35/00,G09F13/00,G09F11/00,E06B9/00,G03C8/00,G11B7/00,E04B2/00,H01L31/00,B60R21/00,H04N5/00,H04N23/00,G01B3/00,G03F1/00,H04B1/00,H04N3/00,H04N1/00 | keywords: 表示パネル,映像表示,薄型化,ディスプレイパネル,液晶パネル,有機ELパネル,薄型表示,パネル構造,薄型表示装置,パネル強度,表示装置の薄型化,フレーム密着,背面支持構造; 金属フレーム支持構造: E06B3/00,E06B1/00,E04F13/00,B62D21/00,F24S25/00,E04B9/00,A47C23/00,E04G17/00,A47C4/00,E04B2/00,H05K7/00,A47F5/00,B21B31/00,H01R13/00,H02S20/00,H02K5/00,H04Q1/00,G03F7/00,F16J15/00,F21V1/00 | keywords: フレーム,金属,背面,支持,金属フレーム,背面支持,フレーム構造,密着支持,フレーム素材,金属フレームによる強度確保,表示パネル背面支持,薄型フレーム,フレーム密着構造,防振支持; 装置の強度確保技術: B60K35/00,G02F1/00,G09F11/00,G01S7/00,G09G3/00,H01R12/00,H05K7/00,D01F9/00,B01D61/00,B62J6/00,B01J35/00,H01Q1/00,H10K59/00,D06F34/00,G04G9/00,G01D11/00,G01B3/00,C10G9/00,E04B2/00,C01B21/00 | keywords: 強度,確保,装置,強度設計,耐久性,補強構造,強度向上,剛性,薄型化と強度両立,金属フレーム補強,表示装置の耐久性,背面補強,強度保持構造; 薄型化技術: H10K59/00,G02F1/00,H01L21/00,G11B7/00,E06B9/00,G09F11/00,H01L31/00,F21S41/00,H04B1/00,F16D13/00,B29D35/00,H01J11/00,G09G3/00,D06F34/00,G03C8/00,F21K9/00,B63B3/00,G02B6/00,H01M8/00,B29C63/00 | keywords: 薄型化,表示装置,パネル,薄型設計,薄型構造,薄型材料,省スペース,薄型組立,薄型表示パネル,薄型フレーム,薄型化と強度,薄型装置設計,薄型化技術</t>
  </si>
  <si>
    <t>H10K59/00,G09G3/00,G02F1/00,H04N13/00,B60K35/00,E06B3/00,E06B1/00,E04F13/00,B62D21/00,F24S25/00,G02F1/00,H05K7/00,H01R12/00,G09G3/00,G09F11/00,H10K59/00,G02F1/00,H01L21/00,H01L31/00,E06B9/00</t>
  </si>
  <si>
    <t>表示パネル構造: 表示パネル,映像表示,薄型化,ディスプレイパネル,液晶パネル,有機ELパネル,薄型表示,パネル構造,薄型表示装置,パネル強度,表示装置の薄型化,フレーム密着,背面支持構造,金属フレーム,背面支持,薄型フレーム,表示パネル背面,映像表示装置,薄型ディスプレイ,表示パネル強度; 金属フレーム支持構造: 金属フレーム,背面支持,表示パネル背面支持,密着支持,フレーム構造,薄型フレーム,フレーム素材,金属フレームによる強度確保,フレーム密着構造,防振支持,表示パネル,背面密着,金属素材,薄型化,強度確保,背面側支持,支持構造,フレーム配置,表示装置,パネル支持; 装置の強度確保技術: 表示装置強度,薄型化設計,金属フレーム補強,背面補強構造,強度保持技術,耐久性向上,剛性設計,補強構造,強度向上材料,表示パネル支持,薄型表示パネル,背面支持構造,強度設計,表示装置耐久性,薄型化と強度両立,金属素材利用,表示装置背面,フレーム密着,表示パネル補強,強度保持構造; 薄型化技術: 薄型化,表示装置,表示パネル,薄型設計,薄型構造,薄型材料,省スペース,薄型組立,薄型表示パネル,薄型フレーム,薄型化と強度,薄型装置設計,薄型化技術,金属フレーム,背面支持,密着構造,強度確保,薄型背面支持,薄型金属フレーム,薄型表示装置</t>
  </si>
  <si>
    <t>フレキシブル配線板、フレキシブル配線板対、及び、表示装置</t>
  </si>
  <si>
    <t>H05K1/14</t>
  </si>
  <si>
    <t>【課題】コストアップを抑制しつつ、表示パネルに接続された他のフレキシブル配線板と接続できるフレキシブル配線板を提供する。 【解決手段】第一の配線板４０は、表示パネル２０と直接接続されるフレキシブル配線板であって、第一の配線板４０は、第一のコネクタ４３を備える。そして、第一のコネクタ４３は、表示パネル２０と直接接続される第二の配線板５０が有する第二のコネクタ５３と直接接続される。</t>
  </si>
  <si>
    <t>H01R12/00,H01R13/00,F24S25/00,H01M50/00,H01R11/00,F21Y107/00,E04B9/00,E04F13/00,H01R4/00,B63B32/00,G09F7/00,H01H13/00,B60J7/00,G09F11/00,B62D33/00,G21C7/00,E06B3/00,H05K3/00,G02F1/00,D21H27/00,H01R13/00,H01R12/00,H01R24/00,H01R4/00,H01R11/00,F24S25/00,H01R9/00,H01R43/00,H01R25/00,B63B32/00,F16L37/00,H10K39/00,H10K59/00,E06B3/00,B61G5/00,E04D3/00,H03H9/00,E04F13/00,G09G3/00,B21D39/00,H01R12/00,H01R13/00,H01R4/00,H01R43/00,B63B32/00,H01R11/00,G02B6/00,B01F27/00,H01B11/00,D21J1/00,H01R35/00,B65B13/00,B21B47/00,F16K3/00,H05K3/00,F16B12/00,H01R9/00,H05K7/00,F24S25/00,H02G1/00,H01R12/00,G09G3/00,H01L31/00,H01R13/00,F24S25/00,E06B3/00,B01F27/00,F24F13/00,H10K59/00,E04B2/00,E04G17/00,F04D29/00,H02G3/00,B65D75/00,H01Q5/00,G01P5/00,H04N13/00,H01R25/00,H02B1/00,H01L23/00</t>
  </si>
  <si>
    <t>フレキシブル配線板構造: H01R12/00,H01R13/00,F24S25/00,H01M50/00,H01R11/00,F21Y107/00,E04B9/00,E04F13/00,H01R4/00,B63B32/00,G09F7/00,H01H13/00,B60J7/00,G09F11/00,B62D33/00,G21C7/00,E06B3/00,H05K3/00,G02F1/00,D21H27/00 | keywords: フレキシブル配線板,表示パネル,第一の配線板,第二の配線板,フレキシブルプリント回路板,FPC,配線板構造,表示パネル接続,多層配線板,低コスト配線板,表示パネル用FPC,フレキシブル基板,防コストアップ構造,パネル接続配線板; コネクタ接続方式: H01R13/00,H01R12/00,H01R24/00,H01R4/00,H01R11/00,F24S25/00,H01R9/00,H01R43/00,H01R25/00,B63B32/00,F16L37/00,H10K39/00,H10K59/00,E06B3/00,B61G5/00,E04D3/00,H03H9/00,E04F13/00,G09G3/00,B21D39/00 | keywords: 第一のコネクタ,第二のコネクタ,直接接続,コネクタ接続,端子接続,フレキシブルコネクタ,直接接続方式,コネクタ構造,表示パネル用コネクタ,配線板間接続,低コストコネクタ,フレキシブル配線板接続,防コストアップコネクタ; コスト抑制技術: H01R12/00,H01R13/00,H01R4/00,H01R43/00,B63B32/00,H01R11/00,G02B6/00,B01F27/00,H01B11/00,D21J1/00,H01R35/00,B65B13/00,B21B47/00,F16K3/00,H05K3/00,F16B12/00,H01R9/00,H05K7/00,F24S25/00,H02G1/00 | keywords: コストアップ抑制,コスト,抑制,低コスト設計,コスト削減,材料選定,製造工程簡略化,コスト最適化,防コストアップ配線板,コスト抑制型コネクタ,表示パネルコスト削減,フレキシブル配線板コスト低減,接続コスト抑制; 表示パネル接続システム: H01R12/00,G09G3/00,H01L31/00,H01R13/00,F24S25/00,E06B3/00,B01F27/00,F24F13/00,H10K59/00,E04B2/00,E04G17/00,F04D29/00,H02G3/00,B65D75/00,H01Q5/00,G01P5/00,H04N13/00,H01R25/00,H02B1/00,H01L23/00 | keywords: 表示パネル,接続,他のフレキシブル配線板,表示パネル接続システム,複数配線板接続,パネルインターフェース,配線板組み合わせ,表示装置接続,表示パネル用配線板システム,多配線板接続構成,フレキシブル配線板接続システム,パネル接続方法,コスト抑制型表示パネル接続</t>
  </si>
  <si>
    <t>H01R12/00,H01R13/00,H01R11/00,H01R4/00,H01M50/00,H01R13/00,H01R12/00,H01R24/00,H01R4/00,H01R11/00,H01R12/00,H01R13/00,H01R4/00,H01R43/00,H01R11/00,H01R12/00,G09G3/00,H01R13/00,H10K59/00,H01L31/00</t>
  </si>
  <si>
    <t>フレキシブル配線板構造: フレキシブル配線板,フレキシブルプリント回路板,FPC,表示パネル接続,多層配線板,第一の配線板,第二の配線板,コネクタ接続,低コスト配線板,表示パネル用FPC,フレキシブル基板,防コストアップ構造,パネル接続配線板,配線板構造,直接接続,嵌合装置,端子片,絶縁部材,導電接続,接続部材; コネクタ接続方式: コネクタ接続方式,フレキシブル配線板接続,表示パネル接続,第一のコネクタ,第二のコネクタ,直接接続,端子接続,フレキシブルコネクタ,コネクタ構造,表示パネル用コネクタ,配線板間接続,低コストコネクタ,防コストアップコネクタ,嵌合装置,端子片,端子ブロック,導電接続,絶縁部材,接触子,締付け端子柱; コスト抑制技術: コストアップ抑制,低コスト設計,コスト削減,材料選定,製造工程簡略化,コスト最適化,防コストアップ配線板,コスト抑制型コネクタ,表示パネルコスト削減,フレキシブル配線板コスト低減,接続コスト抑制,フレキシブル配線板,表示パネル接続,コネクタ接続,直接接続,端子片,導電接続,絶縁部材,嵌合装置,端子ブロック; 表示パネル接続システム: 表示パネル接続システム,フレキシブル配線板接続,複数配線板接続,表示パネル用配線板,パネルインターフェース,コネクタ接続構成,表示装置接続,多配線板接続構成,フレキシブル配線板組み合わせ,パネル接続方法,コスト抑制型接続,表示パネル直接接続,配線板嵌合装置,表示パネル用コネクタ,表示パネル複数接続,配線板端子接続,表示パネルインターフェース,表示装置用配線板,表示パネル用嵌合端子,表示パネル接続構成</t>
  </si>
  <si>
    <t>液晶表示装置</t>
  </si>
  <si>
    <t>G02F1/1335</t>
  </si>
  <si>
    <t>【課題】  複屈折制御型の液晶表示装置において、広帯域で表示品位の高い黒レベルを実現して黒浮きを抑制し、さらに視野角を改善することができる液晶表示装置を提供する。 【解決手段】  ノーマリブラックで表示を行う複屈折制御型の液晶表示装置１は、液晶層２を有するとともに、表示面３側から入射して液晶層２を通過した光を反射する光反射部４７を有する液晶表示パネル５と、液晶表示パネル５の表示面３側に配置される第１の偏光板６と、液晶表示パネル５と第１の偏光板６との間にある第１の１／２波長板７と、を備える。液晶層２は、その位相差が第１の１／２波長板７の位相差の１／２よりも小さく、第１の１／２波長板７の遅相軸と電界無印加時の液晶分子の配向軸とは交差し、第１の１／２波長板７は、その面内での互いに直交する方向の屈折率をそれぞれｎｘ，ｎｙとし、その厚み方向の屈折率をｎｚとした場合、ｎｘ＞ｎｚ＞ｎｙの関係を満たしている。</t>
  </si>
  <si>
    <t>G02F1/00,H04N13/00,H10K59/00,B60K35/00,H04N9/00,G11B7/00,G09G5/00,H01S3/00,H04N23/00,G02B27/00,G09G1/00,F21S41/00,G09G3/00,H01J31/00,G02B7/00,H04N25/00,G02B26/00,G02B6/00,H05B45/00,G21C7/00,G02F1/00,H10K59/00,G02B30/00,G02B6/00,H10K50/00,G09F13/00,F21S41/00,G11B7/00,G01K11/00,G03C8/00,H05B33/00,H01S5/00,F21V13/00,G02B5/00,H01Q15/00,H01Q19/00,G02B1/00,F21K9/00,G01J3/00,G02B7/00,G02F1/00,G02B6/00,G11B7/00,H01S3/00,G02B1/00,H01L33/00,F21S41/00,H01L31/00,G01J3/00,H05B33/00,H10K59/00,G02B27/00,G02B7/00,G01J5/00,H10K50/00,H01S5/00,F21K9/00,H01Q19/00,G03G5/00,G01J4/00,G02F1/00,H10K59/00,G11B7/00,H04N13/00,H04N25/00,H04N23/00,G09G3/00,G02B1/00,G03B27/00,G02B27/00,F21S41/00,G02B6/00,F16D65/00,H01J37/00,G01N21/00,G01J5/00,H05B41/00,F21V9/00,G02B30/00,H04N9/00,G02F1/00,G09G5/00,H10K59/00,H04N13/00,G09G3/00,B60K35/00,H04N9/00,H04N1/00,B41J2/00,H04N7/00,G09G1/00,G11B7/00,G08G1/00,G11B13/00,H01J31/00,G04G9/00,G11C19/00,G01V8/00,G02B27/00,H01J29/00</t>
  </si>
  <si>
    <t>複屈折制御型液晶表示装置: G02F1/00,H04N13/00,H10K59/00,B60K35/00,H04N9/00,G11B7/00,G09G5/00,H01S3/00,H04N23/00,G02B27/00,G09G1/00,F21S41/00,G09G3/00,H01J31/00,G02B7/00,H04N25/00,G02B26/00,G02B6/00,H05B45/00,G21C7/00 | keywords: 複屈折制御,液晶表示装置,黒浮き抑制,広帯域,視野角改善,複屈折型液晶,表示品位,黒レベル,ノーマリブラック,液晶表示パネル,広帯域表示,黒浮き防止,視野角拡大,高品位表示,防災用途液晶表示,通知用液晶表示,複屈折制御型液晶表示装置; 光反射部の構造と機能: G02F1/00,H10K59/00,G02B30/00,G02B6/00,H10K50/00,G09F13/00,F21S41/00,G11B7/00,G01K11/00,G03C8/00,H05B33/00,H01S5/00,F21V13/00,G02B5/00,H01Q15/00,H01Q19/00,G02B1/00,F21K9/00,G01J3/00,G02B7/00 | keywords: 光反射部,反射,液晶層,表示面,反射型液晶,光反射構造,反射部材,反射表示,液晶パネル反射,黒浮き抑制反射部,視野角改善反射部,広帯域反射,防災表示反射部,通知反射型液晶; 偏光板および波長板の配置・特性: G02F1/00,G02B6/00,G11B7/00,H01S3/00,G02B1/00,H01L33/00,F21S41/00,H01L31/00,G01J3/00,H05B33/00,H10K59/00,G02B27/00,G02B7/00,G01J5/00,H10K50/00,H01S5/00,F21K9/00,H01Q19/00,G03G5/00,G01J4/00 | keywords: 偏光板,１／２波長板,配置,遅相軸,屈折率,偏光板配置,波長板特性,遅相軸,屈折率制御,液晶分子配向,黒浮き抑制偏光板,視野角改善波長板,広帯域波長板,防災用途偏光板,通知用波長板; 液晶層の位相差・分子配向制御: G02F1/00,H10K59/00,G11B7/00,H04N13/00,H04N25/00,H04N23/00,G09G3/00,G02B1/00,G03B27/00,G02B27/00,F21S41/00,G02B6/00,F16D65/00,H01J37/00,G01N21/00,G01J5/00,H05B41/00,F21V9/00,G02B30/00,H04N9/00 | keywords: 液晶層,位相差,分子配向軸,電界無印加,屈折率,液晶分子配向,位相差制御,屈折率分布,電界制御,液晶層構造,黒浮き抑制分子配向,視野角改善液晶層,広帯域液晶層,防災表示液晶層,通知用液晶層; ノーマリブラック表示方式: G02F1/00,G09G5/00,H10K59/00,H04N13/00,G09G3/00,B60K35/00,H04N9/00,H04N1/00,B41J2/00,H04N7/00,G09G1/00,G11B7/00,G08G1/00,G11B13/00,H01J31/00,G04G9/00,G11C19/00,G01V8/00,G02B27/00,H01J29/00 | keywords: ノーマリブラック,表示方式,黒表示,液晶表示,ノーマリブラック液晶,黒表示制御,表示方式,黒浮き防止,液晶表示技術,広帯域ノーマリブラック,視野角改善ノーマリブラック,防災用途ノーマリブラック,通知用ノーマリブラック表示,複屈折制御ノーマリブラック</t>
  </si>
  <si>
    <t>G02F1/00,H04N13/00,H10K59/00,H04N9/00,G02B27/00,G02F1/00,G02B6/00,G02B30/00,G09F13/00,G11B7/00,G02F1/00,G02B6/00,G02B1/00,G01J3/00,H01L31/00,G02F1/00,G02B1/00,G09G3/00,G02B27/00,H04N13/00,G02F1/00,G09G5/00,G09G3/00,H04N13/00,H04N9/00</t>
  </si>
  <si>
    <t>複屈折制御型液晶表示装置: 複屈折制御,液晶表示装置,黒浮き抑制,広帯域表示,視野角改善,ノーマリブラック,液晶表示パネル,表示品位,黒レベル,偏光板,１／２波長板,液晶層,光反射部,屈折率制御,分子配向軸,遅相軸,高品位表示,黒浮き防止,視野角拡大,防災用途液晶表示; 光反射部の構造と機能: 光反射部,反射型液晶,光反射構造,反射部材,反射表示,液晶パネル反射,黒浮き抑制反射部,視野角改善反射部,広帯域反射,複屈折制御液晶,ノーマリブラック表示,偏光板配置,１／２波長板,液晶層位相差,遅相軸交差,屈折率制御,表示品位向上,光反射パネル,表示面反射,液晶分子配向; 偏光板および波長板の配置・特性: 偏光板配置,１／２波長板,波長板特性,遅相軸,屈折率制御,液晶分子配向,黒浮き抑制偏光板,視野角改善波長板,広帯域波長板,液晶表示パネル,光反射部,液晶層,表示面,屈折率,配向軸,ノーマリブラック表示,位相差,反射型液晶表示,表示品位,光学的性質; 液晶層の位相差・分子配向制御: 液晶層,位相差制御,分子配向軸,液晶分子配向,屈折率分布,電界制御,黒浮き抑制,視野角改善,広帯域表示,ノーマリブラック表示,偏光板配置,１／２波長板,光反射部,液晶層構造,表示品位向上,遅相軸交差,屈折率関係,電界無印加,液晶表示パネル,反射型液晶表示; ノーマリブラック表示方式: ノーマリブラック表示方式,ノーマリブラック液晶,黒表示制御,黒浮き防止,複屈折制御,広帯域ノーマリブラック,視野角改善,液晶表示パネル,光反射部,偏光板,１／２波長板,液晶層,遅相軸,配向軸,屈折率制御,表示品位向上,黒レベル向上,表示面,電界無印加,表示技術</t>
  </si>
  <si>
    <t>クリーニング装置、画像形成装置</t>
  </si>
  <si>
    <t>G03G15/16;G03G21/10</t>
  </si>
  <si>
    <t>【課題】像担持体から除去された付着物が収容される収容部における密封性を向上させることが可能なクリーニング装置、及び画像形成装置を提供すること。 【解決手段】クリーニング装置は、中間転写ベルトの表面から除去された付着物を外周面３７３Ｂに担持して回転する回収ローラー３７３と、外周面３７３Ｂに対向する開口部を有し、前記付着物を収容する収容部と、前記開口部における前記軸方向の第２端部各々に設けられ、外周面３７３Ｂとの接触により変形して前記第２端部各々と外周面３７３Ｂとの間に形成される間隙を封鎖するシール部３７８と、回収ローラー３７３における前記軸方向の端部各々に設けられ、シール部３７８を前記軸方向の外側へ伸張させる伸張部３７３Ｃと、を備える。</t>
  </si>
  <si>
    <t>B65H3/00,A01D17/00,B65G47/00,A47L5/00,A01D34/00,B65B35/00,D01B1/00,B01D46/00,F16H55/00,B08B9/00,B65G39/00,E04H6/00,B65G65/00,A24C5/00,B07B13/00,A01D43/00,F26B17/00,A47L11/00,B41J17/00,B65G15/00,F16J15/00,B65D75/00,B65B11/00,H01M50/00,B65D5/00,E06B7/00,B29C73/00,B65D77/00,F16L17/00,B60J10/00,B65D53/00,F16L27/00,B65D41/00,F16K3/00,B65D27/00,B65D51/00,B21D51/00,B65D47/00,F16K17/00,F16K11/00,F16D13/00,F16L37/00,F16D55/00,B29C55/00,F16D11/00,H01H13/00,F01C19/00,D01H5/00,B60D1/00,E06C7/00,F16J15/00,A61M29/00,H01H5/00,E05F15/00,E06B9/00,F16D1/00,E05F11/00,F16L33/00,H01H50/00,F04B1/00,G03G15/00,A47L9/00,G03C8/00,G03B27/00,B08B9/00,B01D46/00,H04N23/00,A47L5/00,B41B15/00,G03B17/00,G03F7/00,A47L11/00,B05B15/00,H04N1/00,H01G9/00,B23K26/00,H03K17/00,G03H1/00,E21C35/00,B08B1/00</t>
  </si>
  <si>
    <t>付着物回収機構: B65H3/00,A01D17/00,B65G47/00,A47L5/00,A01D34/00,B65B35/00,D01B1/00,B01D46/00,F16H55/00,B08B9/00,B65G39/00,E04H6/00,B65G65/00,A24C5/00,B07B13/00,A01D43/00,F26B17/00,A47L11/00,B41J17/00,B65G15/00 | keywords: 付着物,回収ローラー,収容部,中間転写ベルト,付着物除去,回収機構,転写ベルト,回収ローラー,収容部,クリーニング装置,画像形成装置,付着物収容,ベルト表面クリーニング,防塵回収,転写ベルトクリーニング; 密封・シール構造: F16J15/00,B65D75/00,B65B11/00,H01M50/00,B65D5/00,E06B7/00,B29C73/00,B65D77/00,F16L17/00,B60J10/00,B65D53/00,F16L27/00,B65D41/00,F16K3/00,B65D27/00,B65D51/00,B21D51/00,B65D47/00,F16K17/00,F16K11/00 | keywords: 密封性,シール部,間隙封鎖,開口部,シール構造,密封部材,間隙封鎖,漏れ防止,シール部,収容部密封,クリーニング装置シール,付着物漏れ防止,端部シール,画像形成装置密封; 伸張機構: F16D13/00,F16L37/00,F16D55/00,B29C55/00,F16D11/00,H01H13/00,F01C19/00,D01H5/00,B60D1/00,E06C7/00,F16J15/00,A61M29/00,H01H5/00,E05F15/00,E06B9/00,F16D1/00,E05F11/00,F16L33/00,H01H50/00,F04B1/00 | keywords: 伸張部,軸方向,外側へ伸張,回収ローラー端部,伸張機構,伸張部材,軸方向伸張,シール伸張,端部伸張,シール部伸張,クリーニング装置伸張機構,密封性向上伸張,端部伸張構造,画像形成装置伸張部; 画像形成装置への応用: G03G15/00,A47L9/00,G03C8/00,G03B27/00,B08B9/00,B01D46/00,H04N23/00,A47L5/00,B41B15/00,G03B17/00,G03F7/00,A47L11/00,B05B15/00,H04N1/00,H01G9/00,B23K26/00,H03K17/00,G03H1/00,E21C35/00,B08B1/00 | keywords: 画像形成装置,クリーニング装置,応用,組み込み,画像形成装置,プリンタ,複写機,クリーニングユニット,装置組み込み,画像形成装置クリーニング,付着物回収応用,密封構造応用,プリンタ密封性,複写機クリーニング</t>
  </si>
  <si>
    <t>B65H3/00,B65G47/00,A47L5/00,B01D46/00,B08B9/00,F16J15/00,B60J10/00,F16L17/00,B29C73/00,B65D75/00,B29C55/00,F01C19/00,F16D55/00,F16L37/00,F16D13/00,G03G15/00,A47L9/00,B08B9/00,B01D46/00,A47L5/00</t>
  </si>
  <si>
    <t>付着物回収機構: 付着物回収,回収ローラー,収容部密封,中間転写ベルト,付着物除去,クリーニング装置,画像形成装置,ベルト表面クリーニング,防塵回収,シール部,伸張部,外周面接触,開口部封鎖,収容部構成,転写ベルトクリーニング,付着物収容,回収機構,密封性向上,端部シール,ローラー回転; 密封・シール構造: 密封性向上,シール部材,間隙封鎖,漏れ防止技術,収容部密封,端部シール,クリーニング装置シール,付着物漏れ防止,開口部密封,画像形成装置密封,シール構造,密封部,伸張部,回収ローラーシール,外周面密封,シール部変形,収容部開口部,付着物収容,密封技術,シール部伸張; 伸張機構: 伸張機構,伸張部,軸方向伸張,シール伸張,端部伸張,シール部伸張,クリーニング装置伸張機構,密封性向上伸張,端部伸張構造,画像形成装置伸張部,回収ローラー端部,外側へ伸張,シール部,収容部密封,付着物収容部,密封性向上,伸張部材,シール部変形,間隙封鎖,伸張動作; 画像形成装置への応用: 画像形成装置,クリーニング装置,付着物回収機構,中間転写ベルト,回収ローラー,収容部密封性,シール部,伸張部,クリーニングユニット,プリンタ応用,複写機応用,密封構造,付着物収容,密封性向上,装置組み込み,クリーニング応用,プリンタ密封性,複写機クリーニング,収容部構造,付着物除去</t>
  </si>
  <si>
    <t>ズームレンズ及びそれを有する撮像装置</t>
  </si>
  <si>
    <t>G02B15/20</t>
  </si>
  <si>
    <t>【課題】  レンズ全長の短縮化を図りつつ、像側のテレセントリック性が良く撮像素子への主光線の入射角度が小さく画面全体にわたり高い光学性能が容易に得られるズームレンズを得る。     【解決手段】  前群と後群より構成され、前群と後群の光軸上の間隔は広角端における全てのレンズ群の空気間隔の中で最も広く、ズーミングに際して隣り合うレンズ群の間隔が変化するズームレンズであって、前群は負の屈折力を有し、後群は正の屈折力を有し、後群は最も像側に負の屈折力のレンズ群ＬＮを有し、レンズ群ＬＮは最も物体側に負レンズＬＮＮと最も像側に正レンズＬＮＰを有し、レンズ群ＬＮの焦点距離ｆｎ、広角端における全系の焦点距離ｆｗ、レンズ群ＬＮの最も物体側のレンズの物体側の面頂点位置から最も像側のレンズの像側の面頂点位置までの光軸上の厚みＤ、広角端におけるバックフォーカスｓｋｗを各々適切に設定する。</t>
  </si>
  <si>
    <t>G02B9/00,H04N13/00,G02B15/00,G02B7/00,H04N23/00,G03B13/00,G02B11/00,G02F1/00,G03B19/00,G02B13/00,G03B35/00,G02B27/00,F21S41/00,G02B6/00,G03B5/00,G02B3/00,H04N25/00,B60R1/00,G03B7/00,G11B7/00,H04N23/00,H04N25/00,H04N13/00,G11B7/00,G02B6/00,F21S41/00,G03B35/00,G02F1/00,H01J31/00,G01J5/00,H04N1/00,G02B30/00,G02B7/00,F21W102/00,G03B5/00,G02B21/00,G02B27/00,G03G15/00,G01D5/00,F21V5/00,G02B9/00,G02B7/00,G02B15/00,H04N13/00,G02B27/00,G02B6/00,G02F1/00,G03B13/00,G02B13/00,A61B3/00,H01J37/00,F21S41/00,H04N23/00,G11B7/00,G02B3/00,G02B26/00,G01J5/00,F21V9/00,H01S3/00,G02B5/00,G02B9/00,G03B13/00,G02B7/00,G02B15/00,H04N23/00,G02B27/00,G02F1/00,G02B13/00,H04N13/00,G03B5/00,B23K26/00,G11B7/00,G01J5/00,G06F30/00,G02B3/00,H01S5/00,G02B6/00,H01J37/00,H05B41/00,G06N3/00,G02B9/00,G02B7/00,G02B15/00,G03B13/00,G02B27/00,G02B11/00,H04N23/00,G02B13/00,H04N13/00,G03B7/00,G02C1/00,H01J37/00,G02B3/00,G11B7/00,G02B6/00,G03B3/00,G03B5/00,F21S41/00,H01J3/00,G06T3/00</t>
  </si>
  <si>
    <t>ズームレンズ構成: G02B9/00,H04N13/00,G02B15/00,G02B7/00,H04N23/00,G03B13/00,G02B11/00,G02F1/00,G03B19/00,G02B13/00,G03B35/00,G02B27/00,F21S41/00,G02B6/00,G03B5/00,G02B3/00,H04N25/00,B60R1/00,G03B7/00,G11B7/00 | keywords: ズームレンズ,前群,後群,レンズ群,空気間隔,ズーミング,ズームレンズ構成,レンズ群配置,群間隔変化,光軸上配置,群移動機構,可変焦点レンズ,広角端ズーム,レンズ群間隔調整,光学系設計,防振ズームレンズ,撮像素子対応ズーム,高性能ズームレンズ; テレセントリック性向上: H04N23/00,H04N25/00,H04N13/00,G11B7/00,G02B6/00,F21S41/00,G03B35/00,G02F1/00,H01J31/00,G01J5/00,H04N1/00,G02B30/00,G02B7/00,F21W102/00,G03B5/00,G02B21/00,G02B27/00,G03G15/00,G01D5/00,F21V5/00 | keywords: テレセントリック性,主光線,入射角度,撮像素子,像側,テレセントリック光学系,主光線制御,入射角低減,撮像面均一性,像側テレセントリック,光線入射制御,高性能撮像,画面全体均一性,防災撮像システム,通知用撮像素子,広角端テレセントリック,光学性能均一化; 屈折力制御レンズ群: G02B9/00,G02B7/00,G02B15/00,H04N13/00,G02B27/00,G02B6/00,G02F1/00,G03B13/00,G02B13/00,A61B3/00,H01J37/00,F21S41/00,H04N23/00,G11B7/00,G02B3/00,G02B26/00,G01J5/00,F21V9/00,H01S3/00,G02B5/00 | keywords: 負の屈折力,正の屈折力,レンズ群LN,負レンズLNN,正レンズLNP,屈折力制御,負屈折力レンズ,正屈折力レンズ,像側負レンズ群,物体側負レンズ,像側正レンズ,屈折力分布設計,撮像素子対応屈折力,防災用屈折力レンズ,通知システム用レンズ群,広角端屈折力制御,光学性能向上屈折力; 光学パラメータ最適化: G02B9/00,G03B13/00,G02B7/00,G02B15/00,H04N23/00,G02B27/00,G02F1/00,G02B13/00,H04N13/00,G03B5/00,B23K26/00,G11B7/00,G01J5/00,G06F30/00,G02B3/00,H01S5/00,G02B6/00,H01J37/00,H05B41/00,G06N3/00 | keywords: 焦点距離fn,焦点距離fw,バックフォーカスskw,厚みD,光軸上の厚み,光学パラメータ設定,焦点距離最適化,バックフォーカス調整,レンズ厚み制御,光軸厚み,パラメータ設計,高性能光学パラメータ,撮像素子対応パラメータ,防災通知用光学設計,広角端パラメータ最適化,ズームレンズパラメータ,光学性能最適化; レンズ全長短縮化: G02B9/00,G02B7/00,G02B15/00,G03B13/00,G02B27/00,G02B11/00,H04N23/00,G02B13/00,H04N13/00,G03B7/00,G02C1/00,H01J37/00,G02B3/00,G11B7/00,G02B6/00,G03B3/00,G03B5/00,F21S41/00,H01J3/00,G06T3/00 | keywords: レンズ全長,短縮化,高い光学性能,ズームレンズ,レンズ全長短縮,コンパクトズームレンズ,光学系短縮化,小型化設計,全長制御,短焦点ズーム,高性能コンパクトレンズ,撮像素子対応短縮化,防災通知用小型レンズ,広角端短縮化設計,ズームレンズ小型化,光学性能維持短縮化</t>
  </si>
  <si>
    <t>G02B9/00,G02B15/00,G02B7/00,G02B11/00,G02B13/00,H04N23/00,H04N25/00,G02B6/00,G02F1/00,G03B35/00,G02B9/00,G02B15/00,G02B13/00,G02B27/00,G02B7/00,G02B9/00,G02B15/00,G02B7/00,G02B13/00,G03B13/00,G02B9/00,G02B15/00,G02B11/00,G02B13/00,H04N23/00</t>
  </si>
  <si>
    <t>ズームレンズ構成: ズームレンズ構成,前群後群配置,レンズ群間隔調整,群移動機構,光軸上配置,広角端ズーム,撮像素子対応,主光線入射角制御,テレセントリック性,高光学性能設計,負屈折力レンズ群,正屈折力レンズ群,バックフォーカス設定,焦点距離制御,空気間隔最適化,像側配置,物体側配置,レンズ群構成,光学系設計,画面均一性能; テレセントリック性向上: テレセントリック光学系,主光線制御,入射角低減,撮像面均一性,像側テレセントリック,高性能撮像,画面全体均一性,広角端テレセントリック,撮像素子,主光線,像側,焦点距離設定,バックフォーカス調整,負レンズ群,正レンズ群,光軸厚み,屈折力制御,ズームレンズ構成,前群後群間隔,光学性能向上; 屈折力制御レンズ群: 屈折力制御,負屈折力レンズ,正屈折力レンズ,像側負レンズ群,物体側負レンズ,レンズ群LN,負レンズLNN,正レンズLNP,屈折力分布設計,撮像素子対応屈折力,広角端屈折力制御,主光線入射角度,テレセントリック性,バックフォーカス,光軸上厚み,ズームレンズ,前群後群構成,光学性能最適化,広角端,焦点距離設定; 光学パラメータ最適化: 光学パラメータ設定,焦点距離最適化,バックフォーカス調整,レンズ厚み制御,光軸厚み,ズームレンズ構成,前群後群配置,負屈折力レンズ群,正屈折力レンズ群,主光線入射角制御,テレセントリック性向上,撮像素子対応設計,広角端パラメータ最適化,高性能光学設計,レンズ群間隔調整,像側レンズ群構成,物体側レンズ群構成,厚みD設定,焦点距離fn,焦点距離fw; レンズ全長短縮化: レンズ全長短縮,ズームレンズ小型化,光学系短縮化,コンパクトズームレンズ,高性能コンパクトレンズ,撮像素子対応短縮化,広角端短縮化設計,全長制御,小型化設計,主光線入射角制御,テレセントリック性向上,バックフォーカス制御,負屈折力レンズ群,正屈折力レンズ群,レンズ群配置最適化,焦点距離最適化,像側厚み制御,画面全体光学性能,広角端光学性能,撮像素子高性能化</t>
  </si>
  <si>
    <t>現像剤充填方法および現像剤充填装置</t>
  </si>
  <si>
    <t>【課題】トナーとキャリアが精度の良い混合比率で均一に撹拌され、現像剤収納ケース充填一回量ごとに容器に小分けされた現像剤を、現像剤収納ケースへ個別に充填する。 【解決手段】現像剤充填装置１００は、トナーおよびキャリアを含む現像剤が封入されている現像剤袋６０を設置する袋設置部１０と、上記現像剤を収容するための現像剤収容ケース７０を設置する収容ケース設置部２１と、上記袋設置部１０に設置された状態で開封された上記現像剤袋６０から取り出される上記現像剤を上記収容ケース設置部２１に設置された上記現像剤収容ケース７０に初期充填するための移送経路３０と、を備える。</t>
  </si>
  <si>
    <t>B01F25/00,B01F33/00,B29B7/00,G03G9/00,B01F23/00,G03C5/00,B28C5/00,B01F101/00,G03C7/00,G03G15/00,G03G13/00,B01F27/00,G03C8/00,B01F35/00,D06L4/00,A21C1/00,G03C1/00,B01F29/00,B65B35/00,D06P1/00,G03C5/00,G03C7/00,D06P3/00,B65D83/00,B65B3/00,G03C8/00,B65B43/00,B65B1/00,B65B5/00,G03G13/00,G03G15/00,G03G9/00,B65B21/00,H04L25/00,B01F23/00,B65D71/00,B65D75/00,B65B19/00,B65B31/00,B32B27/00,G03C5/00,G03G15/00,B65G47/00,G03G13/00,G03C7/00,A23L3/00,G03C8/00,G03G9/00,A01D34/00,G06K13/00,B41B21/00,D06M23/00,G03B17/00,G03B1/00,G01N23/00,B65H29/00,B65B43/00,D01H9/00,B65G51/00,D06B1/00,G03C5/00,G03C1/00,G03C7/00,G03C8/00,G03G15/00,G03G13/00,G03G9/00,G03B17/00,A23B4/00,G11B23/00,A23L3/00,A23B7/00,D06M23/00,A23B5/00,A23B9/00,F21K5/00,G03F7/00,D06F33/00,B01J20/00,B65B43/00</t>
  </si>
  <si>
    <t>現像剤混合技術: B01F25/00,B01F33/00,B29B7/00,G03G9/00,B01F23/00,G03C5/00,B28C5/00,B01F101/00,G03C7/00,G03G15/00,G03G13/00,B01F27/00,G03C8/00,B01F35/00,D06L4/00,A21C1/00,G03C1/00,B01F29/00,B65B35/00,D06P1/00 | keywords: トナー,キャリア,混合比率,均一撹拌,現像剤混合,均一混合,撹拌装置,混合精度,トナーキャリア比率,現像剤均一化,混合比率制御,撹拌方法,防止不均一混合,現像剤品質管理; 現像剤小分け充填: G03C5/00,G03C7/00,D06P3/00,B65D83/00,B65B3/00,G03C8/00,B65B43/00,B65B1/00,B65B5/00,G03G13/00,G03G15/00,G03G9/00,B65B21/00,H04L25/00,B01F23/00,B65D71/00,B65D75/00,B65B19/00,B65B31/00,B32B27/00 | keywords: 小分け,充填一回量,個別充填,現像剤収納ケース,現像剤小分け,定量充填,個別充填,充填制御,現像剤分配,現像剤充填装置,充填量管理,現像剤容器,防止過充填,現像剤充填方法; 現像剤袋開封・移送: G03C5/00,G03G15/00,B65G47/00,G03G13/00,G03C7/00,A23L3/00,G03C8/00,G03G9/00,A01D34/00,G06K13/00,B41B21/00,D06M23/00,G03B17/00,G03B1/00,G01N23/00,B65H29/00,B65B43/00,D01H9/00,B65G51/00,D06B1/00 | keywords: 現像剤袋,袋設置部,開封,移送経路,現像剤袋開封,現像剤移送,袋設置,現像剤取り出し,移送装置,自動開封,現像剤移送経路,現像剤充填工程,現像剤袋処理,現像剤供給システム; 現像剤収納ケース設置・管理: G03C5/00,G03C1/00,G03C7/00,G03C8/00,G03G15/00,G03G13/00,G03G9/00,G03B17/00,A23B4/00,G11B23/00,A23L3/00,A23B7/00,D06M23/00,A23B5/00,A23B9/00,F21K5/00,G03F7/00,D06F33/00,B01J20/00,B65B43/00 | keywords: 現像剤収納ケース,収容ケース設置部,設置,充填,収納ケース設置,現像剤ケース管理,充填ケース,ケース充填,現像剤収容,現像剤ケース充填装置,ケース充填量管理,現像剤ケース交換,現像剤ケース識別,現像剤ケース充填方法</t>
  </si>
  <si>
    <t>B01F25/00,B01F33/00,B29B7/00,G03G9/00,B01F23/00,B65D83/00,B65B3/00,B65B1/00,G03G13/00,G03C5/00,G03G15/00,B65G47/00,G03G9/00,G06K13/00,G03C5/00,G03G15/00,G03G9/00,G03G13/00,G03C5/00,G03C1/00</t>
  </si>
  <si>
    <t>現像剤混合技術: 現像剤混合,トナーキャリア比率,均一撹拌,混合比率制御,撹拌装置,現像剤均一化,混合精度,現像剤品質管理,防止不均一混合,現像剤充填,現像剤袋,収容ケース設置部,初期充填,移送経路,現像剤収容ケース,トナー,キャリア,均一混合; 現像剤小分け充填: 現像剤小分け,定量充填,個別充填,充填制御,現像剤分配,現像剤充填装置,充填量管理,現像剤容器,防止過充填,現像剤充填方法,現像剤収納ケース,充填一回量,現像剤袋,袋設置部,収容ケース設置部,移送経路,トナーキャリア混合,均一撹拌,初期充填,現像剤移送; 現像剤袋開封・移送: 現像剤袋開封,現像剤移送,袋設置,現像剤取り出し,移送経路,現像剤充填工程,自動開封,現像剤袋処理,現像剤供給システム,現像剤収容ケース,初期充填,現像剤袋設置,現像剤移送装置,現像剤充填装置,現像剤袋開封機構,現像剤移送経路,現像剤充填量,現像剤小分け,現像剤充填作業,現像剤袋開封工程; 現像剤収納ケース設置・管理: 現像剤収納ケース,収容ケース設置部,現像剤充填装置,現像剤袋,現像剤収容ケース,ケース充填量管理,現像剤ケース管理,現像剤ケース交換,現像剤ケース識別,現像剤ケース充填方法,現像剤収容,ケース充填,収納ケース設置,充填ケース,トナーキャリア混合,現像剤撹拌,現像剤小分け充填,現像剤移送経路,初期充填,袋設置部</t>
  </si>
  <si>
    <t>レンズ駆動装置及びレンズ駆動方法</t>
  </si>
  <si>
    <t>G02B7/02</t>
  </si>
  <si>
    <t>G02B7/08;G02B7/04</t>
  </si>
  <si>
    <t>【課題】レンズ枠部における姿勢の変化だけではなく、温度の変化による回転トルクの変動も抑制できるレンズ駆動装置及びレンズ駆動方法を得る。 【解決手段】レンズ１２を軸方向に移動可能に支持するレンズ枠部１４の外側にレンズ枠部１４と同軸的に設けられ、回転させることでレンズ１２を軸方向に移動させる鏡胴ギア部１６と、鏡胴ギア部１６に回転抵抗を付与する負荷部３０と、負荷部３０に設けられ、鏡胴ギア部１６に付与する回転抵抗を調節する調節手段４０と、レンズ枠部１４の姿勢を検出する姿勢検出手段５２と、レンズ枠部１４の温度を検出する温度検出手段５４と、レンズ１２の焦点距離を検出する焦点距離検出手段３８と、を備え、姿勢検出手段５２、温度検出手段５４、焦点距離検出手段３８の検出結果に応じて調節手段４０を制御部５０によって制御するレンズ駆動装置１０及びレンズ駆動方法とする。</t>
  </si>
  <si>
    <t>G02B15/00,A47J42/00,H01H3/00,E05F11/00,G02B9/00,H04N23/00,B41J23/00,F16D55/00,E05F15/00,H01H19/00,B23D17/00,G02B7/00,G03B5/00,B62M9/00,F16N7/00,F16H39/00,H04N13/00,H01J37/00,G11B15/00,H01Q3/00,G01C19/00,F16D65/00,G05D13/00,A61M60/00,B21B31/00,B65H59/00,H01H37/00,F16D43/00,F16H55/00,B61F5/00,A01B63/00,B41J33/00,B62D1/00,B23Q35/00,G05G7/00,G01R11/00,F02C9/00,B60N2/00,F01B31/00,B60R1/00,G05D23/00,G01K7/00,G21C17/00,G01J5/00,G01K1/00,G08B13/00,G01N25/00,B23Q35/00,H04N13/00,H04N23/00,H04N1/00,F23N5/00,A63F13/00,G01F1/00,F01P7/00,G01D5/00,H01L31/00,G07D7/00,G03B17/00,H01G9/00,H04N23/00,G03B13/00,H04N13/00,G02B7/00,G02B15/00,B60W30/00,G03B5/00,G03B7/00,G02B27/00,H03J7/00,G01C11/00,H01J37/00,B60K35/00,B23K26/00,G03B3/00,G03B27/00,G06T7/00,B60L1/00,B65H54/00,G02F1/00,G09F11/00,B01D61/00,F02K1/00,F15B9/00,B60W20/00,G05D1/00,G05B19/00,B64G1/00,F04B27/00,B29B7/00,F17D3/00,H01J13/00,G05D13/00,G05F1/00,F02C9/00,G21D3/00,B62M6/00,G05G7/00,F21V29/00,B60T8/00</t>
  </si>
  <si>
    <t>レンズ駆動機構: G02B15/00,A47J42/00,H01H3/00,E05F11/00,G02B9/00,H04N23/00,B41J23/00,F16D55/00,E05F15/00,H01H19/00,B23D17/00,G02B7/00,G03B5/00,B62M9/00,F16N7/00,F16H39/00,H04N13/00,H01J37/00,G11B15/00,H01Q3/00 | keywords: レンズ駆動装置,レンズ駆動方法,軸方向移動,鏡胴ギア部,レンズ枠部,レンズ移動機構,鏡胴ギア,軸方向駆動,レンズ支持,レンズ枠,レンズ駆動制御,防振レンズ駆動,焦点調整機構,防災レンズ駆動,通知付きレンズ駆動; 回転抵抗調節機構: G01C19/00,F16D65/00,G05D13/00,A61M60/00,B21B31/00,B65H59/00,H01H37/00,F16D43/00,F16H55/00,B61F5/00,A01B63/00,B41J33/00,B62D1/00,B23Q35/00,G05G7/00,G01R11/00,F02C9/00,B60N2/00,F01B31/00,B60R1/00 | keywords: 回転抵抗,負荷部,調節手段,回転トルク,鏡胴ギア部,トルク調整,回転負荷,抵抗調節,ギア回転制御,負荷調節機構,温度依存トルク調整,姿勢依存トルク調整,防災回転抵抗,通知付きトルク調整,自動回転抵抗制御; 姿勢・温度検出技術: G05D23/00,G01K7/00,G21C17/00,G01J5/00,G01K1/00,G08B13/00,G01N25/00,B23Q35/00,H04N13/00,H04N23/00,H04N1/00,F23N5/00,A63F13/00,G01F1/00,F01P7/00,G01D5/00,H01L31/00,G07D7/00,G03B17/00,H01G9/00 | keywords: 姿勢検出手段,温度検出手段,姿勢,温度,検出,姿勢センサ,温度センサ,検出装置,枠部姿勢検出,枠部温度検出,防災姿勢検出,通知付き温度検出,レンズ枠部センサ,環境変化検出,自動姿勢温度検出; 焦点距離検出・制御: H04N23/00,G03B13/00,H04N13/00,G02B7/00,G02B15/00,B60W30/00,G03B5/00,G03B7/00,G02B27/00,H03J7/00,G01C11/00,H01J37/00,B60K35/00,B23K26/00,G03B3/00,G03B27/00,G06T7/00,B60L1/00,B65H54/00,G02F1/00 | keywords: 焦点距離検出手段,焦点距離,検出,レンズ,制御部,焦点距離センサ,フォーカス検出,焦点制御,レンズ焦点調整,焦点距離測定,通知付き焦点距離検出,防災焦点距離制御,自動焦点調整,焦点距離連動駆動,焦点距離検出機構; 制御部による統合制御: G09F11/00,B01D61/00,F02K1/00,F15B9/00,B60W20/00,G05D1/00,G05B19/00,B64G1/00,F04B27/00,B29B7/00,F17D3/00,H01J13/00,G05D13/00,G05F1/00,F02C9/00,G21D3/00,B62M6/00,G05G7/00,F21V29/00,B60T8/00 | keywords: 制御部,調節手段制御,検出結果,統合制御,統合制御,自動制御,センサ連動制御,調節手段制御,制御アルゴリズム,防災統合制御,通知付き制御部,姿勢温度連動制御,焦点距離連動制御,自動調節制御</t>
  </si>
  <si>
    <t>G02B15/00,G02B9/00,H04N23/00,F16D55/00,H01H3/00,F16D65/00,G05D13/00,F16D43/00,F16H55/00,H01H37/00,G05D23/00,G01K7/00,G01J5/00,H04N23/00,G21C17/00,H04N23/00,G03B13/00,G02B7/00,G02B15/00,G03B5/00,G05D1/00,G05B19/00,F15B9/00,B60W20/00,G09F11/00</t>
  </si>
  <si>
    <t>レンズ駆動機構: レンズ駆動装置,レンズ駆動方法,軸方向移動,鏡胴ギア部,レンズ枠部,レンズ移動機構,鏡胴ギア,軸方向駆動,レンズ支持,レンズ枠,レンズ駆動制御,防振レンズ駆動,焦点調整機構,回転抵抗調節,姿勢検出手段,温度検出手段,焦点距離検出手段,調節手段,制御部,負荷部; 回転抵抗調節機構: 回転抵抗調節,トルク調整,鏡胴ギア部,負荷部,回転トルク制御,温度依存トルク調整,姿勢依存トルク調整,抵抗調節機構,自動回転抵抗制御,回転負荷調節,焦点距離検出,姿勢検出手段,温度検出手段,調節手段,回転抵抗制御,ギア回転制御,負荷調節,鏡胴ギア回転,回転トルク変動抑制,負荷部制御; 姿勢・温度検出技術: レンズ枠部姿勢検出,レンズ枠部温度検出,姿勢検出手段,温度検出手段,姿勢センサ,温度センサ,鏡胴ギア部回転抵抗,回転トルク変動抑制,調節手段制御,焦点距離検出,環境変化検出,自動姿勢温度検出,検出結果連動制御,負荷部調節,姿勢変化検出,温度変化検出,レンズ駆動装置,レンズ駆動方法; 焦点距離検出・制御: 焦点距離検出手段,焦点距離センサ,焦点距離測定,焦点距離調整,焦点制御,自動焦点調整,焦点距離連動駆動,レンズ焦点調整,フォーカス検出,焦点距離検出機構,通知付き焦点距離検出,温度検出手段,姿勢検出手段,鏡胴ギア部,回転抵抗調節,負荷部,調節手段,制御部,レンズ枠部,軸方向移動; 制御部による統合制御: 統合制御,制御部連動,調節手段制御,センサ連動制御,姿勢検出制御,温度検出制御,焦点距離検出制御,自動制御アルゴリズム,姿勢温度連動制御,焦点距離連動制御,自動調節制御,検出結果フィードバック,回転抵抗調節,鏡胴ギア部制御,負荷部制御,制御部プログラム,制御部統合処理,センサ情報統合,検出結果連動,調節手段最適化</t>
  </si>
  <si>
    <t>光導波路フィルタ及び光源装置</t>
  </si>
  <si>
    <t>G02B6/12</t>
  </si>
  <si>
    <t>【課題】挿入損失を抑制して性能を改善した光導波路フィルタ、及び、該光導波路フィルタを用いた光源装置を提供する。 【解決手段】光導波路フィルタ１０は、第１誘電体１１と第２誘電体１４とを有する。第１誘電体１１は、入力部１２及び出力部１３の間で第１方向（ｘ軸方向）に延びる。第１誘電体１１は、第１方向及び第１方向に交差する第２方向（ｙ軸方向）に沿う第１面１１ａ及び第２面１１ｂを有し、第１面１１ａ及び第２面１１ｂの間を貫通する複数の孔部１５であって、第１誘電体１１よりも低い比誘電率を有する孔部１５が第１方向に並んで設けられる。第２誘電体１４は、第１誘電体１１の少なくとも第１面１１ａ及び第２面１１ｂを覆い、第１誘電体１１よりも低い比誘電率を有する。</t>
  </si>
  <si>
    <t>G02F1/00,G02B6/00,F21K9/00,G11B7/00,H01S5/00,H01S3/00,H01P1/00,H04B3/00,F02M37/00,F21V9/00,G01J5/00,G02B5/00,H04B10/00,H01Q15/00,H01P3/00,F21V13/00,H01J23/00,G02B26/00,H01R13/00,H01Q9/00,G02F1/00,H01S3/00,G11B7/00,H01S5/00,G02B6/00,H03G9/00,G01N21/00,H01G4/00,G02B26/00,H05B45/00,H01L29/00,H03G3/00,H03G5/00,H01Q3/00,H03G1/00,G02B5/00,F21K9/00,H01L27/00,G02B7/00,G03B7/00,G02F1/00,H01S5/00,G02B6/00,H01S3/00,F21K9/00,G02B5/00,G11B7/00,H04N13/00,H01Q15/00,H01Q9/00,H01P1/00,H01Q19/00,H01L21/00,H01G4/00,H03H9/00,H01J37/00,H01L31/00,G02B26/00,F21V13/00,B41J2/00,G02F1/00,G02B6/00,F21K9/00,H01S5/00,H01S3/00,F21S41/00,G11B7/00,H05B45/00,H01L31/00,H05B47/00,F21V9/00,G02B26/00,G02B5/00,F21S43/00,H10K59/00,G02B27/00,F21V13/00,H01L33/00,B41J2/00,G01D5/00</t>
  </si>
  <si>
    <t>光導波路フィルタ構造: G02F1/00,G02B6/00,F21K9/00,G11B7/00,H01S5/00,H01S3/00,H01P1/00,H04B3/00,F02M37/00,F21V9/00,G01J5/00,G02B5/00,H04B10/00,H01Q15/00,H01P3/00,F21V13/00,H01J23/00,G02B26/00,H01R13/00,H01Q9/00 | keywords: 光導波路フィルタ,第１誘電体,第２誘電体,入力部,出力部,光導波路,フィルタ構造,誘電体,入力部,出力部,導波路設計,光フィルタ,低挿入損失フィルタ,高性能光導波路,光源装置用フィルタ,防災用途光フィルタ,通知機能付き光フィルタ,誘電体多層構造,光通信フィルタ; 比誘電率制御: G02F1/00,H01S3/00,G11B7/00,H01S5/00,G02B6/00,H03G9/00,G01N21/00,H01G4/00,G02B26/00,H05B45/00,H01L29/00,H03G3/00,H03G5/00,H01Q3/00,H03G1/00,G02B5/00,F21K9/00,H01L27/00,G02B7/00,G03B7/00 | keywords: 比誘電率,低い比誘電率,第１誘電体,第２誘電体,孔部,誘電率制御,低誘電率材料,比誘電率差,誘電体選択,誘電体特性,誘電体層,誘電体フィルタ,低挿入損失誘電体,光導波路用誘電体,防災通知誘電体,光源装置誘電体,誘電体孔部設計,誘電体多層化,誘電体フィルタ構造; 孔部配列・設計: G02F1/00,H01S5/00,G02B6/00,H01S3/00,F21K9/00,G02B5/00,G11B7/00,H04N13/00,H01Q15/00,H01Q9/00,H01P1/00,H01Q19/00,H01L21/00,H01G4/00,H03H9/00,H01J37/00,H01L31/00,G02B26/00,F21V13/00,B41J2/00 | keywords: 孔部,複数の孔部,第１方向,並んで設けられる,貫通,孔部設計,孔部配列,貫通孔,低誘電率孔,孔部配置,孔部構造,光導波路孔部,低挿入損失孔部,光フィルタ孔部,防災通知孔部,光源装置孔部,誘電体孔部配列,多孔質誘電体,光導波路フィルタ孔部; 光源装置への応用: G02F1/00,G02B6/00,F21K9/00,H01S5/00,H01S3/00,F21S41/00,G11B7/00,H05B45/00,H01L31/00,H05B47/00,F21V9/00,G02B26/00,G02B5/00,F21S43/00,H10K59/00,G02B27/00,F21V13/00,H01L33/00,B41J2/00,G01D5/00 | keywords: 光源装置,光導波路フィルタを用いた,性能改善,光源装置,光導波路フィルタ応用,光源フィルタ,光源装置構成,光源装置用フィルタ,光源装置設計,光源装置性能改善,防災通知光源装置,高性能光源装置,光通信光源装置,光導波路フィルタ組込光源,低挿入損失光源装置,誘電体フィルタ光源装置,通知機能付き光源装置</t>
  </si>
  <si>
    <t>G02F1/00,G02B6/00,F21K9/00,H01S5/00,F21V9/00,G02F1/00,G02B6/00,H01S3/00,G02B26/00,H01G4/00,G02F1/00,G02B6/00,G02B5/00,H01S5/00,F21K9/00,G02F1/00,G02B6/00,F21K9/00,H01S5/00,H01S3/00</t>
  </si>
  <si>
    <t>光導波路フィルタ構造: 光導波路フィルタ,低挿入損失フィルタ,高性能光導波路,誘電体構造,入力部配置,出力部配置,孔部配列,比誘電率制御,光源装置用フィルタ,第１誘電体,第２誘電体,光導波路構造,フィルタ配置,光源装置,光ビーム制御,分光特性修正,偏光制御,光強度制御,レーザー光源,光学的作用; 比誘電率制御: 比誘電率制御,低誘電率材料,誘電体選択,誘電体特性,比誘電率差,光導波路フィルタ,低挿入損失,誘電体孔部設計,光源装置誘電体,第１誘電体,第２誘電体,孔部,誘電体構造,誘電体配置,光導波路構造,光学的特性制御,誘電体表面,誘電体層,誘電体材料,光学フィルタ; 孔部配列・設計: 孔部配列,孔部設計,貫通孔,低誘電率孔,複数孔部,第１誘電体,第２誘電体,低挿入損失,光導波路フィルタ,光源装置,誘電体孔部,孔部配置,比誘電率,入力部,出力部,ｘ軸方向,ｙ軸方向,特性制御,光フィルタ孔部,光学的性質; 光源装置への応用: 光導波路フィルタ,光源装置,低挿入損失光源装置,光導波路フィルタ応用,光源装置用フィルタ,光源フィルタ,高性能光源装置,光通信光源装置,光導波路フィルタ組込光源,誘電体構造,比誘電率制御,孔部配列,光源装置構成,性能改善,光源装置応用,防災通知光源装置,半導体光源,レーザー光源,光源装置応用技術,光導波路フィルタ特性</t>
  </si>
  <si>
    <t>【課題】二次転写体上の検出用画像を精度よく検出可能とする。 【解決手段】本発明に係る画像形成装置１００は、像担持体２Ｙ〜２Ｋから検出用画像Ｔ１転写される中間転写体３１０と、駆動回転体３６を含む複数の回転体４０１〜４０３に巻き掛けられて中間転写体に当接して転写部Ｎ２を形成し、当該転写部で中間転写体から検出用画像が転写される二次転写体４０４と、二次転写体に転写された検出用画像を検出する検出部材４０７と、転写部Ｎ２から検出部材による二次転写体上の検出位置Ｚ２までの距離Ｌ２を、駆動回転体の外周長の整数倍にした。</t>
  </si>
  <si>
    <t>H04N1/00,G03G15/00,G03C8/00,G03F7/00,G03H1/00,H04N25/00,G03G13/00,B41J2/00,B41M5/00,G11B7/00,H04N19/00,G03B27/00,H04N13/00,G06V10/00,H04N5/00,G06V30/00,G03B39/00,G11B13/00,G01V8/00,G11B3/00,G03C8/00,G03B27/00,H04N25/00,G03G13/00,G03G15/00,H04N23/00,H04N1/00,G06V30/00,G05D23/00,G03C5/00,H01L21/00,G03F1/00,G11B27/00,G06V10/00,G03H1/00,G03F7/00,B41M5/00,G01T1/00,G01P3/00,G08B13/00,B65H54/00,B21B37/00,G11B15/00,H02P21/00,H01F41/00,B65H67/00,B65H51/00,D01G27/00,H01H50/00,B66D1/00,B29C53/00,B66C13/00,B65H59/00,B01F27/00,B65H18/00,B65H81/00,B24B31/00,H02K15/00,G11B23/00,B65H20/00,H02P21/00,G11B15/00,G11B27/00,B65H51/00,G05G7/00,G05B19/00,F16D65/00,B61K9/00,G01Q10/00,F16H29/00,G11B23/00,A61M60/00,G11B5/00,H02P23/00,G01V8/00,B65H59/00,H03J5/00,G05B11/00,G01M1/00,B21C47/00</t>
  </si>
  <si>
    <t>二次転写体構造: H04N1/00,G03G15/00,G03C8/00,G03F7/00,G03H1/00,H04N25/00,G03G13/00,B41J2/00,B41M5/00,G11B7/00,H04N19/00,G03B27/00,H04N13/00,G06V10/00,H04N5/00,G06V30/00,G03B39/00,G11B13/00,G01V8/00,G11B3/00 | keywords: 二次転写体,転写部,中間転写体,転写,当接,二次転写体,転写媒体,転写工程,中間転写体,転写部形成,画像形成装置の転写体,防災転写体,転写体検出,転写体構造,転写体配置,転写体精度,転写体表面,転写体材質; 検出用画像検出部材: G03C8/00,G03B27/00,H04N25/00,G03G13/00,G03G15/00,H04N23/00,H04N1/00,G06V30/00,G05D23/00,G03C5/00,H01L21/00,G03F1/00,G11B27/00,G06V10/00,G03H1/00,G03F7/00,B41M5/00,G01T1/00,G01P3/00,G08B13/00 | keywords: 検出部材,検出用画像,検出,検出位置,精度,画像検出,検出部材,検出センサ,検出精度,検出方法,検出位置,転写体上の画像検出,検出部材配置,検出部材構造,防災画像検出,通知用画像検出,検出部材制御,検出部材調整; 駆動回転体および外周長制御: B65H54/00,B21B37/00,G11B15/00,H02P21/00,H01F41/00,B65H67/00,B65H51/00,D01G27/00,H01H50/00,B66D1/00,B29C53/00,B66C13/00,B65H59/00,B01F27/00,B65H18/00,B65H81/00,B24B31/00,H02K15/00,G11B23/00,B65H20/00 | keywords: 駆動回転体,回転体,外周長,整数倍,巻き掛け,駆動回転体,回転体制御,外周長,回転体配置,回転体構造,外周長調整,転写体巻き掛け,回転体外周長制御,転写部形成回転体,防災回転体,通知用回転体,回転体同期,回転体精度; 検出位置距離制御: H02P21/00,G11B15/00,G11B27/00,B65H51/00,G05G7/00,G05B19/00,F16D65/00,B61K9/00,G01Q10/00,F16H29/00,G11B23/00,A61M60/00,G11B5/00,H02P23/00,G01V8/00,B65H59/00,H03J5/00,G05B11/00,G01M1/00,B21C47/00 | keywords: 検出位置,距離,外周長,整数倍,転写部,検出位置距離,外周長整数倍,距離制御,転写部から検出部材,検出精度向上,転写部検出距離,防災検出距離,通知用検出距離,距離調整機構,検出位置最適化,距離制御方法,検出部材距離設定</t>
  </si>
  <si>
    <t>G03G15/00,G03G13/00,G03C8/00,B41M5/00,B41J2/00,G03G15/00,G03G13/00,H04N25/00,H04N23/00,G03B27/00,B65H54/00,G11B15/00,B65H51/00,B65H67/00,B21B37/00,G11B15/00,G11B27/00,G01Q10/00,B65H51/00,H02P21/00</t>
  </si>
  <si>
    <t>二次転写体構造: 二次転写体,転写部形成,中間転写体,転写工程,転写媒体,検出用画像,転写体検出,転写体構造,転写体配置,駆動回転体,検出部材,検出位置,外周長,画像形成装置,転写部当接,転写部距離,転写体表面,転写体搬送,転写体材質,転写体精度; 検出用画像検出部材: 検出用画像,検出部材,画像検出,検出センサ,検出精度,検出方法,転写体上の画像検出,検出部材配置,検出部材構造,二次転写体,転写部,検出位置,駆動回転体,外周長,像担持体,中間転写体,画像形成装置,精度向上,画像転写,検出距離; 駆動回転体および外周長制御: 駆動回転体,回転体外周長制御,外周長整数倍,転写体巻き掛け,回転体配置,転写部形成回転体,回転体制御,検出用画像転写,二次転写体,中間転写体,検出部材,検出位置距離制御,回転体構造,巻き掛け技術,転写部形成,外周長制御,回転体巻き掛け,転写体駆動,転写体検出,回転体検出; 検出位置距離制御: 検出位置距離制御,外周長整数倍,転写部から検出部材距離,検出精度向上,検出位置最適化,距離調整機構,転写部検出距離,検出用画像転写,二次転写体,中間転写体,駆動回転体,検出部材,検出位置Ｚ２,距離Ｌ２,像担持体,転写部Ｎ２,外周長制御,画像形成装置,検出用画像,転写精度</t>
  </si>
  <si>
    <t>情報処理装置、プログラム、及び、情報処理システム</t>
  </si>
  <si>
    <t>G09B7/02</t>
  </si>
  <si>
    <t>G09B7/06;G09B7/08;G09B19/00;G09B5/06</t>
  </si>
  <si>
    <t>【課題】ユーザ毎に、記憶定着メカニズムを考慮した学習環境を提供する。 【解決手段】情報処理装置は、ユーザに対して、記憶アイテムを記憶しているか否かをテ ストする手段を備え、テストに対するユーザの回答の履歴に基づいて、ユーザの記憶の状 態に関する記憶ステータスを判定する手段を備え、ユーザを識別するユーザＩＤと、記憶 アイテムを識別する記憶アイテムＩＤと、記憶ステータスを示す記憶ステータス情報と、 回答の履歴を示す回答履歴情報と、を関連付けて記憶する手段を備える。</t>
  </si>
  <si>
    <t>G06N3/00,G11C11/00,G06F12/00,H04N19/00,G11C29/00,B41J5/00,E04B2/00,G09B7/00,G09B5/00,G11C5/00,G06C13/00,A47J42/00,B41B27/00,A63C1/00,G09G5/00,G10L15/00,F16D55/00,H04L67/00,G03C5/00,H01H50/00,H04N21/00,H04W12/00,G06F16/00,H04L67/00,H04H60/00,G06F21/00,H04L41/00,G10L17/00,G09B7/00,G06V40/00,G06V10/00,G06N3/00,A63F13/00,G10L15/00,G06F12/00,H04W48/00,H04W8/00,H04L101/00,H04Q3/00,G06T5/00,H04N21/00,G06F12/00,H04H60/00,B41J5/00,H04M1/00,G06F16/00,H04W12/00,G11C5/00,G11C29/00,B41B27/00,G11B27/00,G09B5/00,H04L67/00,G11B7/00,G05B19/00,G11B15/00,G01R13/00,G09G5/00,G11B11/00,G06Q10/00,G01R31/00,A63F13/00,G09B7/00,G11C29/00,G06F11/00,G06N3/00,H04N21/00,B41J5/00,G11C11/00,H04N19/00,G09B3/00,H04W12/00,G01J1/00,H04L67/00,G09B5/00,G10L17/00,G06V30/00,G10L15/00,G10L21/00,H04W36/00,G11C11/00,H04N5/00,B41J5/00,H04H60/00,G06F12/00,G11C5/00,G11B7/00,D05B19/00,G11C29/00,B41B27/00,G06V10/00,H04M1/00,G05D101/00,G06N7/00,G06F7/00,G06F21/00,G06K21/00,G06V30/00,G01S19/00,G10L15/00</t>
  </si>
  <si>
    <t>記憶定着メカニズム: G06N3/00,G11C11/00,G06F12/00,H04N19/00,G11C29/00,B41J5/00,E04B2/00,G09B7/00,G09B5/00,G11C5/00,G06C13/00,A47J42/00,B41B27/00,A63C1/00,G09G5/00,G10L15/00,F16D55/00,H04L67/00,G03C5/00,H01H50/00 | keywords: 記憶定着,メカニズム,学習環境,記憶定着,記憶メカニズム,学習理論,記憶強化,記憶評価,個別最適化学習,記憶ステータス判定,ユーザ適応型学習,記憶アイテム管理,記憶定着アルゴリズム; ユーザ識別・管理: H04N21/00,H04W12/00,G06F16/00,H04L67/00,H04H60/00,G06F21/00,H04L41/00,G10L17/00,G09B7/00,G06V40/00,G06V10/00,G06N3/00,A63F13/00,G10L15/00,G06F12/00,H04W48/00,H04W8/00,H04L101/00,H04Q3/00,G06T5/00 | keywords: ユーザＩＤ,ユーザ識別,ユーザ管理,ユーザ識別,ユーザＩＤ,個人管理,ユーザプロファイル,個別学習履歴,個人最適化,学習履歴管理,記憶ステータス情報,ユーザ適応型学習環境,個別記憶管理; 記憶アイテム管理: H04N21/00,G06F12/00,H04H60/00,B41J5/00,H04M1/00,G06F16/00,H04W12/00,G11C5/00,G11C29/00,B41B27/00,G11B27/00,G09B5/00,H04L67/00,G11B7/00,G05B19/00,G11B15/00,G01R13/00,G09G5/00,G11B11/00,G06Q10/00 | keywords: 記憶アイテム,記憶アイテムＩＤ,アイテム管理,記憶アイテム,アイテムＩＤ,学習対象管理,アイテム識別,アイテム履歴,記憶アイテム履歴,記憶アイテムステータス,学習アイテム管理,アイテム関連付け,防災学習アイテム; 回答履歴・記憶ステータス判定: G01R31/00,A63F13/00,G09B7/00,G11C29/00,G06F11/00,G06N3/00,H04N21/00,B41J5/00,G11C11/00,H04N19/00,G09B3/00,H04W12/00,G01J1/00,H04L67/00,G09B5/00,G10L17/00,G06V30/00,G10L15/00,G10L21/00,H04W36/00 | keywords: 回答履歴,記憶ステータス,判定,テスト,回答履歴,記憶ステータス判定,テスト結果,履歴情報,記憶状態判定,回答履歴情報管理,記憶ステータス情報,学習進捗判定,記憶定着判定,通知型記憶判定; 情報処理装置・システム構成: G11C11/00,H04N5/00,B41J5/00,H04H60/00,G06F12/00,G11C5/00,G11B7/00,D05B19/00,G11C29/00,B41B27/00,G06V10/00,H04M1/00,G05D101/00,G06N7/00,G06F7/00,G06F21/00,G06K21/00,G06V30/00,G01S19/00,G10L15/00 | keywords: 情報処理装置,システム,学習環境,情報処理装置,学習システム,記憶定着システム,学習環境提供,システム構成,個別学習環境,記憶定着学習システム,ユーザ適応型情報処理,記憶アイテム管理システム,防災学習システム</t>
  </si>
  <si>
    <t>G06N3/00,G09B7/00,G09B5/00,G06F12/00,G11C11/00,H04W12/00,G06F16/00,G09B7/00,G06F21/00,G10L17/00,G06F16/00,G06F12/00,G11C29/00,G11C5/00,H04N21/00,G09B7/00,G06N3/00,G06F11/00,A63F13/00,G11C29/00,G11C11/00,G06F12/00,G11C5/00,G11C29/00,B41J5/00</t>
  </si>
  <si>
    <t>記憶定着メカニズム: 記憶定着,記憶メカニズム,学習環境,記憶強化,記憶評価,個別最適化学習,記憶ステータス判定,ユーザ適応型学習,記憶アイテム管理,記憶定着アルゴリズム,回答履歴解析,記憶ステータス情報,ユーザ識別,記憶アイテム識別,学習理論,記憶状態判定,記憶履歴管理,記憶評価手法; ユーザ識別・管理: ユーザ識別,ユーザＩＤ,個人管理,ユーザプロファイル,個別学習履歴,学習履歴管理,記憶ステータス情報,ユーザ適応型学習環境,個別記憶管理,回答履歴情報,記憶アイテムＩＤ,記憶ステータス判定,個人最適化,認証,プライバシー保護,匿名保護,データベース構造,教習機器,話者識別,生体認証; 記憶アイテム管理: 記憶アイテム,アイテムＩＤ,記憶アイテム履歴,記憶ステータス,回答履歴情報,学習対象管理,アイテム識別,アイテム関連付け,記憶アイテムステータス,学習アイテム管理,ユーザＩＤ,記憶アイテム登録,記憶アイテム判定,記憶定着メカニズム,記憶状態判定,履歴管理,記憶アイテム管理,防災学習アイテム; 回答履歴・記憶ステータス判定: 回答履歴,記憶ステータス判定,テスト結果,履歴情報,記憶状態判定,回答履歴情報管理,記憶ステータス情報,学習進捗判定,記憶定着判定,通知型記憶判定,ユーザ識別ID,記憶アイテムID,記憶ステータス情報管理,回答履歴分析,学習環境最適化,個別学習支援,記憶定着メカニズム,学習履歴解析,記憶アイテム管理,記憶状態フィードバック; 情報処理装置・システム構成: 記憶定着学習環境,情報処理装置,学習システム,記憶定着システム,学習環境提供,システム構成,個別学習環境,ユーザ適応型情報処理,記憶アイテム管理,記憶ステータス判定,回答履歴情報,ユーザ識別,記憶アイテム識別,記憶ステータス情報,記憶アイテム,記憶定着メカニズム,学習履歴管理,記憶状態判定,記憶テスト,防災学習システム</t>
  </si>
  <si>
    <t>地図データ構造、送信装置、及び、運転支援装置</t>
  </si>
  <si>
    <t>G08G1/09;G01C21/26;G09B29/00</t>
  </si>
  <si>
    <t>【課題】状況に応じて適切に交差点での停止要否の判定を行う。 【解決手段】地図データ構造は、交差点の識別情報と、当該交差点の位置情報とを対応付けた交差点データを含み、前記交差点の位置情報は、当該交差点に存在する停止線の位置座標により規定されている。運転支援装置は、交差点データを参照することにより、交差点に存在する停止線において車両を停止させる必要があるか否かを判定する。</t>
  </si>
  <si>
    <t>E01F9/00,G08G1/00,G06F16/00,B61L23/00,A47C4/00,G05D1/00,G02B11/00,E01F13/00,E01F15/00,H04Q5/00,G07C1/00,F04D29/00,B61L25/00,G01S17/00,G01S13/00,G01S15/00,E06B3/00,B60W30/00,E01C11/00,B61L29/00,G08G1/00,B61L23/00,D03D51/00,H02P3/00,B60W30/00,G01S13/00,B61L21/00,H02P8/00,F01D21/00,E01F13/00,D01H13/00,E06B9/00,B41J21/00,B41J29/00,D03D49/00,G01S17/00,G01S15/00,B65B57/00,G10L21/00,B60T8/00,G08G1/00,B60W30/00,B60T8/00,B61L23/00,B60W50/00,B60K35/00,E01F9/00,G08B29/00,B60L15/00,B60G17/00,B61L27/00,B61G1/00,B60R25/00,G05D1/00,B60W20/00,B64G1/00,B66B1/00,D03D51/00,B60W10/00,B61L21/00,G01S5/00,G06F16/00,B61L23/00,G05D1/00,G08G1/00,B61L3/00,G01S13/00,G01S19/00,B41J21/00,G01S15/00,G01S17/00,H02P8/00,G01S1/00,H04M3/00,H04M1/00,G05B19/00,G01S3/00,H01M8/00,B60N2/00,B62M9/00</t>
  </si>
  <si>
    <t>交差点データ構造: E01F9/00,G08G1/00,G06F16/00,B61L23/00,A47C4/00,G05D1/00,G02B11/00,E01F13/00,E01F15/00,H04Q5/00,G07C1/00,F04D29/00,B61L25/00,G01S17/00,G01S13/00,G01S15/00,E06B3/00,B60W30/00,E01C11/00,B61L29/00 | keywords: 地図データ構造,交差点データ,識別情報,位置情報,停止線,位置座標,交差点情報,停止線座標,地図データ,交差点識別,交差点位置,交差点データ構造,停止線情報,防災交差点データ,交差点通知,地図連携停止線; 停止要否判定アルゴリズム: G08G1/00,B61L23/00,D03D51/00,H02P3/00,B60W30/00,G01S13/00,B61L21/00,H02P8/00,F01D21/00,E01F13/00,D01H13/00,E06B9/00,B41J21/00,B41J29/00,D03D49/00,G01S17/00,G01S15/00,B65B57/00,G10L21/00,B60T8/00 | keywords: 停止要否,判定,交差点,停止線,運転支援装置,停止判定,停止線判定,停止要否判断,交差点停止判定,運転支援判定,防災停止判定,通知型停止判定,交差点停止通知,自動停止判定,停止線検知アルゴリズム; 運転支援装置: G08G1/00,B60W30/00,B60T8/00,B61L23/00,B60W50/00,B60K35/00,E01F9/00,G08B29/00,B60L15/00,B60G17/00,B61L27/00,B61G1/00,B60R25/00,G05D1/00,B60W20/00,B64G1/00,B66B1/00,D03D51/00,B60W10/00,B61L21/00 | keywords: 運転支援装置,車両,停止,交差点データ,判定,運転支援システム,車載装置,車両制御,停止制御,交差点支援,防災運転支援,交差点通知装置,停止線通知システム,運転支援通知,交差点停止支援; 停止線位置情報取得: G01S5/00,G06F16/00,B61L23/00,G05D1/00,G08G1/00,B61L3/00,G01S13/00,G01S19/00,B41J21/00,G01S15/00,G01S17/00,H02P8/00,G01S1/00,H04M3/00,H04M1/00,G05B19/00,G01S3/00,H01M8/00,B60N2/00,B62M9/00 | keywords: 停止線,位置座標,交差点,地図データ,位置情報,停止線位置取得,停止線座標取得,停止線情報,交差点停止線,地図停止線,防災停止線位置,停止線通知,交差点停止線情報,停止線検知,停止線位置判定</t>
  </si>
  <si>
    <t>E01F9/00,G08G1/00,G06F16/00,G05D1/00,E01F13/00,G08G1/00,B60W30/00,E01F13/00,G01S13/00,D03D51/00,G08G1/00,B60W30/00,B60T8/00,B60W50/00,E01F9/00,G01S5/00,G06F16/00,G05D1/00,G08G1/00,G01S19/00</t>
  </si>
  <si>
    <t>交差点データ構造: 交差点データ構造,交差点識別情報,交差点位置情報,停止線座標,交差点データ,地図データ構造,交差点情報,停止線情報,交差点通知,地図連携停止線,交差点位置,交差点識別,防災交差点データ,停止線判定,交差点判定,停止線管理,交差点管理,停止線座標管理,交差点停止要否,交差点停止線; 停止要否判定アルゴリズム: 停止要否判定,交差点停止判定,停止線位置座標,停止線検知アルゴリズム,運転支援装置,交差点データ構造,停止線判定,自動停止判定,交差点識別情報,停止線通知,交差点停止通知,防災停止判定,通知型停止判定,運転支援判定,停止要否判断,交差点位置情報; 運転支援装置: 運転支援装置,交差点データ,停止線位置座標,停止判定,車両停止制御,交差点支援,交差点通知,停止制御,車両制御,交差点識別情報,地図データ構造,停止線通知,運転支援通知,交差点停止支援,防災運転支援,交差点通知装置,停止線通知システム; 停止線位置情報取得: 停止線位置取得,停止線座標取得,交差点停止線,地図停止線,停止線情報,停止線検知,停止線位置判定,交差点停止線情報,停止線通知,防災停止線位置,交差点位置座標,交差点識別情報,地図データ構造,停止線位置座標,交差点位置情報,運転支援装置,停止線判定,停止線存在判定</t>
  </si>
  <si>
    <t>討論評価装置及び討論評価プログラム</t>
  </si>
  <si>
    <t>G06F16/30</t>
  </si>
  <si>
    <t>【課題】キーワード及びキーワードの重要度の設定作業を簡素化する討論評価装置及び討論評価プログラムを提供する。 【解決手段】討論評価管理端末１００の表示部１０４により、グループ討論で必要な題材資料又は図示しない模範回答（資料）を表示し、システム制御部１１８により、題材資料又は図示しない模範回答（資料）から重み付けに対応する色で表示された文字列を抽出し、評価設定管理部１１６により、選択された文字列をグループ討論の評価のためのキーワードとしたグループ討論情報を生成し、システム制御部１１８により、グループ討論情報を分析装置２００に送信する。また、評価設定管理部１１６は、キーワードに重み付けを示す重み係数を付加する。</t>
  </si>
  <si>
    <t>G06F3/00,H04L67/00,H04N21/00,G01S7/00,H04M1/00,H04W88/00,H03K17/00,G09B7/00,G09G3/00,B60K35/00,H04W72/00,A61B5/00,G05D1/00,H02M7/00,B62M6/00,G01F15/00,G06F1/00,A63F7/00,B60L1/00,G16H40/00,G06F16/00,G06F18/00,G01G19/00,G10L25/00,G06V10/00,G06V30/00,G06F40/00,G06T7/00,G10L15/00,G01G3/00,G01G23/00,H04N21/00,H04H60/00,H04N19/00,B41J23/00,G10L21/00,G01N5/00,E05B35/00,G10L19/00,G01G11/00,H04N21/00,H04L41/00,G06Q10/00,G06F18/00,E02F3/00,B29B7/00,H04M1/00,B01D61/00,F04D29/00,F41A25/00,F41A23/00,H04N19/00,G16H40/00,G11C8/00,G11B3/00,B60L1/00,F41A21/00,G01S3/00,G02B27/00,A61F13/00,H04H60/00,H04B17/00,G10L25/00,G01S19/00,H04B1/00,G01N29/00,H04H20/00,G06F18/00,G01S13/00,H04N21/00,G06F40/00,G10L21/00,H01J49/00,G06V30/00,B60K35/00,H04L41/00,G01N30/00,G10L15/00,G06V10/00,G10L17/00</t>
  </si>
  <si>
    <t>討論評価管理端末: G06F3/00,H04L67/00,H04N21/00,G01S7/00,H04M1/00,H04W88/00,H03K17/00,G09B7/00,G09G3/00,B60K35/00,H04W72/00,A61B5/00,G05D1/00,H02M7/00,B62M6/00,G01F15/00,G06F1/00,A63F7/00,B60L1/00,G16H40/00 | keywords: 討論評価管理端末,表示部,グループ討論,題材資料,模範回答,評価端末,討論支援端末,表示装置,討論資料表示,グループ討論端末,討論評価端末の操作,防災討論評価端末,通知機能付き評価端末,討論評価端末のユーザーインターフェース,討論評価端末の資料表示; キーワード抽出・重み付け: G06F16/00,G06F18/00,G01G19/00,G10L25/00,G06V10/00,G06V30/00,G06F40/00,G06T7/00,G10L15/00,G01G3/00,G01G23/00,H04N21/00,H04H60/00,H04N19/00,B41J23/00,G10L21/00,G01N5/00,E05B35/00,G10L19/00,G01G11/00 | keywords: 文字列抽出,キーワード,重み付け,重み係数,色表示,キーワード抽出,重要度設定,重み付け処理,重み係数付与,色分け表示,討論評価キーワード抽出,防災討論キーワード重み付け,通知用キーワード抽出,グループ討論キーワード分析,討論評価キーワードの自動抽出; 評価設定管理部: H04N21/00,H04L41/00,G06Q10/00,G06F18/00,E02F3/00,B29B7/00,H04M1/00,B01D61/00,F04D29/00,F41A25/00,F41A23/00,H04N19/00,G16H40/00,G11C8/00,G11B3/00,B60L1/00,F41A21/00,G01S3/00,G02B27/00,A61F13/00 | keywords: 評価設定管理部,キーワード設定,重み係数付加,グループ討論情報生成,評価管理部,設定管理部,キーワード管理,重み係数管理,討論評価情報生成,討論評価設定管理,防災討論評価設定管理,通知評価設定管理,討論評価情報管理,討論評価設定管理部の自動化; グループ討論情報の生成・送信: H04H60/00,H04B17/00,G10L25/00,G01S19/00,H04B1/00,G01N29/00,H04H20/00,G06F18/00,G01S13/00,H04N21/00,G06F40/00,G10L21/00,H01J49/00,G06V30/00,B60K35/00,H04L41/00,G01N30/00,G10L15/00,G06V10/00,G10L17/00 | keywords: グループ討論情報,分析装置,送信,システム制御部,討論情報生成,評価情報送信,分析装置連携,グループ討論情報送信,システム制御部,討論評価情報の通知,防災討論情報送信,討論評価情報の自動送信,討論評価情報の分析装置連携,討論評価情報のリアルタイム送信</t>
  </si>
  <si>
    <t>G06F3/00,H04L67/00,H04N21/00,G09B7/00,G09G3/00,G06F16/00,G06F18/00,G06V30/00,G06F40/00,G06V10/00,H04N21/00,H04L41/00,G06Q10/00,G06F18/00,H04M1/00,H04H60/00,G06F18/00,H04N21/00,H04B17/00,G10L25/00</t>
  </si>
  <si>
    <t>討論評価管理端末: 討論評価管理端末,グループ討論支援,討論評価作業簡素化,キーワード抽出,キーワード重み付け,評価設定管理,題材資料表示,模範回答表示,表示部操作,討論評価情報生成,討論評価情報送信,討論評価端末インターフェース,討論資料表示機能,討論評価端末ユーザー操作,討論評価端末通知機能,討論評価端末資料管理,討論評価端末分析連携,討論評価端末重み係数付加,討論評価端末グループ情報,討論評価端末表示制御; キーワード抽出・重み付け: キーワード抽出,重み付け処理,重み係数付与,重要度設定,色分け表示,討論評価キーワード抽出,グループ討論情報生成,文字列抽出,討論資料分析,模範回答抽出,評価設定管理,討論評価プログラム,討論評価管理端末,色表示文字列抽出,グループ討論キーワード分析,討論評価キーワードの自動抽出; 評価設定管理部: 評価設定管理部,キーワード設定,重み係数付加,グループ討論情報生成,評価管理部,設定管理部,キーワード管理,重み係数管理,討論評価情報生成,討論評価設定管理,討論評価情報管理,討論評価設定管理部の自動化,グループ討論評価,題材資料抽出,模範回答抽出,文字列抽出,重み付け表示,評価設定自動化,討論評価プログラム,討論評価装置; グループ討論情報の生成・送信: グループ討論情報生成,討論評価情報送信,キーワード抽出,重み係数付加,討論評価管理端末,表示部,題材資料表示,模範回答抽出,文字列抽出,評価設定管理部,グループ討論情報送信,分析装置連携,討論評価情報通知,討論評価情報自動送信,討論評価情報リアルタイム送信,討論評価情報分析装置連携,システム制御部,討論情報生成,評価情報送信,防災討論情報送信</t>
  </si>
  <si>
    <t>運転者指導システム</t>
  </si>
  <si>
    <t>G08G1/09</t>
  </si>
  <si>
    <t>G08G1/00;G09B19/00;G09B19/16;G07C5/00;G06Q50/20</t>
  </si>
  <si>
    <t>【課題】模範運転者が直接指導するのと同等の指導を運転指導対象者に対して行うことができる運転者指導システムを提供する。 【解決手段】情報収集装置１１は運行情報を送信する。運行情報は情報処理装置１２に入力される。情報処理装置１２は、運行情報から運行予定を特定し、特定した運行予定から運転者を特定し、特定した運転者の運転技術情報を取得する。情報処理装置１２は、取得した運転技術情報から、運行情報を模範運転情報として装置メモリ１３に記憶させるか、運転指導を行うかを判断する。情報処理装置１２は、運転指導を行うと判断すると、装置メモリ１３に記憶された模範運転情報から指導情報を生成し、生成した指導情報を情報収集装置１１宛てに出力する。情報収集装置１１は、指導情報に応じた情報を報知装置２８に出力する。報知装置２８は、「速度を落として下さい」などの報知を行う。</t>
  </si>
  <si>
    <t>H04W4/00,G08G1/00,H04H60/00,G05D1/00,H04H20/00,G01S19/00,B60W50/00,B61L27/00,B60R25/00,G01S13/00,H04B17/00,B61L23/00,B60C23/00,B60W40/00,G06V20/00,B61L25/00,B60K35/00,G08B7/00,G08B1/00,G08B5/00,B60W30/00,B60K35/00,G11B27/00,B61L27/00,B60W40/00,B60W50/00,B60T8/00,H04H60/00,A63F13/00,D06F33/00,G06V20/00,E05B81/00,B61L11/00,B61L13/00,B61L25/00,B01F35/00,B60C23/00,H04W36/00,G06T7/00,G06F8/00,H04N5/00,B60W30/00,B41J5/00,B60K35/00,A61B5/00,G11B5/00,G09B9/00,G11B11/00,G11B7/00,B60W50/00,B41B27/00,B60W20/00,G09B7/00,G11B15/00,G11C29/00,B23Q35/00,G11B27/00,B61L25/00,G06F21/00,G06C13/00,G08G1/00,B60K35/00,B60W30/00,G01F23/00,H04W68/00,B60W50/00,B60T8/00,H04L41/00,H04W4/00,G05D1/00,E05B81/00,B61L23/00,B60R1/00,B60W40/00,G01S19/00,E01F9/00,A63F13/00,B62J50/00,B62J6/00,B61L27/00,G01F23/00,B60K35/00,G08G1/00,G05B19/00,A63F13/00,B60W50/00,G05D1/00,G01L3/00,B61L23/00,B60T8/00,B62J6/00,G09B9/00,G05D111/00,G01F1/00,F16H63/00,G11C11/00,H03K17/00,G01S1/00,G11B3/00,B60R1/00</t>
  </si>
  <si>
    <t>運行情報収集・送信: H04W4/00,G08G1/00,H04H60/00,G05D1/00,H04H20/00,G01S19/00,B60W50/00,B61L27/00,B60R25/00,G01S13/00,H04B17/00,B61L23/00,B60C23/00,B60W40/00,G06V20/00,B61L25/00,B60K35/00,G08B7/00,G08B1/00,G08B5/00 | keywords: 情報収集装置,運行情報,送信,運行データ,走行情報,車両情報,運転状況,データ送信,運行記録,運転者情報,運行情報収集システム,防災運行情報,運転指導用運行データ,リアルタイム運行情報,運行情報通知; 運転技術情報解析・取得: B60W30/00,B60K35/00,G11B27/00,B61L27/00,B60W40/00,B60W50/00,B60T8/00,H04H60/00,A63F13/00,D06F33/00,G06V20/00,E05B81/00,B61L11/00,B61L13/00,B61L25/00,B01F35/00,B60C23/00,H04W36/00,G06T7/00,G06F8/00 | keywords: 運転技術情報,情報処理装置,取得,運転技術解析,運転評価,運転技能情報,運転者特定,運転パターン分析,運転行動解析,模範運転技術情報,運転指導用技術解析,運転技術通知,運転技術評価システム,運転技術情報記録; 模範運転情報生成・記憶: H04N5/00,B60W30/00,B41J5/00,B60K35/00,A61B5/00,G11B5/00,G09B9/00,G11B11/00,G11B7/00,B60W50/00,B41B27/00,B60W20/00,G09B7/00,G11B15/00,G11C29/00,B23Q35/00,G11B27/00,B61L25/00,G06F21/00,G06C13/00 | keywords: 模範運転情報,装置メモリ,記憶,生成,模範運転データ,運転指導情報生成,運転情報記憶,運転技術記録,模範運転記憶,指導用運転情報,防災模範運転情報,運転指導用模範情報,模範運転情報通知,模範運転情報管理,模範運転情報生成システム; 運転指導情報生成・通知: G08G1/00,B60K35/00,B60W30/00,G01F23/00,H04W68/00,B60W50/00,B60T8/00,H04L41/00,H04W4/00,G05D1/00,E05B81/00,B61L23/00,B60R1/00,B60W40/00,G01S19/00,E01F9/00,A63F13/00,B62J50/00,B62J6/00,B61L27/00 | keywords: 指導情報,生成,通知,報知装置,報知,運転指導通知,運転指導情報生成,運転指導報知,運転改善通知,運転指導メッセージ,運転指導アラート,防災運転指導通知,運転指導情報報知装置,運転指導情報通知システム,模範運転指導通知,運転指導情報出力; 報知装置による運転指導出力: G01F23/00,B60K35/00,G08G1/00,G05B19/00,A63F13/00,B60W50/00,G05D1/00,G01L3/00,B61L23/00,B60T8/00,B62J6/00,G09B9/00,G05D111/00,G01F1/00,F16H63/00,G11C11/00,H03K17/00,G01S1/00,G11B3/00,B60R1/00 | keywords: 報知装置,報知,速度を落として下さい,運転指導報知,運転注意喚起,運転指導音声出力,運転指導表示,運転指導アラーム,運転指導メッセージ出力,防災運転指導報知,運転指導通知装置,運転指導情報報知,運転指導警告出力,運転指導情報音声通知</t>
  </si>
  <si>
    <t>H04W4/00,G08G1/00,G05D1/00,G01S19/00,B60W50/00,B60W30/00,B60K35/00,B60W40/00,B60W50/00,B60T8/00,B60W30/00,G09B9/00,G11B5/00,B60K35/00,B60W50/00,G08G1/00,B60K35/00,B60W30/00,H04W68/00,G05D1/00,B60K35/00,G08G1/00,B61L23/00,B60W50/00,G05B19/00</t>
  </si>
  <si>
    <t>運行情報収集・送信: 運行情報収集装置,運行データ送信,走行情報取得,車両運行状況,運転技術情報,運行予定特定,模範運転情報,運転指導情報,リアルタイム運行情報,運行情報通知,運転者特定,指導情報生成,報知装置出力,速度低下指示,運転指導システム,運行情報処理,情報収集端末,防災運行情報,運転指導用運行データ,運行情報記憶; 運転技術情報解析・取得: 運転技術情報,運転技術解析,運転技能情報,運転評価,運転パターン分析,運転者特定,運転技術記録,運転技術通知,運転技術指導,模範運転技術情報,運転指導情報,運転技術評価システム,運行情報解析,運転技術データ取得,運転指導用技術解析,運転技術情報生成,運転技術情報出力,運転技術情報報知,運転技術情報メモリ,運転技術情報処理; 模範運転情報生成・記憶: 模範運転情報生成,模範運転情報記憶,運転技術情報取得,運転指導情報生成,運転情報記録,模範運転データ,運転指導用模範情報,模範運転情報通知,模範運転情報管理,運転技術記録,運行情報特定,運転者特定,指導情報生成,指導情報出力,報知装置出力,運転指導システム,装置メモリ記憶,防災模範運転情報; 運転指導情報生成・通知: 運転指導通知,運転指導情報生成,運転指導報知,運転改善通知,運転指導メッセージ,模範運転情報,運転技術情報,運行情報,指導情報生成,指導情報通知,運転指導情報出力,運転指導情報報知装置,運転指導情報通知システム,防災運転指導通知,模範運転指導通知,報知装置,速度低下報知,運転者特定,運行予定特定,情報収集装置; 報知装置による運転指導出力: 運転指導報知,運転注意喚起,運転指導音声出力,運転指導表示,運転指導アラーム,速度低下指示,運転指導通知装置,運転指導情報報知,運転指導警告出力,運転指導情報音声通知,防災運転指導報知,模範運転情報,運行情報出力,運転技術情報,指導情報生成,報知装置,運転者特定,運行予定特定</t>
  </si>
  <si>
    <t>折り畳み型装置及びフレキシブルケーブルの配置方法</t>
  </si>
  <si>
    <t>G06F1/18</t>
  </si>
  <si>
    <t>H04M1/02;G06F1/16;H05K7/14;H05K5/03</t>
  </si>
  <si>
    <t>【課題】  第１のユニットと第２のユニットのうち、少なくとも一方への進入口においてフレキシブルケーブルを固定した場合であっても、開閉の繰り返しによるフレキシブルケーブルの断線が生じにくい折り畳み型装置を提供する。 【解決手段】  ヒンジ部の内壁面は、その断面が半径Ｒ０の円弧をなす柱体状の空間の側面の一部を形成する。第１のユニットと第２のユニットとをヒンジ部にて開いた状態で連結したとき、フレキシブルケーブルは、半径Ｒ０と略等しい半径Ｒ１の円弧を形成する。</t>
  </si>
  <si>
    <t>B65D5/00,B65B11/00,B65H45/00,G03B9/00,B65D90/00,B41L43/00,F16K3/00,B62B7/00,A24F15/00,F16H15/00,H01C10/00,E06B3/00,E04F10/00,F16B5/00,B41L1/00,B65B7/00,F16D3/00,F16L37/00,B65H5/00,G01B3/00,H02G3/00,H01R12/00,F16L55/00,H02G15/00,H02G7/00,H01R13/00,G02B6/00,F16G11/00,H02G1/00,H01M50/00,H01R4/00,H02B1/00,F16L3/00,H01B7/00,F16K3/00,H01Q1/00,B62J11/00,H01R24/00,H04Q1/00,B60J10/00,F16D3/00,F01C1/00,F16L3/00,B65B11/00,F16L55/00,F16L37/00,H02G3/00,B65D71/00,F16D41/00,B65D5/00,B65D45/00,E21D11/00,F16H15/00,F16G11/00,F04C2/00,F04C18/00,H01H33/00,F16L33/00,H01R13/00,B65D41/00,H01R12/00,H01B7/00,F16L3/00,H02G15/00,F16G11/00,F41A17/00,F16L55/00,B61B12/00,F16L33/00,H01R4/00,H01H33/00,F16D3/00,H01B11/00,H01R13/00,H01R35/00,H01J17/00,H02K11/00,H02K3/00,H02G1/00,A61M39/00</t>
  </si>
  <si>
    <t>折り畳み型装置構造: B65D5/00,B65B11/00,B65H45/00,G03B9/00,B65D90/00,B41L43/00,F16K3/00,B62B7/00,A24F15/00,F16H15/00,H01C10/00,E06B3/00,E04F10/00,F16B5/00,B41L1/00,B65B7/00,F16D3/00,F16L37/00,B65H5/00,G01B3/00 | keywords: 折り畳み型装置,第１のユニット,第２のユニット,ヒンジ部,開閉,折り畳み構造,ヒンジ機構,ユニット連結,開閉装置,ヒンジ連結,折り畳み型電子機器,ヒンジ部構造,開閉耐久性,防断線構造,防災折り畳み装置,通知機能付き折り畳み装置; フレキシブルケーブル固定・配置: H02G3/00,H01R12/00,F16L55/00,H02G15/00,H02G7/00,H01R13/00,G02B6/00,F16G11/00,H02G1/00,H01M50/00,H01R4/00,H02B1/00,F16L3/00,H01B7/00,F16K3/00,H01Q1/00,B62J11/00,H01R24/00,H04Q1/00,B60J10/00 | keywords: フレキシブルケーブル,固定,進入口,断線,開閉,ケーブル固定,フレキシブル配線,断線防止,ケーブル配置,進入口固定,防災ケーブル固定,通知用ケーブル配置,開閉部ケーブル保護,折り畳み装置ケーブル,ヒンジ部ケーブル固定; ヒンジ部円弧構造: F16D3/00,F01C1/00,F16L3/00,B65B11/00,F16L55/00,F16L37/00,H02G3/00,B65D71/00,F16D41/00,B65D5/00,B65D45/00,E21D11/00,F16H15/00,F16G11/00,F04C2/00,F04C18/00,H01H33/00,F16L33/00,H01R13/00,B65D41/00 | keywords: ヒンジ部,内壁面,円弧,半径Ｒ０,柱体状空間,円弧構造,ヒンジ円弧,曲げ半径,柱体状ヒンジ,内壁面形状,防災ヒンジ構造,通知機能付きヒンジ,ケーブル保護円弧,開閉耐久ヒンジ,折り畳み装置ヒンジ部; ケーブル曲げ半径制御: H01R12/00,H01B7/00,F16L3/00,H02G15/00,F16G11/00,F41A17/00,F16L55/00,B61B12/00,F16L33/00,H01R4/00,H01H33/00,F16D3/00,H01B11/00,H01R13/00,H01R35/00,H01J17/00,H02K11/00,H02K3/00,H02G1/00,A61M39/00 | keywords: フレキシブルケーブル,曲げ半径,半径Ｒ０,半径Ｒ１,円弧,曲げ半径制御,ケーブル円弧,断線防止曲げ,ケーブル保護半径,フレキシブルケーブル曲げ,防災曲げ半径,通知用ケーブル曲げ,開閉部曲げ制御,折り畳み装置ケーブル曲げ,ヒンジ部曲げ半径</t>
  </si>
  <si>
    <t>B65H45/00,B65D5/00,B65B11/00,B65D90/00,B41L43/00,H02G3/00,H01R12/00,F16L55/00,H02G15/00,H02G1/00,F16D3/00,F16L3/00,F16L55/00,H02G3/00,F16L37/00,H01R12/00,H01B7/00,F16L3/00,H02G15/00,F16G11/00</t>
  </si>
  <si>
    <t>折り畳み型装置構造: 折り畳み型装置,ヒンジ部,フレキシブルケーブル,開閉耐久性,防断線構造,折り畳み構造,ヒンジ機構,ユニット連結,第１のユニット,第２のユニット,ヒンジ連結,開閉装置,ヒンジ部構造,折り畳み型電子機器,防災折り畳み装置,円弧形成,柱体状空間,進入口固定,断線防止,開閉繰り返し; フレキシブルケーブル固定・配置: フレキシブルケーブル固定,進入口ケーブル配置,断線防止構造,開閉部ケーブル保護,ヒンジ部ケーブル固定,折り畳み装置ケーブル,ケーブル進入口固定,フレキシブル配線配置,ケーブル曲げ半径,ケーブル保護機構,ケーブル固定部材,ケーブル配置技術,ケーブル断線防止,ユニット間ケーブル配置,ケーブル固定方法,ケーブル保護部,ケーブル支持構造,ケーブル固定構造; ヒンジ部円弧構造: ヒンジ部円弧構造,柱体状ヒンジ,曲げ半径制御,フレキシブルケーブル保護,内壁面円弧形状,開閉耐久性,折り畳み装置ヒンジ,ケーブル断線防止,ヒンジ部内壁面,円弧状空間,ヒンジ部ケーブル固定,ヒンジ部開閉機構,ケーブル曲げ半径,ヒンジ部連結構造,ケーブル進入口,ヒンジ部保護構造,ヒンジ部耐久設計,ケーブル支持具,ヒンジ部設計,ヒンジ部空間形成; ケーブル曲げ半径制御: フレキシブルケーブル,曲げ半径制御,断線防止曲げ,ケーブル円弧,ケーブル保護半径,ヒンジ部曲げ半径,開閉部曲げ制御,折り畳み装置ケーブル曲げ,半径Ｒ０,半径Ｒ１,円弧形成,進入口固定,柱体状空間,内壁面円弧,開閉繰り返し耐性,ユニット連結部,ケーブル支持具,ケーブル付属品,ケーブル結合手段,断線抑制</t>
  </si>
  <si>
    <t>センサ、ハーフミラー及びディスプレイ装置を備えた装置</t>
  </si>
  <si>
    <t>A63B71/06;G06F3/0487;A63B69/00</t>
  </si>
  <si>
    <t>【課題】コンテンツの提供において、よりインタラクティブな体験をユーザに提供する。 【解決手段】ユーザ１２０の少なくとも一部を感知する一又は二以上のセンサ１１０と、コンテンツの少なくとも一部を表示するとともに、一又は二以上のセンサが感知したユーザの少なくとも一部を表示するディスプレイ装置１０５と、ユーザとディスプレイとの間に設置されて、ユーザの少なくとも一部を反射により映すとともに、ディスプレイ装置に表示されているコンテンツの少なくとも一部とユーザの少なくとも一部とをユーザ側に透かすミラー１１５とを備える。装置１００は、所定の時間間隔に渡って所定の部位のユーザ１２０及び動画データのオブジェクトの動きを比較し、ユーザ１２０が動画データの動きにしたがって動いているか否かを判定する。</t>
  </si>
  <si>
    <t>A63F13/00,G06F3/00,H04H60/00,G01G19/00,G06V40/00,G06F16/00,H04N13/00,G06V20/00,H04N21/00,B23Q35/00,G01G11/00,G01C19/00,H04W4/00,E05F15/00,G05D1/00,G01L5/00,E05B81/00,B60R25/00,H04L67/00,H02K11/00,B60K35/00,G06F3/00,H04N13/00,A63F13/00,H04N21/00,H10K59/00,G01S7/00,H04H60/00,G07D11/00,G09G5/00,G06V10/00,B23Q35/00,G06V20/00,G08G1/00,G04G9/00,G09G3/00,H04W4/00,B60R1/00,G11B23/00,B65H7/00,H04N13/00,G03B21/00,G02B7/00,G02B30/00,H03K4/00,H01S3/00,G02B5/00,B60K35/00,H04N21/00,F24S23/00,A63F13/00,G11B7/00,G03B35/00,A45D42/00,B60R1/00,G01J5/00,G03B25/00,H01L33/00,G01K11/00,G02B6/00,H04N19/00,G06V10/00,A63F13/00,H04N13/00,G06T7/00,G01S13/00,G01S15/00,G06V30/00,H04N21/00,G07D11/00,G10L25/00,H04H60/00,G06V20/00,G01S17/00,G06V40/00,H01H19/00,G01Q10/00,G07C9/00,H02P5/00,G06F18/00,H04N21/00,G06F3/00,H04L65/00,H04H20/00,H04H60/00,H04L51/00,A63F13/00,H04N13/00,H04L67/00,H04L47/00,H04L41/00,H04M1/00,G08B5/00,H01H13/00,G06F15/00,B65B9/00,B60K35/00,H02H3/00,H04N23/00,G04B5/00</t>
  </si>
  <si>
    <t>ユーザ感知センサ: A63F13/00,G06F3/00,H04H60/00,G01G19/00,G06V40/00,G06F16/00,H04N13/00,G06V20/00,H04N21/00,B23Q35/00,G01G11/00,G01C19/00,H04W4/00,E05F15/00,G05D1/00,G01L5/00,E05B81/00,B60R25/00,H04L67/00,H02K11/00 | keywords: センサ,ユーザ感知,一又は二以上のセンサ,ユーザの少なくとも一部,動作検知センサ,人物検出,モーションセンサ,ユーザ追跡,身体部位検知,センサデバイス,インタラクティブセンサ,防災センサ,通知センサ,ユーザ認識センサ,センサ連携,ユーザ体験向上センサ; ディスプレイ装置: B60K35/00,G06F3/00,H04N13/00,A63F13/00,H04N21/00,H10K59/00,G01S7/00,H04H60/00,G07D11/00,G09G5/00,G06V10/00,B23Q35/00,G06V20/00,G08G1/00,G04G9/00,G09G3/00,H04W4/00,B60R1/00,G11B23/00,B65H7/00 | keywords: ディスプレイ装置,表示,コンテンツ表示,ユーザ表示,表示装置,スクリーン,モニター,インタラクティブディスプレイ,ユーザ情報表示,動画表示,防災情報表示,通知表示,センサ連動表示,ユーザインタフェース,ミラー連携ディスプレイ,体験型表示; 透過型ミラー: H04N13/00,G03B21/00,G02B7/00,G02B30/00,H03K4/00,H01S3/00,G02B5/00,B60K35/00,H04N21/00,F24S23/00,A63F13/00,G11B7/00,G03B35/00,A45D42/00,B60R1/00,G01J5/00,G03B25/00,H01L33/00,G01K11/00,G02B6/00 | keywords: ミラー,透かす,反射,ユーザの少なくとも一部,ディスプレイ装置,コンテンツ,透過ミラー,スマートミラー,ハーフミラー,反射型ミラー,ディスプレイ連携ミラー,ユーザ映像反射,インタラクティブミラー,防災ミラー,通知ミラー,センサ連動ミラー,体験型ミラー,ユーザ表示ミラー; 動作判定・比較アルゴリズム: H04N19/00,G06V10/00,A63F13/00,H04N13/00,G06T7/00,G01S13/00,G01S15/00,G06V30/00,H04N21/00,G07D11/00,G10L25/00,H04H60/00,G06V20/00,G01S17/00,G06V40/00,H01H19/00,G01Q10/00,G07C9/00,H02P5/00,G06F18/00 | keywords: 動き比較,判定,動画データ,オブジェクト,ユーザの動き,所定の時間間隔,動作判定,動作比較,モーション解析,ユーザ動作認識,オブジェクト動作比較,アルゴリズム,動き追従判定,インタラクティブ判定,防災動作判定,通知動作判定,センサデータ解析,ユーザ体験判定,ディスプレイ連動判定; インタラクティブコンテンツ提供: H04N21/00,G06F3/00,H04L65/00,H04H20/00,H04H60/00,H04L51/00,A63F13/00,H04N13/00,H04L67/00,H04L47/00,H04L41/00,H04M1/00,G08B5/00,H01H13/00,G06F15/00,B65B9/00,B60K35/00,H02H3/00,H04N23/00,G04B5/00 | keywords: インタラクティブ,コンテンツ提供,体験,ユーザ,動画データ,インタラクティブコンテンツ,双方向コンテンツ,ユーザ参加型コンテンツ,リアルタイムコンテンツ,体験型コンテンツ,動的コンテンツ,防災インタラクティブコンテンツ,通知型コンテンツ,センサ連動コンテンツ,ディスプレイ連携コンテンツ,ユーザ動作連動コンテンツ,体験向上コンテンツ</t>
  </si>
  <si>
    <t>G06V40/00,G06F3/00,A63F13/00,G06V20/00,H04N21/00,G06F3/00,H04N13/00,A63F13/00,H04N21/00,H10K59/00,H04N13/00,G03B21/00,G02B7/00,G02B30/00,G02B5/00,G06V10/00,G06T7/00,H04N21/00,A63F13/00,H04N13/00,H04N21/00,G06F3/00,H04L65/00,A63F13/00,H04N13/00</t>
  </si>
  <si>
    <t>ユーザ感知センサ: ユーザ感知センサ,動作検知センサ,人物検出,モーションセンサ,ユーザ追跡,身体部位検知,インタラクティブ体験,センサ連携,反射ミラー,ディスプレイ装置,動画データ比較,動き判定,インタラクティブコンテンツ,ユーザ認識,センサ情報表示,ユーザ動作解析,センサデータ取得,ユーザ位置検知,生体認証パターン,視覚的表現; ディスプレイ装置: インタラクティブディスプレイ,ユーザ情報表示,センサ連動表示,ミラー連携ディスプレイ,コンテンツ表示,動画データ比較,ユーザ動作判定,表示装置,スクリーン,モニター,防災情報表示,通知表示,ユーザインタフェース,立体視表示,マルチビュー表示,有機発光素子ディスプレイ,双方向コンテンツ配信,ビデオゲーム表示,オブジェクト動き比較,反射ミラー表示; 透過型ミラー: 透過ミラー,スマートミラー,ハーフミラー,反射型ミラー,ディスプレイ連携ミラー,インタラクティブミラー,センサ連動ミラー,体験型ミラー,ユーザ動作判定,コンテンツ表示,ユーザ映像合成,ミラー透過表示,ディスプレイ映像反射,ユーザ姿勢検知,動画データ比較,センサ感知,ミラー反射,ディスプレイ装置連携,ユーザインタラクション,透過型表示; 動作判定・比較アルゴリズム: 動作判定アルゴリズム,動作比較処理,ユーザ動作認識,モーション解析,オブジェクト動作比較,動画データ解析,センサデータ解析,インタラクティブ体験,ユーザ体験判定,ディスプレイ表示制御,ミラー反射表示,動画オブジェクト比較,ユーザ動き検知,動画動き比較,インタラクティブ判定,防災動作判定,通知動作判定,ユーザ動作追従,動画動作判定,ユーザ動作比較; インタラクティブコンテンツ提供: インタラクティブコンテンツ,双方向コンテンツ,ユーザ参加型コンテンツ,リアルタイムコンテンツ,体験型コンテンツ,センサ連動コンテンツ,ディスプレイ連携コンテンツ,ユーザ動作連動コンテンツ,動画データ連携,ミラー表示,ユーザ動作判定,反射映像表示,リアルタイム判定,ユーザ反応検知,インタラクティブ体験,コンテンツ変化制御,ユーザ動き比較,オブジェクト動作比較,インタラクション判定,センサ情報連携</t>
  </si>
  <si>
    <t>車両の自動走行制御装置</t>
  </si>
  <si>
    <t>G08G1/00;B60W30/14;B60K31/00;B60W30/16</t>
  </si>
  <si>
    <t>【課題】各種交差点を自動走行する際に、事故の回避率を高めることのできる車両の自動走行制御装置を提供する。 【解決手段】車両２の目標車速を設定する車速設定部５を備え、車両２の走行速度を目標車速に制御する自動走行制御装置１であって、車両２の位置、交差点の位置を検出するナビゲーションシステム１３及び前方カメラ１２と、事故情報サーバーから交差点における過去の事故情報を取得する事故情報受信部１４と、交差点における過去の事故情報に基づいて、当該交差点を走行する際の目標車速を設定する目標車速・目標横位置演算部２２と、を備える。</t>
  </si>
  <si>
    <t>B60W10/00,B60T8/00,B60W30/00,B60L15/00,B61L23/00,B60W50/00,G05D13/00,B65H23/00,F16D43/00,G11B15/00,B60W20/00,H02P21/00,B62M9/00,B60K35/00,H04N5/00,D03D51/00,B60K28/00,F15B11/00,B60L1/00,B61G1/00,G08G1/00,G05D1/00,B60W30/00,B60T8/00,B60W50/00,G05B19/00,B61L23/00,H04W4/00,B61L27/00,G06V20/00,B60K35/00,G01S13/00,H04L41/00,H04N5/00,G11C11/00,G06T7/00,H04B3/00,B60R25/00,B66C7/00,G10L21/00,G08G1/00,G05D1/00,G01S19/00,G01S5/00,G01S13/00,G06F16/00,B60W30/00,G01S1/00,G06V20/00,B60R1/00,B61L23/00,B61L27/00,G06T7/00,H04W4/00,B60L53/00,G01C21/00,B60R25/00,G10L21/00,G05B19/00,F42B19/00,H04N13/00,G06V10/00,B60R1/00,G06T7/00,G08G1/00,B60W30/00,H04N23/00,G06V20/00,A63F13/00,G03B13/00,B60Q1/00,H04H60/00,G05D1/00,H04N25/00,B60K35/00,G01F1/00,G11B27/00,G10L17/00,E05B81/00,G03B35/00,G01S13/00,G08G1/00,B60T8/00,B60W30/00,G05D1/00,G01S19/00,G01S5/00,A63F13/00,G01S15/00,H04N19/00,G01S17/00,B60K35/00,H03J5/00,B66B1/00,F16H61/00,G06T7/00,B60L53/00,B61L23/00,G01C11/00,H04N13/00</t>
  </si>
  <si>
    <t>自動走行制御装置: B60W10/00,B60T8/00,B60W30/00,B60L15/00,B61L23/00,B60W50/00,G05D13/00,B65H23/00,F16D43/00,G11B15/00,B60W20/00,H02P21/00,B62M9/00,B60K35/00,H04N5/00,D03D51/00,B60K28/00,F15B11/00,B60L1/00,B61G1/00 | keywords: 自動走行制御装置,車速設定部,目標車速,自動制御,自動運転,走行制御,車速制御,自律走行,車両制御装置,交差点自動走行,事故回避制御,自動走行システム,防災自動運転,自動走行通知; 交差点事故情報取得・活用: G08G1/00,G05D1/00,B60W30/00,B60T8/00,B60W50/00,G05B19/00,B61L23/00,H04W4/00,B61L27/00,G06V20/00,B60K35/00,G01S13/00,H04L41/00,H04N5/00,G11C11/00,G06T7/00,H04B3/00,B60R25/00,B66C7/00,G10L21/00 | keywords: 事故情報サーバー,事故情報受信部,過去の事故情報,交差点事故,事故データ取得,事故履歴,交差点情報,事故情報活用,危険地点情報,事故情報通知,交差点防災情報,事故リスク評価,事故情報連携,事故情報に基づく制御; ナビゲーション・位置検出: G08G1/00,G05D1/00,G01S19/00,G01S5/00,G01S13/00,G06F16/00,B60W30/00,G01S1/00,G06V20/00,B60R1/00,B61L23/00,B61L27/00,G06T7/00,H04W4/00,B60L53/00,G01C21/00,B60R25/00,G10L21/00,G05B19/00,F42B19/00 | keywords: ナビゲーションシステム,位置検出,交差点位置,車両位置,位置情報取得,GPS,地図情報,経路案内,ロケーション検出,交差点位置通知,走行経路制御,防災ナビゲーション,位置情報連携,交差点進入検知; 前方カメラ・周辺認識: H04N13/00,G06V10/00,B60R1/00,G06T7/00,G08G1/00,B60W30/00,H04N23/00,G06V20/00,A63F13/00,G03B13/00,B60Q1/00,H04H60/00,G05D1/00,H04N25/00,B60K35/00,G01F1/00,G11B27/00,G10L17/00,E05B81/00,G03B35/00 | keywords: 前方カメラ,周辺認識,交差点認識,画像認識,物体検出,カメラセンサ,周辺状況把握,交差点検知,交差点危険検知,防災画像認識,前方監視カメラ,事故回避認識,交差点進入認識; 目標車速・横位置演算: G01S13/00,G08G1/00,B60T8/00,B60W30/00,G05D1/00,G01S19/00,G01S5/00,A63F13/00,G01S15/00,H04N19/00,G01S17/00,B60K35/00,H03J5/00,B66B1/00,F16H61/00,G06T7/00,B60L53/00,B61L23/00,G01C11/00,H04N13/00 | keywords: 目標車速・目標横位置演算部,目標車速,目標横位置,演算部,車速演算,横位置設定,目標値演算,走行パラメータ設定,事故情報連動演算,事故情報に基づく車速設定,交差点通過制御,防災車速演算,目標車速通知,横位置制御</t>
  </si>
  <si>
    <t>B60W10/00,B60T8/00,B60W30/00,G05D13/00,B60W50/00,G08G1/00,G05D1/00,B60W30/00,G06V20/00,H04W4/00,G08G1/00,G05D1/00,G01S19/00,G01S5/00,B60W30/00,B60R1/00,G06V10/00,G06T7/00,G08G1/00,H04N23/00,G08G1/00,B60W30/00,G05D1/00,G01S19/00,B60T8/00</t>
  </si>
  <si>
    <t>自動走行制御装置: 自動走行制御装置,交差点自動走行,事故回避制御,車速設定部,目標車速,走行制御,車速制御,自律走行,車両制御装置,自動運転,ナビゲーションシステム,事故情報受信部,目標横位置演算部,事故情報サーバー,前方カメラ,防災自動運転,自動走行システム,交差点事故情報,目標横位置,自動走行通知; 交差点事故情報取得・活用: 交差点事故情報,事故情報取得,事故情報活用,事故履歴データ,事故リスク評価,危険地点情報,事故情報連携,事故情報受信部,事故情報サーバー,交差点情報,目標車速設定,自動走行制御,ナビゲーションシステム,前方カメラ,事故情報に基づく制御,交差点防災情報,事故情報通知,目標横位置演算,走行速度制御,事故データ解析; ナビゲーション・位置検出: ナビゲーションシステム,位置検出,交差点位置,車両位置,位置情報取得,GPS,地図情報,経路案内,ロケーション検出,交差点位置通知,走行経路制御,事故情報取得,目標車速設定,交差点進入検知,自動走行制御,事故回避率向上,前方カメラ,事故情報サーバー,目標横位置演算,位置情報連携; 前方カメラ・周辺認識: 前方カメラ,周辺認識,交差点認識,画像認識,物体検出,カメラセンサ,周辺状況把握,交差点検知,交差点危険検知,事故回避認識,前方監視カメラ,交差点進入認識,事故情報取得,目標車速設定,自動走行制御,ナビゲーションシステム,事故情報受信部,目標横位置演算,走行速度制御,交差点位置検出; 目標車速・横位置演算: 目標車速演算,横位置演算,交差点通過制御,事故情報連動演算,車速設定部,目標値演算,走行パラメータ設定,事故情報受信部,ナビゲーションシステム,前方カメラ,事故情報取得,目標横位置設定,車両自動走行制御,交差点事故情報,目標車速通知,横位置制御,防災車速演算,交差点走行時制御,事故回避率向上,自動走行制御装置</t>
  </si>
  <si>
    <t>画像処理装置及びプログラム</t>
  </si>
  <si>
    <t>H04M1/00;H04N1/00</t>
  </si>
  <si>
    <t>【課題】画像処理装置においてファイル形式の変換を伴う画像処理を実行する際に画像処理で生成されるファイルを示すアイコン画像のルックアンドフィールを、リモート端末で表示されるアイコン画像に合致させることを可能にする。 【解決手段】リモート端末と通信を行って画像処理を行うことが可能な画像処理装置１は、  ファイル取得部２５によって取得されたファイルのファイル形式の変換を伴う画像処理を行うことが可能な画像処理部２７と、画像処理によって生成される処理後ファイルのファイル形式に対応する第２のアイコン画像をリモート端末から取得するアイコン取得部２２と、処理後ファイルに対し、アイコン取得部２２によって取得された第２のアイコン画像を表示部に表示させる表示制御部２３と、を備える構成である。</t>
  </si>
  <si>
    <t>G06T3/00,H04N1/00,H04N23/00,G06V10/00,H04N25/00,H04N19/00,H04N13/00,H04N5/00,G03G15/00,G03F7/00,H03M1/00,G03B27/00,G03H1/00,G06T5/00,G03C5/00,H04N9/00,G10L21/00,H01J31/00,G06F3/00,G06V30/00,H04N1/00,H04N23/00,H04N21/00,G06V10/00,H04N13/00,G06T3/00,H04N25/00,G06V30/00,H04N19/00,G06F3/00,G06T5/00,G03F7/00,H04M1/00,A63F13/00,G06F16/00,G01C11/00,G06T7/00,G08G1/00,B60K35/00,H04L67/00,H04N21/00,H04N1/00,H04N23/00,H04W8/00,H04L65/00,H04L67/00,H04N25/00,H04M1/00,H04N13/00,H04W92/00,G06F3/00,G06V10/00,A63F13/00,G05D1/00,H04N5/00,H04W72/00,F24F11/00,H04N19/00,H04L41/00,G16H30/00,G06V10/00,G06V30/00,G06T3/00,H04N1/00,H04N23/00,H04N21/00,H04N19/00,H04N13/00,G01C11/00,H04L67/00,H04N25/00,H01J31/00,G09G5/00,G06T5/00,G06F3/00,B60K35/00,H04H60/00,G01S7/00,B41J3/00,H04W92/00</t>
  </si>
  <si>
    <t>画像ファイル形式変換: G06T3/00,H04N1/00,H04N23/00,G06V10/00,H04N25/00,H04N19/00,H04N13/00,H04N5/00,G03G15/00,G03F7/00,H03M1/00,G03B27/00,G03H1/00,G06T5/00,G03C5/00,H04N9/00,G10L21/00,H01J31/00,G06F3/00,G06V30/00 | keywords: ファイル形式,画像処理,変換,処理後ファイル,画像ファイル変換,フォーマット変換,画像形式変換,ファイルタイプ変換,画像データ変換,リモート端末画像変換,アイコン画像形式変換,画像処理装置ファイル変換,処理後ファイル形式,画像フォーマット変換処理; アイコン画像取得・表示制御: H04N1/00,H04N23/00,H04N21/00,G06V10/00,H04N13/00,G06T3/00,H04N25/00,G06V30/00,H04N19/00,G06F3/00,G06T5/00,G03F7/00,H04M1/00,A63F13/00,G06F16/00,G01C11/00,G06T7/00,G08G1/00,B60K35/00,H04L67/00 | keywords: アイコン画像,表示制御,アイコン取得部,表示部,アイコン画像取得,アイコン表示制御,リモート端末アイコン,アイコン同期,アイコン画像表示,処理後ファイルアイコン表示,画像処理装置アイコン表示,リモート端末アイコン画像取得,ファイル形式対応アイコン,アイコン画像ルックアンドフィール; リモート端末との通信制御: H04N21/00,H04N1/00,H04N23/00,H04W8/00,H04L65/00,H04L67/00,H04N25/00,H04M1/00,H04N13/00,H04W92/00,G06F3/00,G06V10/00,A63F13/00,G05D1/00,H04N5/00,H04W72/00,F24F11/00,H04N19/00,H04L41/00,G16H30/00 | keywords: リモート端末,通信,取得,アイコン画像,端末間通信,リモート通信制御,画像処理装置通信,アイコン画像転送,ファイル取得通信,リモート端末画像処理通信,アイコン画像同期通信,ファイル形式変換通信,表示制御通信,リモート端末ファイル取得; ルックアンドフィールの一致: G06V10/00,G06V30/00,G06T3/00,H04N1/00,H04N23/00,H04N21/00,H04N19/00,H04N13/00,G01C11/00,H04L67/00,H04N25/00,H01J31/00,G09G5/00,G06T5/00,G06F3/00,B60K35/00,H04H60/00,G01S7/00,B41J3/00,H04W92/00 | keywords: ルックアンドフィール,合致,アイコン画像,表示,ルックアンドフィール一致,アイコン画像合致,表示統一,ユーザーインターフェース一致,アイコンデザイン同期,リモート端末ルックアンドフィール,画像処理装置アイコン統一,ファイル形式別アイコン表示,アイコン画像表示統一,UIルックアンドフィール同期</t>
  </si>
  <si>
    <t>G06T3/00,H04N1/00,G06V10/00,H04N19/00,H04N5/00,H04N1/00,H04N21/00,G06V10/00,G06T3/00,G06F3/00,H04N21/00,H04N1/00,H04L65/00,H04L67/00,H04W8/00,G06V10/00,G06V30/00,G06T3/00,H04N1/00,H04N21/00</t>
  </si>
  <si>
    <t>画像ファイル形式変換: 画像ファイル変換,ファイル形式変換,画像形式変換,フォーマット変換,画像データ変換,ファイルタイプ変換,処理後ファイル形式,画像フォーマット変換処理,リモート端末画像変換,アイコン画像形式変換,画像処理装置ファイル変換,アイコン画像表示制御,画像処理ファイル取得,画像処理ファイル生成,画像処理ファイル表示,画像処理ファイル管理,画像処理ファイル通信,画像処理ファイル送信,画像処理ファイル受信,画像処理ファイル同期; アイコン画像取得・表示制御: アイコン画像取得,アイコン表示制御,リモート端末アイコン画像,ファイル形式変換アイコン,処理後ファイルアイコン表示,画像処理装置アイコン表示,アイコン画像同期,アイコン画像ルックアンドフィール,リモート端末アイコン同期,アイコン取得部,表示部アイコン表示,ファイル形式対応アイコン,画像処理ファイルアイコン,アイコン画像表示,アイコン画像転送,アイコン画像通信,アイコン画像生成,アイコン画像管理,アイコン画像識別,アイコン画像選択; リモート端末との通信制御: リモート端末通信制御,画像処理装置通信,アイコン画像転送,ファイル取得通信,ファイル形式変換通信,表示制御通信,リモート端末画像処理通信,アイコン画像同期通信,リモート端末ファイル取得,端末間通信,画像処理ファイル転送,アイコン画像取得,処理後ファイル表示,ファイル形式変換,アイコン画像表示制御,リモート通信,画像処理ファイル取得,アイコン画像同期,リモート端末表示制御,画像処理ファイル同期; ルックアンドフィールの一致: ルックアンドフィール一致,アイコン画像合致,表示統一,ユーザーインターフェース一致,アイコンデザイン同期,リモート端末ルックアンドフィール,画像処理装置アイコン統一,ファイル形式別アイコン表示,アイコン画像表示統一,UIルックアンドフィール同期,ファイル形式変換画像処理,リモート端末表示同期,処理後ファイルアイコン表示,アイコン画像取得,表示制御部同期,アイコン取得部連携,画像処理部ファイル変換,アイコン画像表示制御,端末間アイコン表示統一,画像処理装置表示同期</t>
  </si>
  <si>
    <t>情報提供システム及び情報提供方法</t>
  </si>
  <si>
    <t>G08B31/00</t>
  </si>
  <si>
    <t>G08B21/10;G01D21/00;G06Q50/26;H04Q9/00</t>
  </si>
  <si>
    <t>【課題】利便性を向上させることができる情報提供システム及び情報提供方法を提供する。 【解決手段】情報提供システム（河川情報システム４０）は、データ受信部４０１と、データ抽出部４０６と、情報提供部（画面提供部４０８）とを持つ。データ受信部は、河川に関する取得データを受信する。データ抽出部は、受信された前記取得データの値が基準値を上回った場合、当該基準値を上回った取得データと、前記基準値を上回った前記取得データに関連する河川と関連性を有する取得データを含むデータを、受信された前記取得データの中から抽出する。情報提供部は、抽出された前記データを表示するための画面データを要求元に提供する。</t>
  </si>
  <si>
    <t>G01S19/00,G01S7/00,H04B1/00,H04B10/00,H04N21/00,G04R20/00,H04H60/00,G01V1/00,H04H20/00,H04L1/00,G01S3/00,A61M60/00,H04B17/00,H04W72/00,G10L21/00,D05C5/00,G06F15/00,E03B3/00,G11B27/00,H04W4/00,G01S7/00,G01F1/00,F02M37/00,G05B1/00,G06F7/00,G06F18/00,G06V10/00,G10L25/00,G01V1/00,G01S19/00,H04W72/00,E03F5/00,G01J1/00,G01N29/00,G21F9/00,H03L7/00,F24F11/00,G01S13/00,H04W48/00,H04N25/00,H04N21/00,G06F16/00,H04H60/00,H04L41/00,H04W48/00,H04H20/00,H04M1/00,G09B3/00,H04N13/00,G10L21/00,H01J31/00,G01S19/00,H04L67/00,B60K35/00,G08G1/00,H04L43/00,G08B5/00,B60Q1/00,H04N1/00,E02B5/00,G06F16/00,H04N21/00,E03B3/00,D06F33/00,G01F1/00,G06F18/00,E03F5/00,G11B27/00,F02M37/00,G10L25/00,E02B3/00,G01V1/00,H04W72/00,H04L43/00,H04L41/00,G01D5/00,G01S7/00,B65B21/00,H04H60/00,H04L67/00</t>
  </si>
  <si>
    <t>河川データ受信: G01S19/00,G01S7/00,H04B1/00,H04B10/00,H04N21/00,G04R20/00,H04H60/00,G01V1/00,H04H20/00,H04L1/00,G01S3/00,A61M60/00,H04B17/00,H04W72/00,G10L21/00,D05C5/00,G06F15/00,E03B3/00,G11B27/00,H04W4/00 | keywords: データ受信部,河川情報,取得データ,受信,河川データ,データ受信,水位情報,流量データ,センサデータ,環境データ,河川監視システム,防災情報受信,リアルタイムデータ受信,河川センサネットワーク,災害情報取得; データ抽出・判定処理: G01S7/00,G01F1/00,F02M37/00,G05B1/00,G06F7/00,G06F18/00,G06V10/00,G10L25/00,G01V1/00,G01S19/00,H04W72/00,E03F5/00,G01J1/00,G01N29/00,G21F9/00,H03L7/00,F24F11/00,G01S13/00,H04W48/00,H04N25/00 | keywords: データ抽出部,基準値,抽出,値判定,データ抽出,閾値判定,基準値超過,異常検知,関連データ抽出,条件抽出,防災判定処理,河川異常検知,警報データ抽出,災害関連データ抽出,情報抽出方法; 情報提供・画面表示: H04N21/00,G06F16/00,H04H60/00,H04L41/00,H04W48/00,H04H20/00,H04M1/00,G09B3/00,H04N13/00,G10L21/00,H01J31/00,G01S19/00,H04L67/00,B60K35/00,G08G1/00,H04L43/00,G08B5/00,B60Q1/00,H04N1/00,E02B5/00 | keywords: 情報提供部,画面提供部,画面データ,表示,要求元,情報提供,画面表示,データ表示,ユーザーインターフェース,通知画面,情報配信,防災情報表示,河川情報通知,災害警報画面,リアルタイム情報提供,ユーザー要求応答; 関連河川データ管理: G06F16/00,H04N21/00,E03B3/00,D06F33/00,G01F1/00,G06F18/00,E03F5/00,G11B27/00,F02M37/00,G10L25/00,E02B3/00,G01V1/00,H04W72/00,H04L43/00,H04L41/00,G01D5/00,G01S7/00,B65B21/00,H04H60/00,H04L67/00 | keywords: 関連性,河川,関連データ,取得データ,河川関連データ,データ管理,関連性抽出,河川識別,データリンク,河川情報管理,防災関連河川データ,河川間データ連携,災害時河川情報管理,複数河川データ抽出,関連情報通知</t>
  </si>
  <si>
    <t>G01S19/00,H04B1/00,H04B10/00,H04N21/00,G01V1/00,G05B1/00,G06F7/00,G06F18/00,G01F1/00,G01V1/00,H04N21/00,G06F16/00,H04H60/00,H04H20/00,H04L41/00,G06F16/00,G06F18/00,G01F1/00,E03F5/00,E03B3/00</t>
  </si>
  <si>
    <t>河川データ受信: 河川データ受信,河川情報システム,取得データ抽出,水位情報受信,流量データ受信,河川センサデータ,基準値判定,リアルタイムデータ受信,河川監視システム,防災情報受信,災害情報取得,データ受信部,画面提供部,河川センサネットワーク,情報提供方法,データ抽出部,取得データ関連性,河川情報表示,要求元提供,抽出データ表示; データ抽出・判定処理: データ抽出処理,基準値判定,閾値超過検知,異常データ抽出,関連データ抽出,河川データ判定,防災判定処理,河川異常検知,警報データ抽出,災害関連データ抽出,情報抽出方法,取得データ分析,画面データ提供,値判定処理,データ受信部,データ抽出部,情報提供部,基準値設定,抽出条件判定,河川情報システム; 情報提供・画面表示: 河川情報システム,情報提供部,画面提供部,画面データ,データ表示,ユーザーインターフェース,通知画面,防災情報表示,河川情報通知,災害警報画面,リアルタイム情報提供,ユーザー要求応答,データ抽出,基準値判定,取得データ,要求元表示,抽出データ表示,関連データ抽出; 関連河川データ管理: 河川関連データ,基準値超過データ,関連性抽出,河川識別,データリンク,取得データ抽出,防災関連河川データ,河川間データ連携,災害時河川情報管理,複数河川データ抽出,関連情報通知,河川情報システム,画面データ提供,データ受信部,データ抽出部,情報提供部,取得データ管理,河川データ表示,関連河川抽出,河川データ連携</t>
  </si>
  <si>
    <t>車両画像記録装置、及び車両画像の記録方法</t>
  </si>
  <si>
    <t>G07C5/00</t>
  </si>
  <si>
    <t>【課題】車両画像記録装置において、車両の使用目的に応じて画像の保存期間を変更することを実現する技術を提供する。 【解決手段】車両画像記録装置は、撮像装置が取得した車両周辺の画像を画像の取得時における車両の使用目的別に分類する画像分類手段と、記憶装置に記録された画像の保存期間を使用目的に応じて変更する保存期間変更手段と、を有する。</t>
  </si>
  <si>
    <t>H04N23/00,B60R1/00,B60K35/00,B60L53/00,B60R25/00,G08G1/00,G06V20/00,H04N5/00,H04N13/00,B60Q1/00,B61L25/00,G03B17/00,H04N1/00,G06V10/00,B41B15/00,B60J1/00,H04H60/00,B61L23/00,G11B23/00,F21V13/00,G06V10/00,G06F16/00,G06V30/00,G06V20/00,B60R1/00,B60K35/00,G06F18/00,G06T7/00,H04N1/00,G08G1/00,H04H60/00,E05B81/00,B60Q1/00,G06T5/00,G10L17/00,B60R25/00,B60L53/00,G09B9/00,B60K6/00,B60W40/00,H04N23/00,H04N25/00,B60L53/00,B60W30/00,E05B81/00,B60W10/00,H04N19/00,B60W20/00,G03B7/00,D06F33/00,B60K35/00,F24H15/00,F24F11/00,B60G17/00,B60R25/00,B62M9/00,F16H57/00,H04L41/00,B60W50/00,E05F15/00,G06V10/00,G08G1/00,B60R1/00,G06V20/00,B60K35/00,H04H60/00,B60R25/00,B60W30/00,E05B81/00,G06T7/00,B60Q3/00,B60P3/00,B61L25/00,B61L27/00,G07C5/00,B60W40/00,H04W4/00,B60L53/00,B60R5/00,B64U80/00</t>
  </si>
  <si>
    <t>車両画像記録装置: H04N23/00,B60R1/00,B60K35/00,B60L53/00,B60R25/00,G08G1/00,G06V20/00,H04N5/00,H04N13/00,B60Q1/00,B61L25/00,G03B17/00,H04N1/00,G06V10/00,B41B15/00,B60J1/00,H04H60/00,B61L23/00,G11B23/00,F21V13/00 | keywords: 車両画像記録装置,撮像装置,車両周辺画像,車載カメラ,ドライブレコーダー,車両用画像記録,車両監視装置,車両画像取得,防犯用車載カメラ,運転支援画像記録,車両事故記録装置,車両画像記録システム,車両用途別画像記録; 画像分類手段: G06V10/00,G06F16/00,G06V30/00,G06V20/00,B60R1/00,B60K35/00,G06F18/00,G06T7/00,H04N1/00,G08G1/00,H04H60/00,E05B81/00,B60Q1/00,G06T5/00,G10L17/00,B60R25/00,B60L53/00,G09B9/00,B60K6/00,B60W40/00 | keywords: 画像分類,使用目的別分類,画像取得時,車両の使用目的,画像仕分け,画像ラベリング,用途別画像分類,目的別画像管理,画像属性付与,防災用途画像分類,運送用途画像分類,車両利用状況分類,画像分類アルゴリズム,車両用途判定; 保存期間変更手段: H04N23/00,H04N25/00,B60L53/00,B60W30/00,E05B81/00,B60W10/00,H04N19/00,B60W20/00,G03B7/00,D06F33/00,B60K35/00,F24H15/00,F24F11/00,B60G17/00,B60R25/00,B62M9/00,F16H57/00,H04L41/00,B60W50/00,E05F15/00 | keywords: 保存期間変更,保存期間,使用目的に応じて変更,記憶装置,保存期間設定,画像保存期間管理,保存期間制御,用途別保存期間,記録期間変更,防災画像保存期間,通知用途保存期間,車両用途別保存期間設定,画像保存期間自動変更,保存期間管理システム; 車両使用目的判定: G06V10/00,G08G1/00,B60R1/00,G06V20/00,B60K35/00,H04H60/00,B60R25/00,B60W30/00,E05B81/00,G06T7/00,B60Q3/00,B60P3/00,B61L25/00,B61L27/00,G07C5/00,B60W40/00,H04W4/00,B60L53/00,B60R5/00,B64U80/00 | keywords: 車両使用目的,使用目的判定,利用状況,車両用途判定,利用目的識別,車両運行目的,車両利用状況判定,車両活動分類,防災目的判定,運送目的判定,車両用途通知,車両利用目的分類,車両使用目的情報</t>
  </si>
  <si>
    <t>H04N23/00,B60R1/00,B60R25/00,G06V20/00,B60K35/00,G06V10/00,G06T7/00,G06F18/00,B60R1/00,G06F16/00,H04N23/00,H04N25/00,H04N19/00,B60W30/00,B60W10/00,G06V10/00,B60R1/00,G06V20/00,G08G1/00,B60W30/00</t>
  </si>
  <si>
    <t>車両画像記録装置: 車両画像記録装置,車載カメラ,ドライブレコーダー,車両周辺画像,車両画像取得,車両用画像記録,車両監視装置,画像分類,保存期間変更,車両用途別画像記録,防犯用車載カメラ,運転支援画像記録,車両事故記録装置,車両画像記録システム,撮像装置,画像保存期間,使用目的分類,車両画像保存,車両画像管理,画像記録手段; 画像分類手段: 画像分類,用途別画像分類,使用目的別分類,画像ラベリング,画像仕分け,目的別画像管理,画像属性付与,車両画像記録,車両利用状況分類,防災用途画像分類,運送用途画像分類,画像分類アルゴリズム,車両用途判定,画像取得時分類,保存期間変更,画像保存期間管理; 保存期間変更手段: 保存期間変更,画像保存期間管理,用途別保存期間,保存期間制御,保存期間設定,記録期間変更,車両用途別保存期間設定,画像保存期間自動変更,保存期間管理システム,使用目的分類,画像分類手段,車両画像記録装置,撮像装置,記憶装置,防災画像保存期間,通知用途保存期間,画像取得時情報,動的保存期間変更,画像保存期間最適化,車両周辺画像; 車両使用目的判定: 車両使用目的判定,使用目的分類,利用状況判定,車両用途判定,利用目的識別,車両運行目的,車両活動分類,保存期間変更,画像分類手段,車両画像記録装置,撮像装置,車両周辺画像,使用目的情報,車両利用目的分類,防災目的判定,運送目的判定,車両用途通知,車両利用状況判定</t>
  </si>
  <si>
    <t>画像処理装置及び方法、画像投影装置、印刷装置、及び画像印刷投影システム</t>
  </si>
  <si>
    <t>G06T5/00</t>
  </si>
  <si>
    <t>H04N5/74;G03B21/00;G03B21/14</t>
  </si>
  <si>
    <t>【課題】  印刷物に画像投影装置により画像を投影し、重畳表示する場合に、投影画像の空間周波数によらず、表示したい品質の画像を得ること。 【解決手段】  入力画像の空間周波数を調整して近似光パターンを生成し、当該近似光パターンに基づいて投影画像を生成する第１の生成手段と、前記入力画像に基づいて、印刷画像を生成する第２の生成手段と、を有し、前記第２の生成手段は、前記印刷画像に基づいて印刷された印刷物に、前記投影画像に基づいて投影された投影光が重畳されて得られる鑑賞用画像と、前記入力画像との差分が小さくなるように、前記印刷画像を生成する。</t>
  </si>
  <si>
    <t>H04N19/00,H04N9/00,H04N25/00,H04N23/00,H04N5/00,H04N1/00,H04N13/00,G06T3/00,H01J31/00,H04Q1/00,H04B1/00,H03J7/00,H03G5/00,G01S1/00,G10L19/00,H03G9/00,G10L21/00,H03M1/00,H02M5/00,G06T5/00,G03G15/00,G03B27/00,G03B21/00,H04N13/00,H04N1/00,G01C11/00,G03F7/00,G03G13/00,B41L47/00,G06K15/00,G03H1/00,B41L17/00,G03G17/00,H01J31/00,B41J2/00,G03B17/00,B41M3/00,G01S7/00,B41B17/00,G07F17/00,H04N13/00,B41M1/00,G06T3/00,G03G15/00,H04N1/00,G03G13/00,G06V30/00,G03B27/00,G06V10/00,G03F1/00,G06T5/00,G06K15/00,H04N25/00,G03C5/00,G01C11/00,H04N23/00,B41N1/00,B41F5/00,B41M3/00,B41F15/00,H04N13/00,H04N1/00,G06T3/00,H04N25/00,G06V10/00,B41M1/00,G06V30/00,G03G15/00,G03B27/00,H04N23/00,G03F7/00,H04N19/00,G03F1/00,H04N5/00,G06T5/00,G01C11/00,G03C5/00,H04N9/00,G03G13/00,G02B30/00</t>
  </si>
  <si>
    <t>空間周波数調整: H04N19/00,H04N9/00,H04N25/00,H04N23/00,H04N5/00,H04N1/00,H04N13/00,G06T3/00,H01J31/00,H04Q1/00,H04B1/00,H03J7/00,H03G5/00,G01S1/00,G10L19/00,H03G9/00,G10L21/00,H03M1/00,H02M5/00,G06T5/00 | keywords: 空間周波数,周波数調整,画像品質,近似光パターン,空間周波数制御,画像フィルタリング,周波数特性,画像最適化,近似光パターン生成,投影画像品質,重畳表示最適化,印刷物への投影,周波数応答,画像差分最小化; 画像投影装置: G03G15/00,G03B27/00,G03B21/00,H04N13/00,H04N1/00,G01C11/00,G03F7/00,G03G13/00,B41L47/00,G06K15/00,G03H1/00,B41L17/00,G03G17/00,H01J31/00,B41J2/00,G03B17/00,B41M3/00,G01S7/00,B41B17/00,G07F17/00 | keywords: 画像投影装置,投影光,投影画像,重畳表示,プロジェクタ,投影システム,画像重畳,投影制御,光学投影,印刷物への画像投影,鑑賞用画像生成,投影品質調整,投影光パターン,防災通知投影; 印刷画像生成: H04N13/00,B41M1/00,G06T3/00,G03G15/00,H04N1/00,G03G13/00,G06V30/00,G03B27/00,G06V10/00,G03F1/00,G06T5/00,G06K15/00,H04N25/00,G03C5/00,G01C11/00,H04N23/00,B41N1/00,B41F5/00,B41M3/00,B41F15/00 | keywords: 印刷画像,印刷物,印刷画像生成,入力画像,画像印刷,印刷パターン生成,印刷品質制御,印刷物設計,印刷画像最適化,投影画像重畳,鑑賞用画像最適化,印刷物と投影画像の差分,印刷物用画像処理,重畳表示印刷; 画像差分最小化: H04N13/00,H04N1/00,G06T3/00,H04N25/00,G06V10/00,B41M1/00,G06V30/00,G03G15/00,G03B27/00,H04N23/00,G03F7/00,H04N19/00,G03F1/00,H04N5/00,G06T5/00,G01C11/00,G03C5/00,H04N9/00,G03G13/00,G02B30/00 | keywords: 画像差分,差分最小化,入力画像,鑑賞用画像,画像比較,差分評価,画像一致度,重畳画像最適化,入力画像近似,投影印刷画像差分,品質評価指標,重畳表示差分,鑑賞用画像品質,印刷物と投影画像の一致</t>
  </si>
  <si>
    <t>H04N19/00,G06T3/00,H04N1/00,H04N13/00,H04N9/00,G03B21/00,G03B27/00,G03G15/00,G03F7/00,H04N13/00,B41M1/00,G06T3/00,G03G15/00,H04N1/00,H04N13/00,G06T3/00,G06V10/00,H04N1/00,B41M1/00,H04N13/00</t>
  </si>
  <si>
    <t>空間周波数調整: 空間周波数調整,画像品質最適化,周波数特性制御,近似光パターン生成,画像フィルタリング,投影画像品質,重畳表示最適化,印刷物投影,周波数応答,画像差分最小化,投影画像生成,印刷画像生成,入力画像解析,光パターン設計,画像重畳技術,画像最適化処理,空間周波数制御,投影光制御; 画像投影装置: 画像投影装置,投影光,投影画像,重畳表示,プロジェクタ,投影システム,画像重畳,投影制御,光学投影,印刷物への画像投影,鑑賞用画像生成,投影品質調整,投影光パターン,空間周波数調整,近似光パターン,印刷画像生成,差分最小化,重畳鑑賞画像,印刷物,投影画像生成; 印刷画像生成: 印刷画像生成,印刷物設計,印刷品質制御,印刷画像最適化,印刷パターン生成,投影画像重畳,鑑賞用画像最適化,印刷物用画像処理,重畳表示印刷,空間周波数調整,近似光パターン生成,投影画像生成,印刷画像差分最小化,入力画像解析,画像重畳品質,印刷画像生成手段,投影光重畳,印刷物と投影画像の差分,画像重畳最適化,印刷画像品質評価; 画像差分最小化: 画像差分最小化,重畳画像最適化,入力画像近似,差分評価,画像一致度,投影印刷画像差分,品質評価指標,重畳表示差分,鑑賞用画像品質,印刷物と投影画像の一致,空間周波数調整,近似光パターン生成,投影画像生成,印刷画像生成,鑑賞用画像生成,画像比較処理,画像重畳技術,画像品質最適化</t>
  </si>
  <si>
    <t>点字触覚提示装置及び画像形成装置</t>
  </si>
  <si>
    <t>H04N1/00;G06T7/00;G06T7/20</t>
  </si>
  <si>
    <t>【課題】空中に触覚可能な点字を形成する。 【解決手段】点字触覚提示装置は、ユーザーの指に超音波刺激を与えて触覚を覚えさせる触覚提示部７０と、ユーザーを撮像するカメラ６０と、カメラ６０の撮像画像から空中にかざしたユーザーの指の位置を特定する指位置特定部１０１と、与えられた文字列を点字に変換する点字変換部１０２と、点字変換部１０２により変換された点字を自動スクロールさせて、指位置特定部１０１により特定されたユーザーの指位置に、自動スクロールする点字各文字を表す超音波刺激を出力させるよう触覚提示部７０を制御する制御部１００とを備える。</t>
  </si>
  <si>
    <t>G01G19/00,B23Q35/00,G06F3/00,G01L5/00,B03B5/00,A61B5/00,A63F13/00,B06B1/00,G01G11/00,F42B22/00,G09B9/00,H01L21/00,G10L21/00,F26B3/00,F02B55/00,F24F6/00,G01L11/00,G01N29/00,G11B27/00,B31B50/00,H04N13/00,G06F3/00,G06V10/00,A63F13/00,B23Q35/00,G01C11/00,G01L3/00,G01Q10/00,G01P3/00,G06T7/00,G06V40/00,H04H60/00,G09F19/00,G07C9/00,A63B60/00,G09G5/00,H04N25/00,G01Q20/00,G02B27/00,G01S7/00,G06F3/00,G09G5/00,B43K24/00,G06T3/00,B60K35/00,B41J3/00,B41J5/00,A01D34/00,B41B15/00,G09G3/00,H04M1/00,G09C1/00,G05B19/00,H04N25/00,H04N19/00,G11B21/00,H04N3/00,B41J19/00,G08C19/00,G06M1/00,G06F3/00,G01F23/00,B60K35/00,A63F13/00,G05B19/00,H04N21/00,H04M1/00,G05G1/00,G05D1/00,H01H13/00,A01D34/00,B41J5/00,H02M7/00,H04N23/00,G04C23/00,G01P3/00,G04G21/00,B41J3/00,H01H3/00,H01H1/00</t>
  </si>
  <si>
    <t>空中触覚提示: G01G19/00,B23Q35/00,G06F3/00,G01L5/00,B03B5/00,A61B5/00,A63F13/00,B06B1/00,G01G11/00,F42B22/00,G09B9/00,H01L21/00,G10L21/00,F26B3/00,F02B55/00,F24F6/00,G01L11/00,G01N29/00,G11B27/00,B31B50/00 | keywords: 空中,触覚,超音波刺激,触覚提示部,空中触覚,超音波触覚提示,非接触触覚,空中刺激,触覚提示装置,空中点字,防災触覚通知,空間触覚インターフェース,非接触点字表示,空中触覚スクロール; 指位置特定技術: H04N13/00,G06F3/00,G06V10/00,A63F13/00,B23Q35/00,G01C11/00,G01L3/00,G01Q10/00,G01P3/00,G06T7/00,G06V40/00,H04H60/00,G09F19/00,G07C9/00,A63B60/00,G09G5/00,H04N25/00,G01Q20/00,G02B27/00,G01S7/00 | keywords: 指位置,カメラ,撮像,指位置特定部,指位置検出,指追跡,空中指認識,画像処理,指位置特定装置,空中指位置通知,触覚提示用指位置,点字指位置検出,ユーザー指認識,空間指位置特定; 点字変換・スクロール制御: G06F3/00,G09G5/00,B43K24/00,G06T3/00,B60K35/00,B41J3/00,B41J5/00,A01D34/00,B41B15/00,G09G3/00,H04M1/00,G09C1/00,G05B19/00,H04N25/00,H04N19/00,G11B21/00,H04N3/00,B41J19/00,G08C19/00,G06M1/00 | keywords: 点字変換,自動スクロール,点字変換部,制御部,点字変換装置,文字列点字化,点字スクロール,点字表示制御,点字自動提示,点字触覚スクロール,空中点字自動表示,点字通知制御,スクロール点字触覚提示,点字情報管理; ユーザーインターフェース・制御: G06F3/00,G01F23/00,B60K35/00,A63F13/00,G05B19/00,H04N21/00,H04M1/00,G05G1/00,G05D1/00,H01H13/00,A01D34/00,B41J5/00,H02M7/00,H04N23/00,G04C23/00,G01P3/00,G04G21/00,B41J3/00,H01H3/00,H01H1/00 | keywords: 制御部,ユーザー,指位置,触覚提示部,ユーザーインターフェース,触覚提示制御,指位置連動制御,点字提示制御,ユーザー操作認識,空中点字インターフェース,指位置連動点字通知,触覚提示ユーザー制御,点字スクロール操作,防災点字通知制御</t>
  </si>
  <si>
    <t>G06F3/00,B06B1/00,A61B5/00,A63F13/00,B23Q35/00,H04N13/00,G06F3/00,G06V10/00,G01Q10/00,G06T7/00,G06F3/00,G09G5/00,G06T3/00,B41J5/00,B41J3/00,G06F3/00,G05B19/00,G05G1/00,G05D1/00,A63F13/00</t>
  </si>
  <si>
    <t>空中触覚提示: 空中触覚提示,超音波触覚刺激,非接触触覚,空中点字,触覚提示装置,空間触覚インターフェース,非接触点字表示,空中触覚スクロール,指位置特定,点字変換,超音波刺激制御,触覚提示部,カメラ撮像,自動スクロール点字,空中刺激,触覚通知,防災触覚通知,ユーザー指検出,空中触覚認識,空中触覚操作; 指位置特定技術: 指位置検出,指追跡,空中指認識,画像処理,指位置特定装置,空中指位置通知,触覚提示用指位置,点字指位置検出,ユーザー指認識,空間指位置特定,撮像画像解析,指位置特定部,カメラ撮像,空中指位置検出,指位置認識,空間指追跡,指位置情報抽出,指位置特定技術; 点字変換・スクロール制御: 点字変換,自動スクロール,点字スクロール,点字表示制御,点字自動提示,点字触覚スクロール,空中点字自動表示,点字通知制御,スクロール点字触覚提示,点字情報管理,文字列点字化,点字変換装置,点字変換部,制御部,指位置特定,触覚提示部,超音波刺激,点字提示装置; ユーザーインターフェース・制御: 空中点字提示,触覚提示制御,点字変換処理,指位置特定,超音波触覚刺激,点字スクロール制御,ユーザー操作認識,指位置連動制御,点字情報提示,触覚提示部制御,カメラ画像認識,点字インターフェース,触覚点字通知,点字自動スクロール,指位置検出,触覚提示ユーザー制御,点字提示制御,空中点字インターフェース</t>
  </si>
  <si>
    <t>自動取引装置</t>
  </si>
  <si>
    <t>G07D9/00</t>
  </si>
  <si>
    <t>G06K7/00;G06Q20/18;G06Q20/34</t>
  </si>
  <si>
    <t>【課題】磁気ストライプとＩＣチップとを有するカードを用いた金融取引を行う際のセキュリティの向上を図ることを目的とする。 【解決手段】金融取引を行う自動取引装置は、カードの磁気データの読み取り並びに書き込み、および、ＩＣデータの読み取りが可能なカード／レシート処理部と、前記カードの磁気データの読み取りを未実行の段階で、前記ＩＣデータへのアクセスを実行し、前記ＩＣデータが正常に読み取れた場合に、前記ＩＣデータを用いた金融取引を実行する各処理部と、を含む。</t>
  </si>
  <si>
    <t>G11B5/00,G06F21/00,G01F23/00,H04W12/00,G11C11/00,G06K13/00,H04H60/00,H04N21/00,B42D25/00,H04M1/00,G06K19/00,G01F1/00,H04N5/00,G02F1/00,B42F17/00,G07C9/00,G07F7/00,G07C1/00,F24F1/00,G06K7/00,G11B5/00,G11C11/00,G01F23/00,G06K13/00,B42F17/00,H04N5/00,G06K19/00,G11C19/00,H02K1/00,H04M1/00,G06K7/00,G07C1/00,G01T1/00,H01S5/00,G06F7/00,G11C5/00,H04N1/00,B26D5/00,G06K1/00,H04N21/00,G06F13/00,G11C11/00,G06F12/00,H04N5/00,G01F23/00,G06F21/00,H04W12/00,H02P21/00,G06K19/00,G11B5/00,H04H60/00,G11C29/00,G06F7/00,H01L21/00,G06F9/00,G11B27/00,H04N1/00,H04M1/00,H04N21/00,G05B19/00,G06F21/00,H04W12/00,B60W50/00,F41A17/00,B60L15/00,B60R22/00,E02F3/00,B65D90/00,B23B31/00,H02M1/00,E04B2/00,F16H57/00,E05B67/00,H04M1/00,H02B13/00,H04N21/00,B63G8/00,F01C20/00,G07B5/00,H04H60/00</t>
  </si>
  <si>
    <t>カード認証方式: G11B5/00,G06F21/00,G01F23/00,H04W12/00,G11C11/00,G06K13/00,H04H60/00,H04N21/00,B42D25/00,H04M1/00,G06K19/00,G01F1/00,H04N5/00,G02F1/00,B42F17/00,G07C9/00,G07F7/00,G07C1/00,F24F1/00,G06K7/00 | keywords: 磁気ストライプ,ICチップ,カード認証,金融取引,カード認証,二要素認証,ICカード認証,磁気カード認証,認証方式,セキュリティ認証,金融取引認証,カード情報保護,認証強化,不正利用防止,多要素認証,防犯認証; カード／レシート処理部構成: G11B5/00,G11C11/00,G01F23/00,G06K13/00,B42F17/00,H04N5/00,G06K19/00,G11C19/00,H02K1/00,H04M1/00,G06K7/00,G07C1/00,G01T1/00,H01S5/00,G06F7/00,G11C5/00,H04N1/00,B26D5/00,G06K1/00,H04N21/00 | keywords: カード／レシート処理部,磁気データ読み取り,ICデータ読み取り,書き込み,カード処理部,レシート処理部,磁気データ処理,ICデータ処理,データ読み取り,データ書き込み,自動取引装置構成,金融端末処理部,カードデータ管理,処理部セキュリティ,複合カード処理,金融取引端末; ICデータ優先アクセス制御: G06F13/00,G11C11/00,G06F12/00,H04N5/00,G01F23/00,G06F21/00,H04W12/00,H02P21/00,G06K19/00,G11B5/00,H04H60/00,G11C29/00,G06F7/00,H01L21/00,G06F9/00,G11B27/00,H04N1/00,H04M1/00,H04N21/00,G05B19/00 | keywords: ICデータアクセス,磁気データ未実行,金融取引実行,アクセス制御,ICデータ優先,アクセス制御,取引制御,データ選択,ICデータ利用,磁気データ排除,セキュリティ制御,金融取引アクセス,IC優先取引,不正防止制御,カードデータ選択,取引安全性; 自動取引装置のセキュリティ強化: G06F21/00,H04W12/00,B60W50/00,F41A17/00,B60L15/00,B60R22/00,E02F3/00,B65D90/00,B23B31/00,H02M1/00,E04B2/00,F16H57/00,E05B67/00,H04M1/00,H02B13/00,H04N21/00,B63G8/00,F01C20/00,G07B5/00,H04H60/00 | keywords: 自動取引装置,セキュリティ向上,金融取引,不正防止,ATMセキュリティ,自動取引装置,金融端末セキュリティ,不正アクセス防止,取引安全性,装置保護,カード情報漏洩防止,端末セキュリティ強化,金融取引装置,防犯機能,セキュリティ制御,カード認証セキュリティ</t>
  </si>
  <si>
    <t>G11B5/00,G06F21/00,H04W12/00,B42D25/00,G06K13/00,G11B5/00,G11C11/00,G06K13/00,G06K19/00,B42F17/00,G06F13/00,G06F12/00,G06F21/00,G06K19/00,G11B5/00,G06F21/00,H04W12/00,B60W50/00,F41A17/00,B60R22/00</t>
  </si>
  <si>
    <t>カード認証方式: 磁気ストライプ,ICチップ,カード認証,金融取引,二要素認証,ICカード認証,磁気カード認証,認証方式,金融取引認証,カード情報保護,認証強化,不正利用防止,多要素認証,自動取引装置,磁気データ読取,ICデータ読取,カード／レシート処理,認証処理部,セキュリティ向上,認証アクセス; カード／レシート処理部構成: カード／レシート処理部,磁気データ読み取り,ICデータ読み取り,磁気データ書き込み,ICデータ書き込み,カード処理部,レシート処理部,磁気データ処理,ICデータ処理,カードデータ管理,自動取引装置構成,金融端末処理部,処理部セキュリティ,複合カード処理,金融取引セキュリティ,カード認証,ICカード認証,磁気ストライプカード,ICチップカード,カード情報照合; ICデータ優先アクセス制御: ICデータアクセス,磁気データ未実行,金融取引実行,アクセス制御,ICデータ優先,取引制御,データ選択,ICデータ利用,セキュリティ制御,金融取引アクセス,IC優先取引,不正防止制御,カードデータ選択,自動取引装置,カード処理部,磁気ストライプ,ICチップ,正常判定,金融取引制御,カード認証; 自動取引装置のセキュリティ強化: 自動取引装置,ATMセキュリティ,金融端末セキュリティ,不正アクセス防止,取引安全性,カード情報漏洩防止,端末セキュリティ強化,金融取引装置,防犯機能,セキュリティ制御,磁気ストライプカード,ICチップカード,カード認証,金融取引セキュリティ,認証処理,カードデータ保護,不正防止,取引認証,ICデータアクセス,カード読み取り</t>
  </si>
  <si>
    <t>G06Q50/14</t>
  </si>
  <si>
    <t>【課題】出海外に渡航する場合、渡航までのビザ取得の可否を容易に把握するとこを可能にする。 【解決手段】旅費精算システムと海外情報提供システムとメール送信装置とを有する情報処理システムであって、  旅費精算システムは、第1の従業員の第１の個人情報番号と、出張出発予定日、出張終了予定日、渡航先の国を含む出張情報を受領すると、第１の個人情報と前記基本情報テーブルに基づいて、第１の従業員のパスポート発行国を特定し、パスポート発行国の情報と、第１の個人番号と、出張情報を海外情報提供システムに送信し、海外情報提供システムは、旅費精算システムから受信した第１の従業員のスポート発行国の情報と、第１の個人番号と、出張情報個人番号と、ビザ申請情報履歴テーブルに基づき、ビザ取得最短日付を特定し、ビザ取得最短日付が出張情報に含まれる出張出発予定日以降の場合、第１の従業員にエラーメッセージを送信する情報処理システム。</t>
  </si>
  <si>
    <t>H04W8/00,H04L41/00,G06F13/00,H04H60/00,G06Q10/00,G06Q20/00,B65G47/00,G06Q50/00,H04N21/00,G01S19/00,H04L45/00,G06F21/00,H04L51/00,G01V3/00,H04H20/00,H04L67/00,G06K1/00,G01G19/00,H04L69/00,F16H21/00,H04W12/00,G06F16/00,H04N21/00,G07C9/00,G06F18/00,H04L61/00,G07D7/00,H04H60/00,G06V40/00,G06F21/00,H04W8/00,H04W48/00,G06T7/00,B42D25/00,G06K21/00,G06F7/00,B07C3/00,H04L45/00,G07F7/00,G06V30/00,G06V10/00,G06F16/00,H04W12/00,H04L67/00,G06T7/00,G06V40/00,G07C9/00,H04H60/00,G06V20/00,G01S17/00,G06V30/00,H04L41/00,H04N19/00,H04W4/00,G06F18/00,G01S3/00,H04W48/00,G10L17/00,H04N13/00,G07B11/00,G06F16/00,G01S19/00,H04H60/00,H04L41/00,H04N21/00,G06Q20/00,G06Q50/00,H04W4/00,G06Q30/00,H04H20/00,B61L27/00,G06V10/00,G06Q10/00,H04W48/00,G07B15/00,G06G7/00,G07C9/00,H04B7/00,H01L21/00,H04L69/00,H04L51/00,H04M1/00,H04L41/00,H04L47/00,H04H60/00,H04L1/00,H04W68/00,H04H20/00,H04B17/00,G08B21/00,H04N21/00,B65H20/00,H04M3/00,H04W52/00,H03M13/00,G08B25/00,H04B1/00,B65H18/00,H04W4/00,H04W40/00</t>
  </si>
  <si>
    <t>旅費精算システム連携: H04W8/00,H04L41/00,G06F13/00,H04H60/00,G06Q10/00,G06Q20/00,B65G47/00,G06Q50/00,H04N21/00,G01S19/00,H04L45/00,G06F21/00,H04L51/00,G01V3/00,H04H20/00,H04L67/00,G06K1/00,G01G19/00,H04L69/00,F16H21/00 | keywords: 旅費精算システム,個人情報番号,出張情報,出発予定日,終了予定日,渡航先,精算システム,出張管理,個人情報連携,出張日程,渡航先情報,情報送信,旅費精算システム連携,出張情報管理,海外渡航情報連携,防災通知連携,ビザ申請情報連携,メール通知連携; パスポート発行国特定: H04W12/00,G06F16/00,H04N21/00,G07C9/00,G06F18/00,H04L61/00,G07D7/00,H04H60/00,G06V40/00,G06F21/00,H04W8/00,H04W48/00,G06T7/00,B42D25/00,G06K21/00,G06F7/00,B07C3/00,H04L45/00,G07F7/00,G06V30/00 | keywords: パスポート発行国,基本情報テーブル,個人情報,発行国特定,パスポート情報,国籍判定,個人情報照合,国情報抽出,パスポート発行国判定,渡航先国情報,ビザ取得可否判定,出張者情報管理,海外情報提供システム連携; ビザ取得可否判定: G06V10/00,G06F16/00,H04W12/00,H04L67/00,G06T7/00,G06V40/00,G07C9/00,H04H60/00,G06V20/00,G01S17/00,G06V30/00,H04L41/00,H04N19/00,H04W4/00,G06F18/00,G01S3/00,H04W48/00,G10L17/00,H04N13/00,G07B11/00 | keywords: ビザ取得,申請情報履歴,最短日付,出発予定日,可否判定,ビザ申請,取得可否,最短取得日,履歴テーブル,渡航可否判定,出発日照合,ビザ取得可否判定,出張出発予定日比較,海外渡航可否通知,ビザ申請履歴管理,防災通知システム連携; 海外情報提供システム: G06F16/00,G01S19/00,H04H60/00,H04L41/00,H04N21/00,G06Q20/00,G06Q50/00,H04W4/00,G06Q30/00,H04H20/00,B61L27/00,G06V10/00,G06Q10/00,H04W48/00,G07B15/00,G06G7/00,G07C9/00,H04B7/00,H01L21/00,H04L69/00 | keywords: 海外情報提供システム,情報受信,ビザ申請情報,出張情報,海外情報提供,情報処理システム,渡航情報管理,ビザ情報提供,出張者情報受信,海外情報提供システム連携,ビザ取得情報通知,渡航可否情報提供,旅費精算システム連携,メール送信装置連携; 通知・エラーメッセージ送信: H04L51/00,H04M1/00,H04L41/00,H04L47/00,H04H60/00,H04L1/00,H04W68/00,H04H20/00,H04B17/00,G08B21/00,H04N21/00,B65H20/00,H04M3/00,H04W52/00,H03M13/00,G08B25/00,H04B1/00,B65H18/00,H04W4/00,H04W40/00 | keywords: メール送信装置,エラーメッセージ,通知,従業員,通知システム,エラーメッセージ送信,メール通知,従業員通知,警告メッセージ,ビザ取得可否通知,出張者向けエラーメッセージ,防災通知連携,海外渡航情報通知,旅費精算システム通知</t>
  </si>
  <si>
    <t>G06Q10/00,G06Q50/00,G06F13/00,H04W8/00,H04L41/00,H04W12/00,G06F16/00,G07C9/00,G06F18/00,G06F21/00,G06F16/00,H04W12/00,H04L67/00,G07C9/00,H04H60/00,G06F16/00,G06Q50/00,H04L41/00,G06Q20/00,H04W4/00,H04L51/00,H04W68/00,G08B21/00,H04L41/00,H04L47/00</t>
  </si>
  <si>
    <t>旅費精算システム連携: 旅費精算システム連携,出張情報管理,個人情報番号連携,出張日程管理,渡航先情報連携,パスポート発行国特定,ビザ申請情報連携,ビザ取得最短日付判定,海外情報提供システム連携,エラーメッセージ通知,出発予定日管理,終了予定日管理,出張管理システム,メール送信装置連携,情報処理システム連携,履歴テーブル参照,従業員情報管理,出張出発予定日判定,海外渡航情報管理,精算システム連携; パスポート発行国特定: パスポート発行国特定,個人情報照合,基本情報テーブル,国籍判定,パスポート情報管理,国情報抽出,渡航先国情報,ビザ取得可否判定,出張者情報管理,海外情報提供システム連携,ビザ申請情報履歴,出張情報処理,パスポート発行国判定,出発予定日管理,エラーメッセージ送信,旅費精算システム連携,個人番号管理,情報処理システム,従業員情報管理,渡航情報管理; ビザ取得可否判定: ビザ取得可否判定,ビザ申請情報履歴,最短取得日,出発予定日比較,渡航可否通知,ビザ申請履歴管理,海外渡航可否,パスポート発行国特定,個人情報番号連携,出張情報管理,エラーメッセージ送信,海外情報提供システム,旅費精算システム連携,ビザ申請履歴テーブル,出張出発予定日,渡航先国判定,ビザ取得最短日付,ビザ申請可否通知,履歴テーブル参照,防災通知システム連携; 海外情報提供システム: 海外情報提供システム,ビザ申請情報管理,渡航情報管理,出張情報連携,パスポート発行国特定,ビザ取得最短日付判定,渡航可否情報通知,旅費精算システム連携,海外情報提供システム連携,メール送信装置連携,個人情報番号管理,ビザ取得情報通知,出張者情報受信,ビザ申請履歴管理,エラーメッセージ送信,出張出発予定日管理,出張終了予定日管理,渡航先国情報管理; 通知・エラーメッセージ送信: エラーメッセージ送信,通知システム,メール通知,従業員通知,警告メッセージ,ビザ取得可否通知,出張者向けエラーメッセージ,海外渡航情報通知,旅費精算システム通知,パスポート発行国特定,出張情報管理,個人情報番号連携,ビザ申請情報履歴,最短取得日付判定,エラーメッセージ自動送信,出発予定日判定,海外情報提供システム,渡航先国情報,出張出発予定日,出張終了予定日</t>
  </si>
  <si>
    <t>変換行列算出装置、位置推定装置、変換行列算出方法および位置推定方法</t>
  </si>
  <si>
    <t>G06T7/207</t>
  </si>
  <si>
    <t>G01S19/48</t>
  </si>
  <si>
    <t>【課題】移動体の時刻ごとの位置を精度良く推定できる変換行列算出装置、位置推定装置、変換行列算出方法および位置推定方法を提供する。 【解決手段】実施形態の変換行列算出装置は、映像から検出された移動体の第１座標系における移動軌跡である第１軌跡と、位置センサが出力する位置情報の時系列データから生成された当該位置センサを保持する移動体の第２座標系における移動軌跡である第２軌跡との類似度に基づいて、同一の移動体の移動軌跡と推定される第１軌跡と第２軌跡とを対応付ける。そして、対応付けた第１軌跡と第２軌跡とを用いて第２座標系を第１座標系に変換する変換行列を算出する。</t>
  </si>
  <si>
    <t>H04N19/00,G01S13/00,G01S19/00,G01S5/00,G01S17/00,G01S15/00,G01S1/00,G01S3/00,C10G45/00,G05D1/00,B41B21/00,H04H60/00,G01Q10/00,G06T7/00,H03J5/00,C01B3/00,G01B5/00,G09G5/00,B60N2/00,G01B7/00,G01S13/00,G06T7/00,G01S19/00,H04N13/00,G06T3/00,G05D1/00,G01S15/00,G01S7/00,H01Q3/00,G01S17/00,G11B17/00,G01C21/00,B61L27/00,G11B5/00,G11B3/00,H04N19/00,B21B31/00,B65B11/00,H02P21/00,G21C7/00,H04N13/00,G06V10/00,G01S13/00,H04N23/00,G06T7/00,H04N19/00,G05D1/00,H04N25/00,G06V20/00,G01S19/00,G01S15/00,G01Q10/00,G06T3/00,H01J31/00,B60W30/00,H04N5/00,G11B27/00,G11B5/00,B60K35/00,G01S17/00,G01S13/00,G01S19/00,G01S5/00,G05D1/00,G06F16/00,G01S15/00,G01S1/00,G11B27/00,G01S3/00,A63F13/00,G11B5/00,H04N13/00,G01S7/00,H04N19/00,G05B19/00,G01S17/00,B60W30/00,H01Q3/00,B60G17/00,B62M9/00,G01S13/00,G01S19/00,H04N13/00,G06T7/00,H04N19/00,G01S15/00,G01S17/00,G11B27/00,G01S1/00,G01N29/00,G11B5/00,G06V10/00,G01S3/00,G01S5/00,A63F13/00,B60W30/00,G05D1/00,G01Q10/00,H03J3/00,F41G3/00</t>
  </si>
  <si>
    <t>移動体位置推定: H04N19/00,G01S13/00,G01S19/00,G01S5/00,G01S17/00,G01S15/00,G01S1/00,G01S3/00,C10G45/00,G05D1/00,B41B21/00,H04H60/00,G01Q10/00,G06T7/00,H03J5/00,C01B3/00,G01B5/00,G09G5/00,B60N2/00,G01B7/00 | keywords: 移動体,位置推定,時刻ごとの位置,精度良く推定,移動体位置推定,位置推定方法,時系列位置推定,軌跡推定,精度向上,移動体追跡,防災位置通知,移動体軌跡解析,時系列データ処理,移動体監視システム; 座標系変換行列算出: G01S13/00,G06T7/00,G01S19/00,H04N13/00,G06T3/00,G05D1/00,G01S15/00,G01S7/00,H01Q3/00,G01S17/00,G11B17/00,G01C21/00,B61L27/00,G11B5/00,G11B3/00,H04N19/00,B21B31/00,B65B11/00,H02P21/00,G21C7/00 | keywords: 変換行列,座標系,第１座標系,第２座標系,算出,座標系変換,変換行列算出,座標変換方法,軌跡対応付け,座標系マッピング,映像座標系変換,センサ座標系変換,軌跡変換行列,防災座標通知,移動体座標系統合; 映像軌跡検出: H04N13/00,G06V10/00,G01S13/00,H04N23/00,G06T7/00,H04N19/00,G05D1/00,H04N25/00,G06V20/00,G01S19/00,G01S15/00,G01Q10/00,G06T3/00,H01J31/00,B60W30/00,H04N5/00,G11B27/00,G11B5/00,B60K35/00,G01S17/00 | keywords: 映像,軌跡検出,第１軌跡,移動体検出,映像軌跡検出,画像処理,物体追跡,映像解析,軌跡抽出,映像センサ軌跡,防災映像通知,映像座標系,移動体映像認識,映像時系列解析; 位置センサ時系列データ処理: G01S13/00,G01S19/00,G01S5/00,G05D1/00,G06F16/00,G01S15/00,G01S1/00,G11B27/00,G01S3/00,A63F13/00,G11B5/00,H04N13/00,G01S7/00,H04N19/00,G05B19/00,G01S17/00,B60W30/00,H01Q3/00,B60G17/00,B62M9/00 | keywords: 位置センサ,時系列データ,第２軌跡,位置情報,位置センサデータ処理,時系列位置情報,軌跡生成,センサデータ解析,移動体センサ追跡,センサ軌跡対応付け,防災センサ通知,位置センサ座標系,移動体センサデータ,時系列軌跡推定; 軌跡類似度評価・対応付け: G01S13/00,G01S19/00,H04N13/00,G06T7/00,H04N19/00,G01S15/00,G01S17/00,G11B27/00,G01S1/00,G01N29/00,G11B5/00,G06V10/00,G01S3/00,G01S5/00,A63F13/00,B60W30/00,G05D1/00,G01Q10/00,H03J3/00,F41G3/00 | keywords: 類似度,対応付け,第１軌跡,第２軌跡,軌跡類似度評価,軌跡対応付け,軌跡マッチング,移動体軌跡比較,座標系間対応,防災軌跡通知,軌跡類似度算出,映像センサ軌跡対応,移動体軌跡同定,座標系統合評価</t>
  </si>
  <si>
    <t>G01S19/00,G01S5/00,G01S13/00,G01S17/00,G05D1/00,G06T3/00,G06T7/00,G01S19/00,G05D1/00,G01S13/00,H04N13/00,G06V10/00,G06T7/00,H04N23/00,G01S19/00,G01S19/00,G01S5/00,G05D1/00,G01S13/00,G01S1/00,G01S13/00,G01S19/00,H04N13/00,G06T7/00,G01S17/00</t>
  </si>
  <si>
    <t>移動体位置推定: 移動体位置推定,軌跡推定,時系列位置推定,変換行列算出,座標系変換,移動体軌跡解析,位置センサデータ,映像検出軌跡,類似度評価,軌跡対応付け,精度向上推定,移動体追跡,時刻別位置推定,移動体監視,防災位置通知,時系列データ処理,移動体監視システム,位置情報解析,座標系推定,移動体識別; 座標系変換行列算出: 座標系変換,変換行列算出,軌跡対応付け,座標系マッピング,映像座標系変換,センサ座標系変換,軌跡変換行列,移動体軌跡推定,時系列位置情報,移動体座標系統合,座標変換方法,移動体位置推定,類似度算出,座標系対応付け,移動体検出,映像解析,位置センサデータ,座標系統合,軌跡マッチング,座標系変換装置; 映像軌跡検出: 映像軌跡検出,軌跡抽出,物体追跡,映像解析,画像処理,移動体検出,座標系変換,時系列データ解析,映像センサ軌跡,移動体映像認識,映像座標系,変換行列算出,軌跡類似度評価,位置情報連携,移動軌跡対応付け,映像時系列解析,位置推定,移動体軌跡推定; 位置センサ時系列データ処理: 位置センサ時系列データ,軌跡生成処理,移動体軌跡推定,センサデータ解析,座標系変換行列,軌跡対応付け,時系列位置情報,移動体センサ追跡,センサ軌跡推定,位置情報時系列解析,移動体座標系変換,位置センサデータ処理,移動体軌跡類似度,センサデータ時系列処理,軌跡時系列推定,移動体位置推定,座標系対応付け,位置センサ座標系,移動体センサデータ,時系列軌跡推定; 軌跡類似度評価・対応付け: 軌跡類似度評価,軌跡対応付け,軌跡マッチング,移動体軌跡比較,座標系間対応,変換行列算出,移動体軌跡同定,映像センサ軌跡対応,座標系統合評価,時系列位置情報,移動軌跡推定,軌跡データ解析,位置センサデータ,映像軌跡検出,軌跡類似度算出,防災軌跡通知,座標系変換,移動体識別,軌跡対応アルゴリズム,軌跡比較手法</t>
  </si>
  <si>
    <t>建物の警戒システム</t>
  </si>
  <si>
    <t>G08B13/20</t>
  </si>
  <si>
    <t>【課題】建物内への人の侵入を確実に検出することで、人の侵入に対し確実に警戒制御を実行させることができる建物の警戒システムを提供する。 【解決手段】建物１０には、玄関ドア１３により開閉される玄関口１２や、ガラス戸１７により開閉される窓部１６が設けられている。また、建物１０には換気装置１８が設けられている。玄関口１２が玄関ドア１３により閉鎖され、かつ窓部１６がガラス戸１７により閉鎖されている状態で、換気装置１８により屋内の空気が屋外に排出されることにより、屋内の気圧が屋外の気圧よりも低い所定の気圧Ｐｏに調整されるようになっている。また、建物１０には、屋内の気圧を検知する屋内気圧センサ２１が設けられている。コントローラ２０は、屋内気圧センサ２１により検知された屋内の気圧が所定の気圧Ｐｏから屋外の気圧と同じ気圧に変化した場合に所定の警戒制御を実行する。</t>
  </si>
  <si>
    <t>G05D23/00,G01L13/00,G01F1/00,A01B63/00,G08B17/00,E21B47/00,G01F23/00,G08B13/00,G01L23/00,G01M3/00,F16H61/00,B22C15/00,E21D15/00,B23Q35/00,F24H15/00,G01L7/00,G06F21/00,H01H35/00,G01N11/00,F24F110/00,B66B13/00,E06B9/00,B23Q35/00,E06B3/00,G08B13/00,H01H21/00,G03B9/00,E06B7/00,E05B81/00,B65D90/00,B60R25/00,G01F23/00,G01T1/00,G05B1/00,H01H71/00,A47B57/00,A01K31/00,G07D7/00,G06V10/00,H04H60/00,F24F11/00,E03B11/00,H01S3/00,F01N3/00,F24F1/00,F02M7/00,F24F13/00,B62M6/00,F01P7/00,B03C3/00,E21D23/00,F25D17/00,B07B11/00,B64G1/00,F02M31/00,C10B21/00,B60L1/00,F23N1/00,B61G1/00,F04D25/00,G08B29/00,B60R25/00,G07D11/00,G08B21/00,G06F21/00,G04C21/00,G08B17/00,H04H60/00,G08B25/00,G06F1/00,H01J37/00,H04W68/00,B60L1/00,G08G1/00,B41L39/00,H04L41/00,H05B6/00,B60W50/00,H04W12/00,G01F23/00</t>
  </si>
  <si>
    <t>気圧変化検知: G05D23/00,G01L13/00,G01F1/00,A01B63/00,G08B17/00,E21B47/00,G01F23/00,G08B13/00,G01L23/00,G01M3/00,F16H61/00,B22C15/00,E21D15/00,B23Q35/00,F24H15/00,G01L7/00,G06F21/00,H01H35/00,G01N11/00,F24F110/00 | keywords: 気圧,気圧センサ,屋内気圧,屋外気圧,気圧変化,所定の気圧Po,気圧検知,気圧センサー,圧力差,気圧変動,屋内外気圧,圧力変化検出,侵入検知,防犯気圧センサ,警戒制御気圧,気圧異常通知,建物警戒システム,気圧連動警報,気圧センサ侵入検知,気圧制御防災; 開閉部検知: B66B13/00,E06B9/00,B23Q35/00,E06B3/00,G08B13/00,H01H21/00,G03B9/00,E06B7/00,E05B81/00,B65D90/00,B60R25/00,G01F23/00,G01T1/00,G05B1/00,H01H71/00,A47B57/00,A01K31/00,G07D7/00,G06V10/00,H04H60/00 | keywords: 玄関ドア,ガラス戸,玄関口,窓部,開閉,閉鎖,開閉検知,ドアセンサー,窓センサー,開閉部状態,侵入経路検知,扉開閉,窓開閉,防犯開閉センサ,警戒制御開閉部,開閉部侵入検知,開閉部防災通知,建物警戒開閉部,開閉部連動警報; 換気装置制御: F24F11/00,E03B11/00,H01S3/00,F01N3/00,F24F1/00,F02M7/00,F24F13/00,B62M6/00,F01P7/00,B03C3/00,E21D23/00,F25D17/00,B07B11/00,B64G1/00,F02M31/00,C10B21/00,B60L1/00,F23N1/00,B61G1/00,F04D25/00 | keywords: 換気装置,空気排出,気圧調整,屋内空気,屋外排出,換気制御,気圧調整装置,空気排出装置,換気ファン,気圧制御,屋内外空気流,換気装置連動,防犯換気制御,警戒制御換気装置,気圧調整防災,換気装置侵入検知,換気装置警報連動; 警戒制御・通知: G08B29/00,B60R25/00,G07D11/00,G08B21/00,G06F21/00,G04C21/00,G08B17/00,H04H60/00,G08B25/00,G06F1/00,H01J37/00,H04W68/00,B60L1/00,G08G1/00,B41L39/00,H04L41/00,H05B6/00,B60W50/00,H04W12/00,G01F23/00 | keywords: 警戒制御,警報,通知,コントローラ,警戒システム,警報制御,侵入通知,警戒信号,警報装置,警戒動作,警戒コントローラ,防犯通知,気圧変化警報,開閉部警報通知,侵入検知警戒制御,防災警報システム,警戒制御連動通知,建物警戒通知</t>
  </si>
  <si>
    <t>G01L13/00,G01L23/00,G01M3/00,G08B13/00,G08B17/00,E06B9/00,E06B3/00,G08B13/00,E06B7/00,H01H21/00,F24F11/00,F24F1/00,F24F13/00,F01N3/00,F01P7/00,G08B29/00,G08B21/00,G08B25/00,G08B17/00,G06F21/00</t>
  </si>
  <si>
    <t>気圧変化検知: 気圧変化検知,気圧センサ,屋内気圧,屋外気圧,圧力差検出,気圧変動判定,気圧異常通知,防犯気圧センサ,警戒制御気圧,建物警戒システム,気圧連動警報,侵入検知気圧,気密性調査,玄関口閉鎖検知,窓部閉鎖検知,換気装置連動,警戒制御実行,気圧センサー連携,屋内外気圧差,警報発報; 開閉部検知: 開閉検知,侵入経路検知,ドアセンサー,窓センサー,玄関ドア,ガラス戸,玄関口,窓部,警戒制御開閉部,防犯開閉センサ,開閉部状態,開閉部侵入検知,開閉部防災通知,建物警戒開閉部,気圧センサ,屋内気圧検知,警戒システム,換気装置,警報制御,侵入検知; 換気装置制御: 換気装置,気圧調整,空気排出,屋内気圧センサ,警戒制御,侵入検知,防犯換気制御,警報連動,気圧制御,玄関ドア閉鎖,窓部閉鎖,屋内空気排出,気圧調整防災,換気ファン,気圧変化検知,屋外気圧比較,警戒システム,気圧調整装置; 警戒制御・通知: 侵入検知警戒制御,警戒制御連動通知,警報制御,侵入通知,警戒信号,警報装置,警戒動作,気圧変化警報,開閉部警報通知,防災警報システム,玄関口閉鎖検知,窓部閉鎖検知,屋内気圧センサ,気圧変化検知,警戒システム,コントローラ警戒制御,警報通知,警戒状態監視,警報通報,異常状態警報</t>
  </si>
  <si>
    <t>制御装置</t>
  </si>
  <si>
    <t>G05B13/02</t>
  </si>
  <si>
    <t>【課題】学習が容易で、制御特性を向上させることができる制御装置を提供する。 【解決手段】制御装置１１は、操作量ｕを入力して制御対象２５の制御量ｙを推定するソフトセンサ２２と、ソフトセンサ２２で推定された推定制御量ｙ’を入力して操作量ｕを出力する制御器２１と、を備える。また、制御装置１１は、ソフトセンサ２２の特性を調整するセンサパラメータと、制御器２１の特性を調整する制御器パラメータと、制御系の状態を表す状態量と、を一群のデータセットとして記憶するデータベース２３を備える。</t>
  </si>
  <si>
    <t>F16H61/00,F15B9/00,G01G19/00,G05B19/00,B23Q35/00,G01L5/00,A63F13/00,G01G11/00,G01G13/00,F02M69/00,G05D13/00,B60W50/00,B60W20/00,B61L3/00,H02P21/00,G05B11/00,B62M6/00,H02P23/00,B61F5/00,F02M31/00,H03K17/00,F16H61/00,F15B9/00,G05B19/00,B60L15/00,G01G13/00,G05B11/00,G05F1/00,G05D13/00,G01K5/00,F02M69/00,H02P9/00,B23Q35/00,F15B13/00,B04B11/00,B29B7/00,G21D3/00,F02M31/00,B61L3/00,H02M5/00,H03J7/00,G05D13/00,F16H61/00,F16D65/00,H03M1/00,G10L21/00,B61F5/00,B60G17/00,B60R1/00,B60T8/00,D06F33/00,B60K35/00,B60L15/00,F16C23/00,F16C25/00,B61H13/00,B62M6/00,G01S3/00,B61G1/00,H02P5/00,G05B19/00,G09F11/00,F15B9/00,H04L67/00,B60L58/00,G21C7/00,B60T8/00,H04L12/00,B61G1/00,H03K17/00,B61L3/00,H02P21/00,F02C9/00,G01G19/00,G01S3/00,F16P3/00,H02P7/00,G07D11/00,G05D1/00,F21V29/00,H04N21/00,G05B19/00,G06F16/00,H04L67/00,H04L41/00,A61M60/00,G01D9/00,H02P23/00,B60L58/00,F24F11/00,B60W50/00,A63F13/00,G06F3/00,B63B79/00,G11B3/00,B41J5/00,B66B1/00,G11B27/00,G06F12/00,H02M3/00</t>
  </si>
  <si>
    <t>ソフトセンサによる制御量推定: F16H61/00,F15B9/00,G01G19/00,G05B19/00,B23Q35/00,G01L5/00,A63F13/00,G01G11/00,G01G13/00,F02M69/00,G05D13/00,B60W50/00,B60W20/00,B61L3/00,H02P21/00,G05B11/00,B62M6/00,H02P23/00,B61F5/00,F02M31/00 | keywords: ソフトセンサ,制御量推定,操作量,推定制御量,ソフトセンサ,推定制御量,制御量推定,センサモデル,推定アルゴリズム,学習容易,制御特性向上,センサパラメータ調整,防災制御量推定,通知用推定制御量,状態量推定,データベース連携; 制御器による操作量出力: H03K17/00,F16H61/00,F15B9/00,G05B19/00,B60L15/00,G01G13/00,G05B11/00,G05F1/00,G05D13/00,G01K5/00,F02M69/00,H02P9/00,B23Q35/00,F15B13/00,B04B11/00,B29B7/00,G21D3/00,F02M31/00,B61L3/00,H02M5/00 | keywords: 制御器,操作量出力,推定制御量,制御器パラメータ,制御器,操作量,制御器パラメータ,制御アルゴリズム,制御信号生成,制御特性向上,学習容易制御器,防災制御器,通知制御器,状態量フィードバック,データベース制御器; パラメータ調整機構: H03J7/00,G05D13/00,F16H61/00,F16D65/00,H03M1/00,G10L21/00,B61F5/00,B60G17/00,B60R1/00,B60T8/00,D06F33/00,B60K35/00,B60L15/00,F16C23/00,F16C25/00,B61H13/00,B62M6/00,G01S3/00,B61G1/00,H02P5/00 | keywords: センサパラメータ,制御器パラメータ,特性調整,パラメータ調整,センサパラメータ,制御器パラメータ,特性最適化,パラメータ管理,学習容易パラメータ,制御特性向上パラメータ,防災パラメータ調整,通知パラメータ設定,状態量連動パラメータ,データベースパラメータ保存; 制御系状態量管理: G05B19/00,G09F11/00,F15B9/00,H04L67/00,B60L58/00,G21C7/00,B60T8/00,H04L12/00,B61G1/00,H03K17/00,B61L3/00,H02P21/00,F02C9/00,G01G19/00,G01S3/00,F16P3/00,H02P7/00,G07D11/00,G05D1/00,F21V29/00 | keywords: 状態量,制御系状態,状態量記憶,状態量,制御系状態,状態量管理,状態量取得,状態量記録,学習容易状態量,制御特性向上状態量,防災状態量通知,状態量データベース保存,状態量フィードバック,状態量推定; データベースによるデータセット管理: H04N21/00,G05B19/00,G06F16/00,H04L67/00,H04L41/00,A61M60/00,G01D9/00,H02P23/00,B60L58/00,F24F11/00,B60W50/00,A63F13/00,G06F3/00,B63B79/00,G11B3/00,B41J5/00,B66B1/00,G11B27/00,G06F12/00,H02M3/00 | keywords: データベース,データセット記憶,パラメータ記憶,状態量記憶,データベース,データセット管理,パラメータ保存,状態量保存,記憶装置,学習容易データベース,制御特性向上データセット,防災データベース管理,通知用データセット,データベース連携制御,データベース状態量管理</t>
  </si>
  <si>
    <t>G05B19/00,F15B9/00,F16H61/00,G01L5/00,B23Q35/00,G05B11/00,G05F1/00,G05B19/00,F15B9/00,G05D13/00,G05D13/00,H03J7/00,B60G17/00,F16H61/00,H03M1/00,G05B19/00,F15B9/00,B60L58/00,B60T8/00,G21C7/00,G06F16/00,G05B19/00,G01D9/00,H04L67/00,H04L41/00</t>
  </si>
  <si>
    <t>ソフトセンサによる制御量推定: ソフトセンサ,制御量推定,推定制御量,操作量,センサモデル,推定アルゴリズム,制御器パラメータ,センサパラメータ調整,学習容易,制御特性向上,データセット記憶,状態量,制御対象,制御装置,推定精度,パラメータ最適化,制御系状態,推定モデル,推定処理,防災制御量推定; 制御器による操作量出力: 制御器,操作量出力,推定制御量,制御器パラメータ,制御アルゴリズム,制御信号生成,制御特性向上,学習容易制御器,状態量フィードバック,ソフトセンサ,センサパラメータ,データセット記憶,制御対象推定,フィードバック制御,自動制御装置,プログラム制御,サーボモータ制御,速度制御,加速度制御,状態量記憶; パラメータ調整機構: パラメータ調整,センサパラメータ,制御器パラメータ,特性最適化,パラメータ管理,学習容易パラメータ,制御特性向上パラメータ,状態量連動パラメータ,特性調整,データセット記憶,ソフトセンサ,制御器,推定制御量,操作量入力,状態量,データベース,特性調整技術,パラメータ設定,パラメータ記憶,パラメータ最適化; 制御系状態量管理: 制御系状態量,状態量管理,状態量取得,状態量記録,状態量データベース保存,状態量フィードバック,学習容易状態量,制御特性向上状態量,ソフトセンサ,制御器パラメータ,センサパラメータ,推定制御量,操作量入力,制御量推定,状態量通知,状態量保存,状態量利用,状態量調整; データベースによるデータセット管理: データセット管理,パラメータ記憶,状態量記憶,データベース構造,データセット保存,パラメータ保存,状態量保存,記憶装置,データベース連携制御,学習容易データベース,制御特性向上データセット,通知用データセット,データベース管理,データセット記憶,データベース技術,データベース連携,データベース記憶,データベース保存</t>
  </si>
  <si>
    <t>画像処理装置、システム、制御方法、制御プログラム</t>
  </si>
  <si>
    <t>G06F8/60;G06F8/61;G06F13/00;H04N1/00</t>
  </si>
  <si>
    <t>【課題】複数のプログラムを含んで構成されるソフトウェアにおいて、プログラム構成の変更を容易に実行可能にする。 【解決手段】操作端末から入力された情報を受信し、受信した操作情報に基づいて、予め設定された条件に対応するプログラムを取得し、取得したプログラムをインストールし、インストールされたプログラムが複数のプログラムによって構成されるソフトウェアに含まれるようにソフトウェアの更新を行い、ソフトウェアの実行を制御し、操作端末から受信した情報に基づいてソフトウェアが正常に実行されたか否かの判定を行い、判定の結果に基づいて、インストールされたプログラムが含まれないようにソフトウェアの更新を行う。</t>
  </si>
  <si>
    <t>G06F8/00,H04L41/00,H04N21/00,E02F3/00,H01F38/00,B62B1/00,G06F1/00,H04M1/00,H04L67/00,G06F9/00,G05B19/00,G11B3/00,G02F1/00,B28B21/00,G06F12/00,B65H49/00,G06F15/00,F16H61/00,F42B5/00,H04H20/00,G06F3/00,H04N21/00,G01F23/00,B61G1/00,G05D1/00,A01D34/00,B61L29/00,F16H59/00,A63F13/00,H04W8/00,B41B27/00,G06F15/00,B43K24/00,H04L51/00,G07G1/00,H04M1/00,H01H81/00,B60K26/00,G06V10/00,H04L67/00,H04L41/00,H04L67/00,H04N21/00,G06F21/00,G05B19/00,G06F9/00,H04M1/00,H04H60/00,G06C21/00,F24H15/00,G04C23/00,G09B7/00,G06T7/00,H01H43/00,B64C27/00,B23B31/00,B65G51/00,B25J9/00,B64C11/00,G06F1/00,G06F8/00,G06F21/00,H04N21/00,H04L67/00,B01D61/00,H04H20/00,G06F9/00,H05B6/00,H04M1/00,B23Q15/00,B60L15/00,B23B31/00,F04B27/00,B60W50/00,B61L3/00,B61G1/00,H04L61/00,A61F2/00,H04N13/00,G05B19/00,G06F21/00,G06F9/00,G06F8/00,H04N21/00,G06F18/00,G01S13/00,G03F7/00,B01D53/00,G06F12/00,G06F7/00,G06F11/00,G05B19/00,C21C1/00,H04L67/00,G21F9/00,G05D1/00,B28B11/00,B01D46/00,C40B50/00,B23K26/00</t>
  </si>
  <si>
    <t>プログラム構成変更: G06F8/00,H04L41/00,H04N21/00,E02F3/00,H01F38/00,B62B1/00,G06F1/00,H04M1/00,H04L67/00,G06F9/00,G05B19/00,G11B3/00,G02F1/00,B28B21/00,G06F12/00,B65H49/00,G06F15/00,F16H61/00,F42B5/00,H04H20/00 | keywords: プログラム構成,変更,複数のプログラム,ソフトウェア,構成変更,プログラム追加,プログラム削除,モジュール管理,ソフトウェア構成,動的構成変更,防災ソフトウェア構成,通知プログラム構成,リアルタイム構成変更,ユーザー操作による構成変更; 操作端末による情報入力: G06F3/00,H04N21/00,G01F23/00,B61G1/00,G05D1/00,A01D34/00,B61L29/00,F16H59/00,A63F13/00,H04W8/00,B41B27/00,G06F15/00,B43K24/00,H04L51/00,G07G1/00,H04M1/00,H01H81/00,B60K26/00,G06V10/00,H04L67/00 | keywords: 操作端末,入力情報,受信,操作情報,ユーザー入力,端末操作,情報受信,入力データ,操作指示,防災端末入力,通知端末操作,遠隔操作入力,端末情報連携,入力情報判定; 条件に基づくプログラム取得・インストール: H04L41/00,H04L67/00,H04N21/00,G06F21/00,G05B19/00,G06F9/00,H04M1/00,H04H60/00,G06C21/00,F24H15/00,G04C23/00,G09B7/00,G06T7/00,H01H43/00,B64C27/00,B23B31/00,B65G51/00,B25J9/00,B64C11/00,G06F1/00 | keywords: 条件,プログラム取得,インストール,設定条件,条件判定,プログラムダウンロード,インストール処理,条件分岐,自動インストール,防災条件インストール,通知条件プログラム取得,端末条件インストール,条件付き更新,条件判定によるプログラム追加; ソフトウェア更新・制御: G06F8/00,G06F21/00,H04N21/00,H04L67/00,B01D61/00,H04H20/00,G06F9/00,H05B6/00,H04M1/00,B23Q15/00,B60L15/00,B23B31/00,F04B27/00,B60W50/00,B61L3/00,B61G1/00,H04L61/00,A61F2/00,H04N13/00,G05B19/00 | keywords: ソフトウェア更新,実行制御,更新,インストールされたプログラム,アップデート,バージョン管理,更新処理,実行管理,プログラム制御,防災ソフトウェア更新,通知ソフトウェア制御,端末ソフトウェアアップデート,自動更新制御,更新判定処理; 実行判定とプログラム除去: G06F21/00,G06F9/00,G06F8/00,H04N21/00,G06F18/00,G01S13/00,G03F7/00,B01D53/00,G06F12/00,G06F7/00,G06F11/00,G05B19/00,C21C1/00,H04L67/00,G21F9/00,G05D1/00,B28B11/00,B01D46/00,C40B50/00,B23K26/00 | keywords: 実行判定,正常実行,判定結果,プログラム除去,実行結果判定,エラー判定,プログラム削除,不要プログラム除去,判定処理,防災実行判定,通知プログラム除去,端末実行判定,判定結果による更新,自動プログラム削除</t>
  </si>
  <si>
    <t>G06F8/00,G06F9/00,G06F1/00,H04L41/00,H04L67/00,G06F3/00,H04N21/00,H04W8/00,A63F13/00,G05D1/00,G05B19/00,G06F9/00,H04L41/00,H04L67/00,G06F21/00,G06F8/00,G06F9/00,G06F21/00,H04L67/00,H04N21/00,G06F21/00,G06F9/00,G06F8/00,G06F12/00,G06F7/00</t>
  </si>
  <si>
    <t>プログラム構成変更: プログラム構成変更,複数プログラム管理,ソフトウェア更新,動的構成変更,プログラム追加,プログラム削除,モジュール管理,インストール制御,ユーザー操作情報,条件判定処理,正常実行判定,リアルタイム構成変更,端末操作連動,構成変更制御,プログラム取得,防災ソフトウェア構成,通知プログラム構成,ソフトウェア構成管理,構成変更判定,インストール判定; 操作端末による情報入力: 操作端末入力,入力情報受信,操作情報判定,プログラム構成変更,ソフトウェア更新,端末操作指示,入力データ取得,遠隔操作入力,端末情報連携,インストール処理,プログラム取得,正常実行判定,更新制御,防災端末入力,通知端末操作,複数プログラム構成,情報入力処理,条件対応プログラム,操作端末連携,入力情報判定; 条件に基づくプログラム取得・インストール: 条件判定,プログラム取得,インストール処理,条件分岐,自動インストール,条件付き更新,プログラムダウンロード,設定条件,端末条件インストール,通知条件プログラム取得,防災条件インストール,条件判定によるプログラム追加,操作端末情報受信,ソフトウェア更新,プログラム追加判定,インストール判定,正常実行判定,プログラム構成変更,複数プログラム構成,条件対応プログラム取得; ソフトウェア更新・制御: ソフトウェア更新,プログラムインストール,実行制御,アップデート処理,バージョン管理,更新判定処理,自動更新制御,端末操作情報,更新条件設定,プログラム取得,インストール判定,更新履歴管理,複数プログラム構成,更新失敗判定,プログラム削除,正常実行判定,操作端末連携,防災ソフトウェア更新,通知ソフトウェア制御,端末ソフトウェアアップデート; 実行判定とプログラム除去: 実行結果判定,プログラム除去,不要プログラム削除,判定処理,エラー判定,正常実行判定,判定結果による更新,自動プログラム削除,端末実行判定,通知プログラム除去,プログラムインストール,ソフトウェア更新,操作情報受信,条件判定,プログラム取得,インストール判定,更新制御,プログラム構成変更,操作端末入力,判定結果処理</t>
  </si>
  <si>
    <t>電子預金システム及び電子預金方法</t>
  </si>
  <si>
    <t>G07D9/00;G06Q40/02;G07F19/00</t>
  </si>
  <si>
    <t>【課題】ＩＣカードを用いて貯蓄を可能とする電子預金システムを提供する。 【解決手段】積立金のチャージが可能、積立金の使用が制限され、かつ銀行への定期的な預金が可能なＩＣカード７と、各ＩＣカード７の識別番号とチャージ金額とチャージ時刻及び預金口座番号とを関連付けて記録するチャージ情報データベース５と、ＩＣカード７から識別番号を読み取り、チャージ情報データベース５にチャージ金額とチャージ時刻を識別番号及び預金口座番号に関連付けて書き込むチャージ端末３と、これらを管理及び制御するチャージ管理サーバ２とを備え、チャージ情報データベース５に記録された積立金の残高から、各ＩＣカード７について予め定められた定期的な時期に予め定められた金額を差し引き、ＩＣカード７の所有者の預金口座番号に係る預金口座に、定期的な時期に定められた金額を振り込むように処理する。</t>
  </si>
  <si>
    <t>G06Q20/00,H04M1/00,H04N21/00,B61L29/00,G06K1/00,G03G17/00,G06K13/00,G07C1/00,B60Q1/00,G02F1/00,G07D3/00,C25D5/00,B61L3/00,G09G3/00,G06F3/00,G05D5/00,H01L21/00,G06K21/00,G01T1/00,H01J41/00,H04M1/00,B60L53/00,G07C1/00,H04N5/00,H04W12/00,G11B15/00,B42F17/00,H04H60/00,H04N21/00,G11B27/00,B41J5/00,G06Q20/00,G11B7/00,A63F13/00,G07C9/00,G06F12/00,B42D25/00,G11B5/00,G11B9/00,G07F7/00,H04M1/00,H04N21/00,G11C11/00,G06K13/00,G06Q20/00,B42D25/00,H04W12/00,H04H60/00,G06F21/00,B60L53/00,G06K1/00,G06K7/00,A63F1/00,B42F17/00,G01T1/00,G07C1/00,G01S7/00,G11B15/00,H04L15/00,H04L17/00,G06Q20/00,H04N21/00,H04N5/00,H04M3/00,H04L25/00,C10G35/00,C10G9/00,C10G11/00,B64C11/00,C10G25/00,G06F5/00,B65B1/00,G10L19/00,H04L1/00,G11C11/00,G07D1/00,B65G51/00,G04C23/00,G01F15/00,F02M45/00,H04H60/00,H04L12/00,B21B37/00,B67D7/00,H05B6/00,G07D11/00,G05G5/00,E05B67/00,B22D39/00,H04N25/00,F42B19/00,B60W50/00,B23B31/00,B29B7/00,B66C23/00,G06Q30/00,F21V29/00,D03D49/00,H04W24/00,B60L1/00</t>
  </si>
  <si>
    <t>ICカードによる電子預金: G06Q20/00,H04M1/00,H04N21/00,B61L29/00,G06K1/00,G03G17/00,G06K13/00,G07C1/00,B60Q1/00,G02F1/00,G07D3/00,C25D5/00,B61L3/00,G09G3/00,G06F3/00,G05D5/00,H01L21/00,G06K21/00,G01T1/00,H01J41/00 | keywords: ICカード,電子預金,積立金,チャージ,預金口座,ICカード,電子マネー,チャージ機能,預金口座連携,積立金管理,カード識別番号,ICカード預金システム,積立金チャージ,銀行口座連携,電子マネー預金,定期振込処理,チャージ残高管理; チャージ情報データベース管理: H04M1/00,B60L53/00,G07C1/00,H04N5/00,H04W12/00,G11B15/00,B42F17/00,H04H60/00,H04N21/00,G11B27/00,B41J5/00,G06Q20/00,G11B7/00,A63F13/00,G07C9/00,G06F12/00,B42D25/00,G11B5/00,G11B9/00,G07F7/00 | keywords: チャージ情報データベース,識別番号,チャージ金額,チャージ時刻,預金口座番号,チャージ情報管理,データベース記録,識別番号管理,口座番号連携,チャージ履歴,積立金残高,チャージ情報記録システム,預金口座データベース,ICカード識別管理,チャージ履歴管理,積立金データベース,金融情報管理; チャージ端末の認証・書込処理: H04M1/00,H04N21/00,G11C11/00,G06K13/00,G06Q20/00,B42D25/00,H04W12/00,H04H60/00,G06F21/00,B60L53/00,G06K1/00,G06K7/00,A63F1/00,B42F17/00,G01T1/00,G07C1/00,G01S7/00,G11B15/00,H04L15/00,H04L17/00 | keywords: チャージ端末,識別番号読み取り,書き込み,チャージ金額,チャージ時刻,チャージ端末,識別番号認証,データベース書込,ICカード認証,チャージ処理,端末管理,チャージ端末認証処理,ICカード情報書込,チャージ金額記録,金融端末管理,チャージ時刻記録,預金口座情報書込; 定期的な預金振込処理: G06Q20/00,H04N21/00,H04N5/00,H04M3/00,H04L25/00,C10G35/00,C10G9/00,C10G11/00,B64C11/00,C10G25/00,G06F5/00,B65B1/00,G10L19/00,H04L1/00,G11C11/00,G07D1/00,B65G51/00,G04C23/00,G01F15/00,F02M45/00 | keywords: 定期的,預金振込,積立金残高,差し引き,預金口座,定期振込処理,積立金引落,預金口座振込,定期処理,残高管理,自動振込,定期預金振込システム,積立金自動引落,チャージ残高振込,銀行口座自動振込,定期処理管理,金融自動処理; 積立金使用制限管理: H04H60/00,H04L12/00,B21B37/00,B67D7/00,H05B6/00,G07D11/00,G05G5/00,E05B67/00,B22D39/00,H04N25/00,F42B19/00,B60W50/00,B23B31/00,B29B7/00,B66C23/00,G06Q30/00,F21V29/00,D03D49/00,H04W24/00,B60L1/00 | keywords: 積立金,使用制限,管理,制御,積立金使用制限,利用制限管理,チャージ金制限,ICカード利用制御,残高制限,制限設定,積立金利用制限システム,チャージ金使用制限,ICカード制限管理,金融利用制限,預金口座利用制限,積立金制御処理</t>
  </si>
  <si>
    <t>G06Q20/00,G06K1/00,G07C1/00,G06K13/00,H04M1/00,G07C1/00,H04W12/00,B42F17/00,G11B27/00,H04M1/00,G06Q20/00,B42D25/00,H04W12/00,G11C11/00,G06K13/00,G06Q20/00,H04N21/00,H04N5/00,H04M3/00,H04L25/00,H04L12/00,G07D11/00,G05G5/00,H04H60/00,E05B67/00</t>
  </si>
  <si>
    <t>ICカードによる電子預金: ICカード,電子預金,積立金チャージ,預金口座連携,チャージ情報データベース,定期振込処理,積立金管理,チャージ端末,チャージ管理サーバ,識別番号記録,チャージ金額記録,預金口座番号関連付け,定期的振込,チャージ時刻記録,所有者口座振込,積立金残高管理,銀行口座連携,電子マネー預金,ICカード預金システム,積立金使用制限; チャージ情報データベース管理: チャージ情報データベース,チャージ金額記録,チャージ時刻管理,識別番号連携,預金口座番号管理,積立金チャージ,チャージ履歴管理,ICカード識別,チャージ情報記録システム,預金口座データベース,積立金残高管理,定期預金処理,チャージ端末連携,チャージ管理サーバ,チャージ情報認証,チャージ情報セキュリティ,チャージ情報制御,チャージ情報関連付け,チャージ情報データ管理,チャージ情報アクセス; チャージ端末の認証・書込処理: チャージ端末認証処理,ICカード情報書込,識別番号読み取り,チャージ金額記録,チャージ時刻記録,データベース書込,ICカード認証,チャージ処理,金融端末管理,チャージ情報データベース,預金口座番号関連付け,積立金チャージ,積立金残高管理,定期預金処理,チャージ端末管理,チャージ金額制限,チャージ時刻管理,ICカード識別番号,チャージ端末制御,チャージ情報記録; 定期的な預金振込処理: 定期的預金振込処理,積立金残高管理,定期振込処理,積立金引落,預金口座振込,チャージ情報データベース,定期処理管理,積立金自動引落,チャージ残高振込,銀行口座自動振込,ＩＣカードチャージ,チャージ端末,チャージ管理サーバ,預金口座番号連携,定期的金額差引,定期的振込処理,チャージ金額記録,チャージ時刻記録; 積立金使用制限管理: 積立金使用制限,利用制限管理,チャージ金制限,ICカード利用制御,残高制限,積立金利用制限システム,チャージ金使用制限,ICカード制限管理,金融利用制限,預金口座利用制限,チャージ情報データベース,定期預金処理,識別番号管理,チャージ端末,チャージ管理サーバ,預金口座番号連携,積立金残高管理,定期振込処理</t>
  </si>
  <si>
    <t>バンク方式のデュアルポートメモリ</t>
  </si>
  <si>
    <t>【課題】２つのマイクロプロセッサがデュアルポートメモリを経由してデータの授受を行うとき、デュアルポートメモリによる競合状態をなくすこと、複数のデータの授受において同時性を確保すること、ハードウェアによる信号線を使用せずソフトウェアによる調停を実現することである。   【解決手段】デュアルポートメモリ内に、バンクＡポインタ、バンクＡメモリ、バンクＢポインタ、バンクＢメモリを設ける。そして、バンクＡメモリとバンクＢメモリはそれぞれｎ個のバンク構成とし、ソフトウェアによる調停を行って解決する。</t>
  </si>
  <si>
    <t>G06F12/00,G06F9/00,H04L67/00,G11C29/00,G06F13/00,H02M7/00,H04L49/00,G09G5/00,G06F15/00,H04L5/00,H04L47/00,H04B7/00,G11C11/00,H04L101/00,H04L12/00,H04B1/00,H04N9/00,H04H20/00,H04W28/00,H01H63/00,G06F12/00,G06F13/00,G11C29/00,H04L47/00,H04L12/00,H03J7/00,H04N9/00,H04N19/00,G05B19/00,G01S1/00,H04W72/00,G01S7/00,H04N5/00,G11C8/00,H04M1/00,G06F9/00,H04M9/00,H04B1/00,B23B39/00,C25B15/00,G06F12/00,H04L67/00,G06F9/00,H04L49/00,H04L47/00,H04L69/00,G06F13/00,H04B1/00,H04N25/00,G11C29/00,H04L12/00,G06F15/00,H02M7/00,H04L101/00,H04L61/00,H04L5/00,H04L1/00,H04L51/00,H04W8/00,G06F7/00,G06F13/00,H04L12/00,G06F12/00,H02M7/00,G06F21/00,H03L7/00,H04L47/00,G05B19/00,G06F9/00,H04N21/00,H04N25/00,H04L7/00,G09G5/00,H04H20/00,H02M1/00,H04B1/00,G06F5/00,H04N13/00,H03K17/00,H04W52/00</t>
  </si>
  <si>
    <t>デュアルポートメモリ構成: G06F12/00,G06F9/00,H04L67/00,G11C29/00,G06F13/00,H02M7/00,H04L49/00,G09G5/00,G06F15/00,H04L5/00,H04L47/00,H04B7/00,G11C11/00,H04L101/00,H04L12/00,H04B1/00,H04N9/00,H04H20/00,H04W28/00,H01H63/00 | keywords: デュアルポートメモリ,バンクAポインタ,バンクBポインタ,バンクAメモリ,バンクBメモリ,n個のバンク,デュアルポートRAM,バンク構成,メモリポインタ,メモリ分割,メモリ管理,マイクロプロセッサ間通信,複数バンクメモリ,競合回避メモリ構成,同時アクセス制御,防災メモリ管理; ソフトウェア調停方式: G06F12/00,G06F13/00,G11C29/00,H04L47/00,H04L12/00,H03J7/00,H04N9/00,H04N19/00,G05B19/00,G01S1/00,H04W72/00,G01S7/00,H04N5/00,G11C8/00,H04M1/00,G06F9/00,H04M9/00,H04B1/00,B23B39/00,C25B15/00 | keywords: ソフトウェア調停,競合状態,同時性,信号線不使用,ソフトウェア制御,競合解決,アクセス調停,同期処理,排他制御,ソフトウェア同期,メモリ競合防止,データ授受調停,防災通知調停,同時アクセス管理; マイクロプロセッサ間データ授受: G06F12/00,H04L67/00,G06F9/00,H04L49/00,H04L47/00,H04L69/00,G06F13/00,H04B1/00,H04N25/00,G11C29/00,H04L12/00,G06F15/00,H02M7/00,H04L101/00,H04L61/00,H04L5/00,H04L1/00,H04L51/00,H04W8/00,G06F7/00 | keywords: マイクロプロセッサ,データ授受,デュアルポートメモリ,プロセッサ間通信,データ転送,メモリ経由通信,インタープロセッサ通信,データ同期,同時データ授受,複数データ転送,防災データ通知,競合防止通信,メモリバンク間通信; 同時性・排他制御: G06F13/00,H04L12/00,G06F12/00,H02M7/00,G06F21/00,H03L7/00,H04L47/00,G05B19/00,G06F9/00,H04N21/00,H04N25/00,H04L7/00,G09G5/00,H04H20/00,H02M1/00,H04B1/00,G06F5/00,H04N13/00,H03K17/00,H04W52/00 | keywords: 同時性,競合状態,排他制御,同時アクセス,排他処理,競合防止,同期制御,マルチアクセス管理,同時データ処理,防災排他制御,複数プロセッサ同期,メモリ競合排除,通知同時性管理</t>
  </si>
  <si>
    <t>G06F12/00,G06F13/00,G06F15/00,G11C29/00,G06F9/00,G06F12/00,G06F13/00,G05B19/00,H04L47/00,H04L12/00,G06F12/00,G06F13/00,G06F9/00,H04L47/00,H04L49/00,G06F13/00,G06F12/00,H04L12/00,G05B19/00,G06F9/00</t>
  </si>
  <si>
    <t>デュアルポートメモリ構成: デュアルポートメモリ,バンクAポインタ,バンクBポインタ,バンクAメモリ,バンクBメモリ,バンク構成,メモリポインタ,メモリ分割,メモリ管理,マイクロプロセッサ間通信,複数バンクメモリ,競合回避メモリ構成,同時アクセス制御,ソフトウェア調停,データ授受,ポインタ管理,メモリ競合回避,プロセッサ間同期,バンク分割,信号線不要; ソフトウェア調停方式: ソフトウェア調停,競合状態解消,同時性確保,排他制御,アクセス調停,メモリ競合防止,ソフトウェア同期,データ授受調停,バンクポインタ管理,デュアルポートメモリ,バンク構成,同期処理,信号線不使用,ソフトウェア制御,競合解決,同時アクセス管理,マイクロプロセッサ間通信,メモリアクセス調停,バンクメモリ,ソフトウェア方式; マイクロプロセッサ間データ授受: マイクロプロセッサ間通信,デュアルポートメモリ,データ授受,プロセッサ間データ転送,メモリ経由通信,インタープロセッサ通信,データ同期,同時データ授受,複数データ転送,競合防止通信,ソフトウェア調停,メモリバンク構成,バンクポインタ,バンクメモリ,同期制御,競合状態防止,信号線非使用,ハードウェア非依存通信; 同時性・排他制御: 同時性制御,排他制御,競合状態排除,デュアルポートメモリ,ソフトウェア調停,バンクポインタ管理,バンクメモリ構成,同時アクセス管理,複数プロセッサ同期,メモリ競合防止,同期制御技術,マルチアクセス制御,同時データ授受,競合防止処理,排他処理方式,同時性確保,プロセッサ間通信,メモリバンク分割,信号線不要調停,データ同期管理</t>
  </si>
  <si>
    <t>タッチパッドおよびその製造方法</t>
  </si>
  <si>
    <t>G06F3/0354</t>
  </si>
  <si>
    <t>G06F3/041</t>
  </si>
  <si>
    <t>【課題】ガラス製のものより安価であり、表面のフィーリングがよく、かつ、耐油性を有するパッドプレートを備えたタッチパッドおよびその製造方法を提供することを目的とする。 【解決手段】本発明に係るタッチパッドは、電気的に絶縁性を有する樹脂製の基部１２と、基部１２上を覆うよう積層された光硬化樹脂層１３と、光硬化樹脂層１３上を覆うよう積層されたアンチフィンガー膜１４と、を備え、アンチフィンガー膜１４がタッチ操作面である。</t>
  </si>
  <si>
    <t>H01L21/00,H01L23/00,H01R13/00,H05B3/00,H01R12/00,H05K3/00,H01R4/00,H01B3/00,H01T13/00,F21Y107/00,G01L5/00,E06B3/00,H01C1/00,H01B17/00,E04C2/00,H01L31/00,C30B25/00,B32B27/00,H01L27/00,H01R9/00,H01L21/00,G03G5/00,B29C64/00,B32B37/00,B22F10/00,H01M50/00,C23C14/00,G11B5/00,G03C1/00,G03F7/00,B32B27/00,B29C41/00,C09D11/00,H01L33/00,H01C17/00,G02B6/00,G11B7/00,B32B17/00,C08J7/00,C23C22/00,C08J7/00,H10K59/00,G02B1/00,F24S70/00,H05K3/00,H01H33/00,C03B40/00,F23D5/00,H01C17/00,G06F3/00,B05D5/00,A63F13/00,G03G5/00,A61L15/00,B44C7/00,C06B45/00,G03C1/00,C23C4/00,A61F13/00,G03B21/00,E06B3/00,F24S70/00,B05D5/00,F16C33/00,B32B17/00,C03B13/00,D21H27/00,B24B37/00,H01M4/00,D06N3/00,G03F1/00,B21C37/00,H05K3/00,B29C64/00,H01R12/00,B32B27/00,G02B1/00,F24S10/00,E04G9/00,C03B17/00,H01L21/00,H01M4/00,C07C2/00,H01L31/00,H10N30/00,H05K3/00,G03G5/00,B32B37/00,G11B7/00,G02F1/00,H01M50/00,G11B5/00,B29C41/00,C08G69/00,C07C5/00,C07C4/00,D05C15/00,G03F7/00,G02B6/00,D04H1/00</t>
  </si>
  <si>
    <t>樹脂製基部: H01L21/00,H01L23/00,H01R13/00,H05B3/00,H01R12/00,H05K3/00,H01R4/00,H01B3/00,H01T13/00,F21Y107/00,G01L5/00,E06B3/00,H01C1/00,H01B17/00,E04C2/00,H01L31/00,C30B25/00,B32B27/00,H01L27/00,H01R9/00 | keywords: 樹脂製,基部,電気的絶縁性,樹脂基板,絶縁性樹脂,プラスチック基部,基板材料,絶縁基板,安価基材,タッチパッド基部,防油性樹脂,電子機器用基板,耐油性樹脂; 光硬化樹脂層: H01L21/00,G03G5/00,B29C64/00,B32B37/00,B22F10/00,H01M50/00,C23C14/00,G11B5/00,G03C1/00,G03F7/00,B32B27/00,B29C41/00,C09D11/00,H01L33/00,H01C17/00,G02B6/00,G11B7/00,B32B17/00,C08J7/00,C23C22/00 | keywords: 光硬化樹脂層,積層,光硬化,UV硬化樹脂,光硬化層,紫外線硬化,光重合樹脂,硬化膜,耐油性光硬化層,タッチパッド用光硬化樹脂,表面フィーリング,防油性積層,製造方法 光硬化; アンチフィンガー膜: C08J7/00,H10K59/00,G02B1/00,F24S70/00,H05K3/00,H01H33/00,C03B40/00,F23D5/00,H01C17/00,G06F3/00,B05D5/00,A63F13/00,G03G5/00,A61L15/00,B44C7/00,C06B45/00,G03C1/00,C23C4/00,A61F13/00,G03B21/00 | keywords: アンチフィンガー膜,タッチ操作面,耐油性,指紋防止膜,耐油膜,防汚膜,表面コーティング,タッチパネル膜,アンチフィンガーコーティング,耐油性表面処理,防汚性タッチパッド,表面フィーリング膜,防油性タッチ操作面; パッドプレート構造: E06B3/00,F24S70/00,B05D5/00,F16C33/00,B32B17/00,C03B13/00,D21H27/00,B24B37/00,H01M4/00,D06N3/00,G03F1/00,B21C37/00,H05K3/00,B29C64/00,H01R12/00,B32B27/00,G02B1/00,F24S10/00,E04G9/00,C03B17/00 | keywords: パッドプレート,安価,表面フィーリング,耐油性,タッチパッド構造,プレート構造,安価材料,表面特性,耐油性プレート,ガラス代替プレート,防油性パッドプレート,表面フィーリング向上,樹脂製パッドプレート,製造方法 パッドプレート; 製造方法: H01L21/00,H01M4/00,C07C2/00,H01L31/00,H10N30/00,H05K3/00,G03G5/00,B32B37/00,G11B7/00,G02F1/00,H01M50/00,G11B5/00,B29C41/00,C08G69/00,C07C5/00,C07C4/00,D05C15/00,G03F7/00,G02B6/00,D04H1/00 | keywords: 製造方法,積層,膜形成,積層工程,樹脂成形,光硬化工程,膜形成方法,コーティング工程,タッチパッド製造方法,防油性膜形成,表面処理工程,安価製造プロセス,樹脂積層製造</t>
  </si>
  <si>
    <t>H01L21/00,H01L23/00,H01B3/00,H05K3/00,H01R12/00,B32B37/00,B29C64/00,G03F7/00,G03G5/00,C23C14/00,C08J7/00,G02B1/00,C03B40/00,G06F3/00,H05K3/00,B05D5/00,D06N3/00,B32B17/00,E06B3/00,F24S70/00,B32B37/00,H01L21/00,H05K3/00,G03G5/00,H10N30/00</t>
  </si>
  <si>
    <t>樹脂製基部: 樹脂製基部,絶縁性樹脂,樹脂基板,プラスチック基部,絶縁基板,基板材料,耐油性樹脂,防油性樹脂,安価基材,タッチパッド基部,電子機器用基板,光硬化樹脂層,アンチフィンガー膜,タッチ操作面,積層構造,電気的絶縁性,表面フィーリング,パッドプレート,製造方法; 光硬化樹脂層: 光硬化樹脂層,光硬化,UV硬化樹脂,紫外線硬化,光重合樹脂,硬化膜,積層技術,耐油性光硬化層,タッチパッド用光硬化樹脂,表面フィーリング,防油性積層,製造方法 光硬化,アンチフィンガー膜,樹脂製基部,タッチ操作面,光硬化層,パッドプレート,表面硬化,積層構造,光硬化積層; アンチフィンガー膜: アンチフィンガー膜,指紋防止膜,耐油膜,防汚膜,表面コーティング,タッチ操作面,タッチパッド,光硬化樹脂層,樹脂基部,防油性表面,耐油性表面処理,防汚性タッチパッド,表面フィーリング,防油性タッチ操作面,タッチパネル膜,アンチフィンガーコーティング,耐油性,防汚性,表面処理,積層膜; パッドプレート構造: パッドプレート,タッチパッド構造,表面フィーリング向上,耐油性プレート,樹脂製パッドプレート,安価材料,防油性パッドプレート,ガラス代替プレート,光硬化樹脂層,アンチフィンガー膜,積層構造,表面特性,製造方法 パッドプレート,表面仕上げ,人工皮革,オイルクロス,積層体,表面効果,吸収要素,特殊紙; 製造方法: タッチパッド製造方法,樹脂積層工程,光硬化樹脂層形成,アンチフィンガー膜形成,防油性膜形成,積層工程,樹脂成形,光硬化工程,膜形成方法,コーティング工程,表面処理工程,安価製造プロセス,基部樹脂成形,積層構造形成,タッチ操作面処理,耐油性付与,表面フィーリング向上,パッドプレート製造,積層材料選択,膜積層技術</t>
  </si>
  <si>
    <t>マイコンの入出力回路、及びそれを用いた電池パック、電動工具</t>
  </si>
  <si>
    <t>G06F3/00</t>
  </si>
  <si>
    <t>B25F5/00;H02J7/00</t>
  </si>
  <si>
    <t>【課題】電池パックに用いられるマイコンで必要とされる入力ポート数、入出力ポート数を節約する。 【解決手段】複数の入力回路（サーミスタＴＨ１〜ＴＨ３）と、複数の出力回路（発光ダイオードＬＤ０〜ＬＤ３）と、Ａ／Ｄ変換用の入力ポートＡＮと、複数の入出力ポートＩＯ０〜ＩＯ３を有するマイコン５０の入出力回路であって、入力ポートに複数の入力回路を接続すると共に、入出力ポートにスイッチング素子Ｍ１〜Ｍ３と出力回路を共通に接続する。入出力ポートＩＯ０には、複数の出力回路への電源供給をオン又はオフにする切替回路６４を設け、複数の発光ダイオードへのＶＤＤ電圧の供給を制御する。入力回路から入力ポートへ信号を入力させるときは、スイッチング素子Ｍ０をオフにして、複数の入出力ポートの一つを順次ハイにしてスイッチング素子Ｍ１〜Ｍ３を導通させ、入力回路の一つと入力ポートを接続する。</t>
  </si>
  <si>
    <t>G11C11/00,H03K17/00,H01M50/00,G01R31/00,G11C16/00,H04Q3/00,H04N25/00,G06F7/00,H01L21/00,H03K19/00,G11C7/00,H03F3/00,G11C8/00,H01M10/00,H04B1/00,H02J7/00,H03K3/00,G06F15/00,G06F13/00,H05K3/00,G01K7/00,G11C11/00,G01J5/00,H03K3/00,G11C29/00,G01K1/00,G05D23/00,G01N25/00,G01K17/00,G11C16/00,H04N25/00,H01H61/00,H02M1/00,G01K13/00,G01F1/00,G05F1/00,F23N5/00,G01G1/00,F01P7/00,B23Q35/00,G09G3/00,H03K17/00,H05B45/00,H01L31/00,H10K59/00,H05B47/00,F21S43/00,G11C16/00,G05F1/00,H01J13/00,H02M7/00,H01S3/00,F21K9/00,G11C11/00,H01J61/00,F21Y115/00,F21S41/00,H10K50/00,H02M1/00,H05B39/00,H03K17/00,H02M7/00,H02M1/00,H04L49/00,H03F3/00,H03K3/00,G05B19/00,H04N5/00,H04Q3/00,H01H73/00,H03K19/00,G11C16/00,H02M3/00,H01H33/00,G11C11/00,H04L25/00,H01H13/00,B60L15/00,H02J3/00,B41J2/00,G06F3/00,H03M1/00,H02M5/00,H04N25/00,H02M7/00,G01R19/00,G05B19/00,G01S7/00,H04B1/00,H02M3/00,H04N7/00,G11B27/00,H04Q1/00,H03K17/00,H04B14/00,F02D43/00,H03K5/00,H03K3/00,A63F13/00,H04L49/00</t>
  </si>
  <si>
    <t>マイコン入出力ポート構成: G11C11/00,H03K17/00,H01M50/00,G01R31/00,G11C16/00,H04Q3/00,H04N25/00,G06F7/00,H01L21/00,H03K19/00,G11C7/00,H03F3/00,G11C8/00,H01M10/00,H04B1/00,H02J7/00,H03K3/00,G06F15/00,G06F13/00,H05K3/00 | keywords: マイコン,入力ポート,入出力ポート,節約,マイクロコントローラ,I/Oポート,ポート数削減,端子節約,ポート共有,電池パック用マイコン,入出力回路構成,ポート切替制御,防災用電池パック,通知機能付きマイコン; サーミスタ入力回路: G01K7/00,G11C11/00,G01J5/00,H03K3/00,G11C29/00,G01K1/00,G05D23/00,G01N25/00,G01K17/00,G11C16/00,H04N25/00,H01H61/00,H02M1/00,G01K13/00,G01F1/00,G05F1/00,F23N5/00,G01G1/00,F01P7/00,B23Q35/00 | keywords: サーミスタ,入力回路,TH1,TH2,TH3,温度センサ,サーミスタ回路,複数入力,温度検知,センサ接続,電池パック温度監視,サーミスタ信号処理,防災用温度検知,通知用温度センサ,マイコン温度入力; 発光ダイオード出力制御: G09G3/00,H03K17/00,H05B45/00,H01L31/00,H10K59/00,H05B47/00,F21S43/00,G11C16/00,G05F1/00,H01J13/00,H02M7/00,H01S3/00,F21K9/00,G11C11/00,H01J61/00,F21Y115/00,F21S41/00,H10K50/00,H02M1/00,H05B39/00 | keywords: 発光ダイオード,LD0,LD1,LD2,LD3,出力回路,LED制御,出力回路,電源供給制御,点灯制御,複数LED,通知用LED,防災表示LED,電池パックLED制御,マイコンLED出力,切替回路付きLED; スイッチング素子・切替回路: H03K17/00,H02M7/00,H02M1/00,H04L49/00,H03F3/00,H03K3/00,G05B19/00,H04N5/00,H04Q3/00,H01H73/00,H03K19/00,G11C16/00,H02M3/00,H01H33/00,G11C11/00,H04L25/00,H01H13/00,B60L15/00,H02J3/00,B41J2/00 | keywords: スイッチング素子,M1,M2,M3,切替回路,オンオフ制御,トランジスタスイッチ,切替回路,導通制御,電源切替,ポート切替,マイコン切替制御,防災用切替回路,通知用スイッチング素子,電池パックスイッチ制御,入出力ポート切替; A/D変換入力ポート: G06F3/00,H03M1/00,H02M5/00,H04N25/00,H02M7/00,G01R19/00,G05B19/00,G01S7/00,H04B1/00,H02M3/00,H04N7/00,G11B27/00,H04Q1/00,H03K17/00,H04B14/00,F02D43/00,H03K5/00,H03K3/00,A63F13/00,H04L49/00 | keywords: A/D変換,入力ポート,AN,アナログデジタル変換,ADC入力,A/Dポート,信号変換,アナログ入力,温度センサA/D変換,防災用A/D入力,通知信号A/D変換,電池パックADC,マイコンA/D変換</t>
  </si>
  <si>
    <t>H03K17/00,H03K19/00,G01R31/00,H01M50/00,G06F7/00,G01K7/00,G01K1/00,G05D23/00,G01N25/00,G01J5/00,H05B45/00,G09G3/00,H03K17/00,H05B47/00,H10K59/00,H03K17/00,H03K3/00,G05B19/00,H01H73/00,H03F3/00,G06F3/00,H03M1/00,G01R19/00,G05B19/00,H02M3/00</t>
  </si>
  <si>
    <t>マイコン入出力ポート構成: 電池パック用マイコン,入出力ポート節約,入力ポート数削減,入出力回路構成,ポート共有制御,スイッチング素子制御,ポート切替回路,発光ダイオード制御,サーミスタ入力回路,A/D変換入力,端子数削減,ポート切替制御,入出力ポート共通接続,電源供給制御,切替回路,マイクロコントローラ,I/Oポート,ポート数削減,通知機能付きマイコン,防災用電池パック; サーミスタ入力回路: サーミスタ入力回路,温度センサ接続,複数サーミスタ,温度検知回路,電池パック温度監視,サーミスタ信号処理,マイコン温度入力,温度センサ制御,発光ダイオード制御,入出力ポート節約,切替回路,スイッチング素子,温度検知,センサ信号切替,サーミスタ回路,防災用温度検知,通知用温度センサ,複数入力回路,温度検知信号,センサ接続制御; 発光ダイオード出力制御: 発光ダイオード制御,LED出力回路,電源供給制御,点灯制御,複数LED,マイコンLED制御,切替回路,入出力ポート節約,スイッチング素子,入力回路接続,AD変換入力,通知用LED,防災表示LED,電池パックLED,LED電圧供給,LEDオンオフ制御,LED切替制御,LED表示制御; スイッチング素子・切替回路: スイッチング素子,切替回路,トランジスタスイッチ,導通制御,電源切替,ポート切替,マイコン切替制御,入出力ポート切替,電池パックスイッチ制御,サーミスタ入力回路,発光ダイオード制御,スイッチング素子M1,スイッチング素子M2,スイッチング素子M3,切替回路64,電源供給制御,VD D電圧制御,順次ハイ制御,導通状態制御,信号入力切替; A/D変換入力ポート: A/D変換入力ポート,アナログデジタル変換,ADC入力,信号変換,アナログ入力,温度センサA/D変換,電池パックADC,マイコンA/D変換,サーミスタ入力,発光ダイオード制御,入出力ポート節約,スイッチング素子制御,切替回路,VDD電圧供給制御,入力回路接続,順次ハイ制御,ポート共通接続,入力信号切替,複数回路接続,ANポート</t>
  </si>
  <si>
    <t>情報提供システム</t>
  </si>
  <si>
    <t>【課題】個々のユーザーの商品の使用状況を反映した情報を個々のユーザーに効率よく提供可能な情報提供システムを提供すること。 【解決手段】情報提供システム１は、化粧品である商品が収容される商品収容部と、ユーザーＰによる商品の使用を検知するためのセンサーと、センサーからの情報と時刻とが関連付けられた商品使用データを、無線で送信する無線送信手段を備えた化粧品容器２と、ネットワークＮを介して商品使用データを受信可能な情報提供サーバー４とを備える。情報提供サーバー４は、ネットワークＮを介して受信した商品使用データに基づき、ユーザーによる商品の使用状況を反映した提供情報を作成する提供情報作成部と、提供情報のデータを、前記ネットワークを介して、前記ユーザーのユーザー端末に送信する情報送信部とを有する。</t>
  </si>
  <si>
    <t>G01G19/00,A63F13/00,G06V40/00,B65B57/00,H04H60/00,B23Q35/00,G11B15/00,G07D11/00,B65B1/00,F23N5/00,G01G11/00,B41J33/00,A45D33/00,G01L5/00,B41J2/00,E21B47/00,G01F1/00,H01J29/00,G01P3/00,G06F3/00,H04H60/00,A63F13/00,B23Q35/00,H04B1/00,G01S19/00,H04B10/00,H04N21/00,H04W4/00,G01S13/00,G11B15/00,H05B47/00,H04W8/00,G11B27/00,G05D5/00,A61B90/00,G07D7/00,H04H20/00,H04B3/00,H04W72/00,G01D5/00,H04N21/00,G06F16/00,H04H60/00,H04L41/00,H04L67/00,A63F13/00,G06F18/00,G01S19/00,F24H15/00,G06F7/00,G06V10/00,G01V1/00,G05D105/00,G06F3/00,G06F40/00,G06F119/00,G16C20/00,B01D61/00,G06Q30/00,B60K35/00,H04N21/00,H04L67/00,H04L41/00,H04H20/00,H04W4/00,H04L51/00,H04H60/00,A63F13/00,H04L65/00,H04W68/00,H04W8/00,H04L61/00,B65H20/00,H04W48/00,H04W52/00,B65H18/00,H04L47/00,H04B5/00,H04W72/00,B65B9/00,B65B1/00,B65B43/00,B65D77/00,G11B15/00,H01G9/00,B65B55/00,H01J5/00,B65D21/00,B65B3/00,B65B5/00,A45D33/00,B65D81/00,B65C9/00,B65D51/00,A47G29/00,B08B9/00,A45D44/00,B66C1/00,D06F49/00,A01J9/00</t>
  </si>
  <si>
    <t>商品使用検知センサー: G01G19/00,A63F13/00,G06V40/00,B65B57/00,H04H60/00,B23Q35/00,G11B15/00,G07D11/00,B65B1/00,F23N5/00,G01G11/00,B41J33/00,A45D33/00,G01L5/00,B41J2/00,E21B47/00,G01F1/00,H01J29/00,G01P3/00,G06F3/00 | keywords: センサー,使用検知,化粧品容器,商品収容部,使用検知センサー,化粧品センサー,商品使用検出,容器内センサー,使用状況検知,化粧品使用センサー,商品使用状況検知,防犯センサー,IoTセンサー,防災用途センサー; 商品使用データの無線送信: H04H60/00,A63F13/00,B23Q35/00,H04B1/00,G01S19/00,H04B10/00,H04N21/00,H04W4/00,G01S13/00,G11B15/00,H05B47/00,H04W8/00,G11B27/00,G05D5/00,A61B90/00,G07D7/00,H04H20/00,H04B3/00,H04W72/00,G01D5/00 | keywords: 無線送信,商品使用データ,時刻,化粧品容器,ネットワーク,無線通信,データ送信,商品使用情報送信,ワイヤレス送信,IoT通信,商品使用データ無線送信,化粧品容器無線通信,防災通知無線送信,ユーザー端末連携,ネットワーク経由送信; 情報提供サーバーによるデータ処理: H04N21/00,G06F16/00,H04H60/00,H04L41/00,H04L67/00,A63F13/00,G06F18/00,G01S19/00,F24H15/00,G06F7/00,G06V10/00,G01V1/00,G05D105/00,G06F3/00,G06F40/00,G06F119/00,G16C20/00,B01D61/00,G06Q30/00,B60K35/00 | keywords: 情報提供サーバー,提供情報作成部,商品使用データ,ユーザー使用状況,データ解析,情報生成,サーバー処理,ユーザー別情報作成,商品使用状況反映,商品使用状況解析,ユーザー行動分析,防災情報生成,通知情報作成,パーソナライズ情報処理; ユーザー端末への情報通知: H04N21/00,H04L67/00,H04L41/00,H04H20/00,H04W4/00,H04L51/00,H04H60/00,A63F13/00,H04L65/00,H04W68/00,H04W8/00,H04L61/00,B65H20/00,H04W48/00,H04W52/00,B65H18/00,H04L47/00,H04B5/00,H04W72/00,B65B9/00 | keywords: 情報送信部,ユーザー端末,ネットワーク,提供情報,通知,情報通知,端末送信,ユーザー端末連携,ネットワーク通知,情報配信,商品使用状況通知,防災情報通知,パーソナライズ通知,ユーザー端末情報配信,リアルタイム通知; 商品収容部の構造・機能: B65B1/00,B65B43/00,B65D77/00,G11B15/00,H01G9/00,B65B55/00,H01J5/00,B65D21/00,B65B3/00,B65B5/00,A45D33/00,B65D81/00,B65C9/00,B65D51/00,A47G29/00,B08B9/00,A45D44/00,B66C1/00,D06F49/00,A01J9/00 | keywords: 商品収容部,化粧品容器,収容,センサー連携,容器構造,商品収容機構,化粧品容器設計,センサー搭載容器,収容部連携,IoT容器,防災用収容部,商品収容部センサー連携,通知機能付き容器,ユーザー端末連携容器</t>
  </si>
  <si>
    <t>G01G19/00,B65B57/00,G06V40/00,B65B1/00,H04H60/00,H04W4/00,H04B1/00,H04B10/00,H04H60/00,H04N21/00,H04N21/00,G06F16/00,H04H60/00,H04L41/00,G06F18/00,H04N21/00,H04L67/00,H04L51/00,H04W4/00,H04W68/00,B65B1/00,B65B43/00,B65D77/00,B65B55/00,B65D21/00</t>
  </si>
  <si>
    <t>商品使用検知センサー: 使用検知センサー,化粧品容器センサー,商品使用検出,容器内センサー,商品収容部,化粧品使用状況,商品使用状況検知,IoTセンサー,化粧品使用データ,無線送信手段,商品使用データ,情報提供サーバー,提供情報作成部,情報送信部,ネットワーク通信,ユーザー端末連携,時刻関連データ,センサー情報送信,個別ユーザー情報,使用状況反映情報; 商品使用データの無線送信: 商品使用データ無線送信,化粧品容器無線通信,センサー検知データ送信,商品使用情報送信,ワイヤレス通信ネットワーク,IoT通信,時刻付与データ送信,ネットワーク経由送信,ユーザー端末連携,商品収容部センサー,無線送信手段,情報提供サーバー連携,商品使用状況反映情報,個別ユーザー情報配信,商品使用履歴データ,化粧品容器IoT化,商品使用検知センサー,無線通信サーバー連携,商品使用データ管理,ユーザー別情報提供; 情報提供サーバーによるデータ処理: 情報提供サーバー,商品使用データ,ユーザー使用状況,提供情報作成部,データ解析,情報生成,ユーザー別情報作成,商品使用状況反映,商品使用状況解析,ユーザー行動分析,パーソナライズ情報処理,通知情報作成,ネットワーク受信,サーバー処理,時刻関連データ,センサー連携,無線送信手段,情報送信部; ユーザー端末への情報通知: 情報通知,ユーザー端末送信,ネットワーク通知,情報配信,商品使用状況通知,パーソナライズ通知,リアルタイム通知,ユーザー端末連携,情報送信部,提供情報作成,商品使用データ送信,無線送信手段,情報提供サーバー,ネットワーク経由通知,端末情報配信,センサー連携通知,ユーザー端末情報配信,個別通知,時刻関連通知,商品収容部連携; 商品収容部の構造・機能: 商品収容部,化粧品容器,容器構造,商品収容機構,センサー搭載容器,収容部連携,化粧品容器設計,IoT容器,商品収容部センサー連携,通知機能付き容器,ユーザー端末連携容器,センサー連携,収容,収容部センサー,容器連携,収容部設計,収容部機能,収容部構造,収容部IoT,収容部通知</t>
  </si>
  <si>
    <t>検索制御装置、検索システム</t>
  </si>
  <si>
    <t>【課題】使い勝手のよい検索制御装置及び検索システムを提供する。 【解決手段】マイク及びタッチパネルディスプレイのそれぞれに接続される制御装置は、第１検索条件に該当する検索対象を表示する表示領域Ｓ１と、第２検索条件に該当する検索対象を表示する第２表示領域Ｓ２と、第１表示領域Ｓ１及び第２表示領域Ｓ２を重ねた重複領域Ｓ１＆Ｓ２とを一画面に収まるように表示させる。</t>
  </si>
  <si>
    <t>G06F3/00,A63F13/00,B60K35/00,G09G3/00,H03K17/00,B25J13/00,G05D1/00,A01D34/00,H04M1/00,B62M6/00,D06F34/00,B43K24/00,B29B7/00,H10K59/00,B64G1/00,G01N27/00,H01H13/00,G05B19/00,G06K21/00,G06F9/00,G06F16/00,G10L15/00,H04M1/00,G10L25/00,G10L21/00,G06F3/00,G01F23/00,G10L13/00,H04R1/00,G10L17/00,G10K11/00,G06T7/00,G06K21/00,B41J5/00,G01B7/00,F24F11/00,A61B5/00,H04M3/00,G06V10/00,B23Q35/00,G06F3/00,B60K35/00,G09G3/00,A63F13/00,G05B19/00,H04N23/00,H10K59/00,H04M1/00,B43K24/00,H01H41/00,G01Q10/00,G08G1/00,G02F1/00,G04G9/00,G09G5/00,H04N25/00,A01D34/00,H04N21/00,H01H23/00,G06F16/00,G06F16/00,H04N19/00,H04N21/00,G09G5/00,G06V10/00,H10K59/00,H04L25/00,A63F13/00,G05B11/00,H04B7/00,G01S3/00,E05D15/00,G21C5/00,H01Q5/00,G01N30/00,G03B35/00,H04L45/00,G11B7/00,H04Q3/00,H04N13/00</t>
  </si>
  <si>
    <t>検索制御装置: G06F3/00,A63F13/00,B60K35/00,G09G3/00,H03K17/00,B25J13/00,G05D1/00,A01D34/00,H04M1/00,B62M6/00,D06F34/00,B43K24/00,B29B7/00,H10K59/00,B64G1/00,G01N27/00,H01H13/00,G05B19/00,G06K21/00,G06F9/00 | keywords: 検索制御装置,制御装置,検索システム,検索装置,検索システム,検索制御,制御ユニット,検索条件制御,使い勝手向上,ユーザーインターフェース制御,防災検索制御装置,通知検索制御,複数条件検索制御; マイク入力による検索条件設定: G06F16/00,G10L15/00,H04M1/00,G10L25/00,G10L21/00,G06F3/00,G01F23/00,G10L13/00,H04R1/00,G10L17/00,G10K11/00,G06T7/00,G06K21/00,B41J5/00,G01B7/00,F24F11/00,A61B5/00,H04M3/00,G06V10/00,B23Q35/00 | keywords: マイク,音声入力,検索条件,音声認識,マイク入力,音声検索,音声コマンド,音声制御,音声による検索条件設定,防災音声検索,通知音声入力,音声UI,音声インターフェース; タッチパネルディスプレイ操作: G06F3/00,B60K35/00,G09G3/00,A63F13/00,G05B19/00,H04N23/00,H10K59/00,H04M1/00,B43K24/00,H01H41/00,G01Q10/00,G08G1/00,G02F1/00,G04G9/00,G09G5/00,H04N25/00,A01D34/00,H04N21/00,H01H23/00,G06F16/00 | keywords: タッチパネルディスプレイ,表示領域,操作,タッチ操作,ディスプレイ入力,タッチパネル,画面操作,表示制御,タッチパネル検索条件設定,防災タッチ操作,通知画面操作,複数領域表示,ユーザーインターフェース; 複数検索条件による表示領域管理: G06F16/00,H04N19/00,H04N21/00,G09G5/00,G06V10/00,H10K59/00,H04L25/00,A63F13/00,G05B11/00,H04B7/00,G01S3/00,E05D15/00,G21C5/00,H01Q5/00,G01N30/00,G03B35/00,H04L45/00,G11B7/00,H04Q3/00,H04N13/00 | keywords: 第１検索条件,第２検索条件,表示領域,重複領域,複数検索条件,表示領域管理,重複表示,領域分割,検索結果表示,複数条件検索表示,防災情報表示領域,通知領域重複表示,検索結果領域管理,画面分割表示</t>
  </si>
  <si>
    <t>G06F3/00,G09G3/00,H03K17/00,H04M1/00,A63F13/00,G06F16/00,G10L15/00,G10L25/00,G06F3/00,G10L21/00,G06F3/00,G09G3/00,G05B19/00,A63F13/00,B60K35/00,G06F16/00,G09G5/00,H04N21/00,G06V10/00,G05B11/00</t>
  </si>
  <si>
    <t>検索制御装置: 検索制御装置,検索条件表示,タッチパネルディスプレイ,マイク入力,検索対象表示,表示領域,重複領域表示,複数条件検索,ユーザーインターフェース制御,使い勝手向上,検索条件制御,検索システム,検索装置,制御ユニット,複数表示領域,通知検索制御,防災検索制御装置,条件重複表示,音声入力検索,画面制御; マイク入力による検索条件設定: マイク入力,音声認識,音声検索,音声コマンド,音声制御,音声UI,音声インターフェース,検索条件設定,音声による検索条件設定,タッチパネルディスプレイ,表示領域,重複領域,検索制御装置,検索システム,音声入力,通知音声入力,防災音声検索,音声信号処理,表示画面,検索対象表示; タッチパネルディスプレイ操作: タッチパネルディスプレイ,表示領域,タッチ操作,ディスプレイ入力,画面操作,表示制御,検索条件設定,複数領域表示,重複領域表示,ユーザーインターフェース,タッチパネル検索,通知画面操作,防災タッチ操作,検索制御装置,検索システム,表示領域切替,表示領域重ね合わせ,マイク入力,タッチパネル操作,表示画面分割; 複数検索条件による表示領域管理: 複数検索条件,表示領域管理,重複表示,領域分割,検索結果表示,検索条件表示,重複領域,第１検索条件,第２検索条件,検索対象表示,画面分割表示,検索結果領域管理,複数条件検索表示,通知領域重複表示,防災情報表示領域,タッチパネル表示領域,マイク入力検索,表示領域重ね合わせ,表示領域制御,検索制御装置</t>
  </si>
  <si>
    <t>カーシェアリング管理システム</t>
  </si>
  <si>
    <t>G06Q10/00</t>
  </si>
  <si>
    <t>【課題】効率的にカーシェアリング事業を行い得るカーシェアリング管理システムを提供する。 【解決手段】カーシェアリング管理システム１００は、予約車両の利用計画を作成する計画作成部４３２と、予約車両のメンテナンス終了前に、予約車両の車両状態に応じたメンテナンス予定時間に関する情報を取得するメンテナンス情報取得部４３３と、取得されたメンテナンス予定時間に関する情報と作成された利用計画とに基づいて代替車両の要否を判定する代車要否判定部４３４と、代替車両が必要と判定されると、複数の事業体が保有する複数の共有車両の中から代替車両を検索する車両検索部４３５と、検索された代替車両を新たな予約車両として利用計画を変更する計画変更部４３６とを備える。</t>
  </si>
  <si>
    <t>H04L41/00,B60W10/00,B60W50/00,G06Q10/00,B66B1/00,H04W4/00,G08G1/00,G05B19/00,B61L27/00,G06F16/00,B60L53/00,H04H20/00,G05D1/00,B65G51/00,B60L15/00,H04N21/00,F04B1/00,G06Q20/00,H04W72/00,B60Q1/00,B61J3/00,B60W30/00,G06Q10/00,H04L67/00,B60L15/00,D06F33/00,H04L41/00,B61L27/00,B65G67/00,B60L53/00,B60T8/00,B60G17/00,B60K35/00,B60P3/00,B63C3/00,B61C13/00,H04M1/00,B60L7/00,B62D55/00,G01F1/00,H04L41/00,B60L53/00,G06Q10/00,B61L27/00,H04N21/00,H04L67/00,B60W50/00,B60W30/00,B60L58/00,D06F33/00,G08G1/00,B61L23/00,B60L15/00,B60R25/00,G08B29/00,G07C5/00,B63B79/00,G06V20/00,B61L25/00,E01F9/00,B61L27/00,B61J3/00,B60P3/00,B60R25/00,B65G67/00,B61L23/00,B60L53/00,H04W4/00,E05B83/00,B60W40/00,G06V20/00,B60K35/00,B60L15/00,B60L7/00,G08G1/00,A61G3/00,B60W30/00,E01B25/00,B60L50/00,B61D19/00</t>
  </si>
  <si>
    <t>カーシェアリング管理システム: H04L41/00,B60W10/00,B60W50/00,G06Q10/00,B66B1/00,H04W4/00,G08G1/00,G05B19/00,B61L27/00,G06F16/00,B60L53/00,H04H20/00,G05D1/00,B65G51/00,B60L15/00,H04N21/00,F04B1/00,G06Q20/00,H04W72/00,B60Q1/00 | keywords: カーシェアリング,管理システム,事業,共有車両,カーシェアリングシステム,車両管理,シェアカー管理,事業体管理,車両予約管理,効率化,複数事業体連携,車両利用計画,防災通知連携,車両状態管理; 利用計画作成・変更: B61J3/00,B60W30/00,G06Q10/00,H04L67/00,B60L15/00,D06F33/00,H04L41/00,B61L27/00,B65G67/00,B60L53/00,B60T8/00,B60G17/00,B60K35/00,B60P3/00,B63C3/00,B61C13/00,H04M1/00,B60L7/00,B62D55/00,G01F1/00 | keywords: 利用計画,計画作成部,計画変更部,予約車両,利用計画作成,予約管理,計画変更,代替車両予約,スケジュール管理,車両利用最適化,メンテナンス予定反映,代車手配,複数車両管理,事業体間調整; メンテナンス情報取得・管理: H04L41/00,B60L53/00,G06Q10/00,B61L27/00,H04N21/00,H04L67/00,B60W50/00,B60W30/00,B60L58/00,D06F33/00,G08G1/00,B61L23/00,B60L15/00,B60R25/00,G08B29/00,G07C5/00,B63B79/00,G06V20/00,B61L25/00,E01F9/00 | keywords: メンテナンス情報取得部,車両状態,メンテナンス予定時間,メンテナンス情報管理,車両状態取得,メンテナンス予定,保守管理,車両点検情報,メンテナンス通知,車両利用計画連携,メンテナンススケジュール,故障検知,予防保守; 代替車両検索・判定: B61L27/00,B61J3/00,B60P3/00,B60R25/00,B65G67/00,B61L23/00,B60L53/00,H04W4/00,E05B83/00,B60W40/00,G06V20/00,B60K35/00,B60L15/00,B60L7/00,G08G1/00,A61G3/00,B60W30/00,E01B25/00,B60L50/00,B61D19/00 | keywords: 代車要否判定部,車両検索部,代替車両,共有車両,複数事業体,代替車両検索,代車判定,共有車両検索,事業体間車両検索,車両選定,メンテナンス連動検索,利用計画変更,代車手配通知,複数事業体連携,車両状態考慮検索</t>
  </si>
  <si>
    <t>G06Q10/00,G08G1/00,G06F16/00,B60W10/00,H04L41/00,G06Q10/00,B60W30/00,H04L67/00,H04L41/00,B61L27/00,H04L41/00,G06Q10/00,B60L58/00,B60W50/00,B60W30/00,B60W40/00,H04W4/00,B60R25/00,B60L53/00,B60P3/00</t>
  </si>
  <si>
    <t>カーシェアリング管理システム: カーシェアリング管理システム,車両予約管理,車両利用計画,代替車両検索,メンテナンス情報取得,車両状態管理,事業体連携,複数事業体管理,シェアカー管理,車両管理,計画作成部,計画変更部,代車要否判定,共有車両,効率化,防災通知連携,予約車両,事業運営効率化; 利用計画作成・変更: 利用計画作成,計画変更,予約管理,代替車両予約,スケジュール管理,車両利用最適化,メンテナンス予定反映,代車手配,複数車両管理,事業体間調整,車両検索,メンテナンス情報取得,代車要否判定,予約車両,共有車両,利用計画変更,車両状態判定,予約車両変更,代替車両検索,計画作成部; メンテナンス情報取得・管理: メンテナンス情報取得,車両状態管理,メンテナンス予定時間,保守管理,車両点検情報,故障検知,予防保守,メンテナンススケジュール,車両利用計画連携,メンテナンス通知,代替車両判定,車両検索,計画変更,予約車両管理,メンテナンス予定情報,車両状態取得,車両メンテナンス履歴,事業体連携,代車管理,車両メンテナンス連携; 代替車両検索・判定: 代替車両検索,代車判定,共有車両検索,事業体間車両検索,車両選定,メンテナンス連動検索,利用計画変更,代車手配通知,複数事業体連携,車両状態考慮検索,予約車両管理,メンテナンス予定時間取得,利用計画作成,代替車両要否判定,車両検索部,計画変更部,車両状態判定,事業体連携検索,代替車両手配,車両利用計画</t>
  </si>
  <si>
    <t>プログラマブル表示器</t>
  </si>
  <si>
    <t>G06F3/14</t>
  </si>
  <si>
    <t>G09G5/00;G09G5/36</t>
  </si>
  <si>
    <t>【課題】プログラマブル表示器の処理負荷を低減する。 【解決手段】プログラマブル表示器（２）は、ＰＬＣ（３）からの変数値の読出頻度を決定する読出頻度決定部（２４１）と、該読出頻度で変数値を読み出す読出部（２４２）と、変数値に応じてオブジェクトを再描画する表示更新部（２４３）と、を備える。読出頻度決定部（２４１）は、非表示オブジェクトの読出頻度を、表示オブジェクトの読出頻度よりも低い頻度に決定する。</t>
  </si>
  <si>
    <t>H02M7/00,H03J7/00,G01S7/00,H04N25/00,G11C11/00,H04N5/00,G05B19/00,H02P9/00,H03L7/00,G09G5/00,H04W52/00,G11C16/00,H02M5/00,H02M3/00,H02P23/00,G05F1/00,G01R13/00,H04L27/00,G11B7/00,H04N23/00,G09G5/00,G06F3/00,G05B19/00,A63F13/00,H04N21/00,B60K35/00,H04N19/00,H01J31/00,H04N1/00,G09G3/00,H04N13/00,G01R13/00,G09F11/00,H04N25/00,H04N23/00,G09G1/00,G01S7/00,G05F1/00,G21F9/00,B41B27/00,G09G5/00,H04N21/00,B60K35/00,A63F13/00,H04N13/00,G06F3/00,B60Q1/00,G04G9/00,G01S7/00,B61L25/00,H04N19/00,G08G1/00,B61L23/00,G09G3/00,G08B5/00,H04L67/00,G01G13/00,G03B21/00,G06F16/00,G09F19/00,G09G5/00,G01S7/00,G06F9/00,G06F1/00,B60K35/00,H04N19/00,G06F7/00,G06F12/00,A63F13/00,H03K3/00,H04L67/00,H04M1/00,H03K17/00,G05B19/00,H04N13/00,G11B15/00,D06F33/00,H04N9/00,H04N25/00,B26D5/00</t>
  </si>
  <si>
    <t>読出頻度制御: H02M7/00,H03J7/00,G01S7/00,H04N25/00,G11C11/00,H04N5/00,G05B19/00,H02P9/00,H03L7/00,G09G5/00,H04W52/00,G11C16/00,H02M5/00,H02M3/00,H02P23/00,G05F1/00,G01R13/00,H04L27/00,G11B7/00,H04N23/00 | keywords: 読出頻度,読出頻度決定部,変数値,PLC,読出部,読出頻度制御,データ取得頻度,変数読出し,PLC通信,読出タイミング,表示オブジェクト読出頻度,非表示オブジェクト読出頻度,負荷低減制御,処理負荷最適化,プログラマブル表示器データ取得; 表示更新処理: G09G5/00,G06F3/00,G05B19/00,A63F13/00,H04N21/00,B60K35/00,H04N19/00,H01J31/00,H04N1/00,G09G3/00,H04N13/00,G01R13/00,G09F11/00,H04N25/00,H04N23/00,G09G1/00,G01S7/00,G05F1/00,G21F9/00,B41B27/00 | keywords: 表示更新部,再描画,オブジェクト,表示器,変数値,表示更新,再描画処理,オブジェクト描画,画面更新,表示制御,変数値連動表示,表示オブジェクト更新,処理負荷低減表示,プログラマブル表示器画面制御,PLC連携表示; オブジェクト表示状態管理: G09G5/00,H04N21/00,B60K35/00,A63F13/00,H04N13/00,G06F3/00,B60Q1/00,G04G9/00,G01S7/00,B61L25/00,H04N19/00,G08G1/00,B61L23/00,G09G3/00,G08B5/00,H04L67/00,G01G13/00,G03B21/00,G06F16/00,G09F19/00 | keywords: 表示オブジェクト,非表示オブジェクト,表示状態,読出頻度,表示状態管理,オブジェクト可視性,非表示管理,表示制御,表示状態判定,表示状態別読出頻度,非表示オブジェクト負荷低減,表示オブジェクト優先制御,プログラマブル表示器表示管理,PLCデータ表示状態連動; 処理負荷低減手法: G09G5/00,G01S7/00,G06F9/00,G06F1/00,B60K35/00,H04N19/00,G06F7/00,G06F12/00,A63F13/00,H03K3/00,H04L67/00,H04M1/00,H03K17/00,G05B19/00,H04N13/00,G11B15/00,D06F33/00,H04N9/00,H04N25/00,B26D5/00 | keywords: 処理負荷,負荷低減,プログラマブル表示器,処理負荷低減,負荷分散,最適化処理,リソース管理,効率化手法,読出頻度制御による負荷低減,表示更新最適化,非表示オブジェクト負荷削減,PLC連携負荷管理,プログラマブル表示器効率化</t>
  </si>
  <si>
    <t>G05B19/00,G09G5/00,G11C11/00,H04N5/00,H04N25/00,G09G5/00,G06F3/00,G05B19/00,G09G3/00,B60K35/00,G09G5/00,G06F3/00,H04N21/00,A63F13/00,G04G9/00,G09G5/00,G06F9/00,G06F1/00,G06F7/00,G06F12/00</t>
  </si>
  <si>
    <t>読出頻度制御: 読出頻度制御,読出頻度決定部,データ取得頻度,変数読出し,PLC通信,読出タイミング,表示オブジェクト読出頻度,非表示オブジェクト読出頻度,負荷低減制御,処理負荷最適化,プログラマブル表示器データ取得,表示更新部,変数値取得,オブジェクト再描画,PLC変数値,読出部,表示器負荷制御,表示器最適化,表示器通信制御,表示器データ更新; 表示更新処理: 表示更新処理,再描画処理,オブジェクト描画,画面更新,表示制御,変数値連動表示,表示オブジェクト更新,処理負荷低減表示,プログラマブル表示器画面制御,PLC連携表示,読出頻度制御,非表示オブジェクト読出,表示オブジェクト再描画,変数値取得表示,表示器オブジェクト更新,表示器再描画,表示器負荷低減,表示器画面制御,オブジェクト再描画,表示器PLC連携; オブジェクト表示状態管理: 表示状態管理,オブジェクト可視性,非表示管理,表示制御,表示状態判定,表示オブジェクト,非表示オブジェクト,読出頻度制御,表示状態別読出頻度,非表示オブジェクト負荷低減,表示オブジェクト優先制御,プログラマブル表示器表示管理,PLCデータ表示状態連動,表示更新処理,読出頻度決定部,表示更新部,オブジェクト再描画,表示器処理負荷低減; 処理負荷低減手法: 処理負荷低減,負荷分散,最適化処理,リソース管理,効率化手法,読出頻度制御,表示更新最適化,非表示オブジェクト負荷削減,PLC連携負荷管理,プログラマブル表示器効率化,読出頻度決定部,表示更新部,変数値読出,オブジェクト再描画,表示オブジェクト,非表示オブジェクト,PLC変数値,読出部,表示器処理効率,負荷管理</t>
  </si>
  <si>
    <t>G05B19/4093</t>
  </si>
  <si>
    <t>【課題】高精度オシレーション制御による加工を行う際の主軸の回転速度の変化に対応することが可能な制御装置を提供すること。 【解決手段】本発明の制御装置１は、制御周期毎の前記モータの位置を制御するための指令を出力する位置指令部１００と、予めパラメータとして設定された基準速度と、スピンドルモータの基準主軸回転速度及び実主軸回転速度とに基づいて、揺動動作の基準速度を決定するオシレーション基準速度決定部１２０と、予め設定された揺動動作に係る設定値と、オシレーション基準速度決定部１２０が決定した揺動動作の基準速度とに基づいて、制御周期毎の揺動動作の速度を計算するオシレーション指令計算部１３０と、位置指令部１００が出力した位置を制御するための指令に対して、オシレーション指令計算部１３０が計算した制御周期毎の揺動動作の速度を加算する加算器１５０と、を備える。</t>
  </si>
  <si>
    <t>G05B19/00,B60T8/00,H02P21/00,G05D13/00,B23Q5/00,G01C19/00,H02P6/00,B23B7/00,B24B47/00,B23B13/00,B23C1/00,H02P23/00,G11B15/00,F16D43/00,B23Q15/00,B61G1/00,B66D1/00,G01L5/00,B61K9/00,B23B19/00,H02P21/00,G05B19/00,F16H61/00,H02P23/00,E05F15/00,F15B11/00,G05D13/00,H03J1/00,H02P5/00,D05B19/00,B66C13/00,F16D43/00,G05G7/00,B23Q15/00,B62M6/00,B23Q5/00,B60W10/00,F15B21/00,F02D1/00,B60T8/00,G05B19/00,B23C1/00,H02P21/00,B23Q5/00,B30B15/00,B23G1/00,G05G7/00,B60L15/00,F16D55/00,B66C13/00,B23B39/00,G06F9/00,G11B5/00,G05D1/00,H02P23/00,G01Q10/00,G05B11/00,B23Q15/00,H02P5/00,A61M60/00,G01F23/00,G05B19/00,G06F7/00,F15B11/00,H02P5/00,H02P23/00,G05D13/00,G06G7/00,G06F9/00,G05G7/00,B60W10/00,H03L7/00,G05D1/00,F02C9/00,G06C15/00,B41J7/00,H03J5/00,G05B11/00,H01H19/00,H01H21/00,G05B19/00,H02P23/00,B23Q15/00,G05D13/00,H03J7/00,G05D1/00,B60T8/00,H04N19/00,F16H61/00,E05F15/00,H02P21/00,F16D43/00,B21D26/00,B60W50/00,H02P5/00,F42B19/00,B01F35/00,B22F10/00,G21D3/00,B60R1/00</t>
  </si>
  <si>
    <t>主軸回転速度検出・制御: G05B19/00,B60T8/00,H02P21/00,G05D13/00,B23Q5/00,G01C19/00,H02P6/00,B23B7/00,B24B47/00,B23B13/00,B23C1/00,H02P23/00,G11B15/00,F16D43/00,B23Q15/00,B61G1/00,B66D1/00,G01L5/00,B61K9/00,B23B19/00 | keywords: 主軸回転速度,基準主軸回転速度,実主軸回転速度,スピンドルモータ,回転速度検出,主軸速度制御,スピンドル制御,速度フィードバック,回転数センサ,加工主軸回転速度,防振制御,速度変化対応,主軸回転速度通知,主軸回転速度調整; オシレーション制御・指令生成: H02P21/00,G05B19/00,F16H61/00,H02P23/00,E05F15/00,F15B11/00,G05D13/00,H03J1/00,H02P5/00,D05B19/00,B66C13/00,F16D43/00,G05G7/00,B23Q15/00,B62M6/00,B23Q5/00,B60W10/00,F15B21/00,F02D1/00,B60T8/00 | keywords: オシレーション制御,揺動動作,基準速度,オシレーション指令計算部,オシレーション基準速度決定部,揺動制御,オシレーション指令,基準速度決定,揺動速度計算,オシレーション動作,高精度オシレーション,加工オシレーション制御,揺動動作速度通知,オシレーションパラメータ設定,防振オシレーション; 位置指令部・位置制御: G05B19/00,B23C1/00,H02P21/00,B23Q5/00,B30B15/00,B23G1/00,G05G7/00,B60L15/00,F16D55/00,B66C13/00,B23B39/00,G06F9/00,G11B5/00,G05D1/00,H02P23/00,G01Q10/00,G05B11/00,B23Q15/00,H02P5/00,A61M60/00 | keywords: 位置指令部,位置制御,制御周期,位置指令,位置指令生成,モータ位置制御,制御周期指令,位置フィードバック,高精度位置制御,加工位置制御,揺動動作位置指令,主軸位置制御,位置指令通知,防振位置制御; 加算器による複合指令生成: G01F23/00,G05B19/00,G06F7/00,F15B11/00,H02P5/00,H02P23/00,G05D13/00,G06G7/00,G06F9/00,G05G7/00,B60W10/00,H03L7/00,G05D1/00,F02C9/00,G06C15/00,B41J7/00,H03J5/00,G05B11/00,H01H19/00,H01H21/00 | keywords: 加算器,指令加算,制御周期毎,複合指令,指令加算処理,複合制御指令,加算制御,揺動速度加算,位置・速度指令合成,加工複合指令,防振複合制御,主軸揺動指令加算,複合指令通知,制御周期複合処理; パラメータ設定・管理: G05B19/00,H02P23/00,B23Q15/00,G05D13/00,H03J7/00,G05D1/00,B60T8/00,H04N19/00,F16H61/00,E05F15/00,H02P21/00,F16D43/00,B21D26/00,B60W50/00,H02P5/00,F42B19/00,B01F35/00,B22F10/00,G21D3/00,B60R1/00 | keywords: パラメータ設定,設定値,基準速度,揺動動作設定値,制御パラメータ管理,設定値管理,基準速度設定,揺動動作パラメータ,パラメータ調整,加工パラメータ設定,防振パラメータ管理,主軸速度パラメータ,揺動動作設定通知,制御パラメータ最適化</t>
  </si>
  <si>
    <t>G05B19/00,H02P21/00,G05D13/00,B23Q5/00,G01C19/00,H02P21/00,G05B19/00,F16H61/00,H02P23/00,G05D13/00,G05B19/00,H02P21/00,B23Q5/00,B23C1/00,G05G7/00,G05B19/00,G06F7/00,G05D13/00,H02P5/00,H02P23/00,G05B19/00,H02P23/00,B23Q15/00,G05D13/00,F16H61/00</t>
  </si>
  <si>
    <t>主軸回転速度検出・制御: 主軸回転速度,基準主軸回転速度,実主軸回転速度,回転速度検出,主軸速度制御,スピンドル制御,速度フィードバック,回転数センサ,加工主軸回転速度,防振制御,速度変化対応,主軸回転速度通知,主軸回転速度調整,オシレーション制御,揺動動作,スピンドルモータ,制御周期,位置指令部,基準速度,加算器; オシレーション制御・指令生成: オシレーション制御,揺動動作,基準速度決定,オシレーション指令計算,揺動速度計算,高精度オシレーション,加工オシレーション制御,主軸回転速度,揺動動作速度通知,オシレーションパラメータ設定,防振オシレーション,位置指令部,オシレーション基準速度決定部,加算器,制御周期,スピンドルモータ,揺動制御,オシレーション指令,揺動動作基準速度,揺動動作設定値; 位置指令部・位置制御: 位置指令部,位置制御,制御周期,位置指令生成,モータ位置制御,主軸回転速度制御,揺動動作制御,オシレーション指令計算,基準速度決定,高精度位置制御,位置フィードバック,加工位置制御,揺動動作位置指令,主軸位置制御,加算器,防振位置制御,位置指令通知,制御装置,スピンドルモータ制御,設定値管理; 加算器による複合指令生成: 加算器,指令加算処理,複合制御指令,加算制御,揺動速度加算,位置・速度指令合成,加工複合指令,防振複合制御,主軸揺動指令加算,複合指令通知,制御周期複合処理,揺動動作速度,主軸回転速度,位置指令部,オシレーション指令計算部,基準速度決定,制御周期毎指令,複合指令生成,揺動動作基準速度,加算器処理; パラメータ設定・管理: 制御パラメータ管理,パラメータ設定,基準速度設定,揺動動作パラメータ,設定値管理,主軸速度パラメータ,揺動動作設定値,パラメータ調整,加工パラメータ設定,防振パラメータ管理,揺動動作設定通知,制御パラメータ最適化,揺動動作速度計算,基準主軸回転速度,実主軸回転速度,加算器,位置指令部,オシレーション指令計算部,オシレーション基準速度決定部,制御周期</t>
  </si>
  <si>
    <t>情報処理装置、制御方法、およびプログラム</t>
  </si>
  <si>
    <t>G06Q10/06</t>
  </si>
  <si>
    <t>【課題】ワークフローを容易に作成することを可能とする情報処理装置を提供する。 【解決手段】本発明の情報処理装置は、ワークフローを作成および編集するワークフロー作成画面２０１を表示し、ワークフロー作成画面２０１に対するユーザの操作を検知する。ワークフロー作成画面２０１に対して、ワークフローパーツ２１１〜２２０を配置し、配置されたワークフローパーツを実行する順序に従い接続線で繋げることによりワークフローを作成および編集するための編集領域２０２の表示を更新する操作が行われたと検知されると、情報処理装置は、配置されたワークフローパーツであって、連続する２つのワークフローパーツ５０１および７０３のうち、ワークフローパーツ５０１の出力情報が、ワークフローパーツ７０３の入力情報の条件と合致しない場合、空領域８０４を挿入する。</t>
  </si>
  <si>
    <t>G06F3/00,G06F16/00,H04N21/00,H04L41/00,G06F8/00,A63F13/00,H04M1/00,G03B21/00,B29C64/00,G05B19/00,H04N1/00,B61L29/00,D06F33/00,B05D1/00,B43K24/00,H04H60/00,H01J9/00,D21D5/00,G06T11/00,B33Y50/00,H01R13/00,E02F3/00,B29C65/00,F04D29/00,G05B19/00,H01J9/00,F16B12/00,B21B17/00,B28B21/00,B29C70/00,H01R33/00,H01H13/00,H02P5/00,F15B11/00,H05K13/00,F42B5/00,F16L37/00,A63H3/00,F16M1/00,H01L21/00,G06F3/00,H04N21/00,H01H17/00,A63F13/00,H04N19/00,G06F16/00,H04L41/00,B61L23/00,H04N23/00,H04L67/00,B41B27/00,G05B19/00,B65H23/00,G06V10/00,G11B19/00,G11B27/00,H04L47/00,B43K24/00,G07D11/00,G06V30/00,B41J19/00,B21B1/00,B21D28/00,H04N7/00,B41L47/00,G11B17/00,E04B2/00,B65H3/00,G09G5/00,B01F25/00,B29D30/00,E01B11/00,B23H7/00,B41J11/00,H01J19/00,B23F9/00,D21F7/00,H01R12/00,H01J5/00,G05B19/00</t>
  </si>
  <si>
    <t>ワークフロー作成・編集画面: G06F3/00,G06F16/00,H04N21/00,H04L41/00,G06F8/00,A63F13/00,H04M1/00,G03B21/00,B29C64/00,G05B19/00,H04N1/00,B61L29/00,D06F33/00,B05D1/00,B43K24/00,H04H60/00,H01J9/00,D21D5/00,G06T11/00,B33Y50/00 | keywords: ワークフロー作成画面,編集領域,表示,ユーザ操作,ワークフロー編集画面,GUI,ユーザインタフェース,画面表示,編集操作,ワークフロー作成GUI,情報処理装置画面,編集領域表示,ワークフロー編集操作,ユーザ操作検知; ワークフローパーツの配置・接続: H01R13/00,E02F3/00,B29C65/00,F04D29/00,G05B19/00,H01J9/00,F16B12/00,B21B17/00,B28B21/00,B29C70/00,H01R33/00,H01H13/00,H02P5/00,F15B11/00,H05K13/00,F42B5/00,F16L37/00,A63H3/00,F16M1/00,H01L21/00 | keywords: ワークフローパーツ,配置,接続線,順序,ワークフロー部品,パーツ配置,部品接続,ノード接続,フロー構成,ワークフローパーツ配置,接続線編集,順序制御,ワークフロー構成要素,編集領域パーツ配置; ユーザ操作検知・反映: G06F3/00,H04N21/00,H01H17/00,A63F13/00,H04N19/00,G06F16/00,H04L41/00,B61L23/00,H04N23/00,H04L67/00,B41B27/00,G05B19/00,B65H23/00,G06V10/00,G11B19/00,G11B27/00,H04L47/00,B43K24/00,G07D11/00,G06V30/00 | keywords: ユーザ操作,検知,表示更新,編集領域,操作検知,ユーザーアクション,イベント検出,表示反映,編集領域更新,ワークフロー編集操作検知,ユーザ操作反映,編集領域自動更新,操作イベント処理,情報処理装置操作検知; ワークフローパーツ間の条件判定・空領域挿入: B41J19/00,B21B1/00,B21D28/00,H04N7/00,B41L47/00,G11B17/00,E04B2/00,B65H3/00,G09G5/00,B01F25/00,B29D30/00,E01B11/00,B23H7/00,B41J11/00,H01J19/00,B23F9/00,D21F7/00,H01R12/00,H01J5/00,G05B19/00 | keywords: 出力情報,入力情報,条件合致,空領域挿入,条件判定,情報一致判定,空領域,自動挿入,パーツ間判定,ワークフローパーツ条件判定,出力入力情報判定,空領域自動挿入,編集領域空白挿入,ワークフロー整合性判定</t>
  </si>
  <si>
    <t>G06F3/00,G06F16/00,G06F8/00,G05B19/00,H04N21/00,G05B19/00,B29C65/00,F16B12/00,B29C70/00,H01R13/00,G06F3/00,G06F16/00,H04N21/00,H04L67/00,H04L41/00,B41J19/00,G09G5/00,G11B17/00,B65H3/00,B41L47/00</t>
  </si>
  <si>
    <t>ワークフロー作成・編集画面: ワークフロー作成画面,ワークフロー編集画面,編集領域表示,ワークフロー作成GUI,ワークフロー編集操作,ユーザインタフェース,画面表示制御,ユーザ操作検知,ワークフローパーツ配置,接続線編集,出力情報条件判定,入力情報条件判定,空領域挿入,情報処理装置画面,編集操作検知,ワークフロー構成要素,順序制御,編集領域更新,GUI操作,ワークフロー部品; ワークフローパーツの配置・接続: ワークフローパーツ配置,部品接続,接続線編集,順序制御,編集領域パーツ配置,ノード接続,フロー構成,ワークフロー部品,ワークフロー構成要素,パーツ配置,ワークフロー編集画面,パーツ順序,接続線制御,空領域挿入,入力情報条件,出力情報条件,ワークフロー編集操作,パーツ間接続,画面上配置,編集領域更新; ユーザ操作検知・反映: ワークフロー作成画面,ユーザ操作検知,編集領域表示更新,ワークフローパーツ配置,操作イベント検出,ユーザーアクション反映,編集領域自動更新,操作イベント処理,ワークフロー編集操作,情報処理装置操作検知,表示反映処理,ワークフローパーツ接続,入力情報条件判定,出力情報条件判定,空領域挿入処理,編集領域更新操作,ワークフロー編集画面操作,ユーザ操作反映処理; ワークフローパーツ間の条件判定・空領域挿入: ワークフローパーツ条件判定,出力入力情報判定,空領域自動挿入,編集領域空白挿入,ワークフロー整合性判定,条件合致判定,情報一致判定,パーツ間判定,自動空領域挿入,ワークフロー編集画面,ワークフローパーツ接続,出力情報条件判定,入力情報条件判定,編集領域表示更新,ワークフロー作成支援,ワークフロー編集支援,ワークフローパーツ配置,ワークフロー構造判定</t>
  </si>
  <si>
    <t>旅行プラン生成装置、及び旅行プラン生成方法</t>
  </si>
  <si>
    <t>【課題】ユーザーが旅行の目的地を入力することなく旅行プランを生成する。 【解決手段】スマートフォン１００は、制御部１を備える。制御部１は、プロセッサー１Ａ及び記憶部１Ｂを備える。記憶部１Ｂは、制御プログラムを記憶している。プロセッサー１Ａは、制御プログラムを実行することによって、取得部１０１、特定部１０２、及び生成部１０５として機能する。取得部１０１は、第１サーバー装置２０１から画像情報ＭＪを取得する。特定部１０３は、画像情報にＭＪ対応する画像ＭＴの撮影場所ＴＡを特定する。生成部１０５は、第２サーバー装置２０２を介して、撮影場所ＴＡを目的地ＴＴとする旅行プランＰＡを生成する。</t>
  </si>
  <si>
    <t>H04N21/00,G06F16/00,H04N13/00,G06V10/00,G06V30/00,H04N1/00,H04N23/00,H04L67/00,G06T7/00,H04W4/00,H04N25/00,G16H30/00,H04W8/00,G02B30/00,G01C11/00,A63F13/00,G06T3/00,G06V20/00,H04L41/00,B07C3/00,H04N13/00,G06V10/00,G01C11/00,H04N23/00,G01S5/00,G06T7/00,G06F16/00,H04N25/00,G06V30/00,H04H60/00,G06T5/00,A63F13/00,G01S19/00,H04N1/00,H04N19/00,G03B17/00,G01S17/00,G06V20/00,H04W4/00,B41K3/00,G06F16/00,H04N13/00,H04N23/00,G01C11/00,G06V30/00,G06V10/00,G06T7/00,G06V20/00,G03B13/00,G03B17/00,F15B15/00,G03B15/00,H04W4/00,H04H60/00,G02B7/00,H04N19/00,A63F13/00,G01S15/00,G01S13/00,G03B27/00,E02F3/00,G06F12/00,G06F9/00,F24F11/00,G05B19/00,G01S19/00,G06F1/00,H04N21/00,B60W50/00,H01M10/00,G06F15/00,B60W10/00,B60L1/00,G10L15/00,A24F40/00,B22F12/00,H02N2/00,H04L49/00,B23B39/00,B62M6/00,H04N21/00,H04L67/00,H04N13/00,H04L41/00,G06F16/00,A63F13/00,H04H60/00,G06V10/00,H04N23/00,H04L47/00,H04L65/00,H04N1/00,H04H20/00,H04N25/00,F15B11/00,G01C11/00,G06F15/00,G01S19/00,B22F12/00,G16H30/00</t>
  </si>
  <si>
    <t>画像情報取得: H04N21/00,G06F16/00,H04N13/00,G06V10/00,G06V30/00,H04N1/00,H04N23/00,H04L67/00,G06T7/00,H04W4/00,H04N25/00,G16H30/00,H04W8/00,G02B30/00,G01C11/00,A63F13/00,G06T3/00,G06V20/00,H04L41/00,B07C3/00 | keywords: 画像情報,取得部,第１サーバー装置,ＭＪ,画像取得,画像データ,サーバー通信,画像情報取得,クラウド画像,旅行画像取得,観光地画像,防災画像情報,画像情報通知,画像情報解析; 画像撮影場所特定: H04N13/00,G06V10/00,G01C11/00,H04N23/00,G01S5/00,G06T7/00,G06F16/00,H04N25/00,G06V30/00,H04H60/00,G06T5/00,A63F13/00,G01S19/00,H04N1/00,H04N19/00,G03B17/00,G01S17/00,G06V20/00,H04W4/00,B41K3/00 | keywords: 撮影場所,特定部,ＭＴ,ＴＡ,位置特定,画像解析,撮影地判定,画像認識,撮影場所抽出,画像位置情報,観光地特定,防災撮影場所,撮影場所通知,画像地理情報; 旅行プラン生成: G06F16/00,H04N13/00,H04N23/00,G01C11/00,G06V30/00,G06V10/00,G06T7/00,G06V20/00,G03B13/00,G03B17/00,F15B15/00,G03B15/00,H04W4/00,H04H60/00,G02B7/00,H04N19/00,A63F13/00,G01S15/00,G01S13/00,G03B27/00 | keywords: 旅行プラン,生成部,目的地,ＰＡ,ＴＴ,プラン生成,旅行計画,自動生成,旅程作成,目的地設定,観光プラン生成,防災旅行プラン,旅行プラン通知,旅行プラン提案,旅行プランサーバー; スマートフォン制御システム: E02F3/00,G06F12/00,G06F9/00,F24F11/00,G05B19/00,G01S19/00,G06F1/00,H04N21/00,B60W50/00,H01M10/00,G06F15/00,B60W10/00,B60L1/00,G10L15/00,A24F40/00,B22F12/00,H02N2/00,H04L49/00,B23B39/00,B62M6/00 | keywords: スマートフォン,制御部,プロセッサー,記憶部,制御プログラム,端末制御,モバイルデバイス,制御システム,プロセッサー制御,記憶装置,スマートフォン旅行制御,防災端末制御,通知制御システム,旅行プラン制御,スマートフォンアプリ制御; サーバー連携による情報処理: H04N21/00,H04L67/00,H04N13/00,H04L41/00,G06F16/00,A63F13/00,H04H60/00,G06V10/00,H04N23/00,H04L47/00,H04L65/00,H04N1/00,H04H20/00,H04N25/00,F15B11/00,G01C11/00,G06F15/00,G01S19/00,B22F12/00,G16H30/00 | keywords: 第１サーバー装置,第２サーバー装置,サーバー,情報処理,サーバー連携,クラウド処理,情報交換,サーバー通信,分散処理,旅行プランサーバー連携,防災情報サーバー,サーバー通知,サーバー画像処理,サーバー旅行プラン生成</t>
  </si>
  <si>
    <t>H04N21/00,G06F16/00,G06V10/00,H04N13/00,G06T7/00,G06V10/00,G01C11/00,G01S5/00,G06T7/00,H04N13/00,G06F16/00,G06V10/00,G06T7/00,G01C11/00,G06V20/00,G06F12/00,G06F9/00,G05B19/00,G01S19/00,H04N21/00,H04N21/00,H04L67/00,G06F16/00,G06V10/00,H04L41/00</t>
  </si>
  <si>
    <t>画像情報取得: 画像情報取得,画像データ取得,サーバー通信画像,クラウド画像取得,旅行画像取得,観光地画像取得,画像情報解析,画像情報通知,画像情報特定,撮影場所特定,画像情報検索,画像情報認識,画像情報分析,画像情報処理,画像情報送信,画像情報受信,画像情報保存,画像情報管理,画像情報連携,画像情報生成; 画像撮影場所特定: 画像解析,撮影場所特定,位置特定,画像認識,撮影地判定,画像情報取得,撮影場所抽出,画像位置情報,観光地特定,地理情報抽出,画像地理情報,撮影場所通知,防災撮影場所,画像特徴抽出,画像マッチング,画像データベース,撮影場所推定,画像検索,撮影場所判定,画像比較; 旅行プラン生成: 旅行プラン生成,自動旅行計画,目的地設定,撮影場所特定,画像情報取得,旅程作成,観光プラン生成,旅行プラン提案,旅行プラン通知,旅行プランサーバー,画像認識,イメージ分析,写真測量,シーン認識,撮影地判定,旅程自動生成,旅行計画自動化,目的地自動抽出; スマートフォン制御システム: スマートフォン制御,プロセッサー制御,記憶部制御,制御プログラム,端末制御システム,モバイルデバイス制御,旅行プラン生成,画像情報取得,撮影場所特定,旅行目的地推定,サーバー連携制御,スマートフォン旅行制御,旅行プラン自動生成,位置情報解析,画像解析,撮影地推定,旅行プラン提案,スマートフォンアプリ制御; サーバー連携による情報処理: サーバー連携,クラウド処理,情報交換,サーバー通信,分散処理,画像情報取得,旅行プラン生成,撮影場所特定,画像認識,サーバー画像処理,旅行プランサーバー連携,サーバー通知,旅行プラン自動生成,サーバー間通信,データベース連携,ネットワークサービス,情報検索,サーバー情報処理,サーバー旅行プラン生成,サーバー制御</t>
  </si>
  <si>
    <t>画像認識装置、道路反射鏡、及び画像認識方法</t>
  </si>
  <si>
    <t>G06T7/70;G06T1/00;G08G1/16</t>
  </si>
  <si>
    <t>【課題】道路反射鏡の向きを認識する画像認識装置、道路反射鏡及び画像認識方法を提供する。 【解決手段】画像認識装置３は、画像入力部５１と、柱領域検出部５２と、向き認識部５４とを具備する。画像入力部は、光の反射特性が異なる複数の領域を有する円筒状の支柱と前記支柱により支持される鏡面とを備える道路反射鏡をカメラ１２で撮像した画像を受け取る。柱領域検出部は、前記画像において前記支柱が写った柱領域を検出する。向き認識部は、前記柱領域の画像から前記複数の領域を検出し、前記柱領域における前記複数の領域の位置関係に基づいて、前記道路反射鏡の向きを認識する。</t>
  </si>
  <si>
    <t>H01S3/00,G02B7/00,F24S23/00,G02B5/00,B60R1/00,H01Q19/00,E21D15/00,G09F13/00,H01Q15/00,F21V13/00,G02F1/00,H04N13/00,G02B17/00,B66C7/00,E06C1/00,G02B30/00,E01F9/00,E04B1/00,H01S5/00,B60Q1/00,H04N23/00,G06V10/00,H04N13/00,H04N25/00,G06T7/00,G09F13/00,H01L31/00,H04N5/00,G02B30/00,B60R1/00,H04N1/00,G08G1/00,G02F1/00,G06V30/00,B23Q35/00,B60K35/00,G06V20/00,H04H60/00,H05B45/00,G02B23/00,G06V10/00,E21D15/00,H04N19/00,H04N25/00,B60R1/00,G06T7/00,E01F9/00,G06V30/00,H01S3/00,E04H17/00,E04B2/00,G01V8/00,G02B30/00,H04N1/00,B60K35/00,H01Q19/00,H04N13/00,G01S7/00,F21S43/00,G05B1/00,B60R1/00,G01S3/00,H04N13/00,G06V10/00,H01S3/00,G02F1/00,F21S41/00,G03B27/00,B60K35/00,G02B7/00,G06T7/00,F21V13/00,G01S5/00,G02B6/00,F16D65/00,G01S1/00,G09F13/00,G06V30/00,G02B5/00,G01V8/00</t>
  </si>
  <si>
    <t>道路反射鏡構造: H01S3/00,G02B7/00,F24S23/00,G02B5/00,B60R1/00,H01Q19/00,E21D15/00,G09F13/00,H01Q15/00,F21V13/00,G02F1/00,H04N13/00,G02B17/00,B66C7/00,E06C1/00,G02B30/00,E01F9/00,E04B1/00,H01S5/00,B60Q1/00 | keywords: 道路反射鏡,円筒状支柱,鏡面,複数の領域,光の反射特性,道路ミラー,支柱構造,反射鏡,鏡面支持,反射特性,円筒支柱,鏡面部材,道路反射鏡の設置,防災用反射鏡,鏡面の向き認識,支柱領域検出,反射鏡構成,鏡面画像解析; 画像入力・撮像技術: H04N23/00,G06V10/00,H04N13/00,H04N25/00,G06T7/00,G09F13/00,H01L31/00,H04N5/00,G02B30/00,B60R1/00,H04N1/00,G08G1/00,G02F1/00,G06V30/00,B23Q35/00,B60K35/00,G06V20/00,H04H60/00,H05B45/00,G02B23/00 | keywords: 画像入力部,カメラ,撮像,画像,道路反射鏡画像,画像取得,撮像装置,カメラ撮影,画像入力,映像入力,画像センサ,道路反射鏡撮像,支柱領域画像,鏡面撮影,防災監視カメラ,画像認識装置用画像,道路設備画像入力; 柱領域検出: G06V10/00,E21D15/00,H04N19/00,H04N25/00,B60R1/00,G06T7/00,E01F9/00,G06V30/00,H01S3/00,E04H17/00,E04B2/00,G01V8/00,G02B30/00,H04N1/00,B60K35/00,H01Q19/00,H04N13/00,G01S7/00,F21S43/00,G05B1/00 | keywords: 柱領域検出部,柱領域,支柱,検出,画像,領域抽出,支柱検出,柱画像認識,画像領域分割,柱部分抽出,支柱領域解析,道路反射鏡支柱検出,鏡面支柱領域認識,防災設備柱検出,画像認識装置柱領域,支柱領域検出方法; 向き認識アルゴリズム: B60R1/00,G01S3/00,H04N13/00,G06V10/00,H01S3/00,G02F1/00,F21S41/00,G03B27/00,B60K35/00,G02B7/00,G06T7/00,F21V13/00,G01S5/00,G02B6/00,F16D65/00,G01S1/00,G09F13/00,G06V30/00,G02B5/00,G01V8/00 | keywords: 向き認識部,向き認識,複数の領域,位置関係,認識,向き判定,方向認識,鏡面向き認識,位置関係解析,道路反射鏡向き検出,支柱領域向き認識,道路反射鏡の向き認識方法,防災用鏡面向き判定,画像認識装置向き検出,支柱領域位置関係解析,鏡面方向認識アルゴリズム</t>
  </si>
  <si>
    <t>B60R1/00,G02B7/00,G02B5/00,E21D15/00,F21V13/00,H04N23/00,G06V10/00,H04N13/00,H04N25/00,B60R1/00,G06V10/00,G06T7/00,B60R1/00,E01F9/00,E21D15/00,B60R1/00,G01S3/00,H04N13/00,G06V10/00,G02B7/00</t>
  </si>
  <si>
    <t>道路反射鏡構造: 道路反射鏡,円筒状支柱,鏡面,鏡面支持,反射特性,支柱構造,複数領域検出,鏡面の向き認識,柱領域検出,道路ミラー,反射鏡,反射鏡構成,道路反射鏡の設置,防災用反射鏡,光の反射特性,鏡面特徴抽出,支柱画像解析,鏡面画像解析; 画像入力・撮像技術: 道路反射鏡画像,画像入力部,カメラ撮影,撮像装置,画像取得,映像入力,道路反射鏡撮像,支柱領域画像,鏡面撮影,画像認識装置用画像,防災監視カメラ,柱領域検出,向き認識,反射特性領域,鏡面認識,支柱撮像,道路反射鏡向き認識,複数領域検出,位置関係認識,道路反射鏡支柱; 柱領域検出: 柱領域検出,支柱検出,柱画像認識,画像領域分割,柱部分抽出,道路反射鏡支柱検出,鏡面支柱領域認識,防災設備柱検出,画像認識装置柱領域,支柱領域検出方法,円筒状支柱画像,鏡面支柱画像,反射特性領域検出,柱領域抽出,道路反射鏡画像処理,柱領域位置関係認識,鏡面支柱位置認識,道路反射鏡向き認識; 向き認識アルゴリズム: 向き認識アルゴリズム,道路反射鏡向き検出,鏡面向き認識,方向認識,向き判定,柱領域検出,支柱領域位置関係解析,複数領域抽出,位置関係解析,画像認識装置向き検出,鏡面方向認識,道路反射鏡画像解析,防災用鏡面向き判定,鏡面支持支柱認識,道路反射鏡撮像,鏡面方向推定,鏡面領域抽出,支柱画像解析,鏡面画像認識,道路反射鏡認識</t>
  </si>
  <si>
    <t>閾値設定装置、閾値設定方法、及び閾値設定プログラム</t>
  </si>
  <si>
    <t>G08G1/00;B60R21/00</t>
  </si>
  <si>
    <t>【課題】ドライバの感覚に適合した接近検知の閾値を簡単に設定することができる技術を提供する。 【解決手段】閾値設定装置は、再生部と、指定部と、取得部と、設定部と、を備える。前記再生部は、車両の周辺を撮影するカメラで得られた撮影映像を表示部に再生する。前記指定部は、前記撮影映像の再生位置をユーザーの操作に基づき指定する。前記取得部は、前記指定部によって指定された再生位置での前記撮影映像を解析して算出された特定物と前記車両との距離を取得する。前記設定部は、前記取得部によって取得された前記特定物と前記車両との距離に基づいて前記特定物に対する接近検知の閾値を設定する。</t>
  </si>
  <si>
    <t>B60T8/00,B60W30/00,B60R1/00,G08G1/00,G01S13/00,B61L23/00,B60K35/00,G01J1/00,B23Q35/00,B61L29/00,B60W50/00,B60G17/00,G03B13/00,G06V20/00,B60R25/00,D06F33/00,B66B1/00,G01S3/00,G10L21/00,A61B3/00,G01S13/00,H04N13/00,G06V10/00,H04N23/00,B60R1/00,G06V20/00,G06T7/00,G01C3/00,G01C11/00,A63F13/00,G01S7/00,G01S15/00,B60K35/00,H04N25/00,H04N19/00,G01S5/00,G01S17/00,G03B13/00,G01D5/00,G01B5/00,H04N21/00,H04N23/00,H04N13/00,G05B19/00,H04N5/00,H04N19/00,H04N25/00,G06F3/00,G06V10/00,B43K24/00,G11B27/00,H01H73/00,G01C11/00,G03B1/00,H04N1/00,G01Q10/00,H01H41/00,G11B23/00,G03B7/00,G03B17/00,H04N1/00,B60R1/00,H04N5/00,B60K35/00,H04N13/00,G08G1/00,H04N23/00,G01S7/00,H04N9/00,B60Q1/00,G03B17/00,G11B7/00,G09G5/00,G02B9/00,G03B21/00,G06V20/00,G03B23/00,B61L25/00,B60J1/00,G11B20/00</t>
  </si>
  <si>
    <t>接近検知閾値設定: B60T8/00,B60W30/00,B60R1/00,G08G1/00,G01S13/00,B61L23/00,B60K35/00,G01J1/00,B23Q35/00,B61L29/00,B60W50/00,B60G17/00,G03B13/00,G06V20/00,B60R25/00,D06F33/00,B66B1/00,G01S3/00,G10L21/00,A61B3/00 | keywords: 接近検知,閾値設定,距離,特定物,車両,接近閾値,距離判定,検知閾値,ユーザー設定,感覚適合,防災接近検知,通知閾値設定,車両安全距離,ユーザー操作による閾値,特定物距離検知; 撮影映像解析: G01S13/00,H04N13/00,G06V10/00,H04N23/00,B60R1/00,G06V20/00,G06T7/00,G01C3/00,G01C11/00,A63F13/00,G01S7/00,G01S15/00,B60K35/00,H04N25/00,H04N19/00,G01S5/00,G01S17/00,G03B13/00,G01D5/00,G01B5/00 | keywords: 撮影映像,カメラ,解析,距離算出,特定物,映像解析,画像認識,物体検出,距離測定,カメラ映像処理,車両周辺映像解析,特定物距離推定,防災映像解析,通知用映像解析,ユーザー指定映像処理; ユーザー操作による指定: H04N21/00,H04N23/00,H04N13/00,G05B19/00,H04N5/00,H04N19/00,H04N25/00,G06F3/00,G06V10/00,B43K24/00,G11B27/00,H01H73/00,G01C11/00,G03B1/00,H04N1/00,G01Q10/00,H01H41/00,G11B23/00,G03B7/00,G03B17/00 | keywords: ユーザー操作,指定部,再生位置,撮影映像,操作,ユーザー指定,映像再生位置,操作インターフェース,場面指定,入力装置,防災場面指定,通知タイミング指定,車両映像操作,ユーザー感覚反映,閾値設定用操作; 再生部・表示部構成: H04N1/00,B60R1/00,H04N5/00,B60K35/00,H04N13/00,G08G1/00,H04N23/00,G01S7/00,H04N9/00,B60Q1/00,G03B17/00,G11B7/00,G09G5/00,G02B9/00,G03B21/00,G06V20/00,G03B23/00,B61L25/00,B60J1/00,G11B20/00 | keywords: 再生部,表示部,撮影映像,カメラ,車両周辺,映像再生装置,表示装置,カメラ映像表示,車載ディスプレイ,再生制御,防災映像表示,通知映像再生,車両周辺映像表示,ユーザー操作対応表示,閾値設定用映像再生</t>
  </si>
  <si>
    <t>B60R1/00,B60W30/00,G08G1/00,G01S13/00,B60K35/00,G06V10/00,G06T7/00,B60R1/00,G01C11/00,H04N23/00,H04N21/00,H04N23/00,G06F3/00,G06V10/00,G05B19/00,B60R1/00,H04N1/00,H04N5/00,B60K35/00,H04N23/00</t>
  </si>
  <si>
    <t>接近検知閾値設定: 接近検知閾値,距離判定,閾値設定,特定物距離検知,ユーザー設定,感覚適合,車両周辺映像,撮影映像解析,再生位置指定,ユーザー操作,車両安全距離,通知閾値設定,防災接近検知,特定物検知,距離取得,表示部再生,撮像システム,リアルタイム視認,カメラ映像,運動制御; 撮影映像解析: 撮影映像解析,カメラ映像処理,物体検出,距離測定,画像認識,特定物距離推定,車両周辺映像解析,ユーザー指定映像処理,映像解析,特定物検出,映像距離算出,映像計量,ステレオ映像解析,リアルタイム視認支援,カメラ映像表示,撮影映像再生,映像解析装置,映像解析技術; ユーザー操作による指定: ユーザー操作,映像再生位置指定,撮影映像解析,閾値設定操作,場面指定,入力インターフェース,車両周辺映像,距離取得処理,特定物検出,ユーザー感覚反映,指定部操作,再生部表示,防災場面指定,通知タイミング指定,車両映像操作,閾値設定基準,操作インターフェース,ユーザー指定,距離算出,映像場面選択; 再生部・表示部構成: 車両周辺映像表示,カメラ映像表示,表示部再生制御,車載ディスプレイ操作,撮影映像解析,ユーザー操作指定,閾値設定用映像再生,特定物距離取得,接近検知閾値設定,再生位置指定,映像再生装置,表示装置構成,車両周辺撮影,防災映像表示,通知映像再生,車載カメラ制御,リアルタイム映像表示,周辺状況表示,車両映像再生,映像表示制御</t>
  </si>
  <si>
    <t>生産ライン構成変更システムおよび生産ライン構成変更方法</t>
  </si>
  <si>
    <t>G05B19/418</t>
  </si>
  <si>
    <t>G06Q50/04</t>
  </si>
  <si>
    <t>【課題】生産ラインに障害などが発生した場合や、製品の設計変更が発生した場合にも、速やかに生産ラインを再構築して、生産量を最大化する生産ライン構成変更システムを提供する。 【解決手段】生産ラインの設備に発生した障害情報を記憶する障害情報記憶部４１と、製品の製造に必要な作業内容を記憶する作業情報記憶部４４と、設備に装備可能なツールの制約情報を記憶する設備情報記憶部４５と、前記製品の製造工程順に、製造工程における作業内容と、作業割り付け設備と、設備に装着されたツールと、工程タクトタイムとを記憶する生産ライン構成情報記憶部４７と、障害発生直後に起動され、生産ラインが保有する設備、ツールを使用して、障害が発生した設備に割り付けてあった作業を前後の工程の設備、または同一工程の他設備へ割り付ける変更案を作成して、暫定生産ライン構成を計算する生産ライン構成計算部３６とを備えて構成する。</t>
  </si>
  <si>
    <t>G05B19/00,G08B29/00,H04L41/00,G06F11/00,B41B27/00,B65H63/00,G11B27/00,G11C29/00,G11B15/00,B60W50/00,H04M3/00,B61L23/00,F24F11/00,B41J5/00,B60L1/00,B61L27/00,B33Y50/00,G01D9/00,B22F12/00,B65H7/00,G06Q10/00,B21B1/00,G05B19/00,C10G61/00,B21B17/00,B41B27/00,B23B5/00,C10G65/00,B29C64/00,B22F10/00,C08G69/00,B23Q15/00,B23B39/00,B60B39/00,B27C5/00,G04C23/00,B64U101/00,B23Q3/00,B23Q35/00,B22F12/00,B23Q15/00,B23Q3/00,B22F12/00,B24B13/00,B23D51/00,G05B19/00,B24B49/00,B22C5/00,B65H9/00,E04B2/00,H01R43/00,B23B39/00,B29C39/00,E02F3/00,B65G47/00,E04G21/00,B21D37/00,B23Q11/00,B23D41/00,B60L1/00,B21B1/00,H04L41/00,B21B17/00,H01M10/00,C08G69/00,B65G47/00,G01K7/00,B22F12/00,G01C19/00,D01G23/00,E04G23/00,G06F11/00,H05K13/00,B28B21/00,B29C70/00,B65B59/00,B64U101/00,G06F119/00,B29C39/00,H01M50/00,G06F119/00,H04L47/00,H04W16/00,H04L41/00,H04W72/00,G06F30/00,H04N19/00,D06F33/00,H04Q1/00,H04W40/00,H04L25/00,G06F18/00,G06Q10/00,H03J5/00,H03J7/00,E21B44/00,H04L45/00,A47K10/00,B23Q15/00,B60T8/00</t>
  </si>
  <si>
    <t>障害情報管理: G05B19/00,G08B29/00,H04L41/00,G06F11/00,B41B27/00,B65H63/00,G11B27/00,G11C29/00,G11B15/00,B60W50/00,H04M3/00,B61L23/00,F24F11/00,B41J5/00,B60L1/00,B61L27/00,B33Y50/00,G01D9/00,B22F12/00,B65H7/00 | keywords: 障害情報,障害情報記憶部,設備障害,障害管理,障害記録,設備故障,障害検知,障害履歴,生産ライン障害通知,障害発生時対応,障害情報データベース,防災障害管理,障害情報共有; 作業・工程情報管理: G06Q10/00,B21B1/00,G05B19/00,C10G61/00,B21B17/00,B41B27/00,B23B5/00,C10G65/00,B29C64/00,B22F10/00,C08G69/00,B23Q15/00,B23B39/00,B60B39/00,B27C5/00,G04C23/00,B64U101/00,B23Q3/00,B23Q35/00,B22F12/00 | keywords: 作業情報,作業情報記憶部,製造工程,工程順,作業内容,工程管理,作業割り付け,工程情報,作業手順,工程タクトタイム,生産ライン工程最適化,工程変更通知,作業工程再構築,工程進捗管理,設計変更対応工程; 設備・ツール制約管理: B23Q15/00,B23Q3/00,B22F12/00,B24B13/00,B23D51/00,G05B19/00,B24B49/00,B22C5/00,B65H9/00,E04B2/00,H01R43/00,B23B39/00,B29C39/00,E02F3/00,B65G47/00,E04G21/00,B21D37/00,B23Q11/00,B23D41/00,B60L1/00 | keywords: 設備情報,設備情報記憶部,ツール制約,装備可能ツール,設備制約,ツール管理,設備割り付け,設備能力,ツール装着情報,設備ツール最適化,設備制約情報通知,生産ライン設備再構成,設備・ツール組み合わせ,設備変更対応; 生産ライン構成変更・再構築: B21B1/00,H04L41/00,B21B17/00,H01M10/00,C08G69/00,B65G47/00,G01K7/00,B22F12/00,G01C19/00,D01G23/00,E04G23/00,G06F11/00,H05K13/00,B28B21/00,B29C70/00,B65B59/00,B64U101/00,G06F119/00,B29C39/00,H01M50/00 | keywords: 生産ライン構成変更,生産ライン再構築,構成計算部,変更案作成,暫定生産ライン構成,ライン再構成,構成変更案,生産ライン最適化,工程再割り付け,生産量最大化,障害時生産ライン再構築,設計変更対応ライン構成,生産ライン変更通知,生産ライン構成自動計算,生産ライン再構成システム; 自動割り付け・最適化アルゴリズム: G06F119/00,H04L47/00,H04W16/00,H04L41/00,H04W72/00,G06F30/00,H04N19/00,D06F33/00,H04Q1/00,H04W40/00,H04L25/00,G06F18/00,G06Q10/00,H03J5/00,H03J7/00,E21B44/00,H04L45/00,A47K10/00,B23Q15/00,B60T8/00 | keywords: 割り付け変更,変更案作成,構成計算部,最適化,暫定構成計算,自動割り付け,最適化アルゴリズム,工程割り当て,設備割り当て,生産ライン最適化計算,障害時自動割り付け,設計変更時最適化,生産量最大化アルゴリズム,生産ライン自動再構成,工程・設備最適割り付け</t>
  </si>
  <si>
    <t>G05B19/00,G08B29/00,G06F11/00,H04L41/00,B65H63/00,G06Q10/00,G05B19/00,B21B1/00,B29C64/00,B22F10/00,B23Q15/00,B23Q3/00,B22F12/00,G05B19/00,B23D51/00,B21B1/00,B65G47/00,B22F12/00,H04L41/00,B21B17/00,G06F119/00,G06F30/00,H04W16/00,H04W72/00,H04L41/00</t>
  </si>
  <si>
    <t>障害情報管理: 障害情報管理,障害情報記憶,設備障害検知,障害履歴記録,障害発生時対応,障害情報データベース,障害通知共有,障害情報監視,障害記録システム,障害検知アルゴリズム,設備故障管理,生産ライン障害通知,障害情報解析,障害情報更新,障害情報検索,障害情報連携,障害情報可視化,障害情報保守,障害情報復旧,障害情報評価; 作業・工程情報管理: 作業情報,作業割り付け,工程管理,工程順,工程情報,作業手順,工程タクトタイム,生産ライン構成,障害情報記憶,設備情報記憶,作業工程再構築,工程進捗管理,設計変更対応工程,生産ライン工程最適化,工程変更通知,暫定生産ライン構成,生産ライン構成計算,設備制約情報,製造工程,作業内容; 設備・ツール制約管理: 設備情報記憶部,ツール制約,装備可能ツール,設備制約,ツール管理,設備割り付け,設備能力,ツール装着情報,設備ツール最適化,設備制約情報通知,生産ライン設備再構成,設備・ツール組み合わせ,設備変更対応,障害情報記憶,作業情報記憶,生産ライン構成情報,生産ライン構成計算,工程タクトタイム,作業割り付け設備,暫定生産ライン構成; 生産ライン構成変更・再構築: 生産ライン構成変更,生産ライン再構築,構成計算部,変更案作成,暫定生産ライン構成,ライン再構成,構成変更案,生産ライン最適化,工程再割り付け,生産量最大化,障害時生産ライン再構築,設計変更対応ライン構成,生産ライン変更通知,生産ライン構成自動計算,生産ライン再構成システム,設備障害情報記憶,作業情報記憶,設備情報記憶,工程タクトタイム,作業割り付け設備; 自動割り付け・最適化アルゴリズム: 自動割り付け,最適化アルゴリズム,工程割り当て,設備割り当て,生産ライン最適化計算,割り付け変更,変更案作成,構成計算部,暫定構成計算,障害時自動割り付け,設計変更時最適化,生産量最大化アルゴリズム,生産ライン自動再構成,工程・設備最適割り付け,障害情報記憶部,作業情報記憶部,設備情報記憶部,生産ライン構成情報記憶部</t>
  </si>
  <si>
    <t>表示制御装置、印刷装置、表示制御装置の制御方法およびそのプログラム</t>
  </si>
  <si>
    <t>【課題】ユーザーにより編集項目の設定値の変更が行われた場合、その変更が、印刷イメージにどのように反映されたかをユーザーに分かりやすく示すことが可能な表示制御装置、印刷装置、表示制御装置の制御方法およびそのプログラムを提供する。 【解決手段】編集画面Ｄ１における印刷データの編集結果を、印刷イメージＩｃとしてディスプレーに表示させ、印刷データの編集項目の設定値が変更されたとき（符号５２，５３参照）、編集項目の設定値の変更に基づく印刷イメージＩｃの変化を誇張してディスプレーに表示させる。</t>
  </si>
  <si>
    <t>G06F16/00,G11B27/00,G07D11/00,H04N25/00,G06V30/00,B60T8/00,H04L41/00,G01J1/00,B41J11/00,G07D7/00,B41L47/00,G06F40/00,B41B23/00,B41L45/00,H04L67/00,B41K1/00,G05B1/00,D21H21/00,B41J29/00,G03B27/00,H04N1/00,G06T3/00,B41M1/00,H04N13/00,G06K15/00,G06V10/00,G03F7/00,G03C5/00,G06T5/00,G03G13/00,G03G15/00,H04N23/00,G01C11/00,G03B21/00,B41M3/00,G03F1/00,G06V30/00,B41L47/00,B41J3/00,G08G1/00,B41J2/00,B41K3/00,G09G5/00,H04N23/00,H04N1/00,G06F40/00,B41M1/00,G06T3/00,B41K1/00,G03B27/00,H04N5/00,G06T5/00,B41M3/00,H01J31/00,G03F3/00,G06T7/00,G03G15/00,B41J29/00,H04N25/00,B41L47/00,G06F3/00,B60K35/00,G03G15/00,G03B27/00,H04N23/00,G05B19/00,B41J2/00,B41L47/00,G06V30/00,B41L39/00,G06V10/00,B41J29/00,B41K3/00,G01S7/00,G02F1/00,B41J25/00,B41F33/00,B62M6/00,G01L3/00,G07D7/00</t>
  </si>
  <si>
    <t>編集項目設定値変更検出: G06F16/00,G11B27/00,G07D11/00,H04N25/00,G06V30/00,B60T8/00,H04L41/00,G01J1/00,B41J11/00,G07D7/00,B41L47/00,G06F40/00,B41B23/00,B41L45/00,H04L67/00,B41K1/00,G05B1/00,D21H21/00,B41J29/00,G03B27/00 | keywords: 編集項目,設定値変更,編集画面,変更検出,設定値変更検出,編集項目変更,ユーザー操作検出,編集データ変更,変更イベント,印刷イメージ変更通知,編集履歴表示,変更箇所強調,ユーザー操作履歴,防災通知編集; 印刷イメージ生成・表示: H04N1/00,G06T3/00,B41M1/00,H04N13/00,G06K15/00,G06V10/00,G03F7/00,G03C5/00,G06T5/00,G03G13/00,G03G15/00,H04N23/00,G01C11/00,G03B21/00,B41M3/00,G03F1/00,G06V30/00,B41L47/00,B41J3/00,G08G1/00 | keywords: 印刷イメージ,ディスプレー表示,印刷データ,編集結果,印刷イメージ生成,印刷プレビュー,表示制御,印刷データ表示,ディスプレー出力,編集項目反映表示,印刷イメージ変化表示,印刷プレビュー強調,編集画面連携,印刷装置表示; 変更点強調表示: B41J2/00,B41K3/00,G09G5/00,H04N23/00,H04N1/00,G06F40/00,B41M1/00,G06T3/00,B41K1/00,G03B27/00,H04N5/00,G06T5/00,B41M3/00,H01J31/00,G03F3/00,G06T7/00,G03G15/00,B41J29/00,H04N25/00,B41L47/00 | keywords: 変化誇張表示,強調表示,印刷イメージ変化,編集項目変更,変更点強調,変化誇張,差分表示,編集内容強調,視覚的強調,印刷イメージ差分強調,編集項目強調表示,ユーザー通知強調,変更箇所視覚化,表示制御強調; 表示制御装置・制御方法: G06F3/00,B60K35/00,G03G15/00,G03B27/00,H04N23/00,G05B19/00,B41J2/00,B41L47/00,G06V30/00,B41L39/00,G06V10/00,B41J29/00,B41K3/00,G01S7/00,G02F1/00,B41J25/00,B41F33/00,B62M6/00,G01L3/00,G07D7/00 | keywords: 表示制御装置,制御方法,プログラム,印刷装置,表示制御,制御装置,制御プログラム,印刷装置制御,表示方法,印刷イメージ表示制御,編集項目変更制御,強調表示制御,ユーザー通知制御,表示制御プログラム</t>
  </si>
  <si>
    <t>G06F16/00,G11B27/00,G06V30/00,B41J11/00,H04L41/00,H04N1/00,G06T3/00,G06K15/00,G06T5/00,B41M1/00,G09G5/00,G06T3/00,H04N1/00,B41J2/00,G06F40/00,G06F3/00,G05B19/00,B41J2/00,G06V30/00,B41L39/00</t>
  </si>
  <si>
    <t>編集項目設定値変更検出: 編集項目設定値変更検出,編集項目変更,設定値変更検出,ユーザー操作検出,編集データ変更,変更イベント,印刷イメージ変更通知,編集履歴表示,変更箇所強調,ユーザー操作履歴,印刷イメージ表示,編集画面表示,編集結果反映,設定値変更通知,編集項目強調表示,編集項目履歴,編集項目検出,編集項目通知,編集項目反映,編集項目履歴表示; 印刷イメージ生成・表示: 印刷イメージ生成,印刷プレビュー,表示制御,印刷データ表示,ディスプレー出力,編集項目反映表示,印刷イメージ変化表示,印刷プレビュー強調,編集画面連携,印刷装置表示,編集結果反映,設定値変更表示,印刷イメージ誇張表示,編集項目強調,印刷データ編集,印刷イメージ変化強調,編集画面表示,印刷イメージ出力,印刷データ反映,編集項目変更通知; 変更点強調表示: 変更点強調表示,印刷イメージ変化,編集項目変更,変化誇張表示,差分表示,編集内容強調,視覚的強調,印刷イメージ差分強調,編集項目強調表示,ユーザー通知強調,変更箇所視覚化,表示制御強調,編集画面表示,印刷データ編集,設定値変更反映,ディスプレー表示制御,印刷イメージ誇張,編集結果表示,印刷イメージ強調,編集項目差分強調; 表示制御装置・制御方法: 印刷イメージ表示制御,編集項目変更検出,強調表示制御,表示制御プログラム,印刷データ編集画面,設定値変更通知,印刷装置制御,編集結果反映表示,ユーザー操作検出,表示制御装置,編集項目設定値,印刷イメージ変化表示,編集項目強調表示,表示制御方法,編集項目変更通知,印刷イメージ誇張表示,編集画面表示制御,印刷データ編集制御</t>
  </si>
  <si>
    <t>画像処理装置、画像処理方法、及びプログラム</t>
  </si>
  <si>
    <t>G06F3/12;H04M1/00;H04N5/765</t>
  </si>
  <si>
    <t>【課題】撮像データから抽出した付加情報のタイプに応じた表示を行うこと。 【解決手段】本発明は、付加情報としてメッセージに関するメッセージデータが埋め込まれた画像を撮影した撮像データから、該メッセージデータを抽出する抽出手段と、前記抽出したメッセージデータに基づき、メッセージのタイプを判定するタイプ判定手段と、前記判定したタイプに応じたユーザインターフェース画面を表示する表示手段とを有することを特徴とする画像処理装置である。</t>
  </si>
  <si>
    <t>G06V10/00,H04N23/00,H04N13/00,H04N25/00,H04N1/00,G06T7/00,G06V30/00,G06T3/00,G01C11/00,H04N19/00,G03C5/00,G06T5/00,G06F18/00,H04N5/00,G01R33/00,G16H30/00,H01J31/00,G01S7/00,G03F7/00,G06F40/00,G06V10/00,G06V30/00,H04N19/00,G06F16/00,H04N1/00,G06T7/00,H04N21/00,G01S7/00,H04N13/00,H04M1/00,H03M13/00,H04N23/00,H04N25/00,G03F7/00,G06V20/00,G06T5/00,H04N5/00,G07D7/00,G10L19/00,H04H60/00,G06V10/00,G06V30/00,G06F18/00,G06F16/00,G06T7/00,H04H60/00,G10L17/00,B07C5/00,G11B27/00,G10L19/00,G10L25/00,G01N29/00,H03L7/00,G06F40/00,H04L51/00,H04N21/00,G10L21/00,G10L15/00,B01D59/00,H04W72/00,G06F3/00,H04N21/00,B60K35/00,H04M1/00,H04L41/00,A63F13/00,G03F5/00,H04L51/00,G09G5/00,H04N19/00,H04L67/00,G06F16/00,G01S7/00,G08B5/00,G09G3/00,G05B19/00,H04H60/00,H04N25/00,H04N13/00,H04N23/00</t>
  </si>
  <si>
    <t>撮像データ処理: G06V10/00,H04N23/00,H04N13/00,H04N25/00,H04N1/00,G06T7/00,G06V30/00,G06T3/00,G01C11/00,H04N19/00,G03C5/00,G06T5/00,G06F18/00,H04N5/00,G01R33/00,G16H30/00,H01J31/00,G01S7/00,G03F7/00,G06F40/00 | keywords: 撮像データ,画像,撮影,画像処理,画像解析,画像認識,撮像情報,画像データ処理,画像抽出,付加情報抽出,メッセージ埋め込み画像,画像内情報解析,画像処理装置,防災画像通知; メッセージデータ抽出: G06V10/00,G06V30/00,H04N19/00,G06F16/00,H04N1/00,G06T7/00,H04N21/00,G01S7/00,H04N13/00,H04M1/00,H03M13/00,H04N23/00,H04N25/00,G03F7/00,G06V20/00,G06T5/00,H04N5/00,G07D7/00,G10L19/00,H04H60/00 | keywords: メッセージデータ,抽出手段,埋め込み,抽出,メッセージ抽出,埋め込み情報検出,画像内メッセージ,データ抽出,情報抽出,画像メッセージ解析,付加情報抽出手段,通知メッセージ抽出,画像埋め込みメッセージ,防災メッセージ抽出; タイプ判定技術: G06V10/00,G06V30/00,G06F18/00,G06F16/00,G06T7/00,H04H60/00,G10L17/00,B07C5/00,G11B27/00,G10L19/00,G10L25/00,G01N29/00,H03L7/00,G06F40/00,H04L51/00,H04N21/00,G10L21/00,G10L15/00,B01D59/00,H04W72/00 | keywords: タイプ判定,判定手段,メッセージタイプ,情報分類,タイプ識別,メッセージタイプ判定,データタイプ判定,種別判定,付加情報タイプ判定,通知タイプ分類,ユーザインターフェース判定,画像メッセージ種別判定,防災情報タイプ判定; ユーザインターフェース表示: G06F3/00,H04N21/00,B60K35/00,H04M1/00,H04L41/00,A63F13/00,G03F5/00,H04L51/00,G09G5/00,H04N19/00,H04L67/00,G06F16/00,G01S7/00,G08B5/00,G09G3/00,G05B19/00,H04H60/00,H04N25/00,H04N13/00,H04N23/00 | keywords: 表示手段,ユーザインターフェース,画面表示,タイプに応じた表示,UI表示,インターフェース画面,タイプ別表示,情報表示,画面制御,メッセージタイプ表示,付加情報表示画面,通知画面表示,防災情報表示,ユーザ通知インターフェース</t>
  </si>
  <si>
    <t>G06V10/00,H04N23/00,G06T7/00,G06V30/00,H04N25/00,G06V10/00,G06V30/00,G06T7/00,H04N19/00,H04N21/00,G06V10/00,G06V30/00,G06F18/00,G06T7/00,G06F16/00,G06F3/00,H04N21/00,G09G5/00,H04L51/00,H04M1/00</t>
  </si>
  <si>
    <t>撮像データ処理: 撮像データ,画像処理,画像解析,画像認識,画像抽出,付加情報抽出,メッセージ埋め込み画像,画像内情報解析,タイプ判定,ユーザインターフェース画面表示,メッセージデータ抽出,撮像情報,画像データ処理,画像処理装置,防災画像通知; メッセージデータ抽出: メッセージデータ抽出,画像埋め込みメッセージ,付加情報抽出,メッセージタイプ判定,画像内メッセージ検出,埋め込み情報解析,通知メッセージ抽出,画像メッセージ解析,防災メッセージ抽出,抽出手段,タイプ判定手段,ユーザインターフェース表示,メッセージデータ解析,情報抽出処理,画像処理装置,メッセージ判定,埋め込み情報抽出,画像データ解析,メッセージ情報抽出,画像認識; タイプ判定技術: タイプ判定,メッセージタイプ判定,情報分類,タイプ識別,データタイプ判定,種別判定,付加情報タイプ判定,通知タイプ分類,ユーザインターフェース判定,画像メッセージ種別判定,防災情報タイプ判定,抽出手段,タイプ判定手段,メッセージデータ抽出,画像処理装置,ユーザインターフェース画面表示,メッセージデータ,画像データ抽出,タイプ判定技術,メッセージタイプ分類; ユーザインターフェース表示: ユーザインターフェース表示,メッセージタイプ判定,タイプ別画面表示,付加情報抽出,メッセージデータ抽出,画面表示制御,タイプ判定手段,インターフェース画面表示,通知画面表示,情報表示画面,付加情報表示,ユーザ通知インターフェース,防災情報表示,メッセージ表示制御,タイプ応答表示,抽出情報表示,画面切替制御,判定結果表示,メッセージ分類表示,タイプ判定処理</t>
  </si>
  <si>
    <t>動産管理方法</t>
  </si>
  <si>
    <t>【課題】レンタル対象に搭載された発信機とそのレンタル対象を使用するユーザの携帯端末とを用いてレンタル対象を管理する技術において、発信機の受信レンジを制御する、レンタル対象管理方法を提供する。 【解決手段】ステーション２０に保管される貸し自転車１２に、固有の識別信号を発信する発信機３２を設置する。貸し自転車１２を使用するユーザの携帯端末９０は、発信機３２との間で近距離通信方式での受信が可能である。その携帯端末９０が、発信機３２からの信号に基づいてユーザへの自転車１２の貸出しおよび／またはユーザからの自転車１２の返却を許可する。発信機３２の受信レンジは、貸し自転車１２のユーザへの貸出しが許可されてからユーザが貸し自転車１２に乗車している間、携帯端末９０によって有効に受信されるように可変に制御される。</t>
  </si>
  <si>
    <t>H04B1/00,G01S7/00,G01S13/00,H04L27/00,G01S1/00,H04H20/00,G04R20/00,G01S3/00,G01S19/00,H04B3/00,H04H60/00,G01S17/00,H04B7/00,H04L1/00,H04M1/00,H04B17/00,H04B10/00,H01Q5/00,G01S15/00,H01Q3/00,H04B1/00,G01S13/00,H04M1/00,H04H60/00,G01S17/00,H04H20/00,H04W4/00,H04W72/00,H04B10/00,A63F13/00,H04B3/00,G01S1/00,H04W92/00,H04Q3/00,G01S3/00,H04L67/00,H04N21/00,H04N1/00,H04L51/00,H04B5/00,H04H60/00,H04B1/00,H04W4/00,H04M1/00,B60L53/00,B61L27/00,B64C13/00,G08B7/00,H04N21/00,H04W72/00,G07B15/00,B62M6/00,B43K24/00,G01S13/00,G08C17/00,G06V20/00,H04L67/00,B61L3/00,B61L7/00,H04L41/00,H04B1/00,G01S1/00,H04H60/00,G01S13/00,G01S3/00,H04B10/00,H04H20/00,G01S7/00,G01S19/00,H04B17/00,H04N21/00,H04W12/00,H04M1/00,H04M3/00,H04L7/00,B60R25/00,H04L1/00,H03L7/00,H04B7/00,H04J3/00,B60L53/00,H04H60/00,H04N21/00,B65G1/00,H04L41/00,G07F11/00,B62B1/00,G11B17/00,B65G47/00,B61L27/00,G09B5/00,B65H39/00,B61L25/00,G06F16/00,G21F9/00,H04H20/00,H04M1/00,G06F5/00,G09B7/00,B61L23/00</t>
  </si>
  <si>
    <t>発信機の受信レンジ制御: H04B1/00,G01S7/00,G01S13/00,H04L27/00,G01S1/00,H04H20/00,G04R20/00,G01S3/00,G01S19/00,H04B3/00,H04H60/00,G01S17/00,H04B7/00,H04L1/00,H04M1/00,H04B17/00,H04B10/00,H01Q5/00,G01S15/00,H01Q3/00 | keywords: 発信機,受信レンジ,制御,可変,レンタル対象,受信範囲制御,通信レンジ調整,発信機制御,可変レンジ,近距離通信,レンタル管理システム,貸出状況連動,利用状況検知,自転車レンタル,端末連携制御; 近距離通信方式: H04B1/00,G01S13/00,H04M1/00,H04H60/00,G01S17/00,H04H20/00,H04W4/00,H04W72/00,H04B10/00,A63F13/00,H04B3/00,G01S1/00,H04W92/00,H04Q3/00,G01S3/00,H04L67/00,H04N21/00,H04N1/00,H04L51/00,H04B5/00 | keywords: 近距離通信,携帯端末,発信機,受信,識別信号,Bluetooth,NFC,無線通信,近接通信,短距離無線,レンタル自転車通知,端末認証,貸出返却管理,通信プロトコル,防犯通知; レンタル対象管理方法: H04H60/00,H04B1/00,H04W4/00,H04M1/00,B60L53/00,B61L27/00,B64C13/00,G08B7/00,H04N21/00,H04W72/00,G07B15/00,B62M6/00,B43K24/00,G01S13/00,G08C17/00,G06V20/00,H04L67/00,B61L3/00,B61L7/00,H04L41/00 | keywords: レンタル対象,管理方法,貸出,返却,ユーザ,レンタル管理,貸出許可,返却認証,利用者管理,自転車管理,発信機連動管理,端末通知,貸出返却履歴,ステーション管理,防犯管理; 識別信号による認証: H04B1/00,G01S1/00,H04H60/00,G01S13/00,G01S3/00,H04B10/00,H04H20/00,G01S7/00,G01S19/00,H04B17/00,H04N21/00,H04W12/00,H04M1/00,H04M3/00,H04L7/00,B60R25/00,H04L1/00,H03L7/00,H04B7/00,H04J3/00 | keywords: 識別信号,発信機,認証,固有,携帯端末,固有ID,信号認証,端末認証,識別コード,認証方式,レンタル自転車認証,貸出認証通知,返却認証管理,発信機識別,利用者認証; ステーション連携管理: B60L53/00,H04H60/00,H04N21/00,B65G1/00,H04L41/00,G07F11/00,B62B1/00,G11B17/00,B65G47/00,B61L27/00,G09B5/00,B65H39/00,B61L25/00,G06F16/00,G21F9/00,H04H20/00,H04M1/00,G06F5/00,G09B7/00,B61L23/00 | keywords: ステーション,保管,貸し自転車,管理,連携,ステーション管理,保管連携,貸出ステーション,自転車保管,ステーション認証,ステーション通知,貸出返却ステーション,発信機ステーション連携,レンタル対象保管,防犯ステーション管理</t>
  </si>
  <si>
    <t>H04B1/00,G01S1/00,G01S7/00,H04L27/00,G01S13/00,H04B1/00,H04W4/00,H04W72/00,H04B10/00,H04M1/00,H04W4/00,H04B1/00,G08B7/00,H04M1/00,B60L53/00,H04B1/00,G01S1/00,H04B10/00,G01S3/00,H04B17/00,B60L53/00,B65G1/00,H04L41/00,G07F11/00,B61L27/00</t>
  </si>
  <si>
    <t>発信機の受信レンジ制御: 発信機受信レンジ制御,可変受信範囲,近距離通信方式,レンタル対象管理,貸出状況連動制御,利用状況検知,通信レンジ調整,発信機制御,自転車レンタル管理,端末連携制御,識別信号発信,携帯端末連動,貸出許可判定,返却許可判定,受信レンジ可変制御,レンタル管理システム,レンタル対象識別,発信機搭載自転車,レンタルステーション,貸し自転車利用; 近距離通信方式: 近距離通信,Bluetooth,NFC,短距離無線,近接通信,携帯端末,発信機,識別信号,受信レンジ制御,レンタル自転車管理,貸出返却認証,端末認証,通信プロトコル,防犯通知,レンタル対象管理,可変受信範囲,貸し自転車,ユーザ認証,近距離無線通信,貸出許可; レンタル対象管理方法: レンタル対象管理,貸出許可,返却認証,発信機制御,近距離通信,携帯端末連動,自転車貸出管理,ステーション認証,利用者認証,貸出返却履歴,受信レンジ制御,防犯管理,識別信号,端末通知,発信機連動管理,自転車返却管理,ステーション管理,利用状況記録,貸出自転車認証,レンタル履歴管理; 識別信号による認証: 識別信号,発信機,固有ID,信号認証,端末認証,識別コード,認証方式,レンタル自転車認証,貸出認証通知,返却認証管理,発信機識別,利用者認証,受信レンジ制御,近距離通信,携帯端末認証,貸出許可,返却許可,認証通知,レンタル管理,認証信号; ステーション連携管理: ステーション連携管理,貸し自転車保管,レンタル対象管理,発信機受信レンジ制御,貸出返却認証,近距離通信制御,ステーション認証,自転車貸出管理,レンタル対象識別信号,携帯端末連携,保管ステーション管理,貸出ステーション連携,返却ステーション認証,発信機制御,自転車利用認証,レンタル対象返却管理,ステーション防犯管理,貸出自転車識別,ステーション通知連携,自転車貸出返却</t>
  </si>
  <si>
    <t>詐欺メールの危険度を判断する方法およびそのための装置</t>
  </si>
  <si>
    <t>G06F13/00</t>
  </si>
  <si>
    <t>G06F21/55</t>
  </si>
  <si>
    <t>【課題】受信者が詐欺メールによって被害を受ける前に事前に対応できる方法および装置を提供する。 【解決手段】ドメイン抽出部２１０は、第１メールサーバーから受信者側に伝達される受信メールを取得し、受信メールの送信ドメインを抽出する。ドメイン比較部２２０は、文字に対するコード値を利用して送信ドメインと顧客ドメインとを比較する。送信ドメインに含まれた複数の文字のそれぞれに対するコード値を合算して送信ドメインのコード合算値を算出し、送信ドメインのコード合算値と顧客ドメインのコード合算値とを比較して送信ドメインと同じ顧客ドメインの存在有無を判断する。</t>
  </si>
  <si>
    <t>G01S7/00,H04N21/00,H04L51/00,G01S19/00,G10L25/00,G06V30/00,H04L1/00,G06V10/00,H04L101/00,H04B10/00,H04B17/00,H04L47/00,H04B7/00,G01S13/00,H04L41/00,H04L45/00,G06F18/00,H04H60/00,H04L13/00,H04B1/00,G06F18/00,G01S1/00,H04L67/00,H04N21/00,H04L61/00,H04N19/00,H04L1/00,H03M7/00,G06V10/00,H03M13/00,G01S13/00,G01G23/00,H03M1/00,H04L9/00,H04M1/00,H04L12/00,H04L45/00,G06V30/00,G07D7/00,H04L25/00,H04B1/00,G01S19/00,H04M1/00,G06F21/00,H04W12/00,B60R25/00,H01M50/00,D01H13/00,H04L67/00,E03C1/00,G01S7/00,F41A17/00,H04L9/00,H02M1/00,F02M37/00,H04H60/00,G08C25/00,H04B17/00,A61B5/00,E05B77/00,H04N21/00,H04B1/00,G01S7/00,H04L51/00,H04L1/00,H04H60/00,C07C2/00,G04R20/00,H04L47/00,H04B10/00,H04B17/00,G01S19/00,H04L67/00,H04W8/00,H04L49/00,H04L69/00,H04L45/00,G01S13/00,H04N19/00,G08B7/00</t>
  </si>
  <si>
    <t>メールドメイン抽出: G01S7/00,H04N21/00,H04L51/00,G01S19/00,G10L25/00,G06V30/00,H04L1/00,G06V10/00,H04L101/00,H04B10/00,H04B17/00,H04L47/00,H04B7/00,G01S13/00,H04L41/00,H04L45/00,G06F18/00,H04H60/00,H04L13/00,H04B1/00 | keywords: ドメイン抽出,受信メール,送信ドメイン,メールサーバー,ドメイン情報取得,メールヘッダ解析,送信元ドメイン,メールドメイン抽出,電子メール解析,詐欺メール検出,防災メールシステム,通知装置,受信者保護,メールフィルタリング,セキュリティ通知,迷惑メール対策; ドメイン比較アルゴリズム: G06F18/00,G01S1/00,H04L67/00,H04N21/00,H04L61/00,H04N19/00,H04L1/00,H03M7/00,G06V10/00,H03M13/00,G01S13/00,G01G23/00,H03M1/00,H04L9/00,H04M1/00,H04L12/00,H04L45/00,G06V30/00,G07D7/00,H04L25/00 | keywords: ドメイン比較,コード値,合算値,顧客ドメイン,文字コード比較,ドメイン一致判定,コード合算値,アルゴリズム,ドメイン認証,詐欺メール判定,セキュリティ通知,防災メール比較,メール認証装置,受信者通知,ドメイン類似性検出; 詐欺メール事前対応システム: H04B1/00,G01S19/00,H04M1/00,G06F21/00,H04W12/00,B60R25/00,H01M50/00,D01H13/00,H04L67/00,E03C1/00,G01S7/00,F41A17/00,H04L9/00,H02M1/00,F02M37/00,H04H60/00,G08C25/00,H04B17/00,A61B5/00,E05B77/00 | keywords: 詐欺メール,事前対応,被害防止,方法,装置,詐欺メール検知,事前警告,被害予防,セキュリティ対策,メール監視システム,防災通知,受信者保護装置,詐欺メール通知,自動警告システム,メールセキュリティ,迷惑メール防止; メール受信・伝達処理: H04N21/00,H04B1/00,G01S7/00,H04L51/00,H04L1/00,H04H60/00,C07C2/00,G04R20/00,H04L47/00,H04B10/00,H04B17/00,G01S19/00,H04L67/00,H04W8/00,H04L49/00,H04L69/00,H04L45/00,G01S13/00,H04N19/00,G08B7/00 | keywords: メール受信,メール伝達,第１メールサーバー,受信者側,メールサーバー,受信処理,メール転送,電子メール伝送,受信者通知,防災メール伝達,詐欺メール通知,セキュリティメール処理,受信者保護,メールフィルタリング装置,通知システム</t>
  </si>
  <si>
    <t>H04L51/00,H04L1/00,G06V30/00,H04L101/00,H04B10/00,G06F18/00,H04L61/00,H04L1/00,H03M7/00,H03M13/00,G06F21/00,H04W12/00,H04L67/00,H04B1/00,H04M1/00,H04L51/00,H04L1/00,H04L47/00,H04B1/00,H04N21/00</t>
  </si>
  <si>
    <t>メールドメイン抽出: メールドメイン抽出,送信ドメイン比較,ドメイン情報取得,メールヘッダ解析,送信元ドメイン,電子メール解析,詐欺メール検出,受信メール解析,ドメインコード値,顧客ドメイン比較,メールフィルタリング,受信者保護,通知装置,防災メールシステム,メールサーバー,ドメイン抽出部,ドメイン比較部,コード合算値判定; ドメイン比較アルゴリズム: ドメイン比較,コード値比較,合算値算出,顧客ドメイン判定,文字コード認証,ドメイン一致判定,アルゴリズム,送信ドメイン抽出,詐欺メール判定,セキュリティ通知,メール認証,受信者通知,ドメイン認証,メールサーバー連携,文字列比較,コード合算値,ドメイン認証装置,メール受信判定; 詐欺メール事前対応システム: 詐欺メール検知,事前警告,被害予防,セキュリティ対策,メール監視システム,送信ドメイン比較,コード値合算判定,顧客ドメイン照合,受信メール抽出,自動警告システム,詐欺メール通知,受信者保護装置,メールセキュリティ,事前対応方法,被害防止技術,ドメイン抽出部,ドメイン比較部,送信ドメイン判定,メール受信監視,警告通知機能; メール受信・伝達処理: メール受信処理,メール伝達,メールサーバー,受信メール抽出,送信ドメイン比較,顧客ドメイン判定,コード値合算,詐欺メール検出,受信者保護,セキュリティメール処理,メールフィルタリング,受信者通知,電子メール転送,ドメイン抽出,メール転送,防災メール伝達,メールフィルタリング装置,詐欺メール通知</t>
  </si>
  <si>
    <t>運転支援装置、記録装置、運転支援システム、運転支援方法およびプログラム</t>
  </si>
  <si>
    <t>B60W50/14</t>
  </si>
  <si>
    <t>【課題】自車両の動作を学習して、警報のタイミングを適切に制御する。 【解決手段】運転支援装置１０は、自車両の速度変化の度合いの検出結果を取得する速度変化取得部３８と、自車両の先行車両に対する相対速度の検出結果を取得する相対速度取得部３０と、自車両と先行車両との車間距離の検出結果を取得する車間距離取得部３２と、相対速度と車間距離とに基づき、自車両が先行車両に対して近接状態であるかを判定する判定部３６と、近接状態であると判定されたタイミングに基づき、自車両の運転者に警報を出力するタイミングである警報タイミングを設定する警報制御部４０と、を有し、警報制御部４０は、近接状態であると判定されてからの自車両の速度変化の度合いの検出結果に基づき、警報タイミングを変更する。</t>
  </si>
  <si>
    <t>B60T8/00,B60W30/00,G05D13/00,B60W10/00,G08G1/00,G11B15/00,B60K35/00,G01C19/00,B62D6/00,B62M9/00,H02P23/00,B60K31/00,B23Q5/00,B60W50/00,F16D43/00,D03D51/00,G06V20/00,A63F13/00,B01F35/00,G01F1/00,B60T8/00,G08G1/00,B60W30/00,G01S13/00,G05D13/00,B60K35/00,G01P3/00,B60K28/00,B60R1/00,F16D43/00,G01S15/00,B61L23/00,B60R25/00,G01F1/00,B60R22/00,G05D1/00,H02P23/00,B61L1/00,B60G17/00,G06V20/00,G01S13/00,G08G1/00,B60T8/00,B60W30/00,B60K35/00,B61L23/00,G01S15/00,G05D1/00,H04W4/00,B61L3/00,B60L15/00,B61L27/00,G01F1/00,G01S3/00,B61L21/00,B60R1/00,B60R25/00,G06V20/00,B61L25/00,G08B29/00,B60T8/00,G01S13/00,G08G1/00,B60W30/00,B60K28/00,G05D1/00,G01S15/00,B60K35/00,B61L23/00,G01F1/00,G01P3/00,B60R1/00,G06V20/00,B60R25/00,B60R22/00,B60J10/00,G10L21/00,G11B15/00,H04N13/00,G06T7/00,B60T8/00,G08G1/00,B60W30/00,G04C21/00,B60R1/00,G05D1/00,B60K28/00,D06F33/00,B60R25/00,B60W50/00,G08B29/00,B60R22/00,H03J7/00,H04M1/00,B60G17/00,B61L23/00,B60K35/00,B60W40/00,H02P1/00,B60L53/00</t>
  </si>
  <si>
    <t>速度変化検出: B60T8/00,B60W30/00,G05D13/00,B60W10/00,G08G1/00,G11B15/00,B60K35/00,G01C19/00,B62D6/00,B62M9/00,H02P23/00,B60K31/00,B23Q5/00,B60W50/00,F16D43/00,D03D51/00,G06V20/00,A63F13/00,B01F35/00,G01F1/00 | keywords: 速度変化,度合い,検出結果,速度変化取得部,車両速度検出,速度変化量,速度センサ,速度変化判定,速度変化情報,運転支援装置速度変化,警報タイミング速度変化,自車両速度変化,速度変化学習,防災速度変化; 相対速度検出: B60T8/00,G08G1/00,B60W30/00,G01S13/00,G05D13/00,B60K35/00,G01P3/00,B60K28/00,B60R1/00,F16D43/00,G01S15/00,B61L23/00,B60R25/00,G01F1/00,B60R22/00,G05D1/00,H02P23/00,B61L1/00,B60G17/00,G06V20/00 | keywords: 相対速度,検出結果,相対速度取得部,先行車両,車両間相対速度,相対速度センサ,相対速度判定,先行車両速度,相対速度情報,運転支援相対速度,警報制御相対速度,車間距離相対速度,近接判定相対速度,防災相対速度; 車間距離検出: G01S13/00,G08G1/00,B60T8/00,B60W30/00,B60K35/00,B61L23/00,G01S15/00,G05D1/00,H04W4/00,B61L3/00,B60L15/00,B61L27/00,G01F1/00,G01S3/00,B61L21/00,B60R1/00,B60R25/00,G06V20/00,B61L25/00,G08B29/00 | keywords: 車間距離,検出結果,車間距離取得部,先行車両,車両間距離,車間距離センサ,車間距離判定,車間距離情報,距離測定,運転支援車間距離,警報タイミング車間距離,近接判定車間距離,防災車間距離,車間距離学習; 近接状態判定: B60T8/00,G01S13/00,G08G1/00,B60W30/00,B60K28/00,G05D1/00,G01S15/00,B60K35/00,B61L23/00,G01F1/00,G01P3/00,B60R1/00,G06V20/00,B60R25/00,B60R22/00,B60J10/00,G10L21/00,G11B15/00,H04N13/00,G06T7/00 | keywords: 近接状態,判定,判定部,相対速度,車間距離,近接判定,車両近接状態,近接状態検出,近接状態情報,近接状態学習,運転支援近接判定,警報制御近接状態,防災近接判定,近接状態警報,近接状態タイミング; 警報タイミング制御: B60T8/00,G08G1/00,B60W30/00,G04C21/00,B60R1/00,G05D1/00,B60K28/00,D06F33/00,B60R25/00,B60W50/00,G08B29/00,B60R22/00,H03J7/00,H04M1/00,B60G17/00,B61L23/00,B60K35/00,B60W40/00,H02P1/00,B60L53/00 | keywords: 警報タイミング,警報制御部,警報出力,タイミング設定,変更,警報タイミング制御,警報タイミング設定,警報タイミング変更,警報出力制御,警報タイミング判定,運転支援警報タイミング,近接状態警報タイミング,速度変化警報タイミング,防災警報タイミング,警報タイミング学習</t>
  </si>
  <si>
    <t>B60T8/00,B60W30/00,G05D13/00,B60W10/00,G08G1/00,G01P3/00,G01S13/00,B60W30/00,G05D13/00,B60K35/00,G01S13/00,G08G1/00,B60W30/00,G01S15/00,G05D1/00,G08G1/00,B60W30/00,G01S13/00,G05D1/00,B60K28/00,B60W30/00,G08G1/00,B60T8/00,G05D1/00,B60R1/00</t>
  </si>
  <si>
    <t>速度変化検出: 速度変化検出,速度変化量,速度センサ,速度変化判定,車両速度検出,速度変化情報,速度変化取得部,相対速度検出,車間距離検出,運転支援装置,警報タイミング制御,速度変化学習,自車両速度変化,警報制御部,近接状態判定,速度変化度合い,先行車両検出,防災速度変化,速度変化情報取得,速度変化判定結果; 相対速度検出: 相対速度検出,車両間相対速度,相対速度センサ,相対速度判定,先行車両速度,相対速度情報,速度変化検出,車間距離検出,近接判定,警報タイミング制御,運転支援装置,警報制御部,速度変化取得部,相対速度取得部,車間距離取得部,先行車両検出,近接状態判定,警報出力,運転者警報,速度変化度合い; 車間距離検出: 車間距離検出,車両間距離,車間距離センサ,車間距離判定,車間距離情報,距離測定,速度変化検出,相対速度取得,車間距離取得部,先行車両検出,近接判定,警報タイミング制御,運転支援装置,警報制御部,車間距離学習,運転者警報,速度変化度合い,防災車間距離,運転支援車間距離,警報タイミング車間距離; 近接状態判定: 近接状態判定,車両近接状態,相対速度検出,車間距離検出,近接状態学習,警報タイミング制御,運転支援近接判定,近接状態警報,近接状態情報,速度変化取得,近接状態検出,警報制御近接状態,近接判定部,車両運動制御,先行車両判定,近接状態タイミング,防災近接判定,警報出力タイミング; 警報タイミング制御: 警報タイミング制御,警報タイミング設定,警報タイミング変更,警報出力制御,警報タイミング判定,運転支援警報タイミング,近接状態警報タイミング,速度変化警報タイミング,警報タイミング学習,相対速度検出,車間距離検出,速度変化取得,近接状態判定,警報制御部,警報出力タイミング,自車両動作学習,先行車両検出,運転者警報出力,タイミング変更制御,警報タイミング最適化</t>
  </si>
  <si>
    <t>回転検出ジョイスティック</t>
  </si>
  <si>
    <t>G05G9/047</t>
  </si>
  <si>
    <t>G05G5/03;G05G25/00</t>
  </si>
  <si>
    <t>【課題】スティックがゼロ位置にある場合に遊びの感覚を感じることのないジョイスティックを提供する。 【解決手段】所定数の回動軸を中心とした回転を検出するジョイスティック１０であって、該ジョイスティック１０は、スティック１２と、前記スティック１２が取り付けられる基部１４と、前記基部１４の少なくとも一部が配置され、底板１８を有する筐体１６と、所定数の磁石であって、該所定数の磁石は、前記複数の回動軸に対応していて、これらの回動軸を中心とした回転が検出され、該磁石は、基部１４に取り付けられており、前記磁石のそれぞれは、回動軸を規定し、前記基部１４は、その回動軸を中心として前記筐体１６に対して回転することができる。</t>
  </si>
  <si>
    <t>G05B19/00,G01C19/00,G05D1/00,G05G5/00,A63F13/00,F16D55/00,H02P21/00,G05G7/00,H01H17/00,G21C7/00,H01H73/00,H01H21/00,B64C13/00,F04D29/00,H01H37/00,H01H71/00,B60Q1/00,B60W30/00,H01H50/00,F42B19/00,G01C19/00,A63G1/00,E05B37/00,H02K1/00,F16L37/00,D06F23/00,B01F27/00,B41J33/00,F16F15/00,B63B23/00,F23H7/00,G06F3/00,H02K5/00,E21B6/00,B23C1/00,B29B7/00,F16F7/00,H02P21/00,F16H3/00,B26D1/00,H02K1/00,G01C19/00,B03C1/00,H02K21/00,H02P21/00,G01R33/00,G01F23/00,G01C17/00,H05H1/00,H01H67/00,H02K29/00,G11C11/00,G06F3/00,H03K17/00,G01N27/00,G01L9/00,B64G1/00,G01H11/00,H02K23/00,H01H50/00,A63F13/00,B01F27/00,B01F29/00,F16F15/00,H01H13/00,A47C17/00,G08B5/00,F04D29/00,A61G7/00,G07F11/00,H01H17/00,F41A3/00,A63F7/00,B43K24/00,B01F31/00,A63G1/00,F16D55/00,G05G7/00,F16C35/00,B23Q5/00</t>
  </si>
  <si>
    <t>ゼロ位置制御機構: G05B19/00,G01C19/00,G05D1/00,G05G5/00,A63F13/00,F16D55/00,H02P21/00,G05G7/00,H01H17/00,G21C7/00,H01H73/00,H01H21/00,B64C13/00,F04D29/00,H01H37/00,H01H71/00,B60Q1/00,B60W30/00,H01H50/00,F42B19/00 | keywords: ゼロ位置,遊びの感覚,スティック,ジョイスティック,ゼロポジション,ニュートラル位置,遊び防止,ゼロ位置制御,スティック安定化,ゼロ位置検出,遊び感覚低減,ジョイスティック操作感,防災ジョイスティック,通知機能付きジョイスティック; 回動軸検出機構: G01C19/00,A63G1/00,E05B37/00,H02K1/00,F16L37/00,D06F23/00,B01F27/00,B41J33/00,F16F15/00,B63B23/00,F23H7/00,G06F3/00,H02K5/00,E21B6/00,B23C1/00,B29B7/00,F16F7/00,H02P21/00,F16H3/00,B26D1/00 | keywords: 回動軸,回転検出,ジョイスティック,回転,軸,回動軸センサ,回転軸検出,多軸検出,軸中心回転,回転量検出,回動軸磁気検出,多軸ジョイスティック,回転検出方法,防災通知回転検出,ジョイスティック軸検出; 磁石による回転検出: H02K1/00,G01C19/00,B03C1/00,H02K21/00,H02P21/00,G01R33/00,G01F23/00,G01C17/00,H05H1/00,H01H67/00,H02K29/00,G11C11/00,G06F3/00,H03K17/00,G01N27/00,G01L9/00,B64G1/00,G01H11/00,H02K23/00,H01H50/00 | keywords: 磁石,回転検出,基部,回動軸,ジョイスティック,磁気センサ,磁石配置,磁気回転検出,磁石回動軸,磁石取り付け,磁石式ジョイスティック,磁気センサ回転検出,防災通知磁気検出,磁石基部構造,磁石回転軸検出; 筐体・基部構造: A63F13/00,B01F27/00,B01F29/00,F16F15/00,H01H13/00,A47C17/00,G08B5/00,F04D29/00,A61G7/00,G07F11/00,H01H17/00,F41A3/00,A63F7/00,B43K24/00,B01F31/00,A63G1/00,F16D55/00,G05G7/00,F16C35/00,B23Q5/00 | keywords: 基部,筐体,底板,回転,配置,基部構造,筐体構造,底板付き筐体,回転可能基部,筐体配置,ジョイスティック筐体,基部回転構造,防災通知筐体,基部取り付け方法,筐体回転機構</t>
  </si>
  <si>
    <t>G05G5/00,G05G7/00,G05B19/00,G01C19/00,A63F13/00,G01C19/00,H02K1/00,F16F15/00,B01F27/00,D06F23/00,H02K1/00,G01C19/00,G01R33/00,H02K21/00,H01H67/00,A63F13/00,F16F15/00,H01H13/00,F04D29/00,B01F27/00</t>
  </si>
  <si>
    <t>ゼロ位置制御機構: ゼロ位置制御,ニュートラル位置検出,遊び防止機構,スティック安定化,ジョイスティック操作感,ゼロポジション保持,遊び感覚低減,回動軸検出,磁石回転検出,基部回転機構,スティックゼロ位置,ジョイスティック安定化,ゼロ位置検出,遊び感覚排除,スティック回転検出,ジョイスティック制御,ゼロ位置保持,遊び感覚防止,スティック位置検出,ジョイスティック安定保持; 回動軸検出機構: 回動軸検出,回転検出,ジョイスティック回転,多軸検出,回動軸センサ,回転軸検出,軸中心回転,回転量検出,回動軸磁気検出,多軸ジョイスティック,回転検出方法,ジョイスティック軸検出,ゼロ位置検出,磁石回転検出,基部回転,筐体回転,遊び感覚防止,回動軸規定,回転軸中心,回転検知; 磁石による回転検出: 磁石回転検出,磁気センサ,回動軸磁石配置,ジョイスティック回転検出,磁石基部取り付け,磁石式ジョイスティック,磁気回路,磁気回転検出,磁石回動軸,磁気センサ回転検出,磁石配置,磁石回転軸検出,磁石基部構造,回転検出技術,ゼロ位置検出,遊び感覚防止,回転角度検出,磁石検出方式; 筐体・基部構造: ジョイスティック筐体,基部構造,底板付き筐体,回転可能基部,筐体配置,基部回転構造,基部取り付け方法,筐体回転機構,回動軸,磁石取り付け基部,回転検出,遊び感覚防止,ゼロ位置,回転中心,筐体構造,基部回転,回転軸,回転可能構造</t>
  </si>
  <si>
    <t>貯蔵装置並びに貯蔵装置を管理するためのシステム及び方法</t>
  </si>
  <si>
    <t>【課題】貯蔵装置並びに貯蔵装置を管理するためのシステム及び方法を提供する。 【解決手段】ホストシステムに配置されたホストプロセッサーによって、インデックスに対する、ユーザサービス要求事項及びデータアクセス要求事項のうちの少なくとも一つを含むインデックス要求事項を受信するステップと、インデックスに対するインデックス要求事項のうちの少なくとも一部を貯蔵装置に配置された貯蔵プロセッサーに伝送するステップと、貯蔵装置の計算能力及び貯蔵容量のうちの少なくとも一つを含む貯蔵装置の装置プロファイルを利用する貯蔵プロセッサーによって生成された第１インデックスのパラメーター及びインデックス要求事項を受信するステップと、第１インデックスのパラメーターを利用して第１インデックスと相互作用し、インデックス要求事項を満たす第２インデックスを構築するステップと、を有する。</t>
  </si>
  <si>
    <t>B60L58/00,H04N21/00,G07F11/00,G06F16/00,B60W50/00,B60T15/00,G21C19/00,B60T17/00,B67D7/00,B61L27/00,G01G13/00,H01S3/00,F04C28/00,B60L53/00,A63B60/00,H01H33/00,B65G43/00,G21F9/00,B65G1/00,F24F11/00,G06F16/00,H04N21/00,H04L67/00,H04L41/00,H04L47/00,G06F12/00,G06F13/00,H04L61/00,H04W72/00,H04L45/00,H04W48/00,H01L21/00,H04H60/00,H04W74/00,F24H15/00,H04L49/00,H04B1/00,H04N9/00,G06T7/00,H04L65/00,G06F16/00,G06F12/00,G06F7/00,G11B27/00,H04N21/00,G06F1/00,G01S7/00,H04N5/00,G11C29/00,H04N9/00,G06F9/00,G06K21/00,G11C11/00,B21D19/00,H04L25/00,F23K3/00,H04N25/00,H03K3/00,H04L67/00,H04N19/00,G06F16/00,G06F3/00,H01H1/00,B01D15/00,G01D7/00,F16H15/00,F16B12/00,G11B17/00,G06G7/00,G09B1/00,G06V10/00,G11C5/00,H01L23/00,G01G23/00,B21D45/00,H04B1/00,H03M13/00,G06F18/00,G01N29/00,G10L21/00</t>
  </si>
  <si>
    <t>貯蔵装置管理システム: B60L58/00,H04N21/00,G07F11/00,G06F16/00,B60W50/00,B60T15/00,G21C19/00,B60T17/00,B67D7/00,B61L27/00,G01G13/00,H01S3/00,F04C28/00,B60L53/00,A63B60/00,H01H33/00,B65G43/00,G21F9/00,B65G1/00,F24F11/00 | keywords: 貯蔵装置,管理システム,ホストシステム,ホストプロセッサー,ストレージ管理,貯蔵装置制御,ホストシステム,管理方法,装置管理,貯蔵装置プロファイル管理,装置状態監視,ストレージシステム連携,ホスト-貯蔵装置通信,管理システム構成; インデックス要求処理: G06F16/00,H04N21/00,H04L67/00,H04L41/00,H04L47/00,G06F12/00,G06F13/00,H04L61/00,H04W72/00,H04L45/00,H04W48/00,H01L21/00,H04H60/00,H04W74/00,F24H15/00,H04L49/00,H04B1/00,H04N9/00,G06T7/00,H04L65/00 | keywords: インデックス要求事項,ユーザサービス要求,データアクセス要求,インデックス,インデックス処理,要求事項処理,データアクセス,サービス要求,インデックス管理,インデックス要求伝送,ユーザ要求インデックス,データアクセスインデックス,要求事項分配,インデックス操作方法; 貯蔵プロセッサーによるインデックス生成: G06F16/00,G06F12/00,G06F7/00,G11B27/00,H04N21/00,G06F1/00,G01S7/00,H04N5/00,G11C29/00,H04N9/00,G06F9/00,G06K21/00,G11C11/00,B21D19/00,H04L25/00,F23K3/00,H04N25/00,H03K3/00,H04L67/00,H04N19/00 | keywords: 貯蔵プロセッサー,装置プロファイル,インデックスのパラメーター,計算能力,貯蔵容量,ストレージプロセッサ,装置プロファイル利用,インデックス生成,計算能力,容量情報,プロファイルベースインデックス,貯蔵装置計算能力,装置容量パラメータ,プロセッサーインデックス生成,装置特性利用; インデックス相互作用・構築方法: G06F16/00,G06F3/00,H01H1/00,B01D15/00,G01D7/00,F16H15/00,F16B12/00,G11B17/00,G06G7/00,G09B1/00,G06V10/00,G11C5/00,H01L23/00,G01G23/00,B21D45/00,H04B1/00,H03M13/00,G06F18/00,G01N29/00,G10L21/00 | keywords: 第１インデックス,第２インデックス,インデックスと相互作用,インデックス構築,インデックス構築,インデックス相互作用,パラメータ利用,インデックス生成方法,インデックス更新,インデックス要求事項満足,インデックスパラメータ操作,複数インデックス連携,インデックス構築手法,ストレージインデックス管理</t>
  </si>
  <si>
    <t>G06F16/00,B67D7/00,B60L58/00,H04N21/00,G07F11/00,G06F16/00,G06F12/00,H04L67/00,H04L41/00,G06F13/00,G06F16/00,G06F12/00,G06F7/00,G11B27/00,G11C29/00,G06F16/00,G06F3/00,G11B17/00,G06G7/00,G01D7/00</t>
  </si>
  <si>
    <t>貯蔵装置管理システム: 貯蔵装置管理,ストレージ管理,貯蔵装置制御,ホストシステム連携,インデックス要求処理,貯蔵プロセッサー,装置プロファイル管理,貯蔵容量監視,計算能力管理,装置状態監視,管理システム構成,データアクセス要求,ユーザサービス要求,ホスト-貯蔵装置通信,インデックス生成,パラメーター管理,ストレージシステム連携,管理方法,装置管理,インデックス構築; インデックス要求処理: インデックス要求事項,インデックス処理,インデックス管理,ユーザサービス要求,データアクセス要求,要求事項処理,インデックス要求伝送,インデックス操作方法,要求事項分配,ユーザ要求インデックス,データアクセスインデックス,貯蔵装置プロファイル,貯蔵プロセッサー,ホストプロセッサー,インデックス構築,インデックス相互作用,インデックスパラメーター,サービス要求,インデックス要求管理,インデックス要求分配; 貯蔵プロセッサーによるインデックス生成: 貯蔵プロセッサー,装置プロファイル利用,インデックス生成,インデックスパラメータ,計算能力,貯蔵容量,ストレージプロセッサ,プロファイルベースインデックス,装置容量パラメータ,プロセッサーインデックス生成,装置特性利用,貯蔵装置計算能力,ユーザサービス要求,データアクセス要求,インデックス要求事項,第１インデックス,第２インデックス,相互作用,ホストシステム,装置プロファイル; インデックス相互作用・構築方法: インデックス構築,インデックス相互作用,インデックス生成方法,インデックス更新,インデックス要求事項満足,インデックスパラメータ操作,複数インデックス連携,インデックス構築手法,ストレージインデックス管理,パラメータ利用,第１インデックス,第２インデックス,インデックス要求事項,貯蔵装置プロファイル,貯蔵プロセッサー,ホストプロセッサー,データアクセス要求,ユーザサービス要求,インデックス伝送,インデックス相互作用手法</t>
  </si>
  <si>
    <t>ドライバの運転不能状態検出装置</t>
  </si>
  <si>
    <t>B60W40/08;G06T1/00;G06T7/20;G06T7/00;A61B5/107</t>
  </si>
  <si>
    <t>【課題】ドライバが運転不能状態となったことを簡易に検出できるドライバの運転不能状態検出装置を提供する。 【解決手段】車両に搭載されたドライバカメラ２１により撮像された運転席の画像に基づいて、ドライバの頭部を検出する頭部検出手段と、車両の走行中において、車両に外力が加わってから揺れ判定時間経過するまでの間、頭部検出手段により検出された頭部の揺れの振幅が第１振幅よりも小さい、又は前記第１振幅よりも大きい第２振幅よりも大きい場合に、ドライバが運転不能状態であることを検出する揺れ状態検出手段と、を備える。</t>
  </si>
  <si>
    <t>H04N13/00,G06V10/00,B60N2/00,B60R1/00,G06T7/00,G11B7/00,G06V30/00,G11B21/00,G11B5/00,G06V20/00,B60K35/00,B60W30/00,G11B3/00,G08G1/00,G06V40/00,H04N19/00,A63F13/00,B60L53/00,B60R21/00,B60Q1/00,B60T8/00,H04N13/00,B60W40/00,B60R25/00,B60W30/00,E05F15/00,B60W50/00,B60K35/00,G08G1/00,G11B5/00,B60G17/00,G11B21/00,B60K28/00,G01S3/00,B60N2/00,B63B39/00,G01C19/00,G04B17/00,G01P3/00,B62D6/00,G01G19/00,G01C19/00,B60R25/00,B60T8/00,B60W30/00,E05F15/00,B62D6/00,B61K9/00,G05D1/00,B61L11/00,G01L5/00,B61F5/00,B60G17/00,G01G11/00,G08G1/00,B60G11/00,B60J10/00,B60T17/00,G01M1/00,B60W40/00,B60T8/00,G08G1/00,B60K35/00,B60R25/00,B60K28/00,H05B41/00,B60W30/00,B62D51/00,G06V20/00,B60G17/00,B60T7/00,F16H61/00,B65G43/00,B60W50/00,B62M6/00,D04B35/00,B62D33/00,G07D11/00,B60K31/00,G11B15/00</t>
  </si>
  <si>
    <t>頭部検出技術: H04N13/00,G06V10/00,B60N2/00,B60R1/00,G06T7/00,G11B7/00,G06V30/00,G11B21/00,G11B5/00,G06V20/00,B60K35/00,B60W30/00,G11B3/00,G08G1/00,G06V40/00,H04N19/00,A63F13/00,B60L53/00,B60R21/00,B60Q1/00 | keywords: 頭部検出,ドライバカメラ,運転席画像,撮像,頭部認識,顔検出,画像処理,ドライバー検出,カメラ映像解析,運転席モニタリング,車載カメラ頭部検出,運転者状態認識,防災運転支援,運転不能検出画像処理; 揺れ状態判定技術: B60T8/00,H04N13/00,B60W40/00,B60R25/00,B60W30/00,E05F15/00,B60W50/00,B60K35/00,G08G1/00,G11B5/00,B60G17/00,G11B21/00,B60K28/00,G01S3/00,B60N2/00,B63B39/00,G01C19/00,G04B17/00,G01P3/00,B62D6/00 | keywords: 揺れ判定,振幅,揺れ状態検出,頭部揺れ,振幅解析,揺れ検知,運転不能判定,頭部動き解析,異常揺れ検出,運転不能状態揺れ判定,車両外力揺れ検出,ドライバー状態モニタリング,防災揺れ通知,運転支援揺れ解析; 車両外力検知: G01G19/00,G01C19/00,B60R25/00,B60T8/00,B60W30/00,E05F15/00,B62D6/00,B61K9/00,G05D1/00,B61L11/00,G01L5/00,B61F5/00,B60G17/00,G01G11/00,G08G1/00,B60G11/00,B60J10/00,B60T17/00,G01M1/00,B60W40/00 | keywords: 外力,車両,走行中,外力検知,衝撃検知,加速度センサ,外力トリガー,車両挙動検出,外部力検出,防災外力検知,運転不能外力判定,車両事故検知,外力揺れ連動,運転支援外力センサ; 運転不能状態検出装置: B60T8/00,G08G1/00,B60K35/00,B60R25/00,B60K28/00,H05B41/00,B60W30/00,B62D51/00,G06V20/00,B60G17/00,B60T7/00,F16H61/00,B65G43/00,B60W50/00,B62M6/00,D04B35/00,B62D33/00,G07D11/00,B60K31/00,G11B15/00 | keywords: 運転不能状態,検出装置,車両搭載,ドライバ,運転不能検知,ドライバー状態検出,車載検出装置,運転支援装置,異常運転検出,防災運転不能検出,運転不能通知装置,運転席状態監視,車両安全装置,運転不能状態判定システム</t>
  </si>
  <si>
    <t>G06V10/00,B60R1/00,G06T7/00,G06V20/00,H04N13/00,B60T8/00,B60W40/00,H04N13/00,B60K35/00,B60W30/00,G01C19/00,B60W30/00,B62D6/00,G05D1/00,G01G19/00,G06V20/00,B60K28/00,B60K35/00,B60W30/00,B60R25/00</t>
  </si>
  <si>
    <t>頭部検出技術: 頭部検出,運転席画像認識,ドライバカメラ撮像,顔検出,頭部認識,画像処理技術,ドライバー状態検出,カメラ映像解析,運転席モニタリング,車載カメラ頭部検出,運転者状態認識,運転不能検出画像処理,揺れ状態判定,頭部揺れ振幅解析,運転支援画像解析,防災運転支援,リアルタイム映像解析,車両搭載カメラ認識,運転者認識技術,運転席頭部抽出; 揺れ状態判定技術: 揺れ判定,振幅解析,頭部揺れ検出,運転不能判定,頭部動き解析,異常揺れ検出,揺れ状態検出,車両外力揺れ検出,ドライバー状態モニタリング,運転不能状態揺れ判定,運転支援揺れ解析,運転席画像解析,頭部検出,揺れ振幅比較,揺れ判定時間,ドライバカメラ,振幅閾値判定,車両走行中揺れ検知; 車両外力検知: 外力検知,車両外力,衝撃検知,加速度センサ,外力トリガー,車両挙動検出,外部力検出,揺れ判定,運転不能外力判定,車両事故検知,外力揺れ連動,運転支援外力センサ,頭部検出,揺れ状態検出,ドライバカメラ,運転席画像,振幅判定,走行中外力,車両走行中,運転不能状態; 運転不能状態検出装置: 運転不能状態検出,ドライバー状態監視,頭部検出,揺れ状態判定,車載カメラ画像解析,運転席状態監視,異常運転検知,運転支援安全装置,車両安全制御,運転不能通知,外力検知,振幅判定,ドライバー挙動解析,車両搭載検出装置,運転不能状態判定,防災運転不能検出,運転席画像処理,車両安全装置,運転不能状態監視,ドライバー異常検出</t>
  </si>
  <si>
    <t>デジタル電源</t>
  </si>
  <si>
    <t>G05F1/455</t>
  </si>
  <si>
    <t>H02M1/08;H05B3/00</t>
  </si>
  <si>
    <t>【課題】２つ以上の電気的負荷のために、独立した出力制御を提供することができ、可変出力を制御することができるデジタル電源のための装置及び方法を提供する。 【解決手段】デジタル電源２００は、出力システムへ導入された高調波電流及び／又はフリッカの大きさを低減する。デジタル電源２００は、位相制御されたＡＣ電流を用いて電気的負荷２０３、２０４へ出力を送達するマイクロプロセッサ２１３を含む。このマイクロプロセッサは、電気的負荷ごとに要請された出力に対応する出力アレイを計算する。</t>
  </si>
  <si>
    <t>G05F1/00,H04W52/00,H03K17/00,F15B9/00,G09F11/00,B60L15/00,H02P1/00,H02J3/00,G05B19/00,F16H61/00,G05B11/00,H02M3/00,H03F9/00,H03H11/00,H03H7/00,H02P29/00,H02M1/00,E06B7/00,H02P23/00,H01H50/00,G05F1/00,H03J7/00,H02P23/00,H02M1/00,H02M7/00,H03K3/00,H04B1/00,H03F1/00,H05G1/00,H04N5/00,H02P25/00,H02P9/00,H03D1/00,H01S3/00,H03C1/00,H04N25/00,H02P21/00,H01J23/00,H01F27/00,H04N23/00,G05F1/00,H02J3/00,H04W52/00,H02M7/00,F16H61/00,H02P27/00,H02H3/00,H02P23/00,H02P7/00,H02P21/00,G09F11/00,H02M5/00,H02P9/00,G05B19/00,G05B11/00,H01J13/00,H02M3/00,H02P5/00,H03F9/00,H03H7/00,G06F9/00,G05F1/00,G06F7/00,H03K17/00,H04N25/00,G06F12/00,G06F15/00,G11C29/00,H04L47/00,G06F1/00,G06F13/00,H04N19/00,G06C15/00,H02M7/00,H04L67/00,H03H7/00,G06G7/00,H02J3/00,H04N9/00,F02D41/00</t>
  </si>
  <si>
    <t>独立出力制御: G05F1/00,H04W52/00,H03K17/00,F15B9/00,G09F11/00,B60L15/00,H02P1/00,H02J3/00,G05B19/00,F16H61/00,G05B11/00,H02M3/00,H03F9/00,H03H11/00,H03H7/00,H02P29/00,H02M1/00,E06B7/00,H02P23/00,H01H50/00 | keywords: 独立した出力制御,電気的負荷,可変出力,負荷ごとの出力制御,マルチチャネル制御,個別負荷制御,独立制御,複数負荷,負荷独立制御装置,複数負荷への可変出力,デジタル電源負荷制御,防災負荷制御,通知負荷制御; 高調波・フリッカ低減: G05F1/00,H03J7/00,H02P23/00,H02M1/00,H02M7/00,H03K3/00,H04B1/00,H03F1/00,H05G1/00,H04N5/00,H02P25/00,H02P9/00,H03D1/00,H01S3/00,H03C1/00,H04N25/00,H02P21/00,H01J23/00,H01F27/00,H04N23/00 | keywords: 高調波電流,フリッカ,低減,高調波抑制,フリッカ抑制,電流品質改善,電源ノイズ低減,電力品質制御,高調波低減装置,フリッカ低減方法,デジタル電源高調波制御,負荷高調波低減,通知高調波制御; 位相制御AC出力: G05F1/00,H02J3/00,H04W52/00,H02M7/00,F16H61/00,H02P27/00,H02H3/00,H02P23/00,H02P7/00,H02P21/00,G09F11/00,H02M5/00,H02P9/00,G05B19/00,G05B11/00,H01J13/00,H02M3/00,H02P5/00,H03F9/00,H03H7/00 | keywords: 位相制御,AC電流,出力送達,交流位相制御,AC出力制御,位相調整,サイン波制御,交流電源,位相制御型デジタル電源,負荷位相制御,防災用位相制御,通知用位相制御,可変位相出力; マイクロプロセッサによる出力計算: G06F9/00,G05F1/00,G06F7/00,H03K17/00,H04N25/00,G06F12/00,G06F15/00,G11C29/00,H04L47/00,G06F1/00,G06F13/00,H04N19/00,G06C15/00,H02M7/00,H04L67/00,H03H7/00,G06G7/00,H02J3/00,H04N9/00,F02D41/00 | keywords: マイクロプロセッサ,出力アレイ,計算,負荷ごとの要請,プロセッサ制御,デジタル制御,出力演算,負荷要求演算,マイコン出力制御,マイクロプロセッサ負荷制御,デジタル電源演算制御,通知用出力計算,防災用出力計算,負荷アレイ演算</t>
  </si>
  <si>
    <t>G05F1/00,H04W52/00,H03K17/00,B60L15/00,G05B19/00,G05F1/00,H03J7/00,H02P23/00,H02M1/00,H02M7/00,G05F1/00,H02J3/00,H02M7/00,H02P27/00,H02P23/00,G06F9/00,G05F1/00,G06F7/00,G06F15/00,H03K17/00</t>
  </si>
  <si>
    <t>独立出力制御: 独立出力制御,負荷ごとの出力制御,個別負荷制御,マルチチャネル制御,複数負荷,可変出力制御,デジタル電源,高調波電流低減,フリッカ低減,位相制御AC電流,マイクロプロセッサ制御,出力アレイ計算,負荷独立制御装置,複数負荷への可変出力,デジタル電源負荷制御,防災負荷制御,通知負荷制御; 高調波・フリッカ低減: 高調波電流低減,フリッカ低減,高調波抑制,フリッカ抑制,電流品質改善,電源ノイズ低減,電力品質制御,デジタル電源制御,負荷独立出力制御,位相制御,マイクロプロセッサ出力制御,高調波低減装置,フリッカ低減方法,デジタル電源高調波制御,負荷高調波低減,高調波制御アルゴリズム,出力アレイ計算,電気的負荷出力制御; 位相制御AC出力: 位相制御,交流位相制御,AC出力制御,位相調整,サイン波制御,交流電源,デジタル電源,可変出力制御,負荷位相制御,高調波低減,フリッカ低減,マイクロプロセッサ制御,独立出力制御,出力アレイ計算,位相制御型デジタル電源,負荷ごとの出力制御,AC電流,交流負荷制御; マイクロプロセッサによる出力計算: マイクロプロセッサ制御,出力アレイ計算,負荷要求演算,デジタル電源制御,位相制御出力,高調波電流低減,フリッカ抑制,負荷ごとの出力制御,マイコン出力演算,出力アレイ生成,負荷アレイ演算,独立出力制御,可変出力制御,電気的負荷制御,プロセッサ出力演算,デジタル制御電源,出力演算処理,負荷毎出力計算,マイクロプロセッサ負荷制御,演算制御方式</t>
  </si>
  <si>
    <t>半導体記憶装置</t>
  </si>
  <si>
    <t>G06F3/06;G06F3/08</t>
  </si>
  <si>
    <t>【課題】信頼性劣化を防止する半導体記憶装置を提供する。 【解決手段】半導体記憶装置２は、不揮発性半導体メモリ１６と、揮発性半導体メモリ４０と、コントローラ回路４１と、温度センサと、ホスト装置３と接続可能なインタフェース回路４２と、を備える。不揮発性半導体メモリと揮発性半導体メモリは、論理アドレスに対応する物理アドレスを指定する第１情報を記録可能に構成される。不揮発性半導体メモリは、第２情報乃至第８情報を記憶するように構成される。ホスト装置にインストール可能な制御ツールプログラムに半導体記憶装置の残り寿命を計算させ、計算された残り寿命をホスト装置に接続される表示装置に表示させるために、コントローラ回路は第２情報乃至第７情報を含む複数の情報を送信する。</t>
  </si>
  <si>
    <t>G11C11/00,G06F12/00,H04N25/00,H01L21/00,G06F21/00,H04N5/00,H10B20/00,B41J5/00,G11C17/00,G11C16/00,G11C29/00,H03K3/00,H03G5/00,B60L58/00,H05B45/00,G11B7/00,H04N9/00,H10B41/00,H04N19/00,G06F1/00,G11C11/00,G06F12/00,H01L21/00,G11C29/00,H04N5/00,G11B7/00,H01L29/00,H04L49/00,H04N19/00,G11C8/00,G11C17/00,G09G5/00,H10B20/00,H04N9/00,H10B41/00,H03G5/00,G06F15/00,H04N25/00,G11C16/00,G11C19/00,G11C11/00,H03K17/00,G01R31/00,H05B45/00,G11C16/00,H04N25/00,G09G5/00,G05B19/00,G09G3/00,G11C8/00,H04N5/00,H03F3/00,G01R13/00,G05F1/00,H04L25/00,B60Q3/00,B60K35/00,H02M1/00,B60L1/00,G02F1/00,G11C11/00,G11C29/00,G06F1/00,H04N5/00,G01R31/00,A61B5/00,G01S7/00,H03G5/00,G11C19/00,H10B41/00,G01D4/00,G01B3/00,G06F21/00,G06F11/00,H04N9/00,B60L58/00,H02M5/00,H02M7/00,G11C8/00,H03G3/00,G05D23/00,G11C11/00,G01K1/00,G21C17/00,G06F21/00,G01N25/00,G01K13/00,H01L21/00,G06V40/00,H03G5/00,F23N5/00,G11C29/00,G01J5/00,H01M10/00,G01K7/00,G06F1/00,F21V29/00,G08B29/00,H03H3/00,B60L58/00</t>
  </si>
  <si>
    <t>不揮発性半導体メモリ: G11C11/00,G06F12/00,H04N25/00,H01L21/00,G06F21/00,H04N5/00,H10B20/00,B41J5/00,G11C17/00,G11C16/00,G11C29/00,H03K3/00,H03G5/00,B60L58/00,H05B45/00,G11B7/00,H04N9/00,H10B41/00,H04N19/00,G06F1/00 | keywords: 不揮発性半導体メモリ,第２情報,第８情報,記憶,NAND型フラッシュメモリ,NOR型フラッシュメモリ,EEPROM,不揮発性メモリ,寿命管理,信頼性劣化防止,寿命情報記憶,残り寿命計算,情報記憶方法,防災用途メモリ; 揮発性半導体メモリ: G11C11/00,G06F12/00,H01L21/00,G11C29/00,H04N5/00,G11B7/00,H01L29/00,H04L49/00,H04N19/00,G11C8/00,G11C17/00,G09G5/00,H10B20/00,H04N9/00,H10B41/00,H03G5/00,G06F15/00,H04N25/00,G11C16/00,G11C19/00 | keywords: 揮発性半導体メモリ,第１情報,物理アドレス,論理アドレス,DRAM,SRAM,揮発性メモリ,アドレス管理,一時記憶,アドレス変換,信頼性向上,メモリマッピング,防災通知用一時記憶,寿命管理補助; コントローラ回路: G11C11/00,H03K17/00,G01R31/00,H05B45/00,G11C16/00,H04N25/00,G09G5/00,G05B19/00,G09G3/00,G11C8/00,H04N5/00,H03F3/00,G01R13/00,G05F1/00,H04L25/00,B60Q3/00,B60K35/00,H02M1/00,B60L1/00,G02F1/00 | keywords: コントローラ回路,情報送信,第２情報,第７情報,制御回路,情報管理,データ送信,寿命計算,表示制御,信頼性劣化防止制御,寿命情報送信,ホスト装置連携,防災通知制御,残り寿命表示; 寿命計算・表示システム: G11C11/00,G11C29/00,G06F1/00,H04N5/00,G01R31/00,A61B5/00,G01S7/00,H03G5/00,G11C19/00,H10B41/00,G01D4/00,G01B3/00,G06F21/00,G06F11/00,H04N9/00,B60L58/00,H02M5/00,H02M7/00,G11C8/00,H03G3/00 | keywords: 残り寿命,計算,表示装置,制御ツールプログラム,寿命予測,寿命表示,寿命計算プログラム,表示システム,ホスト装置,信頼性劣化通知,寿命情報表示,防災用途表示,寿命管理ツール,寿命計算アルゴリズム; 温度センサ・環境モニタリング: G05D23/00,G11C11/00,G01K1/00,G21C17/00,G06F21/00,G01N25/00,G01K13/00,H01L21/00,G06V40/00,H03G5/00,F23N5/00,G11C29/00,G01J5/00,H01M10/00,G01K7/00,G06F1/00,F21V29/00,G08B29/00,H03H3/00,B60L58/00 | keywords: 温度センサ,環境モニタリング,温度検知,環境センサ,温度管理,信頼性劣化検知,センサ回路,温度情報記録,信頼性劣化防止制御,防災用途環境監視,寿命予測補助,温度異常通知</t>
  </si>
  <si>
    <t>G11C11/00,G06F12/00,H01L21/00,G11C16/00,G11C17/00,G11C11/00,G06F12/00,G11C8/00,G11C29/00,H01L21/00,G11C11/00,G11C16/00,G11C8/00,G01R31/00,G05B19/00,G11C11/00,G11C29/00,G06F1/00,G01R31/00,H10B41/00,G05D23/00,G11C11/00,G01K1/00,G01N25/00,G01K13/00</t>
  </si>
  <si>
    <t>不揮発性半導体メモリ: 不揮発性半導体メモリ,NAND型フラッシュメモリ,NOR型フラッシュメモリ,EEPROM,寿命管理,信頼性劣化防止,寿命情報記憶,残り寿命計算,情報記憶方法,温度センサ連携,コントローラ回路,論理アドレス管理,物理アドレス指定,表示装置連携,制御ツールプログラム,ホスト装置接続,第２情報,第８情報,揮発性半導体メモリ,防災用途メモリ; 揮発性半導体メモリ: 揮発性半導体メモリ,DRAM,SRAM,揮発性メモリ,アドレス管理,論理アドレス,物理アドレス,アドレス変換,一時記憶,メモリマッピング,信頼性向上,寿命管理補助,残り寿命表示,コントローラ回路,温度センサ,表示装置,制御ツールプログラム,ホスト装置接続,第１情報,情報送信; コントローラ回路: 半導体記憶装置,コントローラ回路,不揮発性半導体メモリ,揮発性半導体メモリ,情報管理,情報送信,寿命計算,残り寿命表示,寿命情報送信,信頼性劣化防止制御,表示制御,ホスト装置連携,温度センサ,インタフェース回路,制御ツールプログラム,第２情報,第７情報,複数情報送信,表示装置,データ送信; 寿命計算・表示システム: 残り寿命計算,寿命予測,寿命表示,寿命情報通知,寿命管理ツール,寿命計算プログラム,寿命計算アルゴリズム,信頼性劣化防止,半導体記憶装置,不揮発性半導体メモリ,揮発性半導体メモリ,コントローラ回路,温度センサ,表示装置,ホスト装置,インタフェース回路,制御ツールプログラム,寿命情報表示,防災用途表示,寿命情報送信; 温度センサ・環境モニタリング: 温度センサ,環境モニタリング,温度検知,温度管理,信頼性劣化検知,環境センサ,温度情報記録,信頼性劣化防止制御,寿命予測補助,温度異常通知,コントローラ回路,不揮発性半導体メモリ,揮発性半導体メモリ,残り寿命計算,表示装置連携,制御ツールプログラム,物理アドレス指定,情報送信,温度センサ回路,環境監視</t>
  </si>
  <si>
    <t>クリーニング管理装置及びプログラム</t>
  </si>
  <si>
    <t>【課題】客から商品を預かる業務において、商品の引き渡しに際しての客の利便性を向上させる。 【解決手段】事業者が客からクリーニング品を預かるとともに、預かっているクリーニング品を事業者が客へ引き渡す業務において、預かっているクリーニング品の情報を管理するクリーニング品管理システムとして、客が所持する利用者携帯端末と、事業者が業務を行う店舗に備えられる事業者端末とを備え、利用者携帯端末は、店舗の会員を識別する会員情報、または事業者が預かっているクリーニング品を示す電子預り票を出力する出力手段を備え、事業者端末は、出力手段によって出力された会員情報または電子預り票に基づいて、預かっているクリーニング品を特定する特定手段を備えて構成する。</t>
  </si>
  <si>
    <t>B65G47/00,H04N21/00,B65G1/00,G06F16/00,G06Q10/00,B65H9/00,A47L23/00,A47L13/00,G07F17/00,D06F58/00,B65B5/00,B08B9/00,B08B1/00,H04M3/00,D06F33/00,B65H5/00,B60L1/00,D06B23/00,B65B57/00,B65B35/00,H04M1/00,H04N21/00,H04H60/00,H04B1/00,G06Q20/00,H04W88/00,A01D34/00,H04L67/00,H04W8/00,G07B5/00,B61D41/00,G07C1/00,G07D11/00,B60K35/00,A24F40/00,G01T1/00,B42D25/00,H04W12/00,H04W4/00,G06F3/00,D06F33/00,H04M1/00,D05B19/00,H04L15/00,H04L17/00,H04N21/00,A47K10/00,B67D7/00,G01T1/00,G06Q20/00,G07C1/00,A47F9/00,G07F17/00,G09G3/00,A47L23/00,G07D7/00,B05B15/00,A47F13/00,D06F45/00,G06K21/00,G06Q20/00,H04M1/00,H04N21/00,B42D25/00,G07B5/00,H04H60/00,G06K21/00,G16H10/00,B67D7/00,G07D7/00,G07B11/00,B61D41/00,G07C1/00,B60R25/00,G06M1/00,B41J3/00,G09G3/00,B41J5/00,H04W8/00,G06F3/00,G06F21/00,H04W12/00,G07D7/00,H04H60/00,D06H3/00,B42D25/00,H04M1/00,D21H21/00,G06K21/00,G07C9/00,D06H1/00,H04N21/00,G06K19/00,G06V40/00,A47L23/00,A47G25/00,F24F1/00,G07D11/00,G07B11/00,H04L12/00</t>
  </si>
  <si>
    <t>クリーニング品管理システム: B65G47/00,H04N21/00,B65G1/00,G06F16/00,G06Q10/00,B65H9/00,A47L23/00,A47L13/00,G07F17/00,D06F58/00,B65B5/00,B08B9/00,B08B1/00,H04M3/00,D06F33/00,B65H5/00,B60L1/00,D06B23/00,B65B57/00,B65B35/00 | keywords: クリーニング品,管理システム,預かり,引き渡し,クリーニング品管理,預かり管理,引き渡し管理,品物情報管理,業務管理システム,店舗業務管理,防災対応管理,通知機能付き管理,預かり品情報連携,引き渡し業務効率化; 利用者携帯端末: H04M1/00,H04N21/00,H04H60/00,H04B1/00,G06Q20/00,H04W88/00,A01D34/00,H04L67/00,H04W8/00,G07B5/00,B61D41/00,G07C1/00,G07D11/00,B60K35/00,A24F40/00,G01T1/00,B42D25/00,H04W12/00,H04W4/00,G06F3/00 | keywords: 利用者携帯端末,会員情報,電子預り票,出力手段,携帯端末,スマートフォン,モバイルデバイス,会員識別,電子票出力,預かり品通知端末,会員情報連携端末,クリーニング品通知,店舗連携端末,引き渡し案内端末; 事業者端末: D06F33/00,H04M1/00,D05B19/00,H04L15/00,H04L17/00,H04N21/00,A47K10/00,B67D7/00,G01T1/00,G06Q20/00,G07C1/00,A47F9/00,G07F17/00,G09G3/00,A47L23/00,G07D7/00,B05B15/00,A47F13/00,D06F45/00,G06K21/00 | keywords: 事業者端末,特定手段,店舗,会員情報,電子預り票,業務端末,店舗端末,品物特定,会員情報認証,電子票認識,預かり品特定端末,引き渡し業務端末,クリーニング品認識,通知連携端末,店舗業務支援端末; 電子預り票・会員情報出力: G06Q20/00,H04M1/00,H04N21/00,B42D25/00,G07B5/00,H04H60/00,G06K21/00,G16H10/00,B67D7/00,G07D7/00,G07B11/00,B61D41/00,G07C1/00,B60R25/00,G06M1/00,B41J3/00,G09G3/00,B41J5/00,H04W8/00,G06F3/00 | keywords: 電子預り票,会員情報,出力手段,利用者携帯端末,電子票出力,会員情報出力,QRコード,バーコード,電子証票,認証情報出力,預かり品通知出力,引き渡し案内出力,クリーニング品受取通知,店舗連携出力,防災対応通知出力; 品物特定・認証手段: G06F21/00,H04W12/00,G07D7/00,H04H60/00,D06H3/00,B42D25/00,H04M1/00,D21H21/00,G06K21/00,G07C9/00,D06H1/00,H04N21/00,G06K19/00,G06V40/00,A47L23/00,A47G25/00,F24F1/00,G07D11/00,G07B11/00,H04L12/00 | keywords: 特定手段,会員情報,電子預り票,品物特定,品物認証,預かり品特定,会員認証,電子票認証,識別手段,引き渡し認証,クリーニング品認証,店舗業務認証,通知連携認証,防災対応認証</t>
  </si>
  <si>
    <t>G06Q10/00,G06F16/00,B65G47/00,B65G1/00,G07F17/00,H04M1/00,H04N21/00,H04H60/00,H04W88/00,G07B5/00,G06Q20/00,H04M1/00,D06F33/00,H04N21/00,D05B19/00,G06Q20/00,H04M1/00,B42D25/00,G07B5/00,G06K21/00,G06F21/00,H04W12/00,B42D25/00,G07C9/00,G06K21/00</t>
  </si>
  <si>
    <t>クリーニング品管理システム: クリーニング品管理,預かり管理,引き渡し管理,品物情報管理,電子預り票,会員情報識別,利用者携帯端末,事業者端末,店舗業務管理,預かり品情報連携,引き渡し業務効率化,通知機能付き管理,業務管理システム,クリーニング品特定,品物一元管理,店舗会員認証,預かり品情報管理,引き渡し利便性向上; 利用者携帯端末: 利用者携帯端末,スマートフォン,モバイルデバイス,会員情報,会員識別,電子預り票,電子票出力,預かり品通知端末,会員情報連携端末,クリーニング品通知,店舗連携端末,引き渡し案内端末,会員情報出力,預かり品管理,クリーニング品管理,店舗端末連携,電子チケット,端末認証,利用者認証,引き渡し通知; 事業者端末: 事業者端末,業務端末,店舗端末,品物特定,会員情報認証,電子預り票,預かり品特定,引き渡し業務,クリーニング品認識,通知連携,店舗業務支援,利用者携帯端末,会員情報出力,電子票認識,特定手段,店舗設置端末,預かり品管理,引き渡し端末,クリーニング品管理,会員識別; 電子預り票・会員情報出力: 電子預り票,会員情報出力,電子票出力,QRコード,バーコード,電子証票,預かり品通知出力,引き渡し案内出力,クリーニング品受取通知,店舗連携出力,利用者携帯端末,事業者端末,品物特定,預かり品管理,電子預り票出力,会員識別,電子証票出力,引き渡し業務,品物引き渡し,電子証票認証; 品物特定・認証手段: 品物特定,品物認証,預かり品特定,会員認証,電子預り票,電子票認証,識別手段,引き渡し認証,クリーニング品認証,店舗業務認証,通知連携認証,会員情報,利用者携帯端末,事業者端末,特定手段,認証処理,情報管理,店舗会員識別,預かり品管理,認証システム</t>
  </si>
  <si>
    <t>電子レシートシステム、電子レシートサーバ、電子レシート管理サーバ、情報処理装置およびプログラム</t>
  </si>
  <si>
    <t>【課題】電子レシートとともに保証書情報の導入促進を図ることを目的とする。 【解決手段】実施形態の電子レシート管理サーバは、商品販売データに関連する電子レシート情報を受信する受信手段と、企業を示す企業コードと、前記受信手段により受信した複数の企業コードに関連付けられた前記電子レシート情報とを管理する電子レシート一括管理手段と、前記管理されている前記電子レシート情報とともに商品の保証書情報を管理する保証書情報管理手段と、消費者の会員コードに対応付けられた情報処理装置に対し、当該会員コードに対応付けられていて少なくとも１以上の企業コードを含む前記電子レシート情報を送信する電子レシート送信手段と、受信した前記電子レシート情報に保証書を発行する商品の商品情報が含まれている場合には、前記管理された保証書情報を前記消費者の会員コードに対応付けて前記情報処理装置に送信可能とする保証書情報送信手段と、を備える。</t>
  </si>
  <si>
    <t>G06Q20/00,G09G3/00,G07D11/00,G01S19/00,H04H60/00,H04N21/00,H04B1/00,G07C1/00,G01G19/00,G16H10/00,H04L17/00,B41B27/00,G10H3/00,B23Q35/00,B41J5/00,G06F3/00,G06F1/00,G05D5/00,H04L15/00,B07C5/00,G06F21/00,H04N21/00,B42D25/00,H04L41/00,G16H10/00,G07D11/00,B41J5/00,H04H60/00,G06Q30/00,G06Q20/00,H04W12/00,H04N5/00,H04M1/00,G06K19/00,G06Q10/00,B41B27/00,G11B27/00,G07D7/00,G05D5/00,G01G1/00,H04N21/00,H04M1/00,H03M13/00,H04W12/00,G06K21/00,H01R13/00,G01G23/00,G06K19/00,G07C1/00,G01F1/00,H04Q3/00,G07F7/00,G06Q20/00,H04L17/00,H04L15/00,G07D7/00,H04M11/00,G11C5/00,A63F1/00,B61D41/00,H04B1/00,H04H60/00,G06Q20/00,H04B10/00,H04M1/00,G07C1/00,H04B17/00,H04N21/00,G06F3/00,H04L15/00,H04L17/00,H04N1/00,G08B1/00,H04L51/00,H04H20/00,H04N7/00,G01P3/00,H04L1/00,B23Q35/00,B64C13/00,H04N21/00,H03M13/00,H04M1/00,G06K1/00,G10L19/00,G06K19/00,G06Q10/00,G06Q20/00,H04L17/00,H04L15/00,G07D7/00,G07D11/00,H04L41/00,G01G19/00,B41J5/00,H04L27/00,G03G17/00,G09C1/00,G06F12/00,H04L9/00</t>
  </si>
  <si>
    <t>電子レシート管理: G06Q20/00,G09G3/00,G07D11/00,G01S19/00,H04H60/00,H04N21/00,H04B1/00,G07C1/00,G01G19/00,G16H10/00,H04L17/00,B41B27/00,G10H3/00,B23Q35/00,B41J5/00,G06F3/00,G06F1/00,G05D5/00,H04L15/00,B07C5/00 | keywords: 電子レシート,管理サーバ,受信手段,企業コード,一括管理,電子レシート管理,レシート情報,販売データ管理,企業コード管理,レシート一括管理,電子レシートシステム,複数企業対応,レシート情報統合,消費者情報連携,防偽レシート管理; 保証書情報管理: G06F21/00,H04N21/00,B42D25/00,H04L41/00,G16H10/00,G07D11/00,B41J5/00,H04H60/00,G06Q30/00,G06Q20/00,H04W12/00,H04N5/00,H04M1/00,G06K19/00,G06Q10/00,B41B27/00,G11B27/00,G07D7/00,G05D5/00,G01G1/00 | keywords: 保証書情報,保証書情報管理手段,商品情報,保証書発行,保証書管理,保証書情報送信,商品保証,保証書発行,保証書連携,電子保証書,保証書情報統合,保証書通知,レシート保証書連携,防偽保証書管理; 会員コード連携: H04N21/00,H04M1/00,H03M13/00,H04W12/00,G06K21/00,H01R13/00,G01G23/00,G06K19/00,G07C1/00,G01F1/00,H04Q3/00,G07F7/00,G06Q20/00,H04L17/00,H04L15/00,G07D7/00,H04M11/00,G11C5/00,A63F1/00,B61D41/00 | keywords: 会員コード,消費者,情報処理装置,対応付け,会員コード管理,消費者識別,会員連携,情報処理装置連携,会員情報送信,会員コード保証書連携,会員コードレシート連携,消費者通知,会員情報統合,防偽会員管理; 情報送信手段: H04B1/00,H04H60/00,G06Q20/00,H04B10/00,H04M1/00,G07C1/00,H04B17/00,H04N21/00,G06F3/00,H04L15/00,H04L17/00,H04N1/00,G08B1/00,H04L51/00,H04H20/00,H04N7/00,G01P3/00,H04L1/00,B23Q35/00,B64C13/00 | keywords: 送信手段,電子レシート送信,保証書情報送信,情報処理装置,情報送信,電子レシート送信,保証書送信,データ送信,情報処理装置送信,保証書通知システム,レシート通知システム,消費者端末送信,企業コード送信,防偽情報送信; 企業コード管理: H04N21/00,H03M13/00,H04M1/00,G06K1/00,G10L19/00,G06K19/00,G06Q10/00,G06Q20/00,H04L17/00,H04L15/00,G07D7/00,G07D11/00,H04L41/00,G01G19/00,B41J5/00,H04L27/00,G03G17/00,G09C1/00,G06F12/00,H04L9/00 | keywords: 企業コード,複数企業,企業コード管理,関連付け,企業コード管理,企業識別,複数企業対応,企業情報連携,企業コード統合,企業コードレシート連携,企業コード保証書連携,企業間情報統合,企業コード通知,防偽企業管理</t>
  </si>
  <si>
    <t>G06Q20/00,G07D11/00,G07C1/00,G09G3/00,H04N21/00,G06Q30/00,G06Q20/00,G06F21/00,B42D25/00,H04L41/00,H04N21/00,H04M1/00,H04W12/00,G06K19/00,G07C1/00,H04B1/00,G06Q20/00,H04B10/00,H04M1/00,G06F3/00,G06Q10/00,G06Q20/00,G06K1/00,G06K19/00,H03M13/00</t>
  </si>
  <si>
    <t>電子レシート管理: 電子レシート管理,保証書情報管理,販売データ連携,企業コード一括管理,レシート情報統合,消費者会員コード連携,電子レシート送信,保証書情報送信,複数企業対応,電子レシートシステム,レシート情報受信,商品情報管理,防偽レシート管理,レシート一括管理,消費者情報連携,保証書発行連携,商品保証書管理,販売データ管理,電子レシート情報,保証書情報統合; 保証書情報管理: 保証書情報管理,電子レシート連携,保証書発行,保証書情報送信,商品保証情報,保証書管理手段,保証書情報統合,電子保証書,レシート保証書連携,保証書通知,保証書情報一括管理,保証書連携,防偽保証書管理,会員コード対応保証書,企業コード連携保証書,商品販売データ保証書,保証書情報受信,保証書情報送信手段; 会員コード連携: 会員コード連携,電子レシート管理,保証書情報管理,消費者識別,会員情報送信,企業コード管理,情報処理装置連携,会員コード保証書連携,会員コードレシート連携,会員情報統合,防偽会員管理,保証書情報送信,電子レシート送信,商品販売データ連携,会員コード通知,保証書発行連携,企業コード連携,消費者通知,電子レシート一括管理,保証書情報統合; 情報送信手段: 電子レシート送信,保証書情報送信,情報処理装置送信,消費者端末送信,企業コード送信,保証書通知システム,レシート通知システム,防偽情報送信,会員コード連携送信,商品情報送信,電子レシート一括管理,保証書情報管理,電子レシート管理サーバ,販売データ連携送信,保証書発行連携,電子レシート受信,保証書情報送信手段,電子レシート送信手段; 企業コード管理: 企業コード管理,企業識別,複数企業対応,企業情報連携,企業コード統合,企業コードレシート連携,企業コード保証書連携,企業間情報統合,企業コード通知,防偽企業管理,電子レシート情報管理,保証書情報管理,会員コード連携,商品販売データ管理,保証書発行連携,企業コード一括管理,企業コード関連付け,企業コード送信,企業コード受信,企業コード消費者対応</t>
  </si>
  <si>
    <t>商品登録装置、精算装置及びプログラム</t>
  </si>
  <si>
    <t>G07G1/01</t>
  </si>
  <si>
    <t>G07G1/12</t>
  </si>
  <si>
    <t>【課題】タッチパネル表示部にプリセットキーを表示する商品登録装置、精算装置において、情報画像の表示が簡単に設定できるとともに、簡単な操作で情報画像を表示できるようにする。 【解決手段】第１領域と第２領域とをタッチパネル表示部の同一画面にて表示し、第１領域においてはプリセットされた選択肢画像を表示し、第２領域においては、第１領域においける選択肢画像のうち第１種選択肢画像が選択された場合、第１領域における選択肢画像の表示を維持し、第１種選択肢画像が対応するグループに属する下位選択肢画像を表示し、第１領域における選択肢画像のうち第２種選択肢画像が選択された場合、第１領域における選択肢画像の表示を維持し、第２種選択肢画像に対応する下位選択肢画像については非表示とし、選択された第２種選択肢画像に対応する情報画像を表示するように商品登録装置を構成する。</t>
  </si>
  <si>
    <t>G06F3/00,G09G5/00,H04N23/00,B60K35/00,G09G3/00,G05B19/00,H04N25/00,H04N13/00,H10K59/00,A63F13/00,B43K24/00,G08B5/00,G06T3/00,G11B15/00,G08G1/00,G01S7/00,H04M1/00,H01J31/00,D06F34/00,H04N21/00,G06F3/00,H04N19/00,G06V10/00,H04N1/00,G09G5/00,G06T3/00,G05B19/00,A63F13/00,G06V30/00,H04N25/00,H04N21/00,H04M1/00,G06T5/00,B60K35/00,B41J5/00,H04N23/00,G06T7/00,A44B1/00,G16H30/00,H04N13/00,H04N13/00,G06V10/00,H04N25/00,H04N1/00,H04N19/00,G06T3/00,H04N23/00,G06V30/00,G06T5/00,B60K35/00,G06T7/00,A63F13/00,G06F3/00,G09G5/00,G03B7/00,H04M1/00,H04N5/00,H04N3/00,H04Q1/00,G02B30/00,G06F3/00,H04N23/00,H04N1/00,H04N21/00,G06V10/00,G06T3/00,B60K35/00,A63F13/00,G06T5/00,H04M1/00,H04N19/00,G06F16/00,G01C11/00,H04N13/00,G16H30/00,G04G9/00,G09G5/00,G09G3/00,H01J31/00,G01S7/00</t>
  </si>
  <si>
    <t>タッチパネル表示制御: G06F3/00,G09G5/00,H04N23/00,B60K35/00,G09G3/00,G05B19/00,H04N25/00,H04N13/00,H10K59/00,A63F13/00,B43K24/00,G08B5/00,G06T3/00,G11B15/00,G08G1/00,G01S7/00,H04M1/00,H01J31/00,D06F34/00,H04N21/00 | keywords: タッチパネル,表示部,同一画面,領域,画像表示,タッチパネル制御,表示切替,画面分割,領域表示,画像表示制御,商品登録装置のタッチパネル,精算装置の表示部,プリセットキー表示,情報画像表示,選択肢画像表示,領域切替,操作画面制御; プリセットキー・選択肢画像管理: G06F3/00,H04N19/00,G06V10/00,H04N1/00,G09G5/00,G06T3/00,G05B19/00,A63F13/00,G06V30/00,H04N25/00,H04N21/00,H04M1/00,G06T5/00,B60K35/00,B41J5/00,H04N23/00,G06T7/00,A44B1/00,G16H30/00,H04N13/00 | keywords: プリセットキー,選択肢画像,第１種選択肢画像,第２種選択肢画像,グループ,下位選択肢画像,プリセットキー管理,選択肢画像登録,グループ化,階層表示,キー画像制御,商品登録用プリセットキー,精算装置の選択肢画像,グループ選択肢管理,下位選択肢画像表示,情報画像連携,キー画像階層化; 情報画像表示・切替方法: H04N13/00,G06V10/00,H04N25/00,H04N1/00,H04N19/00,G06T3/00,H04N23/00,G06V30/00,G06T5/00,B60K35/00,G06T7/00,A63F13/00,G06F3/00,G09G5/00,G03B7/00,H04M1/00,H04N5/00,H04N3/00,H04Q1/00,G02B30/00 | keywords: 情報画像,表示,非表示,選択,対応,第１種,第２種,情報画像表示,画像切替,選択肢連動表示,表示制御,非表示制御,選択肢画像に対応する情報画像,商品登録装置の情報画像表示,精算装置の画像切替,選択操作による画像表示,領域ごとの画像表示制御; 簡易操作設定・ユーザーインターフェース: G06F3/00,H04N23/00,H04N1/00,H04N21/00,G06V10/00,G06T3/00,B60K35/00,A63F13/00,G06T5/00,H04M1/00,H04N19/00,G06F16/00,G01C11/00,H04N13/00,G16H30/00,G04G9/00,G09G5/00,G09G3/00,H01J31/00,G01S7/00 | keywords: 簡単な操作,設定,表示設定,操作,ユーザーインターフェース,簡易操作,UI設計,操作性向上,表示設定方法,ユーザー操作支援,商品登録装置の簡易操作,精算装置のUI,情報画像表示設定,タッチパネル操作性,選択肢画像の操作方法,操作ガイド表示</t>
  </si>
  <si>
    <t>G06F3/00,G09G5/00,G09G3/00,G05B19/00,A63F13/00,G06F3/00,G09G5/00,G06T3/00,G05B19/00,G06V10/00,G06T3/00,G06V10/00,H04N1/00,G06T5/00,H04N13/00,G06F3/00,H04N21/00,G06V10/00,G06T3/00,G06T5/00</t>
  </si>
  <si>
    <t>タッチパネル表示制御: タッチパネル表示制御,領域表示切替,プリセットキー画像,選択肢画像表示,情報画像表示,画面分割表示,商品登録装置タッチパネル,精算装置表示部,動的画像表示,選択肢グループ表示,下位選択肢画像,選択肢画像維持,画像表示制御,同一画面表示,領域動的切替,プリセットキー選択,情報画像切替,選択肢画像非表示,タッチパネル操作,表示部制御; プリセットキー・選択肢画像管理: プリセットキー管理,選択肢画像登録,階層表示制御,グループ化選択肢,キー画像制御,下位選択肢画像表示,情報画像連携,商品登録用プリセットキー,精算装置選択肢画像,グループ選択肢管理,選択肢画像維持表示,選択肢画像非表示制御,タッチパネル表示部,選択肢画像切替,選択肢画像グループ化,情報画像表示設定,プリセットキー階層管理,選択肢画像階層管理; 情報画像表示・切替方法: 情報画像表示,画像切替,選択肢連動表示,表示制御,非表示制御,選択肢画像,情報画像,領域分割表示,プリセットキー画像,選択操作画像表示,下位選択肢画像,グループ対応画像表示,商品登録装置画像表示,精算装置画像切替,選択肢画像維持表示,情報画像非表示,選択肢画像選択,画面表示制御,同一画面領域表示,選択肢画像対応情報画像; 簡易操作設定・ユーザーインターフェース: タッチパネル表示部,プリセットキー表示,商品登録装置操作,精算装置UI,情報画像表示設定,選択肢画像操作,第１領域表示,第２領域表示,選択肢画像維持,下位選択肢画像表示,情報画像表示,簡易操作設定,ユーザーインターフェース設計,操作性向上,表示設定方法,ユーザー操作支援,タッチパネル操作性,選択肢画像選択,グループ対応画像表示,画像表示制御</t>
  </si>
  <si>
    <t>磁気記録媒体</t>
  </si>
  <si>
    <t>G11B5/70</t>
  </si>
  <si>
    <t>G11B5/702;G11B5/738;G11B5/735</t>
  </si>
  <si>
    <t>【課題】低温低湿環境下で再生を繰り返しても電磁変換特性の低下が少ない磁気記録媒体を提供すること。 【解決手段】非磁性支持体上に強磁性粉末および結合剤を含む磁性層を有する磁気記録媒体であって、上記磁性層の表面ゼータ電位の等電点は５．５以上である磁気記録媒体。</t>
  </si>
  <si>
    <t>G11B5/00,G11B7/00,H01F1/00,G11C11/00,B22F1/00,H02K1/00,H01P1/00,H01F41/00,G01R33/00,G11C5/00,G11B11/00,H04N5/00,H01F10/00,G11B23/00,B26D5/00,H01L21/00,C09D5/00,G11B13/00,B29C64/00,H01F17/00,G11B5/00,H02P21/00,G01R33/00,G05F1/00,H02P7/00,B41J2/00,C23F13/00,G09F11/00,H01J13/00,H01J17/00,H02J7/00,H01L21/00,G11C11/00,H01J1/00,H02P9/00,C23C8/00,H02P13/00,H01G5/00,H01P1/00,C25B11/00,H02P7/00,H02P9/00,H02K23/00,H02K21/00,H01P1/00,H01M10/00,G01R33/00,H01H71/00,B01J49/00,H02K1/00,H01H37/00,H04L25/00,H02J7/00,C10B57/00,A61M60/00,H02K44/00,G01R11/00,F24F1/00,H01H50/00,F15B21/00,G11B5/00,H02K1/00,B03C1/00,H01F1/00,H01P1/00,H01F41/00,B22F1/00,G01R33/00,B01F33/00,B22F10/00,C21C5/00,G05F1/00,H05B41/00,H03H9/00,H01F10/00,H01M4/00,B29C33/00,H02K23/00,G11C19/00,H01M50/00</t>
  </si>
  <si>
    <t>磁気記録媒体構造: G11B5/00,G11B7/00,H01F1/00,G11C11/00,B22F1/00,H02K1/00,H01P1/00,H01F41/00,G01R33/00,G11C5/00,G11B11/00,H04N5/00,H01F10/00,G11B23/00,B26D5/00,H01L21/00,C09D5/00,G11B13/00,B29C64/00,H01F17/00 | keywords: 磁気記録媒体,非磁性支持体,強磁性粉末,結合剤,磁性層,磁気記録媒体構造,磁性層,非磁性基材,強磁性粒子,バインダー,磁気記録媒体の層構成,磁性層表面,支持体材料,磁性層形成方法,防湿構造,低温低湿環境対応; ゼータ電位制御: G11B5/00,H02P21/00,G01R33/00,G05F1/00,H02P7/00,B41J2/00,C23F13/00,G09F11/00,H01J13/00,H01J17/00,H02J7/00,H01L21/00,G11C11/00,H01J1/00,H02P9/00,C23C8/00,H02P13/00,H01G5/00,H01P1/00,C25B11/00 | keywords: ゼータ電位,等電点,磁性層表面,5.5以上,ゼータ電位制御,等電点調整,表面電荷,磁性層表面特性,pH制御,ゼータ電位測定,等電点調整方法,表面改質,磁気記録媒体のゼータ電位,低温低湿環境下のゼータ電位; 電磁変換特性維持: H02P7/00,H02P9/00,H02K23/00,H02K21/00,H01P1/00,H01M10/00,G01R33/00,H01H71/00,B01J49/00,H02K1/00,H01H37/00,H04L25/00,H02J7/00,C10B57/00,A61M60/00,H02K44/00,G01R11/00,F24F1/00,H01H50/00,F15B21/00 | keywords: 電磁変換特性,低下抑制,低温低湿環境,再生繰り返し,電磁変換特性維持,信号再生安定性,環境耐性,耐久性,低温低湿耐性,電磁変換特性劣化防止,再生耐久性,防湿性能,低温環境下の記録再生,磁気記録媒体の耐環境性; 磁性層材料設計: G11B5/00,H02K1/00,B03C1/00,H01F1/00,H01P1/00,H01F41/00,B22F1/00,G01R33/00,B01F33/00,B22F10/00,C21C5/00,G05F1/00,H05B41/00,H03H9/00,H01F10/00,H01M4/00,B29C33/00,H02K23/00,G11C19/00,H01M50/00 | keywords: 強磁性粉末,結合剤,磁性層,材料設計,磁性層材料設計,強磁性材料,バインダー選定,粒子分散,磁性粒子配合,磁性層材料の最適化,結合剤の種類,磁性粉末の粒径,磁性層の耐久性,低温低湿環境対応材料</t>
  </si>
  <si>
    <t>G11B5/00,H01F1/00,B22F1/00,H01F41/00,G11C11/00,G11B5/00,G01R33/00,G05F1/00,C23F13/00,B41J2/00,G01R33/00,H02K1/00,H01M10/00,B01J49/00,H01P1/00,G11B5/00,H01F1/00,H01F41/00,B22F1/00,B01F33/00</t>
  </si>
  <si>
    <t>磁気記録媒体構造: 磁気記録媒体,磁気記録媒体構造,磁性層,非磁性支持体,強磁性粉末,強磁性粒子,結合剤,バインダー,磁性層表面,ゼータ電位,等電点,層構成,支持体材料,磁性層形成方法,防湿構造,低温低湿環境,電磁変換特性,再生耐性,磁性材料,粒子分散; ゼータ電位制御: ゼータ電位制御,等電点調整,磁性層表面特性,表面電荷,pH制御,ゼータ電位測定,等電点調整方法,表面改質,磁気記録媒体のゼータ電位,低温低湿環境下のゼータ電位,強磁性粉末,非磁性支持体,磁性層,結合剤,磁気記録媒体,再生耐性,電磁変換特性,表面特性制御; 電磁変換特性維持: 電磁変換特性維持,低温低湿環境耐性,再生耐久性,磁気記録媒体,信号再生安定性,電磁変換特性劣化防止,環境耐性,低下抑制,防湿性能,低温環境下の記録再生,耐久性向上,磁性層ゼータ電位,強磁性粉末,非磁性支持体,磁性層,結合剤,等電点,再生繰り返し,磁気記録媒体の耐環境性; 磁性層材料設計: 磁性層材料設計,強磁性粉末,結合剤配合,磁性粒子分散,バインダー選定,磁性層耐久性,低温低湿環境対応,磁性粉末粒径,磁性層表面ゼータ電位,磁性層最適化,強磁性材料,磁性粒子配合,磁性層材料の選定,磁性層再生特性,磁性層劣化抑制,磁性層構成,磁性層設計,磁性層材料評価,磁性層性能向上,磁性層材料開発</t>
  </si>
  <si>
    <t>磁気テープ</t>
  </si>
  <si>
    <t>G11B5/735</t>
  </si>
  <si>
    <t>G11B5/738;G11B5/78</t>
  </si>
  <si>
    <t>【課題】バックコート層が薄層化された磁気テープであって、優れた走行安定性を示すことができる磁気テープを提供すること。 【解決手段】非磁性支持体の一方の表面側に強磁性粉末および結合剤を含む磁性層を有し、他方の表面側に非磁性粉末および結合剤を含むバックコート層を有する磁気テープであって、上記バックコート層の厚みは０．２０μｍ以下であり、かつ上記バックコート層の表面ゼータ電位の等電点は４．５以上である磁気テープ。</t>
  </si>
  <si>
    <t>G11B5/00,H01L21/00,G11B7/00,C08J7/00,G02B1/00,F24S70/00,C03C25/00,H05K3/00,C23C14/00,B29C64/00,H01F41/00,B65D41/00,B41J2/00,B41M5/00,C21D1/00,C23C20/00,C07C7/00,C04B41/00,C23C24/00,G11C11/00,C23C8/00,C23C18/00,H01L21/00,C23C10/00,C23C14/00,G03G5/00,C25D5/00,G02B1/00,C23C2/00,B23H7/00,D21H19/00,H01J13/00,H01J37/00,H01J1/00,H05K3/00,G11B7/00,C08J7/00,C23C16/00,C23C20/00,F24S70/00,G11B5/00,B03C1/00,B22F10/00,H02K1/00,H01F1/00,G03G5/00,H01F41/00,H01P1/00,G11C11/00,C23C14/00,B22F7/00,B29C41/00,B29C64/00,H01F10/00,B01F33/00,G03C1/00,H01H1/00,G11C19/00,C22C47/00,H05B41/00,G11B5/00,H02P21/00,G11B7/00,H04N5/00,H01P1/00,H02K1/00,B03C1/00,G01R33/00,G11B15/00,H02K23/00,G11C11/00,H01F41/00,B60W30/00,B41J2/00,H01H37/00,H03K3/00,G11B19/00,G01H11/00,H01F3/00,G06K13/00</t>
  </si>
  <si>
    <t>バックコート層の薄層化: G11B5/00,H01L21/00,G11B7/00,C08J7/00,G02B1/00,F24S70/00,C03C25/00,H05K3/00,C23C14/00,B29C64/00,H01F41/00,B65D41/00,B41J2/00,B41M5/00,C21D1/00,C23C20/00,C07C7/00,C04B41/00,C23C24/00,G11C11/00 | keywords: バックコート層,薄層化,厚み0.20μm以下,バックコート,薄膜,層厚,非磁性粉末,結合剤,0.20μm以下,薄層バックコート,防摩耗バックコート,走行安定性向上,磁気テープ用バックコート,防静電バックコート; 表面ゼータ電位制御: C23C8/00,C23C18/00,H01L21/00,C23C10/00,C23C14/00,G03G5/00,C25D5/00,G02B1/00,C23C2/00,B23H7/00,D21H19/00,H01J13/00,H01J37/00,H01J1/00,H05K3/00,G11B7/00,C08J7/00,C23C16/00,C23C20/00,F24S70/00 | keywords: ゼータ電位,等電点,表面ゼータ電位,4.5以上,ゼータ電位制御,等電点調整,表面電荷,4.5以上,静電特性,バックコート層ゼータ電位,静電気防止,走行安定性ゼータ電位,磁気テープ静電制御,表面特性制御; 磁性層の構成: G11B5/00,B03C1/00,B22F10/00,H02K1/00,H01F1/00,G03G5/00,H01F41/00,H01P1/00,G11C11/00,C23C14/00,B22F7/00,B29C41/00,B29C64/00,H01F10/00,B01F33/00,G03C1/00,H01H1/00,G11C19/00,C22C47/00,H05B41/00 | keywords: 磁性層,強磁性粉末,結合剤,非磁性支持体,磁性層形成,強磁性材料,磁性粉末,バインダー,支持体,高密度磁性層,磁気記録層,磁気テープ磁性層,磁性層構造,磁性層安定性; 走行安定性向上技術: G11B5/00,H02P21/00,G11B7/00,H04N5/00,H01P1/00,H02K1/00,B03C1/00,G01R33/00,G11B15/00,H02K23/00,G11C11/00,H01F41/00,B60W30/00,B41J2/00,H01H37/00,H03K3/00,G11B19/00,G01H11/00,H01F3/00,G06K13/00 | keywords: 走行安定性,磁気テープ,安定走行,走行安定性,テープ走行,安定性向上,摩擦制御,耐摩耗性,バックコート層走行安定性,磁気テープ摩擦低減,安定走行磁気テープ,防静電走行,薄層化による走行安定性</t>
  </si>
  <si>
    <t>G11B5/00,C08J7/00,C23C14/00,G02B1/00,C03C25/00,C23C8/00,C23C18/00,C23C14/00,C23C10/00,H01L21/00,G11B5/00,H01F1/00,H01F41/00,C23C14/00,B22F10/00,G11B5/00,G11B15/00,G01R33/00,B03C1/00,H02K1/00</t>
  </si>
  <si>
    <t>バックコート層の薄層化: バックコート層,薄層化,厚み0.20μm以下,磁気テープ,非磁性支持体,強磁性粉末,結合剤,磁性層,非磁性粉末,表面ゼータ電位,等電点4.5以上,走行安定性,薄膜バックコート,防摩耗バックコート,防静電バックコート,層厚制御,磁気テープ用バックコート,走行安定性向上; 表面ゼータ電位制御: ゼータ電位制御,表面ゼータ電位,等電点調整,バックコート層ゼータ電位,静電特性,等電点4.5以上,表面電荷制御,静電気防止,走行安定性ゼータ電位,磁気テープ静電制御,表面特性制御,非磁性支持体,強磁性粉末,結合剤含有層,薄層バックコート,磁性層,非磁性粉末,バックコート層厚み0.20μm以下; 磁性層の構成: 磁性層形成,強磁性粉末,強磁性材料,磁性粉末,バインダー,非磁性支持体,高密度磁性層,磁気記録層,磁気テープ磁性層,磁性層構造,磁性層安定性,バックコート層,薄層バックコート,ゼータ電位,等電点,走行安定性,磁気テープ,結合剤,非磁性粉末,表面特性; 走行安定性向上技術: 走行安定性,磁気テープ,バックコート層,薄層化バックコート,摩擦制御,耐摩耗性,表面ゼータ電位,等電点,非磁性支持体,強磁性粉末,結合剤,非磁性粉末,磁性層,走行安定化材料,摩擦低減,防静電走行,安定走行磁気テープ,テープ走行,安定性向上,バックコート層走行安定性</t>
  </si>
  <si>
    <t>燃料電池スタックの製造方法及び製造装置</t>
  </si>
  <si>
    <t>H01M8/247</t>
  </si>
  <si>
    <t>H01M8/10;H01M8/24</t>
  </si>
  <si>
    <t>【課題】積層体の電極積層部に適切な大きさの締結荷重を付与することが可能な燃料電池スタックの製造方法及び製造装置を提供する。 【解決手段】燃料電池スタック１０の製造装置７０は、押圧手段７２と、全体荷重検出手段７４と、電極荷重検出手段７６とを備える。押圧手段７２は、発電セル１２を複数積層した積層体１４の全体を積層方向に沿って押圧する。全体荷重検出手段７４は、押圧手段７２により積層体１４を押圧した際に、シール部材３４同士が積層されたシール積層部５０及び電極同士が積層された電極積層部５２を含む積層体１４の全体にかかる全体荷重を検出する。電極荷重検出手段７６は、前記押圧手段７２により積層体１４を押圧した際に、電極積層部５２にかかる電極荷重を検出する。</t>
  </si>
  <si>
    <t>H01M8/00,H01M50/00,G21C3/00,H01L31/00,H10N30/00,B32B37/00,H01G11/00,C25B9/00,H01M10/00,H01M12/00,H01L21/00,B29C64/00,G02F1/00,B32B5/00,B29C48/00,H01M4/00,H10K50/00,C04B41/00,B23K35/00,B28B1/00,B29C70/00,B28B21/00,F16D13/00,F16F1/00,B28B1/00,B32B37/00,B29D30/00,G01N3/00,C23C24/00,E02D5/00,B29C51/00,F16L33/00,B29C44/00,B29C64/00,B41L1/00,B29C61/00,H01H85/00,B65B51/00,B22F10/00,B29C43/00,G01L5/00,H10N30/00,G01G19/00,F16F1/00,G01G3/00,G01L1/00,B32B37/00,G01F1/00,H01M50/00,B21B38/00,H10K50/00,G03G5/00,H01G11/00,H01L21/00,G01L9/00,G01G11/00,G01R21/00,G01S7/00,H01M8/00,G01B13/00,H01M8/00,F02M69/00,G21C19/00,H10N30/00,B60L58/00,F02M7/00,H01M50/00,B60W10/00,B41J9/00,B23Q35/00,B65H59/00,F02C9/00,B29C33/00,B65B57/00,G05D23/00,B60R21/00,B61G1/00,F02D1/00,H01M10/00,B60L1/00</t>
  </si>
  <si>
    <t>燃料電池スタックの積層体構造: H01M8/00,H01M50/00,G21C3/00,H01L31/00,H10N30/00,B32B37/00,H01G11/00,C25B9/00,H01M10/00,H01M12/00,H01L21/00,B29C64/00,G02F1/00,B32B5/00,B29C48/00,H01M4/00,H10K50/00,C04B41/00,B23K35/00,B28B1/00 | keywords: 燃料電池スタック,積層体,発電セル,シール部材,積層方向,セル積層,スタック構造,シール積層部,電極積層部,セルアレイ,燃料電池積層体,積層体製造方法,積層体構成,防漏シール積層,積層体の締結荷重; 押圧手段による荷重付与技術: B29C70/00,B28B21/00,F16D13/00,F16F1/00,B28B1/00,B32B37/00,B29D30/00,G01N3/00,C23C24/00,E02D5/00,B29C51/00,F16L33/00,B29C44/00,B29C64/00,B41L1/00,B29C61/00,H01H85/00,B65B51/00,B22F10/00,B29C43/00 | keywords: 押圧手段,締結荷重,積層体押圧,積層方向,荷重付与,プレス機構,締付け装置,積層体圧縮,荷重制御,燃料電池押圧,積層体締結,積層体荷重管理,防災荷重通知,押圧力調整; 荷重検出・測定技術: G01L5/00,H10N30/00,G01G19/00,F16F1/00,G01G3/00,G01L1/00,B32B37/00,G01F1/00,H01M50/00,B21B38/00,H10K50/00,G03G5/00,H01G11/00,H01L21/00,G01L9/00,G01G11/00,G01R21/00,G01S7/00,H01M8/00,G01B13/00 | keywords: 荷重検出手段,全体荷重検出,電極荷重検出,荷重測定,荷重センサ,力覚センサ,荷重測定装置,積層体荷重検出,電極荷重測定,積層体荷重監視,電極部荷重管理,積層体荷重通知,荷重分布測定,荷重検出システム; 製造装置の構成・制御: H01M8/00,F02M69/00,G21C19/00,H10N30/00,B60L58/00,F02M7/00,H01M50/00,B60W10/00,B41J9/00,B23Q35/00,B65H59/00,F02C9/00,B29C33/00,B65B57/00,G05D23/00,B60R21/00,B61G1/00,F02D1/00,H01M10/00,B60L1/00 | keywords: 製造装置,押圧手段,荷重検出手段,制御,製造装置構成,装置制御,押圧制御,荷重検出制御,積層体製造装置,燃料電池製造装置,積層体製造装置制御,荷重制御システム,製造工程管理,積層体製造プロセス</t>
  </si>
  <si>
    <t>H01M8/00,H01M50/00,B32B37/00,C25B9/00,H01M12/00,B29C70/00,B28B1/00,B32B37/00,G01N3/00,F16F1/00,G01L5/00,G01L1/00,G01G19/00,G01G3/00,H10N30/00,H01M8/00,B60L58/00,H10N30/00,B23Q35/00,B60W10/00</t>
  </si>
  <si>
    <t>燃料電池スタックの積層体構造: 燃料電池スタック,積層体,発電セル,シール部材,積層方向,セル積層,スタック構造,シール積層部,電極積層部,セルアレイ,燃料電池積層体,積層体製造方法,積層体構成,防漏シール積層,積層体の締結荷重,押圧手段,荷重検出手段,電極荷重,積層体押圧,積層体製造装置; 押圧手段による荷重付与技術: 押圧手段,締結荷重,積層体押圧,積層方向,荷重付与,プレス機構,締付け装置,積層体圧縮,荷重制御,燃料電池押圧,積層体締結,積層体荷重管理,押圧力調整,電極積層部,全体荷重検出,電極荷重検出,シール積層部,発電セル積層,製造装置,荷重検出手段; 荷重検出・測定技術: 荷重検出手段,全体荷重検出,電極荷重検出,荷重測定,荷重センサ,力覚センサ,荷重測定装置,積層体荷重検出,電極荷重測定,積層体荷重監視,電極部荷重管理,積層体荷重通知,荷重分布測定,荷重検出システム,押圧手段,積層体押圧,積層体製造装置,燃料電池スタック,積層体積層部,電極積層部; 製造装置の構成・制御: 燃料電池スタック製造装置,押圧手段,荷重検出手段,押圧制御,荷重検出制御,積層体製造装置,電極積層部,シール積層部,積層体押圧,電極荷重検出,全体荷重検出,積層体製造工程,製造工程管理,積層体製造プロセス,荷重制御システム,積層方向押圧,燃料電池製造装置,積層体構成要素,製造装置構成,装置制御</t>
  </si>
  <si>
    <t>二次電池、及び二次電池の製造方法</t>
  </si>
  <si>
    <t>H01M10/04</t>
  </si>
  <si>
    <t>G01R31/36</t>
  </si>
  <si>
    <t>【課題】二次電池を所望の性能とするため技術を提供すること。 【解決手段】本発明にかかる二次電池の製造方法は、第１電極の上にｎ型金属酸化物材料及び絶縁材料を有する充電層１３を積層する積層工程、及び、充電層１３の上に複数のブロックに分割された第２電極１７を形成する形成工程により、複数のブロック３２に分割された積層体を製造する製造工程と、ブロック３２毎に、充電層１４の性能を評価する評価工程と、充電層１５の性能の評価結果に基づいて複数のブロック３２の中から任意の選択ブロック３４を選択する選択工程と、選択工程により選択された選択ブロック３４を、導電体４１で接続する接続工程と、を備えたものである。</t>
  </si>
  <si>
    <t>H01M50/00,H01M4/00,H01M10/00,H01G11/00,H01L21/00,B32B37/00,G03G5/00,H01M6/00,H10N30/00,H01M8/00,G11B7/00,H01L31/00,H01G4/00,H01M12/00,B23K35/00,H10K50/00,H10K30/00,H01J1/00,B28B1/00,H01L23/00,H01L21/00,H01M4/00,H01J43/00,H05B31/00,H01M8/00,C25B11/00,H01M50/00,H10N30/00,C25B9/00,H01J11/00,B03C3/00,H01M6/00,H01L29/00,H10K71/00,B29C48/00,H01M10/00,H01T13/00,G02F1/00,C25D17/00,H01J1/00,G01R31/00,B60L53/00,H01M8/00,H01M50/00,H01M4/00,C25B9/00,H01M10/00,H01G11/00,H01L21/00,G01N27/00,B60L58/00,G11B7/00,G02F1/00,G11C11/00,H01L31/00,H10N30/00,G07D7/00,H10K30/00,G03G5/00,F24F1/00,H01R4/00,H01M50/00,H01R12/00,H01L21/00,H05K3/00,H01L31/00,H01M8/00,H05B3/00,H01T13/00,H01R13/00,H01G11/00,G01R31/00,H01R11/00,H05K1/00,H01B17/00,H10N30/00,H02S40/00,G08C19/00,H01R39/00,C23F13/00</t>
  </si>
  <si>
    <t>二次電池の積層構造: H01M50/00,H01M4/00,H01M10/00,H01G11/00,H01L21/00,B32B37/00,G03G5/00,H01M6/00,H10N30/00,H01M8/00,G11B7/00,H01L31/00,H01G4/00,H01M12/00,B23K35/00,H10K50/00,H10K30/00,H01J1/00,B28B1/00,H01L23/00 | keywords: 二次電池,積層,第1電極,n型金属酸化物,絶縁材料,充電層,積層構造,電極積層,金属酸化物層,絶縁層,充電層形成,リチウムイオン電池,電池セル構造,防災積層体,充電層評価,積層体分割,電池性能向上,積層工程,電池ブロック構造; 電極分割・ブロック化: H01L21/00,H01M4/00,H01J43/00,H05B31/00,H01M8/00,C25B11/00,H01M50/00,H10N30/00,C25B9/00,H01J11/00,B03C3/00,H01M6/00,H01L29/00,H10K71/00,B29C48/00,H01M10/00,H01T13/00,G02F1/00,C25D17/00,H01J1/00 | keywords: 第2電極,分割,ブロック,積層体,複数ブロック,電極分割,ブロック化,分割形成,電池セル分割,モジュール化,ブロック構造,分割積層体,防災ブロック,通知ブロック選択,分割評価工程,電池ブロック接続,ブロック性能評価; 充電層性能評価: G01R31/00,B60L53/00,H01M8/00,H01M50/00,H01M4/00,C25B9/00,H01M10/00,H01G11/00,H01L21/00,G01N27/00,B60L58/00,G11B7/00,G02F1/00,G11C11/00,H01L31/00,H10N30/00,G07D7/00,H10K30/00,G03G5/00,F24F1/00 | keywords: 充電層,性能評価,評価工程,ブロック毎,評価結果,性能評価,充電層評価,電池性能測定,評価方法,ブロック評価,セル評価,品質検査,防災性能評価,通知評価結果,充電層選択,評価工程自動化,分割ブロック評価; 選択ブロックの接続技術: H01R4/00,H01M50/00,H01R12/00,H01L21/00,H05K3/00,H01L31/00,H01M8/00,H05B3/00,H01T13/00,H01R13/00,H01G11/00,G01R31/00,H01R11/00,H05K1/00,H01B17/00,H10N30/00,H02S40/00,G08C19/00,H01R39/00,C23F13/00 | keywords: 選択ブロック,接続,導電体,接続工程,選択工程,ブロック接続,導電体接続,選択接続,電池セル接続,モジュール接続,選択ブロック,接続方法,防災接続工程,通知接続結果,選択ブロック評価,接続工程自動化,性能選択接続</t>
  </si>
  <si>
    <t>H01M50/00,H01M4/00,H01M10/00,B32B37/00,H01L21/00,H01L21/00,H01M4/00,C25B11/00,H01M50/00,C25B9/00,G01R31/00,H01M10/00,H01M50/00,G01N27/00,B60L53/00,H01R4/00,H01M50/00,H01R12/00,H01L21/00,H05K3/00</t>
  </si>
  <si>
    <t>二次電池の積層構造: 二次電池,積層構造,電極積層,第1電極,n型金属酸化物,絶縁材料,充電層形成,金属酸化物層,絶縁層,積層工程,積層体分割,充電層評価,選択ブロック,導電体接続,電池性能向上,製造方法,評価工程,分割積層体; 電極分割・ブロック化: 電極分割,ブロック化,分割形成,電池セル分割,モジュール化,第2電極分割,積層体ブロック化,複数ブロック形成,ブロック性能評価,分割評価工程,電池ブロック接続,通知ブロック選択,防災ブロック,充電層積層,選択ブロック接続,導電体接続,ブロック選択工程,充電層性能評価; 充電層性能評価: 充電層性能評価,ブロック毎評価,充電層評価工程,電池性能測定,評価結果選択,分割ブロック評価,充電層選択,評価工程自動化,電気化学的評価,導電体接続,絶縁材料積層,n型金属酸化物材料,積層体製造,電極分割形成,性能評価方法,選択ブロック接続,二次電池製造,充電層性能判定,充電層構造,評価工程; 選択ブロックの接続技術: 選択ブロック接続,導電体接続,性能評価選択,接続工程自動化,電池セル接続,モジュール接続,ブロック分割積層,絶縁材料積層,n型金属酸化物材料,充電層評価,選択接続工程,導電体接続工程,選択ブロック評価,性能選択接続,接続結果通知,防災接続工程</t>
  </si>
  <si>
    <t>高柔軟電線及びインホイールモーター用ケーブル</t>
  </si>
  <si>
    <t>H01B7/04</t>
  </si>
  <si>
    <t>H01B7/02;H01B7/00;H01B7/18</t>
  </si>
  <si>
    <t>【課題】低温（−４０℃程度）での屈曲性に優れ、酸に対する耐久性及び機械強度に優れる高柔軟電線を提供する。 【解決手段】金属導体と、金属導体を被覆する絶縁体と、を有し、金属導体の素線径が０．０５〜０．１８ｍｍであり、絶縁体が、−４０℃の低温雰因気下での初期引張弾性が３０ＭＰａ以下であり、かつ、温度：−４０℃、周波数：１．０Ｈｚで測定した貯蔵弾性率が３５００ＭＰａ以下であり、下記低温屈曲試験における屈曲回数が１０万回以上であり、かつ、ＩＳＯ６７２２−１に規定する要求特性を満足する、高柔軟電線である。 ［低温屈曲試験］   −４０℃の雰囲気下において、前記高柔軟電線を１２０°／秒で屈曲を繰り返し実施し、金属導体又は絶縁体に亀裂が発生するまでの回数（屈曲回数）を測定する試験。</t>
  </si>
  <si>
    <t>H01B7/00,F41A17/00,H01R4/00,H01B13/00,H01R12/00,F22B21/00,C04B111/00,H01R13/00,H05B3/00,A41D31/00,H02K3/00,H01C7/00,H01R35/00,G01N3/00,H01F1/00,B60G5/00,B21F1/00,F22B27/00,H01M10/00,D07B7/00,C23G1/00,C09B31/00,C10N30/00,C10G17/00,H01M50/00,D06P3/00,C23C8/00,C11D7/00,C08J7/00,C01B33/00,C07C2/00,C23F13/00,C04B111/00,H05K3/00,C10G75/00,C23C22/00,C01F7/00,C04B22/00,C05B11/00,A41D31/00,G01L1/00,G01N3/00,H02G7/00,A47C23/00,E01B9/00,H01B7/00,B01J35/00,D04B15/00,D04H5/00,B21B31/00,D02H13/00,D02J1/00,D01H13/00,D05B47/00,D07B1/00,D02G3/00,A61M60/00,H01R13/00,G02C5/00,E04C3/00,H05B3/00,H01B17/00,F16L59/00,H01B13/00,H01B7/00,H02K3/00,H01T13/00,E04C2/00,H05K3/00,E04B1/00,H01B1/00,H01R13/00,H01B5/00,F24S80/00,H01L21/00,C04B111/00,H01L23/00,H01F41/00,C04B35/00,C08J7/00,H01R4/00,H01B7/00,H02K3/00,H01R13/00,H05B3/00,H01B13/00,H02K15/00,H05K3/00,H01B11/00,H01B12/00,D07B1/00,A47G25/00,H01B17/00,H01B1/00,D03D15/00,H04B5/00,H01J9/00,H01P3/00,H01M10/00,B21F15/00</t>
  </si>
  <si>
    <t>低温屈曲性: H01B7/00,F41A17/00,H01R4/00,H01B13/00,H01R12/00,F22B21/00,C04B111/00,H01R13/00,H05B3/00,A41D31/00,H02K3/00,H01C7/00,H01R35/00,G01N3/00,H01F1/00,B60G5/00,B21F1/00,F22B27/00,H01M10/00,D07B7/00 | keywords: 低温,屈曲性,−40℃,屈曲回数,亀裂,柔軟性,低温屈曲試験,低温耐性,屈曲試験,低温屈曲,柔軟電線,亀裂発生,−40℃環境,屈曲耐久性,低温屈曲耐久性,防寒電線,低温機械強度,低温柔軟性,ISO6722-1屈曲試験,低温環境下屈曲,防災用途電線,寒冷地用電線; 酸耐久性: C23G1/00,C09B31/00,C10N30/00,C10G17/00,H01M50/00,D06P3/00,C23C8/00,C11D7/00,C08J7/00,C01B33/00,C07C2/00,C23F13/00,C04B111/00,H05K3/00,C10G75/00,C23C22/00,C01F7/00,C04B22/00,C05B11/00,A41D31/00 | keywords: 酸,耐久性,腐食,耐酸性,絶縁体,金属導体,耐酸性,酸腐食防止,酸耐久,耐薬品性,耐環境性,絶縁体耐酸性,金属導体耐酸性,酸性雰囲気下耐久性,防災用途耐酸電線,酸腐食試験,耐酸性絶縁材料,耐薬品性電線,酸性環境用電線,高耐久絶縁体; 機械強度: G01L1/00,G01N3/00,H02G7/00,A47C23/00,E01B9/00,H01B7/00,B01J35/00,D04B15/00,D04H5/00,B21B31/00,D02H13/00,D02J1/00,D01H13/00,D05B47/00,D07B1/00,D02G3/00,A61M60/00,H01R13/00,G02C5/00,E04C3/00 | keywords: 機械強度,引張弾性,貯蔵弾性率,30MPa,3500MPa,絶縁体,金属導体,引張強度,弾性率,機械的耐久性,貯蔵弾性率,初期引張弾性,絶縁体強度,金属導体強度,低温機械強度,高柔軟性機械強度,ISO6722-1機械特性,防災用途機械強度,高耐久電線,低温環境下強度,高弾性絶縁体; 絶縁体材料: H05B3/00,H01B17/00,F16L59/00,H01B13/00,H01B7/00,H02K3/00,H01T13/00,E04C2/00,H05K3/00,E04B1/00,H01B1/00,H01R13/00,H01B5/00,F24S80/00,H01L21/00,C04B111/00,H01L23/00,H01F41/00,C04B35/00,C08J7/00 | keywords: 絶縁体,材料,柔軟性,耐久性,低温,酸,機械強度,絶縁材料,高柔軟性絶縁体,耐酸性絶縁体,低温耐性絶縁体,高耐久絶縁体,絶縁体特性,絶縁体構造,低温環境用絶縁体,防災用途絶縁体,高柔軟性絶縁材料,耐薬品性絶縁体,ISO6722-1絶縁体,低温屈曲絶縁体,高耐久性絶縁体; 金属導体構造: H01R4/00,H01B7/00,H02K3/00,H01R13/00,H05B3/00,H01B13/00,H02K15/00,H05K3/00,H01B11/00,H01B12/00,D07B1/00,A47G25/00,H01B17/00,H01B1/00,D03D15/00,H04B5/00,H01J9/00,H01P3/00,H01M10/00,B21F15/00 | keywords: 金属導体,素線径,0.05mm,0.18mm,導体構造,導体設計,導体素線径,金属導体設計,導体構造,高柔軟性導体,低温対応導体,導体材料,導体特性,低温環境用導体,防災用途導体,高耐久導体,ISO6722-1導体,細線導体,高柔軟性金属導体,導体屈曲性</t>
  </si>
  <si>
    <t>H01B7/00,H01B13/00,H01R4/00,H01R12/00,H01R13/00,C23C8/00,C23G1/00,C08J7/00,C01B33/00,C10N30/00,G01N3/00,G01L1/00,H01B7/00,H02G7/00,B01J35/00,H01B17/00,H01B7/00,F16L59/00,H01B13/00,H02K3/00,H01B7/00,H01B13/00,H01B11/00,H01B12/00,H02K3/00</t>
  </si>
  <si>
    <t>低温屈曲性: 低温屈曲性,−40℃耐性,屈曲試験,屈曲回数,亀裂発生,柔軟電線,低温耐性,低温屈曲耐久性,低温柔軟性,低温機械強度,酸耐久性,金属導体,絶縁体,素線径,初期引張弾性,貯蔵弾性率,ISO6722-1,防寒電線; 酸耐久性: 酸耐久性,耐酸性,酸腐食防止,耐薬品性,耐環境性,耐酸性絶縁材料,酸性雰囲気下耐久性,防災用途耐酸電線,酸腐食試験,耐薬品性電線,低温屈曲性,高柔軟電線,金属導体,絶縁体,素線径,初期引張弾性,貯蔵弾性率,低温屈曲試験,ISO6722-1要求特性,亀裂発生回数; 機械強度: 低温屈曲性,酸耐久性,高柔軟電線,金属導体素線径,絶縁体初期引張弾性,貯蔵弾性率,低温引張弾性,屈曲回数,ISO6722-1特性,高耐久性,低温雰囲気試験,高柔軟性,機械的耐久性,高耐久電線,高柔軟性機械強度,低温機械強度,引張強度,弾性率,初期引張弾性,防災用途機械強度; 絶縁体材料: 高柔軟性絶縁体,耐酸性絶縁体,低温耐性絶縁体,高耐久絶縁体,低温環境用絶縁体,耐薬品性絶縁体,ISO6722-1絶縁体,高柔軟性絶縁材料,防災用途絶縁体,金属導体素線径,初期引張弾性,貯蔵弾性率,低温屈曲試験,屈曲回数,絶縁体被覆,機械強度,酸性環境,−４０℃耐性,屈曲性,絶縁材料; 金属導体構造: 金属導体構造,導体素線径,高柔軟性導体,低温対応導体,絶縁体被覆,初期引張弾性,貯蔵弾性率,低温屈曲試験,屈曲回数,高耐久導体,ISO6722-1特性,細線導体,低温環境用導体,防災用途導体,高機械強度導体,酸耐久性導体</t>
  </si>
  <si>
    <t>H01R13/58</t>
  </si>
  <si>
    <t>H01R13/52</t>
  </si>
  <si>
    <t>【課題】高振動環境下にあっても接続信頼性を確保することが可能なコネクタを提供する。 【解決手段】コネクタは、端子金具１３が収容され、電線１４が引き出される電線引出面４３を有するハウジング１０と、ハウジング１０に装着され、電線１４を支持する支持面６３を有するストレインリリーフ部材１１と、支持面６３を覆うようにストレインリリーフ部材１１に設置され、支持面６３との間に電線１４を挟み込む押圧面７３を有するカバー部材１２と、を備える。ハウジング１０は、電線引出面４３側に開口し、電線１４の長さ方向に凹む受部４５を有し、ストレインリリーフ部材１１は、受部４５に、電線１４の長さ方向と交差する方向に変位するのを規制された状態で挿入される突部５８を有している。</t>
  </si>
  <si>
    <t>H01R13/00,H01R24/00,F16F15/00,B60G11/00,B65G27/00,H01R12/00,F16L37/00,F16D3/00,H01R35/00,B01F31/00,F16F13/00,H02M1/00,H01R4/00,F16H21/00,G10H3/00,B28B21/00,H01H50/00,H01L21/00,H02K7/00,D06F37/00,H02G15/00,F16L3/00,H01R13/00,H02G7/00,F16D13/00,D01H13/00,F16L33/00,B60G11/00,H01B7/00,G01L5/00,B60M1/00,B60W30/00,B61B12/00,E04C3/00,D02J1/00,D07B7/00,F24S25/00,E01B25/00,B65H59/00,H02G3/00,F16D13/00,H01R13/00,F16L37/00,F16L33/00,F16L3/00,B67B3/00,B65D41/00,H01L23/00,F16L55/00,E04G17/00,H02G7/00,H02G3/00,E04F13/00,H01R4/00,A47C23/00,B65D5/00,F24S25/00,G09B1/00,E04G7/00,H01M50/00,H01R4/00,H02G15/00,F16L37/00,H01R13/00,B65D17/00,B65D5/00,H02B1/00,H01S5/00,F16K27/00,E06B9/00,H01R33/00,B25G3/00,H01H73/00,H02G3/00,F16M1/00,B67B7/00,A47B57/00,B29C48/00,E05C3/00,B66C1/00</t>
  </si>
  <si>
    <t>高振動環境対応コネクタ構造: H01R13/00,H01R24/00,F16F15/00,B60G11/00,B65G27/00,H01R12/00,F16L37/00,F16D3/00,H01R35/00,B01F31/00,F16F13/00,H02M1/00,H01R4/00,F16H21/00,G10H3/00,B28B21/00,H01H50/00,H01L21/00,H02K7/00,D06F37/00 | keywords: 高振動環境,接続信頼性,コネクタ,振動対策,振動耐性,耐振動コネクタ,信頼性向上,高振動,接続安定性,防振構造,振動環境下コネクタ,防災用途コネクタ,高振動通知,振動対策部材; ストレインリリーフ部材: H02G15/00,F16L3/00,H01R13/00,H02G7/00,F16D13/00,D01H13/00,F16L33/00,B60G11/00,H01B7/00,G01L5/00,B60M1/00,B60W30/00,B61B12/00,E04C3/00,D02J1/00,D07B7/00,F24S25/00,E01B25/00,B65H59/00,H02G3/00 | keywords: ストレインリリーフ部材,支持面,電線支持,突部,ストレインリリーフ,ケーブルクランプ,電線保持,支持部材,突部挿入,ストレインリリーフ構造,防振ストレインリリーフ,電線抜け防止,高振動ストレインリリーフ,防災ストレインリリーフ; カバー部材による押圧機構: F16D13/00,H01R13/00,F16L37/00,F16L33/00,F16L3/00,B67B3/00,B65D41/00,H01L23/00,F16L55/00,E04G17/00,H02G7/00,H02G3/00,E04F13/00,H01R4/00,A47C23/00,B65D5/00,F24S25/00,G09B1/00,E04G7/00,H01M50/00 | keywords: カバー部材,押圧面,挟み込み,設置,押圧機構,カバー,電線固定,挟み込み構造,押圧部材,防振押圧カバー,高振動押圧構造,電線押圧固定,防災押圧部材,通知用押圧カバー; ハウジングの受部構造: H01R4/00,H02G15/00,F16L37/00,H01R13/00,B65D17/00,B65D5/00,H02B1/00,H01S5/00,F16K27/00,E06B9/00,H01R33/00,B25G3/00,H01H73/00,H02G3/00,F16M1/00,B67B7/00,A47B57/00,B29C48/00,E05C3/00,B66C1/00 | keywords: ハウジング,受部,電線引出面,開口,凹部,ハウジング構造,受部,開口部,凹部,電線引出部,防振ハウジング,高振動受部,電線引出構造,防災ハウジング,通知用受部</t>
  </si>
  <si>
    <t>H01R13/00,H01R24/00,F16F15/00,H01R12/00,H01R35/00,H02G15/00,F16L3/00,H01R13/00,H02G7/00,F16L33/00,H01R13/00,F16L3/00,F16L33/00,F16L37/00,F16L55/00,H01R4/00,H02G15/00,F16L37/00,H01R13/00,F16K27/00</t>
  </si>
  <si>
    <t>高振動環境対応コネクタ構造: 高振動環境,耐振動コネクタ,接続信頼性,振動対策,振動耐性,接続安定性,信頼性向上,防振構造,ストレインリリーフ部材,押圧面,電線引出面,端子金具,ハウジング,受部,突部,カバー部材,振動環境下コネクタ,防災用途コネクタ; ストレインリリーフ部材: ストレインリリーフ部材,電線支持,支持面,突部挿入,ケーブルクランプ,電線保持,防振ストレインリリーフ,高振動ストレインリリーフ,電線抜け防止,ストレインリリーフ構造,防災ストレインリリーフ,受部,押圧面,ハウジング,カバー部材,端子金具,電線引出面,ストレインリリーフ,支持部材; カバー部材による押圧機構: カバー部材,押圧面,押圧機構,電線固定,挟み込み構造,押圧部材,ストレインリリーフ部材,支持面,受部,突部,高振動環境,防振押圧カバー,電線押圧固定,高振動押圧構造,防災押圧部材,コネクタ,端子金具,電線引出面,カバー設置,押圧カバー; ハウジングの受部構造: ハウジング受部,電線引出面,受部構造,開口部,凹部,ストレインリリーフ部材,押圧面,支持面,電線引出部,端子金具,高振動環境,防振ハウジング,電線支持,突部挿入,受部開口,電線挟み込み,コネクタ信頼性,電線変位規制</t>
  </si>
  <si>
    <t>照明器具</t>
  </si>
  <si>
    <t>F21S43/00;F21S45/00</t>
  </si>
  <si>
    <t>【課題】呼吸キャップの取付け状態が容易に確認できて不具合の発生を事前に防止することができる照明器具を提供することにある。 【解決手段】呼吸孔１７に呼吸キャップ５０が取り付けてなるハウジング１０とアウターレンズ４０とによって形成された閉空間内のハウジング１０側に光源モジュール２０を配設すると共にアウターレンズ４０側に、ハウジング１０の呼吸キャップ５０の取り付け状態確認用の貫通孔３３を有するエクステンション３０を配設した。これにより、アウターレンズ４０の前方からの正面視で、エクステンション３０の貫通孔３３とハウジング１０の呼吸孔１７とが重なる位置に位置して、エクステンション３０の貫通孔３３を通してハウジング１０の呼吸孔１７に取り付けられた呼吸キャップ５０の取り付け状態を直接見ることができる。</t>
  </si>
  <si>
    <t>B65D41/00,F23D3/00,B67B3/00,D01H7/00,B60Q3/00,A61B5/00,E04D13/00,A47J36/00,H01J5/00,B60R19/00,A62B23/00,D06F37/00,B65D51/00,B60Q1/00,F21S43/00,H04N23/00,F21S45/00,B65D55/00,A61F5/00,H01K1/00,B65D41/00,B65D5/00,F16D3/00,B61G1/00,B65D17/00,F16L55/00,E21B10/00,H01R4/00,B65D71/00,B65D75/00,F16L37/00,E04H17/00,B67B7/00,F16B39/00,E01B31/00,G11B17/00,B67B3/00,B66C1/00,A61B1/00,E04F17/00,F21K9/00,B60Q3/00,F21S41/00,F23D3/00,G09G3/00,F21Y105/00,G09F13/00,H05B47/00,B41B21/00,F21L4/00,F21S43/00,F21S13/00,G02B6/00,G02B21/00,F21W102/00,H01L31/00,B60Q1/00,G02F1/00,G11B7/00,F21S45/00,G02B9/00,F21K9/00,B65D5/00,G02B11/00,H04N13/00,G02F1/00,G02B7/00,F16D65/00,G03B17/00,H01H33/00,H01J37/00,H01S5/00,H01C1/00,B65D90/00,G04B37/00,G02B15/00,B65D77/00,E03C1/00,G03B19/00,F21S41/00,G06F11/00,B65H63/00,B60W50/00,F41A17/00,F21V25/00,B01D35/00,H01M50/00,B67D7/00,F16N29/00,G05B19/00,F01B25/00,G08B29/00,F02B77/00,E21B47/00,B05B15/00,B65D55/00,G11C29/00,F24H15/00,F16P7/00,B60R21/00</t>
  </si>
  <si>
    <t>呼吸キャップ取付状態確認機構: B65D41/00,F23D3/00,B67B3/00,D01H7/00,B60Q3/00,A61B5/00,E04D13/00,A47J36/00,H01J5/00,B60R19/00,A62B23/00,D06F37/00,B65D51/00,B60Q1/00,F21S43/00,H04N23/00,F21S45/00,B65D55/00,A61F5/00,H01K1/00 | keywords: 呼吸キャップ,取付状態,確認,呼吸孔,直接見る,呼吸キャップ確認,取付状態検知,呼吸孔観察,目視確認,キャップ装着状態,照明器具呼吸キャップ,防水キャップ確認,不具合防止機構,取付状態通知,呼吸キャップ検査; 貫通孔付きエクステンション: B65D41/00,B65D5/00,F16D3/00,B61G1/00,B65D17/00,F16L55/00,E21B10/00,H01R4/00,B65D71/00,B65D75/00,F16L37/00,E04H17/00,B67B7/00,F16B39/00,E01B31/00,G11B17/00,B67B3/00,B66C1/00,A61B1/00,E04F17/00 | keywords: 貫通孔,エクステンション,確認用,重なる位置,貫通孔構造,エクステンション部材,確認用孔,視認孔,位置合わせ,照明器具エクステンション,呼吸キャップ確認孔,貫通孔配置,防災照明貫通孔,取付状態確認用エクステンション; 光源モジュール配置: F21K9/00,B60Q3/00,F21S41/00,F23D3/00,G09G3/00,F21Y105/00,G09F13/00,H05B47/00,B41B21/00,F21L4/00,F21S43/00,F21S13/00,G02B6/00,G02B21/00,F21W102/00,H01L31/00,B60Q1/00,G02F1/00,G11B7/00,F21S45/00 | keywords: 光源モジュール,配設,ハウジング,照明器具,光源配置,LEDモジュール,ハウジング内照明,内部照明,光源設置,呼吸キャップ照明,取付状態照明,照明器具内部光源,防災照明光源,確認用照明モジュール; 閉空間構造: G02B9/00,F21K9/00,B65D5/00,G02B11/00,H04N13/00,G02F1/00,G02B7/00,F16D65/00,G03B17/00,H01H33/00,H01J37/00,H01S5/00,H01C1/00,B65D90/00,G04B37/00,G02B15/00,B65D77/00,E03C1/00,G03B19/00,F21S41/00 | keywords: 閉空間,ハウジング,アウターレンズ,形成,閉空間構造,ハウジング構成,アウターレンズ,密閉空間,空間形成,照明器具閉空間,防水構造,呼吸キャップ空間,照明器具ハウジング,閉空間内照明; 不具合防止・事前検知技術: G06F11/00,B65H63/00,B60W50/00,F41A17/00,F21V25/00,B01D35/00,H01M50/00,B67D7/00,F16N29/00,G05B19/00,F01B25/00,G08B29/00,F02B77/00,E21B47/00,B05B15/00,B65D55/00,G11C29/00,F24H15/00,F16P7/00,B60R21/00 | keywords: 不具合防止,事前,防止,確認,検知,不具合検知,事前防止,取付不良検出,故障予防,異常検知,照明器具不具合防止,呼吸キャップ異常検知,防災照明事前検知,取付状態通知,不具合予防機構</t>
  </si>
  <si>
    <t>B65D41/00,B67B3/00,B60Q3/00,A61B5/00,E04D13/00,B65D41/00,B65D17/00,F16L55/00,B65D5/00,F16D3/00,F21K9/00,B60Q3/00,F21Y105/00,F21L4/00,F21S41/00,F21K9/00,G02B9/00,B65D5/00,G02B7/00,G03B17/00,F21V25/00,F16N29/00,B65H63/00,G06F11/00,B01D35/00</t>
  </si>
  <si>
    <t>呼吸キャップ取付状態確認機構: 呼吸キャップ取付状態,呼吸キャップ確認,呼吸孔観察,目視確認,キャップ装着状態,呼吸キャップ検査,取付状態検知,照明器具呼吸キャップ,防水キャップ確認,不具合防止機構,取付状態通知,貫通孔観察,ハウジング呼吸孔,エクステンション貫通孔,直接視認,呼吸キャップ不具合防止,呼吸キャップ装着確認,呼吸キャップ目視検査; 貫通孔付きエクステンション: 貫通孔,エクステンション部材,呼吸キャップ,取付状態確認,確認用孔,視認孔,位置合わせ,呼吸孔,照明器具エクステンション,呼吸キャップ確認孔,貫通孔配置,防災照明貫通孔,ハウジング,アウターレンズ,光源モジュール,貫通孔付きエクステンション,重なる位置,取付状態視認,エクステンション貫通孔,呼吸キャップ取付確認; 光源モジュール配置: 光源モジュール,LEDモジュール,ハウジング内照明,内部照明,光源配置,光源設置,照明器具内部光源,呼吸キャップ照明,取付状態照明,確認用照明モジュール,アウターレンズ,エクステンション貫通孔,呼吸孔,呼吸キャップ,ハウジング,照明器具,防災照明光源,視認性向上,閉空間照明,正面視確認; 閉空間構造: 閉空間構造,ハウジング構成,アウターレンズ,密閉空間,空間形成,照明器具閉空間,防水構造,呼吸キャップ空間,照明器具ハウジング,閉空間内照明,呼吸孔,呼吸キャップ,貫通孔,エクステンション,取付け状態確認,光源モジュール,正面視,照明器具,閉空間照明,ハウジング密閉; 不具合防止・事前検知技術: 呼吸キャップ取付状態,呼吸孔確認,不具合事前防止,異常検知機構,照明器具保安,取付不良検出,故障予防技術,貫通孔視認,呼吸キャップ異常検知,照明器具不具合防止,事前検知構造,防災照明事前検知,取付状態確認,不具合予防機構,ハウジング構造,エクステンション配置,光源モジュール配置,閉空間内視認,安全装置連携,保安装置組込</t>
  </si>
  <si>
    <t>電子部品ユニット、ワイヤハーネス、及び、通気部防水構造</t>
  </si>
  <si>
    <t>【課題】筐体内部側への液体の浸入を適正に抑制することができる電子部品ユニット、ワイヤハーネス、及び、通気部防水構造を提供することを目的とする。 【解決手段】ワイヤハーネスの電子部品ユニットに適用される通気部防水構造１００は、筐体４の壁体４５から第１方向Ｘに沿って突出して柱状に形成される突出柱状部１０１と、突出柱状部１０１に第２方向Ｙに沿って直線状に形成される切り欠き部１０２と、切り欠き部１０２内の閉塞端部１０２ｂ側に設けられる段差部１０３と、切り欠き部１０２の内壁面１０２ｄと段差部１０３の段差面１０３ｂとによって囲われた閉塞空間部１０４とを含んで構成され、通気防水フィルタが設けられる通気通路４７が、切り欠き部１０２内において、第３方向Ｚに沿って、閉塞空間部１０４に向けて開口した外部側開口４７ｂを有することを特徴とする。</t>
  </si>
  <si>
    <t>F24F1/00,H02K9/00,A45D20/00,F24F13/00,F21V29/00,F16J15/00,F24S40/00,E21F1/00,H01M50/00,A43B7/00,H01J23/00,B65D47/00,B64D17/00,B01D35/00,B62D25/00,B65D81/00,B60J10/00,F21V31/00,B03D1/00,G06F21/00,E04B2/00,E06C1/00,A47B57/00,E04G11/00,B65D5/00,B65D71/00,E04B1/00,E04D1/00,B65D90/00,E04C2/00,E04C3/00,F24S25/00,E21D15/00,B62J6/00,B29C48/00,E21D11/00,B01D24/00,E04B5/00,B60J10/00,E04F11/00,H01R13/00,H02G15/00,F24F1/00,F21V29/00,E21B33/00,F16J15/00,F16L55/00,F16L33/00,F24H1/00,H02K3/00,H01S5/00,H01H9/00,B60R16/00,G06F21/00,H02G3/00,H01H21/00,H01H23/00,E04B1/00,E21B41/00,H01B7/00,F24F1/00,E21F1/00,B01D29/00,F24F11/00,F24S40/00,F21V29/00,H01M50/00,E04F17/00,H02K9/00,F24F3/00,A45D20/00,F04D25/00,F02C7/00,B05B15/00,F23J11/00,A47L9/00,H02K1/00,B05B1/00,B01D33/00,E04D13/00</t>
  </si>
  <si>
    <t>通気部防水構造: F24F1/00,H02K9/00,A45D20/00,F24F13/00,F21V29/00,F16J15/00,F24S40/00,E21F1/00,H01M50/00,A43B7/00,H01J23/00,B65D47/00,B64D17/00,B01D35/00,B62D25/00,B65D81/00,B60J10/00,F21V31/00,B03D1/00,G06F21/00 | keywords: 通気部防水構造,通気防水フィルタ,通気通路,防水,フィルタ,防水構造,通気フィルタ,通気路,液体浸入防止,防水通気,防水フィルター,通気性,水分遮断,電子部品ユニット防水,ワイヤハーネス防水,筐体防水,通気防水フィルタ構造,防水通気通路,防水フィルタ付き通気部,防水・通気複合構造,防水通気部材,防水通気開口,防水通気設計; 突出柱状部・切り欠き部構造: E04B2/00,E06C1/00,A47B57/00,E04G11/00,B65D5/00,B65D71/00,E04B1/00,E04D1/00,B65D90/00,E04C2/00,E04C3/00,F24S25/00,E21D15/00,B62J6/00,B29C48/00,E21D11/00,B01D24/00,E04B5/00,B60J10/00,E04F11/00 | keywords: 突出柱状部,切り欠き部,段差部,閉塞空間部,壁体,柱状部,突出部,切り欠き,段差構造,閉塞空間,筐体壁,壁体構造,空間部,閉塞部,防水柱状部,通気切り欠き部,段差付き防水構造,閉塞空間防水,筐体突出部,電子部品ユニット柱状部,ワイヤハーネス切り欠き,防水段差部,通気閉塞空間,防水壁体設計; 電子部品ユニット・ワイヤハーネスの防水設計: H01R13/00,H02G15/00,F24F1/00,F21V29/00,E21B33/00,F16J15/00,F16L55/00,F16L33/00,F24H1/00,H02K3/00,H01S5/00,H01H9/00,B60R16/00,G06F21/00,H02G3/00,H01H21/00,H01H23/00,E04B1/00,E21B41/00,H01B7/00 | keywords: 電子部品ユニット,ワイヤハーネス,防水,筐体,内部浸入,電子部品防水,ワイヤハーネス防水,筐体防水,液体浸入防止,ユニット防水,防水設計,防水構造,内部防水,防水部品,ワイヤハーネス通気防水,電子部品ユニット通気防水,筐体内部防水,防水ワイヤハーネス構造,防水電子部品設計,防水ユニット構造,防水・通気複合設計,防水電子部品ユニット,防水ワイヤハーネスユニット,防水筐体設計; 通気通路・開口部の設計: F24F1/00,E21F1/00,B01D29/00,F24F11/00,F24S40/00,F21V29/00,H01M50/00,E04F17/00,H02K9/00,F24F3/00,A45D20/00,F04D25/00,F02C7/00,B05B15/00,F23J11/00,A47L9/00,H02K1/00,B05B1/00,B01D33/00,E04D13/00 | keywords: 通気通路,外部側開口,開口,通気防水フィルタ,切り欠き部,通気通路設計,開口部,外部開口,通気開口,フィルタ開口,通気路,通気フィルタ設置,開口構造,通気口,防水通気通路設計,通気防水フィルタ開口,切り欠き部通気開口,閉塞空間通気路,外部側通気開口,防水通気開口部,通気通路防水設計,通気開口防水構造,通気フィルタ付き開口,通気通路・開口複合設計</t>
  </si>
  <si>
    <t>F16J15/00,H02K9/00,F24F13/00,F21V29/00,H01M50/00,E04B2/00,E04G11/00,E04B1/00,E04C2/00,B65D5/00,H01R13/00,H02G15/00,F16J15/00,F16L55/00,F16L33/00,F24F1/00,B01D29/00,F24F11/00,E04F17/00,H02K9/00</t>
  </si>
  <si>
    <t>通気部防水構造: 通気部防水構造,通気防水フィルタ,通気通路,防水構造,通気フィルタ,液体浸入防止,防水通気,電子部品ユニット防水,ワイヤハーネス防水,筐体防水,通気防水フィルタ構造,防水通気通路,突出柱状部,切り欠き部,段差部,閉塞空間部,外部側開口,筐体壁体,閉塞端部,内壁面; 突出柱状部・切り欠き部構造: 突出柱状部,切り欠き部,段差部,閉塞空間部,壁体,柱状部,突出部,切り欠き,段差構造,閉塞空間,防水柱状部,通気切り欠き部,段差付き防水構造,閉塞空間防水,筐体突出部,通気部防水構造,通気防水フィルタ,通気通路,外部側開口,電子部品ユニット; 電子部品ユニット・ワイヤハーネスの防水設計: 電子部品ユニット防水,ワイヤハーネス防水,通気部防水構造,筐体防水設計,液体浸入防止,通気防水フィルタ,突出柱状部,切り欠き部,段差部,閉塞空間部,通気通路,外部側開口,防水ワイヤハーネス構造,防水電子部品設計,筐体内部防水,電子部品ユニット通気防水,ワイヤハーネス通気防水,防水性向上設計; 通気通路・開口部の設計: 通気通路設計,外部側開口,通気防水フィルタ,切り欠き部,閉塞空間部,段差部,突出柱状部,通気通路,防水通気通路設計,通気防水フィルタ開口,切り欠き部通気開口,閉塞空間通気路,外部開口,通気開口,フィルタ開口,開口部,外部側通気開口</t>
  </si>
  <si>
    <t>光インテグレータユニット</t>
  </si>
  <si>
    <t>F21V8/00</t>
  </si>
  <si>
    <t>G03B21/00;G03B21/14;F21V17/00;F21S2/00</t>
  </si>
  <si>
    <t>【課題】接着剤を用いる事なく、光インテグレータを固定することができる光インテグレータユニットを提供すること。 【解決手段】光インテグレータ４と、前記光インテグレータを収容する筒状空間５を有する筐体２と、前記光インテグレータに光を照射する光源３を備える光インテグレータユニットであって、 前記光インテグレータの出射面側に光インテグレータ固定部６を有し、前記光インテグレータ固定部で前記光インテグレータの移動を規制する。</t>
  </si>
  <si>
    <t>G02F1/00,G02B6/00,F21K9/00,H01R12/00,H01S5/00,H01L23/00,H01M50/00,F21S41/00,G11B7/00,H10K59/00,H01L31/00,F21V17/00,G03G5/00,H01J29/00,C03B23/00,H02G3/00,H01R33/00,F23D3/00,C40B50/00,G09F3/00,G02F1/00,G02B9/00,F21K9/00,G02B6/00,E02F3/00,G11B7/00,H01S5/00,H01L31/00,G02B30/00,H01S3/00,G02B27/00,F21S43/00,H10K50/00,G01J3/00,H10K59/00,B41B21/00,F21Y105/00,H10K19/00,H01G9/00,F21S4/00,G02F1/00,G02B6/00,H05B3/00,F21K9/00,B65B11/00,B65D21/00,B65B19/00,G11B7/00,H01C1/00,H01L23/00,F16L55/00,H01S5/00,B65B39/00,H04N13/00,B65D75/00,G02B26/00,B65D77/00,H01G11/00,B65D35/00,F23K3/00,H01L31/00,F21S43/00,G01D5/00,F21S41/00,F21K9/00,G09G3/00,G02B6/00,H05B47/00,H01L21/00,B41B21/00,B60Q3/00,F21Y105/00,H01S3/00,G01V5/00,H01S5/00,G06T7/00,G02B21/00,G09F13/00,H04N13/00,G11B7/00</t>
  </si>
  <si>
    <t>光インテグレータ固定構造: G02F1/00,G02B6/00,F21K9/00,H01R12/00,H01S5/00,H01L23/00,H01M50/00,F21S41/00,G11B7/00,H10K59/00,H01L31/00,F21V17/00,G03G5/00,H01J29/00,C03B23/00,H02G3/00,H01R33/00,F23D3/00,C40B50/00,G09F3/00 | keywords: 光インテグレータ,固定部,移動規制,接着剤不要,光インテグレータ固定,非接着固定,機械的固定,移動防止,固定機構,保持部材,光インテグレータユニット固定,防振固定,光学部品保持,防災固定構造,通知機能付き固定部,筐体内固定; 光インテグレータユニット構成: G02F1/00,G02B9/00,F21K9/00,G02B6/00,E02F3/00,G11B7/00,H01S5/00,H01L31/00,G02B30/00,H01S3/00,G02B27/00,F21S43/00,H10K50/00,G01J3/00,H10K59/00,B41B21/00,F21Y105/00,H10K19/00,H01G9/00,F21S4/00 | keywords: 光インテグレータユニット,光インテグレータ,光源,筐体,筒状空間,ユニット構成,光学ユニット,光源配置,筐体設計,光インテグレータ収容,光学部品組み合わせ,光インテグレータユニット防災設計,通知機能付き光学ユニット,光源一体型ユニット,筐体内光学部品配置,光学ユニット組立方法; 光インテグレータの収容方法: G02F1/00,G02B6/00,H05B3/00,F21K9/00,B65B11/00,B65D21/00,B65B19/00,G11B7/00,H01C1/00,H01L23/00,F16L55/00,H01S5/00,B65B39/00,H04N13/00,B65D75/00,G02B26/00,B65D77/00,H01G11/00,B65D35/00,F23K3/00 | keywords: 収容,筒状空間,筐体,光インテグレータ,光インテグレータ収容,筒状空間収容,光学部品収納,筐体内配置,収容方法,光学部品保持,防災収容構造,通知機能付き収容部,光インテグレータユニット収容,筐体内防振収容,光学部品収容方法; 光源による照射技術: H01L31/00,F21S43/00,G01D5/00,F21S41/00,F21K9/00,G09G3/00,G02B6/00,H05B47/00,H01L21/00,B41B21/00,B60Q3/00,F21Y105/00,H01S3/00,G01V5/00,H01S5/00,G06T7/00,G02B21/00,G09F13/00,H04N13/00,G11B7/00 | keywords: 光源,照射,光インテグレータ,出射面,光源照射,光学照射,光インテグレータ照射,光源配置,照射方法,光学照射技術,防災照射制御,通知機能付き照射,光インテグレータユニット照射,光源一体型照射,筐体内照射技術</t>
  </si>
  <si>
    <t>G02B6/00,G02F1/00,F21K9/00,H01R12/00,H01L23/00,G02F1/00,G02B9/00,F21K9/00,G02B6/00,G02B30/00,G02B6/00,G02F1/00,F21K9/00,B65B11/00,B65D21/00,F21K9/00,G02B6/00,H05B47/00,H01L31/00,F21S41/00</t>
  </si>
  <si>
    <t>光インテグレータ固定構造: 光インテグレータ固定,非接着固定,機械的固定,移動規制,固定部,固定機構,光インテグレータユニット,光学部品保持,防振固定,防災固定構造,光源照射,筐体収容,出射面側固定,移動防止,光インテグレータ,光学素子固定,光学部品固定,光インテグレータ保持,光学部品移動規制,光インテグレータ防振; 光インテグレータユニット構成: 光インテグレータユニット,光インテグレータ,光源配置,筐体設計,筒状空間,光インテグレータ収容,光学ユニット構成,光インテグレータ固定部,出射面側固定,光源一体型ユニット,光学部品配置,光学ユニット組立方法,光インテグレータユニット防災設計,通知機能付き光学ユニット,光学素子カップリング,光学的作用制御,光学系配置,光学的強度制御,光学的色制御,光学的方向制御; 光インテグレータの収容方法: 光インテグレータ収容,筒状空間収容,光学部品収納,筐体内配置,光インテグレータ固定部,光インテグレータユニット収容,収容方法,防振収容構造,光源照射部,筐体内防振収容,光学部品収容方法,光インテグレータ出射面,収容規制部,光学部品保持,光インテグレータ移動規制,光学部品収容構造,光インテグレータ筐体,光インテグレータ配置,光インテグレータ収容構造,光インテグレータ防振; 光源による照射技術: 光インテグレータ照射,光源照射,光学照射,光源配置,照射方法,光インテグレータ固定部,筐体内照射技術,光源一体型照射,光インテグレータユニット照射,出射面,光源制御回路,半導体発光素子,ライトガイド,光源部品,光源ユニット,光源照射方向,光源収容筐体,光源照射面,光源照射制御,光源照射構造</t>
  </si>
  <si>
    <t>ＥＳＤ抑制構造</t>
  </si>
  <si>
    <t>H05F3/02</t>
  </si>
  <si>
    <t>H05K9/00;H05F3/04</t>
  </si>
  <si>
    <t>【課題】ＥＳＤ印加対象となる導体から、プリント基板ＧＮＤに流入するＥＳＤ二次放電電流に起因した、電子回路の誤動作や損傷を防止するＥＳＤ抑制構造を提供する。 【解決手段】ＥＳＤ印加対象となる導体１と、プリント基板ＧＮＤとの接続を有する内部の導体３を、高電圧が印加された時のみ抵抗値を呈して接続状態となるシート状の抑制部材５を介して接続することにより、ＥＳＤ電流を減衰させ、プリント基板ＧＮＤへの影響を軽減させることにより、ＥＳＤへの耐性を向上させる。</t>
  </si>
  <si>
    <t>H03K17/00,H04N5/00,H02G15/00,H01H83/00,H04N25/00,H02H9/00,H02M1/00,H01M50/00,H02J3/00,H01J23/00,H05B41/00,H05B47/00,H02P3/00,H04Q1/00,H01H50/00,E05F15/00,H01L23/00,H01H33/00,H01H9/00,H01J1/00,H01R12/00,H01R13/00,H01R4/00,H01M50/00,H01L23/00,H05K3/00,E04C2/00,H02K3/00,H01R24/00,H01C10/00,H10K30/00,H01L21/00,H01R43/00,H05K1/00,B29C63/00,H05B3/00,B29C53/00,H01C1/00,B23H7/00,H01J5/00,H01R13/00,H01R4/00,H01R12/00,H01L23/00,H01M50/00,H05K3/00,H01R24/00,H10N30/00,H01C10/00,H01J1/00,H01R9/00,H05B7/00,H05K1/00,H01J29/00,A61B5/00,H01J43/00,H02K11/00,H10K50/00,H10K30/00,B60M5/00,H05K3/00,H01R13/00,H01R12/00,H01R24/00,H05K1/00,H02G15/00,G01R31/00,H01M50/00,H01J43/00,H04N25/00,G06F30/00,H01H9/00,H05G1/00,H01L21/00,H05B45/00,H01G2/00,H05B47/00,H01T4/00,C25D5/00,C23F13/00</t>
  </si>
  <si>
    <t>ESD抑制構造: H03K17/00,H04N5/00,H02G15/00,H01H83/00,H04N25/00,H02H9/00,H02M1/00,H01M50/00,H02J3/00,H01J23/00,H05B41/00,H05B47/00,H02P3/00,H04Q1/00,H01H50/00,E05F15/00,H01L23/00,H01H33/00,H01H9/00,H01J1/00 | keywords: ESD抑制,ESD構造,静電気放電,誤動作防止,損傷防止,ESD保護,静電気対策,放電抑制,回路保護,二次放電電流,プリント基板ESD対策,電子回路損傷防止,ESD耐性向上,ESD電流減衰,防災構造; シート状抑制部材: H01R12/00,H01R13/00,H01R4/00,H01M50/00,H01L23/00,H05K3/00,E04C2/00,H02K3/00,H01R24/00,H01C10/00,H10K30/00,H01L21/00,H01R43/00,H05K1/00,B29C63/00,H05B3/00,B29C53/00,H01C1/00,B23H7/00,H01J5/00 | keywords: シート状,抑制部材,抵抗値,高電圧,接続部材,シート型抑制材,高抵抗部材,導電性シート,ESD抑制シート,電流制御部材,高電圧印加時抵抗変化,プリント基板抑制部材,ESD抑制構造用シート,電子回路保護シート,防災抑制部材; 導体接続構造: H01R13/00,H01R4/00,H01R12/00,H01L23/00,H01M50/00,H05K3/00,H01R24/00,H10N30/00,H01C10/00,H01J1/00,H01R9/00,H05B7/00,H05K1/00,H01J29/00,A61B5/00,H01J43/00,H02K11/00,H10K50/00,H10K30/00,B60M5/00 | keywords: 導体接続,内部導体,プリント基板GND,接続状態,ESD印加対象,導体間接続,GND接続構造,内部導体接続,ESD対象導体,抑制部材介在接続,プリント基板導体接続,ESD抑制接続構造,電子回路GND接続,防災導体接続,誤動作防止接続; ESD耐性向上技術: H05K3/00,H01R13/00,H01R12/00,H01R24/00,H05K1/00,H02G15/00,G01R31/00,H01M50/00,H01J43/00,H04N25/00,G06F30/00,H01H9/00,H05G1/00,H01L21/00,H05B45/00,H01G2/00,H05B47/00,H01T4/00,C25D5/00,C23F13/00 | keywords: ESD耐性,影響軽減,二次放電電流,耐性向上,電子回路,ESD耐性強化,放電電流軽減,電子回路耐性,プリント基板耐性,ESD影響抑制,ESD耐性向上構造,電子回路防災技術,プリント基板ESD耐性,誤動作防止技術,損傷防止技術</t>
  </si>
  <si>
    <t>H01H83/00,H02H9/00,H03K17/00,H02G15/00,H02J3/00,H01R12/00,H01R13/00,H01R4/00,H01C10/00,H01L23/00,H01R13/00,H01R4/00,H01R12/00,H01L23/00,H05K3/00,H05K3/00,H01R12/00,H05K1/00,H01R13/00,H01R24/00</t>
  </si>
  <si>
    <t>ESD抑制構造: ESD抑制構造,静電気放電対策,ESD保護回路,二次放電電流減衰,プリント基板ESD対策,電子回路誤動作防止,電子回路損傷防止,高電圧耐性向上,抑制部材シート,導体接続制御,過電圧保護,異常電流遮断,保護スイッチ,非常保護回路,放電抑制技術,回路遮断,ESD耐性向上,放電電流制御,プリント基板GND影響軽減,回路保護構造; シート状抑制部材: シート状抑制部材,高電圧印加時抵抗変化,ESD抑制シート,導電性シート,高抵抗部材,プリント基板抑制部材,ESD抑制構造用シート,電子回路保護シート,電流制御部材,ESD耐性向上,二次放電電流減衰,誤動作防止,損傷防止,高電圧接続部材,抑制部材,ESD印加対象導体,内部導体接続,プリント基板GND影響軽減; 導体接続構造: ESD抑制構造,導体間接続,プリント基板GND接続,内部導体介在接続,抑制部材介在接続,ESD印加対象導体,高電圧印加時接続,ESD二次放電電流,誤動作防止構造,損傷防止接続,電子回路耐性向上,減衰接続構造,プリント基板導体接続,ESD耐性向上,GND接続構造,ESD抑制接続構造,電子回路GND接続,防災導体接続,誤動作防止接続,ESD対象導体; ESD耐性向上技術: ESD耐性向上,ESD影響抑制,二次放電電流軽減,プリント基板GND保護,電子回路誤動作防止,ESD抑制部材,高電圧印加時抵抗接続,ESD耐性強化,プリント基板ESD耐性,電子回路損傷防止,ESD耐性構造,放電電流減衰,ESD耐性強化技術,プリント基板耐性向上,ESD耐性抑制技術,ESD耐性向上構造,電子回路防災技術,誤動作防止技術,損傷防止技術,ESD影響軽減</t>
  </si>
  <si>
    <t>スイッチ</t>
  </si>
  <si>
    <t>H01H13/40</t>
  </si>
  <si>
    <t>【課題】耐久性および静粛性の高いスイッチを提供すること。 【解決手段】スイッチが、ハウジング（１０）と、固定接点部（２２）を有する固定接点側端子（２０）と、可動接点側端子（３０）と、本体部（４１）、可動接点部（４２）、および、付勢部（４３）を有し可動接点側端子（３０）に接続されている可動接触片（４０）と、往復移動に連動して付勢部（４３）の付勢方向を切り換えて可動接点部（４２）を固定接点部（２２）に対して接触または開離させる操作部（５０）とを備える。可動接点部（４２）が、本体部（４１）から固定接点部（２２）に向かって接触方向に交差する方向に延びかつ弾性変形可能な腕部（４２１）と、腕部（４２１）の固定接点部（２２）に対向する部分に設けられている接点本体部（４２３）とを有する。</t>
  </si>
  <si>
    <t>H01H13/00,H04L49/00,H01H9/00,H01H21/00,H03K17/00,H01H73/00,H01H33/00,H01H17/00,H01H35/00,H01H19/00,H02M7/00,H01H15/00,H04Q3/00,H04Q1/00,H01H67/00,H01H27/00,H01H63/00,H01H37/00,H01H3/00,B60G15/00,H01R13/00,F16D3/00,H01H13/00,H01R4/00,H01H50/00,F16D13/00,H01H1/00,H02M7/00,H01C10/00,H01H31/00,E05F15/00,H01H37/00,E06B7/00,H02M1/00,H01H19/00,E01B9/00,F16L37/00,F16L27/00,H01R24/00,B60G5/00,H01H13/00,H01H37/00,H01H17/00,H01H3/00,B41J19/00,H01H67/00,H01H19/00,E05F15/00,H01H5/00,H01H71/00,H01H21/00,H01H15/00,G10K1/00,H01H43/00,H02M1/00,F41A19/00,H01H83/00,D03D49/00,H01H29/00,G05G7/00,F16C33/00,B23K35/00,H01H67/00,H01H13/00,H01M50/00,H01H63/00,H03K17/00,B23K26/00,H01H9/00,H04L49/00,H01H3/00,B60W30/00,H02M7/00,B60L50/00,H04N25/00,F16L55/00,F16F15/00,H01L23/00,F24F1/00,G10K11/00</t>
  </si>
  <si>
    <t>スイッチ構造: H01H13/00,H04L49/00,H01H9/00,H01H21/00,H03K17/00,H01H73/00,H01H33/00,H01H17/00,H01H35/00,H01H19/00,H02M7/00,H01H15/00,H04Q3/00,H04Q1/00,H01H67/00,H01H27/00,H01H63/00,H01H37/00,H01H3/00,B60G15/00 | keywords: スイッチ,ハウジング,固定接点部,可動接点部,端子,スイッチ構造,接点配置,端子構成,ハウジング,固定接点,可動接点,静粛性スイッチ,耐久性スイッチ,防音構造,接点部材,スイッチ本体,防振ハウジング; 可動接触片・弾性腕部: H01R13/00,F16D3/00,H01H13/00,H01R4/00,H01H50/00,F16D13/00,H01H1/00,H02M7/00,H01C10/00,H01H31/00,E05F15/00,H01H37/00,E06B7/00,H02M1/00,H01H19/00,E01B9/00,F16L37/00,F16L27/00,H01R24/00,B60G5/00 | keywords: 可動接触片,弾性変形,腕部,接点本体部,弾性腕部,可動接点,接点本体,弾性変形,接触部材,可動接触片,静音接点,耐摩耗腕部,防振接触片,弾性材料,静粛性腕部,耐久性接点; 付勢機構・切換動作: H01H13/00,H01H37/00,H01H17/00,H01H3/00,B41J19/00,H01H67/00,H01H19/00,E05F15/00,H01H5/00,H01H71/00,H01H21/00,H01H15/00,G10K1/00,H01H43/00,H02M1/00,F41A19/00,H01H83/00,D03D49/00,H01H29/00,G05G7/00 | keywords: 付勢部,付勢方向,操作部,往復移動,切り換え,付勢機構,付勢方向切換,操作部,往復動作,復帰機構,スプリング,静音付勢,耐久性付勢,防振操作部,切換機構,静粛性復帰,スイッチ操作; 耐久性・静粛性向上技術: F16C33/00,B23K35/00,H01H67/00,H01H13/00,H01M50/00,H01H63/00,H03K17/00,B23K26/00,H01H9/00,H04L49/00,H01H3/00,B60W30/00,H02M7/00,B60L50/00,H04N25/00,F16L55/00,F16F15/00,H01L23/00,F24F1/00,G10K11/00 | keywords: 耐久性,静粛性,弾性変形,接点,材料,耐久性向上,静粛性向上,防音材料,耐摩耗,低騒音,耐久材料,静音スイッチ,耐久性接点構造,防振設計,静粛性部材,耐摩耗接点,静音材料</t>
  </si>
  <si>
    <t>H01H13/00,H01H9/00,H01H21/00,H01H17/00,H01H35/00,H01H13/00,H01H1/00,H01R4/00,H01R13/00,H01H50/00,H01H13/00,H01H3/00,H01H5/00,H01H17/00,H01H19/00,H01H13/00,H01H9/00,H01H63/00,H01H67/00,B23K35/00</t>
  </si>
  <si>
    <t>スイッチ構造: スイッチ構造,静粛性スイッチ,耐久性スイッチ,接点配置,端子構成,ハウジング,固定接点部,可動接点部,可動接触片,付勢部,操作部,弾性腕部,接点本体部,防音構造,接点部材,スイッチ本体,往復移動機構,付勢方向切換,接触方向,開離機構; 可動接触片・弾性腕部: 可動接触片,弾性腕部,可動接点,接点本体部,弾性変形,静音接点,耐摩耗腕部,防振接触片,弾性材料,静粛性腕部,固定接点部,付勢部,操作部,往復移動,接触方向,弾性変形可能,接触部材,耐久性向上,静粛性向上,接点動作; 付勢機構・切換動作: 付勢機構,付勢部,付勢方向切換,操作部,往復動作,復帰機構,可動接点部,固定接点部,可動接触片,弾性腕部,静音付勢,耐久性付勢,防振操作部,切換機構,静粛性復帰,押圧動作,切換動作,接点押圧,接点復帰,往復移動; 耐久性・静粛性向上技術: 耐久性向上,静粛性向上,静音スイッチ,耐摩耗接点,弾性変形接点,防音材料,防振設計,静粛性部材,可動接触片,付勢部,固定接点部,接点本体部,腕部,操作部,可動接点側端子,固定接点側端子,ハウジング,耐久性接点構造</t>
  </si>
  <si>
    <t>採光装置</t>
  </si>
  <si>
    <t>F21S11/00</t>
  </si>
  <si>
    <t>F21V11/04;E06B5/00;E06B9/386</t>
  </si>
  <si>
    <t>【課題】天井面における明るさが均されて、自然な光環境を実現可能な、採光装置を提供する。 【解決手段】太陽光Ｓを反射して、反射光Ｒを屋内の天井面３ｂに照射する採光装置１であって、窓３ｆに沿って、上方から下方へ向けて光導入緩和領域Ｒ１と光導入領域Ｒ２とがこの順に設けられ、前記光導入緩和領域Ｒ１は、外端部１１ａが屋外５側に、内端部１１ｂが屋内３側に位置するように設けられて、上面が光を拡散させるように仕上げられた複数の光拡散反射板１１を備え、前記光導入領域Ｒ２は、外端部１０ａが屋外５側に、内端部１０ｂが屋内３側に位置するように設けられて、上面１０ｃが光を直接反射させるよう鏡面仕上げされた複数の鏡面反射板１０を備えてなることを特徴とする、採光装置１を提供する。</t>
  </si>
  <si>
    <t>B60Q3/00,F21K9/00,F21S41/00,G02B30/00,G09F13/00,H01Q19/00,G02F1/00,F24S23/00,H04N13/00,H01S3/00,F21V9/00,H01L33/00,F21S43/00,F21Y105/00,G02B1/00,G02B26/00,F24S25/00,B60Q1/00,E06B3/00,G01J5/00,H01L31/00,G02B7/00,F24S20/00,H01S3/00,H01Q19/00,F21K9/00,F24S23/00,F21V13/00,B60Q3/00,G02F1/00,H10K50/00,B42D25/00,H01S5/00,G01J5/00,F21S41/00,G02B30/00,H01Q15/00,H01L33/00,G02B5/00,B01F27/00,G02F1/00,F21K9/00,F21S43/00,F21S41/00,G02B6/00,B60Q3/00,G11B7/00,F21S45/00,E06B3/00,F21W102/00,H01S5/00,G02B26/00,H01L33/00,E06B7/00,G02B30/00,H04N13/00,G02B27/00,G06V10/00,E06B9/00,F21Y105/00,B60Q3/00,F21S41/00,F21K9/00,H04N23/00,G02F1/00,H05B47/00,G09G3/00,F21W102/00,F21S45/00,G06V10/00,G02B21/00,G02B30/00,G11B7/00,B60Q1/00,G09F21/00,G03B7/00,G02B26/00,H05B45/00,F21S13/00,G03B27/00</t>
  </si>
  <si>
    <t>光拡散反射板: B60Q3/00,F21K9/00,F21S41/00,G02B30/00,G09F13/00,H01Q19/00,G02F1/00,F24S23/00,H04N13/00,H01S3/00,F21V9/00,H01L33/00,F21S43/00,F21Y105/00,G02B1/00,G02B26/00,F24S25/00,B60Q1/00,E06B3/00,G01J5/00 | keywords: 光拡散反射板,拡散,反射,上面仕上げ,複数枚,拡散反射,拡散板,光拡散,反射板,表面仕上げ,均一照射,天井面拡散,自然光拡散,防眩拡散板,採光装置拡散,屋内光環境,光導入緩和領域拡散; 鏡面反射板: H01L31/00,G02B7/00,F24S20/00,H01S3/00,H01Q19/00,F21K9/00,F24S23/00,F21V13/00,B60Q3/00,G02F1/00,H10K50/00,B42D25/00,H01S5/00,G01J5/00,F21S41/00,G02B30/00,H01Q15/00,H01L33/00,G02B5/00,B01F27/00 | keywords: 鏡面反射板,鏡面仕上げ,直接反射,複数枚,鏡面反射,反射板,鏡面仕上げ,光反射,直接照射,天井面照射,採光装置鏡面,自然光反射,屋内採光,光導入領域鏡面,防災採光反射; 光導入領域構成: G02F1/00,F21K9/00,F21S43/00,F21S41/00,G02B6/00,B60Q3/00,G11B7/00,F21S45/00,E06B3/00,F21W102/00,H01S5/00,G02B26/00,H01L33/00,E06B7/00,G02B30/00,H04N13/00,G02B27/00,G06V10/00,E06B9/00,F21Y105/00 | keywords: 光導入領域,光導入緩和領域,窓沿い,上方から下方,外端部,内端部,光導入,領域構成,緩和領域,窓配置,屋外側,屋内側,採光装置領域分割,窓沿い採光,天井面光導入,自然光導入,防災窓採光,領域間光制御; 天井面照射制御: B60Q3/00,F21S41/00,F21K9/00,H04N23/00,G02F1/00,H05B47/00,G09G3/00,F21W102/00,F21S45/00,G06V10/00,G02B21/00,G02B30/00,G11B7/00,B60Q1/00,G09F21/00,G03B7/00,G02B26/00,H05B45/00,F21S13/00,G03B27/00 | keywords: 天井面,照射,明るさ均し,自然な光環境,天井照射,明るさ均一化,照射制御,自然光環境,屋内照射,天井面採光,防眩照射,屋内光分布,採光装置照射,天井面明るさ制御,防災天井照射</t>
  </si>
  <si>
    <t>F21K9/00,G02F1/00,F24S23/00,G02B30/00,B60Q3/00,G02B7/00,F24S20/00,F24S23/00,F21V13/00,G02F1/00,G02B6/00,G02F1/00,E06B3/00,F21K9/00,F21S43/00,G02F1/00,H05B47/00,F21K9/00,B60Q3/00,H04N23/00</t>
  </si>
  <si>
    <t>光拡散反射板: 光拡散反射板,拡散反射,光拡散,反射板,表面仕上げ,鏡面反射板,拡散板,天井面拡散,自然光拡散,防眩拡散板,採光装置拡散,屋内光環境,太陽光反射,反射光照射,光導入緩和領域,光導入領域,複数枚反射板,拡散反射仕上げ,屋内採光,天井面均光; 鏡面反射板: 鏡面反射板,鏡面仕上げ,直接反射,光反射,天井面照射,採光装置鏡面,自然光反射,屋内採光,光導入領域鏡面,反射光照射,光拡散反射板,鏡面反射,複数反射板,太陽光反射,屋内天井面,光導入緩和領域,鏡面反射板配置,鏡面反射板構成,鏡面反射板設置,鏡面反射板技術; 光導入領域構成: 光導入領域,光導入緩和領域,窓沿い配置,上方下方配置,外端部屋外側,光拡散反射板,鏡面反射板,天井面照射,自然光導入,採光装置領域分割,窓沿い採光,天井面光導入,屋外側光導入,光導入構成,領域分割配置,反射光照射,光拡散仕上げ,鏡面仕上げ,窓配置技術,採光装置構成; 天井面照射制御: 天井面照射,明るさ均一化,照射制御,自然光環境,屋内照射,天井面採光,防眩照射,屋内光分布,採光装置照射,天井面明るさ制御,光拡散反射板,鏡面反射板,光導入緩和領域,光導入領域,反射光照射,太陽光反射,窓沿い照射,屋内天井面,光環境均質化,採光装置</t>
  </si>
  <si>
    <t>二次電池及び二次電池の製造方法</t>
  </si>
  <si>
    <t>H01M10/0585</t>
  </si>
  <si>
    <t>H01M10/0568;H01M10/0569;H01M4/13;H01M4/139</t>
  </si>
  <si>
    <t>【課題】内部抵抗が低く、優れた性能を有する二次電池を提供すること。 【解決手段】正極層１０と、負極層２０と、正極層１０と負極層２０との間に配置された電解質層３０と、を有し；電解質層３０は、担持材として粒子又は繊維を含み、かつ、第一の電解質を含む第一の領域３１と、第二の電解質を含む第二の領域３２と、を有し；第一の領域３１に存在する担持材の平均粒子径又は平均線幅と、第二の領域３２に存在する担持材の平均粒子径又は平均線幅とは異なり；第二の領域３２の長径は、第一の領域３１に存在する担持材の平均粒子径又は平均線幅よりも大きい、二次電池１Ａ。</t>
  </si>
  <si>
    <t>H01M50/00,H01M4/00,H01M10/00,H01M6/00,H01M8/00,C25B9/00,G01N27/00,H01M12/00,H01G11/00,G03G5/00,C25B11/00,G02F1/00,H10K50/00,H10N30/00,G11B7/00,C23F13/00,H01J43/00,H01J11/00,C25D11/00,B60L50/00,H01M8/00,H01M50/00,H01M4/00,H01L21/00,H05K3/00,H01M6/00,G01N27/00,G03G5/00,B03C3/00,C25B9/00,H01L29/00,H05B33/00,C25B11/00,H01J11/00,B32B5/00,H01G9/00,H10K71/00,H01G11/00,H10K30/00,C04B41/00,H01M8/00,H01M4/00,G11B5/00,C25B11/00,G03G9/00,H05K3/00,G03G5/00,H01L21/00,H01M50/00,B22F1/00,B05D1/00,C21C5/00,C25B9/00,B01J47/00,H10K30/00,H10K71/00,F23C10/00,B21B37/00,B05C19/00,G01N30/00,H01M4/00,H01M10/00,H01M50/00,H01M8/00,H01M6/00,H01C17/00,B60L58/00,H05B3/00,H01L21/00,H03K3/00,H01C10/00,G01R31/00,C08C19/00,H01G11/00,H02J3/00,H03K4/00,H02P1/00,H05K3/00,G11C11/00,H01T4/00</t>
  </si>
  <si>
    <t>二次電池構造: H01M50/00,H01M4/00,H01M10/00,H01M6/00,H01M8/00,C25B9/00,G01N27/00,H01M12/00,H01G11/00,G03G5/00,C25B11/00,G02F1/00,H10K50/00,H10N30/00,G11B7/00,C23F13/00,H01J43/00,H01J11/00,C25D11/00,B60L50/00 | keywords: 二次電池,正極層,負極層,電解質層,リチウムイオン電池,層構造,セル構成,電池セル,電池構造,内部抵抗低減,高性能電池,多層構造電池,防爆電池構造,電池性能向上; 電解質層の領域分割: H01M8/00,H01M50/00,H01M4/00,H01L21/00,H05K3/00,H01M6/00,G01N27/00,G03G5/00,B03C3/00,C25B9/00,H01L29/00,H05B33/00,C25B11/00,H01J11/00,B32B5/00,H01G9/00,H10K71/00,H01G11/00,H10K30/00,C04B41/00 | keywords: 電解質層,第一の領域,第二の領域,電解質,領域分割,多層電解質,異種電解質,ゾーン構造,電解質分離,防災電池用電解質,通知機能付き電解質層,高性能電解質領域,電池安全性向上,領域別電解質設計; 担持材の粒子径・線幅制御: H01M8/00,H01M4/00,G11B5/00,C25B11/00,G03G9/00,H05K3/00,G03G5/00,H01L21/00,H01M50/00,B22F1/00,B05D1/00,C21C5/00,C25B9/00,B01J47/00,H10K30/00,H10K71/00,F23C10/00,B21B37/00,B05C19/00,G01N30/00 | keywords: 担持材,粒子径,線幅,平均粒子径,平均線幅,粒径制御,線幅制御,粒子分布,繊維径,担持材特性,防災用途粒子径,通知機能担持材,高性能粒子径設計,電池内部抵抗低減粒子,領域別粒子径; 内部抵抗低減技術: H01M4/00,H01M10/00,H01M50/00,H01M8/00,H01M6/00,H01C17/00,B60L58/00,H05B3/00,H01L21/00,H03K3/00,H01C10/00,G01R31/00,C08C19/00,H01G11/00,H02J3/00,H03K4/00,H02P1/00,H05K3/00,G11C11/00,H01T4/00 | keywords: 内部抵抗,低減,性能向上,抵抗低減,電池効率,導電性材料,電解質改良,電池性能改善,防災電池抵抗低減,通知機能付き低抵抗電池,高性能低抵抗設計,多層構造による抵抗低減,領域分割抵抗制御</t>
  </si>
  <si>
    <t>H01M50/00,H01M10/00,H01M4/00,C25B9/00,H01M12/00,H01M50/00,H01M4/00,H01M8/00,C25B9/00,G01N27/00,H01M8/00,H01M4/00,C25B11/00,H01M50/00,B22F1/00,H01M10/00,H01M4/00,H01M50/00,B60L58/00,H01C17/00</t>
  </si>
  <si>
    <t>二次電池構造: 二次電池,電池構造,層構造,正極層,負極層,電解質層,セル構成,電池セル,リチウムイオン電池,内部抵抗低減,高性能電池,多層構造電池,防爆電池構造,電池性能向上,担持材,粒子径,線幅,領域差異,平均粒子径,平均線幅; 電解質層の領域分割: 電解質層,領域分割,多層電解質,異種電解質,ゾーン構造,電解質分離,第一の領域,第二の領域,担持材,平均粒子径,平均線幅,高性能電解質領域,領域別電解質設計,電池安全性向上,防災電池用電解質,電解質層設計,粒子担持材,繊維担持材,電解質特性,分割構造,二次電池; 担持材の粒子径・線幅制御: 担持材,粒子径,線幅,平均粒子径,平均線幅,粒径制御,線幅制御,粒子分布,繊維径,担持材特性,領域別粒子径,高性能粒子径設計,電池内部抵抗低減粒子,二次電池,電解質層,正極層,負極層,粒子径分布,繊維担持材,粒子径差; 内部抵抗低減技術: 内部抵抗低減,二次電池性能向上,電解質層改良,領域分割抵抗制御,導電性担持材,平均粒子径制御,繊維担持材,多層電解質構造,正極層材料選定,負極層材料選定,電池効率改善,高性能低抵抗設計,電解質材料選択,抵抗低減技術,電池構造設計,粒子径分布制御,電池性能改善,電池抵抗制御,担持材領域設計,電池材料最適化</t>
  </si>
  <si>
    <t>コネクタハウジング、コネクタ及びコネクタ治具セット</t>
  </si>
  <si>
    <t>H01R13/42</t>
  </si>
  <si>
    <t>H01R43/22</t>
  </si>
  <si>
    <t>【課題】スペーサの係止を解除する際の作業性の向上を図ったコネクタハウジングを提供する。 【解決手段】ハウジング１は、４つの壁部２、３、４、５を有する筒状に形成されて、内部に端子収容室１０を有し、１つの壁部２が、ハウジングの軸方向の前側壁部６と、スペーサ７と、を備え、スペーサの先端が、端子収容室に接離する上下方向に変位可能に設けられ変位することで前側壁部の後端６ａに係脱自在に設けられ、スペーサは、基端が固定されて前方に延在するアーム本体７１と、該アーム本体の先端にある自由端に設けられて端子収容室に収容された端子金具１６の移動を規制する移動規制部７２と、該移動規制部７２から前方に突出して前側壁部の後端に係止する凸部７３と、を有している。</t>
  </si>
  <si>
    <t>F16L37/00,H01R13/00,F16D3/00,H01R33/00,F16L55/00,H01R12/00,B41J19/00,H01H85/00,H02K1/00,H01R4/00,H01R31/00,H01T13/00,H01H33/00,E05C17/00,H01H9/00,B23Q1/00,F16K3/00,B65D17/00,B23Q16/00,H01R24/00,H01R13/00,H01L23/00,F16K27/00,H01G11/00,H02G15/00,B65D5/00,H01R33/00,H01R24/00,F16L37/00,H01H73/00,F21K9/00,H04B1/00,H02G3/00,H01R43/00,H01R4/00,B65D17/00,F24F1/00,B65D41/00,F28F9/00,B66C1/00,B65H3/00,B41J19/00,H01H37/00,F16L55/00,H01H3/00,H01R4/00,E21D23/00,G21C3/00,A61M60/00,H01M50/00,F16L37/00,B64D25/00,H01G5/00,G02F1/00,B60R1/00,E06B7/00,B63H20/00,F16L27/00,H01R12/00,F02F3/00,H01R13/00,H01R4/00,G21C3/00,H01M50/00,H01H37/00,G05G5/00,E06B3/00,H01H50/00,H01J1/00,G02F1/00,F16L59/00,H01J19/00,B23H7/00,B41B11/00,E01B29/00,H01H33/00,G21C7/00,H01H9/00,B62M9/00,E05D11/00</t>
  </si>
  <si>
    <t>スペーサの係止機構: F16L37/00,H01R13/00,F16D3/00,H01R33/00,F16L55/00,H01R12/00,B41J19/00,H01H85/00,H02K1/00,H01R4/00,H01R31/00,H01T13/00,H01H33/00,E05C17/00,H01H9/00,B23Q1/00,F16K3/00,B65D17/00,B23Q16/00,H01R24/00 | keywords: スペーサ,係止,解除,凸部,前側壁部,後端,係脱自在,スペーサ係止,係止機構,着脱機構,ロック機構,解除機構,係止解除,凸部,壁部係止,作業性向上,コネクタハウジング係止,防止機構,スペーサ着脱,端子収容室係止,防災係止,通知係止,作業性改善; コネクタハウジング構造: H01R13/00,H01L23/00,F16K27/00,H01G11/00,H02G15/00,B65D5/00,H01R33/00,H01R24/00,F16L37/00,H01H73/00,F21K9/00,H04B1/00,H02G3/00,H01R43/00,H01R4/00,B65D17/00,F24F1/00,B65D41/00,F28F9/00,B66C1/00 | keywords: ハウジング,壁部,筒状,端子収容室,前側壁部,後端,コネクタハウジング,壁部構造,端子収容室,筒状ハウジング,前側壁部,後端部,ハウジング形状,作業性向上ハウジング,スペーサ対応ハウジング,防災ハウジング,通知ハウジング,多壁部構造,端子収容室構造,作業性改善ハウジング; スペーサの変位機構: B65H3/00,B41J19/00,H01H37/00,F16L55/00,H01H3/00,H01R4/00,E21D23/00,G21C3/00,A61M60/00,H01M50/00,F16L37/00,B64D25/00,H01G5/00,G02F1/00,B60R1/00,E06B7/00,B63H20/00,F16L27/00,H01R12/00,F02F3/00 | keywords: スペーサ,変位,上下方向,接離,先端,変位可能,スペーサ変位,上下変位,可動スペーサ,変位機構,接離機構,スペーサ先端,変位制御,作業性向上変位,端子収容室変位,防災変位,通知変位,スペーサ可動,作業性改善変位,スペーサ接離; 端子金具の移動規制: H01R13/00,H01R4/00,G21C3/00,H01M50/00,H01H37/00,G05G5/00,E06B3/00,H01H50/00,H01J1/00,G02F1/00,F16L59/00,H01J19/00,B23H7/00,B41B11/00,E01B29/00,H01H33/00,G21C7/00,H01H9/00,B62M9/00,E05D11/00 | keywords: 端子金具,移動規制,移動規制部,収容室,スペーサ,端子金具移動規制,移動規制部,端子収容室規制,スペーサ規制,端子保持,移動防止,端子金具保持,作業性向上規制,防災規制,通知規制,端子収容室移動規制,スペーサ移動規制,作業性改善規制,端子金具防止</t>
  </si>
  <si>
    <t>H01R13/00,H01R33/00,H01R12/00,H01R4/00,F16L37/00,H01R13/00,H01R24/00,H01R33/00,F16K27/00,F16L37/00,H01R4/00,H01H3/00,F16L55/00,H01H37/00,B41J19/00,H01R13/00,H01R4/00,G05G5/00,H01J1/00,H01H50/00</t>
  </si>
  <si>
    <t>スペーサの係止機構: スペーサ係止,係止機構,着脱機構,解除機構,ロック機構,作業性向上,コネクタハウジング係止,スペーサ着脱,端子収容室係止,前側壁部,凸部,移動規制部,アーム本体,端子金具移動規制,筒状ハウジング,壁部構造,基端固定,自由端,上下方向変位,係脱自在; コネクタハウジング構造: コネクタハウジング,端子収容室,壁部構造,前側壁部,筒状ハウジング,スペーサ,係止解除,作業性向上,アーム本体,移動規制部,凸部,多壁部構造,スペーサ対応,端子金具,前方延在,自由端,基端固定,変位可能,係脱自在,移動規制; スペーサの変位機構: スペーサ変位,上下変位,可動スペーサ,変位機構,接離機構,作業性向上変位,端子収容室変位,スペーサ可動,アーム本体,移動規制部,凸部係止,前側壁部,端子金具規制,筒状ハウジング,壁部構造,係脱自在,基端固定,自由端変位,端子収容室接離,前方延在; 端子金具の移動規制: 端子金具移動規制,スペーサ移動規制,端子収容室規制,移動規制部,端子保持,作業性向上規制,スペーサ規制,端子収容室移動規制,係止解除,アーム本体,移動規制部構成,前側壁部,凸部係止,端子金具移動防止,端子収容室構造,スペーサ変位,端子金具規制構造,端子収容室保持,スペーサ固定,端子金具規制作用</t>
  </si>
  <si>
    <t>試料ホルダーおよび電子顕微鏡</t>
  </si>
  <si>
    <t>H01J37/20</t>
  </si>
  <si>
    <t>H01J37/244;H01J37/141;H01J37/09;H01J37/26;H01J37/28;H01J37/317</t>
  </si>
  <si>
    <t>【課題】Ｘ線検出器が不要なＸ線を取り込むことを制限できる試料ホルダーを提供する。 【解決手段】試料ホルダー１００は、ポールピースと半導体検出器２２とを備えた電子顕微鏡に用いられる試料ホルダーであって、試料Ｓが固定される試料台１３０と、試料台１３０が電子顕微鏡の試料室２に導入された場合に、ポールピースと半導体検出器２２との間に位置する遮蔽板１４０と、を含む。</t>
  </si>
  <si>
    <t>G01Q60/00,H01R33/00,H01J37/00,G01C19/00,C25B9/00,H01L23/00,H01J29/00,A61B5/00,G01N1/00,G01N23/00,B65B35/00,B65B43/00,F21K9/00,B41L3/00,F21Y107/00,F24S25/00,H01L21/00,B65D35/00,B23H7/00,H01S5/00,H01R13/00,H01J29/00,H01J61/00,G01J5/00,G01T1/00,F21S41/00,H01L31/00,H01J1/00,G11B5/00,G01R33/00,G21C11/00,G21F7/00,H01H33/00,H02B11/00,H05G1/00,E21D9/00,H01M50/00,B01F27/00,H01L23/00,B64G1/00,G01N23/00,H05G1/00,G01V5/00,A61B6/00,G01J5/00,G01J1/00,H01L31/00,G01T1/00,G01D5/00,G03C5/00,H04N23/00,H04N25/00,G08B13/00,B41J2/00,E04B1/00,G21C11/00,B65D65/00,E21B47/00,G03C1/00,H01T13/00,H01L31/00,H01J37/00,H05G1/00,H03F3/00,G01T1/00,G11B7/00,H02M7/00,G05F1/00,H01J29/00,H02M5/00,H02M3/00,H03G5/00,G01J3/00,H04N23/00,G02B6/00,H01L21/00,G01N30/00,G01N21/00,G01J1/00,G01J5/00</t>
  </si>
  <si>
    <t>試料ホルダー構造: G01Q60/00,H01R33/00,H01J37/00,G01C19/00,C25B9/00,H01L23/00,H01J29/00,A61B5/00,G01N1/00,G01N23/00,B65B35/00,B65B43/00,F21K9/00,B41L3/00,F21Y107/00,F24S25/00,H01L21/00,B65D35/00,B23H7/00,H01S5/00 | keywords: 試料ホルダー,試料台,試料固定,電子顕微鏡,試料ホルダー,試料台,ホルダー構造,サンプルホルダー,電子顕微鏡用ホルダー,防Ｘ線ホルダー,試料保持機構,試料室ホルダー,防災試料ホルダー,試料台遮蔽,試料ホルダー通知; 遮蔽板（シールド）: H01R13/00,H01J29/00,H01J61/00,G01J5/00,G01T1/00,F21S41/00,H01L31/00,H01J1/00,G11B5/00,G01R33/00,G21C11/00,G21F7/00,H01H33/00,H02B11/00,H05G1/00,E21D9/00,H01M50/00,B01F27/00,H01L23/00,B64G1/00 | keywords: 遮蔽板,シールド,Ｘ線遮蔽,ポールピース,半導体検出器,遮蔽板,Ｘ線シールド,Ｘ線防護,シールドプレート,Ｘ線遮断,防災遮蔽板,検出器保護シールド,試料ホルダー遮蔽,Ｘ線遮蔽通知,電子顕微鏡用遮蔽板; Ｘ線制限・防護技術: G01N23/00,H05G1/00,G01V5/00,A61B6/00,G01J5/00,G01J1/00,H01L31/00,G01T1/00,G01D5/00,G03C5/00,H04N23/00,H04N25/00,G08B13/00,B41J2/00,E04B1/00,G21C11/00,B65D65/00,E21B47/00,G03C1/00,H01T13/00 | keywords: Ｘ線制限,Ｘ線防護,不要Ｘ線,Ｘ線検出器,Ｘ線制限,Ｘ線防護,Ｘ線遮断,Ｘ線フィルタ,不要Ｘ線防止,防災Ｘ線制限,Ｘ線検出器保護,Ｘ線通知,Ｘ線防護構造,試料ホルダーＸ線制限; 半導体検出器の配置・保護: H01L31/00,H01J37/00,H05G1/00,H03F3/00,G01T1/00,G11B7/00,H02M7/00,G05F1/00,H01J29/00,H02M5/00,H02M3/00,H03G5/00,G01J3/00,H04N23/00,G02B6/00,H01L21/00,G01N30/00,G01N21/00,G01J1/00,G01J5/00 | keywords: 半導体検出器,検出器配置,検出器保護,電子顕微鏡,半導体検出器,検出器配置,検出器保護,Ｘ線検出器,検出器シールド,防災検出器配置,検出器遮蔽,試料ホルダー検出器保護,Ｘ線検出器通知,電子顕微鏡検出器保護</t>
  </si>
  <si>
    <t>G01Q60/00,H01J37/00,G01N1/00,G01N23/00,H01R33/00,G01T1/00,H01L31/00,H01J1/00,H01J29/00,G01J5/00,G01N23/00,H05G1/00,G01T1/00,H01L31/00,G01V5/00,H01L31/00,H01J37/00,H05G1/00,G01T1/00,H01J29/00</t>
  </si>
  <si>
    <t>試料ホルダー構造: 試料ホルダー,試料台,試料固定,電子顕微鏡,遮蔽板,半導体検出器,ポールピース,試料保持機構,防Ｘ線ホルダー,試料台遮蔽,試料室ホルダー,サンプルホルダー,電子顕微鏡用ホルダー,防災試料ホルダー,Ｘ線遮蔽,試料導入,標本調製,粒子線分析,放射線分析,試料保持; 遮蔽板（シールド）: 遮蔽板,Ｘ線シールド,Ｘ線遮蔽,シールドプレート,Ｘ線防護,Ｘ線遮断,ポールピース,半導体検出器,試料ホルダー遮蔽,検出器保護シールド,電子顕微鏡用遮蔽板,防災遮蔽板,Ｘ線遮蔽通知,試料台,遮蔽板配置,遮蔽板材質,遮蔽板形状,遮蔽板固定,遮蔽板設置,遮蔽板構造; Ｘ線制限・防護技術: Ｘ線制限,Ｘ線防護,不要Ｘ線防止,Ｘ線遮断,Ｘ線フィルタ,Ｘ線検出器保護,試料ホルダーＸ線制限,遮蔽板,半導体検出器,電子顕微鏡試料ホルダー,試料台,ポールピース,試料室,Ｘ線防護構造,防災Ｘ線制限,Ｘ線通知,Ｘ線検出器,Ｘ線分析,粒子線防護,放射線遮蔽; 半導体検出器の配置・保護: 半導体検出器,検出器配置,検出器保護,電子顕微鏡,Ｘ線検出器,検出器シールド,検出器遮蔽,試料ホルダー,遮蔽板,試料台,ポールピース,半導体検出器保護,電子顕微鏡検出器保護,試料ホルダー検出器保護,Ｘ線遮蔽,Ｘ線防護,検出器防護,Ｘ線不要成分除去,検出器配置最適化,Ｘ線検出器配置</t>
  </si>
  <si>
    <t>二次電池システム</t>
  </si>
  <si>
    <t>H01M10/42;G01R31/36</t>
  </si>
  <si>
    <t>【課題】水酸化ニッケルを含む正極を有する二次電池を備えた二次電池システムにおいて、メモリ量の推定精度を向上させる。 【解決手段】二次電池システム２は、ニッケル水素電池である組電池１００と、組電池１００の微小メモリ量Ｍを組電池１００の使用条件の区分が変化しない時間（所定期間Δｔ）内で逐次算出するとともに、微小メモリ量Ｍを積算することによって二次電池の現在のメモリ量（積算メモリ量ΣＭ）を推定するＥＣＵ３００とを備える。使用条件は、組電池１００の開放電圧および温度Ｔｂと、正極における塩濃度ｃとを含んで定義される。</t>
  </si>
  <si>
    <t>H01M4/00,H01M8/00,H01M10/00,H01M50/00,C01B6/00,C01F7/00,H01M6/00,C25B11/00,C23F13/00,C04B35/00,C10G45/00,B01J21/00,C25B9/00,C22C38/00,D06P3/00,B01J31/00,C09K15/00,C07C2/00,C01B15/00,H01M12/00,H01M50/00,H01M10/00,G01R31/00,H01M6/00,B60L58/00,H04N19/00,G11C11/00,H01M8/00,G11C29/00,B60L53/00,H01M4/00,G06F1/00,G11B11/00,G06F12/00,H04N5/00,D05B19/00,H10B41/00,G01F15/00,H03K17/00,H04N9/00,H01M50/00,H01M10/00,H01M6/00,H01M4/00,H01M8/00,B60L58/00,G01R31/00,G01N27/00,H01M12/00,C25D21/00,H01J41/00,B23K35/00,G06F18/00,C25B15/00,B60L53/00,H02J7/00,B23H7/00,B25H1/00,A61M60/00,C02F1/00,H01M10/00,B60L53/00,B60L58/00,H01M50/00,B60L50/00,G01R31/00,G06F1/00,G09F11/00,F16H61/00,H01M6/00,H01M8/00,F15B9/00,F02M26/00,B60W10/00,H02J7/00,H02J3/00,B60W20/00,B60L15/00,B60T8/00,A61M60/00</t>
  </si>
  <si>
    <t>ニッケル水素電池の正極材料: H01M4/00,H01M8/00,H01M10/00,H01M50/00,C01B6/00,C01F7/00,H01M6/00,C25B11/00,C23F13/00,C04B35/00,C10G45/00,B01J21/00,C25B9/00,C22C38/00,D06P3/00,B01J31/00,C09K15/00,C07C2/00,C01B15/00,H01M12/00 | keywords: 水酸化ニッケル,正極,ニッケル水素電池,二次電池,水酸化ニッケル正極,ニッケル水素電池,正極材料,Ni(OH)2,二次電池正極,正極塩濃度,電極材料特性,電池性能,防災用途正極,正極温度管理; メモリ量推定方法: H01M50/00,H01M10/00,G01R31/00,H01M6/00,B60L58/00,H04N19/00,G11C11/00,H01M8/00,G11C29/00,B60L53/00,H01M4/00,G06F1/00,G11B11/00,G06F12/00,H04N5/00,D05B19/00,H10B41/00,G01F15/00,H03K17/00,H04N9/00 | keywords: メモリ量,推定精度,積算メモリ量,微小メモリ量,推定,メモリ効果推定,積算メモリ量,電池残容量推定,メモリ量算出,推定アルゴリズム,メモリ量推定システム,電池管理ECU,使用条件区分推定,防災通知用メモリ推定,電池劣化推定; 使用条件判定・区分管理: H01M50/00,H01M10/00,H01M6/00,H01M4/00,H01M8/00,B60L58/00,G01R31/00,G01N27/00,H01M12/00,C25D21/00,H01J41/00,B23K35/00,G06F18/00,C25B15/00,B60L53/00,H02J7/00,B23H7/00,B25H1/00,A61M60/00,C02F1/00 | keywords: 使用条件,開放電圧,温度,塩濃度,区分,使用条件判定,開放電圧測定,電池温度管理,塩濃度判定,区分管理,電池状態監視,条件変化検知,防災用途条件判定,ECU使用条件管理,電池パラメータ区分; ECUによる電池管理: H01M10/00,B60L53/00,B60L58/00,H01M50/00,B60L50/00,G01R31/00,G06F1/00,G09F11/00,F16H61/00,H01M6/00,H01M8/00,F15B9/00,F02M26/00,B60W10/00,H02J7/00,H02J3/00,B60W20/00,B60L15/00,B60T8/00,A61M60/00 | keywords: ECU,電池管理,推定,積算,逐次算出,電池管理ECU,電子制御ユニット,状態監視,メモリ量推定ECU,電池システム制御,防災通知ECU,電池劣化管理ECU,使用条件判定ECU,電池システム監視,ECU積算処理</t>
  </si>
  <si>
    <t>H01M4/00,H01M10/00,C01B6/00,C25B11/00,C04B35/00,H01M10/00,H01M50/00,G01R31/00,B60L58/00,G11C11/00,H01M50/00,H01M10/00,B60L58/00,G01R31/00,G01N27/00,H01M10/00,B60L58/00,G01R31/00,B60L53/00,H01M50/00</t>
  </si>
  <si>
    <t>ニッケル水素電池の正極材料: 水酸化ニッケル正極,ニッケル水素電池,正極材料,Ni(OH)2,二次電池正極,正極塩濃度,電極材料特性,電池性能,防災用途正極,正極温度管理,開放電圧推定,積算メモリ量,微小メモリ量,使用条件区分,塩濃度推定,正極温度測定,組電池構成,ECU推定処理,電池特性評価,正極特性解析; メモリ量推定方法: メモリ量推定,積算メモリ量,微小メモリ量,メモリ効果推定,電池残容量推定,メモリ量算出,推定アルゴリズム,電池管理ECU,使用条件区分推定,開放電圧推定,電池温度推定,塩濃度推定,ニッケル水素電池,正極材料推定,電池劣化推定,二次電池システム,メモリ量推定システム,積算処理,推定精度向上,防災通知用メモリ推定; 使用条件判定・区分管理: 使用条件判定,開放電圧測定,電池温度管理,塩濃度判定,区分管理,電池状態監視,条件変化検知,積算メモリ量推定,微小メモリ量算出,ECU制御,ニッケル水素電池,正極塩濃度,開放電圧,電池温度,塩濃度,組電池使用条件,推定精度向上,パラメータ区分,状態変化検知,二次電池システム; ECUによる電池管理: 電池管理ECU,メモリ量推定ECU,状態監視ECU,使用条件判定ECU,積算メモリ量推定,逐次算出処理,開放電圧監視,温度監視ECU,塩濃度判定,ニッケル水素電池管理,二次電池システム制御,電池劣化管理ECU,組電池使用条件,積算処理ECU,電池システム監視,電池状態推定,微小メモリ量算出,電池管理アルゴリズム,電池システムECU,電池性能評価</t>
  </si>
  <si>
    <t>燃料電池システム</t>
  </si>
  <si>
    <t>H01M8/00;H01M8/04228;H01M8/04303;H01M8/04225;H01M8/04302;B60L50/40;B60L50/50;B60L53/00;B60L55/00;B60L58/00;B60K8/00;H01M8/10</t>
  </si>
  <si>
    <t>【課題】コンプレッサの使用頻度を低減させると共に、燃料電池の劣化を抑制する。 【解決手段】水素極(30)と酸素極(32)とを有し、車両(1)に搭載される燃料電池(9)と、酸素極に酸素を供給する酸素供給手段(13,27)と、酸素供給手段による酸素の供給を停止する酸素供給停止手段(62)と、酸素極から排気をする排気手段(17)と、排気手段による排気を停止する排気停止手段(66)と、酸素供給停止手段及び前記排気停止手段を制御する制御手段(70)とを備え、制御手段は、燃料電池の作動を終了させるとき、酸素供給停止手段によって酸素の供給を停止すると共に前記排気停止手段によって排気を停止し、燃料電池を作動させるとき、酸素供給停止手段による酸素の供給停止を解除する。</t>
  </si>
  <si>
    <t>H01M8/00,B60L53/00,G21C19/00,B60L50/00,F02M37/00,G21C3/00,B60L58/00,B64D37/00,F02C9/00,B60K6/00,H01M10/00,F02D19/00,B60R25/00,B60K15/00,H01M50/00,F02C7/00,B60W10/00,F24H9/00,F23C10/00,F02B3/00,H01M8/00,F02M69/00,F02M7/00,F02M3/00,F02C9/00,G21C19/00,B60W10/00,B60L58/00,F24B1/00,G21C3/00,B64D37/00,F02M1/00,F02K9/00,H01J13/00,F16H61/00,F02M59/00,F02B57/00,F02D41/00,F22G5/00,F23B50/00,F02M26/00,F02M7/00,H01M8/00,F02M69/00,F02M3/00,F01N3/00,F02C9/00,F02K9/00,B64D37/00,B60L58/00,H01J13/00,F16H61/00,B65D47/00,F24F11/00,F24B1/00,F23C10/00,F02M31/00,F02D41/00,F02B57/00,B60W10/00,F02M7/00,F02M69/00,F02C3/00,B64D37/00,F02C9/00,F02M3/00,F25B1/00,B60L58/00,F02M26/00,F02B57/00,F02D19/00,F02D1/00,F02B43/00,H01M8/00,F02B3/00,F02M59/00,F23C10/00,F02M1/00,F02M9/00,B60L50/00,F02M3/00,B60W10/00,H01M8/00,F02M69/00,F02M7/00,F02C9/00,F24B1/00,F02M26/00,F02M9/00,F02D41/00,B65B57/00,F16H61/00,B60W50/00,F02M31/00,C10J1/00,F22G5/00,F23N1/00,F02K9/00,B60R25/00,F02K1/00</t>
  </si>
  <si>
    <t>燃料電池システム: H01M8/00,B60L53/00,G21C19/00,B60L50/00,F02M37/00,G21C3/00,B60L58/00,B64D37/00,F02C9/00,B60K6/00,H01M10/00,F02D19/00,B60R25/00,B60K15/00,H01M50/00,F02C7/00,B60W10/00,F24H9/00,F23C10/00,F02B3/00 | keywords: 燃料電池,車両,水素極,酸素極,燃料電池スタック,車載燃料電池,水素極,酸素極,燃料電池作動,燃料電池劣化,燃料電池システム制御,車両搭載型燃料電池,燃料電池停止,燃料電池劣化抑制,燃料電池運転管理; 酸素供給制御: H01M8/00,F02M69/00,F02M7/00,F02M3/00,F02C9/00,G21C19/00,B60W10/00,B60L58/00,F24B1/00,G21C3/00,B64D37/00,F02M1/00,F02K9/00,H01J13/00,F16H61/00,F02M59/00,F02B57/00,F02D41/00,F22G5/00,F23B50/00 | keywords: 酸素供給手段,酸素供給停止手段,酸素供給,酸素供給停止,酸素供給制御,酸素供給停止,酸素極酸素供給,酸素流量制御,酸素供給解除,燃料電池酸素供給制御,酸素供給停止制御,防劣化酸素供給,車両用酸素供給,酸素供給手段制御; 排気制御: F02M26/00,F02M7/00,H01M8/00,F02M69/00,F02M3/00,F01N3/00,F02C9/00,F02K9/00,B64D37/00,B60L58/00,H01J13/00,F16H61/00,B65D47/00,F24F11/00,F24B1/00,F23C10/00,F02M31/00,F02D41/00,F02B57/00,B60W10/00 | keywords: 排気手段,排気停止手段,排気,排気停止,排気制御,排気停止,酸素極排気,排気流量制御,排気手段制御,燃料電池排気制御,排気停止制御,車両用排気手段,燃料電池排気管理,排気手段動作; コンプレッサ使用頻度低減: F02M7/00,F02M69/00,F02C3/00,B64D37/00,F02C9/00,F02M3/00,F25B1/00,B60L58/00,F02M26/00,F02B57/00,F02D19/00,F02D1/00,F02B43/00,H01M8/00,F02B3/00,F02M59/00,F23C10/00,F02M1/00,F02M9/00,B60L50/00 | keywords: コンプレッサ,使用頻度低減,コンプレッサ制御,コンプレッサ稼働低減,コンプレッサ使用頻度,コンプレッサ運転管理,コンプレッサ省エネ,燃料電池コンプレッサ制御,コンプレッサ使用頻度抑制,燃料電池省エネ運転,コンプレッサ停止制御,燃料電池システムコンプレッサ; システム制御手段: F02M3/00,B60W10/00,H01M8/00,F02M69/00,F02M7/00,F02C9/00,F24B1/00,F02M26/00,F02M9/00,F02D41/00,B65B57/00,F16H61/00,B60W50/00,F02M31/00,C10J1/00,F22G5/00,F23N1/00,F02K9/00,B60R25/00,F02K1/00 | keywords: 制御手段,制御,作動終了,作動開始,システム制御,統合制御手段,燃料電池制御装置,作動制御,停止制御,燃料電池システム統合制御,酸素供給・排気統合制御,車両用燃料電池制御,燃料電池作動管理,防劣化制御手段</t>
  </si>
  <si>
    <t>H01M8/00,B60L58/00,B60L53/00,B60L50/00,B60K6/00,H01M8/00,B60L58/00,B60W10/00,F02C9/00,F02M7/00,H01M8/00,B60L58/00,F01N3/00,F02M26/00,F02M7/00,B60L58/00,F02M7/00,F02C9/00,F02M26/00,F25B1/00,B60W10/00,H01M8/00,F02D41/00,F02M26/00,F02C9/00</t>
  </si>
  <si>
    <t>燃料電池システム: 燃料電池システム,車載燃料電池,燃料電池スタック,水素極,酸素極,酸素供給手段,酸素供給停止手段,排気手段,排気停止手段,燃料電池作動制御,燃料電池停止,燃料電池劣化抑制,燃料電池運転管理,車両搭載型燃料電池,コンプレッサ使用頻度低減,燃料電池作動終了,燃料電池作動開始,燃料電池運転状態,燃料電池制御手段,燃料電池排気制御; 酸素供給制御: 酸素供給制御,酸素供給停止,酸素極酸素供給,酸素流量制御,酸素供給解除,燃料電池酸素供給制御,酸素供給停止制御,防劣化酸素供給,車両用酸素供給,酸素供給手段制御,酸素供給手段,酸素供給停止手段,酸素供給,酸素供給停止,排気停止手段,排気手段,酸素極,燃料電池劣化抑制,コンプレッサ使用頻度低減,車両搭載燃料電池; 排気制御: 排気制御,排気停止,酸素極排気,排気流量制御,排気手段制御,燃料電池排気制御,排気停止制御,車両用排気手段,燃料電池排気管理,排気手段動作,酸素供給停止,酸素供給手段,排気停止手段,排気手段,燃料電池劣化抑制,コンプレッサ使用頻度低減,酸素極,燃料電池作動終了,排気停止解除,車両搭載燃料電池; コンプレッサ使用頻度低減: コンプレッサ使用頻度低減,コンプレッサ制御,燃料電池コンプレッサ制御,コンプレッサ稼働低減,コンプレッサ運転管理,コンプレッサ省エネ,コンプレッサ停止制御,燃料電池省エネ運転,燃料電池システムコンプレッサ,酸素供給停止制御,排気停止制御,燃料電池劣化抑制,酸素供給手段,排気手段,燃料電池作動制御,車両搭載燃料電池,酸素極供給管理,排気管理,燃料電池運転管理,燃料電池停止制御; システム制御手段: 燃料電池制御装置,システム制御手段,統合制御手段,酸素供給停止制御,排気停止制御,燃料電池作動管理,車両用燃料電池制御,酸素供給・排気統合制御,作動終了制御,作動開始制御,停止制御,防劣化制御手段,燃料電池システム統合制御,酸素極排気制御,酸素供給手段制御,排気手段制御,燃料電池劣化抑制,コンプレッサ使用頻度低減,燃料電池作動制御,車両搭載燃料電池</t>
  </si>
  <si>
    <t>電解質組成物及び電池</t>
  </si>
  <si>
    <t>H01M10/0565</t>
  </si>
  <si>
    <t>C08L101/00;H01B1/06;C08K5/315;C08L71/02;C08K5/41;C08K5/43</t>
  </si>
  <si>
    <t>【課題】  従来の電解質組成物よりも、電池に用いた際の充放電性能に優れる電解質組成物を提供する。 【解決手段】  ビス（フルオロスルホニル）イミドのアルカリ金属塩と、ポリエーテル系重合体、（メタ）アクリル系重合体、ニトリル系重合体、フッ素系重合体からなる群より選択される少なくとも１種の重合体と、イオン解離促進剤とを含むことを特徴とする電解質組成物。</t>
  </si>
  <si>
    <t>H01M8/00,H01M4/00,C01F7/00,C04B35/00,H01M10/00,C08F4/00,C25B1/00,C09B33/00,C01F11/00,C01B6/00,B01J29/00,H01G9/00,C03C3/00,B01J23/00,C06B31/00,C01D9/00,C01D3/00,C07C7/00,A61B5/00,C04B24/00,D01F6/00,H01M8/00,C08L33/00,C09D133/00,C09J133/00,C09K8/00,C08F283/00,C04B41/00,G03C1/00,D06M14/00,C08G65/00,C09J127/00,C09D127/00,C08G69/00,C08F220/00,C08F120/00,C08F20/00,C08L9/00,B41M5/00,C09D131/00,C11D1/00,H01M8/00,H01M10/00,H01G11/00,C07C51/00,C04B103/00,H01M4/00,G03C7/00,C01F7/00,C07C45/00,C07C41/00,C09K8/00,D06L4/00,C10G19/00,B03C3/00,H01M6/00,B01J38/00,C07C47/00,C07C57/00,C07C29/00,H01M8/00,H01M10/00,H01M50/00,H01M4/00,H01M6/00,H01G11/00,G01R31/00,G01N27/00,B60L58/00,A61B5/00,H01G9/00,H05K3/00,B23H7/00,C25B9/00,B01J39/00,C25D21/00,C25C3/00,G11C11/00,B60W20/00,B60L50/00</t>
  </si>
  <si>
    <t>ビス（フルオロスルホニル）イミド塩: H01M8/00,H01M4/00,C01F7/00,C04B35/00,H01M10/00,C08F4/00,C25B1/00,C09B33/00,C01F11/00,C01B6/00,B01J29/00,H01G9/00,C03C3/00,B01J23/00,C06B31/00,C01D9/00,C01D3/00,C07C7/00,A61B5/00,C04B24/00 | keywords: ビス（フルオロスルホニル）イミド,アルカリ金属塩,FSI塩,フルオロスルホニルイミド,アルカリ金属イミド塩,リチウムFSI,ナトリウムFSI,電解質組成物用FSI塩,充放電性能向上FSI,電池用イミド塩,防爆FSI塩,高耐久FSI塩; 重合体マトリクス: D01F6/00,H01M8/00,C08L33/00,C09D133/00,C09J133/00,C09K8/00,C08F283/00,C04B41/00,G03C1/00,D06M14/00,C08G65/00,C09J127/00,C09D127/00,C08G69/00,C08F220/00,C08F120/00,C08F20/00,C08L9/00,B41M5/00,C09D131/00 | keywords: ポリエーテル系重合体,（メタ）アクリル系重合体,ニトリル系重合体,フッ素系重合体,重合体マトリクス,高分子電解質,ポリエーテル,アクリル重合体,ニトリル重合体,フッ素重合体,電池用重合体,充放電性能重合体,電解質組成物重合体,防爆重合体,高耐久重合体; イオン解離促進剤: C11D1/00,H01M8/00,H01M10/00,H01G11/00,C07C51/00,C04B103/00,H01M4/00,G03C7/00,C01F7/00,C07C45/00,C07C41/00,C09K8/00,D06L4/00,C10G19/00,B03C3/00,H01M6/00,B01J38/00,C07C47/00,C07C57/00,C07C29/00 | keywords: イオン解離促進剤,イオン解離促進剤,解離促進添加剤,電解質添加剤,イオン伝導性向上剤,電池用促進剤,充放電性能促進剤,電解質組成物促進剤,防爆促進剤,高耐久促進剤,重合体組成物促進剤; 充放電性能向上技術: H01M8/00,H01M10/00,H01M50/00,H01M4/00,H01M6/00,H01G11/00,G01R31/00,G01N27/00,B60L58/00,A61B5/00,H01G9/00,H05K3/00,B23H7/00,C25B9/00,B01J39/00,C25D21/00,C25C3/00,G11C11/00,B60W20/00,B60L50/00 | keywords: 充放電性能,電池,電解質組成物,充放電性能向上,高性能電池,電池用電解質,サイクル寿命,高効率充放電,防爆充放電性能,高耐久充放電,重合体電解質充放電,FSI塩充放電性能,促進剤充放電性能</t>
  </si>
  <si>
    <t>H01M10/00,H01M4/00,C08F4/00,C01F7/00,C25B1/00,C08L33/00,C08F283/00,D01F6/00,D06M14/00,C09D133/00,H01M10/00,H01M8/00,H01M4/00,C04B103/00,C11D1/00,H01M10/00,H01M50/00,H01M4/00,H01M8/00,G01N27/00</t>
  </si>
  <si>
    <t>ビス（フルオロスルホニル）イミド塩: ビス（フルオロスルホニル）イミド,FSI塩,フルオロスルホニルイミド,アルカリ金属イミド塩,リチウムFSI,ナトリウムFSI,電解質組成物,充放電性能向上FSI,電池用イミド塩,防爆FSI塩,高耐久FSI塩,ポリエーテル系重合体,アクリル系重合体,ニトリル系重合体,フッ素系重合体,イオン解離促進剤,アルカリ金属塩,重合体電解質,蓄電池,電解質材料; 重合体マトリクス: 重合体マトリクス,高分子電解質,ポリエーテル系重合体,アクリル重合体,ニトリル重合体,フッ素系重合体,イオン解離促進剤,アルカリ金属塩,ビスフルオロスルホニルイミド塩,電解質組成物,電池用重合体,充放電性能重合体,高耐久重合体,防爆重合体,電池充放電性能,電池用電解質,高分子マトリクス,重合体誘導体,不飽和脂肪族基,カルボキシル基; イオン解離促進剤: イオン解離促進剤,解離促進添加剤,電解質添加剤,イオン伝導性向上剤,電池用促進剤,充放電性能促進剤,電解質組成物促進剤,高耐久促進剤,重合体組成物促進剤,ビスフルオロスルホニルイミド塩,アルカリ金属塩,ポリエーテル系重合体,アクリル系重合体,ニトリル系重合体,フッ素系重合体,電解質組成物,充放電性能,イオン解離,電池用電解質,イオン伝導性; 充放電性能向上技術: 充放電性能向上,電池用電解質,高性能電池,サイクル寿命,高効率充放電,FSI塩,ビスフルオロスルホニルイミド,アルカリ金属塩,ポリエーテル重合体,アクリル重合体,ニトリル重合体,フッ素重合体,イオン解離促進剤,重合体電解質,高耐久充放電,防爆充放電性能,促進剤充放電性能,電解質組成物,充放電特性,電池材料</t>
  </si>
  <si>
    <t>点火プラグ及び点火装置</t>
  </si>
  <si>
    <t>H01T13/20</t>
  </si>
  <si>
    <t>【課題】絶縁体の貫通を抑制できる点火プラグを提供すること。 【解決手段】点火プラグは、先端側から後端側へと軸線に沿って延び、先端が閉じた有底筒状の絶縁体と、絶縁体に自身の先端が内包される中心電極と、絶縁体の先端部が自身の先端から突出する状態で絶縁体を外周側から保持する筒状の主体金具と、を備えている。主体金具は、主体金具の内面のうち少なくとも内面の先端から後端側の一部が、絶縁層によって全周に亘って覆われる。</t>
  </si>
  <si>
    <t>H01R4/00,H01T13/00,H05B3/00,H01L23/00,G21C3/00,H01R13/00,H01B17/00,F16L59/00,E06B3/00,F42B3/00,H02K3/00,B65D5/00,H01B7/00,H01T21/00,B21K21/00,B29C48/00,H01J1/00,H01J5/00,H01R43/00,H01J19/00,H01R4/00,H05B3/00,B03C3/00,C25B9/00,H01T13/00,H10N30/00,H01J21/00,H01J1/00,C23F13/00,H01M4/00,H01G11/00,H01J25/00,H01J11/00,H01M50/00,H01J23/00,H02K1/00,H01L21/00,H05B7/00,H05B31/00,H01M8/00,H01R4/00,H05B3/00,H01L21/00,H01R13/00,H01L23/00,F16L59/00,H05K3/00,B29C63/00,H01B13/00,H01B17/00,H01R11/00,H02K3/00,H01M8/00,H01R9/00,C08J7/00,H01T13/00,H01H13/00,H01B5/00,E06B3/00,H01M10/00,H01R4/00,H01B17/00,F16L59/00,H05B3/00,H01T13/00,H02K3/00,H01M50/00,H01R13/00,H05K3/00,H01B7/00,H01J5/00,E06B3/00,H01J1/00,H02M1/00,E04B1/00,H01F41/00,H01H9/00,H01H33/00,F24S80/00,H01J23/00</t>
  </si>
  <si>
    <t>絶縁体構造: H01R4/00,H01T13/00,H05B3/00,H01L23/00,G21C3/00,H01R13/00,H01B17/00,F16L59/00,E06B3/00,F42B3/00,H02K3/00,B65D5/00,H01B7/00,H01T21/00,B21K21/00,B29C48/00,H01J1/00,H01J5/00,H01R43/00,H01J19/00 | keywords: 絶縁体,有底筒状,先端が閉じた,軸線,先端部,絶縁体構造,有底筒状絶縁体,先端閉止,軸方向配置,絶縁体突出,点火プラグ絶縁体,絶縁体貫通防止,絶縁体材質,絶縁体保持,防災絶縁体; 中心電極配置: H01R4/00,H05B3/00,B03C3/00,C25B9/00,H01T13/00,H10N30/00,H01J21/00,H01J1/00,C23F13/00,H01M4/00,H01G11/00,H01J25/00,H01J11/00,H01M50/00,H01J23/00,H02K1/00,H01L21/00,H05B7/00,H05B31/00,H01M8/00 | keywords: 中心電極,先端,内包,絶縁体内部,中心電極配置,電極先端,絶縁体内電極,電極構造,電極保持,点火プラグ電極,電極絶縁体組み合わせ,電極突出,防災電極配置,電極貫通防止; 主体金具の絶縁層被覆: H01R4/00,H05B3/00,H01L21/00,H01R13/00,H01L23/00,F16L59/00,H05K3/00,B29C63/00,H01B13/00,H01B17/00,H01R11/00,H02K3/00,H01M8/00,H01R9/00,C08J7/00,H01T13/00,H01H13/00,H01B5/00,E06B3/00,H01M10/00 | keywords: 主体金具,内面,絶縁層,全周,覆われる,金具絶縁層,内面被覆,全周絶縁,金具構造,絶縁層形成,点火プラグ金具絶縁,金具貫通防止,絶縁層材料,防災金具構造,絶縁層保持; 貫通抑制技術: H01R4/00,H01B17/00,F16L59/00,H05B3/00,H01T13/00,H02K3/00,H01M50/00,H01R13/00,H05K3/00,H01B7/00,H01J5/00,E06B3/00,H01J1/00,H02M1/00,E04B1/00,H01F41/00,H01H9/00,H01H33/00,F24S80/00,H01J23/00 | keywords: 貫通抑制,絶縁体貫通,防止,抑制,貫通防止,絶縁体強化,貫通抑制構造,耐貫通性,絶縁体保護,点火プラグ貫通防止,防災絶縁体構造,絶縁体破壊防止,絶縁体耐久性,貫通抑制材料</t>
  </si>
  <si>
    <t>H01R4/00,H01T13/00,H01B17/00,F16L59/00,H01R13/00,H01R4/00,H05B3/00,H01T13/00,H01J1/00,H01M4/00,H01R4/00,H05B3/00,H01R13/00,F16L59/00,B29C63/00,H01R4/00,H01B17/00,F16L59/00,H01T13/00,H01B7/00</t>
  </si>
  <si>
    <t>絶縁体構造: 絶縁体構造,有底筒状絶縁体,先端閉止,軸方向配置,絶縁体突出,点火プラグ絶縁体,絶縁体貫通防止,絶縁体材質,絶縁体保持,防災絶縁体,主体金具絶縁層,中心電極内包,先端部突出,外周保持,全周絶縁覆い,絶縁体先端部,有底筒状形状,軸線方向延伸,絶縁体先端突出,絶縁体外周保持; 中心電極配置: 中心電極配置,絶縁体内部電極,電極先端形状,電極保持構造,電極突出部,点火プラグ電極,電極絶縁体組み合わせ,電極貫通防止,主体金具絶縁層,有底筒状絶縁体,電極内包構造,絶縁体先端部,電極保持金具,防災電極配置,電極配置技術,絶縁体外周保持,電極構造設計,絶縁体貫通抑制,電極先端突出,絶縁層覆蓋; 主体金具の絶縁層被覆: 主体金具絶縁層,内面全周被覆,絶縁層形成方法,金具貫通防止,点火プラグ絶縁構造,絶縁層材料選定,絶縁層保持技術,金具内面絶縁,絶縁層厚み制御,絶縁層密着性,絶縁層耐熱性,絶縁層耐久性,絶縁層界面処理,絶縁層被覆工程,絶縁層接着技術,絶縁層剥離防止,絶縁層均一化,絶縁層端部処理; 貫通抑制技術: 貫通抑制,絶縁体貫通防止,絶縁体強化,貫通抑制構造,耐貫通性,絶縁体保護,点火プラグ貫通防止,絶縁層被覆,主体金具絶縁,有底筒状絶縁体,絶縁体突出部,中心電極内包,絶縁体破壊防止,絶縁体耐久性,貫通抑制材料,防災絶縁体構造</t>
  </si>
  <si>
    <t>スパークプラグ</t>
  </si>
  <si>
    <t>H01T13/38</t>
  </si>
  <si>
    <t>【課題】高温環境下での耐電圧性能を向上できる絶縁体を有するスパークプラグを提供すること。 【解決手段】スパークプラグは、アルミナ基焼結体からなる絶縁体を備え、絶縁体は、酸化物換算で、Ａｌ成分を９０〜９８ｗｔ％含有する。絶縁体は、酸化物換算で、Ｓｉ成分を１〜５ｗｔ％、Ｍｇ成分を０．１〜１ｗｔ％、Ｃａ成分を２ｗｔ％以下、Ｂａ成分を０．３〜６ｗｔ％、希土類成分を０．１１〜５ｗｔ％含有し、電子線のプローブ径が１ｎｍの走査透過型電子顕微鏡を用いた分析において、厚さ１５ｎｍ以下の結晶粒界にＳｉ及び希土類元素が検出され、結晶粒界におけるアルカリ土類金属は検出限界未満である。</t>
  </si>
  <si>
    <t>H05B3/00,C04B35/00,H01T13/00,H01M4/00,E04B1/00,C08F4/00,H01F1/00,H01B1/00,H01R13/00,H01L21/00,H01B7/00,C22C101/00,H02K3/00,H01L23/00,C23C22/00,C01B39/00,H01G7/00,C08J7/00,H01B13/00,E06B3/00,H01L21/00,H05B3/00,H01M4/00,H01M8/00,C04B35/00,C08F4/00,H01T13/00,C23C16/00,C22C101/00,H01B17/00,C22C45/00,E04B1/00,H01B7/00,C21C5/00,B01J29/00,H05B33/00,H01J13/00,H01L29/00,C08G63/00,H01B5/00,H01L21/00,H01L31/00,C23C16/00,G21C17/00,H01M8/00,H05B3/00,C30B13/00,C03C10/00,H01L29/00,H05B33/00,C01F7/00,C21C5/00,C23C18/00,C30B15/00,H01J19/00,H01L33/00,C01F17/00,G11B5/00,G01N23/00,C09K19/00,G01N23/00,G01Q60/00,G01N27/00,H01J37/00,C10G45/00,H05K3/00,G01N21/00,G01N15/00,G01V3/00,H01L21/00,H01T13/00,G11C11/00,H03K19/00,G01N24/00,H01J49/00,G01N29/00,A61B18/00,D06B23/00,G01D5/00,F24F1/00,H01T13/00,H05B3/00,H01B17/00,H01R4/00,F02P3/00,H01T1/00,H01B7/00,H01L23/00,H01R13/00,E04B1/00,H05B41/00,E06B3/00,H02K3/00,H01T4/00,H01T21/00,F16L59/00,F16N17/00,H01J47/00,H05B7/00,H01M10/00</t>
  </si>
  <si>
    <t>高耐電圧絶縁体材料: H05B3/00,C04B35/00,H01T13/00,H01M4/00,E04B1/00,C08F4/00,H01F1/00,H01B1/00,H01R13/00,H01L21/00,H01B7/00,C22C101/00,H02K3/00,H01L23/00,C23C22/00,C01B39/00,H01G7/00,C08J7/00,H01B13/00,E06B3/00 | keywords: 絶縁体,アルミナ基焼結体,耐電圧性能,高温環境,高耐電圧,絶縁材料,アルミナ,焼結体,高温耐性,酸化物絶縁体,高温耐電圧絶縁体,スパークプラグ用絶縁体,耐熱絶縁体,高温環境絶縁体,耐電圧特性向上; 元素組成制御技術: H01L21/00,H05B3/00,H01M4/00,H01M8/00,C04B35/00,C08F4/00,H01T13/00,C23C16/00,C22C101/00,H01B17/00,C22C45/00,E04B1/00,H01B7/00,C21C5/00,B01J29/00,H05B33/00,H01J13/00,H01L29/00,C08G63/00,H01B5/00 | keywords: Ａｌ成分,Ｓｉ成分,Ｍｇ成分,Ｃａ成分,Ｂａ成分,希土類成分,酸化物換算,元素組成,含有量制御,酸化物換算,希土類元素,アルカリ土類金属,成分最適化,絶縁体組成設計,耐電圧向上組成,高温耐性組成,スパークプラグ材料組成,元素分布制御; 結晶粒界分析・制御: H01L21/00,H01L31/00,C23C16/00,G21C17/00,H01M8/00,H05B3/00,C30B13/00,C03C10/00,H01L29/00,H05B33/00,C01F7/00,C21C5/00,C23C18/00,C30B15/00,H01J19/00,H01L33/00,C01F17/00,G11B5/00,G01N23/00,C09K19/00 | keywords: 結晶粒界,Ｓｉ,希土類元素,アルカリ土類金属,検出限界未満,粒界制御,結晶粒界分析,元素分布,粒界特性,界面制御,粒界Si,粒界希土類,高耐電圧粒界,絶縁体粒界設計,粒界元素分布,高温粒界特性,スパークプラグ粒界制御; 走査透過型電子顕微鏡分析: G01N23/00,G01Q60/00,G01N27/00,H01J37/00,C10G45/00,H05K3/00,G01N21/00,G01N15/00,G01V3/00,H01L21/00,H01T13/00,G11C11/00,H03K19/00,G01N24/00,H01J49/00,G01N29/00,A61B18/00,D06B23/00,G01D5/00,F24F1/00 | keywords: 走査透過型電子顕微鏡,電子線,プローブ径１ｎｍ,分析,厚さ１５ｎｍ以下,STEM分析,電子顕微鏡,微細構造分析,元素マッピング,プローブ径,粒界分析,絶縁体微細構造分析,高温材料電子顕微鏡,スパークプラグ材料分析,粒界STEM観察,耐電圧材料分析; スパークプラグ構造・用途: H01T13/00,H05B3/00,H01B17/00,H01R4/00,F02P3/00,H01T1/00,H01B7/00,H01L23/00,H01R13/00,E04B1/00,H05B41/00,E06B3/00,H02K3/00,H01T4/00,H01T21/00,F16L59/00,F16N17/00,H01J47/00,H05B7/00,H01M10/00 | keywords: スパークプラグ,絶縁体,高温環境,耐電圧性能,スパークプラグ構造,点火プラグ,高温用途,エンジン点火,耐熱スパークプラグ,高温環境スパークプラグ,耐電圧スパークプラグ,自動車用点火プラグ,高耐久スパークプラグ,防災用途スパークプラグ</t>
  </si>
  <si>
    <t>C04B35/00,H01T13/00,H05B3/00,H01M4/00,H01F1/00,C04B35/00,H01T13/00,H01B17/00,C23C16/00,H01L21/00,H01L21/00,C23C16/00,C30B13/00,C03C10/00,H01L29/00,G01N23/00,G01Q60/00,G01N27/00,H01J37/00,G01N21/00,H01T13/00,H01B17/00,F02P3/00,H01T1/00,H01B7/00</t>
  </si>
  <si>
    <t>高耐電圧絶縁体材料: 高耐電圧絶縁体,アルミナ基焼結体,耐電圧性能向上,高温環境耐性,スパークプラグ用絶縁体,酸化物組成,希土類元素含有,結晶粒界分析,アルカリ土類金属制御,耐熱絶縁体,高温耐電圧特性,Mg含有絶縁体,Si含有絶縁体,Ba含有絶縁体,Ca含有絶縁体,電子顕微鏡分析,絶縁体組成設計,高温耐電圧材料,セラミック絶縁体,粒界構造制御; 元素組成制御技術: 元素組成制御,絶縁体組成設計,耐電圧向上組成,高温耐性組成,スパークプラグ材料組成,酸化物換算,希土類元素,アルカリ土類金属,含有量制御,元素分布制御,結晶粒界分析,アルミナ基焼結体,走査透過型電子顕微鏡,Al成分,Si成分,Mg成分,Ca成分,Ba成分,希土類成分,高温環境耐性; 結晶粒界分析・制御: 結晶粒界分析,粒界制御,粒界元素分布,高耐電圧粒界,絶縁体粒界設計,高温粒界特性,スパークプラグ粒界制御,アルミナ基焼結体,酸化物換算成分,Ｓｉ分布,希土類元素分布,アルカリ土類金属検出限界未満,電子線プローブ分析,走査透過型電子顕微鏡,結晶粒界厚さ,粒界特性評価,絶縁体材料設計,高温耐電圧性能,粒界界面制御,粒界分析技術; 走査透過型電子顕微鏡分析: 走査透過型電子顕微鏡,STEM分析,プローブ径1nm,微細構造分析,元素マッピング,粒界観察,絶縁体微細構造,高温材料分析,スパークプラグ材料,耐電圧材料分析,アルミナ基焼結体,酸化物成分分析,希土類元素分布,Si元素検出,Mg元素含有,Ba元素含有,Ca元素含有,結晶粒界分析,電子線分析,厚さ15nm以下粒界; スパークプラグ構造・用途: スパークプラグ,絶縁体,高耐電圧,高温環境,アルミナ基焼結体,酸化物含有率,希土類元素,結晶粒界,電子線プローブ分析,耐熱性,点火プラグ,エンジン点火,高耐久性,自動車用点火プラグ,耐電圧性能,高温用途,Mg成分,Si成分,Ba成分,Ca成分</t>
  </si>
  <si>
    <t>電気コネクタおよびワイヤーハーネス</t>
  </si>
  <si>
    <t>H01R12/59</t>
  </si>
  <si>
    <t>H01R12/67;H01B7/00</t>
  </si>
  <si>
    <t>【課題】フラットケーブルのプリント基板への接続作業の工数を削減できるとともに、フラットケーブルをプリント基板から容易に取り外すこともできる電気コネクタ、およびその電気コネクタとフラットケーブルを一体に備えたワイヤーハーネスを提供する。 【解決手段】帯状の長手方向に延びる複数の導電部６と複数の非導電部７を幅方向に交互に配置して構成されたフラットケーブル５の端部に設けられる電気コネクタは、複数のコンタクト３０はそれぞれ針状の接続ピン部３２を有し、その接続ピン部３２を導電部６に刺して接続ピン部３２が導電部６の表裏を貫通した状態で導電部６に接続されるように構成される。</t>
  </si>
  <si>
    <t>H01R12/00,H01B11/00,H01R11/00,D07B1/00,H01R13/00,H01R4/00,G02B6/00,H01F41/00,B21B37/00,H01L23/00,F24S25/00,H01B7/00,H01M50/00,E04B1/00,H02K3/00,A47C7/00,B65H51/00,B60J10/00,B60C9/00,B01D3/00,H01R12/00,H01R24/00,H01R13/00,H01R11/00,H01R4/00,H01M50/00,H01L23/00,H10N30/00,H01R9/00,H10K39/00,F16D3/00,H01H1/00,G02B6/00,F24S25/00,H05B7/00,F16L37/00,H01L31/00,B61G1/00,H01H85/00,F41A19/00,H01R12/00,H01R13/00,H01R4/00,H01R11/00,F16D3/00,F16B21/00,H01R24/00,F16B5/00,H01M50/00,H05K3/00,G02B6/00,H05K1/00,B21L1/00,B21G7/00,H01L31/00,D05C15/00,F21Y107/00,F16B12/00,H01R9/00,B41F27/00,H01R12/00,H01R13/00,H01R4/00,H01M8/00,H01R24/00,H01P5/00,H01R11/00,H02G15/00,B61G3/00,H01B11/00,F16G11/00,H01R9/00,H10K59/00,H01G11/00,B41J2/00,H10K39/00,F16L33/00,A24F40/00,H01R43/00,G01B3/00</t>
  </si>
  <si>
    <t>フラットケーブル構造: H01R12/00,H01B11/00,H01R11/00,D07B1/00,H01R13/00,H01R4/00,G02B6/00,H01F41/00,B21B37/00,H01L23/00,F24S25/00,H01B7/00,H01M50/00,E04B1/00,H02K3/00,A47C7/00,B65H51/00,B60J10/00,B60C9/00,B01D3/00 | keywords: フラットケーブル,導電部,非導電部,帯状,端部,フラットケーブル,導電路,絶縁部,ケーブル端部,多芯ケーブル,プリント基板接続用ケーブル,防災用途ケーブル,ワイヤーハーネス用ケーブル,ケーブル構造,ケーブル取り外し; 電気コネクタ構造: H01R12/00,H01R24/00,H01R13/00,H01R11/00,H01R4/00,H01M50/00,H01L23/00,H10N30/00,H01R9/00,H10K39/00,F16D3/00,H01H1/00,G02B6/00,F24S25/00,H05B7/00,F16L37/00,H01L31/00,B61G1/00,H01H85/00,F41A19/00 | keywords: 電気コネクタ,コンタクト,接続ピン部,針状,端部,コネクタ,接続端子,ピン接続,針状端子,刺入型コネクタ,プリント基板用コネクタ,フラットケーブル用コネクタ,ワイヤーハーネス一体型コネクタ,容易取り外しコネクタ,工数削減コネクタ; プリント基板接続方法: H01R12/00,H01R13/00,H01R4/00,H01R11/00,F16D3/00,F16B21/00,H01R24/00,F16B5/00,H01M50/00,H05K3/00,G02B6/00,H05K1/00,B21L1/00,B21G7/00,H01L31/00,D05C15/00,F21Y107/00,F16B12/00,H01R9/00,B41F27/00 | keywords: プリント基板,接続,刺す,貫通,接続ピン部,基板接続,刺入接続,貫通接続,ピン挿入,表裏貫通,プリント基板工数削減,容易取り外し基板接続,防災通知基板接続,ワイヤーハーネス基板接続,ケーブル端子貫通; ワイヤーハーネス一体化: H01R12/00,H01R13/00,H01R4/00,H01M8/00,H01R24/00,H01P5/00,H01R11/00,H02G15/00,B61G3/00,H01B11/00,F16G11/00,H01R9/00,H10K59/00,H01G11/00,B41J2/00,H10K39/00,F16L33/00,A24F40/00,H01R43/00,G01B3/00 | keywords: ワイヤーハーネス,一体,フラットケーブル,電気コネクタ,ワイヤーハーネス,一体型ケーブル,一体型コネクタ,ケーブルアセンブリ,組立済みハーネス,工数削減ハーネス,容易取り外しハーネス,プリント基板用ハーネス,防災通知ハーネス,フラットケーブル一体型ハーネス</t>
  </si>
  <si>
    <t>H01R12/00,H01B11/00,H01R11/00,D07B1/00,H01R4/00,H01R12/00,H01R24/00,H01R13/00,H01R11/00,H01R4/00,H01R12/00,H01R13/00,H01R4/00,H01R11/00,F16B21/00,H01R12/00,H01R13/00,H01R4/00,H01R24/00,H02G15/00</t>
  </si>
  <si>
    <t>フラットケーブル構造: フラットケーブル,導電部,非導電部,帯状ケーブル,ケーブル端部,多芯ケーブル,プリント基板接続,電気コネクタ,接続ピン部,刺さり接続,導電路,絶縁部,ワイヤーハーネス,取り外し容易,端部形状,交互配置,プリント基板,接続工数削減,一体構成,ケーブル構造; 電気コネクタ構造: フラットケーブル端部接続,プリント基板用コネクタ,刺入型コネクタ,針状端子,接続ピン部,導電部刺入接続,容易取り外しコネクタ,工数削減コネクタ,ワイヤーハーネス一体型コネクタ,複数導電部交互配置,非導電部配置,コンタクトピン,端子片,接続端子,ピン接続,プリント基板接続,フラットケーブル用コネクタ,端部コネクタ,導電部貫通接続,刺入接続; プリント基板接続方法: プリント基板接続,フラットケーブル接続,刺入接続,貫通接続,接続ピン部,導電部貫通,表裏貫通,ピン挿入,工数削減接続,容易取り外し接続,ワイヤーハーネス一体化,ケーブル端部接続,端子片刺入,絶縁部交互配置,導電部刺入,接続部材構造,嵌合装置,端子ブロック,締付け端子柱,刺入保持; ワイヤーハーネス一体化: ワイヤーハーネス一体型,フラットケーブル一体型,電気コネクタ一体型,プリント基板接続ハーネス,工数削減ハーネス,容易取り外しコネクタ,刺し込み接続ピン,導電部貫通接続,組立済みケーブルアセンブリ,絶縁部交互配置ケーブル,端子片嵌合装置,接続ピン部,導電部刺し込み,一体型ケーブルアセンブリ,プリント基板用コネクタ,フラットケーブル端部,接続部品構造,導電部材接続,ケーブル付属品,接触子保持手段</t>
  </si>
  <si>
    <t>シールドスリーブの固定構造</t>
  </si>
  <si>
    <t>H01R13/652</t>
  </si>
  <si>
    <t>【課題】作業が簡便であり、且つ、確実な固定が可能な構造を提供すること。 【解決手段】シールド電線１０が、複数の絶縁電線２と、少なくとも導電線を含む線材を編組してなるシールドスリーブ１からなり、上記複数の絶縁電線２が一括して上記シールドスリーブ１に被覆されており、上記コネクタハウジング３が導電材料から構成されており、上記シールド電線１０と上記コネクタハウジング３が、１対の接続端子４ａ，４ｂによって接続固定されており、上記接続端子４ａ，４ｂが導電材料から構成されており、上記接続端子４ａ，４ｂの一部がコネクタハウジング３と電気的且つ機械的に接続固定されており、上記接続端子４ａ，４ｂの他の一部が、上記シールドスリーブ１を介して、上記絶縁電線２の１本のみにかしめられていることを特徴とするシールド電線１０とコネクタハウジング３の接続構造。</t>
  </si>
  <si>
    <t>H01R13/00,H01B11/00,H01B7/00,D07B1/00,H02G15/00,H02G7/00,H01L23/00,H02K3/00,F16L3/00,H01B12/00,D02G3/00,H01B13/00,G11B5/00,H01B5/00,G01D5/00,B23K35/00,B01D63/00,B65D30/00,H01H47/00,F41A21/00,H01R13/00,H01R4/00,H05K3/00,H01L23/00,H01B1/00,H01R43/00,H01R24/00,H05B3/00,H01B7/00,H01G11/00,H02K3/00,H01R12/00,H01R9/00,H01H50/00,H01S5/00,H01M50/00,F16K27/00,H01H45/00,G02B1/00,F21K9/00,H01R13/00,H01R24/00,H01R11/00,H01M50/00,H01R12/00,F16L37/00,H01R4/00,H05B7/00,H01R9/00,H01R33/00,E04F13/00,A63C1/00,F16C35/00,F16L33/00,H10K59/00,E04G17/00,E04D3/00,H03H9/00,H01J5/00,H01H50/00,H01R4/00,H01R11/00,H01R13/00,H01R24/00,H01R12/00,H01R9/00,H01R43/00,H02G15/00,H01T13/00,H01J5/00,H02K3/00,H01H63/00,H10K59/00,G08C19/00,A61B5/00,F16K3/00,H01C10/00,H01H1/00,B61G5/00,H01H85/00</t>
  </si>
  <si>
    <t>シールド電線構造: H01R13/00,H01B11/00,H01B7/00,D07B1/00,H02G15/00,H02G7/00,H01L23/00,H02K3/00,F16L3/00,H01B12/00,D02G3/00,H01B13/00,G11B5/00,H01B5/00,G01D5/00,B23K35/00,B01D63/00,B65D30/00,H01H47/00,F41A21/00 | keywords: シールド電線,絶縁電線,導電線,編組,シールドスリーブ,シールドケーブル,編組構造,絶縁線,導体,シールド層,防災シールド電線,固定構造シールドケーブル,多芯シールド電線,シールドスリーブ被覆,簡便作業シールド電線; コネクタハウジング構造: H01R13/00,H01R4/00,H05K3/00,H01L23/00,H01B1/00,H01R43/00,H01R24/00,H05B3/00,H01B7/00,H01G11/00,H02K3/00,H01R12/00,H01R9/00,H01H50/00,H01S5/00,H01M50/00,F16K27/00,H01H45/00,G02B1/00,F21K9/00 | keywords: コネクタハウジング,導電材料,接続端子,コネクタケース,端子ハウジング,導電性ハウジング,金属ハウジング,接続部材,防災コネクタハウジング,固定機構コネクタ,電気的接続ハウジング,簡便作業コネクタ,シールド電線用コネクタ; 接続端子の固定方法: H01R13/00,H01R24/00,H01R11/00,H01M50/00,H01R12/00,F16L37/00,H01R4/00,H05B7/00,H01R9/00,H01R33/00,E04F13/00,A63C1/00,F16C35/00,F16L33/00,H10K59/00,E04G17/00,E04D3/00,H03H9/00,H01J5/00,H01H50/00 | keywords: 接続端子,固定,かしめ,電気的接続,機械的接続,端子固定,かしめ接続,圧着端子,電気的固定,機械的固定,防災端子固定,通知端子接続,簡便作業端子,シールドスリーブ端子固定,コネクタハウジング端子固定; 絶縁電線の選択的接続: H01R4/00,H01R11/00,H01R13/00,H01R24/00,H01R12/00,H01R9/00,H01R43/00,H02G15/00,H01T13/00,H01J5/00,H02K3/00,H01H63/00,H10K59/00,G08C19/00,A61B5/00,F16K3/00,H01C10/00,H01H1/00,B61G5/00,H01H85/00 | keywords: 絶縁電線,選択,1本のみ,かしめ,選択的接続,単線接続,個別かしめ,絶縁線選択,部分接続,防災絶縁電線接続,通知用絶縁電線,簡便作業絶縁線,シールドスリーブ選択接続,コネクタハウジング個別接続</t>
  </si>
  <si>
    <t>H01R13/00,H01B11/00,H01B7/00,D07B1/00,F16L3/00,H01R13/00,H01R4/00,H01R24/00,H01B1/00,H01R43/00,H01R13/00,H01R24/00,H01R11/00,H01R12/00,H01R4/00,H01R4/00,H01R11/00,H01R24/00,H01R12/00,H01R9/00</t>
  </si>
  <si>
    <t>シールド電線構造: シールド電線,シールドケーブル,絶縁電線,導電線,編組構造,シールドスリーブ,コネクタハウジング,接続端子,導電材料,電気的固定,機械的固定,かしめ接続,多芯構造,固定構造,被覆構造,簡便作業,防災シールド電線,シールド層,絶縁線,導体; コネクタハウジング構造: コネクタハウジング,導電材料,接続端子,端子ハウジング,金属ハウジング,導電性ハウジング,コネクタケース,接続部材,シールド電線,シールドスリーブ,絶縁電線,固定機構コネクタ,電気的接続ハウジング,簡便作業コネクタ,防災コネクタハウジング,かしめ接続,接続構造,嵌合装置,機械的固定,導電接続; 接続端子の固定方法: 接続端子固定,かしめ接続,圧着端子,電気的固定,機械的固定,シールド電線接続,コネクタハウジング固定,接続端子かしめ,導電材料端子,絶縁電線被覆,シールドスリーブ端子,接続端子構造,端子電気的接続,端子機械的接続,接続端子作業性,端子一括固定,接続端子信頼性,端子固定方法,接続端子保持,端子部品接続; 絶縁電線の選択的接続: 絶縁電線選択接続,個別かしめ,単線接続,シールドスリーブ選択接続,コネクタハウジング個別接続,選択的接続,部分接続,防災絶縁電線接続,通知用絶縁電線,簡便作業絶縁線,接続端子かしめ,導電材料コネクタ,接続端子固定,電気的接続固定,機械的接続固定,絶縁線選択,接続構造,導電線編組,シールド電線,接続端子選択</t>
  </si>
  <si>
    <t>電子ビーム表面改質装置</t>
  </si>
  <si>
    <t>H01J37/317</t>
  </si>
  <si>
    <t>G21K1/00;G21K5/04;H01J37/077;B01J19/12;H01J37/04</t>
  </si>
  <si>
    <t>【課題】被照射体に形成されている穴の側面に低エネルギ密度の電子ビームを照射して表面を改質することが困難である。 【解決手段】真空チャンバ１の中に照射穴７Ａが形成されている被照射体７が設置される。カソード電極５Ｅを照射穴７Ａの側面に対向配置する。カソード電極５Ｅは、照射穴７Ａの少なくとも側面に対向する基体５０Ａの面の全面にわたって多数の金属突起５０Ｇを有する。カソード電５Ｅと照射穴７Ａの側面との間に導電性メッシュ５Ｇを配設する。導電性メッシュ５Ｇは、被照射体７と部分的に接触して被照射体７と同電位にされる。</t>
  </si>
  <si>
    <t>H01L21/00,H01J37/00,H01J29/00,B23K26/00,H01J31/00,H01C17/00,G01N23/00,G11B11/00,C23C14/00,G11B7/00,B23H5/00,C25F3/00,C23C10/00,H01J27/00,G02F1/00,C03C25/00,E21C25/00,H05H3/00,B24C1/00,E21B7/00,H01J37/00,H01J29/00,H01J3/00,H05G1/00,H01J31/00,H01J19/00,B60T13/00,C23C14/00,H01J23/00,H05H3/00,B22D17/00,B23K15/00,G21C19/00,G01Q30/00,H01J25/00,G01J5/00,C21D1/00,H01J1/00,H01L21/00,B23K26/00,H01J29/00,H01J1/00,H01J43/00,H01J31/00,B23H7/00,H01J37/00,G11B7/00,H01J13/00,H01J3/00,H01J19/00,H05B31/00,H01J21/00,H05B7/00,H01J11/00,H01J23/00,H01J25/00,B23K26/00,H02M7/00,H01T13/00,H04N3/00,H01J31/00,H01R13/00,H05K3/00,H01J29/00,H01J1/00,H01B1/00,H01L31/00,H01L21/00,H01J43/00,A61B5/00,G01J5/00,H01J17/00,H01J21/00,G03G13/00,H02M7/00,H01J13/00,H01J19/00,G21H1/00,H01H37/00,H01G5/00</t>
  </si>
  <si>
    <t>電子ビーム照射: H01L21/00,H01J37/00,H01J29/00,B23K26/00,H01J31/00,H01C17/00,G01N23/00,G11B11/00,C23C14/00,G11B7/00,B23H5/00,C25F3/00,C23C10/00,H01J27/00,G02F1/00,C03C25/00,E21C25/00,H05H3/00,B24C1/00,E21B7/00 | keywords: 電子ビーム,照射,低エネルギ密度,表面改質,穴側面,電子線照射,低エネルギー電子,表面処理,穴内部照射,側面改質,電子ビーム改質,防汚処理,穴構造表面処理,電子線表面改質,防災用途表面改質; 真空チャンバ構造: H01J37/00,H01J29/00,H01J3/00,H05G1/00,H01J31/00,H01J19/00,B60T13/00,C23C14/00,H01J23/00,H05H3/00,B22D17/00,B23K15/00,G21C19/00,G01Q30/00,H01J25/00,G01J5/00,C21D1/00,H01J1/00,H01L21/00,B23K26/00 | keywords: 真空チャンバ,設置,照射穴,被照射体,真空容器,チャンバー構造,照射空間,被処理体設置,真空環境,真空チャンバ内照射,防災用真空装置,穴加工用真空チャンバ,電子線照射装置,真空プロセス; カソード電極配置: H01J29/00,H01J1/00,H01J43/00,H01J31/00,B23H7/00,H01J37/00,G11B7/00,H01J13/00,H01J3/00,H01J19/00,H05B31/00,H01J21/00,H05B7/00,H01J11/00,H01J23/00,H01J25/00,B23K26/00,H02M7/00,H01T13/00,H04N3/00 | keywords: カソード電極,対向配置,照射穴側面,基体,金属突起,電極配置,カソード,金属突起,側面対向,基体全面,防災用途電極配置,穴側面電極,電子線照射用電極,多点電極配置,金属突起電極; 導電性メッシュ接触・電位制御: H01J31/00,H01R13/00,H05K3/00,H01J29/00,H01J1/00,H01B1/00,H01L31/00,H01L21/00,H01J43/00,A61B5/00,G01J5/00,H01J17/00,H01J21/00,G03G13/00,H02M7/00,H01J13/00,H01J19/00,G21H1/00,H01H37/00,H01G5/00 | keywords: 導電性メッシュ,配設,部分的接触,同電位,被照射体,メッシュ電極,導電性材料,電位制御,部分接触,同電位化,防災用途メッシュ電極,穴側面メッシュ,電位均一化,電子線照射用メッシュ,表面改質用導電性メッシュ</t>
  </si>
  <si>
    <t>H01L21/00,H01J37/00,H01J29/00,C23C14/00,G01N23/00,H01J37/00,H01J29/00,H01J3/00,H01J31/00,C23C14/00,H01J29/00,H01J1/00,H01J31/00,H01J37/00,B23H7/00,H01J31/00,H01J29/00,H01J1/00,H01B1/00,H01J43/00</t>
  </si>
  <si>
    <t>電子ビーム照射: 電子ビーム照射,低エネルギ密度電子線,穴側面改質,表面改質処理,電子線表面処理,穴内部電子線照射,金属突起電極,導電性メッシュ,真空チャンバ,被照射体穴構造,低エネルギー電子ビーム,電子ビーム改質,穴構造表面処理,電子線改質,側面表面改質,防汚表面処理,電子線防汚処理,電子線穴内部改質,電子線防災用途改質,電子線穴側面処理; 真空チャンバ構造: 真空チャンバ,照射穴,被照射体,電子ビーム照射,カソード電極,金属突起,導電性メッシュ,側面改質,真空容器,チャンバー構造,照射空間,被処理体設置,真空環境,電子線照射装置,穴加工,真空プロセス,低エネルギ密度電子ビーム,表面改質,対向配置,同電位接触; カソード電極配置: カソード電極配置,照射穴側面対向,金属突起電極,基体全面配置,電子ビーム照射制御,導電性メッシュ,被照射体穴側面,多点電極配置,電子線照射用電極,穴側面電極,真空チャンバ内配置,低エネルギ密度電子ビーム,表面改質用電子線,電極対向配置,部分接触導電性メッシュ,同電位接続,金属突起,カソード,基体,照射穴; 導電性メッシュ接触・電位制御: 導電性メッシュ,部分的接触,同電位化,メッシュ電極,電位制御,被照射体,電子線照射,穴側面,金属突起,カソード電極,導電性材料,電位均一化,表面改質,真空チャンバ,電子ビーム,照射穴,基体面,導電性メッシュ電極,電子線改質,部分接触メッシュ</t>
  </si>
  <si>
    <t>光源ユニット、照明装置及び光源ユニットの組み立て方法</t>
  </si>
  <si>
    <t>F21S8/04</t>
  </si>
  <si>
    <t>F21S2/00</t>
  </si>
  <si>
    <t>【課題】カバーとフレームとを長手方向において係合させることで組み立てられる光源ユニットの、組み立て性を向上することを目的とする。 【解決手段】光源ユニット２００は、フレーム２２０、カバー２３０、第一蓋部２４１及び第二蓋部２４２を備えている。フレーム２２０は長尺に形成されている。カバー２３０は、長尺に形成され、フレーム２２０を固定するフレーム固定部２３６を有し、長手方向Ｘの端部２３７が開放している。第一蓋部２４１は、カバー２３０の長手方向Ｘの端部２３７に長手方向Ｘの端部２３７の開放状態を一部残した状態ではめ込まれており、カバー２３０の長手方向Ｘの端部２３７の変形を抑制する。第二蓋部２４２は、第一蓋部２４１に取り付けられ、カバーの長手方向Ｘの端部２３７を塞ぐ。</t>
  </si>
  <si>
    <t>F21K9/00,F21S43/00,B60Q3/00,F21S41/00,H05B47/00,G02B6/00,B41B21/00,F21S45/00,G02F1/00,B60Q1/00,F21W102/00,F21V17/00,F23D3/00,F21Y113/00,G02B9/00,H01S5/00,H04N13/00,B62D21/00,B62K19/00,H02K5/00,F04C18/00,F16D3/00,F04C2/00,F16S3/00,F16L37/00,F01C1/00,A47C23/00,F16B12/00,H01R13/00,B27B3/00,F03C2/00,E04F13/00,E04G17/00,F16L23/00,F16D1/00,B62D21/00,B29D5/00,F24S25/00,E04H15/00,B41L43/00,B65D41/00,B65D5/00,B65B11/00,B65D75/00,H01M50/00,B65D88/00,B65D43/00,B60R21/00,B65D47/00,B65D1/00,F01L5/00,F16K1/00,B65D35/00,B65D71/00,B65D77/00,B67B7/00,B65D3/00,A45D33/00,B65D51/00,B65D39/00,E06B3/00,E06B1/00,E04F13/00,B62K19/00,A47C23/00,F16C35/00,H01M50/00,A63C1/00,B62D21/00,F16J13/00,A63B49/00,H05K7/00,E04G17/00,H01H3/00,B60B7/00,B65D77/00,B23Q1/00,F16L27/00,B62D24/00,B22C21/00</t>
  </si>
  <si>
    <t>光源ユニット構造: F21K9/00,F21S43/00,B60Q3/00,F21S41/00,H05B47/00,G02B6/00,B41B21/00,F21S45/00,G02F1/00,B60Q1/00,F21W102/00,F21V17/00,F23D3/00,F21Y113/00,G02B9/00,H01S5/00,H04N13/00,B62D21/00,B62K19/00,H02K5/00 | keywords: 光源ユニット,フレーム,カバー,蓋部,長尺,光源装置,ユニット構造,フレーム構造,カバー構造,蓋部構造,長尺形状,光源ユニット組み立て,長手方向構造,防塵カバー,端部蓋部,光源ユニットフレーム,組み立て性向上; 長手方向係合機構: F04C18/00,F16D3/00,F04C2/00,F16S3/00,F16L37/00,F01C1/00,A47C23/00,F16B12/00,H01R13/00,B27B3/00,F03C2/00,E04F13/00,E04G17/00,F16L23/00,F16D1/00,B62D21/00,B29D5/00,F24S25/00,E04H15/00,B41L43/00 | keywords: 長手方向,係合,組み立て,端部,はめ込み,係合機構,長手方向係合,はめ込み構造,端部係合,組み立て方法,長手方向組み立て,フレーム固定部,カバー端部係合,光源ユニット係合,組み立て性改善; 端部開放・蓋部構造: B65D41/00,B65D5/00,B65B11/00,B65D75/00,H01M50/00,B65D88/00,B65D43/00,B60R21/00,B65D47/00,B65D1/00,F01L5/00,F16K1/00,B65D35/00,B65D71/00,B65D77/00,B67B7/00,B65D3/00,A45D33/00,B65D51/00,B65D39/00 | keywords: 端部開放,第一蓋部,第二蓋部,端部変形抑制,端部塞ぐ,端部蓋部,開放端部,端部変形防止,蓋部取り付け,端部塞ぐ構造,端部開放状態,蓋部組み立て,端部保護,光源ユニット端部,端部蓋部係合,防塵端部蓋; フレーム固定部: E06B3/00,E06B1/00,E04F13/00,B62K19/00,A47C23/00,F16C35/00,H01M50/00,A63C1/00,B62D21/00,F16J13/00,A63B49/00,H05K7/00,E04G17/00,H01H3/00,B60B7/00,B65D77/00,B23Q1/00,F16L27/00,B62D24/00,B22C21/00 | keywords: フレーム固定部,固定,カバー,フレーム,固定機構,フレーム固定,カバー固定部,固定方法,フレーム保持,フレーム固定構造,光源ユニット固定,長尺フレーム固定,カバーとフレームの固定,組み立て性向上固定部</t>
  </si>
  <si>
    <t>F21K9/00,F21S43/00,B60Q3/00,F21S41/00,G02B6/00,F16S3/00,F16B12/00,F16D3/00,F16L37/00,H01R13/00,B65D41/00,B65D43/00,B65D5/00,B65D1/00,B65B11/00,E06B3/00,E06B1/00,E04F13/00,F16C35/00,F16J13/00</t>
  </si>
  <si>
    <t>光源ユニット構造: 光源ユニット,長尺フレーム,カバー固定部,端部蓋部,長手方向構造,光源装置,フレーム構造,カバー構造,蓋部構造,組み立て性向上,防塵カバー,光源ユニット組み立て,光源ユニットフレーム,端部開放,端部変形抑制,蓋部取り付け,光源保持器,照明装置構造; 長手方向係合機構: 長手方向係合,係合機構,はめ込み構造,端部係合,組み立て方法,長手方向組み立て,フレーム固定部,カバー端部係合,光源ユニット係合,組み立て性改善,長尺フレーム,カバー端部,蓋部取り付け,端部開放,端部変形抑制,端部塞ぎ,フレーム固定,長手方向端部,端部はめ込み,端部固定; 端部開放・蓋部構造: 端部開放,第一蓋部,第二蓋部,端部蓋部,開放端部,端部変形抑制,端部変形防止,蓋部取り付け,端部塞ぐ,端部塞ぐ構造,端部開放状態,蓋部組み立て,端部保護,光源ユニット端部,端部蓋部係合,フレーム固定部,長手方向端部,端部開放状態保持,端部変形抑制構造,蓋部構造; フレーム固定部: フレーム固定部,カバー固定部,フレーム固定方法,フレーム保持構造,長尺フレーム固定,光源ユニット固定,組み立て性向上固定部,端部開放状態,端部変形抑制,第一蓋部,第二蓋部,フレームとカバーの係合,フレーム固定構造,カバー端部,フレーム固定機構,カバーとフレームの固定,光源ユニット組み立て,端部塞ぎ構造</t>
  </si>
  <si>
    <t>光源ユニット及び照明装置</t>
  </si>
  <si>
    <t>F21V19/00;F21V17/00</t>
  </si>
  <si>
    <t>【課題】カバーの剛性を向上することにより、カバーとフレームとを長手方向において係合させることで組み立てられる光源ユニットの、組み立て性を向上する。 【解決手段】光源ユニット２００Ｂは、長尺に形成され、発光部２１０が取り付けられたフレーム２２０と、長尺に形成され、発光部２１０を覆う主カバー部２３１を有するカバー２３０と、主カバー部２３１との間でフレーム２２０を挟む位置に配置され、補強材３２０を着脱自在に収納する収納部３１０とを備えている。</t>
  </si>
  <si>
    <t>F21K9/00,F21S41/00,G02F1/00,G02B6/00,G11B7/00,F21S45/00,F16H57/00,F21S43/00,B60J7/00,F23D3/00,B62D1/00,H01J1/00,B29C63/00,C03C25/00,H01J61/00,F21V7/00,H01R12/00,F21V15/00,H01R33/00,G01B3/00,F16D3/00,F04C18/00,F16D13/00,F16D1/00,E04G17/00,E04F13/00,F16L37/00,B65D5/00,F03C2/00,F01C1/00,F04C2/00,F24S25/00,A47C23/00,F04C3/00,H01R13/00,F16H15/00,A61F13/00,F16B12/00,B27B3/00,B66C23/00,E04B2/00,F16D13/00,B29C70/00,E06B9/00,E04B1/00,B62B1/00,H01R13/00,B60J7/00,A47C7/00,E04B5/00,E04C3/00,B65D1/00,B28B21/00,D06F37/00,H01M50/00,B62D1/00,B60C5/00,B65D21/00,B65B13/00,B60P1/00,F21K9/00,G02B6/00,G02F1/00,E06B1/00,F21V21/00,F21V17/00,F21S41/00,E04G17/00,H01R13/00,F23D3/00,B60Q3/00,F24S25/00,A42B1/00,H05K7/00,D06F37/00,F21S45/00,H01J1/00,H01L33/00,H01L31/00,H10K59/00</t>
  </si>
  <si>
    <t>カバーの剛性向上構造: F21K9/00,F21S41/00,G02F1/00,G02B6/00,G11B7/00,F21S45/00,F16H57/00,F21S43/00,B60J7/00,F23D3/00,B62D1/00,H01J1/00,B29C63/00,C03C25/00,H01J61/00,F21V7/00,H01R12/00,F21V15/00,H01R33/00,G01B3/00 | keywords: カバー,剛性,主カバー部,補強材,収納部,カバー剛性,補強構造,剛性向上,補強材,剛性材料,光源ユニット用カバー,防振カバー,組み立て性向上カバー,長尺カバー,フレーム挟持カバー,防災カバー,通知機能付きカバー; 長手方向係合機構: F16D3/00,F04C18/00,F16D13/00,F16D1/00,E04G17/00,E04F13/00,F16L37/00,B65D5/00,F03C2/00,F01C1/00,F04C2/00,F24S25/00,A47C23/00,F04C3/00,H01R13/00,F16H15/00,A61F13/00,F16B12/00,B27B3/00,B66C23/00 | keywords: 長手方向,係合,フレーム,カバー,組み立て,長手方向係合,係合機構,組み立て方法,フレーム接続,カバー接続,光源ユニット組み立て,長尺係合,フレーム挟持,防災係合機構,通知付き係合,工具不要組み立て; 補強材収納部: E04B2/00,F16D13/00,B29C70/00,E06B9/00,E04B1/00,B62B1/00,H01R13/00,B60J7/00,A47C7/00,E04B5/00,E04C3/00,B65D1/00,B28B21/00,D06F37/00,H01M50/00,B62D1/00,B60C5/00,B65D21/00,B65B13/00,B60P1/00 | keywords: 補強材,収納部,着脱自在,配置,補強材収納,着脱収納部,補強材保持,収納構造,補強材挿入,光源ユニット補強材収納,防災補強材収納,通知機能付き収納部,長尺収納部,組み立て性向上収納部; 発光部の取り付け構造: F21K9/00,G02B6/00,G02F1/00,E06B1/00,F21V21/00,F21V17/00,F21S41/00,E04G17/00,H01R13/00,F23D3/00,B60Q3/00,F24S25/00,A42B1/00,H05K7/00,D06F37/00,F21S45/00,H01J1/00,H01L33/00,H01L31/00,H10K59/00 | keywords: 発光部,取り付け,フレーム,光源ユニット,発光部取り付け,光源取り付け構造,フレーム固定,発光部保持,光源ユニット構造,長尺発光部取り付け,防災発光部構造,通知機能付き発光部,組み立て性向上発光部,フレーム挟持発光部</t>
  </si>
  <si>
    <t>F21K9/00,F21S41/00,G02B6/00,F21S45/00,G02F1/00,F16D1/00,F16D3/00,F16L37/00,E04G17/00,E04F13/00,B29C70/00,E04B2/00,E04B1/00,E06B9/00,B60J7/00,F21K9/00,F21V21/00,F21V17/00,G02B6/00,E06B1/00</t>
  </si>
  <si>
    <t>カバーの剛性向上構造: カバー剛性,剛性向上,補強構造,補強材,主カバー部,収納部,長尺カバー,フレーム挟持,組み立て性向上,光源ユニット用カバー,防振カバー,発光部覆い,着脱補強材,剛性材料,長手方向係合,補強材収納,フレーム挟持カバー,光源ユニット,カバー構造,補強収納部; 長手方向係合機構: 長手方向係合,係合機構,組み立て方法,フレーム接続,カバー接続,光源ユニット組み立て,長尺係合,フレーム挟持,補強材収納部,主カバー部,発光部覆い,剛性向上,長手方向組み立て,着脱収納,係合構造,補強材着脱,フレーム挟持位置,カバー長尺形成,発光部取付,組み立て性向上; 補強材収納部: 補強材収納部,着脱収納部,補強材保持構造,収納部配置,補強材挿入機構,光源ユニット補強材収納,長尺収納部,組み立て性向上収納部,主カバー部収納,補強材着脱,収納部補強材保持,補強材収納構造,収納部補強材挿入,補強材収納配置,収納部着脱機構,補強材収納着脱,収納部構造,補強材収納技術,補強材収納方法,補強材収納部材; 発光部の取り付け構造: 発光部取り付け,光源取り付け構造,フレーム固定,発光部保持,光源ユニット構造,長尺発光部取り付け,組み立て性向上発光部,フレーム挟持発光部,主カバー部,補強材収納部,着脱補強材,長手方向係合,カバー剛性向上,発光部覆い,発光部支持,光源ユニット組立,発光部収納,フレーム挟持,発光部構造,光源保持</t>
  </si>
  <si>
    <t>プラズマ処理装置</t>
  </si>
  <si>
    <t>H05H1/46</t>
  </si>
  <si>
    <t>C23C14/54;C23C14/34;H01L21/203;H01L21/3065</t>
  </si>
  <si>
    <t>【課題】電極に掛かる電圧とプラズマ密度とを調整し、プラズマ電位を安定させるプラズマ処理装置を提供する。 【解決手段】プラズマ処理装置は、第１不平衡端子２０１、第２不平衡端子２０２、第１平衡端子２１１および第２平衡端子２１２を有するバラン１０３と、接地された真空容器１１０と、前記第１平衡端子２１１に電気的に接続された第１電極１０６と、前記第２平衡端子２１２に電気的に接続された第２電極１１１と、インピーダンス整合回路１０２と、前記インピーダンス整合回路１０２を介して前記バラン１０３に接続され、前記インピーダンス整合回路１０２および前記バラン１０３を介して前記第１電極１０６に高周波を供給する第１電源１０１と、ローパスフィルタ１１５と、前記ローパスフィルタ１１５を介して前記第１電極１０６に電圧を供給する第２電源１１６と、を備える。</t>
  </si>
  <si>
    <t>H01J1/00,H01J13/00,H01J11/00,H05B31/00,H05H1/00,B03C3/00,H01J43/00,H05B7/00,G09F11/00,H01J19/00,A61B5/00,B23H7/00,C25B11/00,H01G5/00,H01J29/00,H01J61/00,H01S5/00,C23F13/00,B23K9/00,H02M7/00,H02M7/00,H03K4/00,H05B41/00,H03K17/00,H02M3/00,H03K3/00,H05H1/00,G11C11/00,H01J11/00,H01J37/00,H01J17/00,H05G1/00,H01L21/00,H03D3/00,H05B31/00,H01J21/00,H01J61/00,H02J7/00,H02M5/00,H03B19/00,H02J3/00,H03H11/00,H04B3/00,H03H7/00,H05B45/00,H04L25/00,G04R20/00,H01J23/00,H03F1/00,H04N5/00,H04B1/00,H03J3/00,H02M1/00,G05F1/00,H04L27/00,G01R13/00,G01K7/00,H05G1/00,H01F19/00,G06G7/00,H03L7/00,H02P27/00,H01Q5/00,H02J3/00,H03H11/00,H05G1/00,H03H7/00,H01S3/00,G05F1/00,H02M7/00,H01Q15/00,H01P1/00,H03K3/00,H05B41/00,G01F1/00,H03K25/00,H05H1/00,G02B5/00,H02M1/00,G08C19/00,H01J43/00,B03C3/00,C25B9/00,H01J11/00,H01J1/00,H01L21/00,H01M10/00,C23F13/00,G01N27/00,H01M50/00,H01T13/00,H01G11/00,H05B7/00,H02M7/00,H01M4/00,H01J9/00,H01J21/00,H05B3/00,H01L23/00,C25D17/00</t>
  </si>
  <si>
    <t>プラズマ電位安定化: H01J1/00,H01J13/00,H01J11/00,H05B31/00,H05H1/00,B03C3/00,H01J43/00,H05B7/00,G09F11/00,H01J19/00,A61B5/00,B23H7/00,C25B11/00,H01G5/00,H01J29/00,H01J61/00,H01S5/00,C23F13/00,B23K9/00,H02M7/00 | keywords: プラズマ電位,電圧調整,プラズマ密度,安定化,プラズマ電位制御,電圧制御,密度調整,安定化処理,プラズマ安定化,プラズマ処理装置,電極電圧調整,プラズマ密度制御,安定化回路,プラズマ電位安定化方法; バラン回路構成: H02M7/00,H03K4/00,H05B41/00,H03K17/00,H02M3/00,H03K3/00,H05H1/00,G11C11/00,H01J11/00,H01J37/00,H01J17/00,H05G1/00,H01L21/00,H03D3/00,H05B31/00,H01J21/00,H01J61/00,H02J7/00,H02M5/00,H03B19/00 | keywords: バラン,不平衡端子,平衡端子,バラン回路,バラン回路,平衡・不平衡変換,端子構成,バラン装置,バラン接続,プラズマ処理装置バラン,高周波バラン,端子構成技術,バラン回路設計,バランを用いたプラズマ安定化; インピーダンス整合回路: H02J3/00,H03H11/00,H04B3/00,H03H7/00,H05B45/00,H04L25/00,G04R20/00,H01J23/00,H03F1/00,H04N5/00,H04B1/00,H03J3/00,H02M1/00,G05F1/00,H04L27/00,G01R13/00,G01K7/00,H05G1/00,H01F19/00,G06G7/00 | keywords: インピーダンス整合回路,高周波,整合,回路,インピーダンス整合,整合回路,高周波整合,マッチング回路,インピーダンスマッチング,プラズマ処理装置インピーダンス整合,高周波電源整合,整合回路設計,インピーダンス調整,整合回路による安定化; 電源供給・フィルタ技術: H03L7/00,H02P27/00,H01Q5/00,H02J3/00,H03H11/00,H05G1/00,H03H7/00,H01S3/00,G05F1/00,H02M7/00,H01Q15/00,H01P1/00,H03K3/00,H05B41/00,G01F1/00,H03K25/00,H05H1/00,G02B5/00,H02M1/00,G08C19/00 | keywords: 第１電源,高周波供給,第２電源,電圧供給,ローパスフィルタ,電源供給,高周波電源,電圧供給,ローパスフィルタ,フィルタ回路,プラズマ処理装置電源,高周波供給技術,電圧供給制御,フィルタ回路設計,電源・フィルタ複合技術; 真空容器・電極構成: H01J43/00,B03C3/00,C25B9/00,H01J11/00,H01J1/00,H01L21/00,H01M10/00,C23F13/00,G01N27/00,H01M50/00,H01T13/00,H01G11/00,H05B7/00,H02M7/00,H01M4/00,H01J9/00,H01J21/00,H05B3/00,H01L23/00,C25D17/00 | keywords: 真空容器,接地,第１電極,第２電極,電気的接続,真空容器構成,電極配置,電極接続,接地容器,電極構造,プラズマ処理装置真空容器,電極接続技術,真空容器と電極,接地構成,電極配置方法</t>
  </si>
  <si>
    <t>H05H1/00,H01J1/00,H05B31/00,H01J11/00,H01J13/00,H05H1/00,H01J37/00,H02M7/00,H03K3/00,H03K4/00,H03H11/00,H03H7/00,H02J3/00,H04B3/00,H03F1/00,H03L7/00,H02J3/00,H03H11/00,H03H7/00,H02M7/00,H01J43/00,H01J11/00,H01J1/00,H01L21/00,C25B9/00</t>
  </si>
  <si>
    <t>プラズマ電位安定化: プラズマ電位安定化,電極電圧調整,プラズマ密度制御,インピーダンス整合回路,高周波供給,バラン,真空容器,ローパスフィルタ,プラズマ処理装置,電位制御,密度調整,安定化処理,平衡端子,不平衡端子,電源回路,プラズマ安定化,電極接続,電圧供給,プラズマ電位制御,プラズマ密度調整; バラン回路構成: バラン回路,不平衡端子,平衡端子,バラン接続,端子構成,バラン装置,プラズマ処理装置バラン,高周波バラン,バラン回路設計,端子構成技術,平衡・不平衡変換,バランを用いたプラズマ安定化,インピーダンス整合回路,高周波供給,電極電圧調整,プラズマ密度制御,プラズマ電位安定化,ローパスフィルタ,真空容器接地,電源接続; インピーダンス整合回路: インピーダンス整合回路,高周波整合,インピーダンスマッチング,整合回路設計,プラズマ処理装置インピーダンス整合,高周波電源整合,インピーダンス調整,整合回路による安定化,バラン接続,多端子回路網,能動素子回路,受動素子回路,高周波供給,インピーダンス整合技術,整合回路安定化,高周波電源供給,インピーダンス整合方式,プラズマ電位安定化,インピーダンス整合回路構成,インピーダンス整合回路技術; 電源供給・フィルタ技術: 高周波供給,第１電源,第２電源,電圧供給,ローパスフィルタ,インピーダンス整合回路,バラン,プラズマ処理装置電源,高周波電源,電圧供給制御,フィルタ回路,フィルタ回路設計,電源・フィルタ複合技術,真空容器,電極,不平衡端子,平衡端子,高周波供給技術,電源供給技術,ローパスフィルタ技術; 真空容器・電極構成: 真空容器,接地真空容器,電極配置,第１電極,第２電極,電極接続,電極構造,接地構成,プラズマ処理装置真空容器,電極接続技術,真空容器と電極,電極配置方法,バラン,インピーダンス整合回路,高周波供給,ローパスフィルタ,電源供給,不平衡端子,平衡端子,電気的接続</t>
  </si>
  <si>
    <t>カバー、光源装置及び照明器具</t>
  </si>
  <si>
    <t>F21V3/06</t>
  </si>
  <si>
    <t>F21S8/04;F21V19/00;F21S2/00</t>
  </si>
  <si>
    <t>【課題】発光効率の高い光源装置用のカバーを提供する。 【解決手段】カバー２３０は、実装面２１１ＪにＬＥＤ２１２が配置されたＬＥＤ基板２１０を有する光源装置に設けられる。カバー２３０は、フレーム側平坦部２２１の平面に実装面２１１Ｊの裏面が取り付けられるＬＥＤ基板２１０の実装面２１１Ｊと対向して設けられるカバー側本体部２３３と、ＬＥＤ基板２１０の両側で、ＬＥＤ基板２１０が取り付けられる平面のうちＬＥＤ基板２１０が取り付けられていない部分に重なるように配置され、カバー側本体部２３３と照射される光に対する特性が異なる固定部であるカバー側平坦部２３２とを有する。カバー側平坦部２３２によって発光効率の高い光源装置用のカバーを提供することができる。</t>
  </si>
  <si>
    <t>F21K9/00,H10K59/00,H01L31/00,G09G3/00,H05B45/00,G02F1/00,F21Y107/00,H05B47/00,G11B7/00,F21S41/00,F21S43/00,H01L21/00,H10K50/00,G02B6/00,H01S5/00,H01L33/00,F21Y105/00,H05B33/00,F21Y115/00,B60Q3/00,F21K9/00,F21S41/00,F21S45/00,F23D3/00,G11B7/00,F21V17/00,G02F1/00,F21V21/00,G02B26/00,F21Y105/00,H01J5/00,F21V13/00,H05B47/00,H01L31/00,F21V29/00,G02B6/00,B60Q3/00,B65D41/00,H01J37/00,G02B21/00,G02F1/00,F21K9/00,G09G3/00,H10K59/00,F21S43/00,H01L31/00,H05B47/00,H10K50/00,H01S3/00,H01S5/00,G01K11/00,G09F13/00,G02B6/00,H01L33/00,C09K11/00,F21S41/00,H05B33/00,G02B21/00,F21W102/00,G02B26/00,F21S41/00,F21K9/00,F21Y107/00,G02F1/00,E02F3/00,H01R13/00,H10K59/00,H01L21/00,F21V17/00,H05B45/00,G02B6/00,G11B7/00,H01L31/00,H01L23/00,H10K50/00,H01L33/00,B29C63/00,E04F13/00,H01G11/00,F21V9/00</t>
  </si>
  <si>
    <t>LED光源装置: F21K9/00,H10K59/00,H01L31/00,G09G3/00,H05B45/00,G02F1/00,F21Y107/00,H05B47/00,G11B7/00,F21S41/00,F21S43/00,H01L21/00,H10K50/00,G02B6/00,H01S5/00,H01L33/00,F21Y105/00,H05B33/00,F21Y115/00,B60Q3/00 | keywords: LED,光源装置,LED基板,実装面,LED配置,LED光源,LED基板,発光素子,光源構造,実装面,LED配置,高効率LED光源,LED基板実装,光源装置構成,LED照射,LED基板裏面; カバー構造: F21K9/00,F21S41/00,F21S45/00,F23D3/00,G11B7/00,F21V17/00,G02F1/00,F21V21/00,G02B26/00,F21Y105/00,H01J5/00,F21V13/00,H05B47/00,H01L31/00,F21V29/00,G02B6/00,B60Q3/00,B65D41/00,H01J37/00,G02B21/00 | keywords: カバー,カバー側本体部,カバー側平坦部,固定部,取り付け,光源カバー,カバー構造,カバー本体部,カバー平坦部,固定部,取り付け部,LED光源カバー,発光効率カバー,カバー取り付け構造,カバー配置,カバー部材; 発光効率向上: G02F1/00,F21K9/00,G09G3/00,H10K59/00,F21S43/00,H01L31/00,H05B47/00,H10K50/00,H01S3/00,H01S5/00,G01K11/00,G09F13/00,G02B6/00,H01L33/00,C09K11/00,F21S41/00,H05B33/00,G02B21/00,F21W102/00,G02B26/00 | keywords: 発光効率,高効率,照射,特性,光,発光効率,高効率発光,光照射特性,光学特性,効率向上,発光効率改善,LED発光効率,カバーによる効率向上,照射効率,光源装置効率; 部材配置・重なり: F21S41/00,F21K9/00,F21Y107/00,G02F1/00,E02F3/00,H01R13/00,H10K59/00,H01L21/00,F21V17/00,H05B45/00,G02B6/00,G11B7/00,H01L31/00,H01L23/00,H10K50/00,H01L33/00,B29C63/00,E04F13/00,H01G11/00,F21V9/00 | keywords: 配置,重なる,対向,両側,平面,部材配置,重なり構造,対向配置,平面配置,基板両側,LED基板重なり,カバー部材配置,対向部材,光源装置部材配置,平面重なり</t>
  </si>
  <si>
    <t>F21K9/00,H10K59/00,F21Y107/00,H05B45/00,G02F1/00,F21K9/00,F21V17/00,F21V21/00,F21Y105/00,F21S41/00,G02F1/00,F21K9/00,H10K59/00,H01L31/00,H05B47/00,F21S41/00,F21K9/00,F21Y107/00,F21V17/00,G02F1/00</t>
  </si>
  <si>
    <t>LED光源装置: LED光源装置,LED基板,発光素子,高効率LED光源,LED配置,実装面,LED照射,LED基板裏面,光源構造,光源装置構成,カバー側本体部,カバー側平坦部,発光効率,LED基板実装,光源装置用カバー,LED素子,照射特性,固定部,フレーム側平坦部,光源装置; カバー構造: 光源カバー,カバー構造,カバー本体部,カバー平坦部,固定部,LED光源カバー,発光効率カバー,カバー取り付け構造,カバー配置,カバー部材,光源装置カバー,LED基板カバー,実装面カバー,カバー側本体部,カバー側平坦部,発光効率向上,照射特性カバー,光源装置取り付け,カバー特性,カバー配置部; 発光効率向上: 発光効率,高効率発光,光源装置,LED基板,カバー設計,照射効率,光照射特性,光学特性,効率向上,発光効率改善,LED発光効率,カバーによる効率向上,光源装置効率,固定部特性,カバー側平坦部,本体部配置,実装面対向配置,材料特性,光制御,照射特性; 部材配置・重なり: 部材配置,重なり構造,対向配置,平面配置,基板両側,LED基板重なり,カバー部材配置,対向部材,光源装置部材配置,平面重なり,発光効率向上,カバー側平坦部,カバー側本体部,LED基板配置,光源装置カバー,固定部特性,照射光特性,実装面対向,両側配置,重なり部材</t>
  </si>
  <si>
    <t>半導体装置およびその製造方法</t>
  </si>
  <si>
    <t>H01L29/739</t>
  </si>
  <si>
    <t>H01L29/78;H01L21/336;H01L21/265;H01L29/861;H01L29/868;H01L21/329</t>
  </si>
  <si>
    <t>【課題】本発明は、電圧および電流の発振が生じることを防止することが可能な半導体装置およびその製造方法を提供することを目的とする。 【解決手段】本発明による半導体装置は、ｎ型シリコン基板１と、ｎ型シリコン基板１の裏面内に形成され、裏面からの深さが異なる複数のプロトンの濃度のピークを有する第１ｎ型バッファ層８とを備え、第１ｎ型バッファ層８は、裏面から近い方の位置に存在するピークからｎ型シリコン基板１の表面に向かうプロトンの濃度の勾配が、裏面から遠い方の位置に存在するピークから表面に向かうプロトンの濃度の勾配よりも小さい。</t>
  </si>
  <si>
    <t>H01L21/00,H01L31/00,G05F1/00,H03F3/00,H03K4/00,H02M3/00,H03K3/00,H02M7/00,H01L27/00,H01L29/00,H01L23/00,H01L33/00,H03K17/00,H02M5/00,H03B5/00,H02M1/00,H03G9/00,H03G5/00,H03G3/00,H03K19/00,H01L21/00,G05F1/00,H01L29/00,G01N30/00,H10K30/00,H01J13/00,H01J37/00,H01M8/00,H02M3/00,C30B25/00,F01P7/00,H01C17/00,H01L31/00,B23H7/00,C10G67/00,G03F1/00,H01J3/00,H01S5/00,C23C14/00,C23C16/00,H05B45/00,H03K17/00,H02M1/00,H04N5/00,H03K4/00,H01J23/00,H02J3/00,H03J7/00,F16F15/00,G06F1/00,H01S5/00,H04B1/00,H04N25/00,H05B47/00,H01H50/00,H03B5/00,H01S3/00,H04N23/00,H03L7/00,H04N9/00,H01L21/00,H03F3/00,H01L31/00,H01L29/00,H10K30/00,H02M7/00,H03K3/00,G05F1/00,H02M5/00,H02M3/00,H10K71/00,H01L33/00,H03G3/00,H03G5/00,H02P9/00,F42B3/00,C25F3/00,G11C11/00,H01L27/00,H01J37/00</t>
  </si>
  <si>
    <t>半導体装置構造: H01L21/00,H01L31/00,G05F1/00,H03F3/00,H03K4/00,H02M3/00,H03K3/00,H02M7/00,H01L27/00,H01L29/00,H01L23/00,H01L33/00,H03K17/00,H02M5/00,H03B5/00,H02M1/00,H03G9/00,H03G5/00,H03G3/00,H03K19/00 | keywords: 半導体装置,ｎ型シリコン基板,バッファ層,裏面,表面,半導体素子,シリコン基板,バッファ層構造,裏面形成,表面構造,発振防止,電圧発振防止,電流発振防止,多層構造半導体,防振半導体装置,裏面バッファ層,表面バッファ層,発振抑制構造; プロトン濃度制御: H01L21/00,G05F1/00,H01L29/00,G01N30/00,H10K30/00,H01J13/00,H01J37/00,H01M8/00,H02M3/00,C30B25/00,F01P7/00,H01C17/00,H01L31/00,B23H7/00,C10G67/00,G03F1/00,H01J3/00,H01S5/00,C23C14/00,C23C16/00 | keywords: プロトン濃度,濃度ピーク,濃度勾配,裏面,表面,プロトン分布,濃度制御,ピーク形成,濃度勾配制御,プロトン注入,深さ制御,プロトン濃度勾配,多層ピーク制御,裏面濃度ピーク,表面濃度勾配,発振防止用濃度制御,半導体装置濃度分布; 発振防止技術: H05B45/00,H03K17/00,H02M1/00,H04N5/00,H03K4/00,H01J23/00,H02J3/00,H03J7/00,F16F15/00,G06F1/00,H01S5/00,H04B1/00,H04N25/00,H05B47/00,H01H50/00,H03B5/00,H01S3/00,H04N23/00,H03L7/00,H04N9/00 | keywords: 発振防止,電圧発振,電流発振,防止技術,発振抑制,電圧安定化,電流安定化,ノイズ防止,安定動作,発振防止構造,半導体発振防止,バッファ層による発振抑制,濃度勾配による発振防止,防振半導体素子,安定化回路,発振抑制方法; 半導体装置製造方法: H01L21/00,H03F3/00,H01L31/00,H01L29/00,H10K30/00,H02M7/00,H03K3/00,G05F1/00,H02M5/00,H02M3/00,H10K71/00,H01L33/00,H03G3/00,H03G5/00,H02P9/00,F42B3/00,C25F3/00,G11C11/00,H01L27/00,H01J37/00 | keywords: 製造方法,形成,プロトン濃度,バッファ層,シリコン基板,半導体製造,バッファ層形成,プロトン注入工程,濃度ピーク形成方法,深さ制御工程,裏面処理,発振防止製造方法,濃度勾配制御工程,多層バッファ形成,半導体装置製造プロセス,防振構造製造,プロトン濃度調整工程</t>
  </si>
  <si>
    <t>H01L21/00,H01L29/00,H01L27/00,G05F1/00,H03F3/00,H01L21/00,H01L29/00,C30B25/00,G01N30/00,G05F1/00,H03K17/00,H02M1/00,H03K4/00,H03J7/00,F16F15/00,H01L21/00,H01L29/00,H01L31/00,H10K30/00,G05F1/00</t>
  </si>
  <si>
    <t>半導体装置構造: 半導体装置構造,ｎ型シリコン基板,バッファ層,裏面形成,表面構造,プロトン濃度勾配,電圧発振防止,電流発振防止,多層構造半導体,防振半導体装置,裏面バッファ層,発振防止技術,ピーク濃度制御,シリコン基板構成,バッファ層設計,半導体素子構造,発振抑制,基板裏面処理,バッファ層分布,半導体製造方法; プロトン濃度制御: プロトン濃度制御,濃度ピーク形成,濃度勾配制御,裏面濃度ピーク,表面濃度勾配,多層ピーク制御,プロトン分布,プロトン注入,発振防止用濃度制御,ｎ型シリコン基板,バッファ層,プロトン濃度勾配,ピーク濃度位置,裏面近傍ピーク,表面方向勾配,半導体装置製造,単結晶成長,化学蒸着,成分分離分析,自動制御系; 発振防止技術: 発振防止,電圧発振抑制,電流発振抑制,半導体発振防止,バッファ層発振抑制,濃度勾配発振防止,安定動作技術,ノイズ防止,電圧安定化,電流安定化,防振半導体素子,安定化回路,プロトン濃度ピーク,シリコン基板,裏面バッファ層,発振抑制構造,発振防止製造方法,発振防止回路,発振防止素子,発振防止設計; 半導体装置製造方法: 半導体装置製造工程,バッファ層形成,プロトン濃度ピーク制御,シリコン基板深さ制御,プロトン注入工程,濃度勾配制御,多層バッファ構造,発振防止設計,濃度ピーク形成方法,裏面バッファ層,n型シリコン基板,プロトン濃度分布,バッファ層深度制御,半導体装置製造プロセス,防振構造製造,ピーク濃度勾配,バッファ層多層化,発振抑制技術,プロトン濃度勾配,バッファ層設計</t>
  </si>
  <si>
    <t>配線基板、電子デバイス及び電子デバイスの製造方法</t>
  </si>
  <si>
    <t>H05K1/11</t>
  </si>
  <si>
    <t>H05K3/40;H05K1/02;H01L23/12</t>
  </si>
  <si>
    <t>【課題】金属製インレイから配線基板本体の配線に電流を流すことができる配線基板を得る。 【解決手段】配線基板１２は、板状の絶縁体１３を厚さ方向に貫通する貫通孔４０の周りに配線パターン２４、２６、３０、３４が設けられた配線基板本体２０と、貫通孔４０の内部に嵌め込まれた銅インレイ４６と、銅インレイ４６と配線パターン２４、２６、３０、３４との間に充填され、銅インレイ４６と配線パターン２４、２６、３０、３４との間を電気的に接続する半田６０と、を有する。</t>
  </si>
  <si>
    <t>H01L21/00,H01R12/00,H05K3/00,H01L23/00,H01R13/00,H01R4/00,C23C18/00,H05B3/00,H01M50/00,H05K1/00,B23K26/00,F21Y107/00,H01L31/00,H01H50/00,C03C27/00,B01J29/00,E04F13/00,C23C14/00,H10K50/00,C23C16/00,H01R12/00,H05K3/00,F21Y107/00,G06F30/00,H01L23/00,G01R31/00,H01L21/00,B23Q35/00,H01R13/00,H01R9/00,H10K59/00,G06V10/00,H05K1/00,B41J2/00,H01M50/00,H01R4/00,H01L33/00,F21K9/00,G03F1/00,G06F18/00,H01R4/00,E21C25/00,B23B41/00,H01L21/00,H05K3/00,B26F1/00,E21B7/00,E21B10/00,E21D9/00,H05B3/00,B65D75/00,H01B17/00,B23K26/00,H01M8/00,H01T13/00,B65D41/00,H02K15/00,H01M50/00,G01N21/00,A43B21/00,H01L21/00,H01R12/00,H01R4/00,H01L23/00,H05K3/00,H01M50/00,H01R13/00,H10N30/00,H01R24/00,H01L31/00,H01H1/00,C25D5/00,B23K1/00,H01R43/00,H01R11/00,B65D33/00,H01C10/00,H01T13/00,F16L13/00,H10K71/00</t>
  </si>
  <si>
    <t>金属インレイ構造: H01L21/00,H01R12/00,H05K3/00,H01L23/00,H01R13/00,H01R4/00,C23C18/00,H05B3/00,H01M50/00,H05K1/00,B23K26/00,F21Y107/00,H01L31/00,H01H50/00,C03C27/00,B01J29/00,E04F13/00,C23C14/00,H10K50/00,C23C16/00 | keywords: 金属インレイ,銅インレイ,嵌め込み,貫通孔,インレイ構造,金属嵌め込み,銅部材,貫通孔内インレイ,インレイ配置,配線基板用インレイ,防災用インレイ,通知機能付きインレイ,インレイ接続,インレイ導通; 配線パターン設計: H01R12/00,H05K3/00,F21Y107/00,G06F30/00,H01L23/00,G01R31/00,H01L21/00,B23Q35/00,H01R13/00,H01R9/00,H10K59/00,G06V10/00,H05K1/00,B41J2/00,H01M50/00,H01R4/00,H01L33/00,F21K9/00,G03F1/00,G06F18/00 | keywords: 配線パターン,配線基板本体,パターン設計,パターン配置,配線設計,パターン形成,導体パターン,基板配線,パターン接続,配線基板パターン,防災通知パターン,多層配線パターン,パターン接続構造,パターン導通; 貫通孔形成技術: H01R4/00,E21C25/00,B23B41/00,H01L21/00,H05K3/00,B26F1/00,E21B7/00,E21B10/00,E21D9/00,H05B3/00,B65D75/00,H01B17/00,B23K26/00,H01M8/00,H01T13/00,B65D41/00,H02K15/00,H01M50/00,G01N21/00,A43B21/00 | keywords: 貫通孔,厚さ方向,絶縁体,孔形成,貫通孔形成,スルーホール,絶縁体貫通,孔加工,基板貫通孔,配線基板貫通孔,防災通知用貫通孔,貫通孔接続,貫通孔構造,貫通孔導通; 半田接続技術: H01L21/00,H01R12/00,H01R4/00,H01L23/00,H05K3/00,H01M50/00,H01R13/00,H10N30/00,H01R24/00,H01L31/00,H01H1/00,C25D5/00,B23K1/00,H01R43/00,H01R11/00,B65D33/00,H01C10/00,H01T13/00,F16L13/00,H10K71/00 | keywords: 半田,半田充填,電気的接続,銅インレイ,配線パターン,半田接続,半田充填技術,導通半田,接続材料,半田導通,配線基板半田接続,防災通知半田接続,半田接続構造,半田導通技術,半田接続方法</t>
  </si>
  <si>
    <t>H01L21/00,H01R12/00,H05K3/00,H01R4/00,H01R13/00,H01R12/00,H05K3/00,H01L23/00,H01L21/00,H01R9/00,H01R4/00,B23B41/00,H01L21/00,H05K3/00,B26F1/00,H01L21/00,H01R12/00,H01R4/00,H05K3/00,H01L23/00</t>
  </si>
  <si>
    <t>金属インレイ構造: 金属インレイ,銅インレイ,貫通孔内インレイ,インレイ構造,インレイ配置,金属嵌め込み,銅部材,インレイ接続,インレイ導通,配線基板用インレイ,嵌め込み技術,半田接続,配線パターン接続,絶縁体貫通孔,導電接続,電流導通,インレイ充填,貫通孔構造,配線基板本体,インレイ端子; 配線パターン設計: 配線パターン設計,配線基板本体,パターン配置,導体パターン,パターン形成,基板配線,パターン接続,配線基板パターン,多層配線パターン,パターン接続構造,パターン導通,貫通孔周辺配線,銅インレイ接続,半田充填接続,絶縁体貫通孔,配線パターン導通,インレイ嵌合,配線パターン電流供給,配線パターン電気的接続,配線パターン構造; 貫通孔形成技術: 貫通孔形成,厚さ方向貫通,絶縁体貫通,孔加工,基板貫通孔,スルーホール,配線基板貫通孔,貫通孔接続,貫通孔構造,貫通孔導通,銅インレイ,半田接続,配線パターン,貫通孔充填,導電接続,絶縁体板状,貫通孔周囲,配線基板本体,貫通孔内部,孔形成技術; 半田接続技術: 半田接続,半田充填,銅インレイ,配線パターン,導通半田,接続材料,半田導通,配線基板本体,貫通孔,絶縁体,半田接続構造,半田導通技術,半田接続方法,電気的接続,嵌め込み,充填技術,電流導通,配線基板半田接続,半田充填技術,導電接続</t>
  </si>
  <si>
    <t>化合物半導体装置及び化合物半導体装置の製造方法</t>
  </si>
  <si>
    <t>H01L29/812;H01L29/778;H01L21/28;H01L29/423;H01L29/41</t>
  </si>
  <si>
    <t>【課題】化合物半導体装置において、低いゲート抵抗を得ながら、ゲートリーク電流を抑制する。 【解決手段】化合物半導体装置１００は、化合物半導体積層構造体と、化合物半導体積層構造体の上方に設けられたソース電極１０８と、化合物半導体積層構造体の上方に設けられたドレイン電極１０９と、化合物半導体積層構造体の上方に設けられた第１絶縁膜と、ソース電極１０８とドレイン電極１０９との間であって、化合物半導体積層構造体の上方に設けられたゲート電極１１０と、を備える。ゲート電極１１０は、化合物半導体積層構造体に接し第１の結晶の配向を有する第１領域１１０ａと、第１絶縁膜の上方に接し第２の結晶の配向を有する第２領域１１０ｂとを含む第１金属と、第１金属の上方であって、第１領域と第２領域との境界から離間した位置に設けられた、第１金属と電気的に接続されている第２金属と、を備える。</t>
  </si>
  <si>
    <t>H01L21/00,H01L31/00,H01M50/00,H01L29/00,H03F3/00,H01L27/00,C04B35/00,H01L23/00,H02M5/00,H02M7/00,H02M3/00,B32B37/00,H01G11/00,H10K59/00,H01L33/00,G02B1/00,H01G4/00,H03K17/00,H03G5/00,B32B27/00,H01L21/00,H01L29/00,G02F1/00,H01L31/00,H01J1/00,H10B41/00,H10K50/00,H01T13/00,G11C11/00,H10K30/00,H05B33/00,H01L33/00,H01L27/00,H01J11/00,H01M8/00,C25B11/00,H05K3/00,H02M7/00,H01L23/00,H10K71/00,H01L21/00,H01L29/00,H02M7/00,H10B41/00,G11C11/00,H01L27/00,H04N25/00,H05B45/00,H01J1/00,H03G3/00,H03G5/00,H05K3/00,H01M50/00,H10K30/00,H02M3/00,H01L33/00,H03G9/00,H02J7/00,H01G9/00,G05F1/00,H01L21/00,H01L29/00,G02F1/00,H03K17/00,G11C11/00,G05F1/00,H01J11/00,H01L33/00,H10B41/00,H03K3/00,H01L27/00,H01J1/00,C25B9/00,H01L31/00,H03K23/00,H01L23/00,H01J19/00,H10K71/00,H03K4/00,H01G11/00,H01L21/00,H05B3/00,H01M50/00,H01J1/00,H01L29/00,H01L23/00,H10B41/00,H05K3/00,G02F1/00,F16L59/00,H05B33/00,H01L27/00,H01J19/00,H01B17/00,H01T13/00,H01J29/00,H01R13/00,C25B11/00,B03C3/00,H01L31/00</t>
  </si>
  <si>
    <t>化合物半導体積層構造体: H01L21/00,H01L31/00,H01M50/00,H01L29/00,H03F3/00,H01L27/00,C04B35/00,H01L23/00,H02M5/00,H02M7/00,H02M3/00,B32B37/00,H01G11/00,H10K59/00,H01L33/00,G02B1/00,H01G4/00,H03K17/00,H03G5/00,B32B27/00 | keywords: 化合物半導体,積層構造体,半導体層,化合物半導体,積層構造,III-V族半導体,GaN,InGaN,AlGaN,半導体基板,化合物半導体装置,積層構造体設計,高電子移動度,防リーク構造,ゲート絶縁膜積層,半導体デバイス; ゲート電極構造: H01L21/00,H01L29/00,G02F1/00,H01L31/00,H01J1/00,H10B41/00,H10K50/00,H01T13/00,G11C11/00,H10K30/00,H05B33/00,H01L33/00,H01L27/00,H01J11/00,H01M8/00,C25B11/00,H05K3/00,H02M7/00,H01L23/00,H10K71/00 | keywords: ゲート電極,第１領域,第２領域,第１金属,第２金属,結晶配向,ゲート電極,結晶配向,金属層,多層電極,ゲート構造,電気的接続,低抵抗ゲート,ゲートリーク抑制,ゲート抵抗低減,化合物半導体ゲート,絶縁膜上ゲート,防災ゲート構造,通知用ゲート電極; ゲートリーク電流抑制技術: H01L21/00,H01L29/00,H02M7/00,H10B41/00,G11C11/00,H01L27/00,H04N25/00,H05B45/00,H01J1/00,H03G3/00,H03G5/00,H05K3/00,H01M50/00,H10K30/00,H02M3/00,H01L33/00,H03G9/00,H02J7/00,H01G9/00,G05F1/00 | keywords: ゲートリーク電流,抑制,絶縁膜,低リーク,リーク電流抑制,ゲートリーク,絶縁膜,低リーク設計,絶縁体,電流漏洩防止,化合物半導体リーク抑制,ゲート絶縁膜,防災リーク対策,通知用リーク検知,ゲート電極リーク低減,積層絶縁膜; 電極配置・構成: H01L21/00,H01L29/00,G02F1/00,H03K17/00,G11C11/00,G05F1/00,H01J11/00,H01L33/00,H10B41/00,H03K3/00,H01L27/00,H01J1/00,C25B9/00,H01L31/00,H03K23/00,H01L23/00,H01J19/00,H10K71/00,H03K4/00,H01G11/00 | keywords: ソース電極,ドレイン電極,ゲート電極,配置,構成,電極配置,ソース電極,ドレイン電極,ゲート電極,電極構成,電極設計,半導体電極,化合物半導体電極配置,防災電極構成,通知用電極設計,積層構造電極,ゲート電極配置,絶縁膜上電極; 絶縁膜設計: H01L21/00,H05B3/00,H01M50/00,H01J1/00,H01L29/00,H01L23/00,H10B41/00,H05K3/00,G02F1/00,F16L59/00,H05B33/00,H01L27/00,H01J19/00,H01B17/00,H01T13/00,H01J29/00,H01R13/00,C25B11/00,B03C3/00,H01L31/00 | keywords: 絶縁膜,第１絶縁膜,上方,材料,絶縁膜,絶縁体,絶縁膜設計,ゲート絶縁膜,積層絶縁膜,絶縁膜材料,絶縁膜構造,化合物半導体絶縁膜,防災絶縁膜設計,通知用絶縁膜,ゲートリーク抑制絶縁膜,積層構造絶縁膜,電極間絶縁膜</t>
  </si>
  <si>
    <t>H01L21/00,H01L29/00,H01L23/00,H01L27/00,C04B35/00,H01L21/00,H01L29/00,H01L31/00,H10B41/00,G02F1/00,H01L21/00,H01L29/00,H01L27/00,H10B41/00,G11C11/00,H01L21/00,H01L29/00,H01L33/00,H03K17/00,H10B41/00,H01L21/00,H01L29/00,H01L23/00,H10B41/00,H05B3/00</t>
  </si>
  <si>
    <t>化合物半導体積層構造体: 化合物半導体,積層構造体,半導体層,III-V族半導体,GaN,InGaN,高電子移動度,ゲート絶縁膜積層,防リーク構造,積層構造体設計,ゲート抵抗低減,ゲートリーク電流抑制,絶縁膜構造,ゲート電極構造,ソース電極配置,ドレイン電極配置,結晶配向制御,金属積層構造,半導体積層構造,化合物半導体装置; ゲート電極構造: ゲート電極,結晶配向,金属層,多層電極,ゲート構造,ゲートリーク抑制,ゲート抵抗低減,化合物半導体ゲート,絶縁膜上ゲート,第１領域,第２領域,第１金属,第２金属,積層構造体,ソース電極,ドレイン電極,リーク電流制御,低抵抗ゲート,金属配向,絶縁膜; ゲートリーク電流抑制技術: ゲートリーク電流抑制,化合物半導体積層構造体,ゲート電極設計,絶縁膜構造,低リーク設計,ゲート絶縁膜,ゲート抵抗低減,リーク電流検知,ゲート電極材料,結晶配向制御,第１金属領域,第２金属領域,ソース電極配置,ドレイン電極配置,絶縁体設計,リーク抑制技術,化合物半導体リーク抑制,ゲートリーク低減,ゲート絶縁体,リーク対策; 電極配置・構成: 化合物半導体積層構造体,ソース電極配置,ドレイン電極配置,ゲート電極構成,ゲートリーク電流抑制,ゲート抵抗低減,第１絶縁膜,第１金属領域,第２金属領域,結晶配向制御,電極間配置,電極構成最適化,積層構造電極,電極材料選択,電極接続構造,電極性能向上,電位障壁制御,半導体電極設計,電極細部構造,電極配置技術; 絶縁膜設計: 絶縁膜設計,ゲート絶縁膜,積層絶縁膜,化合物半導体絶縁膜,ゲートリーク抑制絶縁膜,絶縁体材料,絶縁膜構造,第１絶縁膜,積層構造絶縁膜,ゲート電極構造,化合物半導体積層構造体,低ゲート抵抗,ゲートリーク電流抑制,結晶配向領域,金属層構造,電気的特性制御,ソース電極,ドレイン電極,絶縁膜材料選択,絶縁膜厚制御</t>
  </si>
  <si>
    <t>発光モジュール</t>
  </si>
  <si>
    <t>H01S5/024</t>
  </si>
  <si>
    <t>H01S5/022;F21S41/00;F21S43/00;F21S45/00;F21V29/502;F21V29/503;F21V29/76;F21V9/00</t>
  </si>
  <si>
    <t>【課題】より良好な放熱を実現し得る発光モジュールを提供することを目的とする。 【解決手段】レーザ素子と、前記レーザ素子の上方に配置され、蛍光体を含有する波長変換部材と、基部及び前記基部から上方に向かって延伸する側壁を有し、前記レーザ素子を収容するパッケージとを含む半導体レーザ装置ならびに複数の放熱部材を有し、前記複数の放熱部材によって前記パッケージの側壁を挟む放熱部材群を備える発光モジュール。</t>
  </si>
  <si>
    <t>G02F1/00,H01S5/00,H01L31/00,G09G3/00,H03F3/00,H01L21/00,G05F1/00,H01S3/00,H10K59/00,H02M7/00,H01L33/00,G02B6/00,F21K9/00,G11B7/00,H02M5/00,H02M3/00,H03K4/00,H10K50/00,H05B33/00,H03G5/00,G02F1/00,H01S3/00,H01S5/00,G02B6/00,G01J3/00,F21V9/00,G11B7/00,H02M5/00,H01L31/00,F21K9/00,G01N21/00,G01J5/00,H04N5/00,H10K59/00,H01Q15/00,H03M1/00,H01Q3/00,H01Q9/00,G01K11/00,H04N25/00,G02F1/00,H01S5/00,F21K9/00,H05B3/00,H01S3/00,G11B7/00,H01L31/00,G02B6/00,B65H49/00,F21V29/00,G21C17/00,F16J15/00,H01J61/00,A23C3/00,H01L21/00,H01L23/00,B65H59/00,G02B7/00,B65H54/00,G01J5/00,H05B3/00,H01L31/00,F21V29/00,H01S5/00,H01L23/00,F24F1/00,H05B45/00,G02F1/00,F21Y107/00,H01L33/00,F21K9/00,H01L21/00,B60Q3/00,F24S25/00,H10K50/00,H02S40/00,G02B6/00,H10K59/00,H01R33/00,H01J29/00,G02F1/00,H01S5/00,F21K9/00,H01L31/00,H01S3/00,G02B6/00,E02F3/00,H10K59/00,G11B7/00,F21S43/00,G09F13/00,H10K50/00,G02B7/00,H01L33/00,H01J65/00,F21S41/00,B23K26/00,G09G3/00,G04G9/00,H03H7/00</t>
  </si>
  <si>
    <t>半導体レーザ素子: G02F1/00,H01S5/00,H01L31/00,G09G3/00,H03F3/00,H01L21/00,G05F1/00,H01S3/00,H10K59/00,H02M7/00,H01L33/00,G02B6/00,F21K9/00,G11B7/00,H02M5/00,H02M3/00,H03K4/00,H10K50/00,H05B33/00,H03G5/00 | keywords: レーザ素子,半導体レーザ,発光素子,半導体レーザ,レーザダイオード,光源素子,レーザ発光,レーザチップ,レーザ素子放熱,レーザ素子パッケージ,高出力レーザ,発光モジュール用レーザ,防災用途レーザ; 波長変換部材: G02F1/00,H01S3/00,H01S5/00,G02B6/00,G01J3/00,F21V9/00,G11B7/00,H02M5/00,H01L31/00,F21K9/00,G01N21/00,G01J5/00,H04N5/00,H10K59/00,H01Q15/00,H03M1/00,H01Q3/00,H01Q9/00,G01K11/00,H04N25/00 | keywords: 波長変換部材,蛍光体,波長変換,蛍光体含有,波長変換,蛍光体部材,蛍光体層,波長変換素子,光変換部材,波長変換部材放熱,発光モジュール波長変換,蛍光体放熱,高効率波長変換,防災用波長変換; パッケージ構造: G02F1/00,H01S5/00,F21K9/00,H05B3/00,H01S3/00,G11B7/00,H01L31/00,G02B6/00,B65H49/00,F21V29/00,G21C17/00,F16J15/00,H01J61/00,A23C3/00,H01L21/00,H01L23/00,B65H59/00,G02B7/00,B65H54/00,G01J5/00 | keywords: パッケージ,基部,側壁,収容,延伸,パッケージ構造,基部構造,側壁設計,収容部,パッケージ材質,放熱パッケージ,発光モジュールパッケージ,高放熱パッケージ,防災用パッケージ,パッケージ側壁放熱; 放熱部材群: H05B3/00,H01L31/00,F21V29/00,H01S5/00,H01L23/00,F24F1/00,H05B45/00,G02F1/00,F21Y107/00,H01L33/00,F21K9/00,H01L21/00,B60Q3/00,F24S25/00,H10K50/00,H02S40/00,G02B6/00,H10K59/00,H01R33/00,H01J29/00 | keywords: 放熱部材,放熱部材群,側壁を挟む,複数の放熱部材,放熱部材,ヒートシンク,放熱構造,熱伝導部材,冷却部材,側壁放熱部材,発光モジュール放熱,複数放熱部材配置,高効率放熱,防災用放熱部材; 発光モジュール全体構成: G02F1/00,H01S5/00,F21K9/00,H01L31/00,H01S3/00,G02B6/00,E02F3/00,H10K59/00,G11B7/00,F21S43/00,G09F13/00,H10K50/00,G02B7/00,H01L33/00,H01J65/00,F21S41/00,B23K26/00,G09G3/00,G04G9/00,H03H7/00 | keywords: 発光モジュール,半導体レーザ装置,構成,収容,備える,発光モジュール,半導体レーザ装置,モジュール構成,モジュール設計,発光装置,放熱型発光モジュール,防災用発光モジュール,高効率発光モジュール,複数放熱部材発光モジュール,波長変換発光モジュール</t>
  </si>
  <si>
    <t>H01S5/00,H01S3/00,G02F1/00,H01L31/00,H01L21/00,G02F1/00,H01S3/00,H01S5/00,G02B6/00,F21V9/00,H01S5/00,F21K9/00,F21V29/00,H01S3/00,G02B6/00,F21V29/00,H01L23/00,H01S5/00,H01L33/00,F21Y107/00,G02F1/00,H01S5/00,F21K9/00,H01L31/00,H01S3/00</t>
  </si>
  <si>
    <t>半導体レーザ素子: 半導体レーザ素子,レーザ素子放熱,レーザ素子パッケージ,波長変換部材,発光モジュール,放熱部材,側壁挟持放熱,高出力レーザ,レーザダイオード,レーザ発光,レーザチップ,光源素子,発光素子,発光モジュール用レーザ,蛍光体含有部材,レーザ素子配置,レーザ素子収容,パッケージ基部,防災用途レーザ; 波長変換部材: 波長変換部材,蛍光体,波長変換,蛍光体含有,蛍光体部材,蛍光体層,波長変換素子,光変換部材,波長変換部材放熱,発光モジュール波長変換,蛍光体放熱,高効率波長変換,半導体レーザ,レーザ素子,発光モジュール,放熱部材,側壁挟持放熱,波長変換部材構造,波長変換部材機能,波長変換部材冷却; パッケージ構造: パッケージ構造,基部設計,側壁放熱,波長変換部材,レーザ素子収容,放熱部材群,発光モジュール,高放熱性,耐久性向上,蛍光体含有部材,側壁挟持,複数放熱部材,半導体レーザ装置,発光モジュールパッケージ,放熱パッケージ,側壁設計,基部構造,収容部,パッケージ材質,高放熱パッケージ; 放熱部材群: 放熱部材,放熱部材群,側壁放熱部材,複数放熱部材配置,発光モジュール放熱,高効率放熱,ヒートシンク,放熱構造,熱伝導部材,冷却部材,側壁を挟む,半導体レーザ装置,パッケージ側壁,波長変換部材,蛍光体含有部材,レーザ素子,放熱部材群配置,防災用放熱部材; 発光モジュール全体構成: 発光モジュール,半導体レーザ装置,レーザ素子,波長変換部材,蛍光体含有部材,パッケージ側壁,放熱部材群,複数放熱部材,放熱型発光モジュール,高効率発光モジュール,モジュール構成,モジュール設計,発光装置,波長変換発光モジュール,防災用発光モジュール,収容パッケージ,全体構成,動作方法</t>
  </si>
  <si>
    <t>ケースの防水構造</t>
  </si>
  <si>
    <t>H05K5/06</t>
  </si>
  <si>
    <t>G01D11/24;B60K35/00;H05K7/00</t>
  </si>
  <si>
    <t>【課題】コードを貫通させたケースの防水性を確保することができるケースの防水構造を提供する。 【解決手段】ケースの防水構造１０は、２枚以上の基板２と、基板２同士を接続するコード３と、基板２をそれぞれ収容する収容部４１を備える上ケース（第１のケース）４と、上ケース４と対をなして収容部４１を覆う下ケース（第２のケース）と、上ケース４と下ケースのいずれか一方に、収容部４１のそれぞれの周囲を囲んで設けられる防水壁部４２と、いずれか他方に設けられ、防水材が装着され防水壁部４２で押圧して防水する防水溝部と、を備え、防水壁部４２に設けられコード３を貫通させる貫通部４３と、貫通部４３に位置するコード３を押えるとともに、貫通部４３を塞いで防水壁部４２を連続させるコードカバー７と、を備える。</t>
  </si>
  <si>
    <t>H01R13/00,H02G15/00,H01M50/00,H01R4/00,H02G3/00,F16L55/00,H01H9/00,G04B37/00,H01B7/00,H01H13/00,H10N30/00,B65D75/00,H02B1/00,F16J15/00,B43K24/00,E05B67/00,H02G9/00,F16L33/00,E05F11/00,H02K5/00,H02G3/00,H01R4/00,H01R13/00,H01M50/00,B65D5/00,F16L3/00,F16L55/00,E04B2/00,B65D90/00,B62J6/00,H01J5/00,H01J29/00,F16L37/00,H01C10/00,B01D24/00,F02P7/00,F16L41/00,E06B7/00,B04C5/00,H01B7/00,H01R13/00,H01M50/00,H01L21/00,H01L27/00,H01L23/00,H02B1/00,F21Y107/00,H01R9/00,B29D35/00,H02G3/00,F16J15/00,C04B41/00,D05B73/00,H01L25/00,C25D17/00,H01H19/00,H01H85/00,C30B19/00,F02P7/00,H01G11/00,F16J15/00,H01M50/00,B29C73/00,B65D88/00,B60J10/00,E04B1/00,E06B7/00,F16L27/00,E21B33/00,E02B3/00,B65D65/00,C09K8/00,B65D41/00,E04D15/00,B65B51/00,G02F1/00,G04B37/00,H01H13/00,A61F5/00,F16L33/00,H01R13/00,H01M50/00,H02B1/00,G04B37/00,H02G3/00,B65D5/00,H01H9/00,H02B13/00,H01H19/00,H01H13/00,B63B3/00,B62J9/00,B62D25/00,B65D77/00,B43K24/00,F16J15/00,H01R43/00,B65D75/00,A45D33/00,C04B41/00</t>
  </si>
  <si>
    <t>ケース防水構造: H01R13/00,H02G15/00,H01M50/00,H01R4/00,H02G3/00,F16L55/00,H01H9/00,G04B37/00,H01B7/00,H01H13/00,H10N30/00,B65D75/00,H02B1/00,F16J15/00,B43K24/00,E05B67/00,H02G9/00,F16L33/00,E05F11/00,H02K5/00 | keywords: ケース,防水構造,防水性,防水壁部,防水溝部,防水ケース,防水壁,防水溝,防水材,密閉構造,シーリング,防水設計,コード貫通部防水,基板収容部防水,防水カバー,防水性向上,電子機器防水ケース,防水壁部連続,防水溝部押圧,防水構造部材; コード貫通部: H02G3/00,H01R4/00,H01R13/00,H01M50/00,B65D5/00,F16L3/00,F16L55/00,E04B2/00,B65D90/00,B62J6/00,H01J5/00,H01J29/00,F16L37/00,H01C10/00,B01D24/00,F02P7/00,F16L41/00,E06B7/00,B04C5/00,H01B7/00 | keywords: コード,貫通部,コード貫通,コードカバー,貫通孔,コード通過部,シール部,コード押え,貫通部防水,コードシール,貫通部塞ぎ,防水貫通部,コード貫通防水構造,コードカバー防水,貫通部連続防水壁,コード貫通部材,防水壁部貫通,コード貫通部押圧; 基板収容部: H01R13/00,H01M50/00,H01L21/00,H01L27/00,H01L23/00,H02B1/00,F21Y107/00,H01R9/00,B29D35/00,H02G3/00,F16J15/00,C04B41/00,D05B73/00,H01L25/00,C25D17/00,H01H19/00,H01H85/00,C30B19/00,F02P7/00,H01G11/00 | keywords: 基板,収容部,基板収容,２枚以上の基板,基板収納,収容部防水,基板分離,電子基板収容,収容部構造,基板保護,収容部周囲防水,基板収容部防水壁,基板収容部防水溝,基板収容部材,複数基板防水ケース,基板収容部押圧,基板収容部防水設計; 防水材・シーリング技術: F16J15/00,H01M50/00,B29C73/00,B65D88/00,B60J10/00,E04B1/00,E06B7/00,F16L27/00,E21B33/00,E02B3/00,B65D65/00,C09K8/00,B65D41/00,E04D15/00,B65B51/00,G02F1/00,G04B37/00,H01H13/00,A61F5/00,F16L33/00 | keywords: 防水材,押圧,防水溝部,シーリング,シーリング材,防水ガスケット,防水パッキン,防水シール,防水押圧,防水材装着,防水溝部シール,防水材押圧構造,防水壁部シーリング,防水溝部防水材,コード貫通部シーリング,基板収容部シール,防水材連続性,防水材防災用途; ケースの上下構成: H01R13/00,H01M50/00,H02B1/00,G04B37/00,H02G3/00,B65D5/00,H01H9/00,H02B13/00,H01H19/00,H01H13/00,B63B3/00,B62J9/00,B62D25/00,B65D77/00,B43K24/00,F16J15/00,H01R43/00,B65D75/00,A45D33/00,C04B41/00 | keywords: 上ケース,下ケース,対をなす,収容部を覆う,ケース組み合わせ,上下ケース,ケース接合,ケース分割,ケース嵌合,ケース密閉,ケース防水接合,上下ケース防水構造,ケース嵌合部防水,ケース接合部シーリング,収容部覆い防水,上下ケース防水壁,ケース分割防水設計</t>
  </si>
  <si>
    <t>H01R13/00,H02G15/00,H01R4/00,H02G3/00,F16L55/00,H02G3/00,H01R4/00,H01R13/00,F16L3/00,F16L55/00,H01R13/00,H01M50/00,H01L23/00,H02B1/00,H01R9/00,F16J15/00,B60J10/00,E21B33/00,E02B3/00,B29C73/00,H01R13/00,H01M50/00,H02B1/00,G04B37/00,H02G3/00</t>
  </si>
  <si>
    <t>ケース防水構造: ケース防水構造,コード貫通部防水,防水壁部,防水溝部,防水材,防水カバー,密閉構造,基板収容部防水,防水性向上,電子機器防水ケース,コードカバー,貫通部防水,収容部防水,防水壁,防水溝,基板接続コード,防水壁連続化,押圧防水,防水溝部押圧,防水壁部囲み; コード貫通部: コード貫通部,防水壁部,貫通部防水,コードカバー,防水溝部,コード押え,貫通孔,コード通過部,シール部,防水材押圧,防水連続壁,コード貫通防水構造,コードカバー防水,防水貫通部,コード貫通部材,基板収容部,ケース防水構造,収容部周囲防水,貫通部塞ぎ,コード接続部; 基板収容部: 基板収容部,防水壁部,防水溝部,コード貫通部,コードカバー,基板分離,収容部防水,複数基板収容,基板押圧,電子基板収容,収容部構成,基板収容部防水壁,基板収容部防水溝,基板収容部材,複数基板防水ケース,基板収容部押圧,ケース防水構造,基板収納,収容部周囲,防水材装着; 防水材・シーリング技術: 防水材,シーリング材,防水ガスケット,防水パッキン,防水シール,防水押圧,防水壁部,防水溝部,コード貫通部シーリング,基板収容部シール,防水材押圧構造,防水壁部シーリング,防水溝部防水材,コードカバー,貫通部防水,収容部防水,防水構造,ケース防水,押圧防水,防水壁; ケースの上下構成: 上下ケース構成,ケース嵌合部,ケース接合部,収容部覆い,防水壁部,防水溝部,コード貫通部,コードカバー,ケース分割構造,ケース組み合わせ,上下ケース防水構造,ケース嵌合部防水,ケース接合部シーリング,収容部防水,防水材押圧,基板収容部,コード接続部,防水構造,基板接続コード,防水壁連続部</t>
  </si>
  <si>
    <t>ウェーハの加工方法</t>
  </si>
  <si>
    <t>H01L21/3065</t>
  </si>
  <si>
    <t>【課題】加工品質を悪化させることなく、短時間でウェーハの表面の面取り部を除去すること。 【解決手段】表面に複数のデバイスが形成されたウェーハ（Ｗ）の外周縁から面取り部（１８）を除去するウェーハの加工方法が、ウェーハのデバイス領域（１５）をカバー可能なガラス基板（２２）の外周にタック性のあるリング状樹脂（２５）を立設したガラスマスク（２１）を準備する工程と、リング状樹脂をデバイス領域の外周縁に位置付けてウェーハの表面に押圧してウェーハの表面にガラスマスクを載置する工程と、ガラスマスクから露出している面取り部に表面側からプラズマエッチングを施して面取り部を除去する工程とを有する構成にした。</t>
  </si>
  <si>
    <t>B24B3/00,B23F5/00,B24B5/00,B23C3/00,B26D3/00,B23G1/00,B23F9/00,B23F19/00,B23B5/00,B24B21/00,B27C1/00,B23D73/00,E01B31/00,B23D1/00,B21D19/00,B23F13/00,B23F1/00,B24B19/00,B23B27/00,B23F15/00,H01L21/00,G03F1/00,G05F1/00,E06B3/00,H01S5/00,B05B12/00,A42B1/00,C03B27/00,B60S1/00,B62J17/00,H01J29/00,H01J11/00,G02C5/00,A41D13/00,B65D65/00,D21H27/00,F16K3/00,G11B15/00,B29C64/00,H01J37/00,F16J15/00,F16L17/00,F16L19/00,F16J9/00,B65D41/00,B29C63/00,F16D1/00,F16L55/00,H01R13/00,B60J10/00,B29D30/00,F16L33/00,F16L21/00,G02F1/00,B60B7/00,F16L37/00,B29C39/00,B29C43/00,B29C41/00,E04F13/00,H01L21/00,C23F1/00,B24C1/00,G03F1/00,H05K3/00,B23H5/00,C25D5/00,B24B7/00,H10N30/00,B23D73/00,C23C16/00,C25F3/00,B21D19/00,H01J41/00,A23B4/00,C03B9/00,B23C3/00,C30B15/00,A23L3/00,G03G5/00</t>
  </si>
  <si>
    <t>ウェーハ面取り部除去: B24B3/00,B23F5/00,B24B5/00,B23C3/00,B26D3/00,B23G1/00,B23F9/00,B23F19/00,B23B5/00,B24B21/00,B27C1/00,B23D73/00,E01B31/00,B23D1/00,B21D19/00,B23F13/00,B23F1/00,B24B19/00,B23B27/00,B23F15/00 | keywords: ウェーハ,面取り部,除去,外周縁,面取り除去,ウェーハ外周,エッジ処理,面取り加工,端部除去,短時間除去,加工品質維持,半導体ウェーハ,防止加工不良,面取り部プラズマエッチング; ガラスマスク構造: H01L21/00,G03F1/00,G05F1/00,E06B3/00,H01S5/00,B05B12/00,A42B1/00,C03B27/00,B60S1/00,B62J17/00,H01J29/00,H01J11/00,G02C5/00,A41D13/00,B65D65/00,D21H27/00,F16K3/00,G11B15/00,B29C64/00,H01J37/00 | keywords: ガラスマスク,ガラス基板,カバー,外周,載置,マスク構造,ガラス基板,保護マスク,ウェーハカバー,露出部設計,デバイス領域保護,面取り部露出,マスク載置方法,半導体加工用マスク,防止品質劣化; リング状樹脂部材: F16J15/00,F16L17/00,F16L19/00,F16J9/00,B65D41/00,B29C63/00,F16D1/00,F16L55/00,H01R13/00,B60J10/00,B29D30/00,F16L33/00,F16L21/00,G02F1/00,B60B7/00,F16L37/00,B29C39/00,B29C43/00,B29C41/00,E04F13/00 | keywords: リング状樹脂,タック性,外周,立設,押圧,樹脂リング,タック性樹脂,外周部材,保護部材,ウェーハ押圧,デバイス領域保護樹脂,マスク固定部材,半導体加工用樹脂,防止デバイス損傷,樹脂部材設計; プラズマエッチング加工: H01L21/00,C23F1/00,B24C1/00,G03F1/00,H05K3/00,B23H5/00,C25D5/00,B24B7/00,H10N30/00,B23D73/00,C23C16/00,C25F3/00,B21D19/00,H01J41/00,A23B4/00,C03B9/00,B23C3/00,C30B15/00,A23L3/00,G03G5/00 | keywords: プラズマエッチング,表面側,除去,露出,加工,プラズマ処理,エッチング加工,表面エッチング,露出部エッチング,半導体エッチング,面取り部プラズマ除去,ガラスマスク併用エッチング,短時間エッチング,加工品質維持エッチング,防止デバイス領域損傷</t>
  </si>
  <si>
    <t>B24B3/00,B24B5/00,B24B21/00,B26D3/00,B23C3/00,H01L21/00,G03F1/00,C03B27/00,B05B12/00,E06B3/00,F16J15/00,F16L17/00,F16J9/00,B29C63/00,B65D41/00,H01L21/00,C23F1/00,G03F1/00,B24C1/00,B24B7/00</t>
  </si>
  <si>
    <t>ウェーハ面取り部除去: ウェーハ面取り除去,外周縁面取り部,端部除去,面取り加工,エッジ処理,プラズマエッチング,ガラスマスク,リング状樹脂,デバイス領域保護,短時間除去,加工品質維持,半導体ウェーハ,防止加工不良,面取り部露出,表面押圧,外周縁処理,面取り部除去方法,除去工程,表面側処理,ウェーハ外周処理; ガラスマスク構造: ガラスマスク,ガラス基板,マスク構造,保護マスク,ウェーハカバー,面取り部露出,デバイス領域保護,マスク載置方法,半導体加工用マスク,外周縁保護,リング状樹脂,面取り部除去,プラズマエッチング,露出部設計,品質劣化防止,表面加工,ガラスマスク設計,外周部除去,ウェーハ表面保護,ガラスマスク載置; リング状樹脂部材: リング状樹脂部材,タック性樹脂,外周部材,ウェーハ押圧,デバイス領域保護樹脂,樹脂リング,マスク固定部材,半導体加工用樹脂,防止デバイス損傷,樹脂部材設計,ガラスマスク,面取り部除去,プラズマエッチング,ウェーハ外周縁,デバイス領域カバー,押圧工程,保護部材,立設樹脂,表面加工,加工品質維持; プラズマエッチング加工: プラズマエッチング,面取り部除去,ガラスマスク,露出部エッチング,表面側処理,半導体ウェーハ加工,デバイス領域保護,短時間エッチング,加工品質維持,プラズマ処理,ガラス基板,リング状樹脂,押圧載置,外周縁除去,表面エッチング,防止デバイス損傷,エッチング加工,ウェーハ外周処理,複数デバイス形成,プラズマ除去</t>
  </si>
  <si>
    <t>コンデンサ</t>
  </si>
  <si>
    <t>H01G5/014</t>
  </si>
  <si>
    <t>H01G5/013;H01G5/14</t>
  </si>
  <si>
    <t>【課題】コンデンサの冷却性能を向上する。 【解決手段】真空容器２内に固定電極３と可動電極４を対向配置した真空コンデンサ１である。真空容器２は、絶縁性の円筒部５を固定側端板兼固定電極取付導体６と可動側端板７で閉塞して形成する。可動電極４に可動リード９を設け、可動リード９を介して可動電極４を真空容器２の軸線方向に移動させる。可動リード９を可動側端板７を貫通して備え、可動リード９の外周側であって可動側端板７の内側にベローズ１０を備える。可動側端板７と可動電極４（可動電極取付導体８）との間にベローズ１１を備える。</t>
  </si>
  <si>
    <t>H01G4/00,H01G11/00,H01G9/00,B03C3/00,H01J21/00,C25B9/00,H01J11/00,H01J1/00,H02K1/00,H01J25/00,H03K4/00,H01L23/00,H10N30/00,H01G5/00,G01M3/00,G11C11/00,H01R13/00,H01M6/00,G02F1/00,H02K37/00,H01G5/00,H05B7/00,H01J35/00,H01J21/00,B65H54/00,F02M69/00,B03C3/00,F16K31/00,H05B31/00,G07F11/00,B01F27/00,B01F33/00,F23H7/00,H03K3/00,B41B21/00,F03C1/00,F04B1/00,H01H31/00,B01F31/00,H01R39/00,A61B5/00,B03C3/00,H05B7/00,C25B9/00,H01M50/00,H05B31/00,H01M6/00,C23F13/00,H01T13/00,B23K9/00,G02F1/00,B23H7/00,H10N30/00,H01J21/00,F16J3/00,F02M26/00,C23C16/00,H01J25/00,A61N1/00,H01J11/00,H01G11/00,H01G4/00,F21V29/00,F02M26/00,H01L23/00,F02F1/00,F02C7/00,H02K9/00,F16D65/00,G21C15/00,F21S45/00,H01G9/00,F24F1/00,F02B55/00,H01M8/00,H02K1/00,H01J19/00,B22D41/00,H01C1/00,H01F27/00</t>
  </si>
  <si>
    <t>真空コンデンサ構造: H01G4/00,H01G11/00,H01G9/00,B03C3/00,H01J21/00,C25B9/00,H01J11/00,H01J1/00,H02K1/00,H01J25/00,H03K4/00,H01L23/00,H10N30/00,H01G5/00,G01M3/00,G11C11/00,H01R13/00,H01M6/00,G02F1/00,H02K37/00 | keywords: 真空コンデンサ,固定電極,可動電極,真空容器,円筒部,真空コンデンサ,対向電極配置,真空容器構造,固定側端板,可動側端板,冷却性能向上,絶縁性円筒部,電極取付導体,防災用途コンデンサ,高耐圧真空コンデンサ; 可動電極移動機構: H01G5/00,H05B7/00,H01J35/00,H01J21/00,B65H54/00,F02M69/00,B03C3/00,F16K31/00,H05B31/00,G07F11/00,B01F27/00,B01F33/00,F23H7/00,H03K3/00,B41B21/00,F03C1/00,F04B1/00,H01H31/00,B01F31/00,H01R39/00 | keywords: 可動電極,可動リード,軸線方向移動,可動電極移動,可動リード機構,軸方向移動,電極位置調整,可動側端板貫通,冷却機能付き移動機構,ベローズ連結,高耐久移動機構,防災対応電極移動,真空容器内電極調整; ベローズ構造と配置: A61B5/00,B03C3/00,H05B7/00,C25B9/00,H01M50/00,H05B31/00,H01M6/00,C23F13/00,H01T13/00,B23K9/00,G02F1/00,B23H7/00,H10N30/00,H01J21/00,F16J3/00,F02M26/00,C23C16/00,H01J25/00,A61N1/00,H01J11/00 | keywords: ベローズ,可動リード外周,可動側端板内側,可動電極取付導体,ベローズ構造,ベローズ配置,可動側端板ベローズ,電極間ベローズ,真空容器ベローズ,冷却性能向上ベローズ,防災対応ベローズ,真空コンデンサ用ベローズ,熱膨張吸収ベローズ,可動機構連結ベローズ; 冷却性能向上手段: H01G11/00,H01G4/00,F21V29/00,F02M26/00,H01L23/00,F02F1/00,F02C7/00,H02K9/00,F16D65/00,G21C15/00,F21S45/00,H01G9/00,F24F1/00,F02B55/00,H01M8/00,H02K1/00,H01J19/00,B22D41/00,H01C1/00,H01F27/00 | keywords: 冷却性能,向上,冷却手段,冷却性能向上,冷却手段,熱対策,放熱構造,冷却機構,ベローズ冷却,真空容器冷却,電極冷却,防災用冷却コンデンサ,高効率冷却技術</t>
  </si>
  <si>
    <t>H01G4/00,H01G11/00,H01J21/00,C25B9/00,H01J1/00,H01G5/00,H01J21/00,F16K31/00,H01J35/00,H05B7/00,C25B9/00,H01M50/00,B03C3/00,H05B7/00,C23F13/00,H01G11/00,H01G4/00,H02K9/00,F21V29/00,H01L23/00</t>
  </si>
  <si>
    <t>真空コンデンサ構造: 真空コンデンサ,固定電極,可動電極,対向電極配置,真空容器,円筒部,固定側端板,可動側端板,絶縁性円筒部,電極取付導体,可動リード,ベローズ,冷却性能向上,高耐圧,防災用途,真空容器構造,電極移動機構,端板閉塞,軸線方向移動,可動電極取付導体; 可動電極移動機構: 可動電極移動,可動リード機構,軸方向移動,電極位置調整,可動側端板貫通,冷却機能付き移動機構,ベローズ連結,高耐久移動機構,真空容器内電極調整,真空コンデンサ,固定電極,可動電極取付導体,絶縁性円筒部,ベローズ,可動側端板,真空容器,冷却性能向上,軸線方向移動,防災対応電極移動,電極移動機構; ベローズ構造と配置: ベローズ構造,ベローズ配置,可動側端板ベローズ,電極間ベローズ,真空容器ベローズ,可動リード外周ベローズ,冷却性能向上ベローズ,真空コンデンサ用ベローズ,熱膨張吸収ベローズ,可動機構連結ベローズ,可動電極取付導体ベローズ,絶縁性円筒部ベローズ,真空容器冷却,ベローズ冷却,ベローズ熱伝導,ベローズ防災対応,ベローズ耐熱性,ベローズ伸縮機構,ベローズ密封,ベローズ耐圧; 冷却性能向上手段: 冷却性能向上,冷却手段,熱対策,放熱構造,冷却機構,ベローズ冷却,真空容器冷却,電極冷却,高効率冷却技術,真空コンデンサ,可動電極,固定電極,可動リード,ベローズ,円筒部絶縁,端板構造,軸線方向移動,冷却コンデンサ,防災用冷却コンデンサ</t>
  </si>
  <si>
    <t>積層セラミックコンデンサ</t>
  </si>
  <si>
    <t>H01G4/12</t>
  </si>
  <si>
    <t>H01G4/232;H01G4/30</t>
  </si>
  <si>
    <t>【課題】  高耐圧な積層セラミックコンデンサを提供する。 【解決手段】  誘電体層と内部電極とが交互に積層され、内部電極が交互に対向する２端面に露出する積層体と、前記２端面に形成された外部電極と、を備え、外部電極が対向する第１方向において複数の内部電極における外部電極と接続していない端のうち最も外側の第１端と当該外部電極と接続していない端のうち最も内側の第２端との距離をＬ１（ｍｍ）、誘電体層の各々の層厚をｔ１（μｍ）、誘電体層の積層数をＮとしたとき、ｔ１×Ｌ１／Ｎは１０以上であり、誘電体層の面方向において第１方向に交差する第２方向において、積層体の同じ端面に対して内部電極の端のうち最も外側の第１端と最も内側の第２端との距離をＷ１（ｍｍ）としたとき、ｔ１×Ｗ１／Ｎは１０以上であり、内部電極における外部電極と接続していない端の角部の曲率半径をＲ（ｍｍ）としたとき、Ｒ＞Ｗ１である。</t>
  </si>
  <si>
    <t>H01G4/00,H01G11/00,H01M50/00,H10N30/00,C25B9/00,H01L31/00,H01L21/00,B32B37/00,H01J1/00,G03G5/00,B03C3/00,H01G9/00,H05B3/00,H01J11/00,G11B5/00,G02F1/00,H01G5/00,H01G7/00,H10K50/00,B29D35/00,H01M50/00,H05B31/00,B03C3/00,H05B7/00,H01L21/00,H01T13/00,A61B5/00,C25B9/00,B23H7/00,H01M10/00,H01J11/00,F01C1/00,H01G5/00,C23F13/00,H01R24/00,H01L29/00,H01R13/00,H01G4/00,H01G11/00,A61N1/00,H01L21/00,H01G4/00,H01G11/00,H10N30/00,G11C11/00,G03G5/00,H01L33/00,H01R13/00,H01B17/00,G11B7/00,H01G9/00,H01L23/00,H01T13/00,H01L29/00,H10K50/00,H10K30/00,H01J1/00,H01T4/00,H01G7/00,H03H9/00,H01R4/00,H01M50/00,E04B2/00,H01C1/00,H01C10/00,C23F13/00,H01T13/00,H05K3/00,B23H7/00,H01G5/00,H02K3/00,H01J13/00,H01R39/00,F16L19/00,H01R12/00,H05B7/00,H01J5/00,F16L27/00,H03F1/00,H01H33/00</t>
  </si>
  <si>
    <t>積層セラミックコンデンサ構造: H01G4/00,H01G11/00,H01M50/00,H10N30/00,C25B9/00,H01L31/00,H01L21/00,B32B37/00,H01J1/00,G03G5/00,B03C3/00,H01G9/00,H05B3/00,H01J11/00,G11B5/00,G02F1/00,H01G5/00,H01G7/00,H10K50/00,B29D35/00 | keywords: 積層セラミックコンデンサ,誘電体層,内部電極,外部電極,積層体,積層構造,多層コンデンサ,MLCC,端面電極,高耐圧コンデンサ,誘電体積層,電極配置,防災用途コンデンサ,通知機能付きコンデンサ,端面露出構造; 内部電極端部配置: H01M50/00,H05B31/00,B03C3/00,H05B7/00,H01L21/00,H01T13/00,A61B5/00,C25B9/00,B23H7/00,H01M10/00,H01J11/00,F01C1/00,H01G5/00,C23F13/00,H01R24/00,H01L29/00,H01R13/00,H01G4/00,H01G11/00,A61N1/00 | keywords: 内部電極,端部,外部電極と接続していない端,第１端,第２端,距離,Ｌ１,Ｗ１,電極端部配置,端部距離,電極露出端,端部間距離,端部設計,高耐圧電極配置,防災通知用端部,積層体端部構造,端部曲率半径,端部絶縁設計; 誘電体層厚み・積層数設計: H01L21/00,H01G4/00,H01G11/00,H10N30/00,G11C11/00,G03G5/00,H01L33/00,H01R13/00,H01B17/00,G11B7/00,H01G9/00,H01L23/00,H01T13/00,H01L29/00,H10K50/00,H10K30/00,H01J1/00,H01T4/00,H01G7/00,H03H9/00 | keywords: 誘電体層,層厚,積層数,ｔ１,Ｎ,Ｌ１,Ｗ１,ｔ１×Ｌ１／Ｎ,ｔ１×Ｗ１／Ｎ,誘電体厚み,積層数設計,層厚制御,耐圧設計,層厚分布,高耐圧積層設計,防災用途層厚,通知機能付き層構造,積層体耐圧,層厚最適化; 内部電極端部曲率半径: H01R4/00,H01M50/00,E04B2/00,H01C1/00,H01C10/00,C23F13/00,H01T13/00,H05K3/00,B23H7/00,H01G5/00,H02K3/00,H01J13/00,H01R39/00,F16L19/00,H01R12/00,H05B7/00,H01J5/00,F16L27/00,H03F1/00,H01H33/00 | keywords: 内部電極,端部,角部,曲率半径,Ｒ,Ｒ＞Ｗ１,曲率半径設計,端部曲率,電極端部形状,角部設計,耐圧向上,高耐圧端部曲率,防災通知用曲率,積層体端部曲率,端部絶縁曲率,曲率半径最適化</t>
  </si>
  <si>
    <t>H01G4/00,H01G11/00,B32B37/00,H10N30/00,H01M50/00,H01L21/00,C25B9/00,H01M50/00,H01M10/00,B23H7/00,H01G4/00,H01L21/00,H01B17/00,H01G11/00,H10N30/00,H01R4/00,H01C1/00,H01G5/00,H01M50/00,C23F13/00</t>
  </si>
  <si>
    <t>積層セラミックコンデンサ構造: 積層セラミックコンデンサ,高耐圧コンデンサ,誘電体層,内部電極,外部電極,積層体,端面電極,多層コンデンサ,MLCC,誘電体積層,電極配置,端面露出構造,曲率半径,層厚,積層数,端距離,防災用途コンデンサ,通知機能付きコンデンサ; 内部電極端部配置: 内部電極端部配置,端部距離,電極露出端,端部間距離,端部設計,高耐圧電極配置,積層体端部構造,端部曲率半径,端部絶縁設計,誘電体層厚,積層数,外部電極形成,端部露出,端部構造,端部配置設計,端部間絶縁,端部形状,端部位置,端部設計条件,端部距離算出; 誘電体層厚み・積層数設計: 誘電体層厚み,積層数設計,層厚制御,耐圧設計,層厚分布,高耐圧積層設計,端部距離設計,内部電極配置,外部電極形成,曲率半径制御,積層体耐圧,層厚最適化,防災用途層厚,誘電体厚み,積層体構造,端部距離最適化,内部電極端部,誘電体層積層,端面設計,誘電体層設計; 内部電極端部曲率半径: 内部電極端部曲率,端部曲率半径,角部曲率設計,曲率半径最適化,高耐圧端部曲率,電極端部形状,積層体端部曲率,端部絶縁曲率,曲率半径設計,耐圧向上技術,誘電体層厚,積層数最適化,端部距離設計,外部電極配置,内部電極露出端,端部角部設計,端部曲率制御,端部形状最適化</t>
  </si>
  <si>
    <t>半導体装置及びその製造方法</t>
  </si>
  <si>
    <t>H01L29/778;H01L29/812;H01L21/28;H01L21/336;H01L29/78</t>
  </si>
  <si>
    <t>【課題】オン抵抗の低減が可能な半導体装置及びその製造方法を提供する。 【解決手段】半導体装置１１０は、第１〜第３電極６１〜６３、第１〜第３半導体領域１０〜３０を含む。第１電極６１は、第２、第３電極６２、６３の間にある。第１半導体領域１０は、ＡｌＧａＮを含む。第１半導体領域１０の第１〜第３部分領域１１〜１３は、第１〜第３電極６１〜６３から離れている。第１部分領域１１は、第２、第３部分領域１２、１３よりも厚い。第２半導体領域２０は、ＡｌＧａＮ（ｘ２＜ｘ１）を含む。第２半導体領域２０の第４〜第６部分領域２４〜２６は、夫々第１電極６１と第１部分領域１１の間、第２電極６２と第２部分領域１２の間、第３電極６３と第３部分領域１３の間にある。第４部分領域２４は、第５、第６部分領域２５、２６よりも薄い。</t>
  </si>
  <si>
    <t>H01L21/00,H03F3/00,H01L29/00,H01L31/00,H01C17/00,H02M7/00,G05F1/00,H01R12/00,H05K3/00,H02M3/00,H02M5/00,H01L27/00,H01C3/00,H01C10/00,H02P9/00,H03G3/00,H03G5/00,H10K10/00,H01L33/00,C25F3/00,H01L21/00,H01L31/00,C01F7/00,H01L29/00,H01L33/00,H01L27/00,H01S5/00,C04B35/00,H01L23/00,G05F1/00,G02F1/00,H10K30/00,H03G5/00,H05B33/00,H01J1/00,B32B15/00,C23C14/00,H03G3/00,H03G9/00,H03D11/00,H01L21/00,H01M4/00,H01L31/00,H01L29/00,H01M50/00,G02F1/00,C25B9/00,H01L33/00,G01N27/00,C23F13/00,H01M8/00,C25B11/00,H03K3/00,H01L23/00,H10N30/00,H01J37/00,G11C11/00,H05B33/00,H01G11/00,H01L27/00,H01L21/00,H01L31/00,H03F3/00,G05F1/00,H02M7/00,H03K3/00,H05K3/00,H01L27/00,H01L29/00,H01L33/00,H02M5/00,H02M3/00,H01L23/00,H05B41/00,H03G3/00,H03G5/00,H10K30/00,H03K17/00,G02B6/00,G10H5/00</t>
  </si>
  <si>
    <t>オン抵抗低減技術: H01L21/00,H03F3/00,H01L29/00,H01L31/00,H01C17/00,H02M7/00,G05F1/00,H01R12/00,H05K3/00,H02M3/00,H02M5/00,H01L27/00,H01C3/00,H01C10/00,H02P9/00,H03G3/00,H03G5/00,H10K10/00,H01L33/00,C25F3/00 | keywords: オン抵抗,低減,半導体装置,オン抵抗低減,低オン抵抗,抵抗制御,導通抵抗,半導体デバイス,オン抵抗低減構造,抵抗低減製造方法,AlGaNオン抵抗,電極配置による抵抗低減,防災用途オン抵抗低減,通知機能付きオン抵抗低減; AlGaN半導体領域構造: H01L21/00,H01L31/00,C01F7/00,H01L29/00,H01L33/00,H01L27/00,H01S5/00,C04B35/00,H01L23/00,G05F1/00,G02F1/00,H10K30/00,H03G5/00,H05B33/00,H01J1/00,B32B15/00,C23C14/00,H03G3/00,H03G9/00,H03D11/00 | keywords: AlGaN,半導体領域,厚み,部分領域,AlGaN層,AlGaN組成,AlGaN厚み制御,AlGaN領域構造,AlGaN部分領域,AlGaN多層構造,AlGaN厚み分布,AlGaN領域配置,AlGaN防災用途,AlGaN通知機能; 電極配置・構造: H01L21/00,H01M4/00,H01L31/00,H01L29/00,H01M50/00,G02F1/00,C25B9/00,H01L33/00,G01N27/00,C23F13/00,H01M8/00,C25B11/00,H03K3/00,H01L23/00,H10N30/00,H01J37/00,G11C11/00,H05B33/00,H01G11/00,H01L27/00 | keywords: 電極,第１電極,第２電極,第３電極,配置,電極配置,電極構造,多電極構成,電極間距離,電極領域関係,電極配置によるオン抵抗低減,AlGaN電極構造,防災用途電極配置,通知機能付き電極構造,電極配置製造方法; 半導体装置の製造方法: H01L21/00,H01L31/00,H03F3/00,G05F1/00,H02M7/00,H03K3/00,H05K3/00,H01L27/00,H01L29/00,H01L33/00,H02M5/00,H02M3/00,H01L23/00,H05B41/00,H03G3/00,H03G5/00,H10K30/00,H03K17/00,G02B6/00,G10H5/00 | keywords: 製造方法,半導体装置,工程,半導体製造方法,AlGaN製造工程,オン抵抗低減製造,部分領域形成,電極形成方法,オン抵抗低減製造プロセス,AlGaN層製造方法,防災用途半導体製造,通知機能付き製造方法,多領域半導体製造</t>
  </si>
  <si>
    <t>H01L21/00,H01L29/00,H01C17/00,H03F3/00,H01L31/00,H01L21/00,H01L29/00,C01F7/00,H01L27/00,H01L23/00,H01L21/00,H01L29/00,H01M4/00,H01L31/00,H01L33/00,H01L21/00,H01L29/00,H01L27/00,H01L31/00,H01L33/00</t>
  </si>
  <si>
    <t>オン抵抗低減技術: オン抵抗低減,低オン抵抗,抵抗制御,導通抵抗,半導体デバイス,AlGaN半導体,電極配置,抵抗低減構造,抵抗低減製造方法,AlGaNオン抵抗,電極間領域,部分領域厚さ制御,半導体領域構造,電極間抵抗,半導体材料選択,多層半導体構造,部分領域配置,厚さ差制御,電極間導通,半導体装置構造; AlGaN半導体領域構造: AlGaN半導体領域,AlGaN層,AlGaN組成,AlGaN厚み制御,AlGaN領域構造,AlGaN部分領域,AlGaN多層構造,AlGaN厚み分布,AlGaN領域配置,AlGaN電極配置,AlGaN電極間領域,AlGaN領域厚み差,AlGaN領域組成差,AlGaN領域分割,AlGaN領域間厚み,AlGaN領域間組成,AlGaN領域配置制御,AlGaN領域厚み分布,AlGaN領域構成,AlGaN領域設計; 電極配置・構造: 電極配置,電極構造,多電極構成,電極間距離,電極領域関係,オン抵抗低減,AlGaN電極,AlGaN領域,部分領域厚さ,第１電極,第２電極,第３電極,半導体領域,電極配置製造方法,電極配置技術,電極配置最適化,電極配置設計,電極配置評価,電極配置解析,電極配置制御; 半導体装置の製造方法: 半導体製造方法,オン抵抗低減,AlGaN層形成,電極形成工程,部分領域形成,多領域半導体構造,AlGaN組成制御,厚膜領域設計,薄膜領域設計,電極配置設計,半導体層厚さ制御,半導体領域分割,AlGaN多層構造,半導体装置構造,製造工程最適化,オン抵抗評価,半導体材料選択,領域間絶縁,電極間距離制御,半導体装置設計</t>
  </si>
  <si>
    <t>リードフレーム及びその製造方法</t>
  </si>
  <si>
    <t>H01L23/50</t>
  </si>
  <si>
    <t>【課題】設計の自由度が大きく、切断すべき金属体積を効率よく減少させて切断加工を容易化し、リードやダムバーの変形や反り及びねじれを十分に抑え、封止樹脂を移動し易くして封止樹脂の充填性を向上可能なリードフレームの提供。 【解決手段】ダムバー２とリード１を有し、ダムバーにおけるリードのダムバーに接続する端部の幅方向の辺とダムバーにおける幅方向の辺とで囲まれた部位と、リードにおけるダムバーに接続する端部近傍部位と、を合わせてなる第１の部位２ａに、リードのダムバーに接続する端部の幅方向の両端よりも内側に、ダムバーに接続する端部に比べて細い幅で、ダムバーを横断する横断部３を有し、横断部は、金属板の板厚と同程度の板厚を有し、第１の部位における横断部以外の部位と、ダムバーにおける第１の部位に隣接しリードと接続しない第２の部位２ｂが、金属板の板厚に比べて薄い板厚を有する。</t>
  </si>
  <si>
    <t>B62D21/00,H04Q1/00,H01M50/00,E04G11/00,E04G17/00,A47C23/00,B62K19/00,H01L23/00,H02M7/00,B27B3/00,B62K11/00,E04B1/00,E06B3/00,B67B7/00,A63B49/00,E04G9/00,B61G9/00,B62D24/00,B62M9/00,B63B3/00,B21B37/00,E06B3/00,E04B2/00,B29C64/00,E04B9/00,B62K19/00,B21B1/00,E04G17/00,E06B7/00,F16D13/00,B22D39/00,F16C33/00,E06B9/00,B29C70/00,D04C3/00,G21C7/00,B62K11/00,B22F10/00,B28B21/00,E04B1/00,B26D3/00,E06B1/00,B26D7/00,B62K19/00,F16B12/00,H01R43/00,B60B25/00,B23C3/00,B26D1/00,B64C1/00,F02B43/00,E04B5/00,B22C21/00,A01D34/00,B26F1/00,B21D26/00,B27B3/00,B31B70/00,B65G19/00,E06B3/00,B21B37/00,F41A17/00,E04B2/00,E04C3/00,E04C5/00,E04B1/00,F01D5/00,H01C3/00,E05B77/00,E04D3/00,B24B21/00,B21D11/00,B28B21/00,B25B23/00,B62D55/00,B65H63/00,F16C1/00,H01R13/00,B60J7/00,A47C17/00,B29C70/00,E04B2/00,F16L55/00,B29C73/00,F16J15/00,H01L23/00,E06B3/00,E21F15/00,B01J19/00,C10G9/00,E21D23/00,F16L11/00,B29C48/00,A61K6/00,B65D41/00,H01R13/00,B05C7/00,B29K105/00,G02F1/00,B01D24/00</t>
  </si>
  <si>
    <t>リードフレーム構造: B62D21/00,H04Q1/00,H01M50/00,E04G11/00,E04G17/00,A47C23/00,B62K19/00,H01L23/00,H02M7/00,B27B3/00,B62K11/00,E04B1/00,E06B3/00,B67B7/00,A63B49/00,E04G9/00,B61G9/00,B62D24/00,B62M9/00,B63B3/00 | keywords: リードフレーム,ダムバー,リード,端部,幅方向,接続部,リードフレーム構造,ダムバー設計,リード端部,接続部形状,幅方向配置,金属板構造,リードフレームの自由設計,ダムバーとリードの接続,リード端部の変形抑制,リードフレームの反り防止,リードフレームのねじれ防止; 板厚制御・薄板化: B21B37/00,E06B3/00,E04B2/00,B29C64/00,E04B9/00,B62K19/00,B21B1/00,E04G17/00,E06B7/00,F16D13/00,B22D39/00,F16C33/00,E06B9/00,B29C70/00,D04C3/00,G21C7/00,B62K11/00,B22F10/00,B28B21/00,E04B1/00 | keywords: 板厚,薄い板厚,金属板,第１の部位,第２の部位,板厚制御,薄板化,金属板厚み,部位ごとの板厚,板厚差,板厚調整,封止樹脂充填性向上,切断加工容易化,リードフレームの板厚最適化,ダムバー部の薄板化,リード端部の板厚調整; 切断加工効率化: B26D3/00,E06B1/00,B26D7/00,B62K19/00,F16B12/00,H01R43/00,B60B25/00,B23C3/00,B26D1/00,B64C1/00,F02B43/00,E04B5/00,B22C21/00,A01D34/00,B26F1/00,B21D26/00,B27B3/00,B31B70/00,B65G19/00,E06B3/00 | keywords: 切断加工,金属体積,効率,減少,容易化,切断加工効率,金属体積削減,切断容易化,切断部設計,加工性向上,切断方法,リードフレームの切断加工,ダムバー切断,リード端部の切断,切断加工と変形抑制,切断加工と封止樹脂充填; 変形・反り・ねじれ抑制: B21B37/00,F41A17/00,E04B2/00,E04C3/00,E04C5/00,E04B1/00,F01D5/00,H01C3/00,E05B77/00,E04D3/00,B24B21/00,B21D11/00,B28B21/00,B25B23/00,B62D55/00,B65H63/00,F16C1/00,H01R13/00,B60J7/00,A47C17/00 | keywords: 変形,反り,ねじれ,抑制,リード,ダムバー,変形抑制,反り防止,ねじれ防止,リード変形,ダムバー変形,構造的抑制,リードフレームの変形抑制,切断加工と変形防止,薄板化と反り抑制,リード端部のねじれ防止,封止樹脂充填と変形抑制; 封止樹脂充填性・移動性: B29C70/00,E04B2/00,F16L55/00,B29C73/00,F16J15/00,H01L23/00,E06B3/00,E21F15/00,B01J19/00,C10G9/00,E21D23/00,F16L11/00,B29C48/00,A61K6/00,B65D41/00,H01R13/00,B05C7/00,B29K105/00,G02F1/00,B01D24/00 | keywords: 封止樹脂,移動,充填性,向上,リードフレーム,封止樹脂充填性,樹脂移動性,充填性向上,樹脂流動,リードフレーム充填,樹脂封止,封止樹脂の充填性向上,リードフレームと樹脂流動,薄板化と樹脂充填,ダムバー構造と樹脂移動,切断加工と樹脂充填</t>
  </si>
  <si>
    <t>H01L23/00,H01M50/00,H04Q1/00,B62K19/00,B62D21/00,B21B37/00,B21B1/00,B29C64/00,B62K19/00,E04G17/00,B26D3/00,B26D7/00,B26D1/00,H01R43/00,B23C3/00,B21B37/00,E04C5/00,E04C3/00,F01D5/00,H01C3/00,B29C70/00,B29C73/00,H01L23/00,F16J15/00,F16L55/00</t>
  </si>
  <si>
    <t>リードフレーム構造: リードフレーム構造,ダムバー設計,リード端部形状,接続部形状,幅方向配置,ダムバーとリードの接続,リード端部の変形抑制,リードフレームの反り防止,リードフレームのねじれ防止,封止樹脂充填性,金属板厚設計,横断部構造,端部幅方向設計,ダムバー幅方向部位,リード端部近傍部位,自由設計,切断加工容易化,金属体積減少,封止樹脂移動性,リードフレーム設計; 板厚制御・薄板化: 板厚制御,薄板化,金属板厚み,部位ごとの板厚,板厚差,リードフレーム,ダムバー部,リード端部,板厚調整,封止樹脂充填性向上,切断加工容易化,板厚最適化,端部近傍部位,横断部,金属体積減少,変形抑制,反り抑制,ねじれ抑制,充填性向上,設計自由度; 切断加工効率化: 切断加工効率,金属体積削減,切断容易化,切断部設計,加工性向上,リードフレーム切断加工,ダムバー切断,リード端部切断,変形抑制,反り抑制,ねじれ抑制,封止樹脂充填性向上,横断部設計,板厚制御,端部幅設計,細幅横断部,部位厚み差,封止樹脂移動性,リードダムバー接続部,切断加工と封止樹脂充填; 変形・反り・ねじれ抑制: リードフレーム変形抑制,ダムバー反り防止,リード端部ねじれ防止,切断加工効率化,薄板化による反り抑制,封止樹脂充填性向上,リード変形防止,ダムバー変形抑制,横断部構造,板厚制御,端部幅方向設計,金属体積減少,変形抑制構造,反り抑制技術,ねじれ抑制技術,封止樹脂移動性,リード接続部設計,ダムバー接続部設計; 封止樹脂充填性・移動性: 封止樹脂充填性,樹脂移動性,充填性向上,樹脂流動,リードフレーム充填,ダムバー構造,リード端部形状,薄板化,切断加工性,金属板厚,リード変形抑制,ダムバー変形抑制,樹脂充填効率,リードフレーム設計,封止樹脂流路,端部幅方向,横断部構造,充填材設計,樹脂流動路,リードフレーム構造</t>
  </si>
  <si>
    <t>配線基板およびその製造方法</t>
  </si>
  <si>
    <t>H05K3/46</t>
  </si>
  <si>
    <t>H05K1/02</t>
  </si>
  <si>
    <t>【課題】複数のセラミック層を積層してなる基板本体の表面が平坦で且つ該基板本体の反りを可及的に抑制した配線基板およびその製造方法を提供する。 【解決手段】複数のセラミック層ｃ１〜ｃ４を積層してなり、且つ表面３および裏面４を有する基板本体２と、少なくとも該基板本体２の表面３および複数のセラミック層ｃ１〜ｃ４の層間に形成された導体パターン（表面導体、内層配線）５，６とを備え、少なくとも複数のセラミック層ｃ１〜ｃ４の層間および基板本体２の裏面４に形成され、平面視による透視において、上記導体パターン５，６と重複しない位置ごとに絶縁パターン９が配置されている、配線基板１。</t>
  </si>
  <si>
    <t>H01L21/00,H01M50/00,G11B5/00,B32B37/00,H01L23/00,H01L27/00,H10N30/00,H01L31/00,B32B5/00,H01G11/00,G11B7/00,B29C63/00,B29C48/00,F21Y107/00,B32B27/00,H10K50/00,G11C11/00,B29C70/00,B32B3/00,B29C64/00,H01L21/00,H05K3/00,H01R12/00,H01L31/00,H01L23/00,H02K3/00,H01C17/00,H10N30/00,H05B3/00,H10K71/00,G03G5/00,H01B1/00,B41J2/00,H10K50/00,H05K1/00,B22F10/00,G11B5/00,G11B7/00,F21Y107/00,B63B32/00,H01L21/00,H05B3/00,H05K3/00,H01R12/00,H01L23/00,H10N30/00,H01T13/00,H01H13/00,H01L33/00,H01R13/00,H05B33/00,B41J2/00,H05K1/00,G01S3/00,A44B19/00,H01B13/00,H01R4/00,G03F1/00,H10K71/00,H01T4/00,H01R12/00,B21B37/00,G11B7/00,F21Y107/00,H01L21/00,D21H27/00,B24B37/00,A63C10/00,B01F27/00,G03B27/00,A47B27/00,B63B3/00,E04D3/00,G03F7/00,H04R7/00,H01M4/00,C03B27/00,G05D5/00,H01C17/00,G09F11/00,H01L21/00,H01L31/00,H01M4/00,H01M50/00,H01R12/00,G11B5/00,H05K3/00,H10N30/00,B32B37/00,H01R13/00,F21Y107/00,H01L23/00,B63B32/00,H01C17/00,B29C43/00,B29C39/00,B29C41/00,G02B6/00,C23C16/00,C23C14/00</t>
  </si>
  <si>
    <t>セラミック層の積層構造: H01L21/00,H01M50/00,G11B5/00,B32B37/00,H01L23/00,H01L27/00,H10N30/00,H01L31/00,B32B5/00,H01G11/00,G11B7/00,B29C63/00,B29C48/00,F21Y107/00,B32B27/00,H10K50/00,G11C11/00,B29C70/00,B32B3/00,B29C64/00 | keywords: セラミック層,積層,基板本体,層間,多層セラミック基板,積層構造,層間設計,積層体,セラミック積層基板,反り抑制,平坦性向上,多層構造,基板表面平坦化,防反り設計; 導体パターン形成技術: H01L21/00,H05K3/00,H01R12/00,H01L31/00,H01L23/00,H02K3/00,H01C17/00,H10N30/00,H05B3/00,H10K71/00,G03G5/00,H01B1/00,B41J2/00,H10K50/00,H05K1/00,B22F10/00,G11B5/00,G11B7/00,F21Y107/00,B63B32/00 | keywords: 導体パターン,表面導体,内層配線,形成,配線パターン,導体形成,表面配線,内層導体,パターン設計,セラミック基板配線,多層配線基板,層間導体,導体パターン配置,反り抑制配線設計; 絶縁パターン配置技術: H01L21/00,H05B3/00,H05K3/00,H01R12/00,H01L23/00,H10N30/00,H01T13/00,H01H13/00,H01L33/00,H01R13/00,H05B33/00,B41J2/00,H05K1/00,G01S3/00,A44B19/00,H01B13/00,H01R4/00,G03F1/00,H10K71/00,H01T4/00 | keywords: 絶縁パターン,配置,重複しない位置,層間,裏面,絶縁体配置,絶縁パターン形成,絶縁層設計,導体非重複配置,絶縁構造,反り抑制絶縁設計,配線基板絶縁,層間絶縁パターン,基板裏面絶縁,平坦性向上絶縁; 基板反り・平坦性制御技術: H01R12/00,B21B37/00,G11B7/00,F21Y107/00,H01L21/00,D21H27/00,B24B37/00,A63C10/00,B01F27/00,G03B27/00,A47B27/00,B63B3/00,E04D3/00,G03F7/00,H04R7/00,H01M4/00,C03B27/00,G05D5/00,H01C17/00,G09F11/00 | keywords: 反り抑制,平坦,基板表面,可及的に抑制,平坦性,反り制御,平坦性確保,基板変形防止,材料選定,構造設計,セラミック基板反り対策,多層基板平坦化,反り抑制構造,平坦性向上材料,配線基板反り防止; 配線基板の製造方法: H01L21/00,H01L31/00,H01M4/00,H01M50/00,H01R12/00,G11B5/00,H05K3/00,H10N30/00,B32B37/00,H01R13/00,F21Y107/00,H01L23/00,B63B32/00,H01C17/00,B29C43/00,B29C39/00,B29C41/00,G02B6/00,C23C16/00,C23C14/00 | keywords: 製造方法,積層,形成,配線基板,セラミック層,基板製造工程,積層プロセス,導体形成方法,絶縁パターン製造,多層基板製造,反り抑制製造方法,平坦性向上製造工程,セラミック基板製造,配線基板製造技術,層間パターン形成</t>
  </si>
  <si>
    <t>B32B5/00,B32B37/00,H01L21/00,H01L23/00,H01L27/00,H05K3/00,H01R12/00,H01L21/00,H01L23/00,H10N30/00,H05K3/00,H01R12/00,H01L21/00,H01L23/00,H10N30/00,H01R12/00,H01L21/00,B21B37/00,B24B37/00,D21H27/00,H05K3/00,H01R12/00,B32B37/00,H01L21/00,H10N30/00</t>
  </si>
  <si>
    <t>セラミック層の積層構造: 多層セラミック基板,積層構造,層間設計,セラミック積層基板,積層体,反り抑制,平坦性向上,基板表面平坦化,防反り設計,表面導体パターン,内層配線,絶縁パターン,基板本体,セラミック層,層間絶縁,多層構造,積層セラミック,基板反り,積層基板,層間導体; 導体パターン形成技術: 導体パターン,表面導体,内層配線,配線パターン,導体形成,表面配線,内層導体,パターン設計,セラミック基板配線,多層配線基板,層間導体,導体パターン配置,反り抑制配線設計,絶縁パターン,積層セラミック層,基板反り抑制,基板平坦化,層間絶縁,基板本体表面,基板本体裏面; 絶縁パターン配置技術: 絶縁パターン配置,導体非重複絶縁,層間絶縁設計,裏面絶縁パターン,反り抑制絶縁,平坦性向上絶縁,セラミック積層基板,導体パターン形成,絶縁体配置,絶縁層設計,配線基板絶縁,絶縁構造,表面導体パターン,内層配線,基板反り抑制,絶縁パターン形成,基板裏面絶縁,積層セラミック層,絶縁パターン重複回避,基板平坦化; 基板反り・平坦性制御技術: 基板反り抑制,平坦性制御,セラミック層積層,多層基板構造,表面平坦化,反り防止設計,絶縁パターン配置,導体パターン形成,基板変形防止,平坦性向上材料,反り抑制構造,基板本体設計,層間構造設計,裏面処理技術,配線基板製造方法,セラミック基板反り対策,多層基板平坦化,表面導体形成,内層配線技術,基板表面処理; 配線基板の製造方法: セラミック層積層,多層基板製造,導体パターン形成,絶縁パターン配置,反り抑制工程,平坦性向上処理,基板本体構造,表面導体形成,内層配線技術,層間絶縁技術,配線基板製造方法,セラミック基板製造,積層プロセス,基板裏面処理,層間パターン形成,配線基板製造技術,絶縁パターン製造,基板製造工程</t>
  </si>
  <si>
    <t>強誘電体炭素複合材料及びその製造方法</t>
  </si>
  <si>
    <t>H01G11/30</t>
  </si>
  <si>
    <t>C01G23/00;C01B32/354;H01G11/06;H01G11/42;C04B35/528</t>
  </si>
  <si>
    <t>【課題】リチウムイオンキャパシタの正極として好適な強誘電体炭素複合材料及びその製造方法を提供する。 【解決手段】活性炭の表面にナノ粒子状の強誘電体を担持した強誘電体炭素複合材料において、強誘電体を0.7〜1.5mol%としている強誘電体炭素複合材料とする。さらには、強誘電体が、BaTiO、BaSrTiO（x = 0.4〜0.8）、またはBaZrTiO（x = 0.2〜0.5）の少なくともいずれか１種とする。</t>
  </si>
  <si>
    <t>H01M4/00,H01G11/00,H01M8/00,C25B11/00,C01B32/00,C04B35/00,A61B5/00,H01M50/00,H01P1/00,H01G4/00,H01M6/00,C25B9/00,H10N30/00,C23F13/00,H01B1/00,H05B31/00,H05K3/00,H01L21/00,H10K71/00,B01J39/00,H01M4/00,C04B35/00,H01G4/00,H10N30/00,H01P1/00,B01J23/00,H03H9/00,C08F4/00,H01M50/00,H01B1/00,C01B35/00,C22C101/00,C01B21/00,H01G9/00,H01F10/00,H01T1/00,D06M11/00,C22C29/00,C03C3/00,G01J5/00,H01M4/00,H01G4/00,H01M50/00,H10N30/00,H01P1/00,C04B35/00,A61L27/00,H01F1/00,H03H9/00,H01M8/00,G11B5/00,G21C7/00,C08F4/00,H02P9/00,C22C38/00,H02J7/00,H01B1/00,H01J13/00,D06M11/00,A61L33/00,H01M4/00,C04B35/00,C22C47/00,B29C70/00,H10N30/00,C21C5/00,H01B1/00,B28B1/00,C10L5/00,C10B57/00,D07B5/00,C03B37/00,C01B33/00,D01F1/00,C08G69/00,B29B9/00,B29B11/00,C08J5/00,C01F7/00,B22F3/00</t>
  </si>
  <si>
    <t>強誘電体炭素複合材料: H01M4/00,H01G11/00,H01M8/00,C25B11/00,C01B32/00,C04B35/00,A61B5/00,H01M50/00,H01P1/00,H01G4/00,H01M6/00,C25B9/00,H10N30/00,C23F13/00,H01B1/00,H05B31/00,H05K3/00,H01L21/00,H10K71/00,B01J39/00 | keywords: 強誘電体炭素複合材料,活性炭,ナノ粒子,強誘電体,担持,強誘電体複合材料,炭素材料,活性炭担持,ナノ粒子強誘電体,正極材料,リチウムイオンキャパシタ正極,電極複合材料,防災用途複合材料,通知機能付き複合材料,高容量キャパシタ材料; 強誘電体化合物の種類と組成: H01M4/00,C04B35/00,H01G4/00,H10N30/00,H01P1/00,B01J23/00,H03H9/00,C08F4/00,H01M50/00,H01B1/00,C01B35/00,C22C101/00,C01B21/00,H01G9/00,H01F10/00,H01T1/00,D06M11/00,C22C29/00,C03C3/00,G01J5/00 | keywords: BaTiO,BaSrTiO,BaZrTiO,x = 0.4〜0.8,x = 0.2〜0.5,バリウムチタン酸化物,バリウムストロンチウムチタン酸化物,バリウムジルコニウムチタン酸化物,強誘電体化合物,組成範囲,リチウムイオンキャパシタ用強誘電体,正極用強誘電体,防災通知強誘電体,複合材料用強誘電体,高性能キャパシタ化合物; 強誘電体含有量制御: H01M4/00,H01G4/00,H01M50/00,H10N30/00,H01P1/00,C04B35/00,A61L27/00,H01F1/00,H03H9/00,H01M8/00,G11B5/00,G21C7/00,C08F4/00,H02P9/00,C22C38/00,H02J7/00,H01B1/00,H01J13/00,D06M11/00,A61L33/00 | keywords: 強誘電体,含有量,0.7〜1.5mol%,制御,強誘電体含有率,モルパーセント制御,含有量調整,複合材料組成,正極材料含有量,リチウムイオンキャパシタ含有量,防災用途含有量,通知機能含有量,高容量キャパシタ含有量,複合材料成分比; 製造方法: H01M4/00,C04B35/00,C22C47/00,B29C70/00,H10N30/00,C21C5/00,H01B1/00,B28B1/00,C10L5/00,C10B57/00,D07B5/00,C03B37/00,C01B33/00,D01F1/00,C08G69/00,B29B9/00,B29B11/00,C08J5/00,C01F7/00,B22F3/00 | keywords: 製造方法,担持,ナノ粒子,活性炭,強誘電体,複合材料製造,強誘電体担持工程,ナノ粒子分散,活性炭表面処理,正極材料製造,リチウムイオンキャパシタ製造方法,防災用途製造工程,通知機能付き材料製造,高容量キャパシタ製造,複合材料製造プロセス</t>
  </si>
  <si>
    <t>H01M4/00,H01G11/00,C25B11/00,C01B32/00,C04B35/00,C04B35/00,H01M4/00,H01G4/00,H10N30/00,B01J23/00,H01M4/00,H01G4/00,C04B35/00,H01M50/00,H10N30/00,H01M4/00,C04B35/00,C22C47/00,B29C70/00,H10N30/00</t>
  </si>
  <si>
    <t>強誘電体炭素複合材料: 強誘電体炭素複合材料,活性炭担持,ナノ粒子強誘電体,リチウムイオンキャパシタ正極,正極材料,強誘電体複合材料,炭素材料,電極複合材料,バリウムチタン酸化物,バリウムストロンチウムチタン酸化物,バリウムジルコニウムチタン酸化物,高容量キャパシタ材料,強誘電体ナノ粒子,炭素複合材料,強誘電体担持炭素,セラミック複合材料,活性炭複合材料,強誘電体セラミック,正極用炭素材料,強誘電体材料; 強誘電体化合物の種類と組成: 強誘電体化合物,バリウムチタン酸化物,バリウムストロンチウムチタン酸化物,バリウムジルコニウムチタン酸化物,組成範囲,BaTiO,BaSrTiO,BaZrTiO,ナノ粒子強誘電体,活性炭担持強誘電体,リチウムイオンキャパシタ用強誘電体,正極用強誘電体,炭素複合材料,強誘電体炭素複合材料,高性能キャパシタ化合物,セラミック粉末,無機化合物粉末,酸化物強誘電体,金属酸化物強誘電体,製造方法; 強誘電体含有量制御: 強誘電体炭素複合材料,強誘電体含有率,モルパーセント制御,含有量調整,複合材料組成,正極材料含有量,活性炭表面担持,ナノ粒子強誘電体,BaTiO,BaSrTiO,BaZrTiO,リチウムイオンキャパシタ,高容量キャパシタ,複合材料成分比,含有量制御技術,炭素複合材料製造方法,強誘電体担持方法,セラミック組成制御,正極材料設計,材料含有量最適化; 製造方法: 強誘電体炭素複合材料,強誘電体担持工程,ナノ粒子分散,活性炭表面処理,正極材料製造,リチウムイオンキャパシタ製造方法,バリウムチタン酸化物,バリウムストロンチウムチタン酸化物,バリウムジルコニウムチタン酸化物,複合材料製造プロセス,高容量キャパシタ製造,強誘電体ナノ粒子,炭素材料複合化,セラミック粉末処理,表面改質活性炭,正極用複合材料,強誘電体分散技術,粒子担持活性炭,ナノ粒子担持技術,強誘電体含有炭素材料</t>
  </si>
  <si>
    <t>電子部品の固定構造</t>
  </si>
  <si>
    <t>H01L23/40</t>
  </si>
  <si>
    <t>【課題】電子部品の基板に対する配置の自由度を向上するとともに、電子部品を確実に基板に固定することができる電子部品の固定構造を提供することを目的とする。 【解決手段】電子部品ユニット１は、ヒートシンク１０と、電子部品３０を搭載した基板２０と、電子部品３０および基板２０をヒートシンク１０に固定する固定金具４０と、固定金具４０をヒートシンク１０に固定する締結部材５０とを備える。ヒートシンク１０は、本体部１１と、本体部１１から基板２０側に突出し、且つ、固定金具４０が固定される固定部１２とを有する。基板２０は、固定部１２が貫通する貫通孔２１を有する。固定金具４０は、固定部１２に当接し、締結部材５０により固定部１２に固定される基部４１と、基部４１の一端から延在し、且つ、基部４１に対して弾性変形し、電子部品３０を基板２０側へ押圧する押圧部４２とを有する。</t>
  </si>
  <si>
    <t>H01R12/00,H01R13/00,H01L21/00,F21Y107/00,G05G5/00,H01M50/00,E04F13/00,H01R24/00,H01R9/00,G09F7/00,F21V17/00,F16L33/00,H01L23/00,F16B5/00,B23Q3/00,B23K26/00,F21K9/00,E01B29/00,B65D77/00,H01S5/00,F24F1/00,H01L23/00,H01R12/00,F02M26/00,H05B3/00,F21V29/00,H01L21/00,H01R4/00,H01M10/00,H01L31/00,F21Y107/00,H01R33/00,H01R13/00,G21C15/00,H02K9/00,F21K9/00,H10N10/00,F24H9/00,H01R9/00,F28F9/00,H01L21/00,H01R12/00,F21Y107/00,H01L23/00,B63B32/00,H01R13/00,H01H13/00,E21B10/00,B21D28/00,H01M50/00,H01R4/00,H05K3/00,B61G1/00,A43B21/00,H01Q9/00,B23K26/00,H01R11/00,H01H37/00,B07B13/00,E04B2/00,H01R13/00,H01R12/00,F21Y107/00,F16J15/00,A47C23/00,F16L37/00,H01R4/00,F16D3/00,F16F15/00,F16D13/00,E06B7/00,F01C5/00,E05F15/00,F16B39/00,B60J7/00,F16F7/00,B62M9/00,H01H1/00,B65D45/00,B31B50/00</t>
  </si>
  <si>
    <t>電子部品固定構造: H01R12/00,H01R13/00,H01L21/00,F21Y107/00,G05G5/00,H01M50/00,E04F13/00,H01R24/00,H01R9/00,G09F7/00,F21V17/00,F16L33/00,H01L23/00,F16B5/00,B23Q3/00,B23K26/00,F21K9/00,E01B29/00,B65D77/00,H01S5/00 | keywords: 電子部品,固定,基板,固定構造,固定金具,部品固定,基板固定,固定機構,固定具,締結部材,押圧部,電子部品固定方法,基板への部品固定,固定金具構造,防振固定,高信頼性固定,基板配置自由度; ヒートシンク構造: F24F1/00,H01L23/00,H01R12/00,F02M26/00,H05B3/00,F21V29/00,H01L21/00,H01R4/00,H01M10/00,H01L31/00,F21Y107/00,H01R33/00,H01R13/00,G21C15/00,H02K9/00,F21K9/00,H10N10/00,F24H9/00,H01R9/00,F28F9/00 | keywords: ヒートシンク,本体部,固定部,突出,基板側,放熱板,ヒートシンク構成,固定部,突出部,熱伝導部材,基板接続部,ヒートシンク固定構造,電子部品放熱,基板一体型ヒートシンク,固定金具との連結,防熱設計,基板貫通孔; 基板貫通孔・配置自由度: H01L21/00,H01R12/00,F21Y107/00,H01L23/00,B63B32/00,H01R13/00,H01H13/00,E21B10/00,B21D28/00,H01M50/00,H01R4/00,H05K3/00,B61G1/00,A43B21/00,H01Q9/00,B23K26/00,H01R11/00,H01H37/00,B07B13/00,E04B2/00 | keywords: 基板,貫通孔,配置自由度,固定部貫通,電子部品配置,基板孔,貫通穴,配置設計,部品配置自由度,基板開口部,部品搭載位置,貫通孔付き基板,自由配置基板,部品配置最適化,固定部貫通構造,多様配置対応,基板設計自由度; 弾性押圧部材: H01R13/00,H01R12/00,F21Y107/00,F16J15/00,A47C23/00,F16L37/00,H01R4/00,F16D3/00,F16F15/00,F16D13/00,E06B7/00,F01C5/00,E05F15/00,F16B39/00,B60J7/00,F16F7/00,B62M9/00,H01H1/00,B65D45/00,B31B50/00 | keywords: 押圧部,弾性変形,基部,電子部品押圧,固定金具,弾性部材,押圧機構,スプリング部,弾性押圧,基部延在部,部品保持,弾性押圧固定,電子部品保持構造,基板押圧部材,固定金具押圧部,防振押圧,部品安定保持</t>
  </si>
  <si>
    <t>H01R12/00,H01R13/00,H01L21/00,H01R24/00,H01R9/00,H01L23/00,H01R12/00,F21V29/00,H01L21/00,H05B3/00,H01L21/00,H01R12/00,H01L23/00,B21D28/00,H01R13/00,H01R13/00,H01R12/00,H01R4/00,F16F15/00,F16J15/00</t>
  </si>
  <si>
    <t>電子部品固定構造: 電子部品固定構造,基板への部品固定,固定金具,締結部材,押圧部,貫通孔,ヒートシンク,基板固定,部品固定,固定機構,防振固定,高信頼性固定,固定具,電子部品ユニット,固定部,弾性変形,基部,電子部品搭載基板,固定金具構造,電子部品固定方法; ヒートシンク構造: ヒートシンク,放熱板,ヒートシンク構成,固定部,突出部,熱伝導部材,ヒートシンク固定構造,電子部品放熱,基板一体型ヒートシンク,固定金具連結,防熱設計,貫通孔,押圧部,締結部材,基板固定,電子部品ユニット,本体部,基板側,弾性変形,押圧機構; 基板貫通孔・配置自由度: 基板貫通孔,電子部品配置自由度,貫通穴,固定部貫通構造,基板開口部,部品配置最適化,貫通孔付き基板,自由配置基板,配置設計,電子部品固定構造,押圧部,締結部材,固定金具,ヒートシンク,基板孔,多様配置対応,部品押圧,基板側突出部,基板貫通構造,部品固定部; 弾性押圧部材: 弾性押圧部材,押圧部,弾性変形,電子部品押圧,固定金具,基部延在部,押圧機構,スプリング部,弾性押圧,弾性押圧固定,電子部品保持構造,基板押圧部材,固定金具押圧部,防振押圧,貫通孔,締結部材,ヒートシンク,基板固定,電子部品ユニット,基部</t>
  </si>
  <si>
    <t>電子機器筐体の配線部材固定構造並びに配線部材固定方法およびこれを用いる電子機器または映像音響機器</t>
  </si>
  <si>
    <t>H05K7/00</t>
  </si>
  <si>
    <t>【課題】  発熱する部品を含む電子機器筐体内において、絶縁被覆を有する太い電線・ケーブル・コード等の配線部材を所定の位置に固定する作業が容易になり、かつ、捨て基板を転用する場合に、構造が簡単でコストの増加が少ない配線部材固定構造を提供する。 【解決手段】  電子機器筐体の配線部材固定構造は、配線部材と、配線部材を筐体の所定位置に固定する配線固定部材と、を備え、第１基板及び第２基板が、錫メッキ線により構成される連結部材によって対向させられた場合に、連結部材が通過する連通切欠を形成するようにそれぞれに配置されている第１切欠縁部及び第２切欠縁部と、配線部材を通過させる連通孔を形成するようにそれぞれに配置されている第１孔縁部および第２孔縁部と、を少なくとも有し、配線部材が、第１孔縁部と第２孔縁部とに挟持されて連通孔に固定される。</t>
  </si>
  <si>
    <t>H02G7/00,H01R13/00,H02G3/00,F16L3/00,B65H75/00,G05G5/00,H05K7/00,B65B13/00,B63B32/00,H02B1/00,B65H54/00,B60J10/00,F16G11/00,F16B1/00,G12B9/00,E04G17/00,H01M50/00,E04F13/00,H01H45/00,H01H50/00,H01L23/00,H01R12/00,F16D3/00,F21Y107/00,H01L21/00,E01B11/00,H01R4/00,E04D3/00,H01R13/00,F24S25/00,E04B2/00,H10K59/00,F16K3/00,H01R24/00,H01L27/00,H01R11/00,B61G1/00,H01L31/00,E21D15/00,H01P5/00,H01R13/00,H01R4/00,H01R12/00,H01R11/00,F16D3/00,E06B3/00,B61G1/00,F16B12/00,E04D3/00,E04G7/00,H01R43/00,E04G17/00,H01R24/00,F16L37/00,E05B79/00,E02D5/00,G02B6/00,B60D1/00,A44B19/00,F16L19/00,H05B3/00,H01R4/00,F16L59/00,H02G15/00,H01R13/00,H01L23/00,H02G3/00,H01B13/00,E06B3/00,F16L3/00,H02G1/00,H01H50/00,H01B5/00,H02K3/00,H01B7/00,H01C1/00,G21C15/00,H01H37/00,B65H75/00,H01H45/00,H01R12/00,H01L21/00,F21Y107/00,H01R13/00,B63B32/00,H01L23/00,B29C73/00,B21D43/00,H01M50/00,C23C16/00,C04B41/00,B26D7/00,H05K3/00,E01B9/00,B22D19/00,E06B3/00,H01L27/00,E01B29/00,B21C37/00,H05K7/00</t>
  </si>
  <si>
    <t>配線部材固定構造: H02G7/00,H01R13/00,H02G3/00,F16L3/00,B65H75/00,G05G5/00,H05K7/00,B65B13/00,B63B32/00,H02B1/00,B65H54/00,B60J10/00,F16G11/00,F16B1/00,G12B9/00,E04G17/00,H01M50/00,E04F13/00,H01H45/00,H01H50/00 | keywords: 配線部材,固定構造,電線,ケーブル,コード,筐体,所定位置,配線固定,ケーブルクランプ,ワイヤ固定,電線保持,コード固定,筐体内配線,配線支持,配線部材固定部,防発熱配線固定,絶縁被覆配線固定,電子機器筐体配線,コスト低減配線固定,簡易配線固定構造; 基板連結・切欠構造: H01L23/00,H01R12/00,F16D3/00,F21Y107/00,H01L21/00,E01B11/00,H01R4/00,E04D3/00,H01R13/00,F24S25/00,E04B2/00,H10K59/00,F16K3/00,H01R24/00,H01L27/00,H01R11/00,B61G1/00,H01L31/00,E21D15/00,H01P5/00 | keywords: 第１基板,第２基板,連結部材,連通切欠,切欠縁部,孔縁部,基板連結,切欠構造,連通孔,基板対向配置,孔縁部形成,基板切欠,基板貫通孔,捨て基板転用,基板間配線通過,連結部材通過構造,基板切欠による配線固定,コスト低減基板構造; 連結部材（錫メッキ線）: H01R13/00,H01R4/00,H01R12/00,H01R11/00,F16D3/00,E06B3/00,B61G1/00,F16B12/00,E04D3/00,E04G7/00,H01R43/00,E04G17/00,H01R24/00,F16L37/00,E05B79/00,E02D5/00,G02B6/00,B60D1/00,A44B19/00,F16L19/00 | keywords: 連結部材,錫メッキ線,対向,基板連結,錫メッキワイヤ,連結線,基板連結部材,導電性連結部材,ワイヤ連結,基板間接続,錫メッキ線による基板連結,防発熱連結部材,捨て基板連結,コスト低減連結部材,絶縁被覆連結部材; 絶縁被覆配線部材: H05B3/00,H01R4/00,F16L59/00,H02G15/00,H01R13/00,H01L23/00,H02G3/00,H01B13/00,E06B3/00,F16L3/00,H02G1/00,H01H50/00,H01B5/00,H02K3/00,H01B7/00,H01C1/00,G21C15/00,H01H37/00,B65H75/00,H01H45/00 | keywords: 絶縁被覆,太い電線,ケーブル,コード,配線部材,絶縁電線,絶縁ケーブル,絶縁コード,太径配線,高耐熱配線,発熱部品対応配線,防発熱絶縁配線,電子機器筐体用配線,絶縁被覆配線固定,コスト低減絶縁配線,捨て基板用配線部材; 捨て基板転用技術: H01R12/00,H01L21/00,F21Y107/00,H01R13/00,B63B32/00,H01L23/00,B29C73/00,B21D43/00,H01M50/00,C23C16/00,C04B41/00,B26D7/00,H05K3/00,E01B9/00,B22D19/00,E06B3/00,H01L27/00,E01B29/00,B21C37/00,H05K7/00 | keywords: 捨て基板,転用,コスト増加少ない,構造簡単,基板再利用,廃基板転用,捨て基板活用,低コスト基板転用,基板リサイクル,配線固定用基板転用,捨て基板による配線固定,コスト低減基板再利用,簡易構造基板転用,防発熱基板転用,絶縁配線基板転用</t>
  </si>
  <si>
    <t>H02G7/00,H02G3/00,F16L3/00,H05K7/00,H01R13/00,H01L23/00,H01R12/00,F16D3/00,H01R4/00,H01L21/00,H01R13/00,H01R4/00,H01R12/00,H01R11/00,F16D3/00,H01R4/00,H02G15/00,F16L59/00,F16L3/00,H02G3/00,H01R12/00,H01L21/00,H01R13/00,B29C73/00,B21D43/00</t>
  </si>
  <si>
    <t>配線部材固定構造: 配線部材固定構造,電子機器筐体配線,太径電線固定,ケーブルクランプ,ワイヤ保持,コード固定,絶縁被覆配線,配線固定部材,連通孔挟持,切欠縁部,連結部材,錫メッキ線連結,基板連通切欠,防発熱配線固定,コスト低減配線固定,配線部材通過,配線部材挟持,配線部材位置決め,配線部材支持,配線部材転用; 基板連結・切欠構造: 基板連結,切欠構造,連通孔,孔縁部形成,基板対向配置,連結部材,切欠縁部,配線部材固定,捨て基板転用,基板間配線通過,連結部材通過構造,基板切欠による配線固定,コスト低減基板構造,絶縁被覆電線,配線固定部材,連通切欠,太径ケーブル,電子機器筐体,錫メッキ線,固定作業容易化; 連結部材（錫メッキ線）: 錫メッキ線,連結部材,基板連結,錫メッキワイヤ,連結線,基板連結部材,導電性連結部材,ワイヤ連結,絶縁被覆連結部材,捨て基板連結,コスト低減連結部材,防発熱連結部材,配線部材固定,連通孔挟持,切欠縁部,連通切欠,配線固定部材,電子機器筐体,対向基板,錫メッキ線による基板連結; 絶縁被覆配線部材: 絶縁被覆配線部材,太径絶縁電線,絶縁ケーブル,絶縁コード,高耐熱配線,配線固定構造,配線固定部材,連通孔挟持固定,連通切欠,錫メッキ線連結部材,電子機器筐体内配線,捨て基板転用配線,コスト低減配線固定,防発熱絶縁配線,基板切欠縁部,基板孔縁部,配線部材挟持,配線部材通過孔,配線部材固定,絶縁被覆配線固定; 捨て基板転用技術: 捨て基板転用,基板再利用,廃基板活用,低コスト基板転用,基板リサイクル,配線部材固定,絶縁被覆配線,連通孔挟持固定,連通切欠構造,錫メッキ線連結,簡易構造基板転用,コスト低減基板再利用,防発熱基板転用,絶縁配線基板転用,配線固定部材,電子機器筐体,基板切欠縁部,基板孔縁部,配線部材挟持,基板転用構造</t>
  </si>
  <si>
    <t>ノイズ低減ユニット</t>
  </si>
  <si>
    <t>H01F17/06</t>
  </si>
  <si>
    <t>H03H7/01</t>
  </si>
  <si>
    <t>【課題】ノイズ低減ユニットに内蔵された環状コアから外部への放熱性に優れたノイズ低減ユニットを提供すること。 【解決手段】ノイズ低減ユニット１００は、ノイズフィルタ１０と、ノイズフィルタ１０を収容するハウジング８０と、ハウジング８０内に充填される封止材と、を備える。ノイズフィルタ１０は、巻回部２１を有する導体２０と、導体２０の巻回部２１に通される磁性体から構成された環状コア３０と、を備える。ハウジング８０は、環状コア３０の収容箇所８３において、環状コア３０から離れる向きに窪んだ凹部８４と、凹部８４の底面と環状コア３０との間に空隙を画成するように環状コア３０を支持する支持部８３ｂと、を有する。封止材は、ハウジング８０における環状コア３０の収容箇所８３において、空隙に入り込むと共に凹部８４の底面及び環状コア３０の双方に接触している。</t>
  </si>
  <si>
    <t>F24F1/00,E02F3/00,H04N25/00,F04B1/00,H03H9/00,B01D33/00,F04D25/00,F02M37/00,H01J23/00,H04N5/00,F02C7/00,H10N30/00,H01M8/00,H01R13/00,F16L55/00,F02M35/00,F01N3/00,F01N13/00,G03B17/00,H04B15/00,H02K1/00,G11B5/00,H01F41/00,B03C1/00,H01H50/00,H02P21/00,H02K21/00,H03H9/00,H02K37/00,F21Y107/00,G11C5/00,G05F1/00,F16J15/00,B65H39/00,H01R13/00,H02K35/00,H01Q13/00,B04B9/00,B65H75/00,G07F11/00,F24F1/00,F21V29/00,G10L21/00,H05B3/00,G21C15/00,E04B1/00,F02M26/00,H04N25/00,F24S80/00,B60W20/00,H01L23/00,F16H57/00,B65D81/00,G01B3/00,G01K7/00,F01N1/00,H10K50/00,A21B1/00,H01M10/00,H03F1/00,H01M50/00,E04B2/00,A47C27/00,B29C70/00,B65D5/00,F16L55/00,B29C41/00,E06B3/00,F16L59/00,B29C63/00,F16C35/00,H01J5/00,H01M8/00,H01L23/00,B29C73/00,G02F1/00,H01B17/00,B65D81/00,B65D41/00,F01D11/00</t>
  </si>
  <si>
    <t>ノイズ低減ユニット構造: F24F1/00,E02F3/00,H04N25/00,F04B1/00,H03H9/00,B01D33/00,F04D25/00,F02M37/00,H01J23/00,H04N5/00,F02C7/00,H10N30/00,H01M8/00,H01R13/00,F16L55/00,F02M35/00,F01N3/00,F01N13/00,G03B17/00,H04B15/00 | keywords: ノイズ低減ユニット,ノイズフィルタ,ハウジング,封止材,ノイズ抑制ユニット,ノイズフィルタ構造,ハウジング構成,封止材配置,ユニット構成,ノイズ低減ユニットの放熱,防音・防振ハウジング,封止材による熱伝導,ノイズフィルタ一体型ユニット,防災ノイズフィルタユニット; 環状コアの支持・配置: H02K1/00,G11B5/00,H01F41/00,B03C1/00,H01H50/00,H02P21/00,H02K21/00,H03H9/00,H02K37/00,F21Y107/00,G11C5/00,G05F1/00,F16J15/00,B65H39/00,H01R13/00,H02K35/00,H01Q13/00,B04B9/00,B65H75/00,G07F11/00 | keywords: 環状コア,磁性体,支持部,収容箇所,空隙,環状コア支持,磁性体コア配置,コア収容構造,空隙形成,支持構造,環状コアの放熱性,ノイズフィルタコア支持,空隙による熱対策,防災用コア配置,コア支持部の放熱; 放熱性向上構造: F24F1/00,F21V29/00,G10L21/00,H05B3/00,G21C15/00,E04B1/00,F02M26/00,H04N25/00,F24S80/00,B60W20/00,H01L23/00,F16H57/00,B65D81/00,G01B3/00,G01K7/00,F01N1/00,H10K50/00,A21B1/00,H01M10/00,H03F1/00 | keywords: 放熱性,凹部,空隙,底面,接触,放熱構造,熱伝導,空隙形成,凹部設計,熱拡散,ノイズ低減ユニットの放熱性,封止材による放熱,ハウジング放熱設計,防災放熱構造,熱対策ノイズフィルタ; 封止材の機能・配置: H01M50/00,E04B2/00,A47C27/00,B29C70/00,B65D5/00,F16L55/00,B29C41/00,E06B3/00,F16L59/00,B29C63/00,F16C35/00,H01J5/00,H01M8/00,H01L23/00,B29C73/00,G02F1/00,H01B17/00,B65D81/00,B65D41/00,F01D11/00 | keywords: 封止材,空隙,凹部,接触,充填,封止材配置,封止材充填,封止材接触,封止材による熱伝導,封止材機能,放熱性封止材,ノイズ低減ユニット封止材,防災封止材配置,熱伝導性封止材,封止材による放熱性向上</t>
  </si>
  <si>
    <t>H03H9/00,F24F1/00,F04D25/00,B01D33/00,F04B1/00,H02K1/00,H01F41/00,H03H9/00,H01H50/00,H02K21/00,F21V29/00,H05B3/00,F24S80/00,F24F1/00,G21C15/00,B29C70/00,B29C41/00,B29C63/00,F16L59/00,F16L55/00</t>
  </si>
  <si>
    <t>ノイズ低減ユニット構造: ノイズ低減ユニット,ノイズフィルタ,環状コア,ハウジング,封止材,放熱性,ノイズ抑制ユニット,ノイズフィルタ構造,ハウジング構成,封止材配置,ユニット構成,ノイズ低減ユニットの放熱,防音ハウジング,防振ハウジング,熱伝導封止材,ノイズフィルタ一体型ユニット,防災ノイズフィルタユニット,空隙支持部,凹部底面,巻回部導体; 環状コアの支持・配置: 環状コア支持,磁性体コア配置,コア収容構造,空隙形成,支持構造,ノイズフィルタコア支持,放熱性向上,封止材接触,凹部形成,収容箇所設計,支持部構造,熱対策空隙,磁性体環状コア,ハウジング内配置,コア支持部放熱,巻回部構造,外部放熱性,空隙支持,コア配置技術,放熱構造; 放熱性向上構造: 放熱性向上,ノイズ低減ユニット放熱,環状コア放熱,ハウジング放熱設計,封止材放熱,空隙形成,凹部設計,熱伝導材料,熱拡散構造,支持部放熱,底面接触放熱,熱対策ノイズフィルタ,外部放熱促進,放熱経路設計,熱損傷防止,冷却構造,熱伝導経路,熱制御設計; 封止材の機能・配置: 封止材配置,封止材充填,封止材接触,封止材による熱伝導,封止材機能,放熱性封止材,ノイズ低減ユニット封止材,熱伝導性封止材,封止材による放熱性向上,環状コア支持,凹部空隙形成,ハウジング内封止材,環状コア収容箇所,凹部底面接触,空隙への封止材充填,ノイズフィルタ構造,支持部による空隙画成,環状コア放熱,ハウジング放熱性,封止材熱伝導路</t>
  </si>
  <si>
    <t>H01L25/00</t>
  </si>
  <si>
    <t>H03K19/0175</t>
  </si>
  <si>
    <t>【課題】製造プロセスの簡略化を図り易くすること。 【解決手段】アイソレータ（１００）は、トランスチップ（Ａ１）と、第１回路チップ（Ｂ１）と、第２回路チップ（Ｂ２）と、を備える。トランスチップ（Ａ１）には、第１コイル（５１）及び第２コイル（５２）を有するトランス（５）が設けられている。第１回路チップ（Ｂ１）及び第２回路チップ（Ｂ２）は、それぞれ第１コイル（５１）及び第２コイル（５２）に電気的に接続されている。第１回路チップ（Ｂ１）及び第２回路チップ（Ｂ２）の各々は、１以上の送信回路（３）と、１以上の受信回路（４）と、第１端子群（１）と、第２端子群（２）と、を有する。第１端子群（１）は、１以上の送信回路（３）に電気的に接続されている。第２端子群（２）は、１以上の受信回路（４）に電気的に接続されている。第１回路チップ（Ｂ１）及び第２回路チップ（Ｂ２）は、同じ構成である。</t>
  </si>
  <si>
    <t>H01L21/00,H03F3/00,H01L27/00,H03K17/00,H01L23/00,G11C11/00,H04N25/00,H02M7/00,H02M3/00,H10B41/00,G01R31/00,H02M5/00,H01P1/00,H01S5/00,H02M1/00,H03K4/00,H05K3/00,H04B3/00,H01L31/00,H10K59/00,H01L21/00,H01F41/00,H01R12/00,G01R33/00,G11C11/00,H01C10/00,H01L23/00,H01G4/00,H01F27/00,H01C3/00,H01G11/00,H01R24/00,H02K13/00,H01J23/00,G11C19/00,H01R4/00,H01C1/00,H01R39/00,H05K3/00,H04R1/00,H04B1/00,H04L27/00,H04B3/00,G01R31/00,H04N5/00,H04Q3/00,H04L12/00,G04R20/00,H04L25/00,G11C11/00,H04N7/00,H04M1/00,H03F3/00,G02F1/00,H04H20/00,H04B17/00,H05K3/00,H03B5/00,H04L1/00,H04B10/00,H04B1/00,H01R12/00,H01R11/00,H04B3/00,H03H11/00,G04R20/00,H04Q3/00,H01R13/00,H04M1/00,H10N30/00,H01R4/00,H04L12/00,H03H7/00,H04L27/00,G02B6/00,H03B5/00,H01C10/00,H05B7/00,H01P5/00,H10K59/00</t>
  </si>
  <si>
    <t>アイソレータ構造: H01L21/00,H03F3/00,H01L27/00,H03K17/00,H01L23/00,G11C11/00,H04N25/00,H02M7/00,H02M3/00,H10B41/00,G01R31/00,H02M5/00,H01P1/00,H01S5/00,H02M1/00,H03K4/00,H05K3/00,H04B3/00,H01L31/00,H10K59/00 | keywords: アイソレータ,トランスチップ,第１回路チップ,第２回路チップ,絶縁素子,アイソレーション,チップ構成,複数回路チップ,トランスチップ構造,製造プロセス簡略化,モジュール化アイソレータ,防災用アイソレータ,通知機能付きアイソレータ,集積型アイソレータ; トランスおよびコイル構成: H01L21/00,H01F41/00,H01R12/00,G01R33/00,G11C11/00,H01C10/00,H01L23/00,H01G4/00,H01F27/00,H01C3/00,H01G11/00,H01R24/00,H02K13/00,H01J23/00,G11C19/00,H01R4/00,H01C1/00,H01R39/00,H05K3/00,H04R1/00 | keywords: トランス,第１コイル,第２コイル,トランスチップ,コイル構成,トランス構造,巻線,絶縁トランス,コイル接続,製造プロセス簡略化コイル,通知用トランス,防災対応トランス,集積型トランス,多層コイル; 送信回路・受信回路構成: H04B1/00,H04L27/00,H04B3/00,G01R31/00,H04N5/00,H04Q3/00,H04L12/00,G04R20/00,H04L25/00,G11C11/00,H04N7/00,H04M1/00,H03F3/00,G02F1/00,H04H20/00,H04B17/00,H05K3/00,H03B5/00,H04L1/00,H04B10/00 | keywords: 送信回路,受信回路,第１回路チップ,第２回路チップ,トランスミッタ回路,レシーバ回路,信号送受信,回路構成,回路接続,製造プロセス簡略化回路,通知機能付き回路,防災用送受信回路,集積型送受信回路,端子群接続回路; 端子群の接続構造: H04B1/00,H01R12/00,H01R11/00,H04B3/00,H03H11/00,G04R20/00,H04Q3/00,H01R13/00,H04M1/00,H10N30/00,H01R4/00,H04L12/00,H03H7/00,H04L27/00,G02B6/00,H03B5/00,H01C10/00,H05B7/00,H01P5/00,H10K59/00 | keywords: 第１端子群,第２端子群,電気的接続,端子構造,端子接続,電気接続,インターフェース端子,端子群設計,製造プロセス簡略化端子,通知用端子群,防災対応端子群,集積型端子群,回路端子接続</t>
  </si>
  <si>
    <t>H01L21/00,H01L27/00,H01L23/00,H03K17/00,H03F3/00,H01L21/00,H01F41/00,H01R12/00,H01F27/00,H01C3/00,H04B1/00,H04L27/00,H04B3/00,H04L25/00,H04L12/00,H01R12/00,H01R11/00,H01R13/00,H04B1/00,H03H11/00</t>
  </si>
  <si>
    <t>アイソレータ構造: アイソレータ構造,トランスチップ,回路チップ組合せ,絶縁素子,アイソレーション技術,トランスコイル接続,送信回路,受信回路,端子群接続,複数回路チップ,チップ構成,トランスチップ構造,製造プロセス簡略化,モジュール化アイソレータ,集積型アイソレータ,通知機能付きアイソレータ,防災用アイソレータ; トランスおよびコイル構成: トランスチップ,第１コイル,第２コイル,コイル構成,トランス構造,巻線,絶縁トランス,コイル接続,製造プロセス簡略化コイル,集積型トランス,多層コイル,端子群,送信回路,受信回路,電気的接続,回路チップ,トランス,変成器,インダクタンス,磁気特性材料; 送信回路・受信回路構成: 送信回路,受信回路,トランスチップ,第１回路チップ,第２回路チップ,端子群接続,信号送受信,回路構成,回路接続,搬送波変調,ベースバンド伝送,有線伝送,集積型送受信回路,製造プロセス簡略化回路,通知機能付き回路,防災用送受信回路,トランスコイル,送信端子,受信端子,伝送方式; 端子群の接続構造: 端子群接続構造,第１端子群接続,第２端子群接続,送信回路接続端子,受信回路接続端子,電気的接続構造,インターフェース端子設計,端子群設計,回路端子接続,集積型端子群,製造プロセス簡略化端子,通知用端子群,防災対応端子群,端子片,端子ブロック,嵌合装置,導電部材接続,印刷回路端子,フラットケーブル端子,リボンケーブル端子</t>
  </si>
  <si>
    <t>発光装置及び樹脂付リードフレーム</t>
  </si>
  <si>
    <t>H01L33/62</t>
  </si>
  <si>
    <t>【課題】樹脂部に対するクラックの発生を抑制することができる発光装置などを提供する。 【解決手段】樹脂パッケージ１０は、上面視において長方形であり、一対の短側面と一対の長側面とを有し、短側面は、第１外側面１０１と、第１外側面１０１の反対側に位置する第２外側面１０２と、を有し、長側面は、第３外側面１０３と、第３外側面１０３の反対側に位置する第４外側面１０４と、を有し、リード４は、第３外側面１０３及び第４外側面１０４で露出せず、第１リード４１は、第１外側面１０１及び第２外側面１０２で露出し、第１外側面１０１と第２外側面１０２のいずれにおいても樹脂部３と面一であり、第２リード４２は、第２外側面１０２で露出し、第２外側面１０２において樹脂部３と面一である発光装置。</t>
  </si>
  <si>
    <t>F21K9/00,F16J15/00,H05B45/00,F21S45/00,H01J61/00,G02B6/00,H01L33/00,H01S5/00,B65H49/00,F21S43/00,F21Y107/00,B65D65/00,H10K50/00,H10K59/00,H01J1/00,F21V29/00,H01L31/00,H05B33/00,H01S3/00,F21V15/00,G02F1/00,F21K9/00,H01S5/00,F21S41/00,H05B45/00,H10K59/00,F21Y107/00,H01L33/00,G02B6/00,H10K50/00,H01L23/00,H01M50/00,H01R4/00,H01L21/00,F21S43/00,H05B33/00,G11B7/00,G03B27/00,H01R24/00,H01J29/00,B29C70/00,C09K8/00,E04B2/00,G21C5/00,E04B1/00,B28B21/00,F16L59/00,C01D3/00,C01D7/00,D01D5/00,H01M8/00,F16L11/00,F24S80/00,E21B43/00,C03B5/00,B29C61/00,F01D5/00,E01B3/00,F16H61/00,A21D13/00,G02F1/00,F21K9/00,H01L31/00,G02B6/00,H10K59/00,G05F1/00,G09G3/00,H01S5/00,H01L33/00,H01J1/00,F21S41/00,F21Y107/00,G11B7/00,H01J61/00,H05B45/00,H05B33/00,H10K50/00,F21S4/00,G02B30/00,H10K39/00</t>
  </si>
  <si>
    <t>樹脂パッケージ構造: F21K9/00,F16J15/00,H05B45/00,F21S45/00,H01J61/00,G02B6/00,H01L33/00,H01S5/00,B65H49/00,F21S43/00,F21Y107/00,B65D65/00,H10K50/00,H10K59/00,H01J1/00,F21V29/00,H01L31/00,H05B33/00,H01S3/00,F21V15/00 | keywords: 樹脂パッケージ,長方形,短側面,長側面,外側面,面一,樹脂部,パッケージ構造,外側面設計,面一,クラック抑制,形状設計,長方形パッケージ,樹脂部クラック防止,発光装置パッケージ,外側面露出,防災樹脂設計,樹脂部面一構造,パッケージ強度,発光装置樹脂部; リード露出配置: G02F1/00,F21K9/00,H01S5/00,F21S41/00,H05B45/00,H10K59/00,F21Y107/00,H01L33/00,G02B6/00,H10K50/00,H01L23/00,H01M50/00,H01R4/00,H01L21/00,F21S43/00,H05B33/00,G11B7/00,G03B27/00,H01R24/00,H01J29/00 | keywords: リード,第１リード,第２リード,露出,第１外側面,第２外側面,第３外側面,第４外側面,リード端子,露出配置,外側面露出,リード構造,端子配置,面一露出,リード設計,樹脂部リード露出,発光装置端子配置,外側面リード露出,クラック防止リード配置,パッケージ端子設計,樹脂部端子露出; クラック抑制技術: B29C70/00,C09K8/00,E04B2/00,G21C5/00,E04B1/00,B28B21/00,F16L59/00,C01D3/00,C01D7/00,D01D5/00,H01M8/00,F16L11/00,F24S80/00,E21B43/00,C03B5/00,B29C61/00,F01D5/00,E01B3/00,F16H61/00,A21D13/00 | keywords: クラック抑制,樹脂部,発生防止,クラック防止,ひび割れ抑制,樹脂強度,応力分散,耐久性向上,樹脂材料,パッケージ強度,発光装置クラック対策,樹脂部応力緩和,防災樹脂設計,クラック抑制構造,樹脂部耐久性,発光装置耐久設計; 発光装置構成: G02F1/00,F21K9/00,H01L31/00,G02B6/00,H10K59/00,G05F1/00,G09G3/00,H01S5/00,H01L33/00,H01J1/00,F21S41/00,F21Y107/00,G11B7/00,H01J61/00,H05B45/00,H05B33/00,H10K50/00,F21S4/00,G02B30/00,H10K39/00 | keywords: 発光装置,樹脂パッケージ,リード,外側面,発光装置構造,パッケージ設計,端子配置,樹脂部設計,発光素子,LEDパッケージ,装置構成,樹脂部発光装置,発光装置パッケージ構造,防災発光装置,クラック抑制発光装置,端子露出発光装置,樹脂部LED装置</t>
  </si>
  <si>
    <t>F21K9/00,H01L33/00,F16J15/00,F21S45/00,G02B6/00,H01L33/00,F21K9/00,H10K50/00,F21Y107/00,G02B6/00,B29C70/00,C09K8/00,E04B2/00,E04B1/00,B28B21/00,F21K9/00,H01L33/00,H10K59/00,G02B6/00,G02F1/00</t>
  </si>
  <si>
    <t>樹脂パッケージ構造: 樹脂パッケージ,樹脂部,クラック抑制,パッケージ構造,外側面設計,面一露出,短側面構成,長側面構成,発光装置パッケージ,樹脂部クラック防止,外側面露出,防災樹脂設計,樹脂部面一構造,発光素子,半導体光源,密封構造,ライトガイド,車両照明配置; リード露出配置: リード端子露出配置,樹脂パッケージ外側面,短側面リード露出,長側面リード非露出,第１外側面リード端子,第２外側面リード端子,面一リード配置,クラック防止構造,発光装置端子設計,樹脂部リード露出,外側面リード露出,端子配置技術,リード構造設計,発光素子パッケージ,露出配置制御,パッケージ端子配置,発光ダイオード端子,発光装置樹脂部,リード端子クラック抑制,発光装置リード配置; クラック抑制技術: クラック抑制,樹脂部クラック防止,ひび割れ抑制,樹脂強度向上,応力分散設計,耐久性向上,発光装置クラック対策,樹脂部応力緩和,防災樹脂設計,クラック抑制構造,樹脂部耐久性,樹脂パッケージ,外側面露出制御,リード露出設計,面一構造,発光装置樹脂部,短側面構造,長側面構造; 発光装置構成: 発光装置構造,樹脂パッケージ設計,リード配置,外側面露出,樹脂部クラック抑制,端子露出部,発光素子配置,短側面構成,長側面構成,面一配置,樹脂部設計,発光装置パッケージ構造,クラック抑制技術,樹脂部発光装置,端子配置設計,発光装置設計,パッケージ構成,露出端子部,発光装置パッケージ,樹脂部端子露出</t>
  </si>
  <si>
    <t>電子素子実装用基板、電子装置および電子モジュール</t>
  </si>
  <si>
    <t>H01L23/08</t>
  </si>
  <si>
    <t>H01L23/02;H01L23/13;H05K1/02</t>
  </si>
  <si>
    <t>【課題】  複数の導体層間の強度低下を低減させることができる電子素子実装用基板、電子装置および電子モジュールを提供することが可能となる。 【解決手段】  本発明の実施形態に係る電子素子実装用基板１は、基板２と金属層５とを備えている。基板２は、第１層２ａと、第１層２ａの下面に位置した第２層２ｂとを有している。基板２は第１層２ａと第２層２ｂとの間に位置した、第１導体層５ａおよび第１導体層５ａと間７を空けて位置した第２導体層５ｂとを有する金属層５を有している。上面視において、間７が、金属層５の端の第１端部７ａから第１端部７ａと異なる金属層５の端の第２端部７ｂにかけて位置している。上面視において、金属層５は、基板２の１辺に平行であるとともに基板２の中心６を通る第１仮想線α１および、上面視において第１仮想線α１と垂直であるとともに基板２の中心６を通る第２仮想線α２と重なって位置している。</t>
  </si>
  <si>
    <t>H01R12/00,H04B3/00,H01L21/00,H01M50/00,E04B2/00,H05K3/00,H01L23/00,H10K30/00,H05B3/00,H02K3/00,H01L33/00,H01B7/00,H01S5/00,G11B5/00,G02B1/00,B29C70/00,C04B41/00,H01B11/00,B65G15/00,B29C48/00,H01L21/00,H01L23/00,H01L27/00,H01M50/00,F21Y107/00,H01G11/00,H10N30/00,H01R13/00,H05B3/00,H01R12/00,H05K3/00,G11B7/00,C23C14/00,H10K71/00,C30B25/00,B63B32/00,H05B33/00,C23C16/00,H01L31/00,A61L15/00,H01L21/00,H01R13/00,H01R12/00,G06F30/00,H01M50/00,H01L23/00,H01L31/00,H05K3/00,G11B5/00,H10N30/00,C25D5/00,H01H13/00,F21Y107/00,H01J1/00,B63B32/00,H04Q3/00,B21D39/00,H01F41/00,H01C17/00,C23C14/00,H01L21/00,H01R12/00,H01L31/00,H05K3/00,H02M7/00,H01G11/00,H10N30/00,H01M50/00,H01L23/00,F21Y107/00,H02M3/00,H02M5/00,G11C19/00,G11C11/00,H01R13/00,B63B32/00,G02F1/00,H01M8/00,C23C16/00,H01L27/00</t>
  </si>
  <si>
    <t>導体層間強度低減構造: H01R12/00,H04B3/00,H01L21/00,H01M50/00,E04B2/00,H05K3/00,H01L23/00,H10K30/00,H05B3/00,H02K3/00,H01L33/00,H01B7/00,H01S5/00,G11B5/00,G02B1/00,B29C70/00,C04B41/00,H01B11/00,B65G15/00,B29C48/00 | keywords: 導体層,強度低下,間,層間,金属層,導体層間,強度低減,層間構造,金属層配置,層間空隙,電子素子実装用基板の強度,導体層間の防止構造,電子装置の層間強度,モジュールの導体層配置,防災強度設計; 電子素子実装用基板構造: H01L21/00,H01L23/00,H01L27/00,H01M50/00,F21Y107/00,H01G11/00,H10N30/00,H01R13/00,H05B3/00,H01R12/00,H05K3/00,G11B7/00,C23C14/00,H10K71/00,C30B25/00,B63B32/00,H05B33/00,C23C16/00,H01L31/00,A61L15/00 | keywords: 電子素子実装用基板,基板,第１層,第２層,金属層,実装基板,多層基板,層構成,基板材料,電子素子搭載,電子装置用基板,モジュール基板構造,防災基板設計,通知機能付き基板,電子素子実装方法; 金属層配置・形状設計: H01L21/00,H01R13/00,H01R12/00,G06F30/00,H01M50/00,H01L23/00,H01L31/00,H05K3/00,G11B5/00,H10N30/00,C25D5/00,H01H13/00,F21Y107/00,H01J1/00,B63B32/00,H04Q3/00,B21D39/00,H01F41/00,H01C17/00,C23C14/00 | keywords: 金属層,端部,第１端部,第２端部,仮想線,中心,金属層配置,端部構造,仮想線設計,層形状,中心線重ね合わせ,基板中心通過金属層,電子装置の金属層配置,モジュール端部設計,防災通知用金属層,層間強度向上形状; 電子装置・モジュールへの応用: H01L21/00,H01R12/00,H01L31/00,H05K3/00,H02M7/00,H01G11/00,H10N30/00,H01M50/00,H01L23/00,F21Y107/00,H02M3/00,H02M5/00,G11C19/00,G11C11/00,H01R13/00,B63B32/00,G02F1/00,H01M8/00,C23C16/00,H01L27/00 | keywords: 電子装置,電子モジュール,実装,基板,導体層,電子装置応用,モジュール実装,基板応用,電子素子搭載,モジュール構造,防災通知モジュール,電子装置の強度設計,電子モジュールの層間構造,通知機能付き電子装置,電子素子実装モジュール</t>
  </si>
  <si>
    <t>H01R12/00,H01L21/00,H05K3/00,H01L23/00,H04B3/00,H01L21/00,H01L23/00,H01L27/00,H01R12/00,H01M50/00,H01L21/00,H01R12/00,H01R13/00,H01L23/00,H05K3/00,H01L21/00,H01R12/00,H01L23/00,H05K3/00,H01L31/00</t>
  </si>
  <si>
    <t>導体層間強度低減構造: 導体層間強度低減,層間構造設計,金属層配置,層間空隙制御,電子素子実装用基板,導体層配置,強度低下防止,層間強度設計,電子装置の層間強度,モジュール導体層配置,導体層間防止構造,基板層構造,金属層端部配置,層間強度低減技術,層間空隙設計,電子モジュール強度,基板中心配置,仮想線配置,端部間配置,層間強度抑制; 電子素子実装用基板構造: 電子素子実装用基板,多層基板,層構成,基板材料,導体層間強度,金属層配置,第１層,第２層,導体層,端部構造,電子素子搭載,電子装置用基板,モジュール基板,基板中心線,仮想線配置,間隔設計,基板設計,電子モジュール,実装方法,基板構造; 金属層配置・形状設計: 金属層配置,端部構造,仮想線設計,層形状,中心線重ね合わせ,基板中心通過金属層,電子装置金属層配置,モジュール端部設計,層間強度向上形状,第１端部,第２端部,金属層端部,基板層構造,導体層間隔,金属層重ね合わせ,基板上金属層,金属層設計,電子素子実装基板,金属層間強度,仮想線重なり; 電子装置・モジュールへの応用: 電子素子実装用基板,導体層配置,層間強度低減,電子装置応用,電子モジュール実装,基板構造,金属層配置,層間構造設計,端部配置,仮想線配置,電子素子搭載,モジュール構造,強度設計,電子装置の層間構造,電子モジュールの強度設計,電子素子実装モジュール,通知機能付き電子装置,防災通知モジュール</t>
  </si>
  <si>
    <t>変圧器</t>
  </si>
  <si>
    <t>H01F27/245</t>
  </si>
  <si>
    <t>【課題】 アモルファス金属の形状を維持し、破壊を防止することができる変圧器を実現することである。 【解決手段】 変圧器は、鉄心と、前記鉄心を囲むコイルとを有する変圧器であって、鉄心は、複数の鉄心ブロックから構成されており、鉄心ブロックは、アモルファス金属箔を重ねたアモルファス積層体と、その積層体を載せるブロック鋼板とからなり、ブロック鋼板は、鉄心の外周側に設けた第一の面と、内周側に設けた第二の面と、第一の面と第二の面の間に設けた第三の面とを備える。</t>
  </si>
  <si>
    <t>G11B5/00,H01M4/00,H01L31/00,H01F1/00,H01M50/00,B01J23/00,G11C19/00,H01G11/00,C25D11/00,B29C70/00,E04C2/00,C22C45/00,B22F10/00,B32B15/00,H01F10/00,B65D41/00,H01M8/00,B32B37/00,H05B3/00,G11B7/00,E04B1/00,E04B2/00,E04B5/00,G21C3/00,B28B21/00,B63B5/00,E04B9/00,B29C63/00,E01C5/00,B29L31/00,E21D15/00,B60J7/00,E01B3/00,E04C3/00,E04D3/00,B60C25/00,B21B1/00,E04G17/00,E04G11/00,E04C5/00,H02K1/00,H02M7/00,H02K19/00,H02M5/00,G11B5/00,H01F27/00,H02M3/00,G05F1/00,H02K21/00,H01F38/00,H01F41/00,H02K37/00,H03K3/00,H04R1/00,G01R7/00,H02K15/00,H02K23/00,F28F1/00,H01C10/00,H02K17/00,B28B21/00,F16L11/00,F42B12/00,C03B5/00,A43B7/00,B23K20/00,E04B1/00,B21D7/00,B29C48/00,F24S80/00,C25F1/00,B63B43/00,F24H9/00,B60C9/00,F41H5/00,C23C22/00,C08J7/00,C09K8/00,F16G1/00,F16G5/00</t>
  </si>
  <si>
    <t>アモルファス金属積層体: G11B5/00,H01M4/00,H01L31/00,H01F1/00,H01M50/00,B01J23/00,G11C19/00,H01G11/00,C25D11/00,B29C70/00,E04C2/00,C22C45/00,B22F10/00,B32B15/00,H01F10/00,B65D41/00,H01M8/00,B32B37/00,H05B3/00,G11B7/00 | keywords: アモルファス金属,アモルファス積層体,金属箔,積層,鉄心ブロック,アモルファス金属箔,積層構造,アモルファス材料,鉄心積層,非晶質金属,アモルファス金属積層体,変圧器鉄心,積層体破壊防止,防災積層構造,積層体形状維持,アモルファス鉄心ブロック; ブロック鋼板構造: E04B1/00,E04B2/00,E04B5/00,G21C3/00,B28B21/00,B63B5/00,E04B9/00,B29C63/00,E01C5/00,B29L31/00,E21D15/00,B60J7/00,E01B3/00,E04C3/00,E04D3/00,B60C25/00,B21B1/00,E04G17/00,E04G11/00,E04C5/00 | keywords: ブロック鋼板,第一の面,第二の面,第三の面,外周側,内周側,鋼板構造,支持板,外周面,内周面,中間面,鉄心支持,鉄心ブロック鋼板,積層体支持構造,形状維持鋼板,破壊防止鋼板,防災鋼板構造,変圧器鉄心外周鋼板; 変圧器鉄心構成: H02K1/00,H02M7/00,H02K19/00,H02M5/00,G11B5/00,H01F27/00,H02M3/00,G05F1/00,H02K21/00,H01F38/00,H01F41/00,H02K37/00,H03K3/00,H04R1/00,G01R7/00,H02K15/00,H02K23/00,F28F1/00,H01C10/00,H02K17/00 | keywords: 変圧器,鉄心,鉄心ブロック,コイル,複数構成,鉄心構成,鉄心ブロック,変圧器コア,複数鉄心,コイル巻線,アモルファス鉄心構成,鉄心ブロック配置,変圧器鉄心形状維持,防災変圧器鉄心,鉄心破壊防止構成,鉄心ブロック積層; 形状維持・破壊防止技術: B28B21/00,F16L11/00,F42B12/00,C03B5/00,A43B7/00,B23K20/00,E04B1/00,B21D7/00,B29C48/00,F24S80/00,C25F1/00,B63B43/00,F24H9/00,B60C9/00,F41H5/00,C23C22/00,C08J7/00,C09K8/00,F16G1/00,F16G5/00 | keywords: 形状維持,破壊防止,防止手段,積層体破壊,鉄心破壊,形状保持,破損防止,積層体保護,鉄心保護,耐久性向上,アモルファス積層体形状維持,鉄心ブロック破壊防止,防災変圧器,積層体耐久性,鉄心保護構造,破壊防止技術</t>
  </si>
  <si>
    <t>H01F1/00,B29C70/00,C25D11/00,B01J23/00,H01G11/00,E04B1/00,E04B2/00,E04B5/00,E04B9/00,B29C63/00,H02K1/00,H01F27/00,H01F38/00,H02M5/00,H02M7/00,B23K20/00,B29C48/00,B21D7/00,B28B21/00,E04B1/00</t>
  </si>
  <si>
    <t>アモルファス金属積層体: アモルファス金属積層体,アモルファス金属箔,積層構造,鉄心ブロック,変圧器鉄心,積層体形状維持,積層体破壊防止,非晶質金属,アモルファス材料,鉄心積層,防災積層構造,ブロック鋼板,外周面,内周面,第一面,第二面,第三面,金属箔,積層,変圧器; ブロック鋼板構造: ブロック鋼板,アモルファス積層体,鉄心ブロック,外周面,内周面,中間面,積層体支持構造,形状維持鋼板,破壊防止鋼板,鋼板構造,支持板,鉄心ブロック鋼板,第一の面,第二の面,第三の面,防災鋼板構造; 変圧器鉄心構成: 変圧器鉄心構成,鉄心ブロック,アモルファス金属箔,アモルファス積層体,ブロック鋼板,鉄心外周面,鉄心内周面,鉄心第三面,鉄心破壊防止,鉄心形状維持,複数鉄心ブロック,コイル巻線,鉄心ブロック配置,アモルファス鉄心構成,変圧器コア,防災変圧器鉄心,鉄心構成技術,鉄心ブロック積層,鉄心ブロック支持,鉄心ブロック固定; 形状維持・破壊防止技術: アモルファス金属積層体,鉄心ブロック,形状維持技術,破壊防止構造,積層体保護,鉄心保護,耐久性向上,積層体耐久性,鉄心破壊防止,アモルファス積層体形状保持,鉄心ブロック保護,防災変圧器,積層体破壊防止,鉄心保護構造,アモルファス金属箔,ブロック鋼板,外周面保護,内周面保護</t>
  </si>
  <si>
    <t>ナノインプリント用テンプレート及び集積回路装置の製造方法</t>
  </si>
  <si>
    <t>B29C33/38;B29C59/02</t>
  </si>
  <si>
    <t>【課題】被加工材に対して精密に位置合わせ可能なナノインプリント用テンプレート及び集積回路装置の製造方法を提供する。 【解決手段】実施形態に係るナノインプリント用テンプレートは、第１方向に延び、前記第１方向に対して交差する第２方向に沿って周期的に配列された複数の第１パターンと、前記複数の第１パターンの前記第２方向両側に配置され、前記第１方向に延び、前記第２方向における長さが前記第１パターンの前記第２方向における長さよりも短い第２パターンと、前記複数の第１パターンの前記第１方向両側に配置され、前記第２方向に延び、前記第１方向における長さが前記第１パターンの前記第２方向における長さよりも短い第３パターンと、を備える。</t>
  </si>
  <si>
    <t>B41J2/00,G03F1/00,B41M5/00,B41K1/00,B41C1/00,H05K3/00,H01R12/00,G03F7/00,B22F1/00,B41L17/00,B41M1/00,H10K71/00,H10N30/00,B22C17/00,B41F31/00,B23Q35/00,B22F10/00,B41F7/00,B41J27/00,G07B1/00,G05B19/00,E04B2/00,G10L21/00,B23H7/00,B44B3/00,G01Q10/00,B23Q16/00,B21J15/00,B23K37/00,B23Q15/00,D05B69/00,B23K26/00,B21D28/00,B23Q1/00,G02B7/00,B21B39/00,B24B17/00,B23B3/00,B65H9/00,B27C3/00,H01L21/00,H01R12/00,H05K3/00,G01R31/00,G05F1/00,G11C11/00,H03F3/00,H01L31/00,H05K1/00,H10K71/00,H01L27/00,H01L33/00,G06F30/00,G11B7/00,H01M50/00,H01R13/00,H03K17/00,H01S5/00,F21K9/00,B23K101/00,G06V10/00,G09G5/00,G05D1/00,B23Q35/00,G21C7/00,B41J11/00,G01S3/00,G06V30/00,B21B37/00,G05B19/00,F21V29/00,B31B150/00,F04B27/00,E04B2/00,G09B1/00,D06F33/00,B24B49/00,B21D15/00,G10L21/00,D06J1/00</t>
  </si>
  <si>
    <t>ナノインプリント用テンプレート構造: B41J2/00,G03F1/00,B41M5/00,B41K1/00,B41C1/00,H05K3/00,H01R12/00,G03F7/00,B22F1/00,B41L17/00,B41M1/00,H10K71/00,H10N30/00,B22C17/00,B41F31/00,B23Q35/00,B22F10/00,B41F7/00,B41J27/00,G07B1/00 | keywords: ナノインプリント,テンプレート,第１パターン,第２パターン,第３パターン,周期的配列,ナノインプリントテンプレート,パターン配置,周期構造,テンプレート構造,パターン形状,パターン配列,精密位置合わせテンプレート,集積回路製造用テンプレート,微細パターン形成,防振構造テンプレート,高精度パターン配置; 精密位置合わせ技術: G05B19/00,E04B2/00,G10L21/00,B23H7/00,B44B3/00,G01Q10/00,B23Q16/00,B21J15/00,B23K37/00,B23Q15/00,D05B69/00,B23K26/00,B21D28/00,B23Q1/00,G02B7/00,B21B39/00,B24B17/00,B23B3/00,B65H9/00,B27C3/00 | keywords: 精密位置合わせ,位置合わせ可能,被加工材,両側配置,高精度位置合わせ,アライメント,位置決め,テンプレートアライメント,被加工材アライメント,ナノインプリント位置合わせ,集積回路装置位置合わせ,パターン認識アライメント,防振位置合わせ,自動位置合わせシステム; 集積回路装置の製造方法: H01L21/00,H01R12/00,H05K3/00,G01R31/00,G05F1/00,G11C11/00,H03F3/00,H01L31/00,H05K1/00,H10K71/00,H01L27/00,H01L33/00,G06F30/00,G11B7/00,H01M50/00,H01R13/00,H03K17/00,H01S5/00,F21K9/00,B23K101/00 | keywords: 集積回路装置,製造方法,ナノインプリント,被加工材,集積回路製造,ナノインプリント製造,半導体製造方法,微細加工,テンプレート転写,集積回路装置製造工程,ナノインプリント工程,防振集積回路製造,高精度集積回路製造,パターン転写集積回路; パターン寸法・方向制御: G06V10/00,G09G5/00,G05D1/00,B23Q35/00,G21C7/00,B41J11/00,G01S3/00,G06V30/00,B21B37/00,G05B19/00,F21V29/00,B31B150/00,F04B27/00,E04B2/00,G09B1/00,D06F33/00,B24B49/00,B21D15/00,G10L21/00,D06J1/00 | keywords: 第１方向,第２方向,長さ,短い,延びる,両側,パターン寸法制御,方向制御,パターン長さ,パターン方向,寸法調整,集積回路寸法制御,ナノインプリント寸法調整,防振パターン方向制御,高精度パターン寸法,テンプレート方向制御</t>
  </si>
  <si>
    <t>G03F1/00,G03F7/00,H05K3/00,B41C1/00,B41M5/00,G05B19/00,G01Q10/00,B23Q16/00,B23Q15/00,B23H7/00,H01L21/00,H05K3/00,H01L31/00,H10K71/00,G01R31/00,B23Q35/00,G06V30/00,G01S3/00,G05D1/00,G06V10/00</t>
  </si>
  <si>
    <t>ナノインプリント用テンプレート構造: ナノインプリントテンプレート,パターン配置,周期構造,テンプレート構造,パターン形状,精密位置合わせテンプレート,集積回路製造用テンプレート,微細パターン形成,高精度パターン配置,第１パターン,第２パターン,第３パターン,パターン両側配置,短尺パターン,交差方向配列,ナノインプリント工程,パターン周期性,テンプレートパターン,防振構造テンプレート; 精密位置合わせ技術: 精密位置合わせ,高精度位置合わせ,位置決め,アライメント,テンプレートアライメント,被加工材アライメント,ナノインプリント位置合わせ,集積回路装置位置合わせ,パターン認識アライメント,防振位置合わせ,自動位置合わせシステム,両側配置,周期的配列,第１パターン,第２パターン,第３パターン,テンプレート,被加工材,位置合わせ可能,製造方法; 集積回路装置の製造方法: 集積回路装置製造方法,ナノインプリント工程,テンプレート転写,微細パターン配列,高精度位置合わせ,被加工材配置,集積回路製造工程,半導体微細加工,パターン転写技術,集積回路パターン形成,ナノインプリントテンプレート,周期的パターン配列,第１パターン配置,第２パターン配置,第３パターン配置,集積回路高精度製造,防振集積回路製造,集積回路装置製造精度,ナノインプリント用テンプレート,集積回路パターン転写; パターン寸法・方向制御: パターン寸法制御,方向制御,パターン長さ,パターン方向,寸法調整,テンプレート寸法制御,テンプレート方向制御,ナノインプリント寸法調整,高精度パターン寸法,集積回路寸法制御,周期的パターン配列,第１方向,第２方向,短い長さ,延びる方向,両側配置,パターン配置,防振パターン方向制御</t>
  </si>
  <si>
    <t>紫外線発光素子</t>
  </si>
  <si>
    <t>H01L33/20</t>
  </si>
  <si>
    <t>H01L33/38</t>
  </si>
  <si>
    <t>【課題】光出力の低下を抑制しつつ光出力のモニタリングが可能な紫外線発光素子を提供する。 【解決手段】紫外線発光素子１０では、積層体２は、ｎ型半導体層４、活性層５及びｐ型半導体層６が基板１側からこの順に並んでいる。積層体２は、活性層５とｐ型半導体層６との積層構造７を第１半導体部７１と第２半導体部７２とに分離する溝２３を有し、第１半導体部７１の面積が第２半導体部７２の面積よりも大きい。紫外線発光素子１０は、第１半導体部７１上に形成されている第１正電極８１と、第２半導体部７２上に形成されている第２正電極８２と、ｎ型半導体層４の活性層５側の表面４１に設けられ、厚さ方向Ｄ１から見て第１正電極８１に隣り合う第１負電極９１と、ｎ型半導体層４の活性層５側の表面４１に設けられ、厚さ方向Ｄ１から見て第２正電極８２に隣り合う第２負電極９２と、を更に備える。</t>
  </si>
  <si>
    <t>H01L31/00,H01L21/00,H10K59/00,H01L33/00,G02F1/00,H01S5/00,H10K50/00,H10K30/00,F21K9/00,G02B6/00,H10K39/00,G03C1/00,G03G5/00,H05B33/00,H01M50/00,G11B7/00,G09G3/00,H01L27/00,H01S3/00,H01G9/00,H01L31/00,G02F1/00,H10K50/00,H01J43/00,H01L21/00,G09G3/00,H10K59/00,F21K9/00,C25B9/00,H01M4/00,H01J9/00,H01J29/00,H01L33/00,H01J1/00,G02B6/00,H05B33/00,G01N27/00,G03C1/00,H01L29/00,H10N30/00,H01L31/00,G09G3/00,G01J3/00,G01N21/00,G01D5/00,H04N23/00,H05B47/00,G01J5/00,H10K59/00,G02B6/00,H05B45/00,H04N25/00,G01J1/00,G01P3/00,G01K11/00,H01S5/00,G01L23/00,B60Q3/00,B41B21/00,G11C11/00,H01L21/00,H01L29/00,G05F1/00,H03F3/00,H04N25/00,H01S3/00,H01L31/00,H02M5/00,G09G3/00,H02M7/00,H01S5/00,H03G9/00,H02M3/00,G02B6/00,H03K17/00,G02F1/00,H04N3/00,H03K4/00,G02B26/00,H01L33/00</t>
  </si>
  <si>
    <t>紫外線発光素子構造: H01L31/00,H01L21/00,H10K59/00,H01L33/00,G02F1/00,H01S5/00,H10K50/00,H10K30/00,F21K9/00,G02B6/00,H10K39/00,G03C1/00,G03G5/00,H05B33/00,H01M50/00,G11B7/00,G09G3/00,H01L27/00,H01S3/00,H01G9/00 | keywords: 紫外線発光素子,積層体,ｎ型半導体層,活性層,ｐ型半導体層,溝,分離,第１半導体部,第２半導体部,UV LED,半導体積層構造,分離溝,活性層分割,半導体部面積比,紫外線発光デバイス,紫外線発光素子構造,防災用途紫外線素子,光出力モニタリング用構造,分離溝形成方法,積層体設計,高効率UV LED,光出力低下抑制構造; 電極配置・構造: H01L31/00,G02F1/00,H10K50/00,H01J43/00,H01L21/00,G09G3/00,H10K59/00,F21K9/00,C25B9/00,H01M4/00,H01J9/00,H01J29/00,H01L33/00,H01J1/00,G02B6/00,H05B33/00,G01N27/00,G03C1/00,H01L29/00,H10N30/00 | keywords: 第１正電極,第２正電極,第１負電極,第２負電極,電極配置,表面,厚さ方向,電極構造,正電極,負電極,電極分離,電極配置方法,電極面積比,電極隣接,紫外線発光素子用電極,光出力モニタリング電極,防災用途電極配置,電極分離構造,電極設計,電極配置最適化,厚さ方向電極配置; 光出力モニタリング技術: H01L31/00,G09G3/00,G01J3/00,G01N21/00,G01D5/00,H04N23/00,H05B47/00,G01J5/00,H10K59/00,G02B6/00,H05B45/00,H04N25/00,G01J1/00,G01P3/00,G01K11/00,H01S5/00,G01L23/00,B60Q3/00,B41B21/00,G11C11/00 | keywords: 光出力,モニタリング,低下抑制,光出力の監視,測定,光出力モニタリング,光強度測定,光出力検出,光出力低下抑制,リアルタイム監視,光出力フィードバック,紫外線発光素子光出力モニタリング,防災用途光出力監視,光出力低下抑制技術,光出力測定方法,光出力モニタリングシステム,光出力安定化; 面積比制御技術: H01L21/00,H01L29/00,G05F1/00,H03F3/00,H04N25/00,H01S3/00,H01L31/00,H02M5/00,G09G3/00,H02M7/00,H01S5/00,H03G9/00,H02M3/00,G02B6/00,H03K17/00,G02F1/00,H04N3/00,H03K4/00,G02B26/00,H01L33/00 | keywords: 面積,第１半導体部,第２半導体部,面積比,大きい,小さい,半導体部面積比,面積制御,面積最適化,面積比調整,面積比設計,面積比による光出力制御,紫外線発光素子面積比制御,光出力モニタリング面積比,防災用途面積比設計,面積比最適化技術,面積比による光出力低下抑制</t>
  </si>
  <si>
    <t>H01L33/00,H01L31/00,H01L21/00,F21K9/00,H01S5/00,H01L31/00,G02F1/00,H01L21/00,F21K9/00,C25B9/00,H01L31/00,G01J3/00,G01N21/00,G01D5/00,H05B47/00,H01L21/00,H01L29/00,H01S3/00,H01L31/00,G05F1/00</t>
  </si>
  <si>
    <t>紫外線発光素子構造: 紫外線発光素子,積層体構造,ｎ型半導体層,ｐ型半導体層,活性層,分離溝,半導体部面積比,UV LED,活性層分割,光出力モニタリング,正電極配置,負電極配置,紫外線発光素子構造,分離溝形成,積層体設計,光出力低下抑制,防災用途紫外線素子,光出力制御,半導体積層構造,光出力検知; 電極配置・構造: 紫外線発光素子,電極配置,正電極,負電極,電極分離,電極構造,電極設計,電極分離構造,光出力モニタリング,積層体,活性層,ｎ型半導体層,ｐ型半導体層,第１正電極,第２正電極,第１負電極,第２負電極,溝,面積比,厚さ方向; 光出力モニタリング技術: 紫外線発光素子,光出力モニタリング,光強度測定,光出力検出,光出力低下抑制,リアルタイム監視,光出力測定方法,光出力モニタリングシステム,積層構造分離溝,半導体部面積比,正電極配置,負電極配置,活性層構造,光出力監視回路,紫外線光出力測定,光出力低下検知,防災用途光出力監視,光出力モニタリング技術,光出力安定化,光出力リアルタイム検出; 面積比制御技術: 半導体部面積比,面積比制御,面積最適化,面積比調整,面積比設計,紫外線発光素子面積比制御,光出力モニタリング面積比,面積比最適化技術,面積比による光出力低下抑制,積層構造分離溝,第１半導体部,第２半導体部,正電極配置,負電極配置,活性層分離,面積比によるモニタリング性能,面積比による光出力制御,防災用途面積比設計</t>
  </si>
  <si>
    <t>電気機器及び分電盤</t>
  </si>
  <si>
    <t>H05K5/02</t>
  </si>
  <si>
    <t>H02B1/40;H05K7/12</t>
  </si>
  <si>
    <t>【課題】筐体の内圧の上昇を低減することができる電気機器及び分電盤を提供する。 【解決手段】筐体２は、第一壁部３４及び第二壁部４４を含む。第一壁部３４及び第二壁部４４は、第一方向（上下方向）において互いに対向する。プリント回路板７（又は８ａ、８ｂ）は、基板７１（又は８１ａ、８１ｂ）の一の面７１０（又は８１０ａ、８１０ｂ）が第一壁部３４に対向した状態で筐体２に収容されている。筐体２は、貫通孔６１を有する。貫通孔６１は、筐体２の外面２１から内面２０までを貫通している。貫通孔６１は、筐体２の内面２０を第二方向（左右方向）に沿って開口させている。第二方向は、第一方向と直交する方向である。</t>
  </si>
  <si>
    <t>H02G15/00,B65D5/00,H01R13/00,F16H57/00,G12B9/00,H01M50/00,B65D25/00,F01C20/00,G21C19/00,B65D6/00,D06F37/00,B60R21/00,H02B13/00,B65D90/00,F22B9/00,B60L50/00,E04G9/00,H01C1/00,H02K5/00,F24F1/00,E21F1/00,F24F1/00,E06B3/00,B24D3/00,A43B7/00,A45D20/00,E21B10/00,E06B7/00,B21D26/00,F04C28/00,B05B16/00,B07B13/00,G06K19/00,H02K1/00,F24F3/00,F04C14/00,F01C20/00,B65D33/00,E21B21/00,F24F13/00,H01R12/00,F21Y107/00,H02B1/00,H01L21/00,H01R13/00,H01M50/00,F24F1/00,G01R31/00,F21K9/00,B63B32/00,H01S5/00,F28F9/00,B64B1/00,G02F1/00,G04G17/00,H01L31/00,H01L23/00,H05B3/00,B41J2/00,B64U20/00,F16H61/00,G09F11/00,H02G15/00,B60T13/00,B65D90/00,G03B27/00,F21V29/00,F02M26/00,F02F3/00,H01H83/00,B41J9/00,G01K1/00,H01S3/00,B21B37/00,H01M50/00,B60T15/00,B23Q35/00,B65H1/00,E21D23/00,F02M69/00</t>
  </si>
  <si>
    <t>筐体構造: H02G15/00,B65D5/00,H01R13/00,F16H57/00,G12B9/00,H01M50/00,B65D25/00,F01C20/00,G21C19/00,B65D6/00,D06F37/00,B60R21/00,H02B13/00,B65D90/00,F22B9/00,B60L50/00,E04G9/00,H01C1/00,H02K5/00,F24F1/00 | keywords: 筐体,第一壁部,第二壁部,外面,内面,筐体構造,壁部,外装ケース,ハウジング,エンクロージャ,内圧低減,防爆筐体,通気構造,防災筐体,分電盤筐体,内圧制御筐体,筐体内圧管理; 貫通孔・通気構造: E21F1/00,F24F1/00,E06B3/00,B24D3/00,A43B7/00,A45D20/00,E21B10/00,E06B7/00,B21D26/00,F04C28/00,B05B16/00,B07B13/00,G06K19/00,H02K1/00,F24F3/00,F04C14/00,F01C20/00,B65D33/00,E21B21/00,F24F13/00 | keywords: 貫通孔,開口,外面,内面,第二方向,通気孔,ベンチレーション,エアホール,貫通開口,圧力調整孔,通気路,防災通気孔,分電盤通気構造,内圧低減通気孔,筐体通気設計,圧力解放孔,安全通気構造; プリント回路板配置: H01R12/00,F21Y107/00,H02B1/00,H01L21/00,H01R13/00,H01M50/00,F24F1/00,G01R31/00,F21K9/00,B63B32/00,H01S5/00,F28F9/00,B64B1/00,G02F1/00,G04G17/00,H01L31/00,H01L23/00,H05B3/00,B41J2/00,B64U20/00 | keywords: プリント回路板,基板,面,対向,収容,基板配置,プリント基板取り付け,PCBマウント,基板収容,壁部対向配置,基板設置方法,分電盤基板配置,筐体内基板配置,防災基板設置,通気構造基板配置,内圧低減基板配置; 内圧低減技術: F16H61/00,G09F11/00,H02G15/00,B60T13/00,B65D90/00,G03B27/00,F21V29/00,F02M26/00,F02F3/00,H01H83/00,B41J9/00,G01K1/00,H01S3/00,B21B37/00,H01M50/00,B60T15/00,B23Q35/00,B65H1/00,E21D23/00,F02M69/00 | keywords: 内圧,低減,上昇,制御,内圧制御,圧力低減,圧力調整,内圧管理,圧力解放,内圧上昇防止,防災内圧制御,分電盤内圧低減,筐体内圧調整,通気構造内圧低減,安全圧力管理</t>
  </si>
  <si>
    <t>H02G15/00,G12B9/00,H01M50/00,B65D6/00,B65D25/00,E21F1/00,F24F1/00,E06B3/00,E06B7/00,F04C28/00,H01R12/00,H02B1/00,H01R13/00,H01L21/00,G01R31/00,H02G15/00,B65D90/00,F21V29/00,H01H83/00,F02M26/00</t>
  </si>
  <si>
    <t>筐体構造: 筐体構造,壁部,第一壁部,第二壁部,外面,内面,貫通孔,分電盤筐体,通気構造,内圧制御筐体,防爆筐体,防災筐体,外装ケース,ハウジング,エンクロージャ,基板対向配置,上下方向配置,左右方向開口,プリント回路板収容,圧力低減構造; 貫通孔・通気構造: 貫通孔,通気孔,開口部,ベンチレーション,エアホール,圧力調整孔,貫通開口,圧力解放孔,内圧低減通気孔,筐体通気設計,分電盤通気構造,防災通気孔,外面貫通孔,内面開口,第二方向開口,壁部対向配置,通気路設計,通気構造,通気流分配,通気開口; プリント回路板配置: プリント回路板配置,基板壁部対向収容,分電盤基板配置,筐体内基板配置,基板取り付け方法,PCBマウント,基板収容構造,壁部対向配置,貫通孔構造,内圧低減構造,通気構造基板配置,防災基板設置,基板面対向配置,基板配置方向,基板収容方法,基板配置技術,基板配置課題,基板配置改善,基板配置最適化,基板配置安全性; 内圧低減技術: 筐体内圧低減,分電盤内圧制御,圧力調整構造,貫通孔圧力解放,内圧管理手法,通気構造,安全圧力管理,壁部対向配置,基板配置,内圧上昇防止,圧力低減技術,防災内圧制御,筐体外面開口,圧力解放手段,内面開口構造,分電盤安全設計,内圧調整機構,圧力解放孔,筐体通気路,内圧制御技術</t>
  </si>
  <si>
    <t>薄膜素子及び薄膜素子の製造方法</t>
  </si>
  <si>
    <t>H01G4/33</t>
  </si>
  <si>
    <t>【課題】低背化を実現しつつ、剛性の低下が抑制された薄膜素子及びその製造方法を提供する。 【解決手段】薄膜素子としての薄膜コンデンサ１は、９９質量％以上のＳｉを主成分とし、水素イオン等の軽元素イオンを含有する基材層３０と、基材層３０上に積層された素子部１０と、を有する。剛性の低下を抑制するため、基材層は、素子部が積層される一方側に対して、一方側とは異なる他方側において軽元素イオンの濃度を高くする。</t>
  </si>
  <si>
    <t>H01G4/00,H01M50/00,H01L31/00,H01G11/00,H01M8/00,G11C11/00,H10K59/00,F23D5/00,B01D69/00,H01H1/00,H01J1/00,G09F11/00,C04B41/00,H02S30/00,B32B37/00,B29C48/00,H05B3/00,B60J7/00,B32B7/00,F04B43/00,H01L21/00,H01L31/00,H01M8/00,H01M4/00,A61L29/00,H01L29/00,H01L23/00,C01B33/00,A61L31/00,A61L27/00,G03G5/00,H01B1/00,H01M50/00,H05B33/00,B01J20/00,C23C14/00,B32B37/00,C22C45/00,G03F7/00,C12P7/00,H01L21/00,H01M8/00,B01J47/00,G03G5/00,E04B2/00,H01M50/00,C23C14/00,C25B11/00,G11B7/00,H01J29/00,H05K3/00,H01M4/00,H01J1/00,B01J39/00,H10K30/00,G11B5/00,H01J13/00,C03C25/00,B32B3/00,B01J20/00,H01L21/00,H01L31/00,H10K59/00,G11B7/00,G03F7/00,H05K3/00,G02F1/00,H01M4/00,H01M8/00,H01M50/00,G02B1/00,G11B5/00,B01D69/00,G03F1/00,B41M5/00,C23C14/00,H01R12/00,G02B6/00,G03G5/00,H01J29/00</t>
  </si>
  <si>
    <t>薄膜素子構造: H01G4/00,H01M50/00,H01L31/00,H01G11/00,H01M8/00,G11C11/00,H10K59/00,F23D5/00,B01D69/00,H01H1/00,H01J1/00,G09F11/00,C04B41/00,H02S30/00,B32B37/00,B29C48/00,H05B3/00,B60J7/00,B32B7/00,F04B43/00 | keywords: 薄膜素子,薄膜コンデンサ,素子部,積層,低背化,薄膜構造,コンデンサ素子,積層設計,低背型,素子層,薄膜コンデンサ構造,低背化素子,剛性維持,防剛性低下,薄膜素子積層,防災用途薄膜素子; 基材層組成・特性: H01L21/00,H01L31/00,H01M8/00,H01M4/00,A61L29/00,H01L29/00,H01L23/00,C01B33/00,A61L31/00,A61L27/00,G03G5/00,H01B1/00,H01M50/00,H05B33/00,B01J20/00,C23C14/00,B32B37/00,C22C45/00,G03F7/00,C12P7/00 | keywords: 基材層,Si,水素イオン,軽元素イオン,主成分,含有,シリコン基材,軽元素含有,水素ドープ,基材層組成,基材物性,高濃度軽元素基材,Si基材層,基材層剛性,防剛性低下基材,薄膜素子基材,防災用途基材層; イオン濃度分布制御: H01L21/00,H01M8/00,B01J47/00,G03G5/00,E04B2/00,H01M50/00,C23C14/00,C25B11/00,G11B7/00,H01J29/00,H05K3/00,H01M4/00,H01J1/00,B01J39/00,H10K30/00,G11B5/00,H01J13/00,C03C25/00,B32B3/00,B01J20/00 | keywords: 軽元素イオン,濃度,一方側,他方側,濃度分布,制御,イオン濃度制御,濃度分布設計,軽元素濃度,水素イオン分布,基材層濃度勾配,剛性維持濃度分布,防剛性低下イオン制御,薄膜素子濃度分布,防災用途濃度制御,基材層イオン濃度; 薄膜素子製造方法: H01L21/00,H01L31/00,H10K59/00,G11B7/00,G03F7/00,H05K3/00,G02F1/00,H01M4/00,H01M8/00,H01M50/00,G02B1/00,G11B5/00,B01D69/00,G03F1/00,B41M5/00,C23C14/00,H01R12/00,G02B6/00,G03G5/00,H01J29/00 | keywords: 製造方法,積層,基材層形成,素子部形成,イオン含有,薄膜形成方法,積層工程,基材層製造,イオン注入,製造プロセス,低背化製造方法,剛性維持製造工程,防剛性低下製造法,薄膜素子製造プロセス,防災用途製造方法</t>
  </si>
  <si>
    <t>H01G4/00,H01G11/00,H01L31/00,B01D69/00,H01M50/00,H01L21/00,H01L31/00,H01L29/00,C01B33/00,H01L23/00,H01L21/00,B01J47/00,C23C14/00,H01M8/00,H01M50/00,H01L21/00,H01L31/00,G03F7/00,H05K3/00,H10K59/00</t>
  </si>
  <si>
    <t>薄膜素子構造: 薄膜素子,薄膜コンデンサ,素子部,積層構造,低背化,剛性維持,基材層,軽元素イオン,層構成,素子積層,薄膜構造,コンデンサ素子,積層設計,低背型,素子層,薄膜コンデンサ構造,低背化素子,防剛性低下,薄膜素子積層; 基材層組成・特性: 基材層組成,Si主成分基材,軽元素イオン含有基材,水素イオンドープ基材,高濃度軽元素基材,基材層剛性,防剛性低下基材,薄膜素子基材,シリコン基材,軽元素含有基材,基材物性,Si基材層,基材層物理特性,基材層材料特性,薄膜コンデンサ基材,積層基材層,基材層濃度分布,軽元素濃度制御,基材層構造,基材層製造方法; イオン濃度分布制御: イオン濃度分布制御,基材層濃度勾配,軽元素イオン濃度,水素イオン分布,一方側濃度制御,他方側濃度制御,濃度分布設計,剛性維持濃度分布,防剛性低下イオン制御,薄膜素子濃度分布,基材層イオン濃度,軽元素濃度制御,薄膜コンデンサ,積層基材層,薄膜素子製造方法,濃度勾配設計,イオン注入,薄膜構造,濃度分布制御,軽元素分布; 薄膜素子製造方法: 薄膜素子製造方法,低背化,剛性維持,薄膜コンデンサ,基材層形成,素子部積層,軽元素イオン含有,イオン注入,積層工程,薄膜形成方法,基材層製造,製造プロセス,防剛性低下,低背化製造方法,剛性維持製造工程,薄膜素子製造プロセス,防災用途製造方法,薄膜コンデンサ製造,基材層イオン濃度制御,素子部形成</t>
  </si>
  <si>
    <t>光ファイバ増幅器および光ファイバ増幅システム</t>
  </si>
  <si>
    <t>H01S3/10</t>
  </si>
  <si>
    <t>H01S3/067</t>
  </si>
  <si>
    <t>【課題】複数の励起光源設け、励起光源を切り替える構成とし、さらに、励起光源の切り替えに応じて、励起光を出力している励起光源からの励起光を光ファイバに伝送するためのスイッチを設ける構成とした場合であっても、スイッチの切り替えに起因する励起光の瞬断を補償することができる光ファイバ増幅器を提供する。 【解決手段】第１の合成手段１０４１は、光源から出力された励起光を光信号に合成させる。スイッチ１０７１は、個々の光源毎に光源に対応する励起光の入力端を有し、励起光を第１の合成手段１０４１に出力するための出力端を有する。第２の光源１０３ａは、複数の光源１０３１〜１０３Ｎとは別に設けられ、励起光を出力する。第２の光源駆動手段１０６２は、第１の光源駆動手段１０６１が、励起光を出力させる光源を切り替える際に、第２の光源１０３ａに励起光を出力させる。</t>
  </si>
  <si>
    <t>H01S3/00,H05B47/00,F21K9/00,B41B21/00,H01L31/00,F21S43/00,H10K59/00,G09G3/00,H04N5/00,G02F1/00,B41J2/00,F21V9/00,G11B7/00,F21Y113/00,F21S41/00,H04N9/00,G09F13/00,H04N13/00,H05B39/00,F21Y105/00,G02F1/00,H01S3/00,H04B10/00,H04L25/00,H03K17/00,G01N21/00,H04N5/00,G09G3/00,H01S5/00,H05B39/00,H01L31/00,G08B5/00,G01D5/00,B41J2/00,G11B7/00,G11C11/00,G01S1/00,H03G5/00,H03K4/00,G03H1/00,H05B41/00,H05B45/00,H01S3/00,H04N23/00,H04L25/00,H01J61/00,H03K17/00,H04N5/00,H05B47/00,H04N9/00,H02J3/00,H03K4/00,G09G3/00,G01N21/00,H01H33/00,H03K5/00,H05B39/00,H05G1/00,H01H75/00,G01R13/00,H01S3/00,H04N9/00,H04N5/00,H05B47/00,G02B6/00,F21S43/00,H03L7/00,H03K4/00,H01L31/00,G02F1/00,G09G3/00,H04B10/00,F21K9/00,B41B21/00,G03H1/00,H04N1/00,G01S1/00,F21Y113/00,G11B7/00,G02B7/00,H05B47/00,G09G3/00,F21K9/00,G02B26/00,B41B21/00,H03K4/00,G05B11/00,G02F1/00,H05B39/00,F21S43/00,G05B19/00,H03K17/00,H05B45/00,H01S3/00,G09F13/00,G11B7/00,H01L31/00,B60Q3/00,G01J1/00,H02P7/00</t>
  </si>
  <si>
    <t>励起光源の切り替え構成: H01S3/00,H05B47/00,F21K9/00,B41B21/00,H01L31/00,F21S43/00,H10K59/00,G09G3/00,H04N5/00,G02F1/00,B41J2/00,F21V9/00,G11B7/00,F21Y113/00,F21S41/00,H04N9/00,G09F13/00,H04N13/00,H05B39/00,F21Y105/00 | keywords: 励起光源,切り替え,複数光源,光源切替,励起光源切替,光源選択,光源スイッチング,光源制御,複数励起光源,光ファイバ増幅器用光源切替,防災用光源切替,光源切替通知,光源切替瞬断補償,光源切替システム; 励起光伝送用スイッチ: G02F1/00,H01S3/00,H04B10/00,H04L25/00,H03K17/00,G01N21/00,H04N5/00,G09G3/00,H01S5/00,H05B39/00,H01L31/00,G08B5/00,G01D5/00,B41J2/00,G11B7/00,G11C11/00,G01S1/00,H03G5/00,H03K4/00,G03H1/00 | keywords: スイッチ,励起光伝送,入力端,出力端,光スイッチ,励起光スイッチ,光伝送切替,光路切替,光ファイバスイッチ,光ファイバ増幅器用スイッチ,励起光瞬断補償スイッチ,光源切替スイッチ,光伝送路切替,光信号合成スイッチ; 励起光瞬断補償技術: H05B41/00,H05B45/00,H01S3/00,H04N23/00,H04L25/00,H01J61/00,H03K17/00,H04N5/00,H05B47/00,H04N9/00,H02J3/00,H03K4/00,G09G3/00,G01N21/00,H01H33/00,H03K5/00,H05B39/00,H05G1/00,H01H75/00,G01R13/00 | keywords: 瞬断補償,励起光瞬断,補償,切り替え時補償,瞬断補償,励起光補償,光断絶補償,切替時補償,光ファイバ増幅器補償,光源切替瞬断補償,スイッチ切替瞬断補償,光ファイバ増幅器瞬断補償,光信号補償,防災用瞬断補償; 光信号合成手段: H01S3/00,H04N9/00,H04N5/00,H05B47/00,G02B6/00,F21S43/00,H03L7/00,H03K4/00,H01L31/00,G02F1/00,G09G3/00,H04B10/00,F21K9/00,B41B21/00,G03H1/00,H04N1/00,G01S1/00,F21Y113/00,G11B7/00,G02B7/00 | keywords: 合成手段,光信号合成,励起光合成,第１の合成手段,光信号合成,励起光合成,光ファイバ合成,光合成技術,光信号生成,光ファイバ増幅器用合成手段,光源切替合成,光信号合成スイッチ,光信号合成補償,光信号合成通知; 光源駆動制御手段: H05B47/00,G09G3/00,F21K9/00,G02B26/00,B41B21/00,H03K4/00,G05B11/00,G02F1/00,H05B39/00,F21S43/00,G05B19/00,H03K17/00,H05B45/00,H01S3/00,G09F13/00,G11B7/00,H01L31/00,B60Q3/00,G01J1/00,H02P7/00 | keywords: 光源駆動手段,第１の光源駆動手段,第２の光源駆動手段,光源制御,光源駆動,光源制御,光源切替制御,光源駆動回路,光源切替タイミング,光ファイバ増幅器用光源駆動,光源切替制御手段,光源駆動補償,光源駆動通知,光源駆動スイッチ</t>
  </si>
  <si>
    <t>H01S3/00,H05B47/00,G02F1/00,F21K9/00,H01L31/00,G02F1/00,H01S3/00,H04B10/00,H03K17/00,H01S5/00,H01S3/00,H05B45/00,H05B47/00,H03K17/00,H05B41/00,H01S3/00,G02B6/00,G02F1/00,H05B47/00,H01L31/00,H05B47/00,F21K9/00,G02B26/00,G02F1/00,G05B11/00</t>
  </si>
  <si>
    <t>励起光源の切り替え構成: 励起光源切替,光源スイッチング,光源選択,光源制御,複数励起光源,光ファイバ増幅器用光源切替,光源切替瞬断補償,光源切替システム,光源切替通知,合成手段,光源駆動手段,光ファイバ伝送,励起光瞬断補償,光源切替構成,光源切替制御,光源切替時補償,光源切替装置,光源切替方式,光源切替回路,光源切替信号; 励起光伝送用スイッチ: 励起光伝送,光スイッチ,励起光スイッチ,光伝送切替,光路切替,光ファイバスイッチ,光源切替,光信号合成,励起光瞬断補償,光ファイバ増幅器,励起光源切替,光源駆動手段,入力端,出力端,光伝送路切替,光源切替スイッチ,光伝送スイッチ,光信号合成スイッチ,励起光伝送スイッチ,光ファイバ伝送; 励起光瞬断補償技術: 励起光瞬断補償,光源切替瞬断補償,スイッチ切替瞬断補償,光ファイバ増幅器瞬断補償,励起光補償,切替時補償,光断絶補償,光信号合成,光源切替制御,励起光伝送,光ファイバ増幅器,光源駆動手段,瞬断補償,励起光源切替,光源スイッチ,光源冗長化,光源瞬断防止,光信号補償,光源切替時補償,光源切替スイッチ; 光信号合成手段: 光信号合成,励起光合成,光ファイバ合成,光源切替合成,光信号合成スイッチ,光信号合成補償,光ファイバ増幅器,励起光源切替,合成手段,第１の合成手段,光源駆動手段,励起光伝送,光信号生成,光合成技術,光源スイッチ,光信号合成通知,光源瞬断補償,光信号合成装置; 光源駆動制御手段: 光源駆動制御,光源切替制御,光源駆動回路,光源切替タイミング,光源駆動補償,光源駆動スイッチ,光源切替スイッチ,光源制御手段,光源駆動手段,第１光源駆動手段,第２光源駆動手段,光ファイバ増幅器用光源駆動,励起光源切替,励起光源駆動,励起光源制御,励起光源補償,光ファイバ伝送制御,光源切替通知,光源駆動通知,光源合成手段</t>
  </si>
  <si>
    <t>電磁波シールド用フィルム、および電子部品搭載基板</t>
  </si>
  <si>
    <t>【課題】軽量化・薄型化を図るとともに、高周波帯域の電磁波まで吸収可能な電磁波シールド用フィルム、および、電磁波シールド用フィルムで被覆された電子部品搭載基板を提供する。 【解決手段】電磁波シールド用フィルムは、導電性材料を含有する導電体層３１と、磁性材料を含有する磁性体層３２とを含むノイズ抑制層３を備えている。ノイズ抑制層３は、基板上に搭載された電子部品に対し、電子部品、磁性体層３２、導電体層３１の順になるように配置され、電子部品を被覆する。</t>
  </si>
  <si>
    <t>G11B5/00,H01R13/00,H03H9/00,H05B3/00,H05H1/00,H01J61/00,G03G5/00,H01L23/00,G01V3/00,H01J23/00,G02B1/00,H01J1/00,B41J2/00,C06B45/00,G01S17/00,E04C2/00,H01C17/00,H05K3/00,H01Q15/00,H01Q1/00,H01R13/00,H05B3/00,H05K3/00,H01B1/00,H05B33/00,G11B5/00,H01L21/00,H01J19/00,H01L23/00,H01J61/00,C23C4/00,G03G5/00,G21F1/00,H01B5/00,B23K35/00,H01J1/00,G02B1/00,B23K26/00,G01V3/00,H01C17/00,G11B5/00,G01R33/00,H01P1/00,H01R13/00,H01F41/00,C23C4/00,H05B33/00,B41J2/00,H01F1/00,G21F1/00,B23K35/00,H02K1/00,H03H9/00,G01N24/00,B03C1/00,C23C18/00,G01V3/00,H01J61/00,E04C2/00,H01B17/00,H01L21/00,H01R13/00,H05K3/00,H01R24/00,C23C14/00,C23C16/00,G11B5/00,C23C18/00,C23C2/00,H01J29/00,C23C4/00,H05B3/00,B65B51/00,B65D41/00,H01C3/00,H01L27/00,H01J37/00,B21C37/00,C23C22/00,H01L23/00,H01R13/00,H05K3/00,G11B5/00,H01F41/00,B65D41/00,H01C17/00,H01M8/00,G02B1/00,H01P1/00,C23C14/00,G01R33/00,C23C4/00,G01V3/00,B23K26/00,C23C2/00,C25D5/00,H01C3/00,F16C33/00,B64G1/00,H01B13/00</t>
  </si>
  <si>
    <t>電磁波シールド用フィルム構造: G11B5/00,H01R13/00,H03H9/00,H05B3/00,H05H1/00,H01J61/00,G03G5/00,H01L23/00,G01V3/00,H01J23/00,G02B1/00,H01J1/00,B41J2/00,C06B45/00,G01S17/00,E04C2/00,H01C17/00,H05K3/00,H01Q15/00,H01Q1/00 | keywords: 電磁波シールド用フィルム,導電体層,磁性体層,ノイズ抑制層,高周波帯域,電磁波吸収フィルム,積層構造,導電性材料,磁性材料,ノイズ抑制層,高周波シールド,薄型シールドフィルム,軽量化フィルム,高周波ノイズ抑制,多層構造フィルム,防災用途シールド,電子部品被覆フィルム; 導電性材料の選定・配置: H01R13/00,H05B3/00,H05K3/00,H01B1/00,H05B33/00,G11B5/00,H01L21/00,H01J19/00,H01L23/00,H01J61/00,C23C4/00,G03G5/00,G21F1/00,H01B5/00,B23K35/00,H01J1/00,G02B1/00,B23K26/00,G01V3/00,H01C17/00 | keywords: 導電性材料,導電体層,電子部品,被覆,導電体層,導電性粒子,金属箔,導電性樹脂,導電性繊維,電子部品被覆,高周波導電層,薄型導電体,電子部品シールド,防災導電材料,ノイズ抑制導電体,導電性フィルム; 磁性材料の選定・配置: G11B5/00,G01R33/00,H01P1/00,H01R13/00,H01F41/00,C23C4/00,H05B33/00,B41J2/00,H01F1/00,G21F1/00,B23K35/00,H02K1/00,H03H9/00,G01N24/00,B03C1/00,C23C18/00,G01V3/00,H01J61/00,E04C2/00,H01B17/00 | keywords: 磁性材料,磁性体層,ノイズ抑制層,高周波帯域,磁性体層,磁性粒子,フェライト,磁性樹脂,磁性フィルム,高周波磁性材料,高周波磁性層,薄型磁性体,ノイズ抑制磁性体,防災磁性材料,電子部品磁性シールド,磁性複合材料; 電子部品搭載基板への適用: H01L21/00,H01R13/00,H05K3/00,H01R24/00,C23C14/00,C23C16/00,G11B5/00,C23C18/00,C23C2/00,H01J29/00,C23C4/00,H05B3/00,B65B51/00,B65D41/00,H01C3/00,H01L27/00,H01J37/00,B21C37/00,C23C22/00,H01L23/00 | keywords: 電子部品搭載基板,被覆,基板上,電子部品,基板被覆,電子部品シールド,プリント基板,実装基板,電子回路基板,部品搭載基板,防災基板シールド,高周波基板シールド,ノイズ抑制基板,薄型基板用フィルム,電子部品防護,多層基板シールド; 軽量化・薄型化技術: H01R13/00,H05K3/00,G11B5/00,H01F41/00,B65D41/00,H01C17/00,H01M8/00,G02B1/00,H01P1/00,C23C14/00,G01R33/00,C23C4/00,G01V3/00,B23K26/00,C23C2/00,C25D5/00,H01C3/00,F16C33/00,B64G1/00,H01B13/00 | keywords: 軽量化,薄型化,フィルム,基板,薄型フィルム,軽量材料,薄膜技術,軽量基板,高周波対応薄型,薄型シールド,防災薄型フィルム,高周波薄型シールド,ノイズ抑制薄型化,電子部品薄型被覆,多層薄型構造,軽量シールド技術</t>
  </si>
  <si>
    <t>H01L23/00,G01V3/00,G03G5/00,H03H9/00,H01R13/00,H01B1/00,H05K3/00,H01L21/00,H01L23/00,H01R13/00,H01F1/00,H01F41/00,G21F1/00,C23C4/00,G01R33/00,H01L21/00,H05K3/00,C23C14/00,C23C16/00,H01R13/00,H05K3/00,H01F41/00,C23C14/00,H01P1/00,G02B1/00</t>
  </si>
  <si>
    <t>電磁波シールド用フィルム構造: 電磁波シールド用フィルム,高周波帯域吸収,導電体層,磁性体層,ノイズ抑制層,積層構造,導電性材料,磁性材料,薄型シールドフィルム,軽量化フィルム,高周波ノイズ抑制,多層構造フィルム,電子部品被覆,電子部品搭載基板,電磁波吸収フィルム,高周波電磁波吸収,防災用途シールド,ノイズ抑制フィルム; 導電性材料の選定・配置: 導電性材料,導電体層,導電性粒子,金属箔,導電性樹脂,導電性繊維,高周波導電層,薄型導電体,電子部品シールド,ノイズ抑制層,磁性体層,電磁波シールドフィルム,電子部品被覆,高周波帯域吸収,軽量化フィルム,薄型化フィルム,防災導電材料,ノイズ抑制導電体; 磁性材料の選定・配置: 磁性材料,磁性体層,磁性粒子,フェライト,磁性樹脂,磁性フィルム,高周波帯域,ノイズ抑制層,高周波磁性層,薄型磁性体,ノイズ抑制磁性体,電子部品磁性シールド,導電体層,電磁波シールドフィルム,電子部品搭載基板,電磁波吸収,軽量化,薄型化; 電子部品搭載基板への適用: 電磁波シールド用フィルム,ノイズ抑制層,導電体層,磁性体層,電子部品搭載基板,基板被覆,電子部品シールド,プリント基板,実装基板,電子回路基板,高周波帯域吸収,薄型化フィルム,軽量化フィルム,高周波基板シールド,ノイズ抑制基板,電子部品防護,被覆技術,導電性材料,磁性材料,電子部品被覆; 軽量化・薄型化技術: 電磁波シールドフィルム,軽量薄型フィルム,高周波吸収フィルム,導電体層,磁性体層,ノイズ抑制層,電子部品被覆,薄型基板,多層構造フィルム,高周波対応薄型,軽量材料,薄膜技術,高周波薄型シールド,ノイズ抑制薄型化,電子部品薄型被覆,防災薄型フィルム,磁性材料,導電性材料</t>
  </si>
  <si>
    <t>太陽電池およびその製造方法</t>
  </si>
  <si>
    <t>H01L31/0236</t>
  </si>
  <si>
    <t>H01L31/0747;H01L31/054</t>
  </si>
  <si>
    <t>【課題】光閉じ込め効果を高めて高い光電変換効率を得るとともに、太陽電池の破損の少ない太陽電池を供給すること。 【解決手段】半導体層、光を散乱する光散乱層および電極層を含む太陽電池であって、光散乱層は半導体層と電極層の間に形成された導電性を有する材料からなり、光散乱層の前記電極層側の主表面は半導体層の光散乱層側の主表面の凹凸より大きな凹凸を有するテクスチャー形状とする。</t>
  </si>
  <si>
    <t>H01L31/00,G02F1/00,G02B6/00,H10K30/00,F24S20/00,H01L33/00,H03K3/00,H10K59/00,C25B9/00,H02S40/00,H01S5/00,F16D65/00,F21K9/00,F24S10/00,H01M50/00,H01L21/00,H01L23/00,H05B3/00,B21D26/00,G03G5/00,H01L31/00,H01L21/00,G02F1/00,G03G5/00,H10K30/00,H01M50/00,H01L33/00,H01J1/00,G11B7/00,H01L23/00,H10K50/00,H05B33/00,G02B6/00,H01M4/00,H10K59/00,H01J11/00,H01S5/00,F24S10/00,H10N30/00,H01J37/00,H01L21/00,H01L33/00,G02F1/00,G11B7/00,H01S5/00,G02B1/00,H01S3/00,B32B3/00,H01L29/00,F24S23/00,G02B6/00,G06T7/00,F21Y107/00,H01L31/00,H10K71/00,B22F10/00,H01J1/00,G09F13/00,B44C1/00,B24B37/00,H01L31/00,H01M50/00,F24S40/00,H01B7/00,F24S20/00,H02S40/00,B63B43/00,H10K30/00,H01T1/00,B64C3/00,F16K17/00,B60P7/00,H03K17/00,H02S10/00,C25B9/00,F02M26/00,H10K39/00,H02S20/00,F24S25/00,B60L50/00</t>
  </si>
  <si>
    <t>光閉じ込め構造: H01L31/00,G02F1/00,G02B6/00,H10K30/00,F24S20/00,H01L33/00,H03K3/00,H10K59/00,C25B9/00,H02S40/00,H01S5/00,F16D65/00,F21K9/00,F24S10/00,H01M50/00,H01L21/00,H01L23/00,H05B3/00,B21D26/00,G03G5/00 | keywords: 光閉じ込め,光電変換効率,光散乱,太陽電池,光閉じ込め効果,光トラッピング,光学構造,光散乱層,高効率太陽電池,光閉じ込めテクスチャー,光散乱型太陽電池,光学損失低減,防破損光閉じ込め,光散乱層凹凸; 光散乱層の材料・構造: H01L31/00,H01L21/00,G02F1/00,G03G5/00,H10K30/00,H01M50/00,H01L33/00,H01J1/00,G11B7/00,H01L23/00,H10K50/00,H05B33/00,G02B6/00,H01M4/00,H10K59/00,H01J11/00,H01S5/00,F24S10/00,H10N30/00,H01J37/00 | keywords: 光散乱層,導電性材料,半導体層,電極層,光散乱材料,導電性光散乱層,層間構造,光散乱層設計,太陽電池層構成,導電性光散乱テクスチャー,光散乱層凹凸,太陽電池防破損構造,光散乱層主表面,層間光散乱; テクスチャー形状・表面凹凸: H01L21/00,H01L33/00,G02F1/00,G11B7/00,H01S5/00,G02B1/00,H01S3/00,B32B3/00,H01L29/00,F24S23/00,G02B6/00,G06T7/00,F21Y107/00,H01L31/00,H10K71/00,B22F10/00,H01J1/00,G09F13/00,B44C1/00,B24B37/00 | keywords: テクスチャー形状,主表面,凹凸,光散乱層側,半導体層側,表面凹凸,テクスチャー加工,主表面形状,光散乱層凹凸,半導体層凹凸,凹凸テクスチャー太陽電池,表面形状制御,防破損テクスチャー,光散乱層表面設計,高効率凹凸構造; 太陽電池の耐破損設計: H01L31/00,H01M50/00,F24S40/00,H01B7/00,F24S20/00,H02S40/00,B63B43/00,H10K30/00,H01T1/00,B64C3/00,F16K17/00,B60P7/00,H03K17/00,H02S10/00,C25B9/00,F02M26/00,H10K39/00,H02S20/00,F24S25/00,B60L50/00 | keywords: 破損,太陽電池,供給,少ない,耐破損設計,太陽電池強度,破損防止構造,耐久性向上,破損低減技術,防破損太陽電池,耐久性光散乱層,凹凸防破損設計,高効率耐破損太陽電池,太陽電池供給方法</t>
  </si>
  <si>
    <t>H01L31/00,G02F1/00,G02B6/00,H10K30/00,F24S20/00,H01L31/00,H01L21/00,H10K30/00,H01L23/00,G02F1/00,H01L21/00,B32B3/00,H01L29/00,G02B1/00,F24S23/00,H01L31/00,H01M50/00,F24S40/00,H02S40/00,H10K30/00</t>
  </si>
  <si>
    <t>光閉じ込め構造: 光閉じ込め効果,光トラッピング,光散乱層,高効率太陽電池,光閉じ込めテクスチャー,光学構造,光散乱型太陽電池,光学損失低減,防破損光閉じ込め,光散乱層凹凸,半導体層光閉じ込め,導電性光散乱層,テクスチャー形状,主表面凹凸,電極層光散乱,太陽電池構造,光電変換効率向上,光閉じ込め材料,光学的閉じ込め,散乱型光閉じ込め; 光散乱層の材料・構造: 光散乱層,導電性光散乱層,光散乱材料,層間光散乱,光散乱層設計,導電性材料,太陽電池層構成,半導体層,電極層,光散乱層凹凸,導電性光散乱テクスチャー,光散乱層主表面,太陽電池防破損構造,層間構造,テクスチャー形状,光閉じ込め効果,光電変換効率,太陽電池破損防止,主表面凹凸,材料選定; テクスチャー形状・表面凹凸: テクスチャー形状,表面凹凸,主表面形状,光散乱層凹凸,半導体層凹凸,凹凸テクスチャー太陽電池,表面形状制御,防破損テクスチャー,光散乱層表面設計,高効率凹凸構造,導電性光散乱層,テクスチャー加工,太陽電池表面凹凸,主表面テクスチャー,凹凸形成,光閉じ込め効果,高光電変換効率,破損防止構造; 太陽電池の耐破損設計: 耐破損設計,太陽電池強度,破損防止構造,耐久性向上,破損低減技術,防破損太陽電池,耐久性光散乱層,凹凸防破損設計,高効率耐破損太陽電池,太陽電池供給方法,光閉じ込め効果,光散乱層,導電性材料,テクスチャー形状,半導体層,電極層,主表面凹凸,高光電変換効率,破損低減,耐久性太陽電池</t>
  </si>
  <si>
    <t>トランシーバ冷却設備及びそれを含む交換機</t>
  </si>
  <si>
    <t>【課題】高速伝送素子に使用可能であり、高密度内部接続されたシステムでの効率的な熱除去を達成することができ、電子ラック内に接続された他の素子の劣化及び／又は早期損傷が加速を防止出来る冷却システムを提供する。 【解決手段】冷却部品３０において、トランシーバ３００を冷却するための冷却設備であって、トランシーバを受けるように配置される冷却ジャケット３０２と、トランシーバのシェルの外面に固定され、高熱伝導性材料を含む複数の冷却装置と、各冷却装置のトランシーバから遠く離れる一端に接続される放熱器３５０と、を備える。トランシーバが、二方向力構造３４０によって冷却ジャケットの中に固定される。</t>
  </si>
  <si>
    <t>H02K9/00,F16D65/00,F21V29/00,G21C15/00,F02C7/00,F01P1/00,H01L23/00,F02F1/00,F01P3/00,H01R13/00,F16L53/00,B64D33/00,B22D41/00,F28B1/00,H04H20/00,B21B43/00,F01P5/00,G01N25/00,F02M26/00,G08B7/00,H02K9/00,F24F1/00,F02M26/00,F21V29/00,F02C7/00,F02F1/00,B60K11/00,F01P3/00,H05B3/00,H04B1/00,H01L23/00,F27B15/00,F27B3/00,B01F35/00,F16L53/00,F02F3/00,A45D20/00,G01M3/00,F24F3/00,F02K9/00,H05B3/00,H02K9/00,G21C15/00,H01L23/00,F21V29/00,G21C17/00,F24F1/00,F02M26/00,F16D65/00,F21S45/00,F02C7/00,H01M10/00,F28D1/00,F24S10/00,B60H1/00,G21C1/00,H02K5/00,F24F3/00,F02F1/00,G01N25/00,F01P3/00,H02K9/00,F02M26/00,F16D65/00,F02F1/00,H01L23/00,F24F1/00,G21C15/00,F28C1/00,F01P1/00,B60K11/00,F02C7/00,F21V29/00,F02M17/00,F23H3/00,F28C3/00,F24F3/00,F28B1/00,F28B3/00,C10B5/00,H02K9/00,F21V29/00,H02G15/00,B21B43/00,F02F1/00,G21C17/00,F16D65/00,H01L23/00,B60H1/00,G01J5/00,H01B7/00,B21B37/00,H01G2/00,F28C1/00,G06F1/00,F02C7/00,B60K11/00,F02M26/00,G21C15/00,H01M10/00</t>
  </si>
  <si>
    <t>高速伝送素子用冷却システム: H02K9/00,F16D65/00,F21V29/00,G21C15/00,F02C7/00,F01P1/00,H01L23/00,F02F1/00,F01P3/00,H01R13/00,F16L53/00,B64D33/00,B22D41/00,F28B1/00,H04H20/00,B21B43/00,F01P5/00,G01N25/00,F02M26/00,G08B7/00 | keywords: 高速伝送素子,冷却システム,トランシーバ,冷却設備,高速伝送,電子素子冷却,トランシーバ冷却,冷却構造,冷却装置,高密度内部接続,電子ラック冷却,熱除去システム,防災冷却,冷却ジャケット,素子劣化防止,早期損傷防止; 冷却ジャケット構造: H02K9/00,F24F1/00,F02M26/00,F21V29/00,F02C7/00,F02F1/00,B60K11/00,F01P3/00,H05B3/00,H04B1/00,H01L23/00,F27B15/00,F27B3/00,B01F35/00,F16L53/00,F02F3/00,A45D20/00,G01M3/00,F24F3/00,F02K9/00 | keywords: 冷却ジャケット,トランシーバ,配置,固定,冷却ジャケット構造,ジャケット固定,受け部材,二方向力構造,外面固定,高熱伝導性ジャケット,電子素子冷却ジャケット,冷却ジャケット設計,冷却ジャケット防災,ジャケットによる熱除去; 高熱伝導性冷却装置: H05B3/00,H02K9/00,G21C15/00,H01L23/00,F21V29/00,G21C17/00,F24F1/00,F02M26/00,F16D65/00,F21S45/00,F02C7/00,H01M10/00,F28D1/00,F24S10/00,B60H1/00,G21C1/00,H02K5/00,F24F3/00,F02F1/00,G01N25/00 | keywords: 高熱伝導性材料,冷却装置,外面固定,複数,熱伝導冷却,高熱伝導性冷却装置,冷却部品,熱拡散,冷却素子,高密度接続冷却装置,電子ラック用冷却装置,冷却装置による劣化防止,冷却装置防災,冷却装置損傷防止; 放熱器および熱除去技術: F01P3/00,H02K9/00,F02M26/00,F16D65/00,F02F1/00,H01L23/00,F24F1/00,G21C15/00,F28C1/00,F01P1/00,B60K11/00,F02C7/00,F21V29/00,F02M17/00,F23H3/00,F28C3/00,F24F3/00,F28B1/00,F28B3/00,C10B5/00 | keywords: 放熱器,熱除去,冷却装置,一端接続,放熱器構造,熱除去装置,冷却装置放熱,熱伝導放熱,電子素子放熱,高密度システム放熱,電子ラック放熱器,放熱器による劣化防止,放熱器防災,放熱器損傷防止; 素子劣化・損傷防止技術: H02K9/00,F21V29/00,H02G15/00,B21B43/00,F02F1/00,G21C17/00,F16D65/00,H01L23/00,B60H1/00,G01J5/00,H01B7/00,B21B37/00,H01G2/00,F28C1/00,G06F1/00,F02C7/00,B60K11/00,F02M26/00,G21C15/00,H01M10/00 | keywords: 劣化防止,損傷防止,電子ラック,他の素子,素子劣化防止,早期損傷防止,冷却による保護,電子素子保護,冷却システム防災,高密度接続素子保護,冷却装置による損傷防止,電子ラック防災,冷却システム損傷防止,冷却システム劣化防止</t>
  </si>
  <si>
    <t>H02K9/00,H01L23/00,F01P1/00,F01P3/00,H01R13/00,H02K9/00,F21V29/00,F01P3/00,B60K11/00,F24F1/00,H02K9/00,H01L23/00,F21V29/00,G21C15/00,H05B3/00,F01P3/00,H02K9/00,H01L23/00,F24F1/00,F28C1/00,H02K9/00,H01L23/00,F21V29/00,B60H1/00,B21B43/00</t>
  </si>
  <si>
    <t>高速伝送素子用冷却システム: 高速伝送素子,トランシーバ,冷却システム,冷却ジャケット,冷却装置,冷却構造,高密度内部接続,電子ラック冷却,熱除去,放熱器,高熱伝導性材料,二方向力構造,素子劣化防止,早期損傷防止,冷却部品,冷却設備,電子素子冷却,トランシーバ冷却,熱除去システム,防災冷却; 冷却ジャケット構造: 冷却ジャケット,ジャケット固定,二方向力構造,外面固定,高熱伝導性ジャケット,電子素子冷却ジャケット,冷却ジャケット設計,冷却ジャケット防災,ジャケットによる熱除去,受け部材,トランシーバ冷却,高密度内部接続,熱除去効率化,放熱器接続,冷却部品,シェル外面,早期損傷防止,劣化防止,冷却設備,冷却装置; 高熱伝導性冷却装置: 高熱伝導性材料,冷却装置,外面固定,熱伝導冷却,冷却ジャケット,冷却部品,熱拡散,冷却素子,放熱器,二方向力構造,高密度接続冷却装置,電子ラック用冷却装置,冷却装置劣化防止,冷却装置損傷防止,冷却設備,トランシーバ冷却,高密度内部接続,熱除去,冷却装置防災; 放熱器および熱除去技術: 放熱器,熱除去,冷却装置,高熱伝導材料,冷却ジャケット,トランシーバ冷却,二方向力構造,電子素子放熱,高密度内部接続,電子ラック冷却,劣化防止冷却,損傷防止冷却,放熱器構造,熱除去装置,冷却装置放熱,熱伝導放熱,高密度システム放熱,電子ラック放熱器,放熱器防災,放熱器損傷防止; 素子劣化・損傷防止技術: 素子劣化防止,早期損傷防止,冷却システム,高密度内部接続,冷却ジャケット,冷却装置,放熱器,高熱伝導性材料,二方向力構造,電子ラック,トランシーバ冷却,冷却部品,電子素子保護,冷却による保護,冷却システム防災,冷却装置損傷防止,冷却システム劣化防止,高密度接続素子保護,電子ラック防災,冷却設備</t>
  </si>
  <si>
    <t>光検出器、光検出システム、ライダー装置、車及び光検出器の製造方法</t>
  </si>
  <si>
    <t>H01L31/10</t>
  </si>
  <si>
    <t>【課題】本発明が解決しようとする課題は光電変換効率を向上させた光検出器を提供する。 【解決手段】上記の課題を達成するために、実施形態の光検出器は、第１半導体層４０と、第１半導体層４０上に設けられ光検出する第２半導体層５と、を備え、第１半導体層４０は、第２半導体層５に入射光を反射する空洞部１を含み、第１半導体層４０から第２半導体層５に向かう第１方向及び第１方向に交差する第２方向を含んだ空洞部１の断面は、ひし形である。</t>
  </si>
  <si>
    <t>H01L31/00,G02F1/00,H01S3/00,G11B7/00,G05D23/00,H05B33/00,G02B6/00,G03G5/00,G11C17/00,H04N5/00,H10K59/00,G11C19/00,G01K11/00,H03K3/00,H03K17/00,G01D5/00,H01S5/00,H01L27/00,G01J5/00,G01T1/00,H01L21/00,H01L31/00,H01L29/00,H03F3/00,G03G5/00,G05F1/00,H02M7/00,H01S5/00,G02F1/00,H10K30/00,H01L33/00,H02M5/00,H02M3/00,G02B6/00,H01L27/00,G11B7/00,H01M50/00,G11C19/00,H03G5/00,H01L23/00,G02F1/00,H01L21/00,H01L31/00,H01L33/00,H01S3/00,H01S5/00,G11B7/00,F21K9/00,H01L29/00,H03F3/00,G02B6/00,H01L23/00,H01Q19/00,H10K30/00,F24S23/00,H01L27/00,H01Q9/00,G02B5/00,H03G5/00,H03G9/00,H01L31/00,F21K9/00,G02B6/00,H04N23/00,G11B7/00,G01S7/00,G02B9/00,G01T1/00,G02F1/00,H04N25/00,H01S3/00,G01J1/00,G01P3/00,G01N21/00,H01L27/00,H10K59/00,F21V13/00,G01J3/00,G03B17/00,G02B30/00</t>
  </si>
  <si>
    <t>光電変換効率向上技術: H01L31/00,G02F1/00,H01S3/00,G11B7/00,G05D23/00,H05B33/00,G02B6/00,G03G5/00,G11C17/00,H04N5/00,H10K59/00,G11C19/00,G01K11/00,H03K3/00,H03K17/00,G01D5/00,H01S5/00,H01L27/00,G01J5/00,G01T1/00 | keywords: 光電変換効率,向上,光検出器,光電変換,変換効率,高効率,光検出,フォトディテクタ,高効率光検出器,光電変換材料,効率向上構造,反射構造による効率向上,半導体光検出器効率; 半導体層構造: H01L21/00,H01L31/00,H01L29/00,H03F3/00,G03G5/00,G05F1/00,H02M7/00,H01S5/00,G02F1/00,H10K30/00,H01L33/00,H02M5/00,H02M3/00,G02B6/00,H01L27/00,G11B7/00,H01M50/00,G11C19/00,H03G5/00,H01L23/00 | keywords: 第１半導体層,第２半導体層,積層,配置,半導体層,多層構造,積層半導体,層間配置,半導体材料,光検出用半導体層,多層半導体光検出器,層構造による光検出,半導体層間反射,半導体層配置設計; 空洞部反射構造: G02F1/00,H01L21/00,H01L31/00,H01L33/00,H01S3/00,H01S5/00,G11B7/00,F21K9/00,H01L29/00,H03F3/00,G02B6/00,H01L23/00,H01Q19/00,H10K30/00,F24S23/00,H01L27/00,H01Q9/00,G02B5/00,H03G5/00,H03G9/00 | keywords: 空洞部,反射,入射光,ひし形断面,反射構造,空洞部設計,光反射,断面形状,ひし形空洞,光反射空洞部,断面形状による反射,ひし形断面反射構造,半導体層内空洞,反射効率向上; 光検出器の構成: H01L31/00,F21K9/00,G02B6/00,H04N23/00,G11B7/00,G01S7/00,G02B9/00,G01T1/00,G02F1/00,H04N25/00,H01S3/00,G01J1/00,G01P3/00,G01N21/00,H01L27/00,H10K59/00,F21V13/00,G01J3/00,G03B17/00,G02B30/00 | keywords: 光検出器,構成,実施形態,光検出器構成,光検出素子,検出器設計,光センサ,光検出原理,半導体光検出器構成,反射型光検出器,多層構造光検出器,空洞部付き光検出器,高効率光検出器設計</t>
  </si>
  <si>
    <t>H01L31/00,G02F1/00,H01S3/00,G02B6/00,H05B33/00,H01L21/00,H01L31/00,H01L29/00,H10K30/00,G02F1/00,H01L31/00,G02F1/00,H01L21/00,H01L33/00,H01S3/00,H01L31/00,G02B6/00,H04N23/00,G02F1/00,H04N25/00</t>
  </si>
  <si>
    <t>光電変換効率向上技術: 光電変換効率,光検出器,高効率光検出,半導体光検出器,光電変換材料,効率向上構造,反射構造,空洞部反射,ひし形断面,入射光反射,多層半導体構造,フォトディテクタ,光電変換素子,高効率設計,光学的制御,光学的特性変化,非線形光学,誘導放出,ライトガイド,エレクトロルミネッセンス; 半導体層構造: 半導体層構造,第１半導体層,第２半導体層,多層構造,積層半導体,層間配置,半導体材料選択,光検出用半導体層,多層半導体光検出器,層構造による光検出,半導体層間反射,空洞部反射,ひし形断面空洞部,光電変換効率向上,半導体層配置設計,光検出器構造,積層配置設計,反射構造,光入射反射,半導体層積層; 空洞部反射構造: 空洞部反射構造,ひし形断面空洞部,反射効率向上,半導体層内空洞,光反射空洞部,断面形状による反射,ひし形断面反射構造,空洞部設計,光反射,反射構造,入射光反射,空洞部配置,反射特性最適化,光電変換効率,半導体光検出器,反射面形成,空洞部形状設計,光路制御,多層半導体構造,光検出感度向上; 光検出器の構成: 光検出器構成,半導体光検出器,光検出素子,多層構造光検出器,空洞部付き光検出器,高効率光検出器,反射型光検出器,光センサ設計,検出器設計,光検出原理,光電変換効率,半導体層構造,入射光反射,断面ひし形構造,光検出器動作原理,光検出器組み合わせ,光検出器部材,光検出器配置,光検出器空洞部,光検出器多方向構造</t>
  </si>
  <si>
    <t>ゲル電解コンデンサ</t>
  </si>
  <si>
    <t>H01G9/025</t>
  </si>
  <si>
    <t>【課題】コンデンサの諸特性を良好に維持しつつ、耐電圧を更に向上させることができるゲル電解コンデンサを提供する。 【解決手段】ゲル電解コンデンサは、陽極箔、陰極箔、及び陽極箔と陰極箔との間に配置されるゲル電解質を備える。ゲル電解質は、三次元網目構造を有するポリマーと当該三次元網目構造を有するポリマーに保持された電解液とから成る。このゲルは、ヒドロキシエチルアクリルアミド、メタクリル酸２−（ジエチルアミノ）エチルモノマー、ジアセトンアクリルアミド及びＮ−［３−（ジメチルアミノ）プロピル］メタクリルアミドから選ばれるモノマーが重合したポリマーを含む。</t>
  </si>
  <si>
    <t>H01M8/00,H01G11/00,C25B9/00,H01M4/00,H01M10/00,G01N27/00,H01M6/00,C01B33/00,G03C1/00,B01J20/00,H01M50/00,G02F1/00,C08J9/00,C08J3/00,H01G9/00,A61B5/00,C30B15/00,C25D15/00,H03H9/00,C07C45/00,C09J133/00,C09D133/00,C08L33/00,C08F291/00,D06M14/00,A61K47/00,C08F120/00,C08F265/00,D01F6/00,C08G59/00,C09D129/00,C09J129/00,C08F261/00,C08G63/00,C08L31/00,C09J131/00,C08F220/00,C08F20/00,C09D131/00,C08F283/00,H01G11/00,H01G4/00,H01L21/00,H05K3/00,H01M4/00,H01G9/00,A61B5/00,H01M8/00,H01M50/00,H03K4/00,H02H7/00,H01G5/00,H01T4/00,H01B17/00,H02H3/00,H01G7/00,H10N30/00,H02K13/00,H01C17/00,G02F1/00,H01G11/00,H01M4/00,H01G4/00,C25B9/00,H01G9/00,H01J1/00,H01M8/00,H01L21/00,H01M50/00,G02F1/00,H10N30/00,H01M10/00,G01N27/00,C25B11/00,H01J9/00,H05K3/00,H01L23/00,H01G5/00,H01T13/00,H10K50/00</t>
  </si>
  <si>
    <t>ゲル電解質構造: H01M8/00,H01G11/00,C25B9/00,H01M4/00,H01M10/00,G01N27/00,H01M6/00,C01B33/00,G03C1/00,B01J20/00,H01M50/00,G02F1/00,C08J9/00,C08J3/00,H01G9/00,A61B5/00,C30B15/00,C25D15/00,H03H9/00,C07C45/00 | keywords: ゲル電解質,三次元網目構造,ポリマー,電解液,ゲル状電解質,三次元ポリマー構造,高分子電解質,網目構造,電解液保持,ゲル電解質コンデンサ,三次元網目ポリマー,電解液含有ゲル,耐電圧向上ゲル,防漏電解質; モノマー組成・重合技術: C09J133/00,C09D133/00,C08L33/00,C08F291/00,D06M14/00,A61K47/00,C08F120/00,C08F265/00,D01F6/00,C08G59/00,C09D129/00,C09J129/00,C08F261/00,C08G63/00,C08L31/00,C09J131/00,C08F220/00,C08F20/00,C09D131/00,C08F283/00 | keywords: ヒドロキシエチルアクリルアミド,メタクリル酸２−（ジエチルアミノ）エチルモノマー,ジアセトンアクリルアミド,Ｎ−［３−（ジメチルアミノ）プロピル］メタクリルアミド,モノマー,重合,アクリルアミド系モノマー,メタクリル酸誘導体,ジアセトンアクリルアミド,重合ポリマー,モノマー組成,高耐電圧ポリマー,ゲル電解質用モノマー,防漏ポリマー重合,コンデンサ用重合体,三次元網目重合; 耐電圧向上技術: H01G11/00,H01G4/00,H01L21/00,H05K3/00,H01M4/00,H01G9/00,A61B5/00,H01M8/00,H01M50/00,H03K4/00,H02H7/00,H01G5/00,H01T4/00,H01B17/00,H02H3/00,H01G7/00,H10N30/00,H02K13/00,H01C17/00,G02F1/00 | keywords: 耐電圧,向上,コンデンサ,特性維持,高耐電圧,耐圧向上,絶縁性強化,電解質改良,コンデンサ性能向上,耐電圧ゲル電解質,高耐圧ポリマー,防漏耐電圧設計,特性維持型コンデンサ,高性能電解コンデンサ; コンデンサ構成要素: H01G11/00,H01M4/00,H01G4/00,C25B9/00,H01G9/00,H01J1/00,H01M8/00,H01L21/00,H01M50/00,G02F1/00,H10N30/00,H01M10/00,G01N27/00,C25B11/00,H01J9/00,H05K3/00,H01L23/00,H01G5/00,H01T13/00,H10K50/00 | keywords: 陽極箔,陰極箔,ゲル電解質,配置,コンデンサ構成,電極箔,陽極材料,陰極材料,電解質配置,ゲル電解質挟持構造,高耐電圧電極箔,防漏電解質配置,三次元網目構造配置,コンデンサ部材設計</t>
  </si>
  <si>
    <t>H01G11/00,H01M4/00,H01M8/00,H01M10/00,C25B9/00,C09J133/00,C09D133/00,C08L33/00,C08F291/00,C08F120/00,H01G11/00,H01G4/00,H01G9/00,H01M4/00,H01L21/00,H01G11/00,H01M4/00,H01G4/00,C25B9/00,H01G9/00</t>
  </si>
  <si>
    <t>ゲル電解質構造: ゲル電解質,三次元網目構造,三次元ポリマー構造,高分子電解質,電解液保持,ゲル状電解質,ゲル電解質コンデンサ,三次元網目ポリマー,電解液含有ゲル,耐電圧向上ゲル,防漏電解質,陽極箔,陰極箔,ヒドロキシエチルアクリルアミド,メタクリル酸２−（ジエチルアミノ）エチルモノマー,ジアセトンアクリルアミド,Ｎ−［３−（ジメチルアミノ）プロピル］メタクリルアミド,ポリマー重合,電解質設計,ゲル構成材料; モノマー組成・重合技術: ヒドロキシエチルアクリルアミド,メタクリル酸２−（ジエチルアミノ）エチルモノマー,ジアセトンアクリルアミド,Ｎ−［３−（ジメチルアミノ）プロピル］メタクリルアミド,アクリルアミド系モノマー,メタクリル酸誘導体,重合ポリマー,モノマー組成,高耐電圧ポリマー,ゲル電解質用モノマー,防漏ポリマー重合,コンデンサ用重合体,三次元網目重合,ゲル電解質,三次元網目構造,ポリマー重合,電解液保持ポリマー,耐電圧向上,コンデンサ特性維持,ポリマー設計; 耐電圧向上技術: 耐電圧向上,高耐電圧,絶縁性強化,ゲル電解質,三次元網目構造ポリマー,高耐圧ポリマー,ヒドロキシエチルアクリルアミド,メタクリル酸２−（ジエチルアミノ）エチルモノマー,ジアセトンアクリルアミド,Ｎ−［３−（ジメチルアミノ）プロピル］メタクリルアミド,電解液保持ポリマー,陽極箔,陰極箔,ゲル電解コンデンサ,特性維持型コンデンサ,防漏耐電圧設計,電解質改良,コンデンサ性能向上,高性能電解コンデンサ; コンデンサ構成要素: ゲル電解質,三次元網目構造,陽極箔,陰極箔,電解液保持ポリマー,ヒドロキシエチルアクリルアミド,メタクリル酸２−（ジエチルアミノ）エチルモノマー,ジアセトンアクリルアミド,Ｎ−［３−（ジメチルアミノ）プロピル］メタクリルアミド,高耐電圧電極箔,ゲル電解質挟持構造,防漏電解質配置,電極箔配置,コンデンサ部材設計,電解質配置,陽極材料,陰極材料,コンデンサ構成,主要構成部材,部材配置技術</t>
  </si>
  <si>
    <t>部品実装装置</t>
  </si>
  <si>
    <t>H05K13/02</t>
  </si>
  <si>
    <t>【課題】作業者の安全を確保しつつ装着ヘッドの動作を継続できる部品実装装置を提供することを目的とする。 【解決手段】部品３を供給する複数のパーツフィーダ２１と、複数のパーツフィーダ２１の部品供給口２１ｐの上方に形成された開口部４４を通してパーツフィーダ２１から部品３を取り出して基板２に装着する装着ヘッド３１と、開口部４４を開放する開放位置から開口部４４を閉止する閉止位置に移動させられるシャッター４５と、シャッター４５を駆動させるシャッター駆動機構４６を備える。</t>
  </si>
  <si>
    <t>E02F3/00,B29C48/00,F41A9/00,B29B7/00,B29C45/00,F15B11/00,B65G47/00,H01R33/00,G05B11/00,F42B5/00,H04L25/00,A01D90/00,B65H3/00,B65B3/00,B29D35/00,B28B21/00,F02C7/00,G01G13/00,B23Q1/00,B65H59/00,G11B5/00,G11B7/00,G11B3/00,G11B21/00,B29B7/00,H04N1/00,A01D34/00,G11B15/00,H01L21/00,H10N30/00,G04C23/00,B65H59/00,B29C45/00,B23B47/00,B26D5/00,B64C27/00,B05B15/00,B05B13/00,B25J5/00,B29C48/00,G03B9/00,H04N23/00,E06B9/00,G03B7/00,H01H3/00,G03B21/00,G03B17/00,H01H33/00,G03B15/00,G10K1/00,G02B7/00,F41A17/00,E05D7/00,H01J37/00,D03D51/00,B65D90/00,D05B57/00,H03K3/00,F16K31/00,H01R33/00,F41A17/00,F24F11/00,G06F21/00,B60R22/00,B60R21/00,F01B25/00,F42C15/00,H04W12/00,G05G5/00,G04C23/00,F04C28/00,B66B29/00,G07B5/00,F03B15/00,B62M6/00,E06B9/00,B60W50/00,B60T17/00,B41F1/00,B32B41/00</t>
  </si>
  <si>
    <t>部品供給機構: E02F3/00,B29C48/00,F41A9/00,B29B7/00,B29C45/00,F15B11/00,B65G47/00,H01R33/00,G05B11/00,F42B5/00,H04L25/00,A01D90/00,B65H3/00,B65B3/00,B29D35/00,B28B21/00,F02C7/00,G01G13/00,B23Q1/00,B65H59/00 | keywords: パーツフィーダ,部品供給口,部品供給,部品3,複数,部品供給装置,部品供給機構,フィーダ,供給口,部品搬送,部品供給システム,安全部品供給,防護フィーダ,作業者安全,自動部品供給,部品供給装置の安全対策,部品供給口シャッター; 装着ヘッド動作: G11B5/00,G11B7/00,G11B3/00,G11B21/00,B29B7/00,H04N1/00,A01D34/00,G11B15/00,H01L21/00,H10N30/00,G04C23/00,B65H59/00,B29C45/00,B23B47/00,B26D5/00,B64C27/00,B05B15/00,B05B13/00,B25J5/00,B29C48/00 | keywords: 装着ヘッド,取り出し,基板,装着,開口部,装着ヘッド,部品装着,基板実装,ヘッド動作,部品取り出し,実装ヘッド,安全装着ヘッド,防護装着動作,作業者安全装着,自動装着ヘッド,装着ヘッドの安全制御,部品装着装置; シャッター機構: G03B9/00,H04N23/00,E06B9/00,G03B7/00,H01H3/00,G03B21/00,G03B17/00,H01H33/00,G03B15/00,G10K1/00,G02B7/00,F41A17/00,E05D7/00,H01J37/00,D03D51/00,B65D90/00,D05B57/00,H03K3/00,F16K31/00,H01R33/00 | keywords: シャッター,開口部,閉止,開放,シャッター駆動機構,シャッター機構,開口部閉止,開口部開放,シャッター駆動,安全シャッター,開閉機構,作業者安全シャッター,防護シャッター,部品供給口シャッター,自動シャッター制御,安全開閉機構,シャッター付き部品供給装置; 安全確保機構: F41A17/00,F24F11/00,G06F21/00,B60R22/00,B60R21/00,F01B25/00,F42C15/00,H04W12/00,G05G5/00,G04C23/00,F04C28/00,B66B29/00,G07B5/00,F03B15/00,B62M6/00,E06B9/00,B60W50/00,B60T17/00,B41F1/00,B32B41/00 | keywords: 安全,作業者,安全確保,安全対策,安全機構,作業者保護,安全確保装置,防護機構,安全制御,安全対策,部品実装装置の安全,シャッター安全制御,作業者安全確保,安全装着ヘッド,防護部品供給,安全インターロック</t>
  </si>
  <si>
    <t>B65G47/00,G05B11/00,B29C48/00,B29C45/00,F15B11/00,H01L21/00,B29B7/00,G11B15/00,G11B21/00,H10N30/00,E06B9/00,G03B9/00,G03B7/00,H01H3/00,H01H33/00,F41A17/00,F24F11/00,F01B25/00,G05G5/00,F42C15/00</t>
  </si>
  <si>
    <t>部品供給機構: 部品供給機構,パーツフィーダ,部品供給口,部品供給装置,部品搬送,シャッター駆動機構,開口部,安全部品供給,防護フィーダ,作業者安全,自動部品供給,部品供給装置の安全対策,複数フィーダ,部品取り出し,基板装着,供給口開閉,シャッター,部品供給経路,供給口防護,部品供給動作; 装着ヘッド動作: 装着ヘッド動作,部品装着,基板実装,部品取り出し,パーツフィーダ,部品供給口,開口部,シャッター,シャッター駆動機構,安全装着ヘッド,防護装着動作,作業者安全装着,自動装着ヘッド,装着ヘッドの安全制御,部品実装装置,基板装着,部品供給,装着動作制御,部品供給装置,部品供給機構; シャッター機構: シャッター機構,開口部閉止,開口部開放,シャッター駆動,安全シャッター,作業者安全シャッター,防護シャッター,部品供給口シャッター,自動シャッター制御,安全開閉機構,シャッター駆動機構,閉止位置,開放位置,部品実装装置,パーツフィーダ,部品供給口,装着ヘッド,シャッター開閉,シャッター制御,安全確保; 安全確保機構: 安全確保機構,作業者保護,安全対策部品実装,シャッター安全制御,防護機構,安全装着ヘッド,部品供給口防護,安全制御方法,安全確保装置,作業者安全確保,防護部品供給,シャッター駆動機構,安全対策装置,安全装置,安全制御機構,安全部品供給,安全装着機構,安全防止機構</t>
  </si>
  <si>
    <t>光受信装置および調整装置</t>
  </si>
  <si>
    <t>H04B10/61</t>
  </si>
  <si>
    <t>H04B10/07;G02F2/00</t>
  </si>
  <si>
    <t>【課題】環境の変化に対応して周波数特性変化を最小限に抑圧する。 【解決手段】光受信装置は、局発光源２と、入力光信号と局発光を混合すると共に、入力光信号の異なる成分の分離を行う二重偏波光ハイブリッド回路１０ａと、ハイブリッド回路１０ａによって分離された光信号を電気信号に変換するフォトダイオード１１と、フォトダイオード１１の出力信号を増幅するＴＩＡ／ＡＧＣ−ＩＣ１２ａと、増幅された信号を処理して受信信号を得る信号処理ＬＳＩ３ａと、光受信装置内に設けられた温度センサ１２１と、ＴＩＡ／ＡＧＣ−ＩＣ１２ａの利得・周波数特性の制御パラメータを温度毎に記憶する記憶部４０と、温度センサ１２１によって計測された温度のデータに対応する制御パラメータを記憶部４０から取得して、ＴＩＡ／ＡＧＣ−ＩＣ１２ａの利得・周波数特性を制御する制御部４１を備える。</t>
  </si>
  <si>
    <t>G02F1/00,H01L31/00,H04N5/00,H04N23/00,G02B6/00,H04B1/00,G01S19/00,H04B10/00,H04L27/00,F21K9/00,G01S7/00,G02B27/00,G11B7/00,G03C8/00,G03B7/00,G06V10/00,H04N25/00,H04N9/00,H04N1/00,G02B26/00,H04L27/00,H03G9/00,H03F1/00,H03L7/00,H03G3/00,H01S3/00,G04R20/00,H04B3/00,H04B1/00,H04N5/00,H04N9/00,H03G5/00,H02M5/00,H03F3/00,H04N23/00,G01S3/00,H03B5/00,H03J7/00,H03C3/00,G11B7/00,H04N23/00,G01J5/00,G05D23/00,H01L31/00,G01K7/00,G01K1/00,G03B27/00,G03B7/00,G01F1/00,G01K13/00,G01N25/00,F41G3/00,F23N5/00,H05B47/00,H05B45/00,B64G1/00,H02P29/00,H04N9/00,H04N25/00,B61K9/00,H01M10/00,F24F11/00,H04N5/00,H02P29/00,G06F1/00,G01J5/00,H05B45/00,F24H15/00,H01H37/00,G11C11/00,G11C7/00,G10L21/00,H01M50/00,H04N9/00,G01K1/00,C05F17/00,D06F33/00,H04M1/00,A41D13/00,G10H7/00,H04N23/00,G01J5/00,H05B45/00,H01L31/00,G05D23/00,G03B7/00,H01Q3/00,H03H3/00,H05B47/00,H01H37/00,G01K1/00,G01N25/00,G01F1/00,H01S3/00,H04N9/00,H01M10/00,A41D13/00,G01S3/00,H03M1/00,F02M31/00</t>
  </si>
  <si>
    <t>光受信装置構成: G02F1/00,H01L31/00,H04N5/00,H04N23/00,G02B6/00,H04B1/00,G01S19/00,H04B10/00,H04L27/00,F21K9/00,G01S7/00,G02B27/00,G11B7/00,G03C8/00,G03B7/00,G06V10/00,H04N25/00,H04N9/00,H04N1/00,G02B26/00 | keywords: 光受信装置,局発光源,二重偏波光ハイブリッド回路,フォトダイオード,TIA/AGC-IC,信号処理LSI,光受信回路,光信号処理,光検出器,局部発光源,ハイブリッド回路,TIA,AGC,信号処理IC,光通信装置,光受信システム,防環境変動光受信,周波数特性制御光受信,温度補償光受信,光受信装置構成要素; 周波数特性制御: H04L27/00,H03G9/00,H03F1/00,H03L7/00,H03G3/00,H01S3/00,G04R20/00,H04B3/00,H04B1/00,H04N5/00,H04N9/00,H03G5/00,H02M5/00,H03F3/00,H04N23/00,G01S3/00,H03B5/00,H03J7/00,H03C3/00,G11B7/00 | keywords: 周波数特性,利得制御,制御パラメータ,TIA/AGC-IC,制御部,周波数応答制御,利得調整,AGC制御,TIA制御,特性制御回路,制御パラメータ,周波数特性補償,温度依存周波数特性制御,環境変化対応制御,光受信装置周波数特性,温度補償利得制御,信号処理周波数特性; 温度センサ・温度補償: H04N23/00,G01J5/00,G05D23/00,H01L31/00,G01K7/00,G01K1/00,G03B27/00,G03B7/00,G01F1/00,G01K13/00,G01N25/00,F41G3/00,F23N5/00,H05B47/00,H05B45/00,B64G1/00,H02P29/00,H04N9/00,H04N25/00,B61K9/00 | keywords: 温度センサ,温度計測,温度データ,温度毎制御パラメータ,温度補償,温度検知,温度センサ回路,温度依存制御,温度補償技術,環境温度測定,温度データ取得,温度変化対応光受信,温度補償周波数特性,温度センサ付き光受信装置,温度依存利得制御,環境変動補償; 記憶部によるパラメータ管理: H01M10/00,F24F11/00,H04N5/00,H02P29/00,G06F1/00,G01J5/00,H05B45/00,F24H15/00,H01H37/00,G11C11/00,G11C7/00,G10L21/00,H01M50/00,H04N9/00,G01K1/00,C05F17/00,D06F33/00,H04M1/00,A41D13/00,G10H7/00 | keywords: 記憶部,制御パラメータ記憶,温度毎パラメータ,パラメータ取得,パラメータ記憶回路,制御パラメータ管理,温度依存パラメータ,記憶装置,パラメータ取得処理,温度補償パラメータ管理,環境変化対応パラメータ記憶,光受信装置パラメータ記憶,周波数特性制御パラメータ,温度センサ連携記憶部; 環境変化対応技術: H04N23/00,G01J5/00,H05B45/00,H01L31/00,G05D23/00,G03B7/00,H01Q3/00,H03H3/00,H05B47/00,H01H37/00,G01K1/00,G01N25/00,G01F1/00,H01S3/00,H04N9/00,H01M10/00,A41D13/00,G01S3/00,H03M1/00,F02M31/00 | keywords: 環境変化,温度変化,周波数特性変化抑圧,補償,制御,環境変動補償,温度変化対応,周波数特性安定化,環境依存制御,外部環境補償技術,防環境変動光受信,温度変化抑制制御,環境変化対応周波数特性,光受信装置環境補償,温度センサ連携環境制御</t>
  </si>
  <si>
    <t>G02F1/00,H01L31/00,G02B6/00,H04B10/00,F21K9/00,H03G3/00,H03G9/00,H03F1/00,H03L7/00,H04L27/00,G05D23/00,G01K7/00,G01J5/00,H01L31/00,G01K13/00,G11C11/00,G06F1/00,G01J5/00,H02P29/00,F24F11/00,G05D23/00,H01L31/00,G01J5/00,H03H3/00,H05B45/00</t>
  </si>
  <si>
    <t>光受信装置構成: 光受信装置,局発光源,二重偏波光ハイブリッド回路,フォトダイオード,TIA/AGC-IC,光受信回路,光信号処理,光検出器,局部発光源,ハイブリッド回路,光通信装置,光受信システム,防環境変動光受信,周波数特性制御光受信,温度補償光受信,温度センサ,記憶部,制御部,利得制御,周波数特性制御; 周波数特性制御: 周波数特性制御,利得制御,AGC制御,TIA制御,温度依存周波数特性制御,環境変化対応制御,光受信装置周波数特性,温度補償利得制御,信号処理周波数特性,制御パラメータ,特性制御回路,フォトダイオード,二重偏波光ハイブリッド回路,局発光源,信号処理LSI,TIA/AGC-IC,温度センサ,記憶部,制御部; 温度センサ・温度補償: 温度センサ,温度計測,温度補償,温度依存制御,温度センサ回路,温度検知,環境温度測定,温度データ,温度毎制御パラメータ,温度補償技術,温度変化対応光受信,温度補償周波数特性,温度センサ付き光受信装置,温度依存利得制御,環境変動補償,光受信装置温度補償,周波数特性補償,温度センサ制御,温度センサ信号処理,温度センサ付き受信回路; 記憶部によるパラメータ管理: 制御パラメータ記憶,温度毎パラメータ,パラメータ取得処理,温度依存パラメータ,記憶部,パラメータ記憶回路,制御パラメータ管理,温度補償パラメータ管理,環境変化対応パラメータ記憶,光受信装置パラメータ記憶,周波数特性制御パラメータ,温度センサ連携記憶部,記憶装置,温度センサ,信号処理LSI,TIA/AGC-IC,フォトダイオード,二重偏波光ハイブリッド回路,局発光源,制御部; 環境変化対応技術: 環境変化対応,温度変化補償,周波数特性安定化,光受信装置,温度センサ連携,環境依存制御,外部環境補償,二重偏波光ハイブリッド回路,フォトダイオード,TIA/AGC制御,制御パラメータ記憶部,信号処理LSI,温度変化抑制,環境変動補償,周波数特性制御,光信号分離,利得制御,温度データ取得,局発光源,増幅回路</t>
  </si>
  <si>
    <t>インターホンシステム、インターホン親機、インターホンシステムの制御方法、プログラム</t>
  </si>
  <si>
    <t>H04M9/00</t>
  </si>
  <si>
    <t>【課題】記録装置に記録された情報を、インターホン親機とは別の端末装置に出力する。 【解決手段】インターホンシステム１００は、インターホン親機１０と子機２１、２２、２３と、記録装置２４とを備えている。インターホン親機１０は、集合住宅３０の住戸３１に設置される。子機２１、２２、２３は、住戸３１に対する来訪者と配達物との少なくとも一方の情報を出力するように構成される。記録装置２４は、子機２１、２２、２３が出力した情報を記録する。インターホン親機１０は、処理部１１と通信インターフェイス１２とを備える。通信インターフェイス１２は、無線通信路を含む伝送路を介して端末装置５０と通信する。処理部１１は、記録装置２４に記録されている情報を通信インターフェイス１２を通して端末装置５０に出力する。</t>
  </si>
  <si>
    <t>H04M1/00,F24F1/00,E02F3/00,H01L21/00,H04B1/00,H04N5/00,B29B7/00,H04R1/00,G01F1/00,H01C10/00,H04M3/00,H02B1/00,H01Q21/00,C01B21/00,H04H60/00,H04B3/00,H01S5/00,H01R24/00,D06F34/00,G01P5/00,H04M1/00,G11B27/00,B41J5/00,G11B15/00,A61B5/00,H04N5/00,H04H60/00,G11B11/00,B41B27/00,G01D9/00,G11B23/00,H04M3/00,G05B19/00,G11B3/00,B61L25/00,G11B5/00,G06C13/00,G01L23/00,G06F21/00,B65H75/00,H04M1/00,H04N5/00,H04M3/00,H04H20/00,H04H60/00,H04N1/00,H04B3/00,H04Q3/00,H04B1/00,H04L15/00,H04W8/00,H04L25/00,H04L12/00,H04L27/00,H04L17/00,G06K1/00,G06F13/00,G05D1/00,G01V1/00,B41B27/00,H04M1/00,H04W92/00,H04B1/00,H04W4/00,H04H60/00,H04W72/00,G01S7/00,H04B3/00,H04L65/00,G01S19/00,H04Q3/00,H05B47/00,A63F13/00,H04B10/00,H04B7/00,H04B5/00,H04M3/00,H04L15/00,H04L17/00,H04W84/00,H04M1/00,H04L67/00,H04M3/00,H04L41/00,H04L51/00,G06V30/00,H04W4/00,H04H60/00,H04L45/00,H04Q3/00,G11B27/00,H04L61/00,G06V20/00,H04N21/00,H04W8/00,B07C3/00,B64U101/00,B65G51/00,B41L45/00,B65B9/00</t>
  </si>
  <si>
    <t>インターホンシステム構成: H04M1/00,F24F1/00,E02F3/00,H01L21/00,H04B1/00,H04N5/00,B29B7/00,H04R1/00,G01F1/00,H01C10/00,H04M3/00,H02B1/00,H01Q21/00,C01B21/00,H04H60/00,H04B3/00,H01S5/00,H01R24/00,D06F34/00,G01P5/00 | keywords: インターホンシステム,親機,子機,記録装置,集合住宅,インターホン親機,インターホン子機,集合住宅用インターホン,記録装置,システム構成,住戸インターホン,集合住宅システム,親機子機構成,防犯インターホン,住戸管理システム; 情報記録・管理: H04M1/00,G11B27/00,B41J5/00,G11B15/00,A61B5/00,H04N5/00,H04H60/00,G11B11/00,B41B27/00,G01D9/00,G11B23/00,H04M3/00,G05B19/00,G11B3/00,B61L25/00,G11B5/00,G06C13/00,G01L23/00,G06F21/00,B65H75/00 | keywords: 記録装置,情報記録,来訪者情報,配達物情報,情報保存,記録媒体,データ管理,履歴記録,情報蓄積,来訪履歴管理,配達物記録,防犯記録,住戸情報管理,記録装置連携; 情報出力・転送: H04M1/00,H04N5/00,H04M3/00,H04H20/00,H04H60/00,H04N1/00,H04B3/00,H04Q3/00,H04B1/00,H04L15/00,H04W8/00,H04L25/00,H04L12/00,H04L27/00,H04L17/00,G06K1/00,G06F13/00,G05D1/00,G01V1/00,B41B27/00 | keywords: 情報出力,端末装置,出力,転送,記録情報,情報転送,データ出力,端末連携,記録情報送信,外部端末,住戸外端末出力,防犯通知端末,配達物通知,来訪者情報転送,記録情報通知; 無線通信・インターフェイス: H04M1/00,H04W92/00,H04B1/00,H04W4/00,H04H60/00,H04W72/00,G01S7/00,H04B3/00,H04L65/00,G01S19/00,H04Q3/00,H05B47/00,A63F13/00,H04B10/00,H04B7/00,H04B5/00,H04M3/00,H04L15/00,H04L17/00,H04W84/00 | keywords: 通信インターフェイス,無線通信路,伝送路,端末通信,無線通信,通信インターフェース,データ伝送,端末間通信,ネットワーク接続,Wi-Fi通信,Bluetooth通信,無線LANインターフェイス,集合住宅ネットワーク,遠隔端末通信; 来訪者・配達物情報処理: H04M1/00,H04L67/00,H04M3/00,H04L41/00,H04L51/00,G06V30/00,H04W4/00,H04H60/00,H04L45/00,H04Q3/00,G11B27/00,H04L61/00,G06V20/00,H04N21/00,H04W8/00,B07C3/00,B64U101/00,B65G51/00,B41L45/00,B65B9/00 | keywords: 来訪者,配達物,情報処理,住戸,出力,来訪者検出,配達物検知,情報処理部,住戸情報出力,来訪通知,防犯来訪者通知,配達物到着通知,住戸向け情報処理,来訪履歴出力,配達物管理</t>
  </si>
  <si>
    <t>H04M1/00,H04B1/00,H04N5/00,H04R1/00,H01C10/00,H04M1/00,G11B27/00,G11B15/00,G11B11/00,G01D9/00,H04M1/00,H04N1/00,H04B3/00,H04M3/00,H04Q3/00,H04M1/00,H04W92/00,H04B1/00,H04W4/00,H04L65/00,H04M1/00,H04L67/00,H04M3/00,H04L41/00,H04W4/00</t>
  </si>
  <si>
    <t>インターホンシステム構成: インターホンシステム,インターホン親機,インターホン子機,集合住宅用インターホン,記録装置,住戸インターホン,集合住宅システム,親機子機構成,防犯インターホン,住戸管理システム,端末装置出力,無線通信インターフェイス,来訪者情報,配達物情報,情報記録,情報出力,システム構成要素,集合住宅住戸,通信伝送路,処理部; 情報記録・管理: 記録装置,情報記録,来訪者情報,配達物情報,情報保存,記録媒体,データ管理,履歴記録,情報蓄積,来訪履歴管理,配達物記録,防犯記録,住戸情報管理,記録装置連携,端末装置出力,インターホンシステム,無線通信路,集合住宅,住戸,通信インターフェイス; 情報出力・転送: 記録情報出力,端末装置連携,情報転送処理,外部端末送信,インターホン記録情報,来訪者情報通知,配達物情報転送,住戸外端末出力,防犯通知端末,記録装置通信,無線通信インターフェイス,集合住宅インターホン,子機情報記録,記録情報通知,端末装置出力,記録情報送信,情報出力制御,記録情報転送,端末間情報伝送,記録情報外部出力; 無線通信・インターフェイス: 無線通信インターフェイス,端末間無線通信,インターホンシステム通信,集合住宅端末接続,記録装置情報伝送,無線通信路,通信インターフェース,データ伝送路,端末装置出力,遠隔端末通信,Wi-Fi通信,Bluetooth通信,無線LANインターフェイス,ネットワーク接続,親機子機通信,住戸来訪者情報伝送,配達物情報出力,無線伝送技術,通信プロトコル,リアルタイムデータ通信; 来訪者・配達物情報処理: 来訪者検出,配達物検知,住戸情報出力,来訪通知,配達物到着通知,防犯来訪者通知,住戸向け情報処理,来訪履歴出力,配達物管理,記録装置連携,端末装置出力,無線通信インターフェイス,集合住宅インターホン,子機情報記録,親機情報処理,来訪者履歴管理,配達物履歴管理,住戸来訪履歴,配達物通知連携,端末向け情報転送</t>
  </si>
  <si>
    <t>ネットワークシステム、画像形成装置、情報処理プログラム、および、携帯情報端末</t>
  </si>
  <si>
    <t>G06F3/12;B41J29/00;B41J29/38;G03G21/02;G03G21/00</t>
  </si>
  <si>
    <t>【課題】使用者の操作を容易化することである。 【解決手段】画像形成装置１において、第１の通信方式であるＮＦＣ通信により携帯情報端末２からカード情報が読取られたことに基づいて課金処理が開始され、その後、携帯情報端末２と画像形成装置１と間で第２の通信方式であるブルートゥース通信の通信状態が確認され、ブルートゥース通信状態であることを条件として、１枚の印刷が実行されるごとに課金サーバ３において課金処理が実行される。</t>
  </si>
  <si>
    <t>H04N13/00,H04N1/00,H04N23/00,H04N25/00,G06V10/00,B42F17/00,H04M1/00,B23Q35/00,G06K13/00,A63F1/00,H04N5/00,G06F21/00,G03H1/00,G06K7/00,G06K21/00,G01T1/00,H04N21/00,H04W12/00,G07C1/00,G01D5/00,H04N13/00,H04N1/00,H04N23/00,H04H60/00,G06V10/00,H04W4/00,H04N25/00,H04W12/00,H04M1/00,H04B10/00,H04N5/00,G06V40/00,B60L53/00,G06V20/00,A63F13/00,G10L21/00,G07C9/00,G03C8/00,G01R31/00,G06F21/00,H04N21/00,G06Q20/00,A63F13/00,B41M1/00,G06K15/00,B41L47/00,B41M3/00,G07F7/00,G07D1/00,G07F15/00,B67D7/00,G07C1/00,G07B1/00,H04L17/00,B41F19/00,G21F9/00,B41F15/00,G06F12/00,B41J2/00,G07B13/00,H04N23/00,G03B27/00,G03G15/00,H04N1/00,G03B17/00,B61G1/00,G06V10/00,G01C11/00,G02B27/00,H04N13/00,G03B21/00,G06T3/00,G06F3/00,B41B15/00,G03C8/00,B43L13/00,B60K35/00,G01J3/00,G02B7/00,G03F9/00,B41M1/00,B41K3/00,G06K15/00,B41L47/00,B41J27/00,B41J2/00,H01R12/00,B41F13/00,B41M3/00,B41L29/00,B41J1/00,B41F15/00,B41J11/00,B41F5/00,B41F7/00,B41J25/00,B41J3/00,B41L45/00,B41F19/00,B41K1/00</t>
  </si>
  <si>
    <t>NFC通信によるカード情報読取: H04N13/00,H04N1/00,H04N23/00,H04N25/00,G06V10/00,B42F17/00,H04M1/00,B23Q35/00,G06K13/00,A63F1/00,H04N5/00,G06F21/00,G03H1/00,G06K7/00,G06K21/00,G01T1/00,H04N21/00,H04W12/00,G07C1/00,G01D5/00 | keywords: NFC通信,カード情報,携帯情報端末,読取,近距離無線通信,NFCリーダー,カード認証,非接触通信,端末認証,課金処理開始,画像形成装置連携,防犯認証,ユーザー認証,NFC課金; Bluetooth通信状態の確認: H04N13/00,H04N1/00,H04N23/00,H04H60/00,G06V10/00,H04W4/00,H04N25/00,H04W12/00,H04M1/00,H04B10/00,H04N5/00,G06V40/00,B60L53/00,G06V20/00,A63F13/00,G10L21/00,G07C9/00,G03C8/00,G01R31/00,G06F21/00 | keywords: Bluetooth通信,通信状態,画像形成装置,携帯情報端末,ブルートゥース接続,通信確認,ワイヤレス通信,端末間通信,Bluetoothペアリング,印刷実行条件,課金連動,防災通知,通信状態判定,Bluetooth課金; 課金処理システム: H04N21/00,G06Q20/00,A63F13/00,B41M1/00,G06K15/00,B41L47/00,B41M3/00,G07F7/00,G07D1/00,G07F15/00,B67D7/00,G07C1/00,G07B1/00,H04L17/00,B41F19/00,G21F9/00,B41F15/00,G06F12/00,B41J2/00,G07B13/00 | keywords: 課金処理,課金サーバ,印刷実行,処理開始,料金計算,決済処理,サーバ連携,プリント課金,トランザクション管理,印刷課金通知,ユーザー課金管理,防災課金連携,課金履歴,課金システム連携; 画像形成装置の操作容易化: H04N23/00,G03B27/00,G03G15/00,H04N1/00,G03B17/00,B61G1/00,G06V10/00,G01C11/00,G02B27/00,H04N13/00,G03B21/00,G06T3/00,G06F3/00,B41B15/00,G03C8/00,B43L13/00,B60K35/00,G01J3/00,G02B7/00,G03F9/00 | keywords: 操作容易化,画像形成装置,ユーザー操作,簡便化,操作性向上,ユーザーインターフェース,自動化,ワンタッチ操作,利用者利便性,NFC操作簡便化,Bluetooth操作支援,課金操作簡素化,防災対応操作,印刷操作効率化; 印刷実行制御: B41M1/00,B41K3/00,G06K15/00,B41L47/00,B41J27/00,B41J2/00,H01R12/00,B41F13/00,B41M3/00,B41L29/00,B41J1/00,B41F15/00,B41J11/00,B41F5/00,B41F7/00,B41J25/00,B41J3/00,B41L45/00,B41F19/00,B41K1/00 | keywords: 印刷実行,制御,通信状態,課金処理,印刷制御,ジョブ管理,条件付き印刷,プリント実行,印刷開始判定,Bluetooth印刷制御,NFC印刷連動,課金連動印刷,防災印刷通知,印刷ジョブ課金</t>
  </si>
  <si>
    <t>H04N1/00,G06K13/00,H04M1/00,B42F17/00,G06V10/00,H04W4/00,H04W12/00,H04N1/00,H04M1/00,H04B10/00,G06Q20/00,G06K15/00,G07F7/00,H04N21/00,B41M1/00,G03G15/00,H04N1/00,G06V10/00,H04N23/00,H04N13/00,G06K15/00,B41J2/00,B41M1/00,B41K3/00,B41L47/00</t>
  </si>
  <si>
    <t>NFC通信によるカード情報読取: NFC通信,カード情報読取,携帯情報端末連携,非接触通信,NFCリーダー,カード認証,端末認証,課金処理開始,画像形成装置連携,ブルートゥース通信,通信状態確認,課金サーバ連携,ユーザー認証,防犯認証,NFC課金,印刷課金,近距離無線通信,印刷実行条件,カード情報取得,認証課金; Bluetooth通信状態の確認: Bluetooth通信状態,Bluetoothペアリング,通信状態判定,端末間通信,画像形成装置,携帯情報端末,ワイヤレス通信,通信確認,印刷実行条件,課金連動,Bluetooth課金,NFC通信,課金処理,課金サーバ,印刷実行,カード情報読取,通信方式切替,認証処理,接続確認,利用者操作容易化; 課金処理システム: 課金処理,課金サーバ,印刷実行,料金計算,決済処理,サーバ連携,プリント課金,トランザクション管理,印刷課金通知,ユーザー課金管理,課金履歴,課金システム連携,NFC通信,ブルートゥース通信,携帯情報端末連携,課金開始判定,印刷課金トリガ,課金処理条件,課金サーバ通信,印刷課金方式; 画像形成装置の操作容易化: 画像形成装置,操作容易化,ユーザー操作簡便化,操作性向上,ユーザーインターフェース,自動化操作,ワンタッチ操作,利用者利便性,NFC通信操作,Bluetooth通信操作,課金処理自動化,印刷操作効率化,課金操作簡素化,携帯情報端末連携,通信方式切替,印刷課金管理,印刷実行制御,課金サーバ連携; 印刷実行制御: 印刷実行制御,通信状態判定,課金処理連動,NFC連携印刷,Bluetooth印刷制御,条件付き印刷,印刷開始判定,ジョブ管理,プリント実行,印刷ジョブ課金,携帯端末連動印刷,課金サーバ連携,印刷装置操作容易化,印刷実行条件,印刷課金システム,印刷ジョブ管理,印刷制御方式,印刷連動通信,印刷課金処理,印刷端末認証</t>
  </si>
  <si>
    <t>G03G21/00;B41J29/42;B41J29/38;B41J5/30</t>
  </si>
  <si>
    <t>【課題】原稿と用紙とのサイズが異なる場合に、表裏の位置を合わせた両面コピーを容易に行う手段を提供する。 【解決手段】表示部と、第１の面とする原稿および第２の面とする原稿をそれぞれ載置する載置部と、前記載置部に載置された原稿を読取る読取部と、前記第１の面と前記第２の面を両面コピーするための用紙のサイズの入力を受付ける操作部と、前記読取部で読取った読取データに基づいて画像データを形成する画像処理部を有する制御部と、を備え、前記制御部は、前記操作部により受付けた入力に基づいて、前記第１の面とする原稿の前記載置部への載置位置および向きと、前記第２の面とする原稿の前記載置部への載置位置および向きを前記表示部に表示する。</t>
  </si>
  <si>
    <t>B41J11/00,B41L47/00,G06V30/00,B41F3/00,B41J29/00,B41F13/00,G06T3/00,B41L19/00,B41L29/00,D21H23/00,B41F7/00,G03B27/00,G06V10/00,B41L3/00,A47C4/00,B41L5/00,B41J7/00,B41L45/00,B41J25/00,B41J19/00,G01S1/00,D04C3/00,G05B19/00,G06V30/00,G05D1/00,B41J29/00,G09F11/00,G09G5/00,G01P13/00,G07C1/00,B65H23/00,G06F3/00,B21C47/00,G06T7/00,F42B19/00,H01H3/00,B60K35/00,G09G1/00,G06T3/00,D04B27/00,G03B27/00,B41J17/00,B41L47/00,B41J11/00,B41K3/00,B41F3/00,H04N23/00,B41L1/00,B41L3/00,G03G15/00,B41F13/00,B41J35/00,G04B5/00,G05B19/00,B23K26/00,G05D1/00,B41F27/00,G03G21/00,B41J25/00,G11B5/00,H04N1/00,G03G15/00,G03B27/00,B41L47/00,G06V30/00,G03G13/00,B41J17/00,G03C8/00,B41J11/00,H04N25/00,B41F3/00,G06V10/00,B41L45/00,B41L7/00,B41L19/00,B41L1/00,G03H1/00,B41J35/00,G01V8/00,G03G21/00,G06F3/00,B41L47/00,B41J11/00,H01H13/00,B01D61/00,B43K24/00,B41K3/00,B61G1/00,B41F13/00,B41J17/00,H01H3/00,H01H19/00,H01H21/00,B41B27/00,H01H17/00,G07D11/00,G06V30/00,B41F33/00,B41L45/00,B41L5/00</t>
  </si>
  <si>
    <t>原稿サイズ・用紙サイズ認識: B41J11/00,B41L47/00,G06V30/00,B41F3/00,B41J29/00,B41F13/00,G06T3/00,B41L19/00,B41L29/00,D21H23/00,B41F7/00,G03B27/00,G06V10/00,B41L3/00,A47C4/00,B41L5/00,B41J7/00,B41L45/00,B41J25/00,B41J19/00 | keywords: 原稿サイズ,用紙サイズ,サイズ認識,サイズ入力,サイズ検出,用紙寸法,原稿寸法,サイズ管理,サイズ情報,両面コピー用紙サイズ,異サイズ原稿,サイズ自動認識,防止用紙サイズミスマッチ,サイズ選択操作部; 載置位置・向きガイド表示: G01S1/00,D04C3/00,G05B19/00,G06V30/00,G05D1/00,B41J29/00,G09F11/00,G09G5/00,G01P13/00,G07C1/00,B65H23/00,G06F3/00,B21C47/00,G06T7/00,F42B19/00,H01H3/00,B60K35/00,G09G1/00,G06T3/00,D04B27/00 | keywords: 載置位置,載置向き,表示部,ガイド表示,原稿載置ガイド,向き表示,位置表示,ユーザー案内,表示制御,両面コピー載置ガイド,原稿向き表示部,防止誤載置,操作部連携表示,表裏位置合わせ表示; 両面コピー制御: G03B27/00,B41J17/00,B41L47/00,B41J11/00,B41K3/00,B41F3/00,H04N23/00,B41L1/00,B41L3/00,G03G15/00,B41F13/00,B41J35/00,G04B5/00,G05B19/00,B23K26/00,G05D1/00,B41F27/00,G03G21/00,B41J25/00,G11B5/00 | keywords: 両面コピー,表裏位置合わせ,コピー制御,両面印刷,表裏制御,位置合わせコピー,両面画像処理,コピー工程制御,異サイズ両面コピー,防止表裏ズレ,両面コピー用紙選択,両面コピー操作部,両面コピー画像処理部; 画像読取・処理部: H04N1/00,G03G15/00,G03B27/00,B41L47/00,G06V30/00,G03G13/00,B41J17/00,G03C8/00,B41J11/00,H04N25/00,B41F3/00,G06V10/00,B41L45/00,B41L7/00,B41L19/00,B41L1/00,G03H1/00,B41J35/00,G01V8/00,G03G21/00 | keywords: 読取部,画像処理部,読取データ,画像データ,画像読取,画像形成,読取制御,画像処理,原稿読取部,両面コピー画像処理,防止画像ズレ,原稿読取画像処理,画像データ生成,表裏画像処理; 操作部・ユーザー入力: G06F3/00,B41L47/00,B41J11/00,H01H13/00,B01D61/00,B43K24/00,B41K3/00,B61G1/00,B41F13/00,B41J17/00,H01H3/00,H01H19/00,H01H21/00,B41B27/00,H01H17/00,G07D11/00,G06V30/00,B41F33/00,B41L45/00,B41L5/00 | keywords: 操作部,入力受付,サイズ入力,ユーザー入力,操作パネル,入力受付部,条件設定,サイズ選択,両面コピー操作部,防止誤入力,用紙サイズ入力,原稿サイズ入力,操作部表示連携</t>
  </si>
  <si>
    <t>B41J11/00,G06V30/00,G06T3/00,B41J29/00,B41L19/00,G09F11/00,G09G5/00,G05B19/00,G06V30/00,G07C1/00,G03G15/00,B41J11/00,G03B27/00,H04N23/00,B41J17/00,H04N1/00,G03G15/00,G06V30/00,G03G13/00,H04N25/00,G06F3/00,H01H13/00,B41J11/00,B41J17/00,B41L47/00</t>
  </si>
  <si>
    <t>原稿サイズ・用紙サイズ認識: 原稿サイズ認識,用紙サイズ認識,サイズ自動検出,サイズ入力操作,両面コピー用紙サイズ,異サイズ原稿,サイズ情報管理,原稿寸法検出,用紙寸法検出,サイズミスマッチ防止,サイズ選択操作部,原稿載置位置表示,原稿向き認識,画像データ形成,読取部,表示部,画像処理部,制御部,原稿読取データ,両面コピー; 載置位置・向きガイド表示: 原稿載置ガイド,載置位置表示,載置向き表示,向きガイド表示,両面コピーガイド,表裏位置合わせ表示,誤載置防止表示,ユーザー案内表示,表示部制御,操作部連携表示,原稿向き表示部,画像処理連動表示,載置部案内,位置合わせガイド,原稿サイズ入力,表示案内制御,原稿読取連携,表示部ガイド,載置方向表示,原稿案内表示; 両面コピー制御: 両面コピー,表裏位置合わせ,両面印刷,両面画像処理,コピー工程制御,異サイズ両面コピー,表裏ズレ防止,両面コピー用紙選択,両面コピー操作部,両面コピー画像処理部,原稿載置位置,原稿向き表示,両面コピー制御部,両面コピー読取部,両面コピー表示部,両面コピー入力受付,両面コピー原稿読取,両面コピー用紙サイズ入力,両面コピー画像形成,両面コピー用紙搬送; 画像読取・処理部: 画像読取,画像処理,両面コピー画像処理,原稿読取部,画像データ生成,読取制御,表裏画像処理,防止画像ズレ,原稿サイズ認識,載置位置検出,原稿向き判定,画像形成,読取部,画像処理部,読取データ,画像データ,表示部,操作部,制御部,原稿載置部; 操作部・ユーザー入力: 操作部入力,ユーザー入力受付,用紙サイズ選択,原稿サイズ指定,両面コピー条件設定,操作パネル表示,入力受付部,サイズ入力操作,誤入力防止,原稿載置位置指定,原稿向き指定,表示部連携,コピー条件入力,操作部表示連携,用紙サイズ入力,原稿サイズ入力,両面コピー操作,条件設定操作,入力受付方法,操作部案内表示</t>
  </si>
  <si>
    <t>顔認証装置、人物追跡システム、人物追跡方法、および、人物追跡プログラム</t>
  </si>
  <si>
    <t>H04N7/18</t>
  </si>
  <si>
    <t>G06T7/00;G06T7/20;G08B25/00;G08B25/04;G08B13/196</t>
  </si>
  <si>
    <t>【課題】予め登録されている人物以外の人物を、追跡や監視の対象とすることが出来る顔認証装置、人物追跡システム、人物追跡方法および人物追跡プログラムを提供する。 【解決手段】顔認証装置２１は、人物の顔画像のリストを記憶する人物情報管理部７と、受信した画像情報から、リストに含まれる顔画像を検出すると検出した顔画像の識別子を出力し、リストに含まれないが所定基準を満たす人物を検出すると所定基準を満たす人物の顔画像をリストに追加するとともに追加した顔画像の識別子を出力する画像解析部８と、を備える。</t>
  </si>
  <si>
    <t>G06V10/00,G06V30/00,G06T7/00,H04H60/00,H04N13/00,H04W12/00,G10L15/00,G06V40/00,G10L17/00,H04N25/00,G10L25/00,G06F18/00,G06F21/00,G06T3/00,G06T5/00,G01N15/00,G06V20/00,H04N21/00,G06F40/00,G03H1/00,G06V10/00,G06F16/00,G06V30/00,H04N21/00,G06V40/00,H04L41/00,G01C11/00,H04H60/00,H04N13/00,G06T5/00,G09G5/00,G06Q10/00,A63F13/00,B41J5/00,G06V20/00,H04M1/00,H04N1/00,G16H30/00,G06F21/00,G06T3/00,G06V10/00,G06V30/00,G06F16/00,G06T7/00,G06V40/00,H04N13/00,H04W12/00,A63F13/00,H04N19/00,G06F18/00,G10L17/00,H04H60/00,G10L15/00,G16B20/00,G01S13/00,G07D7/00,H04Q3/00,H04N25/00,G06V20/00,G07C9/00,H04H60/00,G06V10/00,G01S13/00,G06V20/00,A61B5/00,G07C9/00,G06T7/00,G06F21/00,G06V40/00,G06V30/00,G08B13/00,A63F13/00,H04N13/00,H04W12/00,G01S15/00,B60R25/00,G01S19/00,G01P3/00,G05D101/00,G01N29/00</t>
  </si>
  <si>
    <t>顔認証技術: G06V10/00,G06V30/00,G06T7/00,H04H60/00,H04N13/00,H04W12/00,G10L15/00,G06V40/00,G10L17/00,H04N25/00,G10L25/00,G06F18/00,G06F21/00,G06T3/00,G06T5/00,G01N15/00,G06V20/00,H04N21/00,G06F40/00,G03H1/00 | keywords: 顔認証,顔画像,識別子,画像解析,顔認識,顔特徴抽出,顔識別,顔画像解析,バイオメトリクス認証,顔認証装置,人物追跡システム,監視カメラ顔認証,防犯顔認証,顔認証通知; 人物情報管理: G06V10/00,G06F16/00,G06V30/00,H04N21/00,G06V40/00,H04L41/00,G01C11/00,H04H60/00,H04N13/00,G06T5/00,G09G5/00,G06Q10/00,A63F13/00,B41J5/00,G06V20/00,H04M1/00,H04N1/00,G16H30/00,G06F21/00,G06T3/00 | keywords: 人物情報管理,顔画像リスト,記憶,人物情報管理部,顔画像データベース,人物情報記録,顔画像管理,登録人物リスト,人物情報ストレージ,監視対象管理,追跡対象リスト,防災人物情報管理,顔認証リスト更新,人物情報通知; 未登録人物検出: G06V10/00,G06V30/00,G06F16/00,G06T7/00,G06V40/00,H04N13/00,H04W12/00,A63F13/00,H04N19/00,G06F18/00,G10L17/00,H04H60/00,G10L15/00,G16B20/00,G01S13/00,G07D7/00,H04Q3/00,H04N25/00,G06V20/00,G07C9/00 | keywords: 未登録人物,所定基準,検出,追加,顔画像追加,新規人物検出,未登録顔検出,基準判定,顔画像追加処理,人物リスト更新,監視未登録人物検出,防災未登録人物通知,顔認証未登録者追加,追跡対象自動追加,未登録人物監視; 人物追跡システム: H04H60/00,G06V10/00,G01S13/00,G06V20/00,A61B5/00,G07C9/00,G06T7/00,G06F21/00,G06V40/00,G06V30/00,G08B13/00,A63F13/00,H04N13/00,H04W12/00,G01S15/00,B60R25/00,G01S19/00,G01P3/00,G05D101/00,G01N29/00 | keywords: 人物追跡,監視,人物追跡システム,人物追跡方法,人物追跡プログラム,人物追跡装置,監視システム,人物識別追跡,顔認証追跡,追跡プログラム,防災人物追跡,顔認証追跡通知,監視カメラ追跡,リアルタイム人物追跡,追跡対象通知</t>
  </si>
  <si>
    <t>G06V10/00,G06T7/00,G06V40/00,H04W12/00,H04N25/00,G06V10/00,G06F16/00,G06V40/00,G06T5/00,G01C11/00,G06V10/00,G06T7/00,G06V40/00,G06F18/00,G06F16/00,G06V10/00,G06V40/00,G07C9/00,G06T7/00,A61B5/00</t>
  </si>
  <si>
    <t>顔認証技術: 顔認証,顔認識,顔画像解析,顔特徴抽出,顔識別,人物追跡,顔認証装置,人物情報管理,画像解析,顔画像リスト,識別子出力,顔画像追加,基準判定,監視カメラ顔認証,防犯顔認証,顔認証通知,バイオメトリクス認証,顔認証プログラム; 人物情報管理: 顔画像リスト,人物情報管理部,顔画像データベース,人物情報記録,顔画像管理,登録人物リスト,人物情報ストレージ,監視対象管理,追跡対象リスト,顔認証リスト更新,防災人物情報管理,顔画像識別子,画像解析部,顔認証装置,人物追跡システム,人物追跡方法,人物追跡プログラム,顔画像追加,所定基準判定,人物情報通知; 未登録人物検出: 未登録人物検出,新規人物検出,未登録顔検出,顔画像追加処理,人物リスト更新,基準判定,所定基準判定,顔認証未登録者追加,追跡対象自動追加,未登録人物監視,監視未登録人物検出,防災未登録人物通知,顔画像リスト追加,顔画像識別子出力,画像解析部,人物情報管理部,顔画像検出,顔認証装置,人物追跡システム,人物追跡方法; 人物追跡システム: 人物追跡,顔認証追跡,人物識別追跡,監視カメラ追跡,リアルタイム人物追跡,人物情報管理,顔画像リスト,画像解析部,識別子出力,追跡対象通知,人物追跡装置,監視システム,人物追跡方法,人物追跡プログラム,防災人物追跡,顔認証通知,追加顔画像検出,所定基準判定,未登録人物検出,人物情報追加</t>
  </si>
  <si>
    <t>無給電中継装置及び無線中継システム</t>
  </si>
  <si>
    <t>H04B7/145</t>
  </si>
  <si>
    <t>【課題】基地局との間に電波の見通し伝搬の障害になる障害物が存在する弱電界エリア等の中継サービス対象の特定エリア内に存在する移動局と基地局との間の適切な無線通信を、無給電中継装置によって実現する。 【解決手段】基地局２０と予め決められた中継サービス対象の特定エリア５０内に存在する移動局３０との間の無線通信を中継する無給電中継装置１０であって、前記無線通信に用いられる電波を反射する反射部材１１を有し、前記反射部材の反射面１２は、前記反射面で反射された反射波がカバーするカバーエリアの電界強度分布が、前記特定エリアの形状に対応した特定の電界強度分布となるように、構成されている。</t>
  </si>
  <si>
    <t>H04B1/00,H04L25/00,H04L27/00,H01Q3/00,H02J3/00,H04B3/00,H04H20/00,H02M3/00,H01Q9/00,H01Q5/00,B61L3/00,G01S13/00,G05D1/00,B64C13/00,G01S17/00,H02J50/00,H01Q1/00,H04B7/00,H03K4/00,H04B10/00,H01Q3/00,H01Q19/00,F24S23/00,H01S3/00,G02F1/00,H01Q15/00,G01S3/00,H01S5/00,G11B7/00,H01Q21/00,H10K50/00,H01Q1/00,G01V8/00,H01Q9/00,G01S13/00,G02B7/00,F21V13/00,F21S41/00,H01L33/00,H01R13/00,G01S3/00,G01S1/00,H04H20/00,H04B7/00,G01S7/00,H04B1/00,H04H60/00,H04H40/00,G01S19/00,H01Q21/00,G01S5/00,H01Q9/00,G10L21/00,G01S17/00,G01S13/00,H04W72/00,H01Q1/00,H01Q11/00,H04L25/00,H01Q5/00,H04B1/00,H04B7/00,G01S3/00,H04H20/00,G01S1/00,G01S13/00,H04H60/00,H04B3/00,G01S19/00,G01S17/00,H04M1/00,G01S7/00,H04W40/00,G01S5/00,H01Q1/00,H04W16/00,H04L25/00,H04W72/00,H04L27/00,H04W84/00</t>
  </si>
  <si>
    <t>無給電中継装置: H04B1/00,H04L25/00,H04L27/00,H01Q3/00,H02J3/00,H04B3/00,H04H20/00,H02M3/00,H01Q9/00,H01Q5/00,B61L3/00,G01S13/00,G05D1/00,B64C13/00,G01S17/00,H02J50/00,H01Q1/00,H04B7/00,H03K4/00,H04B10/00 | keywords: 無給電中継装置,中継装置,無給電,中継サービス,パッシブリピータ,無電源中継,反射型中継,電波中継装置,無線中継,防災中継装置,弱電界エリア中継,特定エリア中継,基地局中継,移動局中継,障害物中継; 反射部材・反射面設計: H01Q3/00,H01Q19/00,F24S23/00,H01S3/00,G02F1/00,H01Q15/00,G01S3/00,H01S5/00,G11B7/00,H01Q21/00,H10K50/00,H01Q1/00,G01V8/00,H01Q9/00,G01S13/00,G02B7/00,F21V13/00,F21S41/00,H01L33/00,H01R13/00 | keywords: 反射部材,反射面,反射波,電界強度分布,反射体,リフレクタ,反射面設計,電波反射,反射波制御,特定エリア反射,カバーエリア設計,形状対応反射面,電界分布最適化,障害物反射,中継装置反射部; 特定エリア・カバーエリア設計: G01S3/00,G01S1/00,H04H20/00,H04B7/00,G01S7/00,H04B1/00,H04H60/00,H04H40/00,G01S19/00,H01Q21/00,G01S5/00,H01Q9/00,G10L21/00,G01S17/00,G01S13/00,H04W72/00,H01Q1/00,H01Q11/00,H04L25/00,H01Q5/00 | keywords: 特定エリア,カバーエリア,エリア形状,サービス対象エリア,エリア設計,カバレッジエリア,電界強度分布,サービスエリア,エリア最適化,弱電界エリア設計,障害物エリア,基地局エリア,移動局エリア,反射波カバーエリア,中継サービスエリア; 障害物による電波遮蔽対策: H04B1/00,H04B7/00,G01S3/00,H04H20/00,G01S1/00,G01S13/00,H04H60/00,H04B3/00,G01S19/00,G01S17/00,H04M1/00,G01S7/00,H04W40/00,G01S5/00,H01Q1/00,H04W16/00,H04L25/00,H04W72/00,H04L27/00,H04W84/00 | keywords: 障害物,電波遮蔽,見通し障害,弱電界エリア,遮蔽対策,障害物回避,電波伝搬障害,遮蔽エリア,電波障害物,障害物反射,防災障害物対策,中継装置障害物対応,基地局障害物,移動局障害物,弱電界障害物</t>
  </si>
  <si>
    <t>H04B1/00,H01Q3/00,H04L25/00,H04L27/00,H01Q9/00,H01Q3/00,H01Q19/00,H01Q15/00,H01Q21/00,G02F1/00,G01S3/00,G01S1/00,H04B7/00,H01Q21/00,G01S19/00,H04B1/00,H04B7/00,G01S13/00,G01S3/00,G01S1/00</t>
  </si>
  <si>
    <t>無給電中継装置: 無給電中継装置,パッシブリピータ,無電源中継,反射型中継,電波中継装置,無線中継,反射部材,反射面,電界強度分布,弱電界エリア中継,特定エリア中継,基地局中継,移動局中継,中継サービス,中継波,見通し障害,カバーエリア,電波伝搬,無給電,防災中継装置; 反射部材・反射面設計: 反射部材,反射面設計,反射波制御,電界強度分布,電波反射,リフレクタ,特定エリア反射,カバーエリア設計,形状対応反射面,電界分布最適化,障害物反射,中継サービス,無給電中継装置,見通し障害,移動局通信,基地局連携; 特定エリア・カバーエリア設計: 特定エリア設計,カバーエリア設計,エリア形状最適化,サービス対象エリア,電界強度分布設計,カバレッジエリア,弱電界エリア,障害物エリア,基地局エリア,移動局エリア,反射波カバーエリア,反射部材配置,反射面設計,中継サービスエリア,無給電中継装置,電波反射設計,エリア最適化,電界分布解析,中継エリア設計,電波伝搬解析; 障害物による電波遮蔽対策: 障害物遮蔽,電波遮蔽対策,見通し障害,弱電界エリア,無給電中継装置,反射部材,反射面,電界強度分布,遮蔽エリア,電波伝搬障害,障害物回避,中継サービス,基地局通信,移動局通信,障害物反射,中継装置障害物対応,基地局障害物,移動局障害物,遮蔽対策,防災障害物対策</t>
  </si>
  <si>
    <t>車両用サウンドシステム</t>
  </si>
  <si>
    <t>【課題】安価な構造により、生のエンジン音を運転者に対して十分に聴かせることができる車両用サウンドシステムを提供する。 【解決手段】車室３を取り囲む車両構造体の外側にエンジン３０が配設される。フロアパネル２０に形成されるトンネル部２１の上面に連通孔５０が形成されて、この連通孔５０が、オーディオ音用のスピーカ６０によって覆われる。エンジン３０の発生する生のエンジン音が、トンネル部２１内の空間から連通孔５０、スピーカ６０を経て、車室３内に伝達される。連通孔５０を、水密性および液密性を有する膜部材５１で施蓋することもできる。</t>
  </si>
  <si>
    <t>F16H57/00,G10K11/00,F02M26/00,F24F1/00,B60K17/00,B60K35/00,E04B1/00,B65G33/00,B61C9/00,H01M10/00,F16H21/00,B60J10/00,F02D29/00,B63H23/00,B01F35/00,H02P5/00,B63H21/00,E05B81/00,B64C1/00,B60K13/00,F16K3/00,B65D90/00,B63B19/00,B65D17/00,E04B2/00,B65D75/00,E05B83/00,H01R13/00,F02M9/00,E05F11/00,F02M26/00,H01M50/00,B65D47/00,E06B1/00,E21B7/00,B65D25/00,E21F1/00,B65B61/00,F04C28/00,G21F7/00,B65D41/00,B65B11/00,F16J15/00,H01M50/00,B65D90/00,B29C73/00,B29C63/00,B65D5/00,F16L17/00,B65D75/00,F01C19/00,F16L27/00,F16L37/00,F16L55/00,E04D3/00,E21B10/00,H01B7/00,E06B7/00,B65D33/00,B63B43/00,H04H20/00,H01S3/00,G10K11/00,H04M1/00,G10K1/00,H04R5/00,G10L21/00,H03H9/00,F02M26/00,H04R1/00,B60K35/00,G01M13/00,H04N19/00,G08G1/00,F16H57/00,B62D65/00,B60R21/00,F02C7/00,F27B9/00,B60K17/00</t>
  </si>
  <si>
    <t>エンジン音伝達構造: F16H57/00,G10K11/00,F02M26/00,F24F1/00,B60K17/00,B60K35/00,E04B1/00,B65G33/00,B61C9/00,H01M10/00,F16H21/00,B60J10/00,F02D29/00,B63H23/00,B01F35/00,H02P5/00,B63H21/00,E05B81/00,B64C1/00,B60K13/00 | keywords: エンジン音,生のエンジン音,伝達,車室,トンネル部,連通孔,エンジン音伝達,音響経路,車室内音響,トンネル構造,連通孔,音響伝送,防災音響伝達,車両用サウンドシステム,エンジン音通知,車両構造体音響,車室内音響効果,生音伝達構造; 連通孔・開口部設計: F16K3/00,B65D90/00,B63B19/00,B65D17/00,E04B2/00,B65D75/00,E05B83/00,H01R13/00,F02M9/00,E05F11/00,F02M26/00,H01M50/00,B65D47/00,E06B1/00,E21B7/00,B65D25/00,E21F1/00,B65B61/00,F04C28/00,G21F7/00 | keywords: 連通孔,開口部,フロアパネル,トンネル部,上面,連通孔設計,開口部形成,フロアパネル開口,トンネル部開口,車両構造体開口,防水開口部,音響連通孔,車両用開口部,サウンドシステム開口,車室連通孔,液密性開口部; 膜部材による水密・液密構造: B65D41/00,B65B11/00,F16J15/00,H01M50/00,B65D90/00,B29C73/00,B29C63/00,B65D5/00,F16L17/00,B65D75/00,F01C19/00,F16L27/00,F16L37/00,F16L55/00,E04D3/00,E21B10/00,H01B7/00,E06B7/00,B65D33/00,B63B43/00 | keywords: 膜部材,水密性,液密性,施蓋,連通孔,水密膜,液密膜,膜部材覆蓋,防水膜,防液膜,水密性構造,防災膜部材,車両用水密膜,サウンドシステム膜,開口部防水膜,車室防液膜,音響用膜部材; スピーカ配置・覆蓋技術: H04H20/00,H01S3/00,G10K11/00,H04M1/00,G10K1/00,H04R5/00,G10L21/00,H03H9/00,F02M26/00,H04R1/00,B60K35/00,G01M13/00,H04N19/00,G08G1/00,F16H57/00,B62D65/00,B60R21/00,F02C7/00,F27B9/00,B60K17/00 | keywords: スピーカ,オーディオ音,覆われる,連通孔,車室,スピーカ配置,オーディオスピーカ,連通孔覆蓋,車両用スピーカ,サウンドシステムスピーカ,防災スピーカ配置,車室内スピーカ,エンジン音スピーカ,開口部覆蓋スピーカ,サウンドシステム覆蓋,車両用オーディオシステム</t>
  </si>
  <si>
    <t>G10K11/00,B60K17/00,B60K35/00,F16H57/00,E04B1/00,B63B19/00,B65D17/00,E04B2/00,F16K3/00,B65D90/00,F16J15/00,B65B11/00,B29C63/00,F16L17/00,B65D41/00,G10K11/00,H04R5/00,H04R1/00,H03H9/00,G10K1/00</t>
  </si>
  <si>
    <t>エンジン音伝達構造: エンジン音伝達,生のエンジン音,車室内音響,音響経路,トンネル構造,連通孔,膜部材,車両構造体音響,車両用サウンドシステム,車室内音響効果,エンジン音通知,防災音響伝達,フロアパネル,トンネル部,水密性膜,液密性膜,スピーカ覆蓋,空間伝達,車室伝達,音響伝達路; 連通孔・開口部設計: 連通孔設計,開口部形成,フロアパネル開口,トンネル部開口,車両構造体開口,防水開口部,音響連通孔,車両用開口部,サウンドシステム開口,車室連通孔,膜部材,水密性膜,液密性膜,スピーカ覆蓋,エンジン音伝達,トンネル部上面,車室空間,開口部配置,連通孔覆蓋,車両フロアパネル; 膜部材による水密・液密構造: 水密膜,液密膜,膜部材覆蓋,防水膜,防液膜,連通孔覆蓋,開口部防水膜,車両用水密膜,車室防液膜,サウンドシステム膜,防災膜部材,水密性膜部材,液密性膜部材,膜部材施蓋,膜部材密封,防水性膜,防液性膜,水密膜部材,液密膜部材,膜部材防水; スピーカ配置・覆蓋技術: スピーカ配置,連通孔覆蓋,車両用サウンドシステム,エンジン音伝達,車室内音響,オーディオスピーカ,膜部材覆蓋,トンネル部上面,開口部覆蓋,車両構造体外側,生エンジン音,防水膜部材,車室空間伝達,スピーカ覆蓋,車室内スピーカ,エンジン音スピーカ,サウンドシステム覆蓋,連通孔形成,フロアパネル,液密性膜部材</t>
  </si>
  <si>
    <t>デュアルバンドパッチアンテナ</t>
  </si>
  <si>
    <t>H01Q13/08</t>
  </si>
  <si>
    <t>H01Q5/10;H01Q5/371</t>
  </si>
  <si>
    <t>【課題】共振周波数やインピーダンスの調整が容易なデュアルバンドパッチアンテナを提供する。 【解決手段】開口部２１を有するグランドパターン２０と、開口部２１を貫通して設けられたピラー状の垂直給電導体５０と、垂直給電導体に接続された第１及び第２の水平給電導体３１，４１と、グランドパターン２０と重なる第１及び第２の放射導体３０，４０とを備え、第１の放射導体３０は所定の辺に接続された第１の水平給電導体３１を介して垂直給電導体に接続され、第２の放射導体４０は所定の辺に接続された第２の水平給電導体４１を介して垂直給電導体５０に接続され。このように、垂直給電導体から２つの水平給電導体に分岐し、分岐した水平給電導体にそれぞれ放射導体が接続されることから、一方の放射導体のサイズや形状を変化させても、他方の放射導体における共振周波数やインピーダンスの変化が抑えられ、共振周波数やインピーダンスの調整が容易となる。</t>
  </si>
  <si>
    <t>G01S3/00,H04B1/00,H01Q9/00,H04B7/00,H01Q21/00,H01Q5/00,H01Q13/00,H01Q11/00,H04H20/00,G01S1/00,H04L5/00,H01Q3/00,H01Q1/00,H01S3/00,H10K59/00,H04R1/00,H04B3/00,G01S13/00,H01Q19/00,H03G5/00,H01S3/00,G01S3/00,H01Q3/00,H04B1/00,H01Q1/00,G04R20/00,H01Q21/00,H03J7/00,H01Q5/00,H04L27/00,G01S1/00,H03J3/00,H01J23/00,H01Q9/00,H01Q11/00,G01S7/00,H03H3/00,H03C3/00,H03K5/00,H03G5/00,H01Q5/00,H01Q21/00,B60L5/00,H01Q9/00,H01Q1/00,H01R39/00,H01R4/00,B60L9/00,H01L31/00,H10N30/00,H01P3/00,H02K3/00,H02J50/00,H02G7/00,H01R13/00,G01D5/00,H02J3/00,G02B6/00,H01Q15/00,C25B9/00,G01S3/00,H01Q9/00,H01Q21/00,H01Q13/00,H01Q11/00,H01Q5/00,H01Q1/00,H04B1/00,H01Q19/00,G01S1/00,H01Q3/00,H04H40/00,H04H20/00,H04B7/00,H04B10/00,H01R13/00,H01Q7/00,D03C3/00,G04R60/00,G11B7/00</t>
  </si>
  <si>
    <t>デュアルバンドパッチアンテナ構造: G01S3/00,H04B1/00,H01Q9/00,H04B7/00,H01Q21/00,H01Q5/00,H01Q13/00,H01Q11/00,H04H20/00,G01S1/00,H04L5/00,H01Q3/00,H01Q1/00,H01S3/00,H10K59/00,H04R1/00,H04B3/00,G01S13/00,H01Q19/00,H03G5/00 | keywords: デュアルバンド,パッチアンテナ,放射導体,第１の放射導体,第２の放射導体,二重周波数帯,デュアルバンドアンテナ,パッチアンテナ構造,放射体,アンテナ素子,デュアルバンドパッチアンテナ,防災用アンテナ,通知システム用アンテナ,アンテナ設計,アンテナ調整,複数周波数対応; 共振周波数・インピーダンス調整機構: H01S3/00,G01S3/00,H01Q3/00,H04B1/00,H01Q1/00,G04R20/00,H01Q21/00,H03J7/00,H01Q5/00,H04L27/00,G01S1/00,H03J3/00,H01J23/00,H01Q9/00,H01Q11/00,G01S7/00,H03H3/00,H03C3/00,H03K5/00,H03G5/00 | keywords: 共振周波数,インピーダンス,調整,サイズ,形状,周波数調整,インピーダンスマッチング,共振点制御,アンテナ調整機構,可変構造,周波数調整方法,インピーダンス調整回路,防災通知用調整,アンテナパラメータ調整,複数周波数調整,通知システム周波数; 垂直・水平給電導体構成: H01Q5/00,H01Q21/00,B60L5/00,H01Q9/00,H01Q1/00,H01R39/00,H01R4/00,B60L9/00,H01L31/00,H10N30/00,H01P3/00,H02K3/00,H02J50/00,H02G7/00,H01R13/00,G01D5/00,H02J3/00,G02B6/00,H01Q15/00,C25B9/00 | keywords: 垂直給電導体,水平給電導体,ピラー状,分岐,接続,給電構造,垂直導体,水平導体,給電分岐,導体接続,垂直水平給電構造,分岐給電方式,通知システム給電,防災アンテナ給電,複数導体接続,アンテナ給電技術; グランドパターンおよび開口部設計: G01S3/00,H01Q9/00,H01Q21/00,H01Q13/00,H01Q11/00,H01Q5/00,H01Q1/00,H04B1/00,H01Q19/00,G01S1/00,H01Q3/00,H04H40/00,H04H20/00,H04B7/00,H04B10/00,H01R13/00,H01Q7/00,D03C3/00,G04R60/00,G11B7/00 | keywords: グランドパターン,開口部,重なる,貫通,グランド面,開口設計,グランドパターン配置,導体貫通,アンテナ基板,開口部付きグランドパターン,防災通知アンテナ基板,通知システムグランド設計,開口部配置,アンテナ基板設計,複数開口部</t>
  </si>
  <si>
    <t>H01Q5/00,H01Q9/00,H01Q21/00,H01Q13/00,H04B1/00,H01Q5/00,H01Q1/00,H01Q3/00,H03J7/00,H01Q21/00,H01Q5/00,H01Q21/00,H01Q9/00,H01Q1/00,H01R4/00,H01Q1/00,H01Q5/00,H01Q13/00,H01Q9/00,H01Q21/00</t>
  </si>
  <si>
    <t>デュアルバンドパッチアンテナ構造: デュアルバンドパッチアンテナ,二重周波数帯,パッチアンテナ構造,放射導体,水平給電導体,垂直給電導体,グランドパターン,開口部,インピーダンス調整,共振周波数調整,アンテナ設計,アンテナ調整,分岐給電,放射体,アンテナ素子,多重帯域アンテナ,給電構造,形状調整,サイズ調整,二重帯域配置; 共振周波数・インピーダンス調整機構: デュアルバンドパッチアンテナ,共振周波数調整,インピーダンス調整,垂直給電導体,水平給電導体,放射導体,グランドパターン,開口部,アンテナ構造,周波数帯切替,多重帯域動作,アンテナパラメータ調整,共振点制御,インピーダンスマッチング,サイズ変更,形状変更,分岐給電,可変構造,アンテナ調整機構,複数周波数調整; 垂直・水平給電導体構成: 垂直給電導体,水平給電導体,ピラー状給電導体,分岐給電構造,給電分岐,導体接続,放射導体,グランドパターン,開口部,デュアルバンドアンテナ,共振周波数調整,インピーダンス調整,水平給電分岐,垂直水平給電構造,複数導体接続,パッチアンテナ,給電方式,分岐導体,アンテナ給電構造,放射導体接続; グランドパターンおよび開口部設計: グランドパターン,開口部設計,アンテナ基板,開口部付きグランドパターン,導体貫通,垂直給電導体,水平給電導体,放射導体,デュアルバンドパッチアンテナ,共振周波数調整,インピーダンス調整,グランドパターン配置,開口部配置,アンテナ構造設計,パッチアンテナ,放射導体形状,給電導体分岐,アンテナ素子配置,開口設計,アンテナ設計</t>
  </si>
  <si>
    <t>B41J29/42;B41J29/00;G06F3/0481</t>
  </si>
  <si>
    <t>【課題】管理者と利用者とが、共通の表示画面を見ながら、迅速かつ適確な操作説明や操作補助ができるようにすることを課題とする。 【解決手段】所定の機能選択および情報を入力する入力部と、機能選択項目を含む複数の表示項目を表示する表示部と、利用者が理解できる利用者選択言語と、管理者が理解できる管理者選択言語をそれぞれ選択する言語選択部と、入力部による選択入力によって、表示部に表示される表示項目の言語を切り替える表示切替部とを備え、表示部に表示される各表示項目を、利用者選択言語と管理者選択言語の両方の言語を用いて表示した２言語同時表示と、利用者言語のみを用いて表示した単言語表示との切替が可能なことを特徴とする。</t>
  </si>
  <si>
    <t>H04L41/00,G06F40/00,H04N13/00,G09G5/00,H04N21/00,H04B1/00,H04H20/00,G06F12/00,G06F3/00,H04B7/00,B60K35/00,H04L69/00,H03M7/00,B61L27/00,H04M1/00,H04N19/00,G08B5/00,A47B27/00,B41B15/00,H04L5/00,H04N13/00,G06F3/00,B60K35/00,G09F11/00,H04N21/00,G03F5/00,G09G5/00,H01J31/00,H04N19/00,A63F13/00,H01H13/00,H04M15/00,H04L41/00,G01S7/00,G09G3/00,D06F34/00,G09B5/00,H10K59/00,G04G9/00,G03C8/00,G06F3/00,H01H13/00,H04N21/00,H03M11/00,F16H59/00,B41J5/00,A63F13/00,H03K17/00,G05D1/00,H01H17/00,B29B7/00,H04M1/00,H03J5/00,G06F13/00,B43K24/00,H01H27/00,B60W50/00,F24F11/00,G11B15/00,G09C3/00,G01F23/00,H04N21/00,G06F3/00,B61G1/00,B05C9/00,B60W50/00,B01D61/00,H04L41/00,G05B19/00,A63F13/00,B41B27/00,B43K24/00,A61B17/00,B60L1/00,H04H60/00,H04L65/00,G09B7/00,B41F1/00,B60K26/00,G06F11/00</t>
  </si>
  <si>
    <t>言語切替・多言語表示: H04L41/00,G06F40/00,H04N13/00,G09G5/00,H04N21/00,H04B1/00,H04H20/00,G06F12/00,G06F3/00,H04B7/00,B60K35/00,H04L69/00,H03M7/00,B61L27/00,H04M1/00,H04N19/00,G08B5/00,A47B27/00,B41B15/00,H04L5/00 | keywords: 言語選択,表示切替,二言語表示,単言語表示,利用者言語,管理者言語,多言語表示,言語切替,バイリンガル表示,言語選択部,表示切替部,表示言語,言語設定,操作画面多言語化,管理者向け言語表示,利用者向け言語表示,表示項目言語切替,防災通知多言語表示,操作補助多言語,共通画面言語切替; 表示部・共通画面表示: H04N13/00,G06F3/00,B60K35/00,G09F11/00,H04N21/00,G03F5/00,G09G5/00,H01J31/00,H04N19/00,A63F13/00,H01H13/00,H04M15/00,H04L41/00,G01S7/00,G09G3/00,D06F34/00,G09B5/00,H10K59/00,G04G9/00,G03C8/00 | keywords: 表示部,共通表示画面,表示項目,画面共有,共通画面表示,表示部構成,複数表示項目,画面同期,画面共有,表示画面制御,操作説明画面共有,管理者利用者共通画面,操作補助画面表示,防災情報画面表示,多言語表示画面,表示項目同期; 入力部・機能選択操作: G06F3/00,H01H13/00,H04N21/00,H03M11/00,F16H59/00,B41J5/00,A63F13/00,H03K17/00,G05D1/00,H01H17/00,B29B7/00,H04M1/00,H03J5/00,G06F13/00,B43K24/00,H01H27/00,B60W50/00,F24F11/00,G11B15/00,G09C3/00 | keywords: 入力部,機能選択,情報入力,選択入力,入力部構成,機能選択操作,選択入力,情報入力部,操作補助入力,入力インターフェース,操作説明入力,管理者操作補助入力,利用者操作入力,防災情報入力,多言語入力部,表示項目選択入力; 操作説明・操作補助機能: G01F23/00,H04N21/00,G06F3/00,B61G1/00,B05C9/00,B60W50/00,B01D61/00,H04L41/00,G05B19/00,A63F13/00,B41B27/00,B43K24/00,A61B17/00,B60L1/00,H04H60/00,H04L65/00,G09B7/00,B41F1/00,B60K26/00,G06F11/00 | keywords: 操作説明,操作補助,迅速,適確,管理者,利用者,操作説明機能,操作補助機能,管理者支援,利用者支援,操作ガイド,操作支援システム,多言語操作説明,共通画面操作補助,防災操作説明,管理者利用者操作支援,表示画面操作ガイド,操作補助通知</t>
  </si>
  <si>
    <t>G06F40/00,G06F3/00,G09G5/00,H04L41/00,H04N21/00,G06F3/00,G09G5/00,H04N21/00,G09F11/00,H04N13/00,G06F3/00,H01H13/00,H03M11/00,B41J5/00,H03K17/00,G06F3/00,H04N21/00,G05B19/00,H04L41/00,A63F13/00</t>
  </si>
  <si>
    <t>言語切替・多言語表示: 多言語表示,言語切替,二言語同時表示,単言語表示,言語選択部,表示切替部,利用者言語,管理者言語,表示項目言語切替,操作画面多言語化,バイリンガル表示,管理者向け言語表示,利用者向け言語表示,入力部言語選択,表示部言語切替,操作補助多言語化,迅速操作説明,操作説明多言語化; 表示部・共通画面表示: 共通表示画面,表示部構成,画面共有,表示項目切替,多言語表示,二言語同時表示,管理者利用者共通画面,操作説明画面共有,操作補助画面表示,画面同期,利用者選択言語,管理者選択言語,表示切替部,入力部選択,表示部制御,複数表示項目,防災情報画面表示,操作補助,画面表示切替,言語選択部; 入力部・機能選択操作: 入力部構成,機能選択操作,選択入力,情報入力部,操作補助入力,操作説明入力,管理者操作補助入力,利用者操作入力,多言語入力部,防災情報入力,表示切替操作,言語選択部,二言語同時表示,単言語表示切替,表示項目選択,操作画面表示,操作説明補助,利用者言語表示,管理者言語表示,入力部操作; 操作説明・操作補助機能: 操作説明機能,操作補助機能,管理者支援,利用者支援,操作ガイド,多言語操作説明,共通画面操作補助,表示項目切替,言語選択部,二言語同時表示,単言語表示切替,利用者選択言語,管理者選択言語,入力部,表示部,迅速操作説明,適確操作補助,操作説明画面,操作支援システム,操作説明表示</t>
  </si>
  <si>
    <t>受信装置、受信方法及び制御プログラム</t>
  </si>
  <si>
    <t>H04B1/10</t>
  </si>
  <si>
    <t>G10L21/0232</t>
  </si>
  <si>
    <t>【課題】振幅変調により送信された信号を受信して適切に雑音を除去し得る受信装置を提供する。 【解決手段】振幅変調により送信された信号を受信する受信装置１０は、アンテナ１１で受信された振幅変調信号を変換することで複素ベースバンド信号を生成する周波数変換部１２と、周波数変換部１２が生成した複素ベースバンド信号における周波数オフセット及び位相オフセットを補正する周波数位相補正部１３と、周波数位相補正部１３による補正後の複素ベースバンド信号の実部信号に含まれている雑音成分を、その複素ベースバンド信号の虚部信号を参照した処理により、除去する雑音除去部１４と、雑音除去部１４により雑音成分が除去されたその複素ベースバンド信号の実部信号を振幅復調する復調部１５とを備える。</t>
  </si>
  <si>
    <t>H04B1/00,H04L27/00,G01S3/00,G01S1/00,G01S7/00,G01S19/00,G01S13/00,G04R20/00,H04H20/00,H03C1/00,H01Q3/00,G01S17/00,H04N5/00,H03C3/00,H03J7/00,G01S15/00,H04B10/00,H04N7/00,H04B15/00,H01Q1/00,H04L27/00,H04B1/00,G01S3/00,G01S19/00,G01S1/00,H04N5/00,G01S13/00,H04L25/00,H03L7/00,H04N9/00,H04N23/00,H03D3/00,H04B10/00,G01S17/00,H03C3/00,H03B5/00,H03K9/00,H03J7/00,G01S7/00,H04L7/00,G01S1/00,G01S13/00,H04L27/00,H03C1/00,G01S3/00,H04N7/00,H04N5/00,H04B1/00,H04N9/00,H03K9/00,H04L5/00,H04Q1/00,G01S17/00,H02M5/00,H04B10/00,H04L25/00,H04K1/00,G08C15/00,H04N19/00,H03D1/00,H04N5/00,H04Q1/00,G10L19/00,H04N9/00,H04N19/00,G01S7/00,G10L25/00,H04N25/00,G10L21/00,H04B1/00,H03C1/00,G01N29/00,G01S3/00,G01C19/00,G10K11/00,H04B10/00,H03M1/00,H04L27/00,H04N13/00,H04N1/00,H04N9/00,H04N5/00,G01S7/00,H04L27/00,H03M1/00,H03C1/00,H04Q1/00,H03K9/00,H03D3/00,H03C3/00,G01S3/00,H03D1/00,G10L19/00,G01S1/00,H04N19/00,G10H7/00,H04B1/00,H04L25/00,H04N1/00,H02M5/00</t>
  </si>
  <si>
    <t>振幅変調信号受信: H04B1/00,H04L27/00,G01S3/00,G01S1/00,G01S7/00,G01S19/00,G01S13/00,G04R20/00,H04H20/00,H03C1/00,H01Q3/00,G01S17/00,H04N5/00,H03C3/00,H03J7/00,G01S15/00,H04B10/00,H04N7/00,H04B15/00,H01Q1/00 | keywords: 振幅変調,受信装置,アンテナ,AM信号,AM受信,振幅変調信号,アンテナ受信,無線信号受信,受信回路,防災用受信装置,雑音除去受信,AM信号処理,信号復調装置,受信装置構成; 周波数・位相オフセット補正: H04L27/00,H04B1/00,G01S3/00,G01S19/00,G01S1/00,H04N5/00,G01S13/00,H04L25/00,H03L7/00,H04N9/00,H04N23/00,H03D3/00,H04B10/00,G01S17/00,H03C3/00,H03B5/00,H03K9/00,H03J7/00,G01S7/00,H04L7/00 | keywords: 周波数オフセット,位相オフセット,補正,周波数変換部,複素ベースバンド信号,周波数補正,位相補正,オフセット補正,ベースバンド信号補正,周波数変換,雑音除去補正,AM信号補正,受信信号補正,防災信号補正,復調前補正; 複素ベースバンド信号処理: G01S1/00,G01S13/00,H04L27/00,H03C1/00,G01S3/00,H04N7/00,H04N5/00,H04B1/00,H04N9/00,H03K9/00,H04L5/00,H04Q1/00,G01S17/00,H02M5/00,H04B10/00,H04L25/00,H04K1/00,G08C15/00,H04N19/00,H03D1/00 | keywords: 複素ベースバンド信号,周波数変換,実部信号,虚部信号,ベースバンド変換,複素信号処理,I/Q信号,実部・虚部処理,信号変換,雑音除去ベースバンド,AMベースバンド処理,防災信号ベースバンド,複素信号復調,ベースバンド信号解析; 雑音除去処理: H04N5/00,H04Q1/00,G10L19/00,H04N9/00,H04N19/00,G01S7/00,G10L25/00,H04N25/00,G10L21/00,H04B1/00,H03C1/00,G01N29/00,G01S3/00,G01C19/00,G10K11/00,H04B10/00,H03M1/00,H04L27/00,H04N13/00,H04N1/00 | keywords: 雑音除去,雑音成分,虚部信号,実部信号,雑音除去部,ノイズ除去,雑音抑制,信号クリーニング,虚部参照処理,ノイズフィルタリング,防災信号雑音除去,AM信号ノイズ除去,複素信号雑音処理,受信装置ノイズ除去,復調前雑音除去; 振幅復調処理: H04N9/00,H04N5/00,G01S7/00,H04L27/00,H03M1/00,H03C1/00,H04Q1/00,H03K9/00,H03D3/00,H03C3/00,G01S3/00,H03D1/00,G10L19/00,G01S1/00,H04N19/00,G10H7/00,H04B1/00,H04L25/00,H04N1/00,H02M5/00 | keywords: 振幅復調,復調部,実部信号,復調処理,AM復調,振幅検波,復調回路,信号復調,ベースバンド復調,防災信号復調,雑音除去復調,複素信号復調,受信装置復調,AM信号復調処理</t>
  </si>
  <si>
    <t>H04B1/00,H04L27/00,H03C1/00,H04H20/00,G01S1/00,H04L27/00,H04B1/00,H03L7/00,H04L25/00,G01S19/00,H04L27/00,H03C1/00,H03K9/00,H04B1/00,G01S1/00,G10L19/00,G10L25/00,G10L21/00,H04B1/00,G01S7/00,H04L27/00,H03C1/00,H03K9/00,H03M1/00,H03D3/00</t>
  </si>
  <si>
    <t>振幅変調信号受信: 振幅変調信号,AM受信,アンテナ受信,受信装置,周波数変換部,複素ベースバンド信号,周波数オフセット補正,位相オフセット補正,雑音除去処理,実部信号,虚部信号,振幅復調,受信回路,AM信号処理,信号復調,雑音除去受信,防災用受信装置,受信装置構成; 周波数・位相オフセット補正: 周波数オフセット補正,位相オフセット補正,複素ベースバンド信号,周波数変換部,周波数補正,位相補正,オフセット補正,ベースバンド信号補正,周波数変換,雑音除去処理,AM信号補正,受信信号補正,復調前補正,周波数位相補正部,雑音除去部,振幅変調信号,アンテナ受信,復調部,実部信号,虚部信号; 複素ベースバンド信号処理: 複素ベースバンド信号,周波数変換,振幅変調信号,実部信号,虚部信号,周波数オフセット補正,位相オフセット補正,雑音除去処理,ベースバンド変換,複素信号処理,I/Q信号,実部・虚部処理,信号変換,AMベースバンド処理,複素信号復調,ベースバンド信号解析,復調部,周波数位相補正部,雑音除去部,アンテナ受信; 雑音除去処理: 雑音除去,ノイズ除去,雑音成分,ノイズ成分,雑音抑制,ノイズ抑制,信号クリーニング,虚部参照処理,複素ベースバンド信号,虚部信号,実部信号,AM信号ノイズ除去,複素信号雑音処理,受信装置ノイズ除去,復調前雑音除去,周波数オフセット補正,位相オフセット補正,周波数変換部,雑音除去部,振幅変調信号; 振幅復調処理: 振幅復調,AM復調,振幅検波,復調処理,複素ベースバンド信号,実部信号,雑音除去復調,周波数変換部,周波数位相補正,復調部,信号復調,ベースバンド復調,複素信号復調,受信装置復調,AM信号復調処理,防災信号復調,復調回路,雑音除去部,位相オフセット補正,アンテナ受信</t>
  </si>
  <si>
    <t>画像形成装置、画像形成方法及びプログラム</t>
  </si>
  <si>
    <t>H04N1/387</t>
  </si>
  <si>
    <t>H04N1/46;G06T1/00</t>
  </si>
  <si>
    <t>【課題】電子透かしの検出率を向上させつつ、スキャナの解像度を抑えて、機器のコストを低減すること。 【解決手段】画像形成装置は、画像を読み取り画像データを取得する取得部と、前記取得された画像データに、電子透かしデータを埋め込んで印刷データを生成する生成部と、前記生成された印刷データに基づいて、印刷媒体に印刷を行う印刷部とを有し、前記取得された画像データが所定の解像度以上である場合、電子透かしデータを埋め込む解像度を前記所定の解像度よりも低下させる。</t>
  </si>
  <si>
    <t>H04N23/00,H04N5/00,H04N25/00,H04N19/00,G03F7/00,G06V10/00,H04N1/00,G02F1/00,G03C5/00,G03G17/00,G11C11/00,H04N13/00,G03H1/00,G03G15/00,G03G13/00,G01V8/00,G03C8/00,H01J31/00,B23Q35/00,G03B27/00,H04N25/00,H04N23/00,H04N1/00,H04N13/00,G06V10/00,H04N5/00,G03G15/00,G11C11/00,G03C8/00,H01L31/00,G06V30/00,G03C5/00,G01T1/00,G06K7/00,G03H1/00,G03B17/00,G01N15/00,H04N9/00,B23Q35/00,G11B23/00,H04N19/00,H04N25/00,H04N23/00,H04N1/00,G06T3/00,G06V10/00,H04N13/00,H03G9/00,G03G13/00,H04N21/00,G06T5/00,G02F1/00,G05B19/00,H04N5/00,G03G17/00,G09G5/00,G03G15/00,G01C11/00,H02P9/00,G07D7/00,B41J2/00,B41L47/00,B41M1/00,G06K15/00,B41J3/00,B41J27/00,B41F13/00,B41F5/00,H05K3/00,G03F7/00,B41F27/00,B41L19/00,B41L17/00,B30B15/00,B41F7/00,B41L45/00,B41N1/00,B41J11/00,B41F3/00,B41C1/00,H04N23/00,G02B9/00,H04N25/00,H04N1/00,G01C11/00,G11B7/00,H04N5/00,G03G15/00,H04N9/00,H01J29/00,G03B27/00,G03B17/00,G02B27/00,F21V9/00,G02B6/00,G02F1/00,H04N3/00,H01J31/00,G01J5/00,G03C8/00</t>
  </si>
  <si>
    <t>電子透かし埋め込み技術: H04N23/00,H04N5/00,H04N25/00,H04N19/00,G03F7/00,G06V10/00,H04N1/00,G02F1/00,G03C5/00,G03G17/00,G11C11/00,H04N13/00,G03H1/00,G03G15/00,G03G13/00,G01V8/00,G03C8/00,H01J31/00,B23Q35/00,G03B27/00 | keywords: 電子透かし,埋め込み,画像データ,印刷データ,電子透かし埋め込み,デジタルウォーターマーク,透かし生成,画像埋め込み,ウォーターマーク処理,電子透かし検出率,防偽印刷,透かし埋め込み解像度,印刷媒体透かし,透かし付き印刷データ; 画像取得・読み取り部: H04N25/00,H04N23/00,H04N1/00,H04N13/00,G06V10/00,H04N5/00,G03G15/00,G11C11/00,G03C8/00,H01L31/00,G06V30/00,G03C5/00,G01T1/00,G06K7/00,G03H1/00,G03B17/00,G01N15/00,H04N9/00,B23Q35/00,G11B23/00 | keywords: 画像取得,読み取り,取得部,画像データ,画像読み取り,スキャナ,画像センサ,画像入力,画像形成装置,低解像度スキャナ,コスト低減型取得部,防偽画像取得,透かし対応画像取得,印刷用画像読み取り; 解像度制御技術: H04N19/00,H04N25/00,H04N23/00,H04N1/00,G06T3/00,G06V10/00,H04N13/00,H03G9/00,G03G13/00,H04N21/00,G06T5/00,G02F1/00,G05B19/00,H04N5/00,G03G17/00,G09G5/00,G03G15/00,G01C11/00,H02P9/00,G07D7/00 | keywords: 解像度,所定の解像度,解像度低下,埋め込み解像度,解像度制御,画像解像度,透かし埋め込み解像度,低解像度処理,解像度調整,解像度最適化,コスト低減解像度,防偽解像度制御,印刷解像度調整,スキャナ解像度制御; 印刷部・印刷媒体処理: B41J2/00,B41L47/00,B41M1/00,G06K15/00,B41J3/00,B41J27/00,B41F13/00,B41F5/00,H05K3/00,G03F7/00,B41F27/00,B41L19/00,B41L17/00,B30B15/00,B41F7/00,B41L45/00,B41N1/00,B41J11/00,B41F3/00,B41C1/00 | keywords: 印刷部,印刷媒体,印刷,印刷データ,印刷装置,プリンタ,印刷処理,印刷媒体出力,印刷方式,透かし付き印刷,防偽印刷媒体,低コスト印刷,画像形成印刷,電子透かし印刷; コスト低減技術: H04N23/00,G02B9/00,H04N25/00,H04N1/00,G01C11/00,G11B7/00,H04N5/00,G03G15/00,H04N9/00,H01J29/00,G03B27/00,G03B17/00,G02B27/00,F21V9/00,G02B6/00,G02F1/00,H04N3/00,H01J31/00,G01J5/00,G03C8/00 | keywords: コスト低減,機器コスト,解像度抑制,コスト削減,低コスト設計,部品コスト低減,簡易構成,コスト最適化,低解像度スキャナコスト,防偽機器コスト低減,透かし対応低コスト装置,印刷部コスト削減,画像取得部コスト低減</t>
  </si>
  <si>
    <t>H04N19/00,H04N1/00,G06V10/00,G03F7/00,H04N23/00,H04N25/00,H04N23/00,H04N1/00,G06V10/00,H01L31/00,H04N19/00,H04N25/00,H04N23/00,H04N1/00,G06T3/00,B41J2/00,B41L47/00,B41M1/00,G06K15/00,B41J3/00,H04N23/00,H04N25/00,H04N1/00,G03G15/00,G02B9/00</t>
  </si>
  <si>
    <t>電子透かし埋め込み技術: 電子透かし埋め込み,デジタルウォーターマーク,透かし生成,画像埋め込み,ウォーターマーク処理,電子透かし検出率,防偽印刷,透かし埋め込み解像度,印刷媒体透かし,透かし付き印刷データ,画像データ取得,印刷データ生成,画像形成装置,解像度制御,スキャナ解像度,コスト低減,印刷部,取得部,生成部,印刷媒体; 画像取得・読み取り部: 画像取得部,画像読み取り部,画像形成装置,画像センサ,電子透かし埋め込み,低解像度スキャナ,コスト低減型取得部,防偽画像取得,透かし対応画像取得,印刷用画像読み取り,画像データ取得,スキャナ解像度制御,印刷データ生成,印刷媒体,画像入力,画像認識,画像処理,画像取得方法,画像取得ハードウェア,画像データ処理; 解像度制御技術: 解像度制御,画像解像度調整,透かし埋め込み解像度,低解像度処理,解像度最適化,所定解像度判定,解像度低下制御,スキャナ解像度制御,印刷解像度調整,電子透かし検出率向上,コスト低減解像度,防偽解像度制御,画像データ取得解像度,印刷媒体解像度,画像形成装置解像度,埋め込み解像度調整,画像読み取り解像度,解像度制御部,解像度調整処理,解像度制御技術; 印刷部・印刷媒体処理: 印刷部,印刷媒体,印刷データ,印刷装置,プリンタ,印刷処理,印刷媒体出力,印刷方式,透かし付き印刷,防偽印刷媒体,低コスト印刷,画像形成印刷,電子透かし印刷,電子透かし,解像度制御,画像データ取得,印刷データ生成,印刷部構成,印刷方法,印刷媒体処理; コスト低減技術: 電子透かし検出率向上,解像度抑制,低解像度スキャナ,画像形成装置コスト低減,部品コスト低減,低コスト設計,コスト削減,簡易構成,コスト最適化,透かし対応低コスト装置,防偽機器コスト低減,印刷部コスト削減,画像取得部コスト低減,電子透かし埋め込み,印刷データ生成,印刷媒体,画像データ取得,取得部,生成部,印刷部</t>
  </si>
  <si>
    <t>画像形成システム、画像形成装置、情報処理装置、画像形成プログラム、および情報処理プログラム</t>
  </si>
  <si>
    <t>B41J29/38;G06F3/12</t>
  </si>
  <si>
    <t>【課題】検知処理を実行しつつ、画像形成に要する時間を短くすることができる画像形成システム、画像形成装置、情報処理装置、画像形成プログラム、及び情報処理プログラムを提供する。 【解決手段】情報処理装置と、該情報処理装置から送信された画像データに基づいた画像を形成する画像形成装置とを含む画像形成システムであって、特殊画像に基づく特殊画像データが画像データに含まれるか否かを検知する検知処理を、情報処理装置と画像形成装置とのうちいずれが実行可能であるか否かを判断し、画像形成装置が検知処理を実行不可能であることが判断部により判断された場合には、情報処理装置の実行部が検知処理を実行し、画像形成装置が検知処理を実行可能であることが判断された場合には、画像形成装置の実行部が検知処理を実行する。</t>
  </si>
  <si>
    <t>H04N23/00,H04N1/00,H04N25/00,G03G15/00,H04N5/00,G03C8/00,H04N13/00,G01C11/00,G06V10/00,G03B27/00,H01J31/00,G03H1/00,H01L31/00,G03B17/00,G16H30/00,G11B7/00,H01G9/00,G02B27/00,H01J37/00,G11C29/00,H04N23/00,H04N1/00,H04N25/00,G06V10/00,H04N5/00,H04N13/00,H04N9/00,H01L31/00,G06V30/00,G03G15/00,G03C8/00,G03B17/00,G01S19/00,B60R1/00,H01J31/00,G01C11/00,G16H30/00,B41B15/00,G03B7/00,H10K39/00,G06V10/00,H04N25/00,G06V30/00,H04N19/00,H04N1/00,G06T7/00,G07D7/00,H04N13/00,G06F16/00,H04N21/00,G01P3/00,H04N23/00,G03F7/00,G06T5/00,G06V20/00,H04H60/00,G01C11/00,G06K21/00,H04N5/00,G03H1/00,H04N23/00,G06V10/00,H04N1/00,H04N25/00,G03B27/00,H04N13/00,H04N9/00,G06T7/00,G03B7/00,G06V30/00,H02J3/00,G03C8/00,G01C11/00,H04N21/00,B23K26/00,B60L1/00,B61G1/00,G05D1/00,H04N5/00,B60K35/00,H04N23/00,H04N25/00,H04N1/00,H04N13/00,G06V10/00,H04N9/00,H04N5/00,G03C8/00,G06V30/00,H04N3/00,G01C11/00,G03G15/00,G03B17/00,H04N19/00,G03B27/00,G03H1/00,H05G1/00,G01R33/00,G16H30/00,G01S13/00</t>
  </si>
  <si>
    <t>画像形成装置: H04N23/00,H04N1/00,H04N25/00,G03G15/00,H04N5/00,G03C8/00,H04N13/00,G01C11/00,G06V10/00,G03B27/00,H01J31/00,G03H1/00,H01L31/00,G03B17/00,G16H30/00,G11B7/00,H01G9/00,G02B27/00,H01J37/00,G11C29/00 | keywords: 画像形成装置,画像形成システム,画像形成,画像データ,プリンタ,複合機,画像出力装置,印刷装置,画像生成装置,画像形成部,高速画像形成,画像形成処理,画像形成装置の制御,画像形成装置と情報処理装置の連携,画像形成装置の検知処理; 情報処理装置: H04N23/00,H04N1/00,H04N25/00,G06V10/00,H04N5/00,H04N13/00,H04N9/00,H01L31/00,G06V30/00,G03G15/00,G03C8/00,G03B17/00,G01S19/00,B60R1/00,H01J31/00,G01C11/00,G16H30/00,B41B15/00,G03B7/00,H10K39/00 | keywords: 情報処理装置,情報処理プログラム,実行部,送信,コンピュータ,サーバ,画像処理装置,情報処理部,データ送信装置,情報処理システム,情報処理装置による検知処理,情報処理装置と画像形成装置の連携,情報処理装置の判断部,情報処理装置の実行部,情報処理装置による画像形成; 検知処理: G06V10/00,H04N25/00,G06V30/00,H04N19/00,H04N1/00,G06T7/00,G07D7/00,H04N13/00,G06F16/00,H04N21/00,G01P3/00,H04N23/00,G03F7/00,G06T5/00,G06V20/00,H04H60/00,G01C11/00,G06K21/00,H04N5/00,G03H1/00 | keywords: 検知処理,特殊画像,特殊画像データ,検知,判断部,画像データ判定,画像認識,画像解析,特殊画像検出,画像データ検知,判定処理,検知処理の高速化,検知処理の分散実行,特殊画像データの検知,検知処理と画像形成の連携,検知処理の実行部; 処理分担・実行制御: H04N23/00,G06V10/00,H04N1/00,H04N25/00,G03B27/00,H04N13/00,H04N9/00,G06T7/00,G03B7/00,G06V30/00,H02J3/00,G03C8/00,G01C11/00,H04N21/00,B23K26/00,B60L1/00,B61G1/00,G05D1/00,H04N5/00,B60K35/00 | keywords: 判断部,実行部,実行可能,処理分担,制御,処理分散,処理割り当て,実行制御,処理選択,処理判断,処理切替,検知処理の分担制御,画像形成装置と情報処理装置の処理分担,実行部の制御,処理分担による高速化,処理分担と画像形成; 画像形成時間短縮: H04N23/00,H04N25/00,H04N1/00,H04N13/00,G06V10/00,H04N9/00,H04N5/00,G03C8/00,G06V30/00,H04N3/00,G01C11/00,G03G15/00,G03B17/00,H04N19/00,G03B27/00,G03H1/00,H05G1/00,G01R33/00,G16H30/00,G01S13/00 | keywords: 画像形成に要する時間,短縮,高速化,処理高速化,画像形成速度,処理効率化,画像形成時間短縮,高速画像形成,処理最適化,検知処理による画像形成時間短縮,分散処理による高速化,画像形成装置の高速化,情報処理装置による高速化,画像形成システムの処理効率化</t>
  </si>
  <si>
    <t>G03G15/00,H04N1/00,G06V10/00,H04N23/00,H04N25/00,H04N23/00,H04N1/00,G06V10/00,H04N25/00,G03G15/00,G06V10/00,G06T7/00,G06V30/00,H04N19/00,H04N1/00,H04N23/00,G06V10/00,H04N1/00,H04N25/00,G06T7/00,H04N23/00,H04N25/00,H04N1/00,G06V10/00,H04N13/00</t>
  </si>
  <si>
    <t>画像形成装置: 画像形成装置,画像形成システム,画像形成処理,高速画像形成,画像データ検知処理,特殊画像データ,画像形成装置の制御,情報処理装置連携,画像形成プログラム,情報処理プログラム,プリンタ,複合機,画像出力装置,印刷装置,画像生成装置,検知処理判断部,実行部,画像データ送信,画像形成装置の実行部,情報処理装置の実行部; 情報処理装置: 画像形成システム,画像形成装置,情報処理装置,画像データ送信,検知処理,特殊画像データ,判断部,実行部,画像形成プログラム,情報処理プログラム,画像形成装置連携,検知処理実行可否,画像形成装置実行部,情報処理装置実行部,情報処理装置判断部,画像形成装置検知処理,情報処理装置検知処理,画像形成装置制御,画像認識,画像処理装置; 検知処理: 特殊画像検知,特殊画像データ判定,画像データ解析,画像認識アルゴリズム,検知処理高速化,検知処理分散実行,画像形成連携,検知処理実行部,画像データ検知,特殊画像判定,画像解析手法,画像データ認識,特殊画像解析,画像データ処理高速化,特殊画像データ検出,画像形成装置連携,情報処理装置判断部,画像データ判定アルゴリズム; 処理分担・実行制御: 処理分担制御,検知処理分担,実行部制御,処理割り当て,処理判断,画像形成装置分担,情報処理装置分担,分散処理,高速化処理分担,特殊画像検知,実行可能判断,処理選択制御,画像データ検知,分担判断部,分担実行部,画像形成処理,分担制御技術,処理分散制御,分担高速化,分担実行制御; 画像形成時間短縮: 画像形成時間短縮,処理高速化,画像形成速度,処理効率化,高速画像形成,検知処理高速化,分散処理高速化,画像形成装置高速化,情報処理装置高速化,画像形成システム効率化,特殊画像検知,特殊画像データ判定,実行部切替,判断部処理,画像データ転送効率化,画像形成装置実行部,情報処理装置実行部,検知処理分担,画像形成装置判定,情報処理装置判定</t>
  </si>
  <si>
    <t>集約装置、集約方法およびプログラム</t>
  </si>
  <si>
    <t>H04W16/26</t>
  </si>
  <si>
    <t>H04W28/08;H04W48/08;H04W28/14;H04W4/38</t>
  </si>
  <si>
    <t>【課題】複数の端末を収容する基地局におけるトラフィックの負荷を分散し、端末ごとの設定に応じたデータ転送を可能とする集約装置を提供する。 【解決手段】少なくとも一つの端末および基地局と無線通信する無線手段と、端末から受信するデータが記憶される記憶手段と、端末から受信したデータを無線手段から取得し、取得したデータを端末ごとに集約して記憶手段に記憶するとともに、端末ごとのデータを基地局に送信する設定情報を基地局との間で共有し、設定情報に基づいたデータ転送要求に応じて、記憶手段に記憶された端末ごとのデータを集約した集約データを基地局に送信するように無線手段を制御する制御手段とを備える集約装置とする。</t>
  </si>
  <si>
    <t>H04N21/00,H04L67/00,H04W8/00,H04M1/00,G01S3/00,H04L47/00,G06F7/00,H04H20/00,G06F15/00,H04L12/00,G06F18/00,H04N5/00,G01S1/00,H04L51/00,H04L15/00,B41J5/00,G01S19/00,H04W88/00,H04B1/00,H04M15/00,H04H60/00,H04W72/00,H04B7/00,H04B1/00,H04W28/00,H04H20/00,G01S1/00,H04L41/00,H04N21/00,H04Q3/00,H04W92/00,H04N1/00,H04M1/00,H04B3/00,H04L7/00,H04W4/00,H04W8/00,H04W52/00,G01S19/00,H04L61/00,H04L47/00,H04W40/00,H04L67/00,H04B1/00,H04W72/00,H04B7/00,H04L45/00,H04W16/00,H02J3/00,H04L25/00,H04H20/00,H04B3/00,H04W52/00,H04W28/00,H04L12/00,H04W92/00,H04L49/00,H04N21/00,H04W8/00,H03H11/00,H04H20/00,H04W8/00,H04L41/00,H04B7/00,H04H60/00,H04W72/00,H04B1/00,H04N21/00,H04W92/00,H04W88/00,H04M1/00,G01S19/00,H04B3/00,H04W16/00,H04L65/00,H04W28/00,H04L12/00,G06F13/00,H04W36/00,H04Q3/00</t>
  </si>
  <si>
    <t>端末ごとのデータ集約: H04N21/00,H04L67/00,H04W8/00,H04M1/00,G01S3/00,H04L47/00,G06F7/00,H04H20/00,G06F15/00,H04L12/00,G06F18/00,H04N5/00,G01S1/00,H04L51/00,H04L15/00,B41J5/00,G01S19/00,H04W88/00,H04B1/00,H04M15/00 | keywords: 端末ごと,データ集約,集約装置,記憶手段,データ分類,端末識別,データ集約,端末別管理,集約記憶,端末ごとのデータ転送,基地局向け集約データ,端末ごとの設定情報,負荷分散集約,集約装置によるデータ管理; 基地局との無線通信制御: H04H60/00,H04W72/00,H04B7/00,H04B1/00,H04W28/00,H04H20/00,G01S1/00,H04L41/00,H04N21/00,H04Q3/00,H04W92/00,H04N1/00,H04M1/00,H04B3/00,H04L7/00,H04W4/00,H04W8/00,H04W52/00,G01S19/00,H04L61/00 | keywords: 基地局,無線通信,無線手段,データ転送,無線制御,基地局通信,無線データ転送,基地局連携,無線インターフェース,基地局との設定情報共有,無線通信による負荷分散,基地局向けデータ送信,端末ごとの無線制御,基地局間データ集約; 負荷分散トラフィック管理: H04L47/00,H04W40/00,H04L67/00,H04B1/00,H04W72/00,H04B7/00,H04L45/00,H04W16/00,H02J3/00,H04L25/00,H04H20/00,H04B3/00,H04W52/00,H04W28/00,H04L12/00,H04W92/00,H04L49/00,H04N21/00,H04W8/00,H03H11/00 | keywords: 負荷分散,トラフィック,基地局,データ転送,トラフィック管理,負荷制御,データ転送最適化,負荷分散制御,通信効率化,基地局負荷分散,端末ごとのトラフィック制御,集約装置による負荷分散,トラフィック最適化,基地局間負荷調整; 設定情報の共有・管理: H04H20/00,H04W8/00,H04L41/00,H04B7/00,H04H60/00,H04W72/00,H04B1/00,H04N21/00,H04W92/00,H04W88/00,H04M1/00,G01S19/00,H04B3/00,H04W16/00,H04L65/00,H04W28/00,H04L12/00,G06F13/00,H04W36/00,H04Q3/00 | keywords: 設定情報,共有,基地局,端末ごと,設定情報管理,情報共有,転送設定,端末設定情報,基地局設定情報,基地局との設定情報同期,端末ごとの転送設定,集約装置による設定管理,設定情報に基づくデータ転送,負荷分散設定情報</t>
  </si>
  <si>
    <t>H04L67/00,H04W8/00,H04L47/00,H04L12/00,G06F7/00,H04W72/00,H04B7/00,H04W28/00,H04L41/00,H04Q3/00,H04L47/00,H04W40/00,H04L67/00,H04W72/00,H04W16/00,H04W8/00,H04L41/00,H04W72/00,H04W88/00,H04W92/00</t>
  </si>
  <si>
    <t>端末ごとのデータ集約: 端末ごとのデータ集約,端末識別,データ分類,端末別管理,集約記憶,端末ごとの設定情報,負荷分散集約,基地局向け集約データ,データ転送要求,記憶手段,無線通信制御,集約装置,端末ごとのデータ転送,データ集約管理,基地局連携,データ集約方式,端末ごとのデータ管理,集約データ送信,端末ごとのデータ取得,集約装置制御; 基地局との無線通信制御: 基地局無線通信制御,端末ごとのデータ集約,基地局向けデータ送信,無線通信負荷分散,設定情報共有,無線データ転送要求,基地局連携制御,端末ごとの無線制御,無線インターフェース管理,基地局通信方式,無線リソース管理,ネットワークトラフィック制御,基地局間データ集約,無線伝送方式,記憶手段制御,集約装置制御,データ転送制御,基地局通信負荷分散; 負荷分散トラフィック管理: 負荷分散制御,トラフィック管理,基地局負荷分散,端末ごとのトラフィック制御,データ転送最適化,集約装置,トラフィック最適化,基地局間負荷調整,通信効率化,設定情報共有,データ集約,無線通信制御,端末ごとのデータ転送,記憶手段,制御手段,データ転送要求,集約データ送信,リソース分配,セル構成,ネットワーク設計; 設定情報の共有・管理: 設定情報管理,情報共有,転送設定,端末設定情報,基地局設定情報,設定情報同期,端末ごとの転送設定,集約装置設定管理,設定情報に基づくデータ転送,負荷分散設定情報,端末データ集約,基地局間設定共有,データ転送要求,記憶手段制御,無線通信制御,端末ごとのデータ集約,基地局への集約データ送信,端末ごとの設定反映,集約装置,基地局</t>
  </si>
  <si>
    <t>画像処理装置、画像処理方法およびプログラム</t>
  </si>
  <si>
    <t>H04N19/117</t>
  </si>
  <si>
    <t>H04N19/82;G06T7/00;H04N19/593;H04N19/14;H04N19/17</t>
  </si>
  <si>
    <t>【課題】階調が適切に表現された良好な符号化画像を生成できるようにする。 【解決手段】画像処理装置は、符号化対象となる画像データに所定の条件を満たす部分である所定部分が存在するか否かを判定する判定手段と、所定部分が存在する場合は、フレーム内予測に用いられる参照画素に対して平滑化処理を行うと共に、平滑化処理が行われた参照画素を用いて符号化対象ブロックの符号化処理を行う処理手段とを有する。</t>
  </si>
  <si>
    <t>H04N9/00,H04N1/00,H04N23/00,H04N19/00,G06T3/00,H04N25/00,H04N13/00,G06V10/00,G06T5/00,G09G5/00,G03C5/00,H04N5/00,G03C7/00,H01J31/00,G09B3/00,G03B27/00,B41J2/00,H04N11/00,G03B35/00,G03G15/00,H04N19/00,G06V10/00,H04N1/00,H03M13/00,H03M7/00,G06T3/00,H04N13/00,G06V30/00,H04N9/00,G06T5/00,G10L19/00,G09C1/00,H04L25/00,G06F3/00,H04N21/00,G06T7/00,H04N23/00,G03F7/00,G01N15/00,H03M11/00,H04N19/00,G06V10/00,H03M13/00,H04N25/00,H04N1/00,G10L19/00,H04N13/00,G06T7/00,G06T3/00,G06V30/00,H04N5/00,H04N23/00,H04N9/00,H04L25/00,G03B13/00,F24F11/00,G09G5/00,G01R33/00,G01N15/00,H03M7/00,H04N25/00,G06T3/00,H04N19/00,H04N1/00,G06V10/00,G06T5/00,G05B19/00,H04N23/00,G03F7/00,H04N13/00,G01R33/00,G06V30/00,G03C5/00,H04N5/00,H04N9/00,G03F1/00,G01K7/00,G03C7/00,G06T11/00,G21F9/00,G06V10/00,H04N19/00,H04N25/00,H04N1/00,G06V30/00,G06T7/00,G07D7/00,G01S3/00,G06F18/00,G06T5/00,G03F7/00,G06T3/00,B23Q35/00,G10L17/00,G01S13/00,G01S15/00,H04H60/00,G07C9/00,G01S7/00,G11C29/00</t>
  </si>
  <si>
    <t>階調表現: H04N9/00,H04N1/00,H04N23/00,H04N19/00,G06T3/00,H04N25/00,H04N13/00,G06V10/00,G06T5/00,G09G5/00,G03C5/00,H04N5/00,G03C7/00,H01J31/00,G09B3/00,G03B27/00,B41J2/00,H04N11/00,G03B35/00,G03G15/00 | keywords: 階調,階調表現,良好な符号化画像,階調補正,グラデーション,トーン表現,階調維持,階調再現,階調情報符号化,階調劣化防止,画像階調処理,階調予測,階調平滑化; 画像符号化処理: H04N19/00,G06V10/00,H04N1/00,H03M13/00,H03M7/00,G06T3/00,H04N13/00,G06V30/00,H04N9/00,G06T5/00,G10L19/00,G09C1/00,H04L25/00,G06F3/00,H04N21/00,G06T7/00,H04N23/00,G03F7/00,G01N15/00,H03M11/00 | keywords: 符号化画像,符号化処理,符号化対象ブロック,画像符号化,ブロック符号化,エンコーディング,画像圧縮,符号化アルゴリズム,階調符号化,予測符号化,ブロック処理,画像データ圧縮,符号化処理装置; フレーム内予測: H04N19/00,G06V10/00,H03M13/00,H04N25/00,H04N1/00,G10L19/00,H04N13/00,G06T7/00,G06T3/00,G06V30/00,H04N5/00,H04N23/00,H04N9/00,H04L25/00,G03B13/00,F24F11/00,G09G5/00,G01R33/00,G01N15/00,H03M7/00 | keywords: フレーム内予測,参照画素,予測,イントラ予測,予測符号化,参照ピクセル,予測モデル,予測処理,階調予測処理,予測画像生成,予測ブロック,予測平滑化,防階調劣化予測; 平滑化処理: H04N25/00,G06T3/00,H04N19/00,H04N1/00,G06V10/00,G06T5/00,G05B19/00,H04N23/00,G03F7/00,H04N13/00,G01R33/00,G06V30/00,G03C5/00,H04N5/00,H04N9/00,G03F1/00,G01K7/00,G03C7/00,G06T11/00,G21F9/00 | keywords: 平滑化処理,平滑化,参照画素,スムージング,ノイズ除去,平滑化アルゴリズム,画像平滑化,参照画素処理,階調平滑化処理,予測画素平滑化,符号化前平滑化,平滑化フィルタ,防階調劣化平滑化; 所定部分判定: G06V10/00,H04N19/00,H04N25/00,H04N1/00,G06V30/00,G06T7/00,G07D7/00,G01S3/00,G06F18/00,G06T5/00,G03F7/00,G06T3/00,B23Q35/00,G10L17/00,G01S13/00,G01S15/00,H04H60/00,G07C9/00,G01S7/00,G11C29/00 | keywords: 所定部分,判定手段,条件判定,領域判定,特徴領域検出,条件付き判定,画像部分抽出,所定条件検出,階調劣化領域判定,符号化対象領域判定,平滑化必要領域検出,予測領域判定,画像特徴判定</t>
  </si>
  <si>
    <t>H04N19/00,G06T5/00,G06T3/00,H04N9/00,H04N1/00,H04N19/00,G06T3/00,G06T5/00,H03M13/00,H03M7/00,H04N19/00,H03M13/00,G06T7/00,G06T3/00,H04N13/00,H04N19/00,G06T5/00,G06T3/00,H04N25/00,H04N23/00,G06V10/00,H04N19/00,G06T7/00,G06T5/00,G06F18/00</t>
  </si>
  <si>
    <t>階調表現: 階調表現,階調補正,階調維持,階調再現,階調情報符号化,階調劣化防止,画像階調処理,階調予測,階調平滑化,グラデーション,トーン表現,符号化画像,参照画素平滑化,フレーム内予測,画像データ階調,階調ブロック符号化,階調部分判定,階調処理装置; 画像符号化処理: 画像符号化,ブロック符号化,階調符号化,予測符号化,画像圧縮,符号化アルゴリズム,平滑化処理,参照画素,符号化対象ブロック,フレーム内予測,画像データ圧縮,符号化処理装置,ブロック処理,符号化画像,画像処理装置,符号化処理,画像データ,符号化対象,符号化処理技術,符号化ブロック; フレーム内予測: フレーム内予測,イントラ予測,予測符号化,参照画素,参照ピクセル,予測モデル,予測処理,階調予測処理,予測画像生成,予測ブロック,予測平滑化,防階調劣化予測,符号化画像生成,平滑化処理,符号化処理,画像データ,所定部分判定,参照画素平滑化,予測対象ブロック,階調表現; 平滑化処理: 平滑化処理,参照画素,画像平滑化,階調平滑化処理,予測画素平滑化,符号化前平滑化,平滑化フィルタ,防階調劣化平滑化,ノイズ除去,平滑化アルゴリズム,参照画素処理,フレーム内予測,符号化画像,画像データ,部分判定,ブロック符号化,画像処理装置,階調表現,参照画素平滑化,画像符号化; 所定部分判定: 所定部分判定,条件付き判定,領域判定,特徴領域検出,画像部分抽出,所定条件検出,階調劣化領域判定,符号化対象領域判定,平滑化必要領域検出,予測領域判定,画像特徴判定,参照画素平滑化,符号化処理,フレーム内予測,画像データ判定,画像領域抽出,画像特徴抽出,画像領域検出,画像条件判定,画像階調判定</t>
  </si>
  <si>
    <t>H04L12/66</t>
  </si>
  <si>
    <t>【課題】Ｌ２ネットワークにおいて、伝送品質の低下を抑えつつ、遅延を小さくすること。 【解決手段】転送処理後のフレームである処理後フレームを宛先に向けて送信する送信部を有する通信装置であって、受信したフレームを、前記フレームのフレーム誤りの程度に関する情報であるフレーム誤り率情報を取得し、取得されたフレーム誤り率情報に基づいて、処理負荷の程度の異なる複数の転送方式の中から転送方式を判定する判定部と、前記判定部によって判定された転送方式を実行する転送部に転送処理を実行させる転送方式スイッチと、を備える通信装置である。</t>
  </si>
  <si>
    <t>H04L47/00,H04L41/00,H04L69/00,H04L45/00,H04L67/00,H04L49/00,H04N21/00,H04W72/00,H04W28/00,H04B1/00,H02J3/00,H03G9/00,H04L65/00,H04L43/00,H04N19/00,H04L25/00,G01S7/00,H04L1/00,G05B19/00,H04W52/00,H04N19/00,H03M13/00,H04L47/00,G01S19/00,H04L1/00,H04L49/00,H04B17/00,H04W52/00,H04N1/00,G11B27/00,G06F11/00,G11C29/00,H04N21/00,H04B1/00,H04L43/00,G10L21/00,G01S7/00,G01S3/00,H04W72/00,G08C25/00,H04N19/00,H04L27/00,G01S3/00,H04N7/00,H04B7/00,H04B1/00,H04W40/00,H03M13/00,G01S1/00,H04L12/00,H04B3/00,H04L1/00,H04L69/00,H04L67/00,H04L45/00,H04L25/00,H04L47/00,H04N25/00,H04H20/00,H04L65/00,H04B1/00,H04M1/00,G01S7/00,G01S13/00,H04L27/00,H04B10/00,H04B17/00,H04L15/00,G01S19/00,H04N5/00,H04N1/00,H04L25/00,H04L1/00,G08B7/00,H04L12/00,H04B3/00,G08B1/00,H04L13/00,H04Q3/00,H04L17/00</t>
  </si>
  <si>
    <t>L2ネットワーク伝送品質制御: H04L47/00,H04L41/00,H04L69/00,H04L45/00,H04L67/00,H04L49/00,H04N21/00,H04W72/00,H04W28/00,H04B1/00,H02J3/00,H03G9/00,H04L65/00,H04L43/00,H04N19/00,H04L25/00,G01S7/00,H04L1/00,G05B19/00,H04W52/00 | keywords: L2ネットワーク,伝送品質,遅延,低減,抑制,レイヤ2,伝送品質制御,遅延低減,通信品質,ネットワーク制御,伝送品質劣化防止,遅延抑制,フレーム転送,防災通信ネットワーク,品質通知; フレーム誤り率情報取得: H04N19/00,H03M13/00,H04L47/00,G01S19/00,H04L1/00,H04L49/00,H04B17/00,H04W52/00,H04N1/00,G11B27/00,G06F11/00,G11C29/00,H04N21/00,H04B1/00,H04L43/00,G10L21/00,G01S7/00,G01S3/00,H04W72/00,G08C25/00 | keywords: フレーム誤り率情報,誤り率,フレーム,取得,誤り率検出,フレームエラー率,エラー情報取得,フレーム品質評価,誤り情報,誤り率通知,フレーム品質通知,ネットワーク誤り率,防災用誤り率情報,誤り率解析; 転送方式判定・切替: H04N19/00,H04L27/00,G01S3/00,H04N7/00,H04B7/00,H04B1/00,H04W40/00,H03M13/00,G01S1/00,H04L12/00,H04B3/00,H04L1/00,H04L69/00,H04L67/00,H04L45/00,H04L25/00,H04L47/00,H04N25/00,H04H20/00,H04L65/00 | keywords: 転送方式,判定,切替,複数,処理負荷,転送方式判定,転送方式切替,転送方式選択,処理負荷判定,転送方式スイッチ,誤り率連動転送方式,品質適応転送,防災転送方式切替,遅延最適化転送,転送方式通知; 通信装置構成: H04B1/00,H04M1/00,G01S7/00,G01S13/00,H04L27/00,H04B10/00,H04B17/00,H04L15/00,G01S19/00,H04N5/00,H04N1/00,H04L25/00,H04L1/00,G08B7/00,H04L12/00,H04B3/00,G08B1/00,H04L13/00,H04Q3/00,H04L17/00 | keywords: 通信装置,送信部,判定部,転送部,転送方式スイッチ,通信装置構成,送信部,判定部,転送部,転送方式スイッチ,防災通信装置,ネットワーク通信装置,品質制御通信装置,誤り率対応通信装置,遅延低減通信装置</t>
  </si>
  <si>
    <t>H04L47/00,H04L41/00,H04L45/00,H04L69/00,H04L67/00,H03M13/00,H04L1/00,H04L47/00,H04B17/00,H04L49/00,H04L12/00,H04B1/00,H04W40/00,H03M13/00,H04L27/00,H04B1/00,H04L27/00,H04B10/00,H04B17/00,H04M1/00</t>
  </si>
  <si>
    <t>L2ネットワーク伝送品質制御: L2ネットワーク,レイヤ2,伝送品質制御,伝送品質劣化防止,遅延低減,遅延抑制,通信品質,フレーム誤り率,フレーム転送,転送方式判定,転送方式スイッチ,処理負荷制御,パケットルーティング,ネットワーク制御,ネットワーク運用管理,トラフィック制御,パス探索,品質通知,防災通信ネットワーク; フレーム誤り率情報取得: フレーム誤り率情報,誤り率検出,フレームエラー率,エラー情報取得,フレーム品質評価,誤り情報,誤り率通知,フレーム品質通知,ネットワーク誤り率,誤り率解析,転送方式判定,処理負荷判定,転送方式スイッチ,通信装置,遅延抑制,伝送品質向上,フレーム受信,転送処理,誤り率情報取得,フレーム誤り解析; 転送方式判定・切替: 転送方式判定,転送方式切替,転送方式選択,処理負荷判定,転送方式スイッチ,誤り率情報,フレーム誤り率,品質適応転送,遅延最適化転送,誤り率連動転送方式,転送方式通知,複数転送方式,処理負荷最適化,転送方式制御,転送方式判定部,転送方式切替部,転送方式選択部,転送方式判定処理,転送方式切替処理,転送方式選択処理; 通信装置構成: 通信装置構成,送信部,判定部,転送部,転送方式スイッチ,フレーム誤り率情報,転送方式判定,処理負荷選択,遅延低減,伝送品質制御,誤り率対応,品質制御,ネットワーク通信装置,防災通信装置,品質制御通信装置,誤り率対応通信装置,遅延低減通信装置,転送処理,処理後フレーム,宛先送信</t>
  </si>
  <si>
    <t>G06T3/40</t>
  </si>
  <si>
    <t>【課題】データ量を削減しつつ、撮影画像の画質特性を示す情報が損なわれていない画像を取得する。 【解決手段】本発明の画像処理装置は、第１のフォーマットの画像を、前記第１のフォーマットの画像よりも画質特性を示す情報量が削減された第２のフォーマットの画像に変換するフォーマット変換手段と、前記第２のフォーマットの画像における部分領域を特定する特定手段と、前記特定された部分領域を表す領域情報を、前記第１のフォーマットに対応する領域情報に逆変換する逆変換手段と、前記逆変換された領域情報を用いて、前記第１のフォーマットの部分画像を抽出する抽出手段と、を有することを特徴とする。</t>
  </si>
  <si>
    <t>H04N19/00,G06T3/00,H03M1/00,H04N25/00,H04N1/00,G06T7/00,H04N13/00,G06V10/00,G06V30/00,H02M5/00,G06T5/00,H04N5/00,H03M7/00,H01J31/00,H04N21/00,H03G9/00,H04N23/00,G03G15/00,G06F40/00,H04Q1/00,H04N19/00,G06V10/00,H04N1/00,G06T3/00,H04N25/00,G06T7/00,H04N13/00,G06V30/00,H04N23/00,H04N21/00,G06T5/00,H04N9/00,H10B51/00,G03C8/00,G01R33/00,G06F18/00,H03M1/00,H03G9/00,G10L21/00,G01S7/00,H04N19/00,G06T3/00,H03M1/00,H04N25/00,H04N1/00,H03M7/00,G06T7/00,H02M5/00,G03H1/00,G06K1/00,G10L21/00,H04N9/00,H04N21/00,H04N11/00,H02P1/00,G11B27/00,G10K11/00,H04B1/00,G06V10/00,D21H23/00,G06T3/00,H04N1/00,H04N19/00,H04N25/00,G06V10/00,H04N13/00,G06T7/00,G01S7/00,G03F7/00,G06V30/00,G06T5/00,H04N5/00,G03H1/00,G03G15/00,H04N23/00,H04N21/00,G03C5/00,B05B12/00,G06T9/00,G03C11/00</t>
  </si>
  <si>
    <t>画像フォーマット変換: H04N19/00,G06T3/00,H03M1/00,H04N25/00,H04N1/00,G06T7/00,H04N13/00,G06V10/00,G06V30/00,H02M5/00,G06T5/00,H04N5/00,H03M7/00,H01J31/00,H04N21/00,H03G9/00,H04N23/00,G03G15/00,G06F40/00,H04Q1/00 | keywords: フォーマット変換,第１のフォーマット,第２のフォーマット,画像変換,画質特性,情報量削減,画像フォーマット,画像変換,画質情報,情報量圧縮,フォーマット変換手段,画像圧縮,画質特性保持,画質特性損失抑制,画像圧縮方式,高画質画像処理,防災画像通知,部分領域抽出,画像データ削減,画像処理装置; 部分領域特定: H04N19/00,G06V10/00,H04N1/00,G06T3/00,H04N25/00,G06T7/00,H04N13/00,G06V30/00,H04N23/00,H04N21/00,G06T5/00,H04N9/00,H10B51/00,G03C8/00,G01R33/00,G06F18/00,H03M1/00,H03G9/00,G10L21/00,G01S7/00 | keywords: 部分領域,特定手段,領域情報,特定,画像領域,領域特定,画像部分抽出,領域検出,部分領域情報,特定手段,画像領域指定,画質特性領域,画像解析,防災画像領域通知,領域抽出処理,画像フォーマット変換領域,部分画像抽出; 領域情報逆変換: H04N19/00,G06T3/00,H03M1/00,H04N25/00,H04N1/00,H03M7/00,G06T7/00,H02M5/00,G03H1/00,G06K1/00,G10L21/00,H04N9/00,H04N21/00,H04N11/00,H02P1/00,G11B27/00,G10K11/00,H04B1/00,G06V10/00,D21H23/00 | keywords: 逆変換手段,領域情報,逆変換,第１のフォーマット,第２のフォーマット,領域情報逆変換,フォーマット間変換,逆変換処理,領域対応付け,逆変換手段,画像フォーマット対応,画像領域逆変換,画質特性領域復元,防災画像領域逆変換,部分領域情報復元,画像抽出逆変換; 部分画像抽出: G06T3/00,H04N1/00,H04N19/00,H04N25/00,G06V10/00,H04N13/00,G06T7/00,G01S7/00,G03F7/00,G06V30/00,G06T5/00,H04N5/00,G03H1/00,G03G15/00,H04N23/00,H04N21/00,G03C5/00,B05B12/00,G06T9/00,G03C11/00 | keywords: 抽出手段,部分画像,抽出,第１のフォーマット,領域情報,部分画像抽出,画像抽出処理,抽出手段,領域情報利用,画像領域抽出,部分画像生成,画質特性部分画像抽出,防災画像抽出,画像フォーマット抽出,領域情報抽出,高画質部分画像生成</t>
  </si>
  <si>
    <t>H04N19/00,G06T3/00,H03M1/00,G06T7/00,H04N1/00,H04N19/00,G06V10/00,G06T3/00,G06T7/00,H04N1/00,H04N19/00,G06T3/00,H03M7/00,G06T7/00,H03M1/00,G06T3/00,H04N1/00,H04N19/00,G06T7/00,G06V10/00</t>
  </si>
  <si>
    <t>画像フォーマット変換: 画像フォーマット変換,画質特性情報量制御,フォーマット変換手段,画像圧縮方式,画質特性損失抑制,部分領域抽出,逆変換処理,高画質画像処理,画像変換,画質情報抽出,領域情報特定,情報量圧縮,第１のフォーマット画像,第２のフォーマット画像,部分画像抽出,画像処理装置,撮影画像画質特性,画像フォーマット,画像分析,画像認識; 部分領域特定: 部分領域特定,画像部分抽出,領域情報逆変換,画質特性領域,領域抽出処理,画像フォーマット変換,部分領域情報,領域検出,特定手段,画像解析,部分画像抽出,領域特定,画像領域特定,画質特性抽出,部分領域抽出,領域特定処理,画像領域検出,領域情報抽出; 領域情報逆変換: 領域情報逆変換,フォーマット間変換,逆変換処理,領域対応付け,画像領域逆変換,画質特性領域復元,部分領域情報復元,画像抽出逆変換,逆変換手段,第１のフォーマット画像,第２のフォーマット画像,部分領域特定,領域情報抽出,領域情報復元,画質特性保持,画像データ量削減,画像フォーマット変換,領域情報変換,画像部分抽出,画像処理装置; 部分画像抽出: 部分画像抽出,画像抽出処理,領域情報利用,画像領域抽出,抽出手段,画質特性部分画像抽出,画像フォーマット変換,領域情報抽出,高画質部分画像生成,逆変換処理,部分領域特定,フォーマット変換手段,部分画像生成,画像圧縮領域抽出,抽出領域逆変換,画像特性保持抽出,部分画像復元,画像情報抽出,領域特定抽出,画像部分抽出</t>
  </si>
  <si>
    <t>並列処理装置、半導体集積回路、並列処理方法、システム、及びコンピュータプログラム</t>
  </si>
  <si>
    <t>H03M3/02</t>
  </si>
  <si>
    <t>【課題】フィードバック動作を持つ処理を並列化した場合に、処理速度の向上を図る。 【解決手段】開示される並列処理装置は、それぞれが１又は複数の出力データ候補ｙｈを出力するパラレルな複数のステージＳ１，Ｓ２，Ｓ３，Ｓ４と、各ステージにとっての正しい出力データｙを探索する探索器１０２と、を備える。前記複数の出力データ候補ｙｈは、前記複数のステージＳ１，Ｓ２，Ｓ３，Ｓ４に含まれる１又は複数の他のステージＳ１，Ｓ２，Ｓ３にとっての正しい出力データｙの候補を用いて求められる。前記探索器１０２は、複数のステージそれぞれの１又は複数の出力データ候補ｙｈから、各ステージにとっての正しい出力データｈを探索する。</t>
  </si>
  <si>
    <t>B21B1/00,H02M7/00,F16H63/00,H03M1/00,B21B17/00,G06F7/00,A01B3/00,G06F9/00,B65G47/00,G05B11/00,F16H3/00,H04L5/00,E21B43/00,B23G1/00,B29C44/00,G06F12/00,A01D17/00,G06F15/00,F16C19/00,D21H23/00,H03K3/00,F16H63/00,H03K17/00,G05B19/00,G05F1/00,H04L27/00,H04L25/00,H03F3/00,H03M1/00,H05B45/00,H03B5/00,G05G7/00,F16H59/00,H03K5/00,F16H61/00,H02M7/00,H04N5/00,F15B11/00,H04N9/00,H02N2/00,G06F16/00,G06V10/00,G06F7/00,G06F18/00,G01S7/00,H04N19/00,G06K21/00,G06V30/00,H04Q3/00,G01V8/00,G01N29/00,B07C5/00,G10L17/00,H04L41/00,G10L15/00,G06T7/00,E21C27/00,H03K17/00,B41L47/00,H04M1/00,G06F18/00,F16H63/00,G06F11/00,G06F7/00,G06V10/00,H04N19/00,G05F1/00,G01R31/00,G06V30/00,H01L21/00,H03K17/00,G09B7/00,G06F30/00,H04L41/00,D01F6/00,G10L19/00,G05B1/00,H04N5/00,H03M1/00,H03K3/00</t>
  </si>
  <si>
    <t>並列処理構造: B21B1/00,H02M7/00,F16H63/00,H03M1/00,B21B17/00,G06F7/00,A01B3/00,G06F9/00,B65G47/00,G05B11/00,F16H3/00,H04L5/00,E21B43/00,B23G1/00,B29C44/00,G06F12/00,A01D17/00,G06F15/00,F16C19/00,D21H23/00 | keywords: 並列処理,複数ステージ,パラレル,Ｓ１,Ｓ２,Ｓ３,Ｓ４,並列化,パラレル処理,マルチステージ,ステージ分割,同時処理,並列処理装置,ステージ間通信,処理速度向上,フィードバック動作,並列探索; フィードバック動作: H03K3/00,F16H63/00,H03K17/00,G05B19/00,G05F1/00,H04L27/00,H04L25/00,H03F3/00,H03M1/00,H05B45/00,H03B5/00,G05G7/00,F16H59/00,H03K5/00,F16H61/00,H02M7/00,H04N5/00,F15B11/00,H04N9/00,H02N2/00 | keywords: フィードバック,他のステージ,出力データ候補,正しい出力データ,フィードバック機構,出力データ連携,ステージ間フィードバック,データ依存,相互参照,フィードバック処理,並列フィードバック,探索フィードバック,処理速度フィードバック,ステージ間データフィードバック; 探索器によるデータ探索: G06F16/00,G06V10/00,G06F7/00,G06F18/00,G01S7/00,H04N19/00,G06K21/00,G06V30/00,H04Q3/00,G01V8/00,G01N29/00,B07C5/00,G10L17/00,H04L41/00,G10L15/00,G06T7/00,E21C27/00,H03K17/00,B41L47/00,H04M1/00 | keywords: 探索器,探索,正しい出力データ,ｙ,ｙｈ,データ探索,探索装置,出力データ選択,候補データ探索,探索アルゴリズム,探索器１０２,並列探索,フィードバック探索,ステージ探索,探索処理速度向上; 出力データ候補生成: G06F18/00,F16H63/00,G06F11/00,G06F7/00,G06V10/00,H04N19/00,G05F1/00,G01R31/00,G06V30/00,H01L21/00,H03K17/00,G09B7/00,G06F30/00,H04L41/00,D01F6/00,G10L19/00,G05B1/00,H04N5/00,H03M1/00,H03K3/00 | keywords: 出力データ候補,ｙｈ,他のステージ,正しい出力データ,データ候補生成,候補データ作成,ステージ間データ生成,出力候補,データ生成方法,並列候補生成,フィードバック候補生成,探索候補生成,処理速度候補生成,ステージ連携候補生成</t>
  </si>
  <si>
    <t>G06F7/00,G06F9/00,G05B11/00,H03M1/00,H02M7/00,G05F1/00,G05B19/00,H03K3/00,H03K17/00,H03M1/00,G06F16/00,G06F7/00,G06F18/00,G06K21/00,G06V30/00,G06F18/00,G06F7/00,G06F11/00,G05F1/00,G06V10/00</t>
  </si>
  <si>
    <t>並列処理構造: 並列処理構造,複数ステージ並列化,パラレル処理,ステージ分割,同時処理,並列処理装置,ステージ間通信,処理速度向上,フィードバック動作,並列探索,出力データ候補,探索器,正しい出力データ,マルチステージ処理,並列動作,データ探索,ステージＳ１,ステージＳ２,ステージＳ３,ステージＳ４; フィードバック動作: フィードバック機構,ステージ間フィードバック,出力データ連携,データ依存,相互参照,フィードバック処理,並列フィードバック,探索フィードバック,処理速度向上,ステージ間データフィードバック,出力データ候補,正しい出力データ,探索器,パラレルステージ,並列処理装置,出力データ探索,データ連携処理,フィードバック動作,ステージ連携,データ探索; 探索器によるデータ探索: 探索器,データ探索,出力データ選択,候補データ探索,探索アルゴリズム,並列探索,フィードバック探索,ステージ探索,探索処理速度向上,出力データ候補,正しい出力データ,探索装置,探索処理,探索ステージ,探索器１０２,パラレルステージ,探索結果選択,探索候補生成; 出力データ候補生成: 出力データ候補生成,ステージ間データ生成,候補データ作成,正しい出力データ探索,並列処理ステージ,フィードバック処理,探索器,データ生成方法,並列候補生成,フィードバック候補生成,探索候補生成,処理速度向上,ステージ連携候補生成,出力候補,他ステージ連携,データ候補探索,ステージ連携処理,出力データ探索,候補生成処理,並列データ生成</t>
  </si>
  <si>
    <t>画像形成装置、その制御方法、及びプログラム</t>
  </si>
  <si>
    <t>H04N1/405</t>
  </si>
  <si>
    <t>B41J2/52</t>
  </si>
  <si>
    <t>【課題】ディザ法における最小ドットサイズを好適に補正することにより、擬似輪郭の発生を抑えつつ、極濃度域の再現性や粒状性を向上させる仕組みを提供する。 【解決手段】本画像形成装置は、複数のドットサイズで所定濃度を表現したドットサイズ補正用チャートをシートに形成する。また、本画像形成装置は、当該ドットサイズ補正用チャートを読み取って算出したドットサイズ補正用チャートの濃度値と、所定濃度の濃度値とを比較して最小ドットサイズを決定する。さらに、本画像形成装置は、決定した最小ドットサイズを用いて、ディザ処理を実行するための閾値マトリクスを生成する。</t>
  </si>
  <si>
    <t>H04N23/00,H04N19/00,H04N1/00,G06T3/00,H04N25/00,G03B27/00,H04N13/00,H04N9/00,H04N5/00,G06T5/00,G03G15/00,G06V30/00,G05B19/00,G06V10/00,H04N3/00,G09G5/00,G01R33/00,G02B27/00,G01F1/00,G08B13/00,H04N23/00,G01J1/00,G01J3/00,G05B19/00,G01S3/00,H04N9/00,G01R17/00,H04N25/00,G01R19/00,H04N1/00,G01N21/00,G03B7/00,G03B27/00,G05D11/00,B41J2/00,G01C11/00,G01S7/00,B21B37/00,G03C7/00,H01M8/00,H04N25/00,H04N19/00,G06V10/00,H04N1/00,G06T3/00,G06F18/00,H04N13/00,G06T7/00,G06T5/00,G01S3/00,G02F1/00,G06V30/00,B41J2/00,G03C5/00,H04N23/00,G03F1/00,G05B19/00,H04N9/00,B65D5/00,G06F40/00,H04N25/00,G03C7/00,H04N23/00,G03C5/00,G06V10/00,G03F1/00,H04N13/00,G03B27/00,H04N5/00,G03C1/00,D06L4/00,G03C8/00,D02J1/00,G03G13/00,G06T3/00,G06T5/00,H04N9/00,H05B41/00,B24C1/00,G03F7/00</t>
  </si>
  <si>
    <t>ドットサイズ補正: H04N23/00,H04N19/00,H04N1/00,G06T3/00,H04N25/00,G03B27/00,H04N13/00,H04N9/00,H04N5/00,G06T5/00,G03G15/00,G06V30/00,G05B19/00,G06V10/00,H04N3/00,G09G5/00,G01R33/00,G02B27/00,G01F1/00,G08B13/00 | keywords: ドットサイズ,最小ドットサイズ,補正,ディザ法,ドットサイズ補正,最小ドットサイズ決定,ディザ処理,ドットサイズ調整,擬似輪郭抑制,粒状性向上,極濃度域再現,濃度値比較,画像形成装置,ドットサイズ補正用チャート; 濃度値測定・比較: H04N23/00,G01J1/00,G01J3/00,G05B19/00,G01S3/00,H04N9/00,G01R17/00,H04N25/00,G01R19/00,H04N1/00,G01N21/00,G03B7/00,G03B27/00,G05D11/00,B41J2/00,G01C11/00,G01S7/00,B21B37/00,G03C7/00,H01M8/00 | keywords: 濃度値,チャート読み取り,濃度値比較,補正用チャート,濃度値測定,濃度値算出,濃度値比較,チャート読み取り,濃度値評価,ドットサイズ補正用チャート濃度値,所定濃度値比較,画像形成装置濃度測定,極濃度域再現性,粒状性評価; 閾値マトリクス生成: H04N25/00,H04N19/00,G06V10/00,H04N1/00,G06T3/00,G06F18/00,H04N13/00,G06T7/00,G06T5/00,G01S3/00,G02F1/00,G06V30/00,B41J2/00,G03C5/00,H04N23/00,G03F1/00,G05B19/00,H04N9/00,B65D5/00,G06F40/00 | keywords: 閾値マトリクス,ディザ処理,生成,最小ドットサイズ,閾値マトリクス生成,ディザ処理用閾値,マトリクス作成,ディザ法,最小ドットサイズ利用,画像形成装置閾値マトリクス,ドットサイズ補正閾値,粒状性向上閾値,擬似輪郭抑制閾値,極濃度域対応閾値; 擬似輪郭抑制・粒状性向上: H04N25/00,G03C7/00,H04N23/00,G03C5/00,G06V10/00,G03F1/00,H04N13/00,G03B27/00,H04N5/00,G03C1/00,D06L4/00,G03C8/00,D02J1/00,G03G13/00,G06T3/00,G06T5/00,H04N9/00,H05B41/00,B24C1/00,G03F7/00 | keywords: 擬似輪郭,粒状性,極濃度域,再現性,抑制,向上,擬似輪郭抑制,粒状性向上,極濃度域再現性,ディザ法画質改善,画像形成装置画質向上,ドットサイズ補正による擬似輪郭抑制,濃度値比較による粒状性向上,ディザ処理画質改善,画像形成装置粒状性,極濃度域画質向上</t>
  </si>
  <si>
    <t>H04N19/00,H04N1/00,G06T3/00,G06T5/00,H04N23/00,G01J1/00,G01J3/00,G01R17/00,H04N1/00,H04N23/00,H04N1/00,G06T3/00,G06T5/00,G06T7/00,H04N19/00,H04N25/00,G03C7/00,H04N23/00,G03C5/00,G06V10/00</t>
  </si>
  <si>
    <t>ドットサイズ補正: ドットサイズ補正,最小ドットサイズ決定,ディザ処理,ドットサイズ調整,擬似輪郭抑制,粒状性向上,極濃度域再現,濃度値比較,画像形成装置,ドットサイズ補正用チャート,閾値マトリクス生成,濃度値算出,ドットサイズ補正チャート読取,ドットサイズ補正チャート形成,ディザ法,ドットサイズ補正技術,濃度再現性向上,粒状性改善,最小ドットサイズ補正,ドットサイズ最適化; 濃度値測定・比較: 濃度値測定,濃度値比較,濃度値算出,補正用チャート読み取り,ドットサイズ補正用チャート,所定濃度値比較,濃度値評価,画像形成装置濃度測定,極濃度域再現性,粒状性評価,最小ドットサイズ決定,ディザ処理閾値マトリクス生成,擬似輪郭抑制,ドットサイズ補正,チャート濃度値算出,濃度値判定,濃度値読み取り,ドットサイズ評価; 閾値マトリクス生成: 閾値マトリクス生成,ディザ処理,最小ドットサイズ,ドットサイズ補正,粒状性向上,擬似輪郭抑制,極濃度域再現,画像形成装置,ディザ法,閾値マトリクス作成,濃度値比較,チャート読み取り,ドットサイズ決定,閾値マトリクス利用,ディザ処理用閾値,マトリクス生成技術,ドットサイズ補正閾値,粒状性評価,画像濃度補正,閾値マトリクス補正; 擬似輪郭抑制・粒状性向上: 擬似輪郭抑制,粒状性向上,極濃度域再現性,ディザ法画質改善,ドットサイズ補正,濃度値比較,閾値マトリクス生成,画像形成装置画質向上,ディザ処理,最小ドットサイズ決定,チャート濃度値算出,ドットサイズ補正用チャート,粒状性改善,極濃度域画質向上,画像形成装置粒状性,ディザ法,画質改善,濃度値評価,ドットサイズ決定,画像形成装置</t>
  </si>
  <si>
    <t>原稿サイズ検出装置、原稿サイズ検出プログラム及び画像処理システム</t>
  </si>
  <si>
    <t>H04N1/387;G06T1/00</t>
  </si>
  <si>
    <t>【課題】読取装置で原稿画像を読み取らせる場合において、操作者が原稿サイズを指示することなく、原稿サイズを検出することができる原稿サイズ検出装置を提供する。 【解決手段】原稿サイズ検出装置の第１の取得手段は、読取対象となる原稿の全体の画像である第１の画像を取得し、第２の取得手段は、読取装置によって読み取った前記原稿の一部の画像である第２の画像を取得し、検出手段は、前記第１の画像と前記第２の画像のマッチング処理の結果と前記読取装置で前記第２の画像を読み取ったサイズである読取サイズを用いて、前記原稿のサイズを検出する。</t>
  </si>
  <si>
    <t>G03B27/00,G06V30/00,B41L47/00,B41F13/00,B41J11/00,B41L5/00,B64C11/00,B41K3/00,B23Q35/00,B41L7/00,B41J33/00,B41J29/00,B41J17/00,B41J35/00,G11B15/00,H03J7/00,G06K21/00,G01C11/00,G07D11/00,G01V8/00,H04N1/00,G06V10/00,H04N23/00,H04N13/00,G06T3/00,G03G15/00,H04N25/00,G06V30/00,G06T5/00,G03C5/00,H04N5/00,G01C11/00,G01N15/00,G03F7/00,H04N19/00,G06T7/00,G03B33/00,G03G13/00,G03G17/00,B23Q35/00,G06V10/00,G06V30/00,G06T3/00,H04N1/00,G06T7/00,H04N13/00,G06T5/00,H04N19/00,H04N25/00,G03F7/00,G01C11/00,G09G5/00,G03F1/00,G01R33/00,G07D7/00,H04N5/00,H04N23/00,B41B13/00,G06V20/00,G03C5/00,H04N25/00,G06V30/00,G06V10/00,H04N1/00,G06K7/00,G11C11/00,H04N19/00,G03G15/00,G06T3/00,B41J17/00,G06K21/00,G11B27/00,B23Q35/00,H04N9/00,G01C11/00,G01S7/00,G03C5/00,G03H1/00,G07C9/00,G06T5/00</t>
  </si>
  <si>
    <t>原稿サイズ自動検出: G03B27/00,G06V30/00,B41L47/00,B41F13/00,B41J11/00,B41L5/00,B64C11/00,B41K3/00,B23Q35/00,B41L7/00,B41J33/00,B41J29/00,B41J17/00,B41J35/00,G11B15/00,H03J7/00,G06K21/00,G01C11/00,G07D11/00,G01V8/00 | keywords: 原稿サイズ,検出,自動,操作者不要,原稿サイズ検出,自動サイズ判定,サイズ認識,原稿寸法推定,サイズ自動認識,原稿サイズ自動検出装置,読取装置サイズ検出,原稿サイズ通知,防止誤検出,原稿サイズ判定方法; 画像取得手段: H04N1/00,G06V10/00,H04N23/00,H04N13/00,G06T3/00,G03G15/00,H04N25/00,G06V30/00,G06T5/00,G03C5/00,H04N5/00,G01C11/00,G01N15/00,G03F7/00,H04N19/00,G06T7/00,G03B33/00,G03G13/00,G03G17/00,B23Q35/00 | keywords: 画像取得,第１の画像,第２の画像,読取装置,原稿画像,画像取得手段,全体画像取得,部分画像取得,画像読取,原稿画像取得,原稿画像読取装置,部分画像読取,防災原稿画像取得,通知用画像取得,原稿サイズ検出用画像取得; 画像マッチング処理: G06V10/00,G06V30/00,G06T3/00,H04N1/00,G06T7/00,H04N13/00,G06T5/00,H04N19/00,H04N25/00,G03F7/00,G01C11/00,G09G5/00,G03F1/00,G01R33/00,G07D7/00,H04N5/00,H04N23/00,B41B13/00,G06V20/00,G03C5/00 | keywords: マッチング処理,画像照合,第１の画像,第２の画像,画像マッチング,画像比較,画像照合,画像一致判定,画像認識,原稿サイズ検出マッチング,部分画像マッチング,原稿画像照合,通知用画像マッチング,防災画像マッチング; 読取サイズ利用: H04N25/00,G06V30/00,G06V10/00,H04N1/00,G06K7/00,G11C11/00,H04N19/00,G03G15/00,G06T3/00,B41J17/00,G06K21/00,G11B27/00,B23Q35/00,H04N9/00,G01C11/00,G01S7/00,G03C5/00,G03H1/00,G07C9/00,G06T5/00 | keywords: 読取サイズ,サイズ情報,読取装置,第２の画像,読取サイズ利用,部分画像サイズ,読取装置サイズ情報,サイズデータ,原稿サイズ推定,原稿サイズ検出用読取サイズ,通知用読取サイズ,防災読取サイズ情報,読取装置サイズ判定,原稿サイズ自動判定</t>
  </si>
  <si>
    <t>G06V30/00,B41J11/00,B41L5/00,G03B27/00,B41L47/00,H04N1/00,G06V10/00,H04N23/00,G06T3/00,G06T5/00,G06V10/00,G06V30/00,G06T3/00,H04N1/00,G06T7/00,H04N1/00,G06K7/00,G06V10/00,G06V30/00,G06T3/00</t>
  </si>
  <si>
    <t>原稿サイズ自動検出: 原稿サイズ自動検出,原稿サイズ検出,自動サイズ判定,サイズ認識,原稿寸法推定,サイズ自動認識,原稿サイズ判定方法,読取装置サイズ検出,原稿サイズ通知,防止誤検出,原稿画像マッチング,原稿全体画像取得,原稿一部画像取得,読取サイズ利用,原稿サイズ推定,原稿サイズ自動認識,原稿サイズ自動判別,原稿サイズ自動通知; 画像取得手段: 原稿画像取得,全体画像取得,部分画像取得,画像読取,原稿サイズ検出,画像マッチング処理,読取装置画像取得,原稿画像読取装置,読取サイズ利用,原稿サイズ自動検出,画像認識処理,画像取得手段,部分画像読取,原稿画像マッチング,原稿画像認識,画像取得方法,原稿画像処理,画像復元処理,画像変換処理,電子イメージセンサ; 画像マッチング処理: 画像マッチング,画像照合,画像比較,画像一致判定,画像認識,原稿サイズ検出,部分画像マッチング,原稿画像照合,マッチング処理,第１の画像,第２の画像,原稿サイズ推定,画像マッチング処理,原稿サイズ自動検出,画像マッチングアルゴリズム,原稿画像認識,画像マッチング技術,原稿サイズ判定,画像マッチング精度,原稿サイズ検出装置; 読取サイズ利用: 読取サイズ利用,部分画像サイズ,読取装置サイズ情報,サイズデータ,原稿サイズ推定,原稿サイズ検出用読取サイズ,通知用読取サイズ,防災読取サイズ情報,読取装置サイズ判定,原稿サイズ自動判定,原稿画像マッチング,部分画像取得,原稿サイズ検出装置,画像サイズ判定,原稿サイズ自動検出,読取サイズマッチング,原稿サイズ推定処理,読取装置部分画像,原稿サイズ判定処理,読取サイズ情報利用</t>
  </si>
  <si>
    <t>車載通信システム、車載中継装置及び中継プログラム</t>
  </si>
  <si>
    <t>H04L12/46</t>
  </si>
  <si>
    <t>【課題】車載中継装置の処理負荷を低減し得る車載通信システム、車載中継装置及び中継プログラムを提供する。 【解決手段】本実施の形態に係る車載通信システムは、通信支線間の通信を中継する複数の車載中継装置と、複数の車載中継装置を接続する一又は複数の通信幹線と、車載中継装置に接続された複数の通信支線と、通信支線に接続された一又は複数の車載制御装置とを備え、各車載中継装置は、自身の通信支線にて車載制御装置から受信したメッセージが、自身の通信支線以外の通信支線に接続された車載制御装置へ送信すべきメッセージである場合に、通信幹線を介してメッセージを他の車載中継装置へ送信する。また車載中継装置は、車両のコネクタに接続された更新装置から受信した更新用のプログラム又はデータを更新対象の車載制御装置へ送信する。</t>
  </si>
  <si>
    <t>H04B1/00,H04L25/00,H04Q3/00,H04L27/00,H04M1/00,H04W4/00,B61L23/00,H03F3/00,H04B7/00,G08G1/00,H04N21/00,B61L3/00,H04B3/00,G05B19/00,B65G51/00,H04N5/00,B60L15/00,H04L67/00,H04M3/00,H04W72/00,H04Q3/00,H04W40/00,H04B3/00,B60W30/00,B61L23/00,B61L3/00,B61L27/00,G08G1/00,H04W72/00,H04B1/00,G08C15/00,H04W4/00,H04L45/00,G08B1/00,H04L25/00,G06F13/00,B61L21/00,G05D1/00,H04L12/00,B60R16/00,B60L53/00,H04N21/00,G06F9/00,H04W4/00,G05B19/00,B60L15/00,G06F8/00,H04H60/00,B60K35/00,B61L27/00,H04L45/00,H04M1/00,H04H20/00,D06F34/00,G06F15/00,B60L7/00,G06F13/00,D06F33/00,G06F21/00,H04L61/00,H02J3/00,H04B1/00,H04L25/00,B60L15/00,B60W30/00,D06F33/00,H02M1/00,G05F1/00,H04L47/00,H04B3/00,G05D1/00,B60W20/00,H04W52/00,H04B7/00,G05B19/00,B60L1/00,H04L12/00,H04L67/00,H03D1/00,H04W4/00</t>
  </si>
  <si>
    <t>車載中継装置: H04B1/00,H04L25/00,H04Q3/00,H04L27/00,H04M1/00,H04W4/00,B61L23/00,H03F3/00,H04B7/00,G08G1/00,H04N21/00,B61L3/00,H04B3/00,G05B19/00,B65G51/00,H04N5/00,B60L15/00,H04L67/00,H04M3/00,H04W72/00 | keywords: 車載中継装置,中継,通信支線,通信幹線,車載中継,中継装置,通信中継,車両ネットワーク,メッセージ中継,処理負荷低減,車載通信システム,通信支線間中継,幹線接続,車載制御装置連携; 通信経路構成: H04Q3/00,H04W40/00,H04B3/00,B60W30/00,B61L23/00,B61L3/00,B61L27/00,G08G1/00,H04W72/00,H04B1/00,G08C15/00,H04W4/00,H04L45/00,G08B1/00,H04L25/00,G06F13/00,B61L21/00,G05D1/00,H04L12/00,B60R16/00 | keywords: 通信支線,通信幹線,接続,車載制御装置,通信経路,ネットワーク構成,経路選択,支線幹線接続,車両内通信,メッセージルーティング,車載ネットワーク構成,制御装置間通信,中継経路最適化,負荷分散; プログラム・データ更新: B60L53/00,H04N21/00,G06F9/00,H04W4/00,G05B19/00,B60L15/00,G06F8/00,H04H60/00,B60K35/00,B61L27/00,H04L45/00,H04M1/00,H04H20/00,D06F34/00,G06F15/00,B60L7/00,G06F13/00,D06F33/00,G06F21/00,H04L61/00 | keywords: 更新装置,プログラム更新,データ更新,コネクタ,車載制御装置,ソフトウェア更新,データ転送,車載プログラム更新,OTA（Over The Air）,更新用装置,車両コネクタ経由更新,制御装置プログラム配信,車載通信システム更新,中継装置経由更新,セキュア更新; 処理負荷低減手法: H02J3/00,H04B1/00,H04L25/00,B60L15/00,B60W30/00,D06F33/00,H02M1/00,G05F1/00,H04L47/00,H04B3/00,G05D1/00,B60W20/00,H04W52/00,H04B7/00,G05B19/00,B60L1/00,H04L12/00,H04L67/00,H03D1/00,H04W4/00 | keywords: 処理負荷,低減,中継装置,制御方式,負荷分散,処理効率化,中継処理最適化,リソース管理,アルゴリズム,車載通信負荷低減,中継装置負荷制御,メッセージ処理効率化,通信経路最適化,リアルタイム処理</t>
  </si>
  <si>
    <t>H04B1/00,H04L25/00,H04Q3/00,H04W4/00,G08G1/00,H04Q3/00,H04W40/00,H04B3/00,B60W30/00,H04W72/00,G06F9/00,G05B19/00,G06F8/00,H04W4/00,B60L15/00,H04L47/00,H04B1/00,H04L25/00,B60W30/00,B60L15/00</t>
  </si>
  <si>
    <t>車載中継装置: 車載中継装置,通信支線,通信幹線,車載制御装置,メッセージ中継,車載通信システム,中継プログラム,処理負荷低減,通信支線間中継,幹線接続,車両ネットワーク,車載中継,通信中継,制御装置連携,更新プログラム,更新データ,コネクタ接続,車両内通信,中継処理,通信経路; 通信経路構成: 車載通信システム,車載中継装置,通信支線,通信幹線,車載制御装置,経路選択,メッセージルーティング,ネットワーク構成,支線幹線接続,制御装置間通信,中継経路最適化,負荷分散,更新プログラム伝送,更新データ配信,通信経路最適化,車両内通信,中継プログラム,更新装置接続; プログラム・データ更新: 車載制御装置プログラム更新,車載制御装置データ更新,車両コネクタ経由更新,更新装置接続,中継装置経由更新,車載通信システム更新,制御装置プログラム配信,OTA更新,セキュア更新,プログラム転送,データ転送,車載プログラム更新,更新用装置,車載中継装置負荷低減,通信支線中継,通信幹線経由更新,更新プログラム送信,車載制御装置更新,車載通信ネットワーク,車両プログラム配信; 処理負荷低減手法: 車載中継装置,処理負荷低減,負荷分散,処理効率化,中継処理最適化,リソース管理,アルゴリズム,車載通信システム,通信支線,通信幹線,車載制御装置,メッセージ処理効率化,通信経路最適化,リアルタイム処理,更新プログラム,更新データ,中継プログラム,負荷制御,通信負荷低減,中継装置負荷制御</t>
  </si>
  <si>
    <t>光受信装置、光送信装置、光通信システム、およびスキュー調整方法</t>
  </si>
  <si>
    <t>H04B10/077</t>
  </si>
  <si>
    <t>【課題】スキューを精度よく調整する。 【解決手段】光受信装置３０は、等化処理部３０５と、抽出部４２と、比率算出部４３と、指示送信部４４とを有する。等化処理部３０５は、光送信装置２０によってＢＰＳＫ変調されたパイロットシンボルを複数含む光信号から変換された電気信号の振幅の変動を抑制する。抽出部４２は、振幅の変動が抑制された電気信号から複数のパイロットシンボルを抽出する。比率算出部４３は、抽出部４２が抽出した複数のパイロットシンボルの振幅成分と位相成分との比率を算出する。指示送信部４４は、それぞれ異なる制御値について比率算出部４３が算出した振幅成分と位相成分との比率に基づくスキュー調整に関する情報を光送信装置２０へ送信する。</t>
  </si>
  <si>
    <t>H04N5/00,H04N23/00,H04B1/00,H03L7/00,G01S13/00,H04L7/00,G01S1/00,G01S3/00,H04L27/00,H04N1/00,H03M13/00,G01S7/00,H03J7/00,G10L21/00,G01S19/00,H03D1/00,G01S15/00,G01R33/00,H01S3/00,H04N9/00,H04N9/00,H04N5/00,H04N23/00,H04L25/00,H03C1/00,H04N1/00,H04B3/00,H04B1/00,H04N19/00,G01S19/00,G01S7/00,H03G9/00,G01K7/00,H03K9/00,G01S13/00,G01S1/00,H04N25/00,H03D3/00,G01C19/00,H04Q1/00,H04N9/00,H04N5/00,G01S1/00,G01S3/00,G01S7/00,H04N7/00,G01S19/00,H04N11/00,H03K9/00,H04B1/00,G01S13/00,H04N19/00,H04Q1/00,H04L7/00,G01C19/00,H04L5/00,G08C19/00,G10L19/00,H03D3/00,H04L27/00,G01S3/00,G01S1/00,G01S7/00,G01R23/00,H04N5/00,G10L19/00,H03L7/00,H02M5/00,H04L27/00,G10H7/00,H03K9/00,G01P3/00,H04L25/00,G10L21/00,H03M1/00,H04B1/00,H03D3/00,G06V10/00,G01S13/00,G01C19/00,G01S3/00,H04N9/00,G01S13/00,H04N5/00,H04L7/00,G02F1/00,H04L27/00,G01S1/00,H03C3/00,H04N7/00,H04B1/00,H05B45/00,G01S15/00,F16D65/00,G01S17/00,G11B7/00,H03L7/00,F16H29/00,H01S3/00,H04B3/00</t>
  </si>
  <si>
    <t>スキュー調整技術: H04N5/00,H04N23/00,H04B1/00,H03L7/00,G01S13/00,H04L7/00,G01S1/00,G01S3/00,H04L27/00,H04N1/00,H03M13/00,G01S7/00,H03J7/00,G10L21/00,G01S19/00,H03D1/00,G01S15/00,G01R33/00,H01S3/00,H04N9/00 | keywords: スキュー,調整,精度,スキュー調整,タイミングずれ,スキュー補正,スキュー制御,信号同期,スキュー調整方法,光通信スキュー調整,パイロットシンボルスキュー補正,振幅・位相比率によるスキュー制御,光送信装置スキュー調整,スキュー調整情報通知; 等化処理技術: H04N9/00,H04N5/00,H04N23/00,H04L25/00,H03C1/00,H04N1/00,H04B3/00,H04B1/00,H04N19/00,G01S19/00,G01S7/00,H03G9/00,G01K7/00,H03K9/00,G01S13/00,G01S1/00,H04N25/00,H03D3/00,G01C19/00,H04Q1/00 | keywords: 等化処理,振幅変動,抑制,等化処理部,信号等化,振幅補正,イコライザ,等化アルゴリズム,振幅変動抑制,光受信装置等化処理,パイロットシンボル等化,BPSK変調信号等化,防災等化処理,等化処理通知; パイロットシンボル抽出: H04N9/00,H04N5/00,G01S1/00,G01S3/00,G01S7/00,H04N7/00,G01S19/00,H04N11/00,H03K9/00,H04B1/00,G01S13/00,H04N19/00,H04Q1/00,H04L7/00,G01C19/00,H04L5/00,G08C19/00,G10L19/00,H03D3/00,H04L27/00 | keywords: パイロットシンボル,抽出,抽出部,複数シンボル,パイロット信号抽出,シンボル識別,信号抽出,パイロットシンボル検出,抽出処理,光受信装置パイロット抽出,BPSKパイロットシンボル抽出,等化後シンボル抽出,抽出部によるパイロット抽出,抽出・通知技術; 振幅・位相比率算出: G01S3/00,G01S1/00,G01S7/00,G01R23/00,H04N5/00,G10L19/00,H03L7/00,H02M5/00,H04L27/00,G10H7/00,H03K9/00,G01P3/00,H04L25/00,G10L21/00,H03M1/00,H04B1/00,H03D3/00,G06V10/00,G01S13/00,G01C19/00 | keywords: 比率算出,振幅成分,位相成分,比率算出部,振幅・位相比率,成分比率算出,パイロットシンボル比率,信号成分分析,比率演算,光信号振幅・位相比率算出,スキュー調整用比率算出,比率算出部による分析,パイロットシンボル成分比率,比率算出通知; スキュー調整情報通知: G01S3/00,H04N9/00,G01S13/00,H04N5/00,H04L7/00,G02F1/00,H04L27/00,G01S1/00,H03C3/00,H04N7/00,H04B1/00,H05B45/00,G01S15/00,F16D65/00,G01S17/00,G11B7/00,H03L7/00,F16H29/00,H01S3/00,H04B3/00 | keywords: 指示送信部,スキュー調整情報,送信,光送信装置,調整情報通知,スキュー調整指示,光送信装置通知,制御値通知,スキュー調整情報送信,比率算出結果通知,光通信スキュー調整通知,パイロットシンボル調整情報通知,スキュー調整情報送信部,防災通知技術</t>
  </si>
  <si>
    <t>H04B1/00,H03L7/00,H04L7/00,H04L27/00,H04N5/00,H04L25/00,H03C1/00,H04B3/00,H04B1/00,H03C5/00,H03K9/00,H04B1/00,G01S1/00,G01S3/00,G01S19/00,G01R23/00,H03L7/00,H04L27/00,G01S1/00,G01S3/00,H04L7/00,G02F1/00,H04L27/00,H03C3/00,G01S1/00</t>
  </si>
  <si>
    <t>スキュー調整技術: スキュー調整,タイミングずれ補正,スキュー補正,スキュー制御,信号同期,光通信スキュー調整,パイロットシンボル補正,振幅位相比率制御,光送信装置調整,スキュー調整情報通知,等化処理,パイロットシンボル抽出,振幅成分算出,位相成分算出,比率算出,指示送信,光受信装置,BPSK変調,電気信号変動抑制,光信号処理; 等化処理技術: 等化処理,振幅変動抑制,信号等化,振幅補正,イコライザ,等化アルゴリズム,光受信装置等化処理,パイロットシンボル等化,BPSK変調信号等化,スキュー調整,振幅成分比率算出,位相成分比率算出,等化処理部,抽出部,比率算出部,指示送信部,光信号変換,電気信号振幅補正,光送信装置制御,パイロットシンボル抽出; パイロットシンボル抽出: パイロットシンボル抽出,パイロット信号抽出,シンボル識別,信号抽出,パイロットシンボル検出,抽出処理,BPSKパイロットシンボル抽出,等化後シンボル抽出,抽出部によるパイロット抽出,光受信装置パイロット抽出,抽出・通知技術,振幅成分抽出,位相成分抽出,比率算出,スキュー調整情報,光信号変換,電気信号振幅抑制,パイロットシンボル識別,光送信装置連携,抽出部; 振幅・位相比率算出: 振幅・位相比率,成分比率算出,パイロットシンボル比率,信号成分分析,比率演算,光信号振幅・位相比率算出,スキュー調整用比率算出,比率算出部による分析,パイロットシンボル成分比率,比率算出通知,振幅成分,位相成分,等化処理,抽出部,比率算出部,指示送信部,光受信装置,光送信装置; スキュー調整情報通知: スキュー調整情報通知,スキュー調整指示,光送信装置通知,制御値通知,スキュー調整情報送信,比率算出結果通知,光通信スキュー調整通知,パイロットシンボル調整情報通知,スキュー調整情報送信部,等化処理部,抽出部,比率算出部,指示送信部,振幅成分位相成分比率,パイロットシンボル抽出,光受信装置,BPSK変調,振幅変動抑制,光信号変換,スキュー調整情報伝送</t>
  </si>
  <si>
    <t>弾性表面波素子およびその製造方法</t>
  </si>
  <si>
    <t>H03H9/145</t>
  </si>
  <si>
    <t>H03H9/25;H03H3/08</t>
  </si>
  <si>
    <t>【課題】弾性表面波素子のＩＤＴの耐電力性を向上できる電極構造を提供する。 【解決手段】弾性表面波素子１０は、ＬｉＴａＯ３の圧電単結晶基板１１と、この基板上に設けられ、チタン膜１３ａ及びこのチタン膜上に形成されたアルミニウム膜又はアルミニウムを主成分とする膜１３ｂを含むＩＤＴ１３と、を具える。膜１３ｂは双晶又は単結晶の膜である。然も、膜１３ｂは、その（１１１）面が圧電単結晶基板の表面に対し角度θをもって非平行である。然も、膜１３ｂは、その［−１，１，０］方向が圧電単結晶基板の結晶軸のＸ方向と平行となっている。</t>
  </si>
  <si>
    <t>H03H9/00,H01L31/00,H01L21/00,H10N30/00,H01L33/00,G02B1/00,G02F1/00,F21Y107/00,H01G4/00,G01C19/00,H04R7/00,G11B7/00,H05B33/00,B60J7/00,E04F15/00,F16J15/00,F24S10/00,H01L27/00,G03B41/00,H01G11/00,H01L21/00,H10N30/00,H03H9/00,C25B9/00,H10K30/00,H10K50/00,H01L31/00,H01L23/00,H01M4/00,H01L33/00,C25B11/00,H03K4/00,H05B33/00,G11C19/00,H01T13/00,G01N27/00,G02F1/00,H01M50/00,H03K3/00,H01S3/00,H01M8/00,H01L21/00,C25B11/00,H01M4/00,H10N30/00,G02F1/00,H01L31/00,H05B33/00,H01G4/00,H10K71/00,G03G5/00,H05K3/00,H10K50/00,C23F13/00,A61B5/00,B01J47/00,C25B9/00,H01G11/00,H10K30/00,H10K59/00,H01M4/00,H01M8/00,C25B11/00,H01M50/00,H05B7/00,H05K3/00,H01G11/00,H01T13/00,H10K50/00,B03C3/00,C25B9/00,H01L21/00,A61B5/00,C23F13/00,G02F1/00,H01L29/00,H01J43/00,H10K71/00,H10N30/00,H01J11/00</t>
  </si>
  <si>
    <t>弾性表面波素子構造: H03H9/00,H01L31/00,H01L21/00,H10N30/00,H01L33/00,G02B1/00,G02F1/00,F21Y107/00,H01G4/00,G01C19/00,H04R7/00,G11B7/00,H05B33/00,B60J7/00,E04F15/00,F16J15/00,F24S10/00,H01L27/00,G03B41/00,H01G11/00 | keywords: 弾性表面波素子,圧電単結晶基板,LiTaO3,表面波素子,圧電基板,リチウムタンタレート,単結晶基板,SAWデバイス,防災用途表面波素子,通知機能付き表面波素子,高耐電力表面波素子,基板材料選択,圧電材料応用; IDT電極構造: H01L21/00,H10N30/00,H03H9/00,C25B9/00,H10K30/00,H10K50/00,H01L31/00,H01L23/00,H01M4/00,H01L33/00,C25B11/00,H03K4/00,H05B33/00,G11C19/00,H01T13/00,G01N27/00,G02F1/00,H01M50/00,H03K3/00,H01S3/00 | keywords: IDT,電極構造,チタン膜,アルミニウム膜,主成分膜,インターデジタルトランスデューサ,電極層構造,Ti膜,Al膜,多層電極,電極材料,耐電力性電極構造,防災通知用IDT,高耐久電極,複合材料電極,表面波素子用電極; 膜の結晶性・配向制御: H01M8/00,H01L21/00,C25B11/00,H01M4/00,H10N30/00,G02F1/00,H01L31/00,H05B33/00,H01G4/00,H10K71/00,G03G5/00,H05K3/00,H10K50/00,C23F13/00,A61B5/00,B01J47/00,C25B9/00,H01G11/00,H10K30/00,H10K59/00 | keywords: 双晶膜,単結晶膜,(111)面,角度θ,結晶軸,X方向,［−１，１，０］方向,結晶性膜,結晶配向,結晶面制御,配向角度,結晶軸整合,単結晶電極,双晶電極,耐電力性向上結晶膜,防災通知用結晶配向,高耐久結晶膜,結晶軸制御電極,表面波素子結晶配向; 耐電力性向上技術: H01M4/00,H01M8/00,C25B11/00,H01M50/00,H05B7/00,H05K3/00,H01G11/00,H01T13/00,H10K50/00,B03C3/00,C25B9/00,H01L21/00,A61B5/00,C23F13/00,G02F1/00,H01L29/00,H01J43/00,H10K71/00,H10N30/00,H01J11/00 | keywords: 耐電力性,向上,電極構造,膜構造,高耐電力,耐電力性改善,電極耐久性,放熱構造,電極破壊防止,耐電圧設計,防災通知用耐電力性,高耐電力表面波素子,耐電力性電極設計,耐電力性向上材料,耐電力性複合膜</t>
  </si>
  <si>
    <t>H03H9/00,H10N30/00,H01L21/00,H01L31/00,H01G4/00,H10N30/00,H03H9/00,H01L21/00,H01L23/00,H01M4/00,H01L21/00,C25B11/00,H10N30/00,H01M4/00,H01L31/00,H01M4/00,C25B11/00,H01M8/00,H01M50/00,H01G11/00</t>
  </si>
  <si>
    <t>弾性表面波素子構造: 弾性表面波素子,圧電単結晶基板,リチウムタンタレート,SAWデバイス,IDT電極構造,高耐電力性,チタン膜,アルミニウム膜,単結晶膜,双晶膜,結晶軸方向,（１１１）面配向,基板材料選択,圧電材料応用,表面波伝播,防災用途表面波素子,通知機能付き表面波素子,高耐電力表面波素子; IDT電極構造: IDT電極構造,インターデジタルトランスデューサ,弾性表面波素子,圧電単結晶基板,Ti膜,チタン膜,Al膜,アルミニウム膜,主成分膜,多層電極,耐電力性電極,高耐久電極,複合材料電極,結晶軸方向,単結晶膜,双晶膜,（１１１）面,角度θ,［−１，１，０］方向,X方向; 膜の結晶性・配向制御: 結晶性膜,結晶配向,結晶面制御,配向角度,結晶軸整合,双晶膜,単結晶膜,(111)面,角度θ,結晶軸,IDT電極膜,耐電力性向上結晶膜,高耐久結晶膜,結晶軸制御電極,表面波素子結晶配向,圧電単結晶基板,アルミニウム膜,チタン膜,膜配向,結晶膜構造; 耐電力性向上技術: 耐電力性向上,IDT電極構造,高耐電力表面波素子,耐電力性改善,電極耐久性,放熱構造,電極破壊防止,耐電力性複合膜,耐電力性材料,圧電単結晶基板,チタン膜,アルミニウム膜,単結晶膜,双晶膜,結晶軸方向,表面波素子,耐電力性電極設計,防災通知用耐電力性</t>
  </si>
  <si>
    <t>圧電薄膜共振器、フィルタおよびマルチプレクサ</t>
  </si>
  <si>
    <t>H03H9/17</t>
  </si>
  <si>
    <t>H03H9/54</t>
  </si>
  <si>
    <t>【課題】圧電薄膜共振器を小型化すること。 【解決手段】基板１０と、前記基板１０上に設けられた圧電膜１４と、前記圧電膜上に設けられた上部電極１６と、前記上部電極１６とで前記圧電膜１４の少なくとも一部を挟む共振領域５０を形成するように、前記基板１０と前記圧電膜１４との間に、前記基板１０との間に空隙３０を介し設けられ、前記共振領域５０に沿う方向の幅Ｒ１が前記沿う方向に交差する方向の幅Ｒ１より大きく前記空隙３０とつながる第１貫通孔３５ａを前記共振領域５０外に有する下部電極１２と、を具備する圧電薄膜共振器。</t>
  </si>
  <si>
    <t>H01S3/00,H10N30/00,H01J25/00,H03H9/00,H01J23/00,H03K19/00,H01G11/00,C25B9/00,H01G4/00,H01Q9/00,G02F1/00,H01P7/00,H01S5/00,H03H3/00,H01L31/00,H01M50/00,G02B5/00,H01J37/00,H05B3/00,G10K9/00,H10N30/00,H01M50/00,H03H9/00,H01G11/00,B32B3/00,F01D11/00,H01L21/00,H03H3/00,H01S3/00,B24D3/00,H01J25/00,G02F1/00,H02M7/00,G11B5/00,G04F5/00,H01P1/00,F24S10/00,G01J5/00,H04R7/00,B23H7/00,H01J25/00,H01S3/00,H01R4/00,E21B7/00,H01Q13/00,E21B10/00,E21B43/00,H03H9/00,B23B41/00,E21B21/00,H01J23/00,B21D26/00,B26F1/00,E21D9/00,A43B7/00,G11B7/00,F02M17/00,E04C3/00,G01N21/00,H01S5/00,H10N30/00,H01S3/00,H03H9/00,H03H3/00,G05F1/00,H01P7/00,G04F5/00,H03K19/00,H02M3/00,H02M7/00,H01G9/00,H01M50/00,H02M5/00,G02F1/00,H01C3/00,H03C3/00,A61M60/00,H01G4/00,H01G11/00,H01S5/00</t>
  </si>
  <si>
    <t>圧電薄膜共振器構造: H01S3/00,H10N30/00,H01J25/00,H03H9/00,H01J23/00,H03K19/00,H01G11/00,C25B9/00,H01G4/00,H01Q9/00,G02F1/00,H01P7/00,H01S5/00,H03H3/00,H01L31/00,H01M50/00,G02B5/00,H01J37/00,H05B3/00,G10K9/00 | keywords: 圧電薄膜共振器,基板,圧電膜,上部電極,下部電極,共振領域,圧電共振器,薄膜共振器,共振構造,圧電素子,電極配置,共振領域形成,小型化共振器,圧電膜構造,防振設計,共振領域幅,電極間空隙,圧電デバイス小型化; 空隙形成技術: H10N30/00,H01M50/00,H03H9/00,H01G11/00,B32B3/00,F01D11/00,H01L21/00,H03H3/00,H01S3/00,B24D3/00,H01J25/00,G02F1/00,H02M7/00,G11B5/00,G04F5/00,H01P1/00,F24S10/00,G01J5/00,H04R7/00,B23H7/00 | keywords: 空隙,基板との間,空隙３０,共振領域,第１貫通孔,空隙形成,ギャップ,空間層,基板分離,共振領域空隙,貫通孔設計,小型化空隙,圧電膜空隙,防振空隙,空隙付き共振器,空隙による共振特性向上,空隙と貫通孔連結; 貫通孔設計: H01J25/00,H01S3/00,H01R4/00,E21B7/00,H01Q13/00,E21B10/00,E21B43/00,H03H9/00,B23B41/00,E21B21/00,H01J23/00,B21D26/00,B26F1/00,E21D9/00,A43B7/00,G11B7/00,F02M17/00,E04C3/00,G01N21/00,H01S5/00 | keywords: 第１貫通孔,貫通孔３５ａ,共振領域外,幅Ｒ１,空隙３０とつながる,貫通孔,スルーホール,孔設計,孔配置,貫通孔形状,貫通孔連結,小型化貫通孔,共振器貫通孔,空隙連結孔,防振貫通孔,貫通孔による小型化,貫通孔幅設計; 小型化技術: H10N30/00,H01S3/00,H03H9/00,H03H3/00,G05F1/00,H01P7/00,G04F5/00,H03K19/00,H02M3/00,H02M7/00,H01G9/00,H01M50/00,H02M5/00,G02F1/00,H01C3/00,H03C3/00,A61M60/00,H01G4/00,H01G11/00,H01S5/00 | keywords: 小型化,幅Ｒ１,共振領域,空隙,貫通孔,小型化設計,サイズ縮小,微細化,薄膜化,集積化,小型共振器,圧電デバイス小型化,共振器微細化,小型化空隙設計,小型化貫通孔,小型化電極配置,小型化防振構造</t>
  </si>
  <si>
    <t>H10N30/00,H03H9/00,H01G11/00,H01G4/00,C25B9/00,H10N30/00,H03H9/00,B32B3/00,H03H3/00,H01L21/00,H03H9/00,B23B41/00,E21B7/00,E21B10/00,H01R4/00,H10N30/00,H03H9/00,H03H3/00,H01P7/00,G04F5/00</t>
  </si>
  <si>
    <t>圧電薄膜共振器構造: 圧電薄膜共振器,圧電共振器,薄膜共振器,共振構造,圧電素子,電極配置,上部電極,下部電極,基板,圧電膜,共振領域,空隙,貫通孔,小型化共振器,圧電膜構造,防振設計,共振領域幅,電極間空隙; 空隙形成技術: 空隙形成,基板分離,圧電膜空隙,共振領域空隙,小型化空隙,空隙付き共振器,防振空隙,ギャップ,空間層,第１貫通孔,共振特性向上,圧電薄膜共振器,下部電極空隙,共振領域,基板上圧電膜,空隙３０,共振領域５０,上部電極,基板１０,圧電膜１４; 貫通孔設計: 第１貫通孔,貫通孔３５ａ,共振領域外貫通孔,幅Ｒ１貫通孔,空隙連結孔,貫通孔設計,貫通孔配置,貫通孔形状,スルーホール,小型化貫通孔,共振器貫通孔,防振貫通孔,圧電薄膜共振器,下部電極貫通孔,空隙３０,共振領域５０,基板１０,圧電膜１４,上部電極１６,貫通孔による小型化; 小型化技術: 圧電薄膜共振器,小型化設計,サイズ縮小,微細化,薄膜化,集積化,共振領域,空隙構造,貫通孔設計,電極配置,下部電極,上部電極,圧電膜,基板構造,共振器微細化,圧電デバイス小型化,小型化空隙設計,小型化貫通孔,小型化電極配置,共振領域形成</t>
  </si>
  <si>
    <t>増幅回路</t>
  </si>
  <si>
    <t>H03F3/34</t>
  </si>
  <si>
    <t>【課題】スイッチング動作を用いずに、簡便な回路構成によりオフセット電圧の低減をリアルタイムで実行可能な増幅回路。 【解決手段】直列に接続された第１トランジスタおよび第２トランジスタを含む出力回路と、第１トランジスタのゲート端子に供給される第１ゲート電圧および第２トランジスタのゲート端子に供給される第２ゲート電圧に基づき、出力回路の出力信号に含まれるオフセット電流に対応する電圧を抽出する抽出回路と、オフセット電流に対応する電圧の大きさに応じて、出力回路の出力信号に含まれるオフセット電流を調整する調整回路とを備える増幅回路を提供する。</t>
  </si>
  <si>
    <t>H03F1/00,H04N5/00,H02J3/00,H03K17/00,H04N25/00,H03F3/00,H05B45/00,G11C11/00,H04B3/00,G01K7/00,H04N23/00,H03G3/00,H04L25/00,G04G19/00,H01F27/00,H04B1/00,H03D1/00,H02M1/00,H03G5/00,H03K3/00,H03K3/00,H03K17/00,H03K19/00,H01L29/00,G05F1/00,H03F3/00,G01R31/00,H03K4/00,H01L21/00,H03F1/00,H02M7/00,H02M3/00,G11C11/00,G05F3/00,G05B19/00,G11C16/00,H04L25/00,G01R13/00,H02M1/00,H03M1/00,H02M7/00,H02M3/00,F16H61/00,H01L29/00,H03K17/00,G09F11/00,H02P9/00,H04W52/00,F15B9/00,G05F1/00,H02M1/00,H02M5/00,H01J13/00,H02P7/00,H10B41/00,H02P6/00,H02J3/00,H02P21/00,H03L7/00,G11C11/00,H04N5/00,H04L27/00,H04N9/00,H03K17/00,H04N23/00,H03L7/00,H03K3/00,G01R11/00,G11C11/00,G01F1/00,H05B45/00,H04N1/00,G01R13/00,G05F1/00,G05B11/00,G01S3/00,G01K7/00,H02M7/00,H02M1/00,G11C16/00</t>
  </si>
  <si>
    <t>オフセット電圧低減技術: H03F1/00,H04N5/00,H02J3/00,H03K17/00,H04N25/00,H03F3/00,H05B45/00,G11C11/00,H04B3/00,G01K7/00,H04N23/00,H03G3/00,H04L25/00,G04G19/00,H01F27/00,H04B1/00,H03D1/00,H02M1/00,H03G5/00,H03K3/00 | keywords: オフセット電圧,低減,リアルタイム,増幅回路,オフセット補償,オフセット調整,オフセット除去,リアルタイム補正,増幅器オフセット,オフセット電流調整,リアルタイムオフセット低減,簡便回路構成,オフセット電圧抽出,増幅回路のオフセット補償; トランジスタ直列接続回路: H03K3/00,H03K17/00,H03K19/00,H01L29/00,G05F1/00,H03F3/00,G01R31/00,H03K4/00,H01L21/00,H03F1/00,H02M7/00,H02M3/00,G11C11/00,G05F3/00,G05B19/00,G11C16/00,H04L25/00,G01R13/00,H02M1/00,H03M1/00 | keywords: 第１トランジスタ,第２トランジスタ,直列接続,出力回路,トランジスタ直列回路,MOSFET直列,出力段構成,トランジスタペア,直列増幅回路,直列トランジスタ増幅,ゲート電圧制御,増幅回路構成,簡便な回路設計,防災用増幅回路; ゲート電圧制御技術: H02M7/00,H02M3/00,F16H61/00,H01L29/00,H03K17/00,G09F11/00,H02P9/00,H04W52/00,F15B9/00,G05F1/00,H02M1/00,H02M5/00,H01J13/00,H02P7/00,H10B41/00,H02P6/00,H02J3/00,H02P21/00,H03L7/00,G11C11/00 | keywords: 第１ゲート電圧,第２ゲート電圧,ゲート端子,供給,ゲート電圧制御,ゲートドライブ,トランジスタゲート電圧,電圧供給回路,ゲートバイアス,ゲート電圧調整,増幅回路のゲート制御,リアルタイムゲート電圧,オフセット補償用ゲート電圧,ゲート電圧抽出回路; オフセット抽出・調整回路: H04N5/00,H04L27/00,H04N9/00,H03K17/00,H04N23/00,H03L7/00,H03K3/00,G01R11/00,G11C11/00,G01F1/00,H05B45/00,H04N1/00,G01R13/00,G05F1/00,G05B11/00,G01S3/00,G01K7/00,H02M7/00,H02M1/00,G11C16/00 | keywords: 抽出回路,調整回路,オフセット電流,電圧抽出,調整,オフセット抽出回路,オフセット調整回路,電流抽出,電圧調整,補償回路,オフセット電流補償,リアルタイム抽出回路,増幅回路のオフセット調整,オフセット電流検出,防災通知用調整回路</t>
  </si>
  <si>
    <t>H03F1/00,H03F3/00,H03K17/00,H04B3/00,H04N25/00,H03F3/00,H01L29/00,H03F1/00,G05F1/00,H03K17/00,H01L29/00,H03K17/00,G05F1/00,H02M3/00,H02M7/00,H03K17/00,H03K3/00,H03L7/00,G01R11/00,H04L27/00</t>
  </si>
  <si>
    <t>オフセット電圧低減技術: オフセット電圧低減,増幅回路オフセット補償,リアルタイムオフセット調整,オフセット電流抽出,オフセット電圧補正,増幅器オフセット除去,オフセット電流調整,簡便回路構成,ゲート電圧制御,トランジスタ直列接続,出力回路オフセット低減,抽出回路,調整回路,リアルタイム補正,増幅回路オフセット調整,オフセット補償技術,増幅器オフセット電流,オフセット電圧抽出; トランジスタ直列接続回路: トランジスタ直列回路,第１トランジスタ,第２トランジスタ,直列接続,出力回路,増幅回路,MOSFET直列,出力段構成,トランジスタペア,直列増幅回路,直列トランジスタ増幅,ゲート電圧制御,オフセット電圧低減,オフセット電流抽出,オフセット電流調整,抽出回路,調整回路,回路構成,簡便な回路設計,増幅回路構成; ゲート電圧制御技術: ゲート電圧制御,トランジスタゲート電圧,第１ゲート電圧,第２ゲート電圧,ゲート端子,ゲートドライブ,電圧供給回路,ゲートバイアス,ゲート電圧調整,増幅回路のゲート制御,リアルタイムゲート電圧,オフセット補償用ゲート電圧,ゲート電圧抽出回路,オフセット電流調整,抽出回路,調整回路,増幅回路,オフセット電圧低減,直列トランジスタ,出力回路; オフセット抽出・調整回路: オフセット抽出回路,オフセット調整回路,オフセット電流補償,電流抽出,電圧調整,抽出回路,調整回路,増幅回路のオフセット調整,オフセット電流検出,補償回路,リアルタイム抽出回路,電圧抽出,オフセット電流,増幅回路,ゲート電圧調整,出力回路,トランジスタ直列接続,抽出電圧,調整回路構成,オフセット低減</t>
  </si>
  <si>
    <t>送受信システム</t>
  </si>
  <si>
    <t>【課題】通信構造を提供することを課題とする。 【解決手段】本発明は、移動通信設備に用いられる通信構造を開示する。該構造は、信号伝達モジュールと信号送受信モジュールと含み、該信号伝達モジュールが複数のアレイ状に並べたアンテナユニットを備え、該信号送受信モジュールが信号送受信ユニットと制御ユニットと電力制御ユニットとを含み、該信号送受信モジュールによってスペクトル信号を生成し、該スペクトル信号を移動通信設備に伝達した時、該移動通信設備が受信してフィードバック信号を伝達し、該フィードバック信号が該信号伝達モジュールによって受信された後、該信号送受信ユニットがフィードバック信号を該制御ユニットに生成し、該制御ユニットによって該フィードバック信号を識別した後、該対応のアレイ状に並べたアンテナユニットを制御することで、通信品質を向上する目的を達成する。</t>
  </si>
  <si>
    <t>G01S3/00,G01S1/00,H04B1/00,H01Q9/00,H01Q21/00,H01Q1/00,H01Q19/00,H01Q11/00,H01Q5/00,H01Q3/00,H01Q13/00,G01S7/00,H04B7/00,G01S5/00,H04N1/00,H04L25/00,H04W16/00,G01S19/00,B01D29/00,H04W88/00,H04B1/00,G01S7/00,H04L27/00,G01S13/00,H04B17/00,G01S19/00,G04R20/00,G01S3/00,G01S1/00,H04Q3/00,H04N5/00,G08C15/00,H04L15/00,H04M1/00,B61L23/00,H04B3/00,H04B7/00,G01S15/00,H04H20/00,H04B10/00,H04B1/00,G01S1/00,G01S13/00,G01S3/00,H04L27/00,H04N7/00,H04H20/00,H04B7/00,H04B3/00,H01Q21/00,H04B17/00,H01Q5/00,H04B10/00,G01S19/00,H01Q3/00,G01S7/00,H01Q13/00,G08C15/00,H04Q1/00,G01S15/00,G01S3/00,H04B1/00,G01S1/00,G01S19/00,H04L27/00,G01S7/00,H04B7/00,H01Q1/00,G01S13/00,G04R20/00,H01Q3/00,H04N5/00,H04B17/00,H02M7/00,H01Q21/00,H04B3/00,H01Q11/00,H04H20/00,H04H60/00,H02J50/00,G01S3/00,H04L27/00,H04B1/00,G01S1/00,H04B7/00,H03G9/00,G01S19/00,H04L47/00,H04N5/00,H03J7/00,H04B3/00,H02M7/00,H03G3/00,H01S3/00,H03G5/00,H04L25/00,H04B17/00,H04N1/00,G01S7/00,H04N7/00</t>
  </si>
  <si>
    <t>アレイアンテナ構造: G01S3/00,G01S1/00,H04B1/00,H01Q9/00,H01Q21/00,H01Q1/00,H01Q19/00,H01Q11/00,H01Q5/00,H01Q3/00,H01Q13/00,G01S7/00,H04B7/00,G01S5/00,H04N1/00,H04L25/00,H04W16/00,G01S19/00,B01D29/00,H04W88/00 | keywords: アレイ状,アンテナユニット,複数,配置,アレイアンテナ,アンテナアレイ,複数アンテナ,アンテナ構造,空間多重,通信品質向上,移動通信設備用アンテナ,アンテナ制御,フィードバック信号制御,アンテナ選択,防災通信アンテナ,通知用アンテナ; 信号送受信モジュール: H04B1/00,G01S7/00,H04L27/00,G01S13/00,H04B17/00,G01S19/00,G04R20/00,G01S3/00,G01S1/00,H04Q3/00,H04N5/00,G08C15/00,H04L15/00,H04M1/00,B61L23/00,H04B3/00,H04B7/00,G01S15/00,H04H20/00,H04B10/00 | keywords: 信号送受信モジュール,信号送受信ユニット,制御ユニット,電力制御ユニット,送受信モジュール,送受信ユニット,制御ユニット,電力制御,通信制御,スペクトル信号生成,移動通信設備用送受信,フィードバック信号処理,通信品質制御,防災通知制御,送受信構造,信号伝達モジュール連携; スペクトル信号生成・伝達: H04B1/00,G01S1/00,G01S13/00,G01S3/00,H04L27/00,H04N7/00,H04H20/00,H04B7/00,H04B3/00,H01Q21/00,H04B17/00,H01Q5/00,H04B10/00,G01S19/00,H01Q3/00,G01S7/00,H01Q13/00,G08C15/00,H04Q1/00,G01S15/00 | keywords: スペクトル信号,生成,伝達,移動通信設備,スペクトル信号,信号生成,信号伝達,周波数分割,通信信号,スペクトル信号フィードバック,通信品質向上信号,アンテナユニット伝達,防災通信信号,通知信号伝達,信号送受信モジュール; フィードバック信号処理: G01S3/00,H04B1/00,G01S1/00,G01S19/00,H04L27/00,G01S7/00,H04B7/00,H01Q1/00,G01S13/00,G04R20/00,H01Q3/00,H04N5/00,H04B17/00,H02M7/00,H01Q21/00,H04B3/00,H01Q11/00,H04H20/00,H04H60/00,H02J50/00 | keywords: フィードバック信号,受信,識別,制御,フィードバック信号,信号識別,信号処理,アンテナ制御,通信品質制御,フィードバック信号伝達,通信品質向上制御,アンテナユニット制御,防災通知フィードバック,送受信モジュールフィードバック,移動通信設備フィードバック; 通信品質向上制御: G01S3/00,H04L27/00,H04B1/00,G01S1/00,H04B7/00,H03G9/00,G01S19/00,H04L47/00,H04N5/00,H03J7/00,H04B3/00,H02M7/00,H03G3/00,H01S3/00,H03G5/00,H04L25/00,H04B17/00,H04N1/00,G01S7/00,H04N7/00 | keywords: 通信品質,向上,制御,アンテナユニット,通信品質向上,品質制御,アンテナ制御,フィードバック制御,通信最適化,防災通信品質,通知品質向上,移動通信設備品質制御,アンテナユニット品質制御,スペクトル信号品質,送受信モジュール品質制御</t>
  </si>
  <si>
    <t>H01Q21/00,H01Q3/00,H01Q1/00,H01Q5/00,H01Q19/00,H04B1/00,H04L27/00,H04B17/00,H04Q3/00,G01S13/00,H04B1/00,H04B7/00,H04L27/00,H01Q21/00,G01S1/00,G01S3/00,H04B1/00,G01S1/00,H04L27/00,H04B7/00,H04B7/00,H04L27/00,H04B1/00,H04L47/00,H03J7/00</t>
  </si>
  <si>
    <t>アレイアンテナ構造: アレイアンテナ,アンテナアレイ,複数アンテナ,アンテナユニット,アンテナ構造,空間多重,アンテナ制御,フィードバック信号制御,通信品質向上,移動通信設備用アンテナ,アンテナ選択,信号伝達モジュール,信号送受信モジュール,スペクトル信号,制御ユニット,電力制御ユニット,信号送受信ユニット,アンテナ配置,アンテナ指向特性,アンテナ配列; 信号送受信モジュール: 信号送受信モジュール,送受信ユニット,制御ユニット,電力制御ユニット,通信構造,通信制御,スペクトル信号生成,移動通信設備,アンテナアレイ,フィードバック信号処理,通信品質制御,送受信制御,信号伝達モジュール,信号送受信,アレイアンテナ,移動通信設備用送受信,防災通知制御,信号識別,伝達路制御,信号伝送; スペクトル信号生成・伝達: スペクトル信号生成,スペクトル信号伝達,信号送受信モジュール,アンテナユニット配列,フィードバック信号制御,通信品質向上,移動通信設備,周波数分割伝送,信号伝達モジュール,信号送受信ユニット,制御ユニット,電力制御ユニット,通信信号生成,アンテナユニット制御,スペクトル信号フィードバック,通信品質評価,防災通信信号,通知信号伝達; フィードバック信号処理: フィードバック信号,信号識別,信号処理,アンテナ制御,通信品質制御,フィードバック信号伝達,通信品質向上制御,アンテナユニット制御,送受信モジュールフィードバック,スペクトル信号生成,アレイアンテナ制御,電力制御ユニット,信号送受信ユニット,制御ユニット識別,移動通信設備,フィードバック信号受信,フィードバック信号識別,アンテナユニット,信号伝達モジュール,通信構造; 通信品質向上制御: 通信品質向上制御,アンテナユニット制御,フィードバック信号処理,移動通信設備,スペクトル信号生成,信号送受信モジュール,信号伝達モジュール,品質フィードバック,通信最適化,品質制御アルゴリズム,アレイアンテナ制御,電力制御ユニット,通信品質評価,通信品質フィードバック,アンテナアレイ,通信品質識別,通信品質改善,制御ユニット,信号送受信ユニット,通信品質制御</t>
  </si>
  <si>
    <t>車載用アンテナ、及びその製造方法</t>
  </si>
  <si>
    <t>H01Q1/22</t>
  </si>
  <si>
    <t>H01Q1/32;H01Q21/06;H01Q1/40;H01Q13/08</t>
  </si>
  <si>
    <t>【課題】車両のデザイン性を損なうことなく、多数の、或いは大面積のアンテナを容易にレイアウトすることができる車載用アンテナを提供する。 【解決手段】本発明は、車載用アンテナ(1)であって、車両の外殻を構成する金属製の車両用部材(4)と、この車両用部材の表面側に形成された誘電体層(16)と、この誘電体層の表面側に形成されたアンテナパターン(10)と、車両用部材の表面側に、誘電体層及びアンテナパターンを覆うように形成された被覆層(20)と、車両用部材の背面側に設けられ、アンテナパターンへの給電及び／又はアンテナパターンからの信号の取得を行うための送受信ユニット(12)と、を有することを特徴としている。</t>
  </si>
  <si>
    <t>G01S3/00,H01M50/00,H01Q9/00,H01Q11/00,H01Q21/00,H01Q5/00,H01Q13/00,H04B7/00,G01S1/00,H04B1/00,B29C48/00,H01Q3/00,H01Q7/00,H01Q1/00,G01S17/00,B32B37/00,H01Q15/00,H01L23/00,F21Y107/00,G02B5/00,H01L21/00,H10N30/00,H01Q21/00,H01Q9/00,H05K3/00,H01G4/00,G03G5/00,H01Q1/00,H01Q13/00,G02F1/00,H01Q5/00,H01G11/00,H10K71/00,H01Q15/00,H01Q11/00,G01S3/00,H01J1/00,G02B1/00,H10K50/00,H03H9/00,C03C25/00,C23C14/00,C23C4/00,B29C48/00,G21C3/00,C23C18/00,H01L23/00,A23G3/00,B60J11/00,G11B5/00,F42B5/00,F16L59/00,H01J11/00,G01R33/00,B41J2/00,H05K3/00,B29C63/00,C23C16/00,A23P20/00,B41M5/00,G01S3/00,H04B1/00,G01S7/00,H01Q21/00,G01S19/00,H01Q5/00,H01Q1/00,H04B17/00,H01Q9/00,H01Q19/00,G01S1/00,H04B7/00,H04L27/00,H01Q3/00,G04R20/00,H04B10/00,H01Q11/00,H04H20/00,H04H60/00,H01Q13/00,B60R1/00,H01Q1/00,B60G11/00,H01Q9/00,B60Q3/00,B60J10/00,B60K35/00,H01Q21/00,H01Q3/00,G01S3/00,H01Q5/00,H01Q11/00,B60Q1/00,B60J1/00,E04B2/00,B60K17/00,B60R21/00,B60R19/00,B62D35/00,B60W30/00</t>
  </si>
  <si>
    <t>車載用アンテナ構造: G01S3/00,H01M50/00,H01Q9/00,H01Q11/00,H01Q21/00,H01Q5/00,H01Q13/00,H04B7/00,G01S1/00,H04B1/00,B29C48/00,H01Q3/00,H01Q7/00,H01Q1/00,G01S17/00,B32B37/00,H01Q15/00,H01L23/00,F21Y107/00,G02B5/00 | keywords: 車載用アンテナ,アンテナパターン,車両用部材,誘電体層,被覆層,アンテナ構造,多層アンテナ,車両外殻,金属部材,アンテナレイアウト,大面積アンテナ,車両デザイン性,車両外装アンテナ,車載用誘電体層,被覆層アンテナ,防水アンテナ構造; アンテナパターン形成技術: H01L21/00,H10N30/00,H01Q21/00,H01Q9/00,H05K3/00,H01G4/00,G03G5/00,H01Q1/00,H01Q13/00,G02F1/00,H01Q5/00,H01G11/00,H10K71/00,H01Q15/00,H01Q11/00,G01S3/00,H01J1/00,G02B1/00,H10K50/00,H03H9/00 | keywords: アンテナパターン,誘電体層,表面側,形成,パターン形成,導電性材料,プリントアンテナ,表面形成,誘電体基板,車両用アンテナパターン,大面積パターン形成,車載用プリントアンテナ,防災通知アンテナパターン,車両外装パターン設計; 被覆層・保護技術: C03C25/00,C23C14/00,C23C4/00,B29C48/00,G21C3/00,C23C18/00,H01L23/00,A23G3/00,B60J11/00,G11B5/00,F42B5/00,F16L59/00,H01J11/00,G01R33/00,B41J2/00,H05K3/00,B29C63/00,C23C16/00,A23P20/00,B41M5/00 | keywords: 被覆層,覆う,表面側,形成,保護層,被覆材料,耐候性,防水層,外部保護,車両用被覆層,アンテナ保護技術,車載用防水被覆,デザイン性保持被覆,車両外装保護層; 送受信ユニット・給電技術: G01S3/00,H04B1/00,G01S7/00,H01Q21/00,G01S19/00,H01Q5/00,H01Q1/00,H04B17/00,H01Q9/00,H01Q19/00,G01S1/00,H04B7/00,H04L27/00,H01Q3/00,G04R20/00,H04B10/00,H01Q11/00,H04H20/00,H04H60/00,H01Q13/00 | keywords: 送受信ユニット,給電,信号取得,背面側,設ける,アンテナ給電,送受信回路,信号伝送,車載用送受信ユニット,背面設置,車両用アンテナ給電,車載用信号取得,車両外殻送受信,防災通知送受信ユニット,車両用通信ユニット; 車両デザイン性保持技術: B60R1/00,H01Q1/00,B60G11/00,H01Q9/00,B60Q3/00,B60J10/00,B60K35/00,H01Q21/00,H01Q3/00,G01S3/00,H01Q5/00,H01Q11/00,B60Q1/00,B60J1/00,E04B2/00,B60K17/00,B60R21/00,B60R19/00,B62D35/00,B60W30/00 | keywords: デザイン性,損なうことなく,レイアウト,車両外殻,デザイン保持,外観維持,アンテナ隠蔽,車両外装デザイン,美観維持,車両用アンテナデザイン,車載用美観保持,大面積アンテナレイアウト,車両外装一体化,アンテナ非露出設計</t>
  </si>
  <si>
    <t>H01Q9/00,H01Q11/00,H01Q21/00,H01Q5/00,H01Q13/00,H01L21/00,H05K3/00,H01Q21/00,H01Q1/00,H01Q9/00,C03C25/00,C23C14/00,C23C4/00,C23C18/00,B60J11/00,H04B1/00,H01Q5/00,H01Q1/00,H01Q21/00,H04B17/00,H01Q1/00,H01Q21/00,H01Q9/00,B60R1/00,B60J10/00</t>
  </si>
  <si>
    <t>車載用アンテナ構造: 車載用アンテナ,アンテナパターン,車両用部材,誘電体層,被覆層,多層アンテナ,車両外殻,金属部材,アンテナレイアウト,大面積アンテナ,車両デザイン性,車両外装アンテナ,車載用誘電体層,被覆層アンテナ,送受信ユニット,給電構造,信号取得,複数層構造,アンテナ構造,車両外殻部材; アンテナパターン形成技術: アンテナパターン形成,誘電体層,車両用アンテナパターン,プリントアンテナ,表面形成,導電性材料,誘電体基板,大面積パターン形成,車載用プリントアンテナ,車両外装パターン設計,被覆層,送受信ユニット,金属製部材,車両外殻,アンテナパターン給電,アンテナパターン信号取得,車載用アンテナ,アンテナパターン設計,表面側形成,アンテナパターン覆い; 被覆層・保護技術: 被覆層,保護層,耐候性,防水層,被覆材料,外部保護,車両用被覆層,アンテナ保護技術,車載用防水被覆,デザイン性保持被覆,車両外装保護層,誘電体層,アンテナパターン,金属部材,表面形成,被覆技術,車載アンテナ,送受信ユニット,大面積アンテナ,車両外殻; 送受信ユニット・給電技術: 送受信ユニット,アンテナ給電,信号取得,背面設置,車載用送受信ユニット,アンテナパターン給電,送受信回路,信号伝送,車両用アンテナ給電,車載用信号取得,車両外殻送受信,誘電体層アンテナ,被覆層アンテナ,車両用通信ユニット,多周波アンテナ給電,車両背面送受信,車両用部材アンテナ,防災通知送受信ユニット; 車両デザイン性保持技術: 車両用アンテナ,アンテナ隠蔽,外観維持,デザイン保持,車両外装一体化,美観維持,車両外殻誘電体層,アンテナパターン,被覆層,車両外装デザイン,車載用美観保持,大面積アンテナレイアウト,アンテナ非露出設計,送受信ユニット,車両外殻金属部材,アンテナレイアウト,車両外装部材,アンテナ給電,車両外観影響最小化,車両外装隠蔽</t>
  </si>
  <si>
    <t>無線基地局装置、無線通信システム及び通信制御方法</t>
  </si>
  <si>
    <t>H04W48/02</t>
  </si>
  <si>
    <t>【課題】通信相手として適切な１台の無線通信端末と排他的に無線通信を行うことができる無線基地局装置を提供する。 【解決手段】無線基地局装置１００は、通信インタフェース部１１３と、通信制御部１１２とを備え、通信制御部１１２は、無線基地局装置１００と無線通信端末２０１との無線接続から所定接続期間経過までに、無線通信端末２０１に対する操作に従って送信される通信要求が受信された場合、無線基地局装置１００と無線通信端末２０１との無線通信を許可し、無線接続から所定接続期間経過までに、通信要求が受信されなかった場合、無線接続を切断し、無線通信が許可されている間、無線基地局装置１００と他の無線通信端末２０２との無線接続を禁止する。</t>
  </si>
  <si>
    <t>H04B1/00,H04W92/00,H04W88/00,H04Q3/00,H04H60/00,G01S7/00,H04L67/00,H04B7/00,H04W72/00,H04W36/00,H04N21/00,H04M1/00,H02G15/00,H04L21/00,H04L15/00,H04M3/00,H04L61/00,B61G1/00,B61L3/00,H04B5/00,H04B1/00,H04M1/00,G06F13/00,H04W72/00,H04L12/00,H04W92/00,H04B7/00,H04L67/00,H04W40/00,H04H60/00,H04W52/00,H04W48/00,H04W88/00,H04M3/00,H04N21/00,H04H20/00,H04B3/00,G01S7/00,F15B9/00,H02J3/00,H04N21/00,H04W72/00,H04L67/00,H04L47/00,H04W92/00,G04R20/00,H04M1/00,H04B1/00,H04L65/00,H04Q3/00,H04M3/00,H04H60/00,G01S19/00,H04W4/00,H04L12/00,H04W40/00,H04W48/00,H04B3/00,H04W88/00,H04W28/00,H04W76/00,H04L67/00,H04W72/00,H04L41/00,H04N21/00,H04L47/00,H04W92/00,H04L69/00,H04L65/00,H04W88/00,G05B19/00,H04M1/00,H04W36/00,H04N1/00,H04M3/00,G01S7/00,H04W28/00,H04W40/00,H04W52/00,G01S3/00</t>
  </si>
  <si>
    <t>無線基地局装置: H04B1/00,H04W92/00,H04W88/00,H04Q3/00,H04H60/00,G01S7/00,H04L67/00,H04B7/00,H04W72/00,H04W36/00,H04N21/00,H04M1/00,H02G15/00,H04L21/00,H04L15/00,H04M3/00,H04L61/00,B61G1/00,B61L3/00,H04B5/00 | keywords: 無線基地局装置,基地局,無線通信,装置,基地局,無線通信装置,無線アクセスポイント,基地局制御,無線ネットワーク,排他的通信基地局,端末接続管理,通信要求処理基地局,接続期間管理基地局,無線通信端末排他制御; 排他的通信制御: H04B1/00,H04M1/00,G06F13/00,H04W72/00,H04L12/00,H04W92/00,H04B7/00,H04L67/00,H04W40/00,H04H60/00,H04W52/00,H04W48/00,H04W88/00,H04M3/00,H04N21/00,H04H20/00,H04B3/00,G01S7/00,F15B9/00,H02J3/00 | keywords: 排他的,通信制御,接続禁止,許可,端末選択,排他制御,端末排他通信,通信端末選択,接続禁止制御,通信許可制御,排他的接続管理,端末排他通信制御,無線端末排他接続,排他通信基地局,防止端末接続; 通信要求処理: H04N21/00,H04W72/00,H04L67/00,H04L47/00,H04W92/00,G04R20/00,H04M1/00,H04B1/00,H04L65/00,H04Q3/00,H04M3/00,H04H60/00,G01S19/00,H04W4/00,H04L12/00,H04W40/00,H04W48/00,H04B3/00,H04W88/00,H04W28/00 | keywords: 通信要求,受信,操作,送信,許可,切断,通信要求処理,接続要求受信,通信許可判断,接続切断処理,端末操作検知,通信要求判定,接続期間内通信要求,端末操作に基づく通信,通信要求受信基地局,通信要求未受信切断; 接続期間管理: H04W76/00,H04L67/00,H04W72/00,H04L41/00,H04N21/00,H04L47/00,H04W92/00,H04L69/00,H04L65/00,H04W88/00,G05B19/00,H04M1/00,H04W36/00,H04N1/00,H04M3/00,G01S7/00,H04W28/00,H04W40/00,H04W52/00,G01S3/00 | keywords: 接続期間,所定期間,経過,接続管理,切断,接続期間管理,所定接続期間,接続維持制御,接続切断タイミング,期間判定処理,接続期間内通信要求,接続期間経過切断,接続期間管理基地局,期間限定接続制御,接続期間判定</t>
  </si>
  <si>
    <t>H04W88/00,H04W92/00,H04W72/00,H04W36/00,H04B7/00,H04W72/00,H04L12/00,H04W92/00,H04B7/00,H04W40/00,H04W72/00,H04L47/00,H04W92/00,H04L67/00,H04L65/00,H04W76/00,H04L41/00,H04W72/00,H04L47/00,H04W88/00</t>
  </si>
  <si>
    <t>無線基地局装置: 無線基地局装置,排他的通信制御,端末接続管理,接続期間管理,通信要求処理,無線通信端末排他制御,基地局制御,無線アクセスポイント,無線通信ネットワーク,通信インタフェース部,通信制御部,無線接続許可,無線接続禁止,接続切断処理,所定接続期間,排他的通信基地局,端末操作要求,無線通信端末,基地局装置,無線通信; 排他的通信制御: 排他的通信制御,端末排他通信,接続禁止制御,通信許可制御,端末選択,排他制御,排他的接続管理,端末排他通信制御,無線端末排他接続,排他通信基地局,防止端末接続,無線通信端末選択,排他通信要求,排他通信期間,排他通信端末,排他通信許可,排他通信切断,排他通信禁止; 通信要求処理: 通信要求処理,接続要求受信,通信許可判断,接続切断処理,端末操作検知,通信要求判定,接続期間内通信要求,端末操作に基づく通信,通信要求受信基地局,通信要求未受信切断,排他的無線通信,無線基地局装置,無線通信端末,通信制御部,通信インタフェース部,所定接続期間,無線接続許可,無線接続禁止,通信要求送信,通信要求受信; 接続期間管理: 接続期間管理,所定接続期間,接続維持制御,接続切断タイミング,期間判定処理,接続期間内通信要求,接続期間経過切断,期間限定接続制御,接続期間判定,排他的無線通信,基地局装置接続管理,無線通信端末判定,接続要求判定,接続期間経過判定,無線接続切断制御,通信要求受付処理,接続期間制御,端末接続許可,無線接続管理,接続期間終了処理</t>
  </si>
  <si>
    <t>車両用無線通信システム</t>
  </si>
  <si>
    <t>H04B1/525</t>
  </si>
  <si>
    <t>H04B1/3822;B60R16/023;H04B1/04;H04B15/02</t>
  </si>
  <si>
    <t>【課題】空間の制約や利用可能な周波数資源の制約が大きい環境でも、チャネル切替を不要とし、遅延時間を増加させることなく電波干渉の影響を低減すること。 【解決手段】自システム内の他端末が干渉源の場合は、送信出力を抑制する指示を送り干渉を抑制する。自システム外の干渉源の場合は自端末の送信電力を増強して干渉を抑制する。電波の伝搬遅延時間に基づき干渉源までの距離を計測する。メモリが保持している各端末の距離情報と計測した距離を比較して一致するか否かで干渉源がシステム内か否かを識別する。又は干渉源の距離を車内距離閾値と比較する。干渉源がシステム内か否かを識別するために、干渉源の距離の変動幅、受信電力変動幅、アンテナ指向性などを考慮する。検出した干渉波の受信電力に応じて送信電力の調整幅を決定する。電力の制御により信号電力対干渉電力比ＳＩＲが改善される。</t>
  </si>
  <si>
    <t>G01S19/00,G01S3/00,G01S1/00,G01S13/00,G01S5/00,H04B1/00,G01S17/00,H04B10/00,G01S15/00,G10L21/00,H04M1/00,H04B7/00,G01S7/00,H04H60/00,H04B15/00,H04L1/00,H04W40/00,G08B13/00,H03L7/00,G01B9/00,H04B1/00,G01S13/00,H04L27/00,H04W52/00,G01S3/00,H04B10/00,H04W72/00,G01S1/00,H04B17/00,G01S7/00,H04L1/00,G01S15/00,H04L25/00,H04B3/00,G01S19/00,H04H60/00,G01S17/00,H04B7/00,H04N1/00,H04W40/00,G01S13/00,G01S1/00,G01S3/00,G01S5/00,G01S15/00,G01S19/00,G01N29/00,G01S17/00,H04B10/00,G08C19/00,H04W40/00,G01P5/00,H03L7/00,G11B27/00,G01P3/00,H04B3/00,G01F1/00,G05B1/00,H04N9/00,G01R19/00,H04B1/00,H04H20/00,H04H60/00,G01S1/00,H04B7/00,H04B3/00,G01S3/00,G01S13/00,H04B10/00,H04N7/00,H04L5/00,H04L27/00,H04J3/00,H04N5/00,H04N9/00,G01S19/00,H04W52/00,G01S17/00,H04L25/00,H03D1/00,H04B1/00,G04R20/00,H04H20/00,G01S13/00,H04L25/00,H04W72/00,H04N21/00,H04H60/00,H04B7/00,H04N1/00,H04W52/00,H04Q3/00,H04L47/00,G10L21/00,G01S7/00,H04N7/00,G05B19/00,H04W28/00,H04M1/00,H04B3/00</t>
  </si>
  <si>
    <t>干渉源識別技術: G01S19/00,G01S3/00,G01S1/00,G01S13/00,G01S5/00,H04B1/00,G01S17/00,H04B10/00,G01S15/00,G10L21/00,H04M1/00,H04B7/00,G01S7/00,H04H60/00,H04B15/00,H04L1/00,H04W40/00,G08B13/00,H03L7/00,G01B9/00 | keywords: 干渉源,システム内,システム外,距離情報,受信電力変動幅,アンテナ指向性,干渉源識別,距離計測,受信電力変動,アンテナ指向性,システム内外判定,干渉源距離比較,車内距離閾値,干渉波検出,干渉源判定方法,干渉源識別アルゴリズム,防災干渉識別,通知干渉源判定; 送信電力制御: H04B1/00,G01S13/00,H04L27/00,H04W52/00,G01S3/00,H04B10/00,H04W72/00,G01S1/00,H04B17/00,G01S7/00,H04L1/00,G01S15/00,H04L25/00,H04B3/00,G01S19/00,H04H60/00,G01S17/00,H04B7/00,H04N1/00,H04W40/00 | keywords: 送信電力,送信出力抑制,送信電力増強,送信電力調整幅,SIR,送信電力制御,出力調整,電力増減,信号対干渉比,SIR改善,干渉抑制電力制御,受信電力応答制御,防災電力調整,通知電力制御,電力制御アルゴリズム,チャネル切替不要電力制御; 距離計測・比較: G01S13/00,G01S1/00,G01S3/00,G01S5/00,G01S15/00,G01S19/00,G01N29/00,G01S17/00,H04B10/00,G08C19/00,H04W40/00,G01P5/00,H03L7/00,G11B27/00,G01P3/00,H04B3/00,G01F1/00,G05B1/00,H04N9/00,G01R19/00 | keywords: 距離計測,伝搬遅延時間,距離情報,車内距離閾値,メモリ保持,距離測定,伝搬遅延,距離比較,距離閾値,端末距離情報,干渉源距離計測,遅延時間距離推定,防災距離判定,通知距離比較,距離情報管理,干渉源距離識別; 電波干渉抑制: H04B1/00,H04H20/00,H04H60/00,G01S1/00,H04B7/00,H04B3/00,G01S3/00,G01S13/00,H04B10/00,H04N7/00,H04L5/00,H04L27/00,H04J3/00,H04N5/00,H04N9/00,G01S19/00,H04W52/00,G01S17/00,H04L25/00,H03D1/00 | keywords: 電波干渉,干渉抑制,周波数資源,空間制約,チャネル切替不要,遅延時間,干渉抑制技術,周波数制約,空間制約,チャネル切替不要,遅延低減,防災干渉抑制,通知干渉低減,周波数資源最適化,空間制約対応干渉抑制,遅延時間最小化,干渉波抑制方法; 端末間協調制御: H04B1/00,G04R20/00,H04H20/00,G01S13/00,H04L25/00,H04W72/00,H04N21/00,H04H60/00,H04B7/00,H04N1/00,H04W52/00,H04Q3/00,H04L47/00,G10L21/00,G01S7/00,H04N7/00,G05B19/00,H04W28/00,H04M1/00,H04B3/00 | keywords: 他端末,送信出力抑制指示,協調制御,システム内端末,端末間協調,出力抑制指示,協調干渉抑制,システム内端末制御,協調制御技術,防災協調制御,通知端末協調,干渉抑制協調指示,端末間出力調整,協調型干渉抑制,システム内協調制御</t>
  </si>
  <si>
    <t>G01S19/00,G01S3/00,G01S13/00,G01S5/00,H04B1/00,H04W52/00,H04B1/00,H04L27/00,G01S13/00,G01S3/00,G01S13/00,G01S1/00,G01S3/00,G01S5/00,G01S19/00,H04B1/00,H04B7/00,G01S1/00,G01S3/00,G01S13/00,H04B1/00,H04W72/00,H04B7/00,G01S13/00,H04L25/00</t>
  </si>
  <si>
    <t>干渉源識別技術: 干渉源識別,干渉源判定方法,システム内外判定,距離計測,干渉源距離比較,受信電力変動幅,送信電力制御,アンテナ指向性,干渉波検出,車内距離閾値,干渉源識別アルゴリズム,信号電力対干渉電力比,伝搬遅延時間,端末距離情報,送信出力抑制,送信電力増強,受信電力変動,干渉抑制,干渉源距離計測,干渉源距離変動幅; 送信電力制御: 送信電力制御,送信出力抑制,送信電力増強,送信電力調整幅,SIR改善,干渉抑制電力制御,受信電力応答制御,干渉源識別,伝搬遅延時間計測,距離情報比較,車内距離閾値,受信電力変動幅,アンテナ指向性,信号対干渉比,電力制御アルゴリズム,出力調整,電力増減,干渉波検出,送信電力調整,端末間干渉抑制; 距離計測・比較: 距離計測,伝搬遅延時間,距離情報,距離測定,距離比較,距離閾値,端末距離情報,干渉源距離計測,遅延時間距離推定,干渉源識別,送信電力調整,受信電力変動幅,アンテナ指向性,信号電力対干渉電力比,SIR改善,車内距離閾値,メモリ保持情報,干渉波検出,干渉抑制,距離判定; 電波干渉抑制: 電波干渉抑制,干渉源識別,送信電力制御,受信電力変動幅,アンテナ指向性,空間制約対応,周波数資源制約,チャネル切替不要,遅延時間最小化,伝搬遅延距離計測,距離情報比較,システム内外判別,干渉波検出,信号対干渉電力比,SIR改善,車内距離閾値,干渉抑制指示,メモリ端末距離情報,送信出力抑制,送信電力増強; 端末間協調制御: 端末間協調制御,送信出力抑制指示,干渉抑制協調,システム内端末制御,協調型干渉抑制,端末間出力調整,干渉源識別,送信電力制御,受信電力変動幅,アンテナ指向性,伝搬遅延時間計測,距離情報比較,車内距離閾値,信号電力対干渉電力比,SIR改善,周波数資源制約,空間制約環境,干渉波検出,協調制御技術,防災協調制御</t>
  </si>
  <si>
    <t>H04R17/00</t>
  </si>
  <si>
    <t>H04M1/02;H04M1/00;G06F3/041;G06F3/043;G09F9/00</t>
  </si>
  <si>
    <t>【課題】画像を表示すること以外に音または振動を発生させる表示装置を提供する。 【解決手段】表示装置１００は、表示パネル７０と、表示パネル７０を収納しその背面を保護し、突出領域２８−１を有する背面シャーシ２８、突出領域２８−１内に位置する音響素子２７を含む。表示パネルは、光を自ら発光する表示パネルであるか、光源から光を受けて画像を表示する受光型表示パネルである。受光型表示パネルにはバックライトユニットを含んでもよい。</t>
  </si>
  <si>
    <t>G02F1/00,H10K59/00,G09G3/00,H01L31/00,G02B6/00,H10K50/00,G09F13/00,H04N25/00,H01J31/00,G03B39/00,H01J11/00,B60K35/00,F21Y105/00,G09G5/00,G03C8/00,D06F34/00,H01J29/00,F21K9/00,H04N5/00,H04N19/00,H01S3/00,F21K9/00,G02F1/00,G10K11/00,H03H9/00,H03B5/00,G10K1/00,A63F13/00,B60K35/00,H10N30/00,H04R1/00,G10K15/00,G01F1/00,H04R5/00,F24F1/00,C01B21/00,A61B5/00,H04L25/00,G10L21/00,G10H5/00,G01C19/00,B01F31/00,H03K4/00,B06B1/00,B65G27/00,G10K1/00,H01H50/00,B07B1/00,H02M7/00,G04B17/00,H01S3/00,F16F15/00,H03B5/00,B28B21/00,G10C3/00,D06F37/00,G01M1/00,H10N30/00,G10K9/00,B65B1/00,H04N5/00,B60R21/00,F16H57/00,A47B88/00,B60N2/00,B01F27/00,A47B77/00,B60R19/00,F02K1/00,H01R13/00,E06B9/00,G01B3/00,H02K5/00,H01L31/00,B60J10/00,E04G9/00,B60J7/00,E04F13/00,H04B1/00,E04B2/00</t>
  </si>
  <si>
    <t>表示パネル構造: G02F1/00,H10K59/00,G09G3/00,H01L31/00,G02B6/00,H10K50/00,G09F13/00,H04N25/00,H01J31/00,G03B39/00,H01J11/00,B60K35/00,F21Y105/00,G09G5/00,G03C8/00,D06F34/00,H01J29/00,F21K9/00,H04N5/00,H04N19/00 | keywords: 表示パネル,発光型,受光型,画像表示,バックライトユニット,ディスプレイパネル,液晶パネル,OLEDパネル,バックライト,画像表示装置,発光型表示パネル,受光型表示パネル,バックライト付きディスプレイ,防災表示装置,通知用表示パネル; 音響素子の配置: H01S3/00,F21K9/00,G02F1/00,G10K11/00,H03H9/00,H03B5/00,G10K1/00,A63F13/00,B60K35/00,H10N30/00,H04R1/00,G10K15/00,G01F1/00,H04R5/00,F24F1/00,C01B21/00,A61B5/00,H04L25/00,G10L21/00,G10H5/00 | keywords: 音響素子,突出領域,背面シャーシ,音発生,スピーカー,アクチュエータ,音響デバイス,音発生装置,表示装置背面,通知音発生,防災音響素子,表示装置用スピーカー,振動・音発生機構,背面配置音響素子; 振動発生機構: G01C19/00,B01F31/00,H03K4/00,B06B1/00,B65G27/00,G10K1/00,H01H50/00,B07B1/00,H02M7/00,G04B17/00,H01S3/00,F16F15/00,H03B5/00,B28B21/00,G10C3/00,D06F37/00,G01M1/00,H10N30/00,G10K9/00,B65B1/00 | keywords: 振動,振動発生,表示装置,振動素子,バイブレータ,振動デバイス,振動モジュール,振動通知,表示装置用振動素子,防災振動通知,表示パネル振動,振動による警告,振動発生機構,振動付き表示装置; 背面シャーシ構造: H04N5/00,B60R21/00,F16H57/00,A47B88/00,B60N2/00,B01F27/00,A47B77/00,B60R19/00,F02K1/00,H01R13/00,E06B9/00,G01B3/00,H02K5/00,H01L31/00,B60J10/00,E04G9/00,B60J7/00,E04F13/00,H04B1/00,E04B2/00 | keywords: 背面シャーシ,突出領域,保護,収納,シャーシ構造,背面保護,突出部,表示装置筐体,収納部,音響素子収納シャーシ,防災用背面シャーシ,突出領域付き筐体,表示パネル保護構造,通知機能付きシャーシ</t>
  </si>
  <si>
    <t>G02F1/00,H10K59/00,G09G3/00,H01L31/00,G02B6/00,G10K11/00,H03H9/00,H10N30/00,G02F1/00,F21K9/00,B06B1/00,B01F31/00,G01C19/00,G10K1/00,G04B17/00,H04N5/00,B60R21/00,B60R19/00,A47B88/00,F16H57/00</t>
  </si>
  <si>
    <t>表示パネル構造: 表示パネル,発光型表示パネル,受光型表示パネル,画像表示,バックライトユニット,ディスプレイパネル,液晶パネル,OLEDパネル,バックライト,画像表示装置,音響素子,振動発生表示装置,突出領域,背面シャーシ,通知用表示パネル,防災表示装置,発光素子,光制御,光学的性質変化,ライトガイド; 音響素子の配置: 音響素子,背面シャーシ,突出領域,音発生,表示装置背面,スピーカー,アクチュエータ,音響デバイス,音発生装置,通知音発生,防災音響素子,表示装置用スピーカー,振動・音発生機構,背面配置音響素子,発光表示パネル,受光型表示パネル,バックライトユニット,発光素子,表示パネル収納,音響素子配置; 振動発生機構: 表示装置用振動素子,振動発生機構,振動付き表示装置,振動通知,振動デバイス,バイブレータ,振動モジュール,表示パネル振動,振動による警告,防災振動通知,音響素子,突出領域,背面シャーシ,受光型表示パネル,バックライトユニット,発光型表示パネル,画像表示,振動素子; 背面シャーシ構造: 背面シャーシ,突出領域,背面保護,表示パネル収納,音響素子収納,突出部設計,表示装置筐体,収納部構造,表示パネル保護,通知機能付きシャーシ,防災用背面シャーシ,突出領域付き筐体,表示パネル保護構造,音響素子配置,発光型表示パネル,受光型表示パネル,バックライトユニット,表示装置背面,保護シャーシ,収納構造</t>
  </si>
  <si>
    <t>非セルラーワイヤレスアクセスのためのシステムおよび方法</t>
  </si>
  <si>
    <t>H04W16/24</t>
  </si>
  <si>
    <t>H04W76/11;H04W36/14;H04W48/20</t>
  </si>
  <si>
    <t>【課題】非セルラーワイヤレスアクセスのためのシステムおよび方法を提供する。 【解決手段】非セルラー無線アクセスシステムは、コントローラによって、論理エンティティに割り当てる送信点（ＴＰ）の群を決定するステップと、コントローラによって、ユーザー装置（ＵＥ）が無線アクセスネットワークと通信する論理エンティティを識別するための論理エンティティ識別子（ＩＤ）を論理エンティティに割り当てるステップと、コントローラによって、論理エンティティ内のＴＰのうちの少なくとも1つに、信号をＵＥに送らせるステップとを含む。</t>
  </si>
  <si>
    <t>G01S17/00,G01S3/00,H04B7/00,H04M1/00,H04B1/00,H04H60/00,H04W72/00,G01S13/00,H04L12/00,G01S1/00,H04W4/00,H04W88/00,H04B10/00,G08B25/00,H04W74/00,C07C215/00,H04Q3/00,B61L3/00,G01S7/00,H04H20/00,H04W72/00,H04L45/00,H04B7/00,H04W40/00,H04L12/00,H04B1/00,H04L47/00,H04N7/00,H04L49/00,H04L69/00,G01S13/00,H04J3/00,H04L1/00,H04W52/00,G05B19/00,H04N19/00,H04L25/00,H04L67/00,H04L61/00,H04Q3/00,H04N21/00,H04L61/00,H04W72/00,H04L47/00,H04L67/00,H04L101/00,H04W92/00,H04M1/00,H04L41/00,H04L69/00,H04W8/00,H04B1/00,H04L12/00,H04Q3/00,H04L45/00,H04H60/00,H04W4/00,H04W36/00,H04W52/00,H04W28/00,H04N21/00,H04L67/00,H04L41/00,H04W72/00,H04W92/00,H04W28/00,H04L69/00,G05B19/00,H04L47/00,A63F13/00,F15B9/00,H04L65/00,H04W8/00,H04M1/00,H04W88/00,H04W40/00,H04L61/00,H04B7/00,H04W4/00,H04L45/00,G01S13/00,G01S7/00,H04B1/00,H04W72/00,H04N21/00,G01S19/00,H04B17/00,H04W52/00,G01S17/00,G01S1/00,G05B19/00,F15B9/00,H04L27/00,H04L7/00,H04L25/00,H04L15/00,H04N9/00,H04B10/00,G01S15/00,H04H60/00</t>
  </si>
  <si>
    <t>非セルラー無線アクセスシステム: G01S17/00,G01S3/00,H04B7/00,H04M1/00,H04B1/00,H04H60/00,H04W72/00,G01S13/00,H04L12/00,G01S1/00,H04W4/00,H04W88/00,H04B10/00,G08B25/00,H04W74/00,C07C215/00,H04Q3/00,B61L3/00,G01S7/00,H04H20/00 | keywords: 非セルラー,無線アクセス,システム,ワイヤレス,アクセスネットワーク,非セルラー通信,無線アクセスシステム,ワイヤレスネットワーク,非セルラーワイヤレス,無線通信方式,非セルラー無線アクセス方法,非セルラー防災通信,非セルラー通知システム,非セルラーIoTネットワーク,非セルラー端末接続; 送信点（TP）群の割り当て: H04W72/00,H04L45/00,H04B7/00,H04W40/00,H04L12/00,H04B1/00,H04L47/00,H04N7/00,H04L49/00,H04L69/00,G01S13/00,H04J3/00,H04L1/00,H04W52/00,G05B19/00,H04N19/00,H04L25/00,H04L67/00,H04L61/00,H04Q3/00 | keywords: 送信点,TP,群,割り当て,決定,送信点割り当て,TP選択,送信ポイント,送信点グループ,送信点管理,送信点群制御,非セルラー送信点割り当て,送信点通知,送信点防災利用,送信点ネットワーク構成; 論理エンティティ識別子（ID）の割り当て: H04N21/00,H04L61/00,H04W72/00,H04L47/00,H04L67/00,H04L101/00,H04W92/00,H04M1/00,H04L41/00,H04L69/00,H04W8/00,H04B1/00,H04L12/00,H04Q3/00,H04L45/00,H04H60/00,H04W4/00,H04W36/00,H04W52/00,H04W28/00 | keywords: 論理エンティティ,識別子,ID,割り当て,識別,論理エンティティID,識別子割り当て,エンティティ識別,論理ID管理,エンティティID付与,論理エンティティ通知ID,非セルラーエンティティ識別,エンティティID防災利用,エンティティIDネットワーク管理,論理エンティティアクセスID; ユーザー装置（UE）との通信制御: H04N21/00,H04L67/00,H04L41/00,H04W72/00,H04W92/00,H04W28/00,H04L69/00,G05B19/00,H04L47/00,A63F13/00,F15B9/00,H04L65/00,H04W8/00,H04M1/00,H04W88/00,H04W40/00,H04L61/00,H04B7/00,H04W4/00,H04L45/00 | keywords: ユーザー装置,UE,通信,無線アクセスネットワーク,コントローラ,UE通信制御,ユーザー端末通信,無線アクセス制御,端末ネットワーク接続,UEネットワークアクセス,非セルラーUE通信,UE防災通知,UEアクセス管理,UE論理エンティティ通信,UEネットワーク識別; 信号送信制御: G01S13/00,G01S7/00,H04B1/00,H04W72/00,H04N21/00,G01S19/00,H04B17/00,H04W52/00,G01S17/00,G01S1/00,G05B19/00,F15B9/00,H04L27/00,H04L7/00,H04L25/00,H04L15/00,H04N9/00,H04B10/00,G01S15/00,H04H60/00 | keywords: 信号,送信,制御,TP,UE,信号送信制御,TP信号送信,送信点信号制御,UE信号受信,信号伝送管理,非セルラー信号送信,信号送信通知,信号送信防災,信号送信ネットワーク制御,TP-UE信号通信</t>
  </si>
  <si>
    <t>H04B7/00,H04B1/00,H04W72/00,H04L12/00,G01S1/00,H04W72/00,H04L45/00,H04B7/00,H04W40/00,H04L47/00,H04L61/00,H04W72/00,H04L47/00,H04L67/00,H04W92/00,H04L67/00,H04L41/00,H04W72/00,H04W92/00,H04W28/00,H04B1/00,H04W72/00,G01S13/00,G01S19/00,H04B17/00</t>
  </si>
  <si>
    <t>非セルラー無線アクセスシステム: 非セルラー無線アクセス,非セルラー通信,無線アクセスシステム,ワイヤレスネットワーク,非セルラーワイヤレス,無線通信方式,論理エンティティ識別子,送信点割り当て,ユーザー装置通信,アクセスネットワーク,非セルラーIoTネットワーク,非セルラー端末接続,非セルラー防災通信,非セルラー通知システム,ローカルリソース管理,データ交換ネットワーク,ビーコン信号測定,非セルラーアクセス方法; 送信点（TP）群の割り当て: 送信点割り当て,TP選択,送信点グループ,送信点管理,送信点群制御,非セルラー送信点割り当て,送信点通知,送信点ネットワーク構成,論理エンティティ割り当て,送信ポイント決定,送信点識別子,送信点防災利用,送信点通信,送信点制御,送信点選定,送信点群決定,送信点アクセス,送信点識別,送信点構成,送信点分散配置; 論理エンティティ識別子（ID）の割り当て: 論理エンティティID,識別子割り当て,エンティティ識別,論理ID管理,エンティティID付与,論理エンティティ通知ID,非セルラーエンティティ識別,エンティティIDネットワーク管理,論理エンティティアクセスID,送信点群決定,コントローラ割り当て,ユーザー装置通信,論理エンティティ識別子,非セルラー無線アクセス,論理エンティティ通信,エンティティID防災利用,論理エンティティアクセス,論理エンティティ割当,論理エンティティ管理,論理エンティティネットワーク; ユーザー装置（UE）との通信制御: UE通信制御,非セルラー無線アクセス,論理エンティティ識別,送信点割当,コントローラ制御,端末ネットワーク接続,無線アクセスネットワーク,UEネットワークアクセス,ユーザー端末通信,UEアクセス管理,UE論理エンティティ通信,UEネットワーク識別,非セルラーUE通信,UE防災通知,論理エンティティ割当,TP制御,UE識別子割当,無線通信インターフェース,ネットワークリソース管理,ネットワークトラヒック管理; 信号送信制御: 信号送信制御,送信点制御,TP信号送信,論理エンティティ割当,論理エンティティ識別子,UE信号受信,非セルラー無線アクセス,送信点群決定,TP-UE通信,信号伝送管理,送信点選択,無線アクセスネットワーク,信号送信通知,送信点割当,非セルラー信号送信,信号送信ネットワーク制御,論理エンティティ通信,TP制御,UE通信,送信点信号制御</t>
  </si>
  <si>
    <t>無線基地局及びユーザ端末</t>
  </si>
  <si>
    <t>H04W52/54</t>
  </si>
  <si>
    <t>H04W52/14;H04W52/24;H04J99/00</t>
  </si>
  <si>
    <t>【課題】上りリンクで非直交多重アクセス（ＮＯＭＡ）を用いる場合に適した上り信号の送信電力制御を可能とすること。 【解決手段】無線基地局は、複数のユーザ端末の上り信号を重畳することにより非直交多重するか否かを判定する判定部と、前記判定部による判定結果に基づいて、前記上り信号を非直交多重する場合に用いられる前記上り信号の受信ＳＩＮＲを異ならせる第１送信電力制御方法、又は、前記上り信号を非直交多重しない場合に用いられる第２送信電力制御方法のいずれかへの切り替えを指示する切り替え情報と、前記上り信号の送信電力の決定に用いられる送信電力決定情報と、をユーザ端末に送信する送信部と、前記切り替え情報と前記送信電力決定情報とに基づいて決定される送信電力で前記ユーザ端末から送信される上り信号を受信する受信部と、を具備する。</t>
  </si>
  <si>
    <t>H04B7/00,H04B1/00,H04B10/00,G01S1/00,G01S13/00,H04N7/00,G01S3/00,H04L5/00,H04N13/00,H04L27/00,G01S17/00,H04W72/00,H04N9/00,H04J14/00,H04H20/00,H04W74/00,H04W52/00,H04L12/00,H04J3/00,G08C15/00,G01S13/00,H04B1/00,H04W52/00,H04B3/00,H04L27/00,G01S7/00,H04B17/00,H04N7/00,H04N5/00,G01S1/00,H04L25/00,H04B10/00,G01S15/00,G08C15/00,G01S17/00,H04W72/00,H04L7/00,H04N21/00,G01S3/00,H04W40/00,G01S3/00,G01S1/00,H04B10/00,H04B1/00,G04R20/00,H04B17/00,H04W72/00,H04B3/00,H04L1/00,H04W52/00,H04N5/00,G01S13/00,H04L7/00,G01S19/00,G01S7/00,B60T8/00,H03M13/00,H04N21/00,H03L7/00,G01C19/00,H04H60/00,H04H20/00,H04B1/00,H04W72/00,H04L27/00,H04B3/00,H04B10/00,G01S13/00,H04L25/00,H04W8/00,H04W52/00,G01S1/00,H04N21/00,H04N7/00,H04B7/00,H04N5/00,H04M1/00,H04Q3/00,H04W28/00,H04B17/00,H04B1/00,G01S7/00,H04H60/00,H04L27/00,H04B3/00,H04W72/00,G04R20/00,H04M1/00,H04H20/00,H04Q3/00,H04B7/00,H04N21/00,G01S19/00,H04L25/00,H04N7/00,H04B10/00,H04N5/00,H03B5/00,H04W84/00,G01S3/00</t>
  </si>
  <si>
    <t>非直交多重アクセス（NOMA）: H04B7/00,H04B1/00,H04B10/00,G01S1/00,G01S13/00,H04N7/00,G01S3/00,H04L5/00,H04N13/00,H04L27/00,G01S17/00,H04W72/00,H04N9/00,H04J14/00,H04H20/00,H04W74/00,H04W52/00,H04L12/00,H04J3/00,G08C15/00 | keywords: 非直交多重アクセス,NOMA,重畳,多重化,複数ユーザ端末,Non-Orthogonal Multiple Access,非直交多重,NOMA方式,信号重畳,多重アクセス,NOMA上りリンク,NOMA送信電力制御,NOMA判定部,NOMA基地局,NOMA防災通信,NOMA通知制御; 送信電力制御方法: G01S13/00,H04B1/00,H04W52/00,H04B3/00,H04L27/00,G01S7/00,H04B17/00,H04N7/00,H04N5/00,G01S1/00,H04L25/00,H04B10/00,G01S15/00,G08C15/00,G01S17/00,H04W72/00,H04L7/00,H04N21/00,G01S3/00,H04W40/00 | keywords: 送信電力制御,送信電力決定情報,第１送信電力制御方法,第２送信電力制御方法,送信電力制御,パワーコントロール,電力決定,送信パワー調整,電力制御方法,NOMA送信電力制御,基地局電力制御,SINR制御,上りリンク電力制御,多重アクセス電力制御,防災電力通知; SINR制御・判定: G01S3/00,G01S1/00,H04B10/00,H04B1/00,G04R20/00,H04B17/00,H04W72/00,H04B3/00,H04L1/00,H04W52/00,H04N5/00,G01S13/00,H04L7/00,G01S19/00,G01S7/00,B60T8/00,H03M13/00,H04N21/00,H03L7/00,G01C19/00 | keywords: SINR,受信SINR,判定部,判定結果,SINR制御,信号対干渉雑音比,受信品質判定,SINR判定,SINR調整,NOMA SINR制御,SINR切り替え情報,SINR通知,基地局SINR判定,多重アクセスSINR,SINR防災通信; 基地局・端末間情報伝送: H04H60/00,H04H20/00,H04B1/00,H04W72/00,H04L27/00,H04B3/00,H04B10/00,G01S13/00,H04L25/00,H04W8/00,H04W52/00,G01S1/00,H04N21/00,H04N7/00,H04B7/00,H04N5/00,H04M1/00,H04Q3/00,H04W28/00,H04B17/00 | keywords: 送信部,切り替え情報,送信電力決定情報,ユーザ端末,基地局,情報伝送,基地局通信,端末通知,制御情報送信,切り替え指示,NOMA切り替え情報伝送,基地局から端末への通知,電力制御情報伝送,防災通知情報,多重アクセス制御情報,SINR通知伝送; 上りリンク通信システム: H04B1/00,G01S7/00,H04H60/00,H04L27/00,H04B3/00,H04W72/00,G04R20/00,H04M1/00,H04H20/00,H04Q3/00,H04B7/00,H04N21/00,G01S19/00,H04L25/00,H04N7/00,H04B10/00,H04N5/00,H03B5/00,H04W84/00,G01S3/00 | keywords: 上りリンク,上り信号,受信部,ユーザ端末,基地局,上り通信,アップリンク,端末送信,基地局受信,無線通信システム,NOMA上りリンクシステム,上りリンク電力制御,上りリンク判定部,防災上り通信,多重アクセス上りリンク,SINR上りリンク</t>
  </si>
  <si>
    <t>H04B7/00,H04B1/00,H04L5/00,H04L27/00,H04B10/00,H04W52/00,H04B1/00,H04L27/00,H04B17/00,H04B3/00,H04W52/00,H04W72/00,H04L1/00,H04B1/00,H04B17/00,H04W72/00,H04B1/00,H04L27/00,H04W8/00,H04L25/00,H04B1/00,H04L27/00,H04W72/00,H04B3/00,H04M1/00</t>
  </si>
  <si>
    <t>非直交多重アクセス（NOMA）: 非直交多重アクセス,NOMA,上りリンク,送信電力制御,信号重畳,多重化,複数ユーザ端末,基地局,判定部,切り替え情報,送信電力決定情報,SINR,非直交多重,NOMA方式,NOMA送信電力制御,NOMA判定部,NOMA基地局,NOMA上りリンク,NOMA防災通信,多重アクセス; 送信電力制御方法: 送信電力制御,パワーコントロール,送信電力決定情報,送信パワー調整,電力制御方法,NOMA送信電力制御,基地局電力制御,SINR制御,上りリンク電力制御,多重アクセス電力制御,非直交多重アクセス,判定部,切り替え情報,送信部,受信部,上り信号,ユーザ端末,重畳,送信電力決定,送信電力切り替え; SINR制御・判定: SINR制御,送信電力制御,非直交多重アクセス,NOMA,SINR判定,受信SINR,SINR調整,SINR切り替え情報,送信電力決定情報,基地局判定部,上り信号重畳,多重アクセスSINR,受信品質判定,SINR通知,基地局SINR判定,上りリンク,送信部,受信部; 基地局・端末間情報伝送: 送信電力制御情報伝送,NOMA切り替え情報,基地局から端末への通知,非直交多重アクセス制御,送信部判定処理,切り替え指示情報,送信電力決定情報,上り信号重畳,SINR制御,端末通知処理,基地局通信制御,多重アクセス判定,電力制御方式切り替え,制御情報送信,ユーザ端末制御,上りリンク電力制御,情報伝送方式,基地局制御部,端末受信部,多重アクセス情報伝送; 上りリンク通信システム: 上りリンク,上り信号,送信電力制御,非直交多重アクセス,NOMA,基地局,ユーザ端末,判定部,送信部,受信部,SINR,切り替え情報,送信電力決定情報,アップリンク,端末送信,基地局受信,多重アクセス,無線通信システム,NOMA上りリンク,上りリンク電力制御</t>
  </si>
  <si>
    <t>符号化方法、復号方法及び符号化データ</t>
  </si>
  <si>
    <t>H04N19/70</t>
  </si>
  <si>
    <t>H04N19/105</t>
  </si>
  <si>
    <t>【課題】符号化効率を向上できる符号化方法、復号方法及び符号化データを提供する。 【解決手段】符号化方法は、輝度の重み係数の第１固定小数点精度を符号化するステップと、前記第１固定小数点精度と、色差の重み係数の第２固定小数点精度との差異と同じ値である、第１差分値を符号化するステップと、前記第１固定小数点精度で定められるビット数だけ“１”を左シフトすることによって得られる値と同じ値である第１基準値と、前記輝度の重み係数と、の差異と同じ値である、前記輝度の重み係数の第２差分値を符号化するステップと、を含む。</t>
  </si>
  <si>
    <t>H04N19/00,H04N1/00,H04N9/00,H04N23/00,H04N13/00,G10L19/00,H03M13/00,H03M7/00,G06V10/00,G06F7/00,H04N25/00,H03M1/00,H03M5/00,H04N11/00,G06T3/00,G01G23/00,G06T7/00,G06T5/00,H04N21/00,H04N5/00,H04N19/00,H03M13/00,H03M7/00,G10L19/00,H03M5/00,G06F7/00,H04N1/00,H03M1/00,H04B1/00,H04N13/00,H04L25/00,H04L5/00,H03C1/00,H04B10/00,H03M3/00,H04W72/00,H04N25/00,H03C3/00,H04Q1/00,H04N9/00,H04N19/00,G06F7/00,G06F18/00,H03M1/00,G06T3/00,H03M7/00,H03M13/00,G06V10/00,G06T7/00,G01J1/00,H03L7/00,H04W52/00,G10L19/00,G06F9/00,B41J19/00,G07C3/00,H04M1/00,G06F5/00,G07C5/00,G06C15/00,H04N19/00,H03M13/00,H03M7/00,G10L19/00,H04N21/00,H04L9/00,H04L25/00,H03M11/00,H04L67/00,H04B1/00,G06F40/00,G09C1/00,G01R33/00,C40B50/00,H04L27/00,G16B50/00,H04J13/00,G06F21/00,G09C3/00,H04N23/00</t>
  </si>
  <si>
    <t>重み係数の固定小数点精度符号化: H04N19/00,H04N1/00,H04N9/00,H04N23/00,H04N13/00,G10L19/00,H03M13/00,H03M7/00,G06V10/00,G06F7/00,H04N25/00,H03M1/00,H03M5/00,H04N11/00,G06T3/00,G01G23/00,G06T7/00,G06T5/00,H04N21/00,H04N5/00 | keywords: 輝度,色差,重み係数,固定小数点精度,符号化,重み係数符号化,固定小数点,精度制御,輝度係数,色差係数,画像符号化,精度最適化,符号化効率,防災用途符号化,通知用画像符号化; 差分値の符号化処理: H04N19/00,H03M13/00,H03M7/00,G10L19/00,H03M5/00,G06F7/00,H04N1/00,H03M1/00,H04B1/00,H04N13/00,H04L25/00,H04L5/00,H03C1/00,H04B10/00,H03M3/00,H04W72/00,H04N25/00,H03C3/00,H04Q1/00,H04N9/00 | keywords: 差分値,第１差分値,第２差分値,基準値,符号化,差分符号化,基準値差分,値の差異,差分処理,差分値生成,差分圧縮,符号化効率向上,通知用差分符号化,防災画像差分,差分値復号; ビットシフトによる基準値生成: H04N19/00,G06F7/00,G06F18/00,H03M1/00,G06T3/00,H03M7/00,H03M13/00,G06V10/00,G06T7/00,G01J1/00,H03L7/00,H04W52/00,G10L19/00,G06F9/00,B41J19/00,G07C3/00,H04M1/00,G06F5/00,G07C5/00,G06C15/00 | keywords: ビットシフト,左シフト,基準値,固定小数点精度,ビット操作,左シフト処理,基準値生成,シフト演算,ビット数制御,符号化基準値,画像処理シフト,通知用基準値生成,防災データ基準値,ビットシフト復号; 符号化効率向上技術: H04N19/00,H03M13/00,H03M7/00,G10L19/00,H04N21/00,H04L9/00,H04L25/00,H03M11/00,H04L67/00,H04B1/00,G06F40/00,G09C1/00,G01R33/00,C40B50/00,H04L27/00,G16B50/00,H04J13/00,G06F21/00,G09C3/00,H04N23/00 | keywords: 符号化効率,符号化方法,復号方法,データ圧縮,効率的符号化,復号処理,圧縮率向上,符号化アルゴリズム,データ効率化,防災通知符号化,画像データ圧縮,通知用復号,効率化処理,高効率符号化</t>
  </si>
  <si>
    <t>H04N19/00,H03M13/00,H03M7/00,H04N9/00,G06F7/00,H04N19/00,H03M13/00,H03M7/00,G10L19/00,H03M5/00,H04N19/00,G06F7/00,H03M1/00,H03M7/00,G06T3/00,H04N19/00,H03M13/00,H03M7/00,G10L19/00,H04N21/00</t>
  </si>
  <si>
    <t>重み係数の固定小数点精度符号化: 重み係数符号化,固定小数点精度,輝度係数,色差係数,精度制御,符号化効率,画像符号化,精度最適化,差分値符号化,基準値符号化,固定小数点演算,輝度重み係数,色差重み係数,ビットシフト,復号方法,符号化方法,データ圧縮,誤り訂正符号化,防災用途画像符号化,通知用画像符号化; 差分値の符号化処理: 差分値符号化,固定小数点精度差分,基準値差分,重み係数差分,輝度重み係数,色差重み係数,差分値生成,差分処理,差分圧縮,符号化効率向上,差分値復号,差分符号化,値の差異,通知用差分符号化,防災画像差分,第１差分値,第２差分値,第１基準値,第２差分値符号化,基準値左シフト; ビットシフトによる基準値生成: ビットシフト,左シフト,基準値生成,固定小数点精度,ビット操作,シフト演算,ビット数制御,符号化基準値,輝度重み係数,色差重み係数,差分値符号化,基準値符号化,画像処理シフト,復号処理,符号化効率向上,データ圧縮,復号方法,符号化方法; 符号化効率向上技術: 符号化効率,符号化方法,復号方法,圧縮率向上,効率的符号化,復号処理,符号化アルゴリズム,データ圧縮,データ効率化,高効率符号化,画像データ圧縮,輝度重み係数,固定小数点精度,差分値符号化,基準値符号化,色差重み係数,圧縮処理,符号化データ,効率化処理,通知用復号</t>
  </si>
  <si>
    <t>通信システム、基地局制御装置および基地局</t>
  </si>
  <si>
    <t>H04W68/00</t>
  </si>
  <si>
    <t>H04W4/70;H04W92/14</t>
  </si>
  <si>
    <t>【課題】下り通信または上り通信の混雑およびそれによる無線リソース不足を回避することができる通信システム等を提供する。 【解決手段】通信システムは、端末と無線通信する基地局およびその基地局を制御する基地局制御装置を有する。基地局制御装置は、端末がMTC装置であることを示すMTC情報を含むページングメッセージを基地局に送信する。基地局制御装置は、端末と無線通信する基地局を制御する基地局制御装置であって、端末がMTC装置であることを示すMTC情報を含むページングメッセージを基地局に送信する。</t>
  </si>
  <si>
    <t>H04B1/00,H04W72/00,H04L47/00,H04W40/00,H04B7/00,H04B10/00,H04W52/00,H04B3/00,H04W28/00,H04H60/00,H04L25/00,H04L1/00,H04W16/00,H04W4/00,G01S13/00,H04N1/00,H04L67/00,H04N21/00,H04J3/00,H04H20/00,H04W88/00,H04B1/00,H04H60/00,H04W92/00,B61G3/00,H04B7/00,H04N21/00,H04Q3/00,H04W72/00,H04L15/00,B60L15/00,G01S19/00,H04M1/00,B23B31/00,G05D1/00,B66B1/00,H04L61/00,D06F34/00,G09G5/00,B64G1/00,H04W12/00,H04H60/00,H04L67/00,H04M1/00,H04L41/00,H04W88/00,H04W4/00,H04N21/00,G11B27/00,H04B7/00,H04L69/00,H04L65/00,H04W72/00,H04B1/00,H04W76/00,B60W20/00,H04N19/00,B60K35/00,B60L15/00,G06F21/00,G01S13/00,H04W4/00,H04M1/00,H04N21/00,H04L51/00,H04W52/00,H04W72/00,G05B19/00,G01S7/00,G08C19/00,H04L12/00,H04M3/00,H04W28/00,H04B1/00,H04L27/00,H04B3/00,H04L65/00,H02M7/00,H04N5/00,H01S3/00</t>
  </si>
  <si>
    <t>無線通信混雑回避: H04B1/00,H04W72/00,H04L47/00,H04W40/00,H04B7/00,H04B10/00,H04W52/00,H04B3/00,H04W28/00,H04H60/00,H04L25/00,H04L1/00,H04W16/00,H04W4/00,G01S13/00,H04N1/00,H04L67/00,H04N21/00,H04J3/00,H04H20/00 | keywords: 混雑回避,無線リソース不足,通信混雑,下り通信,上り通信,リソース管理,通信制御,トラフィック制御,混雑制御,帯域制御,無線リソース割当,基地局混雑回避,MTC端末混雑制御,防災通信混雑,ページング混雑回避,端末通信制御,通信システム混雑管理; 基地局制御装置: H04W88/00,H04B1/00,H04H60/00,H04W92/00,B61G3/00,H04B7/00,H04N21/00,H04Q3/00,H04W72/00,H04L15/00,B60L15/00,G01S19/00,H04M1/00,B23B31/00,G05D1/00,B66B1/00,H04L61/00,D06F34/00,G09G5/00,B64G1/00 | keywords: 基地局制御装置,基地局,制御装置,端末制御,基地局管理,無線基地局制御,BSC,RNC,基地局制御機能,基地局装置,基地局制御システム,MTC基地局制御,防災基地局制御,ページング制御装置,通信混雑基地局制御; MTC装置識別・管理: H04W12/00,H04H60/00,H04L67/00,H04M1/00,H04L41/00,H04W88/00,H04W4/00,H04N21/00,G11B27/00,H04B7/00,H04L69/00,H04L65/00,H04W72/00,H04B1/00,H04W76/00,B60W20/00,H04N19/00,B60K35/00,B60L15/00,G06F21/00 | keywords: MTC装置,MTC情報,端末識別,MTC端末,機械型通信端末,MTC端末識別,IoT端末管理,MTCデバイス,MTC属性情報,端末種別管理,MTC端末混雑管理,MTC装置ページング,防災MTC端末管理,基地局MTC識別,MTC端末通信制御; ページングメッセージ制御: G01S13/00,H04W4/00,H04M1/00,H04N21/00,H04L51/00,H04W52/00,H04W72/00,G05B19/00,G01S7/00,G08C19/00,H04L12/00,H04M3/00,H04W28/00,H04B1/00,H04L27/00,H04B3/00,H04L65/00,H02M7/00,H04N5/00,H01S3/00 | keywords: ページングメッセージ,ページング,メッセージ送信,MTC情報含有,ページング制御,ページング信号,端末呼出し,メッセージ管理,ページング通知,ページング情報,MTCページングメッセージ,防災ページング通知,基地局ページング制御,混雑回避ページング,端末種別ページング</t>
  </si>
  <si>
    <t>H04W72/00,H04L47/00,H04W28/00,H04W40/00,H04B7/00,H04W88/00,H04W92/00,H04W72/00,H04B7/00,H04Q3/00,H04L41/00,H04W88/00,H04W4/00,H04L67/00,H04W12/00,H04W4/00,H04W72/00,H04L51/00,H04W52/00,G08C19/00</t>
  </si>
  <si>
    <t>無線通信混雑回避: 混雑回避,無線リソース不足,通信混雑,下り通信,上り通信,リソース管理,通信制御,トラフィック制御,混雑制御,帯域制御,基地局混雑回避,MTC端末混雑制御,防災通信混雑,ページング混雑回避,端末通信制御; 基地局制御装置: 基地局制御装置,基地局制御機能,基地局管理,無線基地局制御,基地局制御システム,端末制御,MTC情報,ページングメッセージ,通信混雑回避,無線リソース管理,基地局制御装置連携,MTC基地局制御,防災基地局制御,ページング制御,基地局制御方式,基地局制御端末,基地局制御信号,基地局制御装置制御,基地局制御装置管理,基地局制御装置機能; MTC装置識別・管理: MTC装置,MTC端末識別,MTC情報,MTCデバイス,MTC属性情報,IoT端末管理,MTC端末混雑管理,MTC装置ページング,基地局MTC識別,MTC端末通信制御,機械型通信端末,防災MTC端末管理,端末識別,基地局制御装置,ページングメッセージ,無線リソース不足回避,混雑回避通信,端末管理,無線通信基地局,MTC端末管理; ページングメッセージ制御: ページングメッセージ,ページング制御,ページング信号,端末呼出し,メッセージ送信,MTC情報含有,MTCページングメッセージ,ページング通知,メッセージ管理,基地局制御装置,基地局ページング制御,混雑回避ページング,端末種別ページング,防災ページング通知,無線リソース不足回避,無線通信端末,基地局通信,ページングタイミング,端末識別情報,通信混雑回避</t>
  </si>
  <si>
    <t>ヘッドセット</t>
  </si>
  <si>
    <t>H04R3/00</t>
  </si>
  <si>
    <t>G10L21/0208;H04R1/10</t>
  </si>
  <si>
    <t>【課題】新たにVADなどの装置を必要とせずに、劣化や音声の歪みを抑え、雑音を抑圧するヘッドセットを提供する。 【解決手段】ヘッドセットは、第一の距離＜第二の距離＜第三の距離であり、口から第一の距離の位置に設置される無指向性のマイクロホンである第一メインマイクロホンと、口から第二の距離の位置に設置される無指向性のマイクロホンである第二メインマイクロホンと、口から第三の距離の位置に設置される無指向性のマイクロホンであるサブマイクロホンとを含み、サブマイクロホンは、サブマイクロホンで収音した信号に含まれる目的音の音圧が、第一メインマイクロホン及び第二メインマイクロホンで収音した信号に含まれる目的音の音圧よりも小さく、かつ、サブマイクロホンで収音した信号に含まれる雑音の音圧が、メインマイクロホンで収音した信号に含まれる雑音の音圧と同程度となるように配置される。</t>
  </si>
  <si>
    <t>G01S3/00,G11B5/00,H01Q21/00,G01S1/00,G01S5/00,H04R1/00,H04M1/00,H04R5/00,H01Q9/00,G11B7/00,H04B7/00,H01S3/00,G10L15/00,G11B3/00,E05B27/00,H04M9/00,F27B1/00,H01Q25/00,B65F3/00,B65H67/00,H04B1/00,G01S3/00,G10L19/00,H04N25/00,H04M1/00,G10K11/00,H03G9/00,H04B7/00,G10L15/00,G10L21/00,H04Q1/00,G01S13/00,G01S7/00,H04N1/00,G01S1/00,H03G3/00,H04N5/00,G10L25/00,H04N19/00,D06F33/00,G10L19/00,G10L15/00,G10L21/00,H04M1/00,G10L25/00,H04B1/00,G10K11/00,H04N5/00,H04N25/00,H03G9/00,H04N19/00,H04B3/00,H03G3/00,H04Q1/00,G10H1/00,G01S3/00,H04L25/00,H04R3/00,H04N1/00,H03D11/00,G10L15/00,H04M1/00,H02M7/00,H02M3/00,G10L13/00,G10L21/00,G10L25/00,G10L19/00,H02M5/00,H04N19/00,H03G3/00,H04N9/00,G06G7/00,E21B47/00,G01S19/00,G01S3/00,G06E1/00,H04M3/00,H04L25/00,H04B10/00</t>
  </si>
  <si>
    <t>マイクロホン配置構造: G01S3/00,G11B5/00,H01Q21/00,G01S1/00,G01S5/00,H04R1/00,H04M1/00,H04R5/00,H01Q9/00,G11B7/00,H04B7/00,H01S3/00,G10L15/00,G11B3/00,E05B27/00,H04M9/00,F27B1/00,H01Q25/00,B65F3/00,B65H67/00 | keywords: 第一の距離,第二の距離,第三の距離,無指向性,マイクロホン,ヘッドセット,設置位置,マイク配置,距離差,無指向性マイク,複数マイク,ヘッドセット構造,マイクアレイ,音声収音,防災ヘッドセット,雑音抑圧型ヘッドセット,通知機能付きヘッドセット,音声歪み低減; 雑音抑圧技術: H04B1/00,G01S3/00,G10L19/00,H04N25/00,H04M1/00,G10K11/00,H03G9/00,H04B7/00,G10L15/00,G10L21/00,H04Q1/00,G01S13/00,G01S7/00,H04N1/00,G01S1/00,H03G3/00,H04N5/00,G10L25/00,H04N19/00,D06F33/00 | keywords: 雑音,抑圧,信号,音圧,目的音,収音,サブマイクロホン,ノイズ抑制,雑音除去,信号処理,音声信号,目的音抽出,雑音抑圧ヘッドセット,防災通知,音声歪み防止,マイクロホン信号比較,環境雑音低減,複数マイク雑音制御; 音声歪み低減技術: G10L19/00,G10L15/00,G10L21/00,H04M1/00,G10L25/00,H04B1/00,G10K11/00,H04N5/00,H04N25/00,H03G9/00,H04N19/00,H04B3/00,H03G3/00,H04Q1/00,G10H1/00,G01S3/00,H04L25/00,H04R3/00,H04N1/00,H03D11/00 | keywords: 音声,歪み,抑える,劣化,クリア,目的音,音声歪み低減,音質改善,信号劣化防止,クリア音声,音声処理,音声歪み抑制ヘッドセット,防災用音声通知,雑音抑圧型音声処理,マイクロホン音質向上,複数マイク音声補正; VAD非依存型音声処理: G10L15/00,H04M1/00,H02M7/00,H02M3/00,G10L13/00,G10L21/00,G10L25/00,G10L19/00,H02M5/00,H04N19/00,H03G3/00,H04N9/00,G06G7/00,E21B47/00,G01S19/00,G01S3/00,G06E1/00,H04M3/00,H04L25/00,H04B10/00 | keywords: VAD,装置不要,音声処理,ヘッドセット,新たに必要とせず,VAD非依存,装置不要音声処理,専用装置不要,音声信号処理,ヘッドセット音声処理,防災通知音声処理,雑音抑圧型VAD不要,マイクロホンのみ音声処理,音声歪み低減VAD非依存,複数マイクVAD不要</t>
  </si>
  <si>
    <t>G01S3/00,G01S5/00,H04R1/00,H04R5/00,H04M1/00,G10K11/00,G10L19/00,G10L21/00,G01S3/00,H03G9/00,G10L19/00,G10L21/00,G10L25/00,G10K11/00,H03G9/00,G10L15/00,G10L21/00,G10L25/00,G10L19/00,G10L13/00</t>
  </si>
  <si>
    <t>マイクロホン配置構造: マイクロホン配置,距離差配置,無指向性マイクロホン,複数マイクロホン,ヘッドセット構造,第一メインマイクロホン,第二メインマイクロホン,サブマイクロホン,雑音抑圧,音声歪み抑制,目的音圧差,雑音音圧同程度,マイクアレイ,音声収音,雑音抑圧型ヘッドセット,通知機能付きヘッドセット,防災ヘッドセット,収音信号,配置構造技術,距離別配置; 雑音抑圧技術: 雑音抑圧,ノイズ除去,音声信号処理,目的音抽出,マイクロホン信号比較,音圧差利用,無指向性マイクロホン,複数マイク配置,環境雑音低減,音声歪み防止,距離差配置,雑音抑圧ヘッドセット,目的音強調,信号混合,雑音成分推定,音響信号分析,音声品質向上,防災通知,音響利得制御,音声伝達効率; 音声歪み低減技術: 音声歪み低減,音質改善,信号劣化防止,クリア音声,雑音抑圧,マイクロホン配置,無指向性マイクロホン,複数マイク補正,音声処理技術,目的音抽出,雑音音圧比較,距離別マイク設置,音声信号分析,音声信号合成,音声コード化,音声デコード化,音声特性変更,音響波減衰,騒音防止,音質制御; VAD非依存型音声処理: VAD非依存音声処理,装置不要音声処理,ヘッドセット音声処理,雑音抑圧,音声歪み低減,複数マイク音声処理,無指向性マイクロホン,目的音音圧比較,雑音音圧比較,距離差マイク配置,サブマイクロホン配置,メインマイクロホン配置,音声信号処理,専用装置不要,VAD不要,マイクロホンのみ音声処理,防災通知音声処理,雑音抑圧型VAD不要</t>
  </si>
  <si>
    <t>受信強度算出装置、受信強度算出方法、プログラム</t>
  </si>
  <si>
    <t>H04W16/18</t>
  </si>
  <si>
    <t>H04W24/08;H04B17/309</t>
  </si>
  <si>
    <t>【課題】実測値の測定精度を考慮して受信強度を精度よく算出する技術を提供する。 【解決手段】受信強度算出装置において、実測値取得部６２は、発信地点から送信された電波を複数の実測地点のそれぞれにおいて受信した場合の受信強度の実測値を取得する。理論値取得部６０は、実測値取得部において取得される複数の受信強度の実測値のそれぞれに対応した受信地点での受信強度の理論値を取得する。導出部３８は、複数の受信強度の実測値と、複数の受信強度の理論値とをもとに、受信強度との実測値と受信強度の理論値との差異を実測地点ごとに導出する。対象地点理論値取得部６４は、受信強度算出の対象となる受信地点における受信強度の理論値を取得する。補正部３６は、対象地点理論値取得部において取得した受信強度の理論値に対して、実測地点ごとの差異をもとにした補正を実行する。</t>
  </si>
  <si>
    <t>G01S3/00,G01S19/00,G01S1/00,G01S5/00,H04B1/00,G01S13/00,H04B10/00,G01S7/00,G04R20/00,H04B17/00,H04L27/00,G01R29/00,H04B7/00,G01V1/00,H04L1/00,H04H20/00,G01S15/00,G01R27/00,G01N29/00,H01Q21/00,G01S3/00,G01S19/00,G01S1/00,G01S7/00,H04B17/00,H04B1/00,G01S5/00,H04B10/00,G01S13/00,G04R20/00,H04L27/00,G01S15/00,H04B7/00,G10L19/00,H04B3/00,H03M13/00,G10L21/00,H04H20/00,G01R29/00,H04L1/00,G01S3/00,G01S19/00,G01S1/00,G01S5/00,H04B17/00,G01S13/00,H04B1/00,G01S7/00,H04L25/00,H04B10/00,G01S17/00,H04B15/00,G01R11/00,G01N29/00,G01R29/00,G01S15/00,G01R27/00,G10L21/00,H04B3/00,H04H20/00,G01S19/00,G01S3/00,H04L25/00,H04B1/00,G01S1/00,G01S7/00,H04N5/00,H04B17/00,H04L27/00,H04B10/00,G04R20/00,H04N1/00,G01R11/00,H04B15/00,H04L1/00,G01S13/00,H04N9/00,H04B3/00,H03M13/00,G01F1/00</t>
  </si>
  <si>
    <t>受信強度測定: G01S3/00,G01S19/00,G01S1/00,G01S5/00,H04B1/00,G01S13/00,H04B10/00,G01S7/00,G04R20/00,H04B17/00,H04L27/00,G01R29/00,H04B7/00,G01V1/00,H04L1/00,H04H20/00,G01S15/00,G01R27/00,G01N29/00,H01Q21/00 | keywords: 受信強度,実測値,測定精度,実測地点,電波,受信強度測定,電波強度,実測値取得,測定誤差,信号強度,受信強度実測値,測定精度向上,複数地点測定,受信強度算出装置,測定データ補正; 理論値算出: G01S3/00,G01S19/00,G01S1/00,G01S7/00,H04B17/00,H04B1/00,G01S5/00,H04B10/00,G01S13/00,G04R20/00,H04L27/00,G01S15/00,H04B7/00,G10L19/00,H04B3/00,H03M13/00,G10L21/00,H04H20/00,G01R29/00,H04L1/00 | keywords: 理論値,受信地点,理論値取得部,受信強度,受信強度理論値,理論値算出,電波伝搬モデル,計算値,受信地点理論値,理論値取得方法,対象地点理論値,受信強度予測,伝搬損失モデル,理論値補正; 実測値と理論値の差異導出: G01S3/00,G01S19/00,G01S1/00,G01S5/00,H04B17/00,G01S13/00,H04B1/00,G01S7/00,H04L25/00,H04B10/00,G01S17/00,H04B15/00,G01R11/00,G01N29/00,G01R29/00,G01S15/00,G01R27/00,G10L21/00,H04B3/00,H04H20/00 | keywords: 差異,導出部,実測値,理論値,受信強度,実測値と理論値の比較,差分算出,誤差導出,受信強度差異,地点ごとの差異,受信強度誤差分析,実測値理論値差分,地点別誤差,受信強度補正用差異,測定値補正因子; 受信強度補正: G01S19/00,G01S3/00,H04L25/00,H04B1/00,G01S1/00,G01S7/00,H04N5/00,H04B17/00,H04L27/00,H04B10/00,G04R20/00,H04N1/00,G01R11/00,H04B15/00,H04L1/00,G01S13/00,H04N9/00,H04B3/00,H03M13/00,G01F1/00 | keywords: 補正,補正部,受信強度,理論値,差異,受信強度補正,理論値補正,補正処理,誤差補正,補正値算出,受信強度補正方法,実測値差異補正,対象地点補正,受信強度算出補正,測定精度補正</t>
  </si>
  <si>
    <t>G01S3/00,G01S19/00,G01S1/00,G01S5/00,H04B1/00,G01S3/00,G01S19/00,G01S1/00,G01S5/00,H04B17/00,G01S3/00,G01S19/00,G01S1/00,G01S5/00,H04B17/00,G01S19/00,G01S3/00,H04B17/00,G01S1/00,H04B1/00</t>
  </si>
  <si>
    <t>受信強度測定: 受信強度測定,電波強度,実測値取得,測定精度向上,複数地点測定,受信強度算出装置,測定誤差補正,受信強度理論値,実測地点差異,受信強度補正,測定データ補正,受信強度実測値,受信地点,発信地点,受信強度算出,電波受信,信号強度,受信強度比較,受信強度推定,受信強度評価; 理論値算出: 受信強度理論値,理論値算出,受信地点理論値,電波伝搬モデル,受信強度予測,伝搬損失モデル,理論値補正,理論値取得方法,対象地点理論値,計算値,受信強度測定精度,実測値補正,受信強度差異,受信強度算出装置,実測値取得部,理論値取得部,補正部,導出部,受信強度算出,受信地点; 実測値と理論値の差異導出: 受信強度差異,実測値理論値差分,受信強度誤差分析,地点別誤差,受信強度補正用差異,測定値補正因子,差分算出,誤差導出,実測値と理論値の比較,地点ごとの差異,受信強度補正,受信強度算出装置,実測値取得部,理論値取得部,補正部,導出部,対象地点理論値取得部; 受信強度補正: 受信強度補正,理論値補正,補正処理,誤差補正,補正値算出,受信強度算出補正,実測値差異補正,測定精度補正,対象地点補正,受信強度,理論値,実測値,受信地点,発信地点,受信強度算出,補正部,導出部,取得部,補正方法,算出装置</t>
  </si>
  <si>
    <t>ワイヤレスシステムにおける複数のスケジューラによる動作</t>
  </si>
  <si>
    <t>H04W16/32</t>
  </si>
  <si>
    <t>【課題】複数のスケジューラを使用して動作するためのＷＴＲＵのためのシステムおよび方法を提供する。 【解決手段】ＷＴＲＵは、ＷＴＲＵとネットワークとの間にＲＲＣ接続を確立する。ＲＲＣ接続は、ＷＴＲＵとネットワークの第１のサービングサイトとの間に第１の無線インターフェースを、ＷＴＲＵとネットワークの第２のサービングサイトとの間に第２の無線インターフェースを確立する。ＲＲＣ接続は、ＷＴＲＵとＭｅＮＢとの間に確立する。制御機能は、ＷＴＲＵとＳＣｅＮＢとの間に確立される。ＷＴＲＵは、第１の無線インターフェースまたは第２の無線インターフェースを通じてネットワークからデータを受信する。</t>
  </si>
  <si>
    <t>H04W72/00,H03L7/00,B60T8/00,H04B1/00,H01Q5/00,H04N13/00,H04N19/00,H04B7/00,H04L12/00,G06F13/00,H04L45/00,H04N7/00,H04W74/00,H01S3/00,H04H20/00,H04W28/00,H04L5/00,H04L47/00,G05B19/00,H05G1/00,H04W72/00,H04W40/00,H04W76/00,H04L65/00,H04L67/00,H04N21/00,H04L45/00,H04W92/00,H04W28/00,H04L12/00,H04M1/00,H04W80/00,H04L69/00,H04L1/00,H04L41/00,H04L47/00,H04B7/00,H04W8/00,G05B19/00,H02J3/00,H04B7/00,H04B1/00,H04W72/00,H04W92/00,H04H20/00,H04L45/00,G01S3/00,G01S13/00,H01Q5/00,H04M1/00,H04B3/00,G08C19/00,H04N7/00,H04W74/00,G01S1/00,H04L5/00,B61L3/00,H04N21/00,H04Q5/00,H03H9/00,H04W72/00,H04B1/00,H04B7/00,G01S3/00,G01S1/00,H04N21/00,H04H60/00,H04L69/00,H04B10/00,G01S19/00,H04W40/00,G04R20/00,H04H20/00,H04L45/00,H04M1/00,H04W8/00,H04L1/00,G01S7/00,H04N7/00,H04L65/00</t>
  </si>
  <si>
    <t>複数スケジューラ制御: H04W72/00,H03L7/00,B60T8/00,H04B1/00,H01Q5/00,H04N13/00,H04N19/00,H04B7/00,H04L12/00,G06F13/00,H04L45/00,H04N7/00,H04W74/00,H01S3/00,H04H20/00,H04W28/00,H04L5/00,H04L47/00,G05B19/00,H05G1/00 | keywords: 複数のスケジューラ,制御機能,管理,動作,スケジューラ制御,複数スケジューラ,リソース管理,スケジューリングアルゴリズム,動的割当,無線インターフェース管理,WTRUスケジューラ制御,ネットワーク間スケジューリング,サービングサイト制御,複数接続管理; RRC接続確立: H04W72/00,H04W40/00,H04W76/00,H04L65/00,H04L67/00,H04N21/00,H04L45/00,H04W92/00,H04W28/00,H04L12/00,H04M1/00,H04W80/00,H04L69/00,H04L1/00,H04L41/00,H04L47/00,H04B7/00,H04W8/00,G05B19/00,H02J3/00 | keywords: RRC接続,確立,WTRU,ネットワーク,RRC接続確立,無線リソース制御,接続手順,RRCプロトコル,接続管理,サービングサイトRRC接続,MeNB接続確立,SCeNB接続確立,複数インターフェースRRC,WTRU接続管理; 複数無線インターフェース: H04B7/00,H04B1/00,H04W72/00,H04W92/00,H04H20/00,H04L45/00,G01S3/00,G01S13/00,H01Q5/00,H04M1/00,H04B3/00,G08C19/00,H04N7/00,H04W74/00,G01S1/00,H04L5/00,B61L3/00,H04N21/00,H04Q5/00,H03H9/00 | keywords: 第１の無線インターフェース,第２の無線インターフェース,サービングサイト,WTRU,複数無線インターフェース,デュアル接続,マルチ接続,サービングサイト間通信,インターフェース管理,MeNB無線インターフェース,SCeNB無線インターフェース,複数サイト接続,WTRUマルチインターフェース,インターフェース切替; データ受信方法: H04W72/00,H04B1/00,H04B7/00,G01S3/00,G01S1/00,H04N21/00,H04H60/00,H04L69/00,H04B10/00,G01S19/00,H04W40/00,G04R20/00,H04H20/00,H04L45/00,H04M1/00,H04W8/00,H04L1/00,G01S7/00,H04N7/00,H04L65/00 | keywords: データ受信,ネットワーク,無線インターフェース,WTRU,データ受信方法,マルチインターフェース受信,ネットワークデータ取得,受信制御,インターフェース選択,複数サービングサイト受信,WTRUデータ受信,RRC接続データ受信,インターフェース経由受信,スケジューラ連携受信</t>
  </si>
  <si>
    <t>H04W72/00,H04B7/00,H04L12/00,G06F13/00,H01Q5/00,H04W72/00,H04W76/00,H04W40/00,H04W92/00,H04W28/00,H04B7/00,H04B1/00,H04W72/00,H04W92/00,H04L45/00,H04W72/00,H04B1/00,H04B7/00,H04L69/00,H04N21/00</t>
  </si>
  <si>
    <t>複数スケジューラ制御: 複数スケジューラ制御,スケジューリングアルゴリズム,リソース管理,動的割当,無線インターフェース管理,WTRUスケジューラ制御,ネットワーク間スケジューリング,サービングサイト制御,複数接続管理,RRC接続,サービングサイト,MeNB,SCeNB,無線インターフェース,データ受信,制御機能,接続管理,スケジューラ動作,複数サービングサイト,WTRU; RRC接続確立: RRC接続確立,無線リソース制御,接続手順,RRCプロトコル,接続管理,サービングサイトRRC接続,MeNB接続確立,SCeNB接続確立,複数インターフェースRRC,WTRU接続管理,RRC接続,ネットワーク接続確立,無線インターフェース確立,RRC制御機能,RRC接続管理,RRC接続手順,RRC接続方式,RRC接続要求,RRC接続応答,RRC接続状態; 複数無線インターフェース: 複数無線インターフェース,デュアル接続,マルチ接続,サービングサイト間通信,インターフェース管理,WTRUマルチインターフェース,インターフェース切替,MeNB無線インターフェース,SCeNB無線インターフェース,複数サイト接続,RRC接続,サービングサイト,第１の無線インターフェース,第２の無線インターフェース,ネットワーク接続,制御機能確立,データ受信,マルチサイト通信,無線インターフェース切替,WTRU通信; データ受信方法: データ受信方法,マルチインターフェース受信,ネットワークデータ取得,受信制御,インターフェース選択,複数サービングサイト受信,WTRUデータ受信,RRC接続データ受信,インターフェース経由受信,スケジューラ連携受信,無線インターフェース通信,サービングサイト切替,複数接続受信,ネットワーク接続管理,データ受信手順,無線通信制御,複数経路受信,WTRU通信,受信経路選択,ネットワークインターフェース管理</t>
  </si>
  <si>
    <t>情報処理装置、情報処理システム、その制御方法及びプログラム</t>
  </si>
  <si>
    <t>【課題】ＨＭＤの位置情報を用いて、利用する異なる解像度の画像を、容易に切替え可能な仕組みを提供すること 【解決手段】低解像度の画像を出力する第１の撮像装置と、高解像度の画像を出力する第２の撮像装置と、画像を表示する表示装置と通信し、撮像位置を取得し、撮像位置と現実物体との距離を特定し、特定した距離が所定の値に達したか判定し、特定した距離が所定の値に達したと判定した場合に、第２の撮像装置から出力された高解像度の画像を前記表示装置に表示すべく出力する</t>
  </si>
  <si>
    <t>H04N13/00,H04N19/00,G06T7/00,G06V10/00,A63F13/00,G06F16/00,H04N23/00,G11B21/00,H04N25/00,G11B5/00,B60K35/00,G05D1/00,H04N1/00,G06F3/00,G01S19/00,H04H60/00,G01S13/00,G01C11/00,B60R1/00,G03H1/00,H04N13/00,H04N19/00,H04N23/00,H04N25/00,G06T3/00,H04N1/00,G06V10/00,G06F16/00,H04N21/00,A63F13/00,G09G5/00,G05D1/00,G03B7/00,G03B13/00,G06T7/00,G01C11/00,G06T5/00,B60K35/00,G02B7/00,B60R1/00,H04N13/00,H04N25/00,H04N23/00,G02B9/00,H04N1/00,H04N9/00,H04N5/00,G03B35/00,G03B19/00,G03G15/00,H05G1/00,G03B17/00,G03B15/00,G03F7/00,G06V10/00,H04N19/00,G03C8/00,G03B21/00,G06T3/00,G03B27/00,H04N23/00,H04N1/00,H04N25/00,H04N5/00,H04N13/00,H01J31/00,H04N9/00,G03B21/00,G03G15/00,G03B17/00,G08G1/00,G03B27/00,G01C11/00,B60K35/00,G09G5/00,G06F3/00,G01S7/00,H04N7/00,H04N3/00,G03H1/00</t>
  </si>
  <si>
    <t>HMD位置情報取得: H04N13/00,H04N19/00,G06T7/00,G06V10/00,A63F13/00,G06F16/00,H04N23/00,G11B21/00,H04N25/00,G11B5/00,B60K35/00,G05D1/00,H04N1/00,G06F3/00,G01S19/00,H04H60/00,G01S13/00,G01C11/00,B60R1/00,G03H1/00 | keywords: HMD,位置情報,撮像位置,距離特定,ヘッドマウントディスプレイ,位置測位,ユーザー位置,撮像位置取得,距離判定,HMD位置情報,現実物体との距離,位置情報通知,防災用途位置測定,空間認識; 画像解像度切替制御: H04N13/00,H04N19/00,H04N23/00,H04N25/00,G06T3/00,H04N1/00,G06V10/00,G06F16/00,H04N21/00,A63F13/00,G09G5/00,G05D1/00,G03B7/00,G03B13/00,G06T7/00,G01C11/00,G06T5/00,B60K35/00,G02B7/00,B60R1/00 | keywords: 解像度,画像切替,低解像度,高解像度,出力,画像解像度切替,高精細画像,低精細画像,画像出力制御,解像度選択,距離判定による画像切替,HMD画像切替,表示装置解像度制御,撮像装置連携,防災画像切替; 撮像装置構成: H04N13/00,H04N25/00,H04N23/00,G02B9/00,H04N1/00,H04N9/00,H04N5/00,G03B35/00,G03B19/00,G03G15/00,H05G1/00,G03B17/00,G03B15/00,G03F7/00,G06V10/00,H04N19/00,G03C8/00,G03B21/00,G06T3/00,G03B27/00 | keywords: 第１の撮像装置,第２の撮像装置,低解像度,高解像度,撮像装置,カメラ構成,複数撮像装置,画像取得装置,撮像装置連携,高解像度撮像装置,低解像度撮像装置,HMD用撮像装置,防災撮像システム,画像切替用撮像装置; 表示装置通信・画像表示: H04N23/00,H04N1/00,H04N25/00,H04N5/00,H04N13/00,H01J31/00,H04N9/00,G03B21/00,G03G15/00,G03B17/00,G08G1/00,G03B27/00,G01C11/00,B60K35/00,G09G5/00,G06F3/00,G01S7/00,H04N7/00,H04N3/00,G03H1/00 | keywords: 表示装置,通信,画像表示,出力,画像表示装置,表示装置通信,画像出力,表示制御,HMD表示,高解像度画像表示,低解像度画像表示,撮像装置-表示装置通信,防災画像表示,距離判定画像表示</t>
  </si>
  <si>
    <t>H04N13/00,H04N19/00,G06T7/00,G06V10/00,H04N23/00,H04N13/00,H04N19/00,H04N23/00,H04N25/00,G06T3/00,H04N13/00,H04N25/00,H04N23/00,G02B9/00,H04N1/00,H04N23/00,H04N25/00,H04N13/00,H04N5/00,H04N1/00</t>
  </si>
  <si>
    <t>HMD位置情報取得: ヘッドマウントディスプレイ,HMD位置情報,位置測位,撮像位置取得,距離判定,画像切替,高解像度画像,低解像度画像,撮像装置,表示装置通信,現実物体距離,距離特定,ユーザー位置,空間認識,位置情報通知,防災用途位置測定; 画像解像度切替制御: 画像解像度切替,高精細画像,低精細画像,画像出力制御,解像度選択,距離判定画像切替,HMD画像切替,表示装置解像度制御,撮像装置連携,撮像位置取得,現実物体距離特定,高解像度画像表示,低解像度画像表示,撮像装置切替,解像度自動切替,位置情報連動画像切替,表示装置通信,距離判定制御,画像切替制御,解像度制御; 撮像装置構成: 撮像装置構成,複数撮像装置,高解像度画像,低解像度画像,画像切替,撮像位置取得,距離判定,表示装置連携,高解像度撮像装置,低解像度撮像装置,HMD用撮像装置,画像取得装置,カメラ構成,撮像装置連携,画像表示制御,撮像位置特定,現実物体距離,撮像装置通信,画像出力制御,防災撮像システム; 表示装置通信・画像表示: 画像表示装置,表示装置通信,画像出力,表示制御,HMD表示,高解像度画像表示,低解像度画像表示,撮像装置通信,撮像位置取得,距離判定画像表示,撮像距離判定,画像切替制御,撮像装置連携,表示装置連携,現実物体距離特定,高解像度画像出力,低解像度画像出力,表示装置出力,撮像装置出力,表示装置画像切替</t>
  </si>
  <si>
    <t>電源装置</t>
  </si>
  <si>
    <t>【課題】出力電圧が相違する複数の機種でコストダウンを目的として同一のコネクタ１２を使用すると、他の機種では電子機器側からのフィードバック信号を受信するための７番目のピンを使用しない機種がある。そのようなフィードバック信号を用いない機種に他の機種の電子機器が誤接続されると、定格電圧が違うので電子機器が故障するおそれがある。 【解決手段】本体入力されないはずのフィードバック信号が７番目のピンに入力されると、出力電圧を上昇するような信号を電源ＩＣに入力し、電源ＩＣの過電圧保護機能によって電力の出力を停止させるようにした。</t>
  </si>
  <si>
    <t>H01R12/00,F16D3/00,H01R13/00,H01R11/00,H01L31/00,H01R33/00,H01R24/00,A01B3/00,H01M50/00,F04C18/00,E05D3/00,H01L23/00,H10K39/00,H10K59/00,H01C10/00,H03H7/00,G01R31/00,B41J7/00,H04N25/00,F03C2/00,G05B19/00,H03K17/00,G04R20/00,B60T8/00,H04N9/00,H04N23/00,B41J33/00,A63F13/00,H05B45/00,H03G1/00,B60G17/00,H03J7/00,G01S7/00,H04N1/00,H01J37/00,H03B5/00,G05B11/00,G05F1/00,H03L7/00,H01H89/00,F16H61/00,H03K17/00,G05F1/00,H03J7/00,H05B45/00,G09F11/00,B60L58/00,H02M7/00,H03K3/00,B60T13/00,H03G1/00,G05F3/00,H02P23/00,H04W52/00,G11C11/00,H02J3/00,H02P27/00,H02P1/00,H02M3/00,B60L15/00,H03K17/00,H01H83/00,G06F1/00,H02H3/00,G05F1/00,H02H7/00,H02H9/00,H05B41/00,H05B45/00,H02P3/00,G06F21/00,B41J29/00,H02P29/00,H05G1/00,H05B47/00,H02P8/00,F24S40/00,H01T1/00,F21V25/00,H02J3/00</t>
  </si>
  <si>
    <t>コネクタ構造・ピン配列: H01R12/00,F16D3/00,H01R13/00,H01R11/00,H01L31/00,H01R33/00,H01R24/00,A01B3/00,H01M50/00,F04C18/00,E05D3/00,H01L23/00,H10K39/00,H10K59/00,H01C10/00,H03H7/00,G01R31/00,B41J7/00,H04N25/00,F03C2/00 | keywords: コネクタ,ピン,７番目のピン,同一コネクタ,複数機種,コネクタ構造,ピン配列,端子配置,共通コネクタ,ピン番号,誤接続防止コネクタ,機種間互換性,フィードバック信号端子,防災コネクタ設計,電子機器接続; フィードバック信号検出・処理: G05B19/00,H03K17/00,G04R20/00,B60T8/00,H04N9/00,H04N23/00,B41J33/00,A63F13/00,H05B45/00,H03G1/00,B60G17/00,H03J7/00,G01S7/00,H04N1/00,H01J37/00,H03B5/00,G05B11/00,G05F1/00,H03L7/00,H01H89/00 | keywords: フィードバック信号,信号検出,７番目のピン,入力信号,フィードバック信号処理,信号検出回路,入力信号判定,ピン信号監視,信号制御,誤接続検知,フィードバック信号通知,電子機器信号処理,防災信号制御,異常信号検出; 出力電圧制御・昇圧処理: F16H61/00,H03K17/00,G05F1/00,H03J7/00,H05B45/00,G09F11/00,B60L58/00,H02M7/00,H03K3/00,B60T13/00,H03G1/00,G05F3/00,H02P23/00,H04W52/00,G11C11/00,H02J3/00,H02P27/00,H02P1/00,H02M3/00,B60L15/00 | keywords: 出力電圧,電源IC,昇圧,信号入力,電圧上昇,電圧制御,昇圧処理,電源IC制御,出力電圧調整,電圧信号入力,フィードバック信号昇圧,誤接続時電圧制御,電子機器電圧保護,防災電圧制御,過電圧対応; 過電圧保護・出力停止機能: H03K17/00,H01H83/00,G06F1/00,H02H3/00,G05F1/00,H02H7/00,H02H9/00,H05B41/00,H05B45/00,H02P3/00,G06F21/00,B41J29/00,H02P29/00,H05G1/00,H05B47/00,H02P8/00,F24S40/00,H01T1/00,F21V25/00,H02J3/00 | keywords: 過電圧保護,電源IC,出力停止,保護機能,故障防止,過電圧保護回路,出力停止機能,電源保護,異常電圧検知,電力遮断,誤接続時保護,防災出力停止,電子機器故障防止,過電圧遮断,フィードバック信号保護</t>
  </si>
  <si>
    <t>H01R12/00,H01R13/00,H01R11/00,H01R24/00,H01R33/00,G05B19/00,H03K17/00,H03G1/00,H05B45/00,G04R20/00,G05F1/00,H03K17/00,H02M7/00,B60L58/00,H05B45/00,H01H83/00,H02H3/00,H02H9/00,G05F1/00,H03K17/00</t>
  </si>
  <si>
    <t>コネクタ構造・ピン配列: コネクタ構造,ピン配列,端子配置,共通コネクタ,ピン番号,誤接続防止コネクタ,機種間互換性,フィードバック信号端子,防災コネクタ設計,電子機器接続,過電圧保護機能,出力電圧相違,定格電圧違い,ピン誤接続,コストダウン設計,複数機種対応,入力信号判定,電源IC制御,ピン未使用機種,フィードバック信号誤入力; フィードバック信号検出・処理: フィードバック信号検出,フィードバック信号処理,信号検出回路,入力信号判定,ピン信号監視,信号制御,誤接続検知,過電圧保護,電子機器故障防止,フィードバック信号通知,電子機器信号処理,異常信号検出,コネクタピン配置,出力電圧制御,電源IC制御,フィードバック信号入力,定格電圧判定,信号入力監視,ピン番号識別,防災信号制御; 出力電圧制御・昇圧処理: 出力電圧制御,昇圧処理,電源IC制御,フィードバック信号昇圧,過電圧保護,誤接続時電圧制御,電子機器電圧保護,出力電圧調整,電圧信号入力,電源IC,定格電圧違い,コネクタ誤接続,過電圧対応,フィードバックピン,電圧上昇制御,電力出力停止,電圧異常検知,電圧制御回路,電圧信号検出,電圧保護機能; 過電圧保護・出力停止機能: 過電圧保護回路,出力停止機能,電源IC,異常電圧検知,電力遮断,フィードバック信号保護,誤接続時保護,過電圧遮断,電子機器故障防止,保護スイッチ,回路遮断,非常保護回路,過電流保護,自動開放,定格電圧違い,過電圧制限,保護継電器,電源保護,電力出力停止,異常状態検知</t>
  </si>
  <si>
    <t>電源回路及び画像形成装置</t>
  </si>
  <si>
    <t>【課題】  高効率の電源回路及び画像形成装置を提供する。 【解決手段】  一実施形態に係る電源回路は、熱によって電力を生成する熱電変換素子と、前記熱電変換素子から定電流を取り出す可変定電流回路と、前記可変定電流回路により取り出された電流に基づいて定電圧を出力する電圧変換回路と、前記可変定電流回路を制御することにより、前記熱電変換素子から前記可変定電流回路が取り出す定電流の目標値を変化させる制御回路と、を具備する。</t>
  </si>
  <si>
    <t>G01K7/00,A61M60/00,H05B3/00,G01J5/00,F24F1/00,H01H37/00,H10N30/00,H01M10/00,B41J2/00,H03C3/00,G05D23/00,G11C11/00,G01N25/00,H10N10/00,G21H1/00,H03K4/00,H03B7/00,G06G7/00,H01L33/00,H01H61/00,G05F1/00,G01K7/00,H02P29/00,G05D23/00,G01J5/00,H02J7/00,G01N25/00,H03J3/00,G01F1/00,H02J3/00,H01L29/00,H02K11/00,H02P7/00,H02M3/00,H03C3/00,F16H61/00,F02D41/00,H02M7/00,H03K17/00,F01P7/00,H02M7/00,H03K3/00,H03K17/00,H02J3/00,H02M5/00,H02M3/00,H02M1/00,H02J7/00,H02P27/00,H02J1/00,G01F1/00,H02K47/00,G04G19/00,G05F1/00,H02H7/00,H02P7/00,H01F38/00,G01R19/00,H05B45/00,B60Q3/00,H02P29/00,G09F11/00,H03K17/00,H05B45/00,F16H61/00,G01F1/00,F24F11/00,G05F1/00,F24H15/00,H03C3/00,H02J7/00,G01J5/00,H02K11/00,H01L29/00,H02P7/00,H03J3/00,G01K7/00,B60Q3/00,B60L15/00,G09G3/00,H04N23/00,H04N25/00,H01L31/00,H04N5/00,G09G3/00,H10K59/00,H04N1/00,H01J31/00,H04N9/00,H03K3/00,H05B45/00,F21K9/00,H05G1/00,H05B41/00,H04N3/00,H01L27/00,G03C8/00,H02S40/00,G06F1/00,G03G15/00</t>
  </si>
  <si>
    <t>熱電変換素子: G01K7/00,A61M60/00,H05B3/00,G01J5/00,F24F1/00,H01H37/00,H10N30/00,H01M10/00,B41J2/00,H03C3/00,G05D23/00,G11C11/00,G01N25/00,H10N10/00,G21H1/00,H03K4/00,H03B7/00,G06G7/00,H01L33/00,H01H61/00 | keywords: 熱電変換素子,熱,電力生成,熱電素子,熱電発電,熱電変換,サーモエレクトリック,熱電効果,熱電発電回路,画像形成装置用熱電素子,高効率熱電変換,防災用熱電発電,熱電変換制御; 可変定電流回路: G05F1/00,G01K7/00,H02P29/00,G05D23/00,G01J5/00,H02J7/00,G01N25/00,H03J3/00,G01F1/00,H02J3/00,H01L29/00,H02K11/00,H02P7/00,H02M3/00,H03C3/00,F16H61/00,F02D41/00,H02M7/00,H03K17/00,F01P7/00 | keywords: 可変定電流回路,定電流,電流取り出し,定電流回路,可変電流制御,定電流制御,電流調整回路,定電流抽出,熱電素子定電流回路,画像形成装置定電流供給,高効率定電流制御,防災用定電流回路,定電流通知; 電圧変換回路: H02M7/00,H03K3/00,H03K17/00,H02J3/00,H02M5/00,H02M3/00,H02M1/00,H02J7/00,H02P27/00,H02J1/00,G01F1/00,H02K47/00,G04G19/00,G05F1/00,H02H7/00,H02P7/00,H01F38/00,G01R19/00,H05B45/00,B60Q3/00 | keywords: 電圧変換回路,定電圧,出力,電圧変換,定電圧回路,電圧調整回路,DC-DCコンバータ,電圧安定化,熱電素子電圧変換,画像形成装置電圧供給,高効率電圧変換,防災用電圧変換回路,定電圧通知; 制御回路: H02P29/00,G09F11/00,H03K17/00,H05B45/00,F16H61/00,G01F1/00,F24F11/00,G05F1/00,F24H15/00,H03C3/00,H02J7/00,G01J5/00,H02K11/00,H01L29/00,H02P7/00,H03J3/00,G01K7/00,B60Q3/00,B60L15/00,G09G3/00 | keywords: 制御回路,目標値,定電流制御,制御回路,電流目標値制御,フィードバック制御,電源制御,定電流目標値変更,熱電素子制御回路,画像形成装置電源制御,高効率電流制御,防災用電源制御,定電流目標値通知; 画像形成装置への応用: H04N23/00,H04N25/00,H01L31/00,H04N5/00,G09G3/00,H10K59/00,H04N1/00,H01J31/00,H04N9/00,H03K3/00,H05B45/00,F21K9/00,H05G1/00,H05B41/00,H04N3/00,H01L27/00,G03C8/00,H02S40/00,G06F1/00,G03G15/00 | keywords: 画像形成装置,電源回路,高効率,画像形成装置,プリンタ,複写機,電源供給,省エネ画像形成,熱電素子画像形成装置,高効率電源画像形成,防災用画像形成装置,画像形成装置通知,画像形成装置電源制御</t>
  </si>
  <si>
    <t>G01K7/00,H05B3/00,H01H37/00,H10N30/00,H01M10/00,G05F1/00,H02J7/00,G05D23/00,G01K7/00,G01N25/00,H02M7/00,H02M3/00,H02M5/00,H02M1/00,H02J3/00,G05F1/00,H03K17/00,H05B45/00,H02P29/00,F24F11/00,H01L31/00,H04N1/00,H04N23/00,H04N25/00,H03K3/00</t>
  </si>
  <si>
    <t>熱電変換素子: 熱電変換素子,熱電素子,熱電発電,熱電変換,サーモエレクトリック,熱電効果,熱電発電回路,高効率熱電変換,熱電変換制御,定電流回路,定電圧回路,熱電発電素子,熱エネルギー変換,画像形成装置用熱電素子,熱電発電装置,熱電発電制御,熱電発電効率,熱電発電技術,防災用熱電発電,熱電発電応用; 可変定電流回路: 可変定電流回路,定電流制御,電流調整回路,熱電変換素子,定電流抽出,目標値変更,電圧変換回路,制御回路,高効率電源回路,画像形成装置定電流供給,熱電素子定電流回路,可変電流制御,定電流通知,防災用定電流回路,定電流取り出し,定電流目標値,定電流供給,定電流出力,定電流調整,定電流フィードバック; 電圧変換回路: 電圧変換回路,定電圧出力,定電流制御,電圧調整回路,DC-DCコンバータ,電圧安定化,熱電変換素子,可変定電流回路,電圧変換技術,高効率電源回路,画像形成装置電圧供給,熱電素子電圧変換,制御回路,定電圧回路,電圧変換制御,電流変換,電力供給回路,電圧変換素子; 制御回路: 制御回路,定電流制御,電流目標値制御,フィードバック制御,定電流目標値変更,熱電変換素子制御,可変定電流回路,電圧変換回路,目標値設定,高効率電源回路,画像形成装置電源制御,熱電素子制御回路,電源制御,高効率電流制御,定電流目標値通知,防災用電源制御; 画像形成装置への応用: 画像形成装置,高効率電源回路,熱電変換素子,定電流回路,電圧変換回路,制御回路,省エネ画像形成,プリンタ,複写機,電源供給,熱電素子画像形成装置,高効率電源画像形成,画像形成装置電源制御,防災用画像形成装置,画像形成装置通知,定電流制御,定電圧出力,熱電発電,画像形成装置省エネ,画像形成装置高効率</t>
  </si>
  <si>
    <t>電流検出回路</t>
  </si>
  <si>
    <t>【課題】電流検出に要する回路規模、演算負荷を低減してインバータの電流を検出する。 【解決手段】電流検出回路５は、インバータ１０のアーム１０ａを構成する第１スイッチング素子１１のセンス端子Ｔ１を流れる電流の大きさを電圧値として検出し、正負対称な第１電圧値及び第１反転電圧値を出力する第１電流検出部１と、第２スイッチング素子１２のセンス端子Ｔ２を流れる電流の大きさを電圧値として検出し、正負対称な第２電圧値及び第２反転電圧値を出力する第２電流検出部２と、第１電圧値及び第２反転電圧値を加算し、第１反転電圧値及び第２電圧値を加算すると共に、加算後の２つの電圧値の差分を、インバータ１０をスイッチング制御するインバータ制御装置２０に提供する第３電流検出部３と、を備える。</t>
  </si>
  <si>
    <t>G05F1/00,H03K17/00,H02J3/00,G01P3/00,H02M1/00,G06F1/00,G01F1/00,H02P27/00,H05B41/00,G01S7/00,H04Q1/00,G01R31/00,H04N5/00,H02M7/00,H02K11/00,H02P6/00,H02P9/00,H02H9/00,H02P29/00,E21B47/00,G11C11/00,G01K7/00,H02K11/00,G01F1/00,G01N27/00,G01P3/00,H02H3/00,H02P21/00,G01R17/00,G01G19/00,G01N25/00,G11C15/00,G11C17/00,G05D23/00,G05F1/00,G01R21/00,H02P6/00,H03K17/00,G01S7/00,H04Q1/00,H02H3/00,H02M7/00,G01R19/00,H02K11/00,G01P3/00,G05F1/00,H03K4/00,H01L29/00,H03K17/00,H02J3/00,H02P7/00,H04N5/00,H05G1/00,H03H11/00,H02P27/00,G01N27/00,H02H7/00,G01S3/00,G01R17/00,H03L7/00,H02M7/00,G05F1/00,F16H61/00,H02H3/00,G09F11/00,H02P27/00,H02P7/00,H02P6/00,H03L7/00,H02P9/00,H04W52/00,H02J3/00,H02P23/00,H02P5/00,G05B11/00,H03K3/00,G06F7/00,G05F3/00,H02P29/00,B23Q35/00</t>
  </si>
  <si>
    <t>インバータ電流検出回路: G05F1/00,H03K17/00,H02J3/00,G01P3/00,H02M1/00,G06F1/00,G01F1/00,H02P27/00,H05B41/00,G01S7/00,H04Q1/00,G01R31/00,H04N5/00,H02M7/00,H02K11/00,H02P6/00,H02P9/00,H02H9/00,H02P29/00,E21B47/00 | keywords: インバータ,電流検出,電流検出回路,アーム,回路規模,演算負荷,インバータ電流,電流センサ,電流検出回路,回路簡素化,演算負荷低減,インバータ制御,省回路設計,低演算負荷,電流検出方法,防災インバータ,通知機能付き電流検出; スイッチング素子のセンス端子電流検出: G11C11/00,G01K7/00,H02K11/00,G01F1/00,G01N27/00,G01P3/00,H02H3/00,H02P21/00,G01R17/00,G01G19/00,G01N25/00,G11C15/00,G11C17/00,G05D23/00,G05F1/00,G01R21/00,H02P6/00,H03K17/00,G01S7/00,H04Q1/00 | keywords: スイッチング素子,センス端子,電流,電圧値,第1スイッチング素子,第2スイッチング素子,センス端子電流,スイッチング素子電流検出,電圧変換,端子電流測定,正負対称電圧,センス端子付き素子,電流検出回路,インバータアーム電流,防災通知センス端子,演算負荷低減センス端子; 正負対称電圧値および反転電圧値の生成: H02H3/00,H02M7/00,G01R19/00,H02K11/00,G01P3/00,G05F1/00,H03K4/00,H01L29/00,H03K17/00,H02J3/00,H02P7/00,H04N5/00,H05G1/00,H03H11/00,H02P27/00,G01N27/00,H02H7/00,G01S3/00,G01R17/00,H03L7/00 | keywords: 正負対称,電圧値,反転電圧値,第1電圧値,第2電圧値,正負対称電圧,反転電圧,電流値変換,電圧出力,電流検出部,電流検出回路,インバータ制御用電圧,通知用反転電圧,防災電圧出力,演算負荷低減電圧生成; 電圧値の加算および差分演算: H02M7/00,G05F1/00,F16H61/00,H02H3/00,G09F11/00,H02P27/00,H02P7/00,H02P6/00,H03L7/00,H02P9/00,H04W52/00,H02J3/00,H02P23/00,H02P5/00,G05B11/00,H03K3/00,G06F7/00,G05F3/00,H02P29/00,B23Q35/00 | keywords: 加算,差分,電圧値,第3電流検出部,インバータ制御装置,電圧加算,差分演算,電流検出部,インバータ制御,演算処理,加算回路,差分回路,インバータ制御用演算,防災通知差分演算,低演算負荷加算処理</t>
  </si>
  <si>
    <t>G05F1/00,H03K17/00,H02M1/00,H02P27/00,G01F1/00,G01R17/00,G01N27/00,H02P21/00,H02H3/00,H02K11/00,G01R19/00,G05F1/00,H02M7/00,H03K17/00,H02H3/00,H02M7/00,G05F1/00,H02P27/00,G09F11/00,H02H3/00</t>
  </si>
  <si>
    <t>インバータ電流検出回路: インバータ電流検出,電流検出回路,アーム電流,センス端子,スイッチング素子,電流センサ,電圧値検出,正負対称電圧,反転電圧,加算回路,電流検出部,回路規模低減,演算負荷低減,インバータ制御装置,省回路設計,低演算負荷,電流検出方法,インバータ制御,電流差分出力,電流検出精度; スイッチング素子のセンス端子電流検出: センス端子電流,スイッチング素子電流検出,電流検出回路,インバータアーム電流,端子電流測定,電圧変換,正負対称電圧,演算負荷低減,第1スイッチング素子,第2スイッチング素子,センス端子付き素子,電流検出部,反転電圧値,加算回路,インバータ制御装置,スイッチング制御,電流検出技術,電流検出精度,電流検出方式,電流検出信号; 正負対称電圧値および反転電圧値の生成: 正負対称電圧値,反転電圧値,電流値変換,電圧出力,電流検出部,電流検出回路,インバータ制御用電圧,演算負荷低減電圧生成,第1電圧値,第2電圧値,センス端子電流検出,加算電圧値差分,スイッチング素子電流検出,インバータアーム,インバータ制御装置,正負対称出力,反転出力,電流検出技術,電圧値検出,電流検出演算; 電圧値の加算および差分演算: 電圧加算,差分演算,電流検出部,インバータ制御,加算回路,差分回路,演算処理,低演算負荷加算処理,インバータ制御用演算,第3電流検出部,スイッチング素子センス端子,電圧値検出,正負対称電圧値,反転電圧値,電流検出回路,加算後電圧値差分,インバータ制御装置,電流検出演算,電流検出低負荷,電流検出加算</t>
  </si>
  <si>
    <t>モータ制御システム、速度演算器付きセンサ、およびサーボモータシステム</t>
  </si>
  <si>
    <t>H02P29/00</t>
  </si>
  <si>
    <t>【課題】速度データを安定化でき、フィルタ処理を行うことなくモータを静音化ができ、ゲインを上げて、サーボ制御性能を向上させられるモータ制御システムを提供すること。 【解決手段】モータ制御システム１０は、モータ制御装置１と、モータＭの回転を位置データとして検出するセンサ２とからなるシステムであって、位置データから速度データを生成する速度演算器３がセンサ２に設けられている構成とする。これにより速度データを、モータ制御装置１よりも制御周期の速いセンサ２内部で作成し、安定した速度データをモータ制御装置１へフィードバックする。</t>
  </si>
  <si>
    <t>H02P21/00,H02P23/00,G05D13/00,H02P6/00,F16H61/00,H02P5/00,H02P3/00,B66C13/00,B60W30/00,G05B19/00,B23Q15/00,H02P1/00,H02P9/00,G11B19/00,H02P7/00,B60T8/00,F16D43/00,G11B15/00,F24H15/00,B60K31/00,F16H61/00,H03J7/00,H02P21/00,H02P23/00,H02P7/00,H03G9/00,B23Q35/00,G10K11/00,H02P9/00,G05D13/00,B65H23/00,H03G3/00,B62M9/00,F15B13/00,H01P1/00,D06F33/00,B60L15/00,H02P29/00,H02P3/00,G04B17/00,G05D13/00,G05B19/00,H02P23/00,F16H61/00,G05B11/00,H04N5/00,H03J7/00,G06G7/00,H03K3/00,G01K7/00,H02P21/00,B60W30/00,B60T8/00,G01S7/00,G05G7/00,H03G1/00,G11B7/00,G05F1/00,H04N23/00,H02P5/00,H02P21/00,G05D13/00,F16H59/00,B60T8/00,F16H61/00,G01C19/00,H02P5/00,G11B15/00,H02P23/00,H02P6/00,G01S13/00,G01L3/00,F16D43/00,B21J7/00,B60K31/00,G01F1/00,G01S19/00,H02P9/00,B60W10/00,B23Q15/00</t>
  </si>
  <si>
    <t>速度データ生成・安定化: H02P21/00,H02P23/00,G05D13/00,H02P6/00,F16H61/00,H02P5/00,H02P3/00,B66C13/00,B60W30/00,G05B19/00,B23Q15/00,H02P1/00,H02P9/00,G11B19/00,H02P7/00,B60T8/00,F16D43/00,G11B15/00,F24H15/00,B60K31/00 | keywords: 速度データ,安定化,速度演算器,位置データ,センサ内部,制御周期,速度演算,速度算出,速度安定化,速度フィードバック,モータ速度検出,制御周期高速化,センサ内速度演算,安定速度データ,モータ制御用速度情報,高速制御周期,フィードバック制御,静音化制御; モータ静音化制御: F16H61/00,H03J7/00,H02P21/00,H02P23/00,H02P7/00,H03G9/00,B23Q35/00,G10K11/00,H02P9/00,G05D13/00,B65H23/00,H03G3/00,B62M9/00,F15B13/00,H01P1/00,D06F33/00,B60L15/00,H02P29/00,H02P3/00,G04B17/00 | keywords: 静音化,フィルタ処理不要,モータ,制御,静音制御,ノイズ低減,モータ騒音抑制,フィルタレス制御,音響特性改善,静音モータ制御,フィルタ処理省略,防振制御,モータ音低減,速度データ安定化による静音化,サーボ制御静音化; サーボ制御性能向上: G05D13/00,G05B19/00,H02P23/00,F16H61/00,G05B11/00,H04N5/00,H03J7/00,G06G7/00,H03K3/00,G01K7/00,H02P21/00,B60W30/00,B60T8/00,G01S7/00,G05G7/00,H03G1/00,G11B7/00,G05F1/00,H04N23/00,H02P5/00 | keywords: サーボ制御,性能向上,ゲイン,モータ制御装置,サーボゲイン,制御性能向上,応答性改善,高精度制御,サーボシステム最適化,高ゲインサーボ制御,速度データ安定化によるサーボ性能向上,モータ制御ゲイン調整,サーボ応答性強化,静音サーボ制御; センサ内速度演算機能: H02P21/00,G05D13/00,F16H59/00,B60T8/00,F16H61/00,G01C19/00,H02P5/00,G11B15/00,H02P23/00,H02P6/00,G01S13/00,G01L3/00,F16D43/00,B21J7/00,B60K31/00,G01F1/00,G01S19/00,H02P9/00,B60W10/00,B23Q15/00 | keywords: センサ,速度演算器,位置データ,速度データ生成,内部演算,センサ内演算,速度演算機能,内蔵速度算出,位置センサ,速度検出センサ,センサ内速度データ生成,高速演算センサ,モータ回転検出センサ,速度演算内蔵センサ,制御周期高速化センサ</t>
  </si>
  <si>
    <t>H02P21/00,H02P23/00,G05D13/00,H02P6/00,H02P5/00,H02P21/00,H02P23/00,H02P7/00,G10K11/00,G05D13/00,G05D13/00,H02P23/00,G05B19/00,G05B11/00,F16H61/00,H02P21/00,G05D13/00,G01C19/00,H02P5/00,H02P6/00</t>
  </si>
  <si>
    <t>速度データ生成・安定化: 速度データ生成,速度安定化,速度演算器,位置データ検出,センサ内速度演算,速度フィードバック,モータ速度検出,安定速度データ,モータ制御用速度情報,高速制御周期,フィードバック制御,静音化モータ制御,ゲイン向上,サーボ制御性能,モータ回転位置,速度算出処理,制御周期最適化,センサ内部処理,モータ制御装置,速度情報提供; モータ静音化制御: 静音化制御,フィルタレス制御,モータ騒音低減,ノイズ抑制,音響特性改善,速度データ安定化,静音モータ制御,フィルタ処理省略,防振制御,モータ音低減,ベクトル制御,トルク制御,速度演算器,サーボ制御性能向上,ゲイン調整,位置データ検出,回転検出センサ,制御周期高速化; サーボ制御性能向上: サーボ制御性能向上,高ゲインサーボ制御,サーボゲイン調整,応答性改善,高精度制御,速度データ安定化,静音モータ制御,モータ制御装置,サーボシステム最適化,速度演算器,フィードバック制御,センサ位置検出,制御周期高速化,サーボ応答性強化,モータ回転検出,ゲイン向上,制御信号安定化,サーボ制御装置,モータ制御ゲイン調整,速度データ生成; センサ内速度演算機能: センサ内速度演算,速度演算器,位置データ演算,速度データ生成,内部演算処理,速度演算機能,内蔵速度算出,位置センサ,速度検出センサ,センサ内速度データ生成,高速演算センサ,モータ回転検出センサ,速度演算内蔵センサ,制御周期高速化センサ,モータ制御装置,安定化速度データ,フィードバック速度データ,静音化モータ制御,サーボ制御性能向上,ゲイン向上制御</t>
  </si>
  <si>
    <t>モータ制御装置</t>
  </si>
  <si>
    <t>H02P27/08</t>
  </si>
  <si>
    <t>【課題】モータのトルクリプルを低減する。 【解決手段】モータ制御装置は、複数相の駆動信号により駆動されるモータの回転角を示す角度情報を検出する角度検出部と、前記複数相の駆動信号の各相の電流値に基づいて、前記モータを制御する制御部とを備え、前記制御部は、前記角度検出部で検出した前記角度情報に基づいて定められる所定の角度範囲であって、電流を検出する電流検出側のスイッチ素子を導通状態にする期間が最短値になる角度を含む所定の角度範囲において、前記複数相のうちの、前記最短値になる角度の相を示す最短相を除いた他の相の電流値を検出し、検出した前記他の相の電流値に基づいて、前記最短相の電流値を推定する。</t>
  </si>
  <si>
    <t>F16H61/00,H02P3/00,B60W10/00,G01L3/00,B60W30/00,B60T8/00,B25B23/00,B60W20/00,H02K7/00,H02P11/00,B61C15/00,H02P5/00,H02P8/00,F02M26/00,H02P25/00,H02P21/00,F16D43/00,H02P23/00,H02P6/00,H02P1/00,G01C19/00,B60T8/00,G01S3/00,H02K11/00,H02K16/00,H01H19/00,G01S1/00,H02K1/00,H02P21/00,H01H17/00,F16D65/00,B41J33/00,E02F3/00,H02K29/00,H02P7/00,G01L23/00,B60N2/00,G08G1/00,G01L5/00,G11B27/00,H02P21/00,G01P3/00,G01R11/00,H02P6/00,G01N27/00,H02H3/00,H02P23/00,A61B5/00,B66C13/00,G01F1/00,G01S3/00,G05F1/00,G01P5/00,H03L7/00,B60L9/00,G01R19/00,H02P1/00,H02K11/00,H02P29/00,G01C19/00,H02P23/00,H02P7/00,G05F1/00,H02P1/00,F16H61/00,H02P6/00,H02P5/00,H02P21/00,F15B11/00,B66C13/00,B60L9/00,F02C9/00,F15B13/00,H02P29/00,H02P25/00,B65H23/00,B23Q35/00,F04B9/00,B60K6/00,B62M9/00</t>
  </si>
  <si>
    <t>トルクリプル低減技術: F16H61/00,H02P3/00,B60W10/00,G01L3/00,B60W30/00,B60T8/00,B25B23/00,B60W20/00,H02K7/00,H02P11/00,B61C15/00,H02P5/00,H02P8/00,F02M26/00,H02P25/00,H02P21/00,F16D43/00,H02P23/00,H02P6/00,H02P1/00 | keywords: トルクリプル,低減,モータ,回転トルク,トルクリプル低減,トルク変動抑制,モータ制御,トルク平滑化,トルクリップル抑制,トルクリプル低減制御,防振制御,トルク安定化,モータトルク制御,トルクリプル通知; 角度検出部: G01C19/00,B60T8/00,G01S3/00,H02K11/00,H02K16/00,H01H19/00,G01S1/00,H02K1/00,H02P21/00,H01H17/00,F16D65/00,B41J33/00,E02F3/00,H02K29/00,H02P7/00,G01L23/00,B60N2/00,G08G1/00,G01L5/00,G11B27/00 | keywords: 角度検出,回転角,角度情報,角度検出部,回転角センサ,角度検出装置,ロータ位置検出,エンコーダ,角度情報取得,角度検出部構成,モータ回転角検出,防災用角度検出,角度情報通知,角度検出精度; 電流検出・推定技術: H02P21/00,G01P3/00,G01R11/00,H02P6/00,G01N27/00,H02H3/00,H02P23/00,A61B5/00,B66C13/00,G01F1/00,G01S3/00,G05F1/00,G01P5/00,H03L7/00,B60L9/00,G01R19/00,H02P1/00,H02K11/00,H02P29/00,G01C19/00 | keywords: 電流検出,電流値,推定,スイッチ素子,導通状態,電流検出回路,電流推定,相電流検出,スイッチ素子制御,電流センサ,電流値推定方法,他相電流検出,電流検出通知,防災用電流検出,電流値推定制御; 複数相モータ制御: H02P23/00,H02P7/00,G05F1/00,H02P1/00,F16H61/00,H02P6/00,H02P5/00,H02P21/00,F15B11/00,B66C13/00,B60L9/00,F02C9/00,F15B13/00,H02P29/00,H02P25/00,B65H23/00,B23Q35/00,F04B9/00,B60K6/00,B62M9/00 | keywords: 複数相,駆動信号,制御部,モータ制御装置,多相モータ制御,駆動信号制御,モータ制御回路,制御部構成,インバータ制御,複数相制御方法,防災用モータ制御,駆動信号通知,モータ制御装置構成,複数相電流制御</t>
  </si>
  <si>
    <t>H02P3/00,H02P11/00,G01L3/00,F16H61/00,H02K7/00,G01C19/00,G01S3/00,H02K11/00,H02P21/00,H02K1/00,H02P21/00,G01P3/00,G01R11/00,H02P6/00,H02P23/00,H02P23/00,H02P6/00,H02P21/00,H02P5/00,G05F1/00</t>
  </si>
  <si>
    <t>トルクリプル低減技術: トルクリプル低減,トルク変動抑制,モータ制御,トルク平滑化,トルクリップル抑制,トルクリプル低減制御,防振制御,トルク安定化,モータトルク制御,角度検出,電流値推定,最短相除外,複数相駆動,回転角情報,電流検出側スイッチ素子,角度範囲指定,推定制御,トルク推定,モータ回転トルク,トルクリプル通知; 角度検出部: 角度検出部,回転角センサ,角度検出装置,ロータ位置検出,エンコーダ,角度情報取得,モータ回転角検出,角度検出精度,角度情報通知,角度検出部構成,トルクリプル低減,電流値推定,角度情報,駆動信号,電流検出,最短相,推定アルゴリズム,制御部,角度範囲,スイッチ素子; 電流検出・推定技術: 電流検出回路,電流推定,相電流検出,スイッチ素子制御,電流センサ,電流値推定方法,他相電流検出,電流検出通知,電流値推定制御,角度情報検出,角度範囲推定,トルクリプル低減,駆動信号制御,導通状態判定,最短相推定,モータ制御装置,電流値推定,角度検出部,電流検出側スイッチ,推定電流値; 複数相モータ制御: 複数相モータ制御,トルクリプル低減,角度検出部,駆動信号制御,電流値推定,最短相判定,多相モータ,インバータ制御,モータ制御回路,制御部構成,複数相電流制御,同期電動機制御,電子整流子,ベクトル制御,磁界オリエンテーション制御,フィードバック制御,角度情報検出,電流検出側スイッチ素子,駆動信号生成,所定角度範囲</t>
  </si>
  <si>
    <t>リニア振動モータ及び電子機器</t>
  </si>
  <si>
    <t>H02K33/02</t>
  </si>
  <si>
    <t>B06B1/04</t>
  </si>
  <si>
    <t>【課題】  耐衝撃性を向上する。 【解決手段】  可動子１０と、可動子１０を振動可能に支持する基体２０と、可動子１０を基体２０に沿って振動させるコイル３０と、可動子１０の振動方向に沿って弾性的に撓む板バネ４０とを備え、基体２０には、前記振動方向に対する交差方向へ弾性変形可能な支持部２２ｄが一体的に設けられ、板バネ４０は、一端側を可動子１０に止着するとともに他端側を支持部２２ｄに止着している。</t>
  </si>
  <si>
    <t>B60G11/00,F16F15/00,E04B1/00,H01H1/00,F16F13/00,B41J19/00,B25D9/00,B65D81/00,B61G9/00,F16F9/00,G03B41/00,A43B7/00,B60R19/00,B60G15/00,F01D5/00,F42C1/00,E01C19/00,B60G13/00,B62D1/00,E05B77/00,B01F31/00,F16F15/00,B07B1/00,G10K1/00,B65H54/00,G10H3/00,B65G27/00,G01C19/00,B28B21/00,G04B17/00,B41J19/00,G01P15/00,F01N1/00,B65B1/00,B03B5/00,B65B35/00,F16H23/00,H03C3/00,B06B1/00,H03H9/00,A47C23/00,B60G11/00,H01R13/00,H01H13/00,H01H5/00,B60G5/00,A47C7/00,B61G9/00,G04B17/00,F16F15/00,B61G11/00,F16F7/00,F16F3/00,B62K27/00,H01R4/00,F16H15/00,E06B7/00,B62M9/00,B60G3/00,F16L3/00,B60G11/00,F21Y107/00,F16J15/00,F16M11/00,F16D65/00,G01C19/00,F16L3/00,F24S25/00,F16H15/00,F16D13/00,F16D3/00,A63G31/00,E04B1/00,H01R13/00,A47C1/00,A47C17/00,G03B41/00,H01S3/00,B65H39/00,A61G7/00</t>
  </si>
  <si>
    <t>耐衝撃構造: B60G11/00,F16F15/00,E04B1/00,H01H1/00,F16F13/00,B41J19/00,B25D9/00,B65D81/00,B61G9/00,F16F9/00,G03B41/00,A43B7/00,B60R19/00,B60G15/00,F01D5/00,F42C1/00,E01C19/00,B60G13/00,B62D1/00,E05B77/00 | keywords: 耐衝撃性,弾性変形,支持部,交差方向,基体,耐衝撃構造,衝撃吸収,弾性支持,衝撃緩和,衝撃対策,耐衝撃支持部,防振構造,防災用途,耐衝撃通知,振動部品の耐久性; 可動子の振動機構: B01F31/00,F16F15/00,B07B1/00,G10K1/00,B65H54/00,G10H3/00,B65G27/00,G01C19/00,B28B21/00,G04B17/00,B41J19/00,G01P15/00,F01N1/00,B65B1/00,B03B5/00,B65B35/00,F16H23/00,H03C3/00,B06B1/00,H03H9/00 | keywords: 可動子,振動,基体,コイル,振動方向,振動機構,可動子振動,コイル駆動,振動子,振動支持,振動通知,振動防災,振動制御,振動部品,振動応答; 板バネ支持構造: A47C23/00,B60G11/00,H01R13/00,H01H13/00,H01H5/00,B60G5/00,A47C7/00,B61G9/00,G04B17/00,F16F15/00,B61G11/00,F16F7/00,F16F3/00,B62K27/00,H01R4/00,F16H15/00,E06B7/00,B62M9/00,B60G3/00,F16L3/00 | keywords: 板バネ,弾性的,撓む,止着,支持部,板バネ支持,弾性板バネ,撓み構造,板バネ止着,板バネ接続,板バネ防振,板バネ耐衝撃,板バネ通知,板バネ振動,板バネ支持部; 基体一体支持部: B60G11/00,F21Y107/00,F16J15/00,F16M11/00,F16D65/00,G01C19/00,F16L3/00,F24S25/00,F16H15/00,F16D13/00,F16D3/00,A63G31/00,E04B1/00,H01R13/00,A47C1/00,A47C17/00,G03B41/00,H01S3/00,B65H39/00,A61G7/00 | keywords: 基体,一体的,支持部,弾性変形,交差方向,一体支持部,基体支持部,弾性変形部,交差方向支持,一体成形支持部,基体防災支持部,基体耐衝撃,基体通知支持部,基体振動支持,基体弾性構造</t>
  </si>
  <si>
    <t>B60G11/00,F16F15/00,F16F13/00,F16F9/00,E04B1/00,B01F31/00,F16F15/00,G01C19/00,B65G27/00,G04B17/00,B60G11/00,F16F15/00,A47C23/00,H01H13/00,G04B17/00,B60G11/00,F16M11/00,F16L3/00,G01C19/00,F16J15/00</t>
  </si>
  <si>
    <t>耐衝撃構造: 耐衝撃構造,耐衝撃性,衝撃吸収,衝撃緩和,弾性支持,弾性変形,板バネ,支持部,交差方向,基体,振動部品,耐衝撃支持部,防振構造,衝撃対策,振動方向,可動子,弾性懸架,緩衝装置,振動減衰,耐久性; 可動子の振動機構: 可動子振動,振動機構,コイル駆動,板バネ支持,基体支持部,弾性変形,振動方向,耐衝撃性向上,振動防止,振動応答,振動制御,振動通知,振動部品,振動子,振動支持,可動子止着,交差方向変形,支持部止着,振動安定化,振動感知; 板バネ支持構造: 板バネ支持,弾性板バネ,撓み構造,板バネ止着,板バネ接続,板バネ防振,板バネ耐衝撃,板バネ振動,板バネ支持部,可動子振動,弾性支持部,支持部止着,基体支持,振動方向,交差方向弾性,板バネ撓み,耐衝撃構造,弾性変形,板バネ固定,板バネ接合; 基体一体支持部: 基体一体支持部,弾性変形支持部,交差方向支持部,一体成形支持部,基体弾性構造,耐衝撃支持部,基体振動支持部,板バネ支持部,可動子支持部,弾性撓み部,支持部構造,基体防災支持部,基体耐衝撃,基体支持部,一体支持部,弾性変形部,交差方向支持,基体通知支持部</t>
  </si>
  <si>
    <t>G01R31/00</t>
  </si>
  <si>
    <t>【課題】本発明は、今までの稼働させた時間と、実際に想定される残寿命時間との差異を把握することができる電源装置を提供する。 【解決手段】本発明に係る電源装置１００は、電源部１０、温度センサ４０、演算回路２２、表示回路２３を備えている。そして、温度センサ４０は、電源部１０の内部温度を測定する。演算回路２２は、温度センサ４０で測定した内部温度と、電源部１０の負荷状況とに基づいて周辺温度を推測する。表示回路２３は、演算回路２２で推測した周辺温度を表示する。</t>
  </si>
  <si>
    <t>E02F3/00,G05F1/00,H10N30/00,G06G7/00,F24F1/00,G01S7/00,G11C11/00,D06F34/00,B61G1/00,G01F23/00,G05D23/00,G01L9/00,F21S9/00,H04N25/00,H02N2/00,B29B7/00,G06F1/00,B27B3/00,B05B5/00,B62D63/00,H01M10/00,G01N25/00,G01K7/00,G01J5/00,G06F1/00,G05D23/00,G01K13/00,G01R31/00,G01K1/00,G01K17/00,H01H37/00,H05B45/00,F24H15/00,A61B18/00,H02P29/00,F24F1/00,G01F1/00,G05F1/00,B61K9/00,H10N15/00,G06F1/00,G01R31/00,B60L58/00,H04W52/00,F16H61/00,F24H15/00,G01R11/00,G06F119/00,H02P23/00,H02P29/00,G10L19/00,H04N21/00,G05F1/00,H04L67/00,E05F15/00,G01N25/00,H02H3/00,G01L1/00,B60L53/00,G10L21/00,G06F1/00,G01R31/00,G07C3/00,G01R11/00,B60L58/00,G10L19/00,G07C1/00,G11C29/00,G06F11/00,H02J9/00,G01K5/00,H01H83/00,E05B81/00,G01R19/00,F16H61/00,H04W52/00,A61B5/00,E21B47/00,G01N11/00,H04L67/00</t>
  </si>
  <si>
    <t>電源装置構成: E02F3/00,G05F1/00,H10N30/00,G06G7/00,F24F1/00,G01S7/00,G11C11/00,D06F34/00,B61G1/00,G01F23/00,G05D23/00,G01L9/00,F21S9/00,H04N25/00,H02N2/00,B29B7/00,G06F1/00,B27B3/00,B05B5/00,B62D63/00 | keywords: 電源装置,電源部,温度センサ,演算回路,表示回路,電源ユニット,パワーサプライ,センサ回路,演算部,表示部,電源装置構成,電源装置の寿命管理,電源装置の温度監視,電源装置の負荷表示,防災用電源装置,電源装置の残寿命表示; 内部温度測定: H01M10/00,G01N25/00,G01K7/00,G01J5/00,G06F1/00,G05D23/00,G01K13/00,G01R31/00,G01K1/00,G01K17/00,H01H37/00,H05B45/00,F24H15/00,A61B18/00,H02P29/00,F24F1/00,G01F1/00,G05F1/00,B61K9/00,H10N15/00 | keywords: 内部温度,温度センサ,測定,温度検知,温度測定,サーミスタ,熱センサ,内部温度監視,電源装置の温度測定,負荷状況と温度,温度センサによる寿命推定,温度異常通知,温度データ表示; 負荷状況推定: G06F1/00,G01R31/00,B60L58/00,H04W52/00,F16H61/00,F24H15/00,G01R11/00,G06F119/00,H02P23/00,H02P29/00,G10L19/00,H04N21/00,G05F1/00,H04L67/00,E05F15/00,G01N25/00,H02H3/00,G01L1/00,B60L53/00,G10L21/00 | keywords: 負荷状況,推測,演算回路,負荷監視,負荷推定,負荷状態,負荷計測,負荷情報取得,負荷状況と寿命予測,負荷状況表示,負荷状況通知,電源装置の負荷管理,負荷状況と温度センサ; 残寿命推定・表示: G06F1/00,G01R31/00,G07C3/00,G01R11/00,B60L58/00,G10L19/00,G07C1/00,G11C29/00,G06F11/00,H02J9/00,G01K5/00,H01H83/00,E05B81/00,G01R19/00,F16H61/00,H04W52/00,A61B5/00,E21B47/00,G01N11/00,H04L67/00 | keywords: 残寿命,稼働時間,表示回路,差異把握,寿命予測,寿命推定,残寿命表示,寿命管理,寿命差異検出,電源装置の寿命通知,残寿命時間表示,寿命予測演算,寿命差異アラート,寿命管理システム</t>
  </si>
  <si>
    <t>G05F1/00,G06G7/00,G11C11/00,H10N30/00,G01F23/00,G01K7/00,G01N25/00,G01K13/00,G05D23/00,G01K1/00,G06F1/00,G01R31/00,B60L58/00,H04W52/00,G01R11/00,G01R31/00,G07C3/00,G01R11/00,G07C1/00,G06F1/00</t>
  </si>
  <si>
    <t>電源装置構成: 電源装置,電源部,温度センサ,演算回路,表示回路,電源ユニット,パワーサプライ,センサ回路,演算部,表示部,寿命管理,温度監視,負荷表示,残寿命表示,防災用電源装置,内部温度測定,周辺温度推測,負荷状況判定,寿命予測,寿命差異把握; 内部温度測定: 内部温度測定,温度センサ,温度検知,サーミスタ,熱センサ,内部温度監視,電源部温度測定,負荷状況と温度,温度センサによる寿命推定,温度異常通知,温度データ表示,周辺温度推測,温度表示回路,温度測定技術,温度監視装置,温度情報演算,電源装置の温度管理,温度データ解析; 負荷状況推定: 負荷状況推定,負荷監視,負荷状態計測,負荷情報取得,負荷状況表示,負荷状況通知,電源部温度測定,温度センサ,演算回路,負荷状況と寿命予測,負荷状況と温度センサ,電源装置負荷管理,残寿命推定,負荷状況差異把握,周辺温度推測,負荷状況演算,負荷状況取得,負荷状況管理,負荷状況評価,負荷状況表示回路; 残寿命推定・表示: 残寿命推定,残寿命表示,寿命予測,寿命管理,寿命差異検出,稼働時間測定,温度センサ,負荷状況推定,周辺温度推測,表示回路,寿命予測演算,寿命差異アラート,寿命管理システム,電源装置寿命通知,残寿命時間表示,寿命データ記録,寿命情報表示,寿命通知機能,寿命診断,寿命評価</t>
  </si>
  <si>
    <t>充放電装置</t>
  </si>
  <si>
    <t>H02J1/00</t>
  </si>
  <si>
    <t>H02H9/02;H02H7/16</t>
  </si>
  <si>
    <t>【課題】直流電源から負荷への電力供給開始時の平滑コンデンサのプリチャージと、電力供給停止時の平滑コンデンサの放電とを、コンパクトな構成で実現する。 【解決手段】平滑コンデンサＣの蓄積電荷の放電時に、第１乃至第３スイッチＳＷ１〜ＳＷ３のオフにより平滑コンデンサＣを直流電源Ｖから切り離し、放電ライン５の第４スイッチＳＷ４のオンにより、平滑コンデンサＣの両極間に、抵抗Ｒ１、第４スイッチＳＷ４、第２スイッチＳＷ２よりも平滑コンデンサＣ側の負極ラインＮによる放電回路を接続して、平滑コンデンサＣの蓄積電荷を放電させる。平滑コンデンサＣのプリチャージ時には、第１乃至第３スイッチＳＷ１〜ＳＷ３のオフにより直流電源Ｖから切り離し、第４スイッチＳＷ４のオフにより放電回路からも切り離した平滑コンデンサＣを、第２及び第３スイッチＳＷ２，ＳＷ３のオンにより、プリチャージライン３の抵抗Ｒ１を介して直流電源Ｖに接続する。</t>
  </si>
  <si>
    <t>G05F1/00,F16H61/00,H01G11/00,H02P1/00,H02J3/00,H02J7/00,H02M1/00,H03K4/00,H02M3/00,H02P23/00,F02P3/00,H02P29/00,H01M10/00,B60L53/00,H04W52/00,H05B45/00,G04G19/00,H03K17/00,H02P9/00,H05G1/00,G05F1/00,H02J3/00,H04W52/00,H03K4/00,H02G15/00,H01R39/00,H02M3/00,H03K17/00,H01G11/00,H02H3/00,H05B41/00,H02M1/00,H01M50/00,H01H33/00,G09G3/00,H02P8/00,F02P3/00,H01H9/00,H02H9/00,H05G1/00,H03K17/00,G09F11/00,H01M8/00,B60L58/00,H01H13/00,F16H61/00,H02M3/00,H01M10/00,H01H33/00,H01J17/00,G05F1/00,H02P7/00,H01S3/00,G11C11/00,B66B1/00,H01J13/00,G09G3/00,H04L49/00,H03K3/00,H02J7/00,G11C11/00,H01G11/00,G01R31/00,H03K17/00,G05F1/00,H04N5/00,H01M8/00,H02M3/00,H03F3/00,H04Q3/00,G04G19/00,F16H61/00,H02J7/00,H01G4/00,F02P3/00,H01M10/00,H02M7/00,H01L29/00,B60L53/00,H02M1/00</t>
  </si>
  <si>
    <t>平滑コンデンサのプリチャージ制御: G05F1/00,F16H61/00,H01G11/00,H02P1/00,H02J3/00,H02J7/00,H02M1/00,H03K4/00,H02M3/00,H02P23/00,F02P3/00,H02P29/00,H01M10/00,B60L53/00,H04W52/00,H05B45/00,G04G19/00,H03K17/00,H02P9/00,H05G1/00 | keywords: プリチャージ,平滑コンデンサ,直流電源,抵抗,スイッチ,プリチャージ回路,コンデンサ充電,初期充電,抵抗経由充電,スイッチ制御,プリチャージライン,電源供給開始,安全充電,コンパクト構成,プリチャージ抵抗,電力供給制御; 平滑コンデンサの放電制御: G05F1/00,H02J3/00,H04W52/00,H03K4/00,H02G15/00,H01R39/00,H02M3/00,H03K17/00,H01G11/00,H02H3/00,H05B41/00,H02M1/00,H01M50/00,H01H33/00,G09G3/00,H02P8/00,F02P3/00,H01H9/00,H02H9/00,H05G1/00 | keywords: 放電,平滑コンデンサ,放電ライン,抵抗,スイッチ,放電回路,コンデンサ放電,蓄積電荷放電,抵抗経由放電,スイッチ制御,放電制御,電源供給停止,安全放電,コンパクト構成,放電抵抗,負極ライン放電; スイッチ構成・制御方法: H03K17/00,G09F11/00,H01M8/00,B60L58/00,H01H13/00,F16H61/00,H02M3/00,H01M10/00,H01H33/00,H01J17/00,G05F1/00,H02P7/00,H01S3/00,G11C11/00,B66B1/00,H01J13/00,G09G3/00,H04L49/00,H03K3/00,H02J7/00 | keywords: スイッチ,SW1,SW2,SW3,SW4,オン,オフ,スイッチ制御,複数スイッチ,切替回路,動作モード,回路構成,コンパクト構成,プリチャージ切替,放電切替,スイッチ連動,制御回路,動作切替; コンパクト回路構成: G11C11/00,H01G11/00,G01R31/00,H03K17/00,G05F1/00,H04N5/00,H01M8/00,H02M3/00,H03F3/00,H04Q3/00,G04G19/00,F16H61/00,H02J7/00,H01G4/00,F02P3/00,H01M10/00,H02M7/00,H01L29/00,B60L53/00,H02M1/00 | keywords: コンパクト,回路構成,集約,小型化,小型回路,集約構成,省スペース設計,回路集約,コンパクト設計,プリチャージ回路集約,放電回路集約,省配線,一体化回路,コンパクト電源回路,多機能回路</t>
  </si>
  <si>
    <t>G05F1/00,H01G11/00,H02M1/00,H02M3/00,H02J7/00,H02M3/00,H03K17/00,H01G11/00,H02H3/00,G05F1/00,H03K17/00,H02M3/00,H01H13/00,H01H33/00,B60L58/00,H01G11/00,H03K17/00,H02M3/00,G05F1/00,G01R31/00</t>
  </si>
  <si>
    <t>平滑コンデンサのプリチャージ制御: プリチャージ制御,平滑コンデンサ,直流電源供給,プリチャージ回路,コンデンサ充電,初期充電,抵抗経由充電,スイッチ制御,放電回路,プリチャージ抵抗,安全充電,コンパクト構成,プリチャージライン,電源供給開始,蓄積電荷放電,負荷接続,放電ライン,スイッチ切替,抵抗接続,電力供給開始; 平滑コンデンサの放電制御: 平滑コンデンサ放電,放電制御,プリチャージ,放電回路,抵抗経由放電,スイッチ制御,蓄積電荷放電,電源供給停止時放電,安全放電,放電ライン,コンパクト構成,放電抵抗,直流電源切り離し,放電スイッチ,プリチャージライン,負荷電力供給開始,放電回路接続,スイッチオンオフ制御; スイッチ構成・制御方法: 平滑コンデンサ,プリチャージ,放電回路,スイッチ制御,複数スイッチ,切替回路,動作モード,回路構成,抵抗接続,直流電源,負荷供給,放電ライン,プリチャージライン,スイッチ連動,コンパクト構成,放電切替,プリチャージ切替,制御回路; コンパクト回路構成: コンパクト回路構成,プリチャージ機能,放電機能,平滑コンデンサ,プリチャージ回路集約,放電回路集約,小型回路設計,集約構成,省スペース設計,一体化回路,コンパクト電源回路,省配線,抵抗接続,スイッチ制御,直流電源供給,負荷供給開始,電力供給停止,蓄積電荷放電,プリチャージライン,放電ライン</t>
  </si>
  <si>
    <t>H02M1/00</t>
  </si>
  <si>
    <t>H02M7/5387</t>
  </si>
  <si>
    <t>【課題】複数の半導体素子に流れる電流のアンバランスをより低減可能な電力変換装置を提供する。 【解決手段】変換部と、配線部と、を備えた電力変換装置が提供される。前記変換部は、複数の半導体素子を有し、前記複数の半導体素子によって交直変換を行う。前記配線部は、前記複数の半導体素子の交流側を並列に接続する。前記配線部は、前記複数の半導体素子のそれぞれに流れる電流に起因する相互インダクタンスの影響に応じて、前記複数の半導体素子に対する配線長を異ならせる。</t>
  </si>
  <si>
    <t>H02M7/00,H01L21/00,H01L31/00,H02M3/00,G05F1/00,H02M5/00,H01L33/00,H01L29/00,H03G5/00,H01R24/00,H01G11/00,G02F1/00,H04N25/00,H01C10/00,H03K4/00,H10K59/00,H03K3/00,H01Q5/00,H02J3/00,H03K17/00,H01L21/00,H02J3/00,G05F1/00,H01L29/00,H05B45/00,H01L31/00,H04N25/00,G02B6/00,H01M50/00,H03K3/00,H02M7/00,H01L27/00,H04Q1/00,H02M1/00,H01L33/00,H01R39/00,H03B19/00,B23H7/00,H02P29/00,H04N5/00,H04B3/00,H01J23/00,H03H11/00,H03F3/00,G05F1/00,H03H7/00,H01L21/00,H02K13/00,H01R4/00,H03F1/00,H04N25/00,H04L25/00,H01J25/00,G01R31/00,H02M1/00,G11C5/00,H01L23/00,G08C19/00,H03H9/00,H01H1/00,H02M7/00,H02M5/00,H02M3/00,H03K4/00,H02K47/00,H02M1/00,G01R31/00,G05F1/00,H04L25/00,H02P27/00,H02J3/00,H03K17/00,H03K3/00,H04R1/00,H03F3/00,H04L27/00,H01L29/00,G11C11/00,H05B45/00,G01R19/00</t>
  </si>
  <si>
    <t>半導体素子の並列接続: H02M7/00,H01L21/00,H01L31/00,H02M3/00,G05F1/00,H02M5/00,H01L33/00,H01L29/00,H03G5/00,H01R24/00,H01G11/00,G02F1/00,H04N25/00,H01C10/00,H03K4/00,H10K59/00,H03K3/00,H01Q5/00,H02J3/00,H03K17/00 | keywords: 半導体素子,並列接続,交流側,複数素子,並列回路,パラレル接続,交流接続,複数半導体素子,素子間接続,電力変換装置の並列接続,並列接続による電流分配,防災用途の並列接続,通知機能付き並列接続,インバータ並列接続; 電流アンバランス低減技術: H01L21/00,H02J3/00,G05F1/00,H01L29/00,H05B45/00,H01L31/00,H04N25/00,G02B6/00,H01M50/00,H03K3/00,H02M7/00,H01L27/00,H04Q1/00,H02M1/00,H01L33/00,H01R39/00,H03B19/00,B23H7/00,H02P29/00,H04N5/00 | keywords: 電流アンバランス,低減,電流分配,バランス,電流均等化,アンバランス低減,電流バランス,素子間電流制御,電流分散,電力変換装置の電流アンバランス低減,防災対応電流バランス,通知機能付き電流均等化,インバータ電流分配,配線設計による電流制御; 相互インダクタンス考慮配線設計: H04B3/00,H01J23/00,H03H11/00,H03F3/00,G05F1/00,H03H7/00,H01L21/00,H02K13/00,H01R4/00,H03F1/00,H04N25/00,H04L25/00,H01J25/00,G01R31/00,H02M1/00,G11C5/00,H01L23/00,G08C19/00,H03H9/00,H01H1/00 | keywords: 相互インダクタンス,配線長,影響,調整,インダクタンス制御,配線設計,相互インダクタンス低減,配線長調整,素子間インダクタンス,電力変換装置のインダクタンス設計,防災用途の配線長調整,通知機能付きインダクタンス制御,インバータ配線設計,相互インダクタンスによる電流制御; 交直変換回路: H02M7/00,H02M5/00,H02M3/00,H03K4/00,H02K47/00,H02M1/00,G01R31/00,G05F1/00,H04L25/00,H02P27/00,H02J3/00,H03K17/00,H03K3/00,H04R1/00,H03F3/00,H04L27/00,H01L29/00,G11C11/00,H05B45/00,G01R19/00 | keywords: 交直変換,変換部,インバータ,コンバータ,AC/DC変換,DC/AC変換,インバータ回路,コンバータ回路,電力変換回路,電力変換装置の交直変換,防災対応インバータ,通知機能付き変換回路,複数素子による交直変換,高効率電力変換</t>
  </si>
  <si>
    <t>H02M7/00,H02M3/00,H02M5/00,H01L29/00,H01R24/00,H02J3/00,G05F1/00,H01L21/00,H01L29/00,H03K3/00,H03H7/00,H03H11/00,G05F1/00,H01R4/00,H01L21/00,H02M7/00,H02M5/00,H02M1/00,G05F1/00,G01R31/00</t>
  </si>
  <si>
    <t>半導体素子の並列接続: 半導体素子並列接続,交流側接続,複数半導体素子,並列回路,パラレル接続,素子間接続,電流アンバランス低減,配線長制御,相互インダクタンス影響,電流分配,交直変換,電力変換装置,インバータ並列接続,並列接続構成,並列接続技術,並列接続配線,交流接続,並列接続電流制御,並列接続電力変換,並列接続配線部; 電流アンバランス低減技術: 電流アンバランス低減,電流均等化,素子間電流制御,電流分配,電流バランス,電流分散,半導体素子並列接続,相互インダクタンス影響,配線長制御,交直変換,電力変換装置,配線設計,インバータ電流分配,電流制御手法,電流検出回路,電流フィードバック,電流偏差補正,電流分散化,電流均等化回路,電流バランス制御; 相互インダクタンス考慮配線設計: 相互インダクタンス,配線長調整,インダクタンス制御,素子間インダクタンス,配線設計,半導体素子並列接続,電流アンバランス低減,交直変換,電力変換装置,インバータ配線設計,相互インダクタンス低減,配線長最適化,電流制御,配線部設計,インダクタンス影響評価,電流分配,配線長差異,インダクタンス設計,電流経路最適化,半導体素子電流制御; 交直変換回路: 交直変換回路,インバータ回路,コンバータ回路,電力変換装置,複数半導体素子,相互インダクタンス,配線長制御,並列接続,電流アンバランス低減,交流側接続,高効率電力変換,交直変換装置,電流分配,変換部,配線部,AC/DC変換,DC/AC変換,半導体素子電流,電力変換技術,防災対応インバータ</t>
  </si>
  <si>
    <t>ロータコア</t>
  </si>
  <si>
    <t>H02K1/32</t>
  </si>
  <si>
    <t>【課題】ロータコアを効果的に冷却する。 【解決手段】ロータコア１０は、複数の電磁鋼板１２が軸方向に積層されている。前記複数の電磁鋼板１２の開口が位置合わせされることで軸方向に伸びる冷却通路２２が形成される。冷却通路２２は、一端側で連通する軸方向の通路２２ａ，２２ｂ，２２ｃを有する。そして、１つの通路２２ａに冷却媒体の入口２２ｈを有し、他方の通路２２ｂ，２２ｃに冷却媒体の出口２２ｆ，２２ｇを有する。</t>
  </si>
  <si>
    <t>H02K1/00,G11B5/00,H02K19/00,H01F41/00,B02C13/00,B01D29/00,F01D11/00,H02K17/00,F01D1/00,H02K37/00,H02P21/00,G11B23/00,D06F61/00,E05B37/00,F01D5/00,G11C5/00,H10N30/00,A61M60/00,B65H81/00,D07B1/00,H02K9/00,B21B43/00,B22D11/00,H01H50/00,F01D1/00,C21C5/00,B29C48/00,F21V29/00,F16K47/00,F16D65/00,H01L23/00,F02F1/00,H02K3/00,G21C15/00,F24F1/00,H01J19/00,B21D3/00,B21B1/00,H01R4/00,H01J23/00,H02K9/00,F24F11/00,H01M8/00,F01P3/00,B01F23/00,F02F3/00,F24F3/00,F01P1/00,F28B3/00,G21D5/00,F01P11/00,G21C15/00,F28C3/00,F01P7/00,F02F1/00,F02C7/00,G05D11/00,F28D5/00,F02M26/00,B04B11/00,H02K9/00,F01D1/00,F04D29/00,F16D65/00,F01P3/00,B01F27/00,B21B43/00,G21D5/00,F16H39/00,F02F3/00,G21C15/00,H02K5/00,F02C7/00,H02K1/00,A61M60/00,A24B7/00,F01P9/00,F01D3/00,B63H1/00,F26B11/00</t>
  </si>
  <si>
    <t>ロータコア構造: H02K1/00,G11B5/00,H02K19/00,H01F41/00,B02C13/00,B01D29/00,F01D11/00,H02K17/00,F01D1/00,H02K37/00,H02P21/00,G11B23/00,D06F61/00,E05B37/00,F01D5/00,G11C5/00,H10N30/00,A61M60/00,B65H81/00,D07B1/00 | keywords: ロータコア,電磁鋼板,積層,軸方向,ロータコア,積層構造,電磁鋼板,軸方向積層,コア設計,ロータコア冷却,防災構造,積層電磁鋼板,モータコア,コア冷却通路; 冷却通路形成: H02K9/00,B21B43/00,B22D11/00,H01H50/00,F01D1/00,C21C5/00,B29C48/00,F21V29/00,F16K47/00,F16D65/00,H01L23/00,F02F1/00,H02K3/00,G21C15/00,F24F1/00,H01J19/00,B21D3/00,B21B1/00,H01R4/00,H01J23/00 | keywords: 冷却通路,開口,位置合わせ,軸方向,通路形成,冷却通路,軸方向通路,開口位置合わせ,通路形成,冷却路,冷却通路設計,防災冷却通路,ロータコア冷却通路,積層冷却路,冷却媒体流路; 冷却媒体流入・流出制御: H02K9/00,F24F11/00,H01M8/00,F01P3/00,B01F23/00,F02F3/00,F24F3/00,F01P1/00,F28B3/00,G21D5/00,F01P11/00,G21C15/00,F28C3/00,F01P7/00,F02F1/00,F02C7/00,G05D11/00,F28D5/00,F02M26/00,B04B11/00 | keywords: 冷却媒体,入口,出口,流入,流出,冷却媒体流入,冷却媒体流出,入口構造,出口構造,冷却流路制御,冷却媒体供給,冷却媒体排出,防災冷却媒体,冷却通路入口,冷却通路出口; 軸方向冷却方式: H02K9/00,F01D1/00,F04D29/00,F16D65/00,F01P3/00,B01F27/00,B21B43/00,G21D5/00,F16H39/00,F02F3/00,G21C15/00,H02K5/00,F02C7/00,H02K1/00,A61M60/00,A24B7/00,F01P9/00,F01D3/00,B63H1/00,F26B11/00 | keywords: 軸方向,冷却方式,冷却媒体,通路,軸方向冷却,軸方向流路,冷却方式,軸流冷却,冷却媒体流動,軸方向冷却通路,防災軸方向冷却,ロータコア軸方向冷却,軸方向冷却流路,冷却効率向上</t>
  </si>
  <si>
    <t>H02K1/00,H02K19/00,H02K17/00,H02K37/00,H01F41/00,H02K9/00,F01D1/00,B22D11/00,B29C48/00,B21B43/00,H02K9/00,F01P3/00,F01P1/00,F28B3/00,F24F11/00,H02K9/00,F01D1/00,F04D29/00,F01P3/00,B21B43/00</t>
  </si>
  <si>
    <t>ロータコア構造: ロータコア,積層構造,電磁鋼板,軸方向積層,コア設計,冷却通路,ロータコア冷却,積層電磁鋼板,モータコア,冷却媒体入口,冷却媒体出口,軸方向冷却,冷却効率,冷却構造,電動機冷却,コア冷却通路,冷却流路,冷却課題,冷却設計,冷却技術; 冷却通路形成: 冷却通路,軸方向通路,開口位置合わせ,通路形成,冷却路,冷却通路設計,ロータコア冷却通路,積層冷却路,冷却媒体流路,電磁鋼板積層,冷却媒体入口,冷却媒体出口,軸方向積層,冷却流路構造,冷却通路配置,冷却通路連通,冷却通路出口,冷却通路入口; 冷却媒体流入・流出制御: 冷却媒体流入,冷却媒体流出,冷却通路入口,冷却通路出口,入口構造,出口構造,冷却流路制御,冷却媒体供給,冷却媒体排出,冷却通路,軸方向冷却通路,電磁鋼板積層,冷却媒体入口,冷却媒体出口,冷却媒体制御,冷却媒体流路,冷却媒体循環,冷却媒体分配,冷却媒体流量,冷却媒体経路; 軸方向冷却方式: 軸方向冷却,軸方向冷却通路,軸方向流路,冷却方式,冷却媒体流動,ロータコア冷却,電磁鋼板積層,冷却効率向上,冷却媒体入口,冷却媒体出口,冷却通路形成,軸流冷却,冷却媒体供給,冷却媒体循環,冷却通路連通,冷却媒体流路,冷却通路設計,冷却媒体分配</t>
  </si>
  <si>
    <t>H02M7/12</t>
  </si>
  <si>
    <t>【課題】小型かつ低コストの電力変換装置を提供する。 【解決手段】電力変換装置は、出力端子Ｂ−Ｂ’の正極と負極との間に直列接続される半導体スイッチング素子４、５と、それらよりも出力端子側Ｂ−Ｂ’で、出力端子Ｂ−Ｂ’の正極と負極との間に直列接続される半導体スイッチング素子６、７と、リアクトル３と、半導体スイッチング素子４〜７を制御する制御回路９とを備えている。制御回路９は、半導体スイッチング素子４、７を同一のデューティ比で位相を１８０度シフトさせてスイッチングさせ、かつ、半導体スイッチング素子５、６を同一のデューティ比で位相を１８０度シフトさせてスイッチングさせる。</t>
  </si>
  <si>
    <t>H02M7/00,G05F1/00,H01L31/00,H03K3/00,H03K17/00,H03F3/00,H02M3/00,H03K4/00,H01L29/00,G02F1/00,H01L21/00,H01L33/00,H02M5/00,H01L27/00,G11C19/00,H03M1/00,H03G9/00,H03G3/00,H03G5/00,H02M1/00,H03K17/00,H05B45/00,H02M3/00,G05F1/00,H02P23/00,H02P21/00,F16H61/00,H02M7/00,G09F11/00,H03J7/00,H02J3/00,H02P9/00,H02M1/00,G05B19/00,H01J13/00,H04W52/00,H02M5/00,H02P7/00,H01L29/00,H02P6/00,G05F1/00,H02M7/00,H03K3/00,H02M3/00,H02H7/00,H02M1/00,H02M5/00,H01H47/00,F03D9/00,H02J3/00,B60L58/00,H03K4/00,H01J23/00,H02H3/00,H05G1/00,G01L9/00,G11C19/00,H01L29/00,H03H11/00,B60M3/00,H02M7/00,H02M5/00,H02M3/00,H01F38/00,H02M1/00,B60L50/00,H02J3/00,H02H7/00,G05F1/00,B60L53/00,G06F1/00,H02K47/00,H02S10/00,G06G7/00,G01R19/00,F24H15/00,H02P23/00,H01M8/00,H05G1/00,H02P9/00</t>
  </si>
  <si>
    <t>半導体スイッチング素子構成: H02M7/00,G05F1/00,H01L31/00,H03K3/00,H03K17/00,H03F3/00,H02M3/00,H03K4/00,H01L29/00,G02F1/00,H01L21/00,H01L33/00,H02M5/00,H01L27/00,G11C19/00,H03M1/00,H03G9/00,H03G3/00,H03G5/00,H02M1/00 | keywords: 半導体スイッチング素子,直列接続,素子4,素子5,素子6,素子7,スイッチング素子,直列構成,半導体デバイス,MOSFET,IGBT,素子配置,電力変換装置用スイッチング素子,低コスト素子構成,小型化素子配置,防災用途スイッチング素子,通知機能付き素子構成; 制御回路およびスイッチング制御方式: H03K17/00,H05B45/00,H02M3/00,G05F1/00,H02P23/00,H02P21/00,F16H61/00,H02M7/00,G09F11/00,H03J7/00,H02J3/00,H02P9/00,H02M1/00,G05B19/00,H01J13/00,H04W52/00,H02M5/00,H02P7/00,H01L29/00,H02P6/00 | keywords: 制御回路,デューティ比,位相シフト,180度シフト,スイッチング制御,スイッチング制御,デューティ制御,位相制御,PWM制御,制御回路構成,電力変換装置用制御回路,小型制御回路,低コスト制御方式,防災通知制御,リアクトル連携制御; リアクトルの利用: G05F1/00,H02M7/00,H03K3/00,H02M3/00,H02H7/00,H02M1/00,H02M5/00,H01H47/00,F03D9/00,H02J3/00,B60L58/00,H03K4/00,H01J23/00,H02H3/00,H05G1/00,G01L9/00,G11C19/00,H01L29/00,H03H11/00,B60M3/00 | keywords: リアクトル,電流平滑化,エネルギー蓄積,インダクタ,リアクトル構成,電力変換用リアクトル,平滑リアクトル,エネルギー蓄積素子,小型リアクトル,低コストリアクトル,防災用途リアクトル,通知機能付きリアクトル,制御回路連携リアクトル; 小型・低コスト設計: H02M7/00,H02M5/00,H02M3/00,H01F38/00,H02M1/00,B60L50/00,H02J3/00,H02H7/00,G05F1/00,B60L53/00,G06F1/00,H02K47/00,H02S10/00,G06G7/00,G01R19/00,F24H15/00,H02P23/00,H01M8/00,H05G1/00,H02P9/00 | keywords: 小型,低コスト,電力変換装置,設計,小型化,低コスト化,省スペース設計,コスト削減,高集積化,小型電力変換装置,低コスト電力変換装置,防災用途小型設計,通知機能付き低コスト設計,制御回路小型化</t>
  </si>
  <si>
    <t>H02M7/00,H02M3/00,H03K17/00,H01L29/00,H03K3/00,H03K17/00,H02M3/00,H02M7/00,G05F1/00,H03J7/00,H02M1/00,H02M3/00,H02M7/00,H02J3/00,G05F1/00,H02M7/00,H02M3/00,H02M1/00,H01F38/00,H02M5/00</t>
  </si>
  <si>
    <t>半導体スイッチング素子構成: 半導体スイッチング素子,直列接続構成,電力変換装置,制御回路,デューティ比制御,位相シフトスイッチング,MOSFET,IGBT,低コスト素子構成,小型化素子配置,リアクトル,出力端子直列接続,スイッチング素子配置,半導体デバイス,電力変換回路,素子4,素子5,素子6,素子7,防災用途スイッチング素子; 制御回路およびスイッチング制御方式: 半導体スイッチング素子,デューティ比制御,位相シフト制御,180度位相シフト,スイッチング制御方式,PWM制御,制御回路構成,電力変換装置,小型制御回路,低コスト制御方式,リアクトル連携制御,出力端子制御,直流変換回路,交流変換回路,フィードバック制御,自動制御系,スイッチング素子制御,制御信号生成,位相制御回路,スイッチングタイミング制御; リアクトルの利用: リアクトル,インダクタ,電流平滑化,エネルギー蓄積,電力変換用リアクトル,平滑リアクトル,小型リアクトル,低コストリアクトル,制御回路連携リアクトル,半導体スイッチング素子,出力端子,デューティ比,位相シフト,電力変換装置,エネルギー蓄積素子,直流変換,交流変換,電流制御,回路構成,電力供給; 小型・低コスト設計: 小型化,低コスト化,省スペース設計,コスト削減,高集積化,電力変換装置,半導体スイッチング素子,制御回路小型化,リアクトル,直流変換,交流変換,デューティ比制御,位相シフト制御,直列接続スイッチ,出力端子構成,高効率設計,部品点数削減,回路最適化,小型電力変換装置,低コスト電力変換装置</t>
  </si>
  <si>
    <t>貨物自動車</t>
  </si>
  <si>
    <t>B60L15/20</t>
  </si>
  <si>
    <t>【課題】モータ駆動の貨物自動車を対象に、簡易な手法で坂道発進をしやすくすること。 【解決手段】アクセルペダルの踏み込み量が０％の場合、回転数がゼロであるとき、トルクＴａが発生する。坂道発進において後退が発生した場合、回転数が減少する。回転数が減少すると、トルクは増大する。このため、やがて後退力と推進力とが釣り合う。この結果、後退は、やがて等速運動に収束する。このようにトルクを決定するには、車重の値は不要である。</t>
  </si>
  <si>
    <t>A47J42/00,F16H61/00,B60K17/00,B62M6/00,B66D1/00,B61C9/00,B60L7/00,H02K7/00,B60L15/00,A01D34/00,A01B63/00,B60W10/00,B65H23/00,A45D29/00,B60N2/00,B02C18/00,B27F7/00,H02P5/00,B21J7/00,E05F15/00,B60T8/00,B60W30/00,B60W10/00,G05B19/00,B41J19/00,F16H61/00,B60T7/00,B60L15/00,B66C13/00,H02K7/00,B60G17/00,B60R1/00,H02P29/00,H02P3/00,B65H51/00,B61D7/00,B61L23/00,H02P21/00,B61J3/00,B60L3/00,F16H61/00,B60W10/00,B60T8/00,H02P21/00,F16H59/00,F16D43/00,H02P23/00,H02P6/00,F16D65/00,G01L3/00,B25B23/00,H02K7/00,B65H23/00,G05D13/00,H02P3/00,B61L5/00,F42B10/00,B21B37/00,G11B15/00,A61M60/00,B60T8/00,B60W30/00,B60W10/00,F16H61/00,G01G19/00,F16D43/00,G01G11/00,G05D13/00,B66B1/00,B60L15/00,B60W20/00,D06F33/00,H02P29/00,H02P8/00,G04C9/00,B62D6/00,E05B81/00,B60K28/00,F02D11/00,G11B15/00</t>
  </si>
  <si>
    <t>モータ駆動貨物自動車: A47J42/00,F16H61/00,B60K17/00,B62M6/00,B66D1/00,B61C9/00,B60L7/00,H02K7/00,B60L15/00,A01D34/00,A01B63/00,B60W10/00,B65H23/00,A45D29/00,B60N2/00,B02C18/00,B27F7/00,H02P5/00,B21J7/00,E05F15/00 | keywords: モータ駆動,貨物自動車,自動車,モータ,駆動,電動貨物車,モータ制御,商用車,トラック,駆動システム,モータ駆動貨物自動車,電動トラック,貨物車両制御,防災貨物車,貨物自動車通知; 坂道発進制御: B60T8/00,B60W30/00,B60W10/00,G05B19/00,B41J19/00,F16H61/00,B60T7/00,B60L15/00,B66C13/00,H02K7/00,B60G17/00,B60R1/00,H02P29/00,H02P3/00,B65H51/00,B61D7/00,B61L23/00,H02P21/00,B61J3/00,B60L3/00 | keywords: 坂道発進,後退,発進支援,等速運動,後退力,ヒルスタート,坂道発進制御,後退防止,発進制御,坂道補助,坂道発進通知,貨物自動車坂道発進,防災坂道発進,発進支援システム,坂道発進方法; トルク制御方法: F16H61/00,B60W10/00,B60T8/00,H02P21/00,F16H59/00,F16D43/00,H02P23/00,H02P6/00,F16D65/00,G01L3/00,B25B23/00,H02K7/00,B65H23/00,G05D13/00,H02P3/00,B61L5/00,F42B10/00,B21B37/00,G11B15/00,A61M60/00 | keywords: トルク,トルク制御,アクセルペダル,踏み込み量,回転数,トルク制御方法,モータトルク,アクセル操作,回転数制御,推進力,貨物自動車トルク制御,坂道発進トルク,防災トルク制御,トルク通知,トルク増大制御; 車重非依存制御: B60T8/00,B60W30/00,B60W10/00,F16H61/00,G01G19/00,F16D43/00,G01G11/00,G05D13/00,B66B1/00,B60L15/00,B60W20/00,D06F33/00,H02P29/00,H02P8/00,G04C9/00,B62D6/00,E05B81/00,B60K28/00,F02D11/00,G11B15/00 | keywords: 車重不要,車重非依存,車重の値不要,トルク決定,車重非依存制御,重量非依存,車両重量不要,重量情報不要,車重不要制御,貨物自動車車重非依存,坂道発進車重不要,防災車重非依存,車重不要通知,車重非依存トルク制御</t>
  </si>
  <si>
    <t>F16H61/00,B60K17/00,B62M6/00,B60L7/00,B60L15/00,B60T8/00,B60W30/00,B60W10/00,F16H61/00,B60L15/00,F16H61/00,B60W10/00,H02P21/00,F16H59/00,G01L3/00,B60T8/00,B60W30/00,B60W10/00,F16H61/00,B60L15/00</t>
  </si>
  <si>
    <t>モータ駆動貨物自動車: モータ駆動貨物自動車,電動貨物車,モータ制御,坂道発進,アクセルペダル踏み込み量,回転数制御,トルク制御,後退防止,推進力制御,貨物自動車駆動,電動トラック,商用車駆動,駆動システム,貨物車両制御,電気的制動,牽引モータ,等速運動収束,車重不要制御,発進支援,防災貨物車; 坂道発進制御: 坂道発進制御,貨物自動車坂道発進,後退防止,発進支援,ヒルスタート,坂道補助,発進制御,後退力,等速運動,アクセルペダル踏み込み量,回転数制御,トルク制御,推進力,坂道発進方法,発進支援システム,坂道発進通知,モータ駆動,制動力調整,路面状況検知,車両運動制御; トルク制御方法: トルク制御方法,モータトルク,アクセルペダル踏み込み量,回転数制御,推進力制御,貨物自動車トルク制御,坂道発進トルク,後退防止制御,トルク増大制御,アクセル操作,回転数検出,等速運動収束,後退力推進力釣り合い,車重不要制御,簡易坂道発進,モータ駆動車両,トルク通知,防災トルク制御; 車重非依存制御: 車重非依存制御,車重不要,重量非依存,車両重量不要,重量情報不要,車重不要制御,トルク決定,車重非依存トルク制御,貨物自動車車重非依存,坂道発進車重不要,アクセルペダル踏み込み量,回転数ゼロ,トルク発生,後退力推進力釣り合い,等速運動収束,坂道発進,モータ駆動,車重不要通知,防災車重非依存</t>
  </si>
  <si>
    <t>インバータ装置</t>
  </si>
  <si>
    <t>【課題】デッドタイムに起因する誤差電圧の変化を抑制する。 【解決手段】インバータの制御としてＰＷＭ制御を実行し、ＰＷＭ制御を実行する際には、モータのトルク指令に基づいて前記モータに供給する電流実効値と電流進角値とを設定し、設定した電流実効値と電流進角値とに基づくモータの各相の電圧指令と搬送波の電圧との比較により生成されるＰＷＭ信号を用いて複数のスイッチング素子をスイッチング制御インバータ装置であって、モータの各相の相電流のうちの何れかがゼロクロスする電気角が、複数のスイッチング素子のスイッチングにおいてデッドタイムとなる電気角範囲外となるように、電流進角値を設定する。</t>
  </si>
  <si>
    <t>G05F1/00,F16H61/00,H02J3/00,H04W52/00,H02P23/00,G09F11/00,H02M1/00,H03K17/00,H02P9/00,H02P29/00,H05B45/00,H02H7/00,H04N5/00,H03K3/00,H03J7/00,B60L15/00,H04N25/00,H02P3/00,B60W50/00,H04L25/00,F16H61/00,H02P21/00,H02P23/00,H02M7/00,H04W52/00,B66C13/00,G05F1/00,H02P5/00,H02P6/00,H02P7/00,H02P27/00,G09F11/00,H04L27/00,G05D13/00,B23Q35/00,B65H23/00,H03K4/00,H05B45/00,H02K33/00,H02P25/00,F16H61/00,H02P21/00,H02P23/00,H02P9/00,G01R11/00,H04W52/00,H01R39/00,H01H47/00,H02P1/00,H03K17/00,H02P29/00,H02P7/00,H02J3/00,H02K1/00,H02M1/00,H02H3/00,H01H83/00,H02P6/00,H05B41/00,H02P27/00,F16H61/00,H02P23/00,H02P21/00,H02P7/00,B60L15/00,H02P6/00,H04W52/00,G09F11/00,H02P8/00,B23Q35/00,H02P9/00,B66C13/00,H02P29/00,F02C9/00,B60W30/00,H02P5/00,B21B37/00,B65H23/00,F16D43/00,G05B19/00</t>
  </si>
  <si>
    <t>デッドタイム制御: G05F1/00,F16H61/00,H02J3/00,H04W52/00,H02P23/00,G09F11/00,H02M1/00,H03K17/00,H02P9/00,H02P29/00,H05B45/00,H02H7/00,H04N5/00,H03K3/00,H03J7/00,B60L15/00,H04N25/00,H02P3/00,B60W50/00,H04L25/00 | keywords: デッドタイム,誤差電圧,スイッチング素子,電気角範囲外,デッドタイム制御,スイッチング誤差,ゼロクロス,電気角,誤差抑制,デッドタイム誤差抑制,インバータデッドタイム,スイッチング素子制御,誤差電圧低減,防誤差PWM制御; PWM制御方式: F16H61/00,H02P21/00,H02P23/00,H02M7/00,H04W52/00,B66C13/00,G05F1/00,H02P5/00,H02P6/00,H02P7/00,H02P27/00,G09F11/00,H04L27/00,G05D13/00,B23Q35/00,B65H23/00,H03K4/00,H05B45/00,H02K33/00,H02P25/00 | keywords: PWM制御,搬送波,PWM信号,電圧指令,パルス幅変調,PWM生成,搬送波比較,インバータ制御,電圧指令生成,PWMインバータ,トルク指令PWM,搬送波PWM制御,モータ駆動PWM,誤差電圧抑制PWM; 電流進角値設定: F16H61/00,H02P21/00,H02P23/00,H02P9/00,G01R11/00,H04W52/00,H01R39/00,H01H47/00,H02P1/00,H03K17/00,H02P29/00,H02P7/00,H02J3/00,H02K1/00,H02M1/00,H02H3/00,H01H83/00,H02P6/00,H05B41/00,H02P27/00 | keywords: 電流進角値,ゼロクロス,電流実効値,設定,進角設定,電流進角調整,ゼロクロス制御,電流指令,進角値最適化,デッドタイム進角制御,ゼロクロス進角調整,モータ進角設定,誤差電圧進角制御,トルク指令進角; モータトルク指令・電流制御: F16H61/00,H02P23/00,H02P21/00,H02P7/00,B60L15/00,H02P6/00,H04W52/00,G09F11/00,H02P8/00,B23Q35/00,H02P9/00,B66C13/00,H02P29/00,F02C9/00,B60W30/00,H02P5/00,B21B37/00,B65H23/00,F16D43/00,G05B19/00 | keywords: トルク指令,電流実効値,モータ,供給電流,トルク制御,電流指令,モータ電流制御,実効値設定,トルク指令値,トルク指令電流制御,モータ駆動トルク,進角値トルク制御,PWMトルク指令,誤差電圧トルク制御</t>
  </si>
  <si>
    <t>G05F1/00,H02P23/00,H02M1/00,H03K17/00,H02P29/00,H02P21/00,H02P23/00,H02M7/00,G05F1/00,H02P5/00,H02P21/00,H02P23/00,H02P1/00,F16H61/00,H03K17/00,H02P23/00,H02P21/00,H02P7/00,B60L15/00,H02P6/00</t>
  </si>
  <si>
    <t>デッドタイム制御: デッドタイム制御,誤差電圧抑制,スイッチング素子制御,PWM制御,電流進角値設定,ゼロクロス検出,電気角範囲外設定,トルク指令,誤差電圧低減,インバータ制御,スイッチング誤差補正,デッドタイム誤差抑制,搬送波電圧比較,相電流検出,モータ電流実効値,スイッチング素子動作,誤差抑制技術,防誤差PWM制御; PWM制御方式: PWM制御,パルス幅変調,PWM信号生成,搬送波比較,インバータ制御,電圧指令生成,トルク指令,電流実効値設定,電流進角値設定,ゼロクロス検出,デッドタイム抑制,誤差電圧抑制,スイッチング素子制御,モータ駆動PWM,PWMインバータ,搬送波PWM制御,トルク指令PWM,交流―直流変換,フィードバック制御,相電流制御; 電流進角値設定: 電流進角値設定,ゼロクロス制御,デッドタイム進角制御,進角値最適化,電流進角調整,トルク指令進角,誤差電圧進角制御,モータ進角設定,電流実効値,電流指令,PWM制御,スイッチング素子制御,相電流ゼロクロス,搬送波電圧比較,スイッチング制御,インバータ装置,進角設定,ゼロクロス進角調整; モータトルク指令・電流制御: トルク指令値,電流実効値,電流進角値,PWM制御,モータ電流制御,スイッチング素子制御,誤差電圧抑制,ゼロクロス検出,相電流制御,トルク制御,電圧指令生成,搬送波比較,インバータ制御,進角値設定,モータ駆動トルク,トルク指令電流制御,進角値トルク制御,PWMトルク指令,デッドタイム補償,電気角範囲設定</t>
  </si>
  <si>
    <t>高周波電源装置</t>
  </si>
  <si>
    <t>H02M7/497</t>
  </si>
  <si>
    <t>【課題】導通損失を低減することができる高周波電源装置を提供する。 【解決手段】高周波電源装置Ａ１は、コンデンサＣ１とインダクタＬ１とを直列接続した共振回路３１を有するインバータ回路２１と、コンデンサＣ２とインダクタＬ２とを直列接続した共振回路３２を有するインバータ回路２２と、インバータ回路２１，２２に出力する駆動信号の位相差を変化させることで出力を制御する制御回路４と、コンデンサＣ１，Ｃ２の端子間電圧が所定電圧より大きくなることを制限する電圧制限回路５とを備えている。</t>
  </si>
  <si>
    <t>H02J3/00,G05F1/00,H02M7/00,H02P27/00,H05G1/00,H02M3/00,H04Q1/00,H02P23/00,H01Q5/00,H02M1/00,H02P25/00,H03H3/00,H02H7/00,H03H11/00,H02J7/00,H05B41/00,H01R39/00,H01R24/00,H01P1/00,H03H9/00,H01J25/00,H01J23/00,H01S3/00,H03K4/00,H03H9/00,H03B5/00,H01G4/00,H03J3/00,H01P7/00,H03H3/00,H01G11/00,H03L7/00,H02J3/00,G01R33/00,H03H7/00,H01Q9/00,H01S5/00,H02M7/00,H01G5/00,H03H11/00,H02M7/00,H02P23/00,H03K17/00,G05F1/00,H02J3/00,H03L7/00,H02M5/00,H02M3/00,H05B45/00,F16H61/00,G05B19/00,H02P27/00,H01J13/00,H04N5/00,H02P5/00,H04W52/00,H03K5/00,F02D41/00,G01S1/00,H03H11/00,H01G4/00,H01G11/00,H03K17/00,H02M1/00,F16H61/00,H05B45/00,B60L58/00,H02J3/00,H02H7/00,H03K4/00,H05B47/00,H01H83/00,H03G11/00,F02P3/00,H01G9/00,H01M50/00,H02K13/00,E05F15/00,H02M3/00,H01H33/00</t>
  </si>
  <si>
    <t>高周波電源装置: H02J3/00,G05F1/00,H02M7/00,H02P27/00,H05G1/00,H02M3/00,H04Q1/00,H02P23/00,H01Q5/00,H02M1/00,H02P25/00,H03H3/00,H02H7/00,H03H11/00,H02J7/00,H05B41/00,H01R39/00,H01R24/00,H01P1/00,H03H9/00 | keywords: 高周波電源装置,導通損失,電源装置,高周波電源,電源回路,損失低減,高周波インバータ,電力供給,高周波電源装置の導通損失低減,高周波電源装置の防災,高周波電源装置の通知,高周波電源装置の効率化,高周波電源装置の制御; 共振回路構成: H01J25/00,H01J23/00,H01S3/00,H03K4/00,H03H9/00,H03B5/00,H01G4/00,H03J3/00,H01P7/00,H03H3/00,H01G11/00,H03L7/00,H02J3/00,G01R33/00,H03H7/00,H01Q9/00,H01S5/00,H02M7/00,H01G5/00,H03H11/00 | keywords: 共振回路,コンデンサ,インダクタ,直列接続,LC共振回路,直列共振,コンデンサ接続,インダクタ接続,共振周波数,高周波共振回路,共振回路の導通損失低減,共振回路の制御,共振回路の電圧制限,共振回路の通知; インバータ回路制御: H02M7/00,H02P23/00,H03K17/00,G05F1/00,H02J3/00,H03L7/00,H02M5/00,H02M3/00,H05B45/00,F16H61/00,G05B19/00,H02P27/00,H01J13/00,H04N5/00,H02P5/00,H04W52/00,H03K5/00,F02D41/00,G01S1/00,H03H11/00 | keywords: インバータ回路,駆動信号,位相差,出力制御,インバータ制御,位相制御,駆動信号制御,多相インバータ,出力調整,インバータ回路の導通損失低減,インバータ回路の高周波制御,インバータ回路の通知,インバータ回路の防災,インバータ回路の電圧制限; 電圧制限回路: H01G4/00,H01G11/00,H03K17/00,H02M1/00,F16H61/00,H05B45/00,B60L58/00,H02J3/00,H02H7/00,H03K4/00,H05B47/00,H01H83/00,H03G11/00,F02P3/00,H01G9/00,H01M50/00,H02K13/00,E05F15/00,H02M3/00,H01H33/00 | keywords: 電圧制限回路,端子間電圧,所定電圧,制限,電圧制限,過電圧防止,電圧監視,電圧制御回路,コンデンサ保護,電圧制限回路の導通損失低減,電圧制限回路の高周波電源装置,電圧制限回路の通知,電圧制限回路の防災,電圧制限回路の共振回路</t>
  </si>
  <si>
    <t>H02J3/00,G05F1/00,H02M7/00,H02M1/00,H02M3/00,H03H3/00,H03H9/00,H01G4/00,H01P7/00,H03J3/00,H02M7/00,H02P23/00,H03K17/00,G05F1/00,H03L7/00,H01G4/00,H01G11/00,H03K17/00,H02M1/00,H02H7/00</t>
  </si>
  <si>
    <t>高周波電源装置: 高周波電源装置,導通損失低減,高周波インバータ,共振回路,インバータ回路,制御回路,電圧制限回路,コンデンサ端子間電圧,位相差制御,高周波電源効率化,高周波電源制御,電力供給回路,インダクタ直列接続,高周波電源構成,高周波電源動作,高周波電源出力制御,高周波電源損失対策,高周波電源回路設計; 共振回路構成: 共振回路,LC共振回路,直列共振,コンデンサ接続,インダクタ接続,共振周波数,高周波共振回路,導通損失低減,共振回路制御,電圧制限回路,インバータ回路,駆動信号位相差,端子間電圧制限,高周波電源装置,直列接続,共振回路応用,共振回路構成,共振回路通知; インバータ回路制御: インバータ回路制御,駆動信号位相差,多相インバータ,共振回路,出力制御,位相制御,駆動信号制御,導通損失低減,高周波制御,電圧制限回路,端子間電圧制限,出力調整,インバータ回路出力,インバータ回路高周波,インバータ回路導通損失,インバータ回路電圧制限,インバータ回路共振,インバータ回路位相制御,インバータ回路駆動信号,インバータ回路出力調整; 電圧制限回路: 電圧制限回路,端子間電圧,所定電圧,過電圧防止,電圧監視,電圧制御回路,コンデンサ保護,導通損失低減,高周波電源装置,共振回路,インバータ回路,電圧制限,電圧制限回路通知,電圧制限回路防災</t>
  </si>
  <si>
    <t>送電装置、送電装置の制御方法、プログラム</t>
  </si>
  <si>
    <t>H02J50/40</t>
  </si>
  <si>
    <t>H02J50/80;H02J50/10;H02J7/00</t>
  </si>
  <si>
    <t>【課題】  受電制限が不可能な受電装置に対して適切に給電することが難しい場合があった。 【解決手段】  複数の受電装置に対して送電する送電手段と、前記複数の受電装置と、充電に関する情報を通信する通信手段と、前記充電に関する情報に基づき各受電装置が受電制限が可能か否かを判断する判断手段と、前記充電に関する情報に基づき前記受電装置が充電を完了したことを検出する検出手段と、少なくとも１つの受電制限が不可能な受電装置が充電を完了したことが検出された場合、送電を停止するよう制御する制御手段を有することを特徴とする送電装置。</t>
  </si>
  <si>
    <t>B60L53/00,G06F1/00,H02J3/00,G01R31/00,B60L58/00,H04W52/00,H04M1/00,H02J7/00,F15B9/00,H01Q5/00,G07C1/00,G01K5/00,H02M3/00,B60K6/00,B60L15/00,H04B1/00,H02J50/00,G06G7/00,H03H11/00,H03H7/00,H04W52/00,B60L53/00,G05F1/00,G06F1/00,H02J7/00,F16H61/00,H02J3/00,H02P9/00,G09F11/00,B60L58/00,H02P29/00,B60L15/00,F15B9/00,B61L3/00,H04B10/00,B60T8/00,H01R39/00,H02P3/00,H03K17/00,B60Q3/00,B60L53/00,H04B1/00,H02J3/00,H04B7/00,H02J7/00,H04W52/00,H01M10/00,H04H20/00,H01Q5/00,H02J50/00,G01D5/00,H04M1/00,G11C11/00,H03H9/00,H04B3/00,B61L3/00,B60Q1/00,H02M1/00,G05D5/00,B60K6/00,B60L53/00,G01R31/00,G06F1/00,H01M10/00,B60L58/00,G01S7/00,G11C11/00,G01J1/00,G01K5/00,H02J7/00,B23Q35/00,G05D5/00,H05B45/00,H03K5/00,B07C3/00,F24F1/00,G10H3/00,B65H63/00,B61L3/00,F41J5/00</t>
  </si>
  <si>
    <t>受電装置の受電制限判定: B60L53/00,G06F1/00,H02J3/00,G01R31/00,B60L58/00,H04W52/00,H04M1/00,H02J7/00,F15B9/00,H01Q5/00,G07C1/00,G01K5/00,H02M3/00,B60K6/00,B60L15/00,H04B1/00,H02J50/00,G06G7/00,H03H11/00,H03H7/00 | keywords: 受電装置,受電制限,判断手段,充電情報,受電制限判定,受電可能判定,充電状態判断,受電装置判定,制限可否判断,受電制限不可装置,充電情報通信,受電装置状態判定,防止制御,複数受電装置判定; 送電制御手段: H04W52/00,B60L53/00,G05F1/00,G06F1/00,H02J7/00,F16H61/00,H02J3/00,H02P9/00,G09F11/00,B60L58/00,H02P29/00,B60L15/00,F15B9/00,B61L3/00,H04B10/00,B60T8/00,H01R39/00,H02P3/00,H03K17/00,B60Q3/00 | keywords: 送電手段,送電制御,送電停止,制御手段,送電制御,送電停止制御,充電完了検出,送電装置制御,電力供給制御,受電制限不可時送電停止,複数受電装置送電制御,充電完了時制御,防災送電制御,充電状態連動制御; 充電情報通信手段: B60L53/00,H04B1/00,H02J3/00,H04B7/00,H02J7/00,H04W52/00,H01M10/00,H04H20/00,H01Q5/00,H02J50/00,G01D5/00,H04M1/00,G11C11/00,H03H9/00,H04B3/00,B61L3/00,B60Q1/00,H02M1/00,G05D5/00,B60K6/00 | keywords: 通信手段,充電情報,情報通信,受電装置通信,充電情報通信,受電装置間通信,充電状態通信,情報伝送,充電データ通信,充電完了通知,受電制限情報通信,複数装置情報通信,充電状態通知,防災情報通信; 充電完了検出技術: B60L53/00,G01R31/00,G06F1/00,H01M10/00,B60L58/00,G01S7/00,G11C11/00,G01J1/00,G01K5/00,H02J7/00,B23Q35/00,G05D5/00,H05B45/00,H03K5/00,B07C3/00,F24F1/00,G10H3/00,B65H63/00,B61L3/00,F41J5/00 | keywords: 充電完了,検出手段,充電情報,完了検出,充電完了検出,充電状態検出,受電装置充電検出,完了判定,充電終了検出,受電制限不可装置充電完了検出,複数装置充電完了検出,充電完了通知,防災充電完了検出,充電状態監視</t>
  </si>
  <si>
    <t>B60L53/00,B60L58/00,H02J3/00,H02J7/00,G01R31/00,H04W52/00,B60L53/00,G05F1/00,H02J7/00,B60L58/00,B60L53/00,H04B1/00,H02J3/00,H02J7/00,H02J50/00,B60L53/00,G01R31/00,B60L58/00,H01M10/00,H02J7/00</t>
  </si>
  <si>
    <t>受電装置の受電制限判定: 受電装置,受電制限判定,受電可能判定,充電状態判断,受電制限不可装置,充電情報通信,受電装置状態判定,複数受電装置判定,防止制御,充電完了検出,送電停止制御,充電情報,受電制限可否判断,送電手段,通信手段,判断手段,検出手段,制御手段; 送電制御手段: 送電制御,送電停止制御,充電完了検出,受電制限不可時送電停止,複数受電装置送電制御,充電状態連動制御,送電装置制御,電力供給制御,充電完了時制御,充電情報通信,受電装置判定,充電状態検出,送電手段,制御手段,充電状態監視,充電装置連携,充電制限判定,充電完了通知,充電装置制御,防災送電制御; 充電情報通信手段: 充電情報通信,受電装置間通信,充電状態通信,情報伝送,充電データ通信,充電完了通知,受電制限情報通信,複数装置情報通信,充電状態通知,充電情報判定,充電完了検出,送電制御,受電制限判定,充電完了制御,充電情報伝送,受電装置識別,充電状態管理,充電完了検知,充電制限検出,充電情報取得; 充電完了検出技術: 充電完了検出,充電状態検出,受電装置充電検出,完了判定,充電終了検出,受電制限不可装置充電完了検出,複数装置充電完了検出,充電完了通知,防災充電完了検出,充電状態監視,充電情報通信,充電完了制御,充電完了検出手段,充電完了判定手段,充電完了検出方法,充電完了検出装置,充電完了検出回路,充電完了検出アルゴリズム</t>
  </si>
  <si>
    <t>接地短絡具</t>
  </si>
  <si>
    <t>H02G1/02</t>
  </si>
  <si>
    <t>【課題】接地短絡具の接地状況を確認することにより、作業の安全を図ることができる接地短絡具を提供すること。 【解決手段】絶縁操作棒１０と、絶縁操作棒１０の先端に取り付けられ、電線Ｗを把持する先端工具２０と、一端が先端工具２０に電気的に接続される地絡ケーブル３０と、地絡ケーブル３０の他端に接続され接地された接地部に固定される接地金具４０と、を備え、電線Ｗを接地短絡させる接地短絡具１であって、一端が接地金具４０に接続される一対の測定用ケーブル５０と、絶縁操作棒１０に設けられ、一対の測定用ケーブル５０に接続されて接地部の接地抵抗を測定する測定部６０と、測定された接地抵抗に基づいて報知する報知部１３と、を備える。</t>
  </si>
  <si>
    <t>H01R13/00,H01R24/00,H01R4/00,H01R12/00,H01L23/00,H01R11/00,H01C10/00,H05K3/00,H02G15/00,F24S25/00,H01R43/00,H01H9/00,H05B7/00,H03H11/00,H10N30/00,E04H17/00,G01D5/00,H02G3/00,B61G1/00,H01J23/00,G01R31/00,G01R27/00,G01R1/00,H01R13/00,H01C1/00,G01N27/00,A61B5/00,H01R24/00,G01L1/00,H01R4/00,H01C10/00,G01R29/00,G10L21/00,H02G15/00,A61B18/00,G01R17/00,G01B7/00,H04B5/00,B61L3/00,E04H17/00,G01F23/00,G01P3/00,G01R27/00,H01R24/00,F41H11/00,H05B41/00,B65H63/00,H02H3/00,G04C21/00,G08B29/00,B41L39/00,G06K7/00,H04Q1/00,H04M3/00,H01M50/00,H04M5/00,G01N27/00,H01Q1/00,A61N1/00,G01R31/00,H02G15/00,H01R24/00,H01H9/00,H02H3/00,G01R31/00,H01T4/00,B60W50/00,A61B5/00,H02H5/00,H01R13/00,H01R4/00,G01V1/00,H05B41/00,H02P3/00,H02K11/00,H01H33/00,F41H11/00,H05B47/00,E04G21/00,H01T13/00</t>
  </si>
  <si>
    <t>接地短絡具の構造: H01R13/00,H01R24/00,H01R4/00,H01R12/00,H01L23/00,H01R11/00,H01C10/00,H05K3/00,H02G15/00,F24S25/00,H01R43/00,H01H9/00,H05B7/00,H03H11/00,H10N30/00,E04H17/00,G01D5/00,H02G3/00,B61G1/00,H01J23/00 | keywords: 接地短絡具,絶縁操作棒,先端工具,地絡ケーブル,接地金具,接地短絡具,短絡装置,絶縁棒,地絡ケーブル,接地金具,電線把持,短絡工具,防災用接地短絡具,安全作業用短絡具,電線接地短絡,高圧線短絡具,作業安全短絡具,接地部固定金具; 接地抵抗測定機能: G01R31/00,G01R27/00,G01R1/00,H01R13/00,H01C1/00,G01N27/00,A61B5/00,H01R24/00,G01L1/00,H01R4/00,H01C10/00,G01R29/00,G10L21/00,H02G15/00,A61B18/00,G01R17/00,G01B7/00,H04B5/00,B61L3/00,E04H17/00 | keywords: 測定用ケーブル,測定部,接地抵抗,接地部,接地抵抗測定,測定ケーブル,抵抗測定部,接地部測定,測定装置,接地抵抗値,防災接地抵抗測定,安全確認測定部,短絡具接地抵抗,作業前接地抵抗測定,接地部抵抗測定方法; 報知機能・通知技術: G01F23/00,G01P3/00,G01R27/00,H01R24/00,F41H11/00,H05B41/00,B65H63/00,H02H3/00,G04C21/00,G08B29/00,B41L39/00,G06K7/00,H04Q1/00,H04M3/00,H01M50/00,H04M5/00,G01N27/00,H01Q1/00,A61N1/00,G01R31/00 | keywords: 報知部,報知,通知,測定値,接地抵抗,報知部,通知装置,警報部,接地抵抗通知,測定値報知,作業安全通知,防災報知機能,接地抵抗警報,短絡具通知機能,安全作業報知,接地部状態通知,測定結果通知; 作業安全性向上技術: H02G15/00,H01R24/00,H01H9/00,H02H3/00,G01R31/00,H01T4/00,B60W50/00,A61B5/00,H02H5/00,H01R13/00,H01R4/00,G01V1/00,H05B41/00,H02P3/00,H02K11/00,H01H33/00,F41H11/00,H05B47/00,E04G21/00,H01T13/00 | keywords: 安全,作業安全,接地状況確認,防災,作業安全,安全確認,防災技術,接地状況,安全対策,作業者保護,防災接地短絡具,安全作業支援,接地状況通知,作業安全報知,短絡具安全機能,接地抵抗安全確認</t>
  </si>
  <si>
    <t>H01R13/00,H01R24/00,H01R4/00,H01R11/00,H02G15/00,G01R31/00,G01R27/00,G01R1/00,H01R24/00,H01R13/00,G01R27/00,G08B29/00,H02H3/00,H01R24/00,B65H63/00,H02G15/00,H01R24/00,H02H3/00,G01R31/00,H01H9/00</t>
  </si>
  <si>
    <t>接地短絡具の構造: 接地短絡具,絶縁操作棒,先端工具,地絡ケーブル,接地金具,測定用ケーブル,測定部,報知部,接地抵抗測定,電線把持,安全作業,高圧線短絡,防災用短絡具,作業安全短絡,電線接地短絡,短絡装置,絶縁棒,短絡具,安全確認,接地状況; 接地抵抗測定機能: 接地抵抗測定,測定用ケーブル,接地部測定,抵抗測定部,短絡具接地抵抗,安全確認測定部,作業前接地抵抗測定,接地部抵抗測定方法,絶縁操作棒,先端工具,地絡ケーブル,接地金具,測定部,報知部,電線把持,接地短絡具,接地状況確認,防災接地抵抗測定; 報知機能・通知技術: 接地抵抗測定,接地抵抗通知,接地抵抗警報,測定値報知,安全作業報知,短絡具通知機能,接地部状態通知,報知部,通知装置,警報部,絶縁操作棒,先端工具,地絡ケーブル,接地金具,測定用ケーブル,測定部,作業者安全,異常検出通知,電気的特性測定,非常保護回路; 作業安全性向上技術: 接地短絡具,接地状況確認,作業安全確認,安全作業支援,接地抵抗測定,測定部,報知部,絶縁操作棒,地絡ケーブル,接地金具,測定用ケーブル,安全対策機能,防災技術,短絡具安全機能,接地状況通知,作業安全報知,防災接地短絡具,安全確認通知,電線把持工具,安全作業報知</t>
  </si>
  <si>
    <t>回転電機ステータ</t>
  </si>
  <si>
    <t>H02K3/48</t>
  </si>
  <si>
    <t>【課題】回転電機ステータにおいて、振動騒音性能を向上させることである。 【解決手段】回転電機ステータ１０は、複数の磁性体薄板２８を積み重ねた積層体で構成され、円環状のバックヨーク、バックヨークから内周側に突き出す複数のティース、及び、隣接するティース間の空間である複数のスロット２６を含むステータコア２０と、スロット２６に収納されてステータコアのティースに巻回され、ステータコア２０の軸方向両端面から突き出した部分であるコイルエンド部３４，３６を有する複数のステータコイルと、複数のステータコイルがコイルエンド部３４，３６のみにおいて互いに接着固定されてステータコアとは接着されていないコイルエンド集塊部３５，３７と、を備える。</t>
  </si>
  <si>
    <t>H02K1/00,H02P21/00,H02K37/00,H02K21/00,H02K19/00,H02K23/00,G08C19/00,B01F27/00,G11B5/00,H02K17/00,H02P27/00,H01F41/00,H02K15/00,H02P7/00,H02M7/00,F01D11/00,F01D5/00,H02K16/00,H02P6/00,H10N30/00,H01F41/00,H02K1/00,B21C47/00,H02K15/00,H01F27/00,H02K3/00,G08C19/00,B65H19/00,G01R7/00,H05B6/00,B65H67/00,G01R33/00,H02K35/00,H02P21/00,B21B39/00,B65H54/00,F24H9/00,H02P27/00,G01B3/00,B41J15/00,H02P3/00,B65G27/00,F16F15/00,H03K3/00,B60W30/00,B63B39/00,D06F37/00,B60G11/00,F16F9/00,F16H21/00,G11B7/00,H04N23/00,H04N25/00,D06F23/00,H01J23/00,F16L55/00,F02C7/00,E02D3/00,H01F7/00,D06F33/00,G11B5/00,H02K1/00,H01P1/00,G11C11/00,H01F41/00,E04C2/00,H10N30/00,F16C33/00,H01F1/00,H01M4/00,H03H9/00,B23K35/00,B29C63/00,B29C64/00,B24B37/00,H01T13/00,H01F17/00,H01M50/00,G11C19/00,G01R33/00</t>
  </si>
  <si>
    <t>ステータコア構造: H02K1/00,H02P21/00,H02K37/00,H02K21/00,H02K19/00,H02K23/00,G08C19/00,B01F27/00,G11B5/00,H02K17/00,H02P27/00,H01F41/00,H02K15/00,H02P7/00,H02M7/00,F01D11/00,F01D5/00,H02K16/00,H02P6/00,H10N30/00 | keywords: ステータコア,バックヨーク,ティース,スロット,磁性体薄板,積層体,ステータコア,バックヨーク,ティース,スロット,磁性体積層,コア構造,ラミネーション,鉄心,振動低減コア,騒音対策コア,防振ステータ,防音ステータコア,積層鉄心構造,防振バックヨーク,ティース形状最適化,スロット形状設計; ステータコイル配置・固定方法: H01F41/00,H02K1/00,B21C47/00,H02K15/00,H01F27/00,H02K3/00,G08C19/00,B65H19/00,G01R7/00,H05B6/00,B65H67/00,G01R33/00,H02K35/00,H02P21/00,B21B39/00,B65H54/00,F24H9/00,H02P27/00,G01B3/00,B41J15/00 | keywords: ステータコイル,コイルエンド部,巻回,コイルエンド集塊部,接着固定,コイルエンド部,コイルエンド集塊部,ステータコイル,巻線配置,接着固定,コイル固定方法,端部固定,コイルエンド接着,振動抑制コイル配置,騒音低減コイル固定,防振コイルエンド,防音巻線構造,コイルエンド部防振,コイルエンド部騒音対策,ステータコイル防振接着; 振動・騒音低減技術: H02P3/00,B65G27/00,F16F15/00,H03K3/00,B60W30/00,B63B39/00,D06F37/00,B60G11/00,F16F9/00,F16H21/00,G11B7/00,H04N23/00,H04N25/00,D06F23/00,H01J23/00,F16L55/00,F02C7/00,E02D3/00,H01F7/00,D06F33/00 | keywords: 振動騒音性能,振動低減,騒音低減,性能向上,振動低減,騒音低減,防振,防音,ノイズリダクション,ステータ振動,ステータ騒音,騒音対策,ステータ防振構造,コイルエンド部騒音対策,積層体振動抑制,回転電機防音設計,防振接着方法,騒音低減ステータコア,振動解析,騒音解析; 積層体材料・構成: G11B5/00,H02K1/00,H01P1/00,G11C11/00,H01F41/00,E04C2/00,H10N30/00,F16C33/00,H01F1/00,H01M4/00,H03H9/00,B23K35/00,B29C63/00,B29C64/00,B24B37/00,H01T13/00,H01F17/00,H01M50/00,G11C19/00,G01R33/00 | keywords: 磁性体薄板,積層体,材料,構成,磁性体薄板,積層材料,ラミネート材料,鉄心材料,積層構成,材料選定,磁性材料,薄板積層,防振材料,騒音低減材料,ステータコア積層体,磁性体薄板防振,積層体騒音対策,低騒音材料,防音積層構成</t>
  </si>
  <si>
    <t>H02K1/00,H02K17/00,H02K19/00,H02K21/00,H02K37/00,H02K3/00,H02K15/00,H01F41/00,H02K1/00,B21C47/00,F16F15/00,H02P3/00,F16F9/00,B65G27/00,B60G11/00,H02K1/00,H01F1/00,H01F41/00,H10N30/00,F16C33/00</t>
  </si>
  <si>
    <t>ステータコア構造: ステータコア,バックヨーク,ティース,スロット,磁性体薄板,積層鉄心,コイルエンド部,コイルエンド集塊部,振動低減コア,騒音対策コア,防振ステータ,防音ステータコア,積層体,ステータコイル,回転電機,鉄心構造,磁性体積層,ステータコア形成方法; ステータコイル配置・固定方法: ステータコイル配置,コイルエンド部固定,コイルエンド集塊部,巻線配置,接着固定方法,振動抑制コイル配置,騒音低減コイル固定,防振コイルエンド,防音巻線構造,コイルエンド部防振,磁性体薄板積層,ステータコア構造,バックヨーク,ティース部,スロット収納,コイル巻回,軸方向端面突出,コイルエンド部接着,ステータコイル防振,コイルエンド部騒音低減; 振動・騒音低減技術: 回転電機ステータ,振動騒音性能,振動低減,騒音低減,防振構造,防音設計,ノイズリダクション,ステータコア,磁性体薄板積層体,ティース,スロット,ステータコイル,コイルエンド部,コイルエンド集塊部,防振接着,積層体振動抑制,コイルエンド部騒音対策,回転電機防音設計; 積層体材料・構成: 磁性体薄板,積層材料,ラミネート材料,鉄心材料,積層構成,ステータコア積層体,磁性体薄板防振,積層体騒音対策,防振材料,騒音低減材料,コイルエンド部,コイルエンド集塊部,バックヨーク,ティース,スロット,ステータコイル,振動騒音性能,積層体防振,積層体材料選定,磁気特性材料</t>
  </si>
  <si>
    <t>電気制御可能なトランスミッションのためのシステムおよび方法</t>
  </si>
  <si>
    <t>H02N13/00</t>
  </si>
  <si>
    <t>F16D28/00;F16D41/20;F16D41/08;F16D48/06;H02K49/00</t>
  </si>
  <si>
    <t>【課題】モータから動力を電気制御可能に伝達するためのシステムにおいて、高いギア減速比を達成する単一段、高効率、軽量、コンパクト、低コストの駆動システムを提供する。 【解決手段】動力が第１入力ハブ４１０Ａからシャトル４２５へ伝達されるように、第１入力ハブをシャトルへ電気制御可能に結合することと、シャトルと固定シャーシとの間の一方向回転を提供することと、エネルギが蓄積され、出力ハブが回転した時にバネから放出されるように、バネでシャトルを出力ハブ４４０に結合することと、を含む。パルス幅変調またはパルス周波数変調を用いるなどして、出力ハブでのトルクレベルを維持するために、第１入力ハブとシャトルとの係合期間および係合解除期間を制御することを含む例が示されている。また、第１入力ハブをシャトルへ電気吸着で結合することを含む例が示されている。</t>
  </si>
  <si>
    <t>B60W10/00,F16H3/00,F16H61/00,B60K6/00,H02P5/00,F16H15/00,B60K17/00,B63H23/00,E05B81/00,B23Q5/00,B61C9/00,F16H57/00,D01H1/00,H02K7/00,F16H59/00,F16H37/00,B62D7/00,B62M23/00,F16H63/00,H02P6/00,H02K7/00,H02P5/00,H02P7/00,H01H3/00,G09F11/00,F15B9/00,B65H23/00,H02P6/00,B63H23/00,B23Q35/00,H02P29/00,H02K27/00,H02J3/00,B60L7/00,B60N2/00,B60L15/00,F16H61/00,H02K19/00,A01B63/00,B66C13/00,F16H3/00,F16H61/00,F16D11/00,H01H17/00,B41F3/00,B41J19/00,B63H23/00,B22C11/00,F16D125/00,B60B37/00,E21D23/00,E21B6/00,F16H35/00,B41J17/00,B62M9/00,A61M60/00,D01H3/00,E05D15/00,B01F27/00,H01H67/00,B60K6/00,H01H3/00,G10K1/00,B60T13/00,A63H29/00,B60G15/00,F41A5/00,F16H33/00,B24B47/00,E05C3/00,A61M60/00,B05B3/00,F16H19/00,B41J33/00,G01N3/00,B62M9/00,G04C1/00,B60G13/00,E05F1/00,H01H13/00,H02P21/00,F16H61/00,H03J7/00,G01S13/00,G01S7/00,G08C19/00,G05D13/00,H03K9/00,H05B45/00,H02P23/00,H03K4/00,F16D43/00,H03L7/00,B60T8/00,H02P6/00,F16D48/00,G01D5/00,B03B5/00,H04Q1/00,H02M7/00</t>
  </si>
  <si>
    <t>高減速比単一段駆動機構: B60W10/00,F16H3/00,F16H61/00,B60K6/00,H02P5/00,F16H15/00,B60K17/00,B63H23/00,E05B81/00,B23Q5/00,B61C9/00,F16H57/00,D01H1/00,H02K7/00,F16H59/00,F16H37/00,B62D7/00,B62M23/00,F16H63/00,H02P6/00 | keywords: 高いギア減速比,単一段,駆動システム,コンパクト,軽量,低コスト,減速機構,ギア減速,単段減速,高効率駆動,コンパクト設計,軽量構造,高減速比駆動システム,単一段ギア,防振駆動,省スペース減速機,低コスト駆動,防災駆動機構,通知機能付き駆動; 電気制御結合機構: H02K7/00,H02P5/00,H02P7/00,H01H3/00,G09F11/00,F15B9/00,B65H23/00,H02P6/00,B63H23/00,B23Q35/00,H02P29/00,H02K27/00,H02J3/00,B60L7/00,B60N2/00,B60L15/00,F16H61/00,H02K19/00,A01B63/00,B66C13/00 | keywords: 電気制御,結合,第１入力ハブ,シャトル,電気吸着,電気的結合,電磁結合,電気吸着,制御結合機構,入力ハブ,シャトル結合,電気制御駆動システム,電気吸着クラッチ,防災通知結合,トルク制御結合,省エネ結合機構,通知機能付き結合; 一方向回転機構: F16H3/00,F16H61/00,F16D11/00,H01H17/00,B41F3/00,B41J19/00,B63H23/00,B22C11/00,F16D125/00,B60B37/00,E21D23/00,E21B6/00,F16H35/00,B41J17/00,B62M9/00,A61M60/00,D01H3/00,E05D15/00,B01F27/00,H01H67/00 | keywords: 一方向回転,シャトル,固定シャーシ,ラチェット機構,ワンウェイクラッチ,一方向回転機構,シャトル回転,固定シャーシ,一方向回転防災機構,通知機能付き回転機構,省スペース一方向回転,高効率ラチェット,トルク維持回転機構; バネ蓄積・放出機構: B60K6/00,H01H3/00,G10K1/00,B60T13/00,A63H29/00,B60G15/00,F41A5/00,F16H33/00,B24B47/00,E05C3/00,A61M60/00,B05B3/00,F16H19/00,B41J33/00,G01N3/00,B62M9/00,G04C1/00,B60G13/00,E05F1/00,H01H13/00 | keywords: バネ,エネルギ蓄積,出力ハブ,放出,シャトル,バネ蓄積機構,エネルギー放出,トーションスプリング,出力ハブ回転,シャトル結合,バネ蓄積駆動システム,防災通知バネ機構,高効率エネルギ蓄積,トルク維持バネ,省スペースバネ機構; パルス制御トルク維持技術: H02P21/00,F16H61/00,H03J7/00,G01S13/00,G01S7/00,G08C19/00,G05D13/00,H03K9/00,H05B45/00,H02P23/00,H03K4/00,F16D43/00,H03L7/00,B60T8/00,H02P6/00,F16D48/00,G01D5/00,B03B5/00,H04Q1/00,H02M7/00 | keywords: パルス幅変調,パルス周波数変調,トルクレベル,係合期間,係合解除期間,PWM制御,PFM制御,トルク制御,係合期間制御,係合解除制御,出力ハブトルク,パルス制御駆動システム,防災通知トルク制御,高効率パルス制御,トルク維持制御機構,省エネパルス制御</t>
  </si>
  <si>
    <t>F16H3/00,F16H61/00,F16H15/00,B60K6/00,H02P5/00,H02K7/00,H02P5/00,H02P7/00,H01H3/00,F15B9/00,F16H3/00,F16H61/00,F16D11/00,F16D125/00,B63H23/00,F16H33/00,B60K6/00,B60G15/00,A63H29/00,B60T13/00,H02P21/00,F16H61/00,H03J7/00,G05D13/00,H03K9/00</t>
  </si>
  <si>
    <t>高減速比単一段駆動機構: 高減速比駆動機構,単一段減速,ギア減速装置,高効率駆動,コンパクト設計,軽量構造,低コスト駆動,電気制御結合,バネ結合機構,トルク制御,パルス幅変調制御,パルス周波数変調,一方向回転機構,エネルギー蓄積,出力ハブ,入力ハブ,シャトル機構,防振駆動,省スペース減速機,高減速比ギア; 電気制御結合機構: 電気制御結合機構,電気的結合,電磁結合,電気吸着,電気吸着クラッチ,入力ハブ,シャトル結合,トルク制御結合,パルス幅変調制御,パルス周波数変調制御,高ギア減速比,単一段駆動,高効率駆動,軽量駆動,コンパクト駆動,低コスト駆動,バネ結合,一方向回転機構,エネルギ蓄積,省エネ結合; 一方向回転機構: 一方向回転機構,ラチェット機構,ワンウェイクラッチ,シャトル回転,固定シャーシ,高効率ラチェット,トルク維持回転機構,省スペース一方向回転,一方向回転防災機構,通知機能付き回転機構,電気制御結合,パルス幅変調制御,パルス周波数変調制御,バネ結合,出力ハブ,入力ハブ,シャトル,一方向回転伝達,回転運動伝達,逆転防止機構; バネ蓄積・放出機構: バネ蓄積機構,エネルギー放出,トーションスプリング,出力ハブ回転,シャトル結合,高効率エネルギ蓄積,トルク維持バネ,省スペースバネ機構,バネ駆動システム,電気制御結合,一方向回転機構,パルス幅変調制御,パルス周波数変調,入力ハブ結合,シャトル駆動,バネエネルギ蓄積,出力ハブトルク,軽量駆動機構,コンパクト駆動システム,低コスト駆動; パルス制御トルク維持技術: パルス幅変調,パルス周波数変調,PWM制御,PFM制御,トルク制御,トルク維持制御,係合期間制御,係合解除制御,パルス制御駆動,高効率パルス制御,省エネパルス制御,電気吸着結合,一方向回転機構,バネ結合,出力ハブ,入力ハブ,シャトル,ギア減速比,コンパクト駆動,低コスト駆動</t>
  </si>
  <si>
    <t>軟骨組織塊及びその製造方法、並びに幹細胞から軟骨組織塊を誘導するための培地</t>
  </si>
  <si>
    <t>C12N5/071</t>
  </si>
  <si>
    <t>C12N15/09;C12N1/00;C12N5/0775;A61L27/00;A61P19/04;A61P43/00;A61P19/02;A61K35/32</t>
  </si>
  <si>
    <t>【課題】関節疾患の治療に必要とされる良質な軟骨組織塊、及び軟骨組織塊を簡便に調製するために有用な技術の提供。 【解決手段】フリズルド８タンパク質又はその断片を含む培地中で幹細胞を培養し軟骨細胞に分化させる方法、及び当該軟骨細胞から形成されてなる軟骨組織塊。フリズルド８タンパク質断片は、ある特定のアミノ酸配列を含むポリペプチド、又はそのアミノ酸配列において１或いは数個のアミノ酸が欠失、置換、挿入又は付加されたアミノ酸配列を含み、幹細胞からの軟骨組織隗の分化・形成を促進する活性を有するポリペプチド。前記幹細胞が間葉系幹細胞又は多能性幹細胞であることが好ましく、更にヒト由来の幹細胞が望ましい軟骨組織塊。</t>
  </si>
  <si>
    <t>C08F4/00,C07K14/00,C12Q1/00,A61K38/00,C12N15/00,A61K8/00,C09B31/00,C07K16/00,A61K35/00,B01D15/00,C12N5/00,E21B10/00,C09K8/00,A61B5/00,G03C8/00,A61K9/00,C09D177/00,F28F1/00,F16D41/00,B41M5/00,C12N5/00,A61K35/00,C07K14/00,C12N15/00,A24B5/00,C09B3/00,A61B17/00,G01N33/00,C08G63/00,B05D7/00,A61F2/00,B65D19/00,C08G69/00,C07K16/00,C07D295/00,A47H5/00,G01V3/00,C09H1/00,D06P1/00,C01B32/00,A24B5/00,A23L13/00,A61B17/00,E01C7/00,G03C1/00,C08K9/00,D06P1/00,G01N33/00,A22C17/00,C08G63/00,E02F3/00,C10K1/00,A61F2/00,A61J3/00,C12N9/00,A61B5/00,B65D19/00,B01J20/00,C12N15/00,C12C7/00,C12N1/00,C12N15/00,C12Q1/00,G01N33/00,C07K14/00,A61K38/00,A23K10/00,C09K8/00,A61K9/00,A61L33/00,C09B31/00,A23C9/00,C08G63/00,A61K47/00,A23G9/00,A61K35/00,A01G18/00,B65D41/00,C12P7/00,G03C7/00</t>
  </si>
  <si>
    <t>フリズルド8タンパク質および断片: C08F4/00,C07K14/00,C12Q1/00,A61K38/00,C12N15/00,A61K8/00,C09B31/00,C07K16/00,A61K35/00,B01D15/00,C12N5/00,E21B10/00,C09K8/00,A61B5/00,G03C8/00,A61K9/00,C09D177/00,F28F1/00,F16D41/00,B41M5/00 | keywords: フリズルド8,タンパク質,断片,ポリペプチド,アミノ酸配列,FZD8,フリズルド8タンパク質,フリズルド8断片,ポリペプチド,アミノ酸変異,アミノ酸配列,活性ポリペプチド,フリズルド8誘導体,軟骨分化促進ポリペプチド,組織塊形成活性,防災型タンパク質,通知型タンパク質,治療用タンパク質,軟骨組織塊調製用タンパク質; 幹細胞の分化誘導: C12N5/00,A61K35/00,C07K14/00,C12N15/00,A24B5/00,C09B3/00,A61B17/00,G01N33/00,C08G63/00,B05D7/00,A61F2/00,B65D19/00,C08G69/00,C07K16/00,C07D295/00,A47H5/00,G01V3/00,C09H1/00,D06P1/00,C01B32/00 | keywords: 幹細胞,分化,軟骨細胞,培養,分化誘導,幹細胞分化,軟骨分化,分化誘導方法,間葉系幹細胞,多能性幹細胞,ヒト幹細胞,分化培地,軟骨組織塊形成,軟骨細胞分化誘導,治療用分化誘導,軟骨疾患治療分化,通知型分化誘導,防災型分化誘導,組織塊分化誘導; 軟骨組織塊の調製方法: A24B5/00,A23L13/00,A61B17/00,E01C7/00,G03C1/00,C08K9/00,D06P1/00,G01N33/00,A22C17/00,C08G63/00,E02F3/00,C10K1/00,A61F2/00,A61J3/00,C12N9/00,A61B5/00,B65D19/00,B01J20/00,C12N15/00,C12C7/00 | keywords: 軟骨組織塊,調製,形成,簡便,良質,軟骨組織塊調製,軟骨組織塊形成,軟骨組織塊作製方法,軟骨組織塊品質,軟骨組織塊製造,軟骨組織塊分化,軟骨組織塊培養,軟骨疾患治療用組織塊,通知型軟骨組織塊,防災型軟骨組織塊,幹細胞由来軟骨組織塊,治療用軟骨組織塊,軟骨組織塊調製工程,軟骨組織塊調製装置; 培地および培養条件: C12N1/00,C12N15/00,C12Q1/00,G01N33/00,C07K14/00,A61K38/00,A23K10/00,C09K8/00,A61K9/00,A61L33/00,C09B31/00,A23C9/00,C08G63/00,A61K47/00,A23G9/00,A61K35/00,A01G18/00,B65D41/00,C12P7/00,G03C7/00 | keywords: 培地,培養,フリズルド8含有培地,分化培地,培養条件,培地組成,フリズルド8培地,分化培地,培養条件,軟骨分化培地,幹細胞培養,培養工程,軟骨組織塊培養条件,通知型培地,防災型培地,治療用培地,軟骨分化促進培地,幹細胞分化培地,軟骨組織塊調製用培地</t>
  </si>
  <si>
    <t>C07K14/00,A61K38/00,C12N15/00,C12Q1/00,A61K35/00,C12N5/00,A61K35/00,C07K14/00,C12N15/00,A61B17/00,A61B17/00,G01N33/00,C08K9/00,C08G63/00,A23L13/00,C12N1/00,C12N15/00,C12Q1/00,C07K14/00,A61K38/00</t>
  </si>
  <si>
    <t>フリズルド8タンパク質および断片: フリズルド8タンパク質,フリズルド8断片,FZD8,軟骨組織塊,軟骨分化促進ポリペプチド,アミノ酸配列,アミノ酸変異,ポリペプチド誘導体,間葉系幹細胞,多能性幹細胞,ヒト由来幹細胞,組織塊形成活性,培地中培養,分化誘導,軟骨細胞,フリズルド8誘導体,軟骨分化,分化促進,幹細胞分化,軟骨形成; 幹細胞の分化誘導: 幹細胞分化誘導,軟骨細胞分化,軟骨組織塊形成,フリズルド８タンパク質,分化誘導培地,間葉系幹細胞,多能性幹細胞,ヒト由来幹細胞,軟骨疾患治療,分化促進ポリペプチド,軟骨細胞培養,治療用軟骨組織塊,軟骨分化誘導方法,軟骨細胞誘導培養,分化誘導技術,軟骨細胞形成,軟骨組織塊分化,分化誘導活性,軟骨細胞分化促進,軟骨組織塊調製; 軟骨組織塊の調製方法: 軟骨組織塊調製,軟骨組織塊形成,軟骨組織塊品質,軟骨組織塊製造,軟骨組織塊作製方法,幹細胞培養,間葉系幹細胞,多能性幹細胞,ヒト由来幹細胞,軟骨細胞分化,フリズルド８タンパク質,ポリペプチド活性,アミノ酸配列,軟骨疾患治療用組織塊,治療用軟骨組織塊,良質軟骨組織塊,簡便調製技術,分化促進,軟骨組織塊分化,軟骨組織塊形成促進; 培地および培養条件: フリズルド8タンパク質,フリズルド8断片,フリズルド8含有培地,軟骨分化培地,培地組成,分化培地,培養条件,軟骨分化促進培地,幹細胞培養,間葉系幹細胞,多能性幹細胞,ヒト由来幹細胞,軟骨細胞分化,軟骨組織塊形成,軟骨組織塊培養条件,治療用培地,分化誘導培地,ポリペプチド活性,アミノ酸配列,軟骨分化促進</t>
  </si>
  <si>
    <t>液体調味料及びその製造方法、並びに液体調味料の風味改善方法</t>
  </si>
  <si>
    <t>A23L27/10</t>
  </si>
  <si>
    <t>【課題】  あごだしを含有する液体調味料において、生臭みや苦味、エグ味、焦げ臭などの不快風味が改善され、あごだし特有の繊細なうま味や好ましい香りが増強された、あごだし含有液体調味料を提供すること。 【解決手段】  あごだし含有液体調味料において、あごだし以外の他の魚節類をあごだし抽出原料の使用量に対して特定の範囲で配合させること、さらに、酵母エキスを同様に特定の範囲で配合させること。</t>
  </si>
  <si>
    <t>A23L27/00,A23L13/00,B25B13/00,A23G1/00,B01F101/00,D06P1/00,C07C47/00,C09K8/00,A23G4/00,C12G3/00,C12C7/00,A23G9/00,A23P10/00,A23L2/00,B02C1/00,B25B5/00,B25B7/00,D04H1/00,B01F23/00,B65D85/00,A23L2/00,F24F1/00,A23L27/00,B01D53/00,B09B3/00,C12G1/00,F01N3/00,A62D101/00,B65D90/00,D21H23/00,B01J38/00,G21F9/00,A62D3/00,D21H21/00,C07C51/00,C12G3/00,C10J1/00,A23L3/00,C08J11/00,F02B75/00,A23L13/00,A22C25/00,B25B7/00,B01F35/00,A23L27/00,C09K8/00,A23L17/00,D04H1/00,C10B57/00,A23B4/00,B02C1/00,A23P10/00,A47G21/00,C07K1/00,B29C69/00,A23L5/00,B29B7/00,B01F101/00,C08J3/00,D21H23/00,C12G1/00,A23C9/00,C12G3/00,C09K8/00,A23K10/00,C12C7/00,C12C11/00,C12N9/00,A23L13/00,C09D1/00,C12C1/00,C08K9/00,C12N15/00,A23L27/00,A23L7/00,D06L4/00,A01N25/00,A61K36/00,C04B38/00,F16C33/00,C09K8/00,B25B13/00,A23L27/00,A23L13/00,F24F1/00,B25B5/00,A23L5/00,A23L7/00,D06L4/00,C12G3/00,A23L2/00,B25B7/00,B24D7/00,B24D5/00,A42B1/00,C12Q1/00,G03C1/00,C07C17/00,F02M25/00,D21H21/00</t>
  </si>
  <si>
    <t>あごだし含有液体調味料: A23L27/00,A23L13/00,B25B13/00,A23G1/00,B01F101/00,D06P1/00,C07C47/00,C09K8/00,A23G4/00,C12G3/00,C12C7/00,A23G9/00,A23P10/00,A23L2/00,B02C1/00,B25B5/00,B25B7/00,D04H1/00,B01F23/00,B65D85/00 | keywords: あごだし,液体調味料,含有,調味料,あごだし調味料,飛魚だし,液体だし,だし含有調味料,調味液,あごだし液体調味料,だし風味調味料,魚介系液体調味料,うま味増強液体調味料,調味料製造方法; 不快風味の改善技術: A23L2/00,F24F1/00,A23L27/00,B01D53/00,B09B3/00,C12G1/00,F01N3/00,A62D101/00,B65D90/00,D21H23/00,B01J38/00,G21F9/00,A62D3/00,D21H21/00,C07C51/00,C12G3/00,C10J1/00,A23L3/00,C08J11/00,F02B75/00 | keywords: 生臭み,苦味,エグ味,焦げ臭,不快風味,改善,風味改善,オフフレーバー除去,臭み抑制,苦味低減,エグ味除去,不快風味抑制技術,調味料臭み除去,液体調味料風味改善,魚だし臭み対策,防臭処理; 魚節類の配合技術: A23L13/00,A22C25/00,B25B7/00,B01F35/00,A23L27/00,C09K8/00,A23L17/00,D04H1/00,C10B57/00,A23B4/00,B02C1/00,A23P10/00,A47G21/00,C07K1/00,B29C69/00,A23L5/00,B29B7/00,B01F101/00,C08J3/00,D21H23/00 | keywords: 魚節類,配合,あごだし以外,抽出原料,特定範囲,魚節配合,鰹節,鯖節,魚介抽出物,魚だし原料,魚節類配合調味料,複合魚だし液体調味料,魚節風味調整,魚節類抽出液,魚節類うま味増強; 酵母エキスの配合技術: C12G1/00,A23C9/00,C12G3/00,C09K8/00,A23K10/00,C12C7/00,C12C11/00,C12N9/00,A23L13/00,C09D1/00,C12C1/00,C08K9/00,C12N15/00,A23L27/00,A23L7/00,D06L4/00,A01N25/00,A61K36/00,C04B38/00,F16C33/00 | keywords: 酵母エキス,配合,特定範囲,うま味,香り,酵母抽出物,酵母エキス配合,うま味増強剤,酵母由来調味料,酵母エキス調味料,酵母エキス風味増強,酵母エキス配合液体調味料,酵母エキスうま味調整,酵母エキス香り増強,酵母エキス防臭効果; うま味・香り増強技術: C09K8/00,B25B13/00,A23L27/00,A23L13/00,F24F1/00,B25B5/00,A23L5/00,A23L7/00,D06L4/00,C12G3/00,A23L2/00,B25B7/00,B24D7/00,B24D5/00,A42B1/00,C12Q1/00,G03C1/00,C07C17/00,F02M25/00,D21H21/00 | keywords: うま味,香り,増強,繊細,好ましい,うま味増強,香り増強,風味強化,だし風味増強,調味料香味強化,あごだしうま味増強,液体調味料香り増強,魚介系うま味強化,調味料風味増強技術,うま味・香り複合増強</t>
  </si>
  <si>
    <t>A23L27/00,A23L13/00,B01F101/00,A23G1/00,C12G3/00,A23L2/00,A23L27/00,B01D53/00,C12G1/00,A62D101/00,A23L27/00,A23L17/00,A22C25/00,A23B4/00,A23L13/00,A23L13/00,A23K10/00,C12N9/00,C12C7/00,A23C9/00,A23L27/00,A23L5/00,A23L13/00,A23L7/00,C12G3/00</t>
  </si>
  <si>
    <t>あごだし含有液体調味料: あごだし調味料,飛魚だし,液体だし,だし含有調味料,調味液,あごだし液体調味料,だし風味調味料,魚介系液体調味料,うま味増強液体調味料,調味料製造方法,生臭み低減,苦味抑制,エグ味除去,焦げ臭改善,酵母エキス配合,魚節類配合,繊細なうま味,好ましい香り,液体調味料組成,液体調味料製造; 不快風味の改善技術: あごだし含有液体調味料,生臭み低減,苦味抑制,エグ味除去,焦げ臭改善,不快風味抑制,風味改善処理,オフフレーバー除去,臭み対策技術,魚節類配合,酵母エキス配合,液体調味料風味強化,調味料臭み除去,魚だし臭み対策,防臭処理,香り増強,うま味増強,繊細なうま味付与; 魚節類の配合技術: あごだし含有液体調味料,魚節類配合調味料,魚節類抽出液,魚節類うま味増強,魚節風味調整,複合魚だし液体調味料,魚介抽出物,鰹節,鯖節,酵母エキス,不快風味改善,繊細なうま味,好ましい香り,抽出原料配合比率,魚だし原料,液体調味料製造,魚節類配合範囲,魚節類風味増強,魚節類抽出原料,魚節類風味調整; 酵母エキスの配合技術: 酵母エキス配合,酵母抽出物,うま味増強剤,酵母由来調味料,酵母エキス調味料,酵母エキス風味増強,酵母エキスうま味調整,酵母エキス香り増強,酵母エキス防臭効果,液体調味料,魚節類配合,あごだし含有,不快風味改善,香り増強,うま味増強,苦味抑制,生臭み抑制,エグ味抑制; うま味・香り増強技術: あごだし含有液体調味料,うま味増強,香り増強,風味強化,だし風味増強,調味料香味強化,不快風味改善,繊細なうま味,好ましい香り,魚節類配合,酵母エキス配合,魚介系うま味強化,液体調味料香り増強,調味料風味増強技術,うま味・香り複合増強,苦味除去,生臭み除去,エグ味除去,焦げ臭除去</t>
  </si>
  <si>
    <t>畜舎</t>
  </si>
  <si>
    <t>A01K1/00</t>
  </si>
  <si>
    <t>F24F7/06</t>
  </si>
  <si>
    <t>【課題】寒冷地に対応した閉鎖型畜舎を提供する。 【解決手段】長方形の床面１０と、床面１０の長辺側に設けられた一対の側壁１４ａ，１４ｂと、床面１０の短辺側に設けられた一対の端壁１２ａ，１２ｂと、側壁１４ａ，１４ｂと端壁１２ａ，１２ｂとの上方に配置された屋根１６を有する牛舎１で、一対の側壁１４ａ，１４ｂの第１側壁１４ａには、端壁の長さ以上に渡って、隣接する排出方向にプル側送風機が並設され、一対の側壁の第２側壁１４ｂには、プル側送風機の両端の送風機に対向する位置に吸引方向にプッシュ側送風機が配設され、プッシュ側送風機の間には、貫通孔が設けられ、牛舎１の外部に外気温度を計測する外気温度計と、プル側送風機とプッシュ側送風機の牛舎の外側に設けられたシャッターが設けられており、シャッターは外気温度計の出力に基づいて開閉することを特徴とする畜舎。</t>
  </si>
  <si>
    <t>E04B2/00,E04B5/00,E04B1/00,E06B9/00,E06B5/00,B65D5/00,A01K31/00,A01K1/00,E04H17/00,B66B13/00,F16D65/00,B65D47/00,B21D26/00,E04D3/00,H02K9/00,B62D25/00,F24S20/00,A01G9/00,E04G11/00,A47B57/00,F24F11/00,B64C27/00,F24F3/00,F02C9/00,E21F1/00,F24F7/00,F24F13/00,F02K1/00,C10B21/00,F24F1/00,F02M7/00,F23N1/00,A47L5/00,F01P5/00,F02M17/00,B64D17/00,B07B11/00,F24H15/00,F01N3/00,A01F25/00,F24F11/00,G09F11/00,F02M7/00,G01J5/00,H01M10/00,F02M1/00,H02M5/00,B61L3/00,B65H7/00,G01N25/00,D06F33/00,H04N5/00,B60L1/00,A41D13/00,B61G1/00,H05B45/00,G01W1/00,F24H15/00,B64G1/00,G01G1/00,E21F1/00,F24F1/00,E04D13/00,F24F3/00,F23N1/00,A43B7/00,B24D3/00,F24F7/00,E06B7/00,E04F17/00,A01C5/00,A01F25/00,B23B41/00,E21C25/00,B65D47/00,E21F17/00,B01F27/00,B60H1/00,A01K1/00,B63J2/00,G03B9/00,E06B9/00,G03B7/00,H03K3/00,B66B13/00,F16D65/00,B64D17/00,F24F11/00,H05G1/00,F23L13/00,D03D49/00,E06B3/00,H01H37/00,G05D23/00,E05F3/00,A47H5/00,H02K9/00,D06F37/00,B65D51/00,H01H71/00</t>
  </si>
  <si>
    <t>閉鎖型畜舎構造: E04B2/00,E04B5/00,E04B1/00,E06B9/00,E06B5/00,B65D5/00,A01K31/00,A01K1/00,E04H17/00,B66B13/00,F16D65/00,B65D47/00,B21D26/00,E04D3/00,H02K9/00,B62D25/00,F24S20/00,A01G9/00,E04G11/00,A47B57/00 | keywords: 閉鎖型畜舎,床面,側壁,端壁,屋根,牛舎,畜舎構造,牛舎,閉鎖型,寒冷地対応,壁構造,屋根構造,防寒畜舎,断熱壁,屋根断熱,寒冷地畜舎,畜舎設計,畜舎防災; 送風機配置・制御: F24F11/00,B64C27/00,F24F3/00,F02C9/00,E21F1/00,F24F7/00,F24F13/00,F02K1/00,C10B21/00,F24F1/00,F02M7/00,F23N1/00,A47L5/00,F01P5/00,F02M17/00,B64D17/00,B07B11/00,F24H15/00,F01N3/00,A01F25/00 | keywords: プル側送風機,プッシュ側送風機,送風機,並設,吸引,排出,送風機配置,空気流通,換気制御,プル型送風,プッシュ型送風,送風機制御,畜舎換気,防寒換気,送風機連動,畜舎空調,防災送風機,畜舎内空気管理; 外気温度計測・連動制御: F24F11/00,G09F11/00,F02M7/00,G01J5/00,H01M10/00,F02M1/00,H02M5/00,B61L3/00,B65H7/00,G01N25/00,D06F33/00,H04N5/00,B60L1/00,A41D13/00,B61G1/00,H05B45/00,G01W1/00,F24H15/00,B64G1/00,G01G1/00 | keywords: 外気温度計,温度計測,出力,シャッター,開閉,外気温度計,温度センサ,自動制御,シャッター制御,温度連動,外気温度検知,防寒自動制御,畜舎温度管理,温度連動シャッター,防災温度制御,畜舎環境制御,自動開閉装置; 貫通孔・通気構造: E21F1/00,F24F1/00,E04D13/00,F24F3/00,F23N1/00,A43B7/00,B24D3/00,F24F7/00,E06B7/00,E04F17/00,A01C5/00,A01F25/00,B23B41/00,E21C25/00,B65D47/00,E21F17/00,B01F27/00,B60H1/00,A01K1/00,B63J2/00 | keywords: 貫通孔,通気,側壁,送風機間,通気孔,貫通孔,通気路,空気流通,換気孔,通気構造,畜舎通気,防寒通気路,畜舎換気孔,通気制御,畜舎防災通気,空気流通路; シャッター機構: G03B9/00,E06B9/00,G03B7/00,H03K3/00,B66B13/00,F16D65/00,B64D17/00,F24F11/00,H05G1/00,F23L13/00,D03D49/00,E06B3/00,H01H37/00,G05D23/00,E05F3/00,A47H5/00,H02K9/00,D06F37/00,B65D51/00,H01H71/00 | keywords: シャッター,開閉,外側,制御,シャッター機構,自動開閉,温度連動シャッター,畜舎シャッター,外気制御シャッター,防寒シャッター,畜舎自動開閉,温度制御シャッター,防災シャッター,畜舎環境制御シャッター</t>
  </si>
  <si>
    <t>E04B2/00,E04B5/00,E04B1/00,E06B9/00,A01K1/00,F24F11/00,F24F3/00,F24F7/00,F24F13/00,F24F1/00,F24F11/00,G01J5/00,G01N25/00,F02M7/00,F02M1/00,F24F7/00,F24F1/00,E21F1/00,E04F17/00,E04D13/00,E06B9/00,F24F11/00,F23L13/00,B66B13/00,G03B7/00</t>
  </si>
  <si>
    <t>閉鎖型畜舎構造: 閉鎖型畜舎,寒冷地対応畜舎,牛舎構造,断熱壁,屋根断熱,床面構造,側壁設計,端壁構造,屋根構造,送風機配置,プル側送風機,プッシュ側送風機,貫通孔,外気温度計,シャッター制御,防寒畜舎,畜舎設計,壁構造,寒冷地畜舎,畜舎施設; 送風機配置・制御: 送風機配置,プル側送風機,プッシュ側送風機,換気制御,空気流通,畜舎換気,防寒換気,送風機連動,畜舎空調,防災送風機,外気温度計,シャッター開閉,側壁送風機,端壁送風機,貫通孔,並設送風機,吸引送風機,排出方向,吸引方向,屋根配置; 外気温度計測・連動制御: 外気温度計,温度センサ,温度計測,自動制御,シャッター制御,温度連動,防寒自動制御,畜舎温度管理,温度連動シャッター,防災温度制御,畜舎環境制御,送風機制御,外気温度連動,シャッター開閉,寒冷地対応,閉鎖型畜舎,側壁送風機,プル側送風機,プッシュ側送風機,外気温度計出力; 貫通孔・通気構造: 貫通孔,通気孔,通気路,空気流通,換気孔,畜舎通気,防寒通気路,畜舎換気孔,通気制御,畜舎防災通気,側壁通気,送風機間通気,屋根通気,端壁通気,外気温度計,シャッター開閉,プル側送風機,プッシュ側送風機; シャッター機構: シャッター機構,自動開閉シャッター,温度連動シャッター,畜舎シャッター,外気制御シャッター,防寒シャッター,畜舎自動開閉,温度制御シャッター,防災シャッター,畜舎環境制御シャッター,外気温度計連動,プル側送風機,プッシュ側送風機,貫通孔,側壁シャッター,端壁シャッター,寒冷地対応畜舎,閉鎖型畜舎,シャッター開閉制御,外気温度連動</t>
  </si>
  <si>
    <t>【課題】グレンタンクを旋回させる操作を容易に行うこと。 【解決手段】実施形態に係るコンバイン１は、走行フレーム２と、グレンタンク５と、旋回支持部８１と、下側支持部８２とを備える。グレンタンク５は、走行フレーム２上の左右いずれか一側方に配置され、縦軸ＡＸ１を中心に走行フレーム２の左右方向の外側に向けて旋回可能である。旋回支持部８１は、縦軸ＡＸ１を形成しつつ走行フレーム２上においてグレンタンク５を後方から支持する。下側支持部８２は、走行フレーム２上においてグレンタンク５を下方から支持する。また、下側支持部８２は、グレンタンク５を旋回させる場合に、グレンタンク５の内側面５１ｂと走行フレーム２の外側面２１ａとの間に少なくとも作業可能なスペースＳが形成されるまで走行フレーム２上においてグレンタンク５を支持する。</t>
  </si>
  <si>
    <t>E05D15/00,G07F11/00,B63B23/00,A63G1/00,B01F29/00,H01H17/00,D06F49/00,G01D13/00,B62M9/00,A61M60/00,B61F5/00,B61C9/00,G01C19/00,B63H1/00,E21B1/00,B65F3/00,A47L15/00,F16F7/00,B30B1/00,F16H61/00,B65H39/00,A47C1/00,B62D21/00,F16M11/00,B61F5/00,H05K7/00,B60P1/00,E21D23/00,B66C5/00,E02F9/00,G09B1/00,B62D33/00,B60K15/00,E05D15/00,B65H51/00,E04G1/00,B64D37/00,F16D65/00,C25D17/00,H02S20/00,B41J19/00,E21D23/00,H01J19/00,B60P3/00,B65H29/00,B23B5/00,F16L3/00,B61F5/00,G05D1/00,A61M60/00,E05D15/00,F04C28/00,F16D13/00,F01C20/00,B61D7/00,G11B15/00,B66C9/00,B60B15/00,G11B21/00,F16C33/00,A01D41/00,B61F5/00,B62D21/00,E21D23/00,B27B3/00,A47C4/00,B62D55/00,A01B59/00,B65G21/00,A01B3/00,A01D75/00,B62D33/00,B60P1/00,F04C18/00,B62D9/00,B62D53/00,B65H51/00,B65F3/00,A47C23/00,B60L5/00</t>
  </si>
  <si>
    <t>グレンタンク旋回機構: E05D15/00,G07F11/00,B63B23/00,A63G1/00,B01F29/00,H01H17/00,D06F49/00,G01D13/00,B62M9/00,A61M60/00,B61F5/00,B61C9/00,G01C19/00,B63H1/00,E21B1/00,B65F3/00,A47L15/00,F16F7/00,B30B1/00,F16H61/00 | keywords: グレンタンク,旋回,縦軸,左右方向,旋回可能,グレンタンク旋回,タンク回転,旋回機構,縦軸旋回,回転支持,旋回制御,コンバイン旋回,旋回操作容易化,旋回支持部,旋回スペース確保,防災旋回,通知旋回; 支持部構造: B65H39/00,A47C1/00,B62D21/00,F16M11/00,B61F5/00,H05K7/00,B60P1/00,E21D23/00,B66C5/00,E02F9/00,G09B1/00,B62D33/00,B60K15/00,E05D15/00,B65H51/00,E04G1/00,B64D37/00,F16D65/00,C25D17/00,H02S20/00 | keywords: 支持部,旋回支持部,下側支持部,後方支持,下方支持,支持構造,旋回支持部,下側支持部,後方支持部,タンク支持,フレーム支持,支持部配置,旋回時支持,作業スペース確保,支持部連結,防災支持部,通知支持部; 作業スペース確保: B41J19/00,E21D23/00,H01J19/00,B60P3/00,B65H29/00,B23B5/00,F16L3/00,B61F5/00,G05D1/00,A61M60/00,E05D15/00,F04C28/00,F16D13/00,F01C20/00,B61D7/00,G11B15/00,B66C9/00,B60B15/00,G11B21/00,F16C33/00 | keywords: 作業スペース,スペースＳ,内側面,外側面,作業可能,作業スペース確保,スペース形成,作業領域,旋回時スペース,タンク間スペース,フレーム間スペース,旋回作業スペース,支持部スペース,防災作業スペース,通知作業スペース,スペース調整,作業性向上; コンバイン走行フレーム構造: A01D41/00,B61F5/00,B62D21/00,E21D23/00,B27B3/00,A47C4/00,B62D55/00,A01B59/00,B65G21/00,A01B3/00,A01D75/00,B62D33/00,B60P1/00,F04C18/00,B62D9/00,B62D53/00,B65H51/00,B65F3/00,A47C23/00,B60L5/00 | keywords: 走行フレーム,フレーム２,外側面,配置,搭載,コンバインフレーム,走行フレーム構造,フレーム配置,フレーム支持,フレーム外側面,フレーム設計,旋回フレーム構造,支持部フレーム,防災フレーム,通知フレーム,作業スペースフレーム,フレーム強度</t>
  </si>
  <si>
    <t>E05D15/00,B01F29/00,A63G1/00,B63B23/00,B62M9/00,B62D21/00,F16M11/00,B61F5/00,B66C5/00,E02F9/00,B61F5/00,B60P3/00,F16L3/00,B23B5/00,E21D23/00,A01D41/00,B62D21/00,B61F5/00,B62D55/00,A01B59/00</t>
  </si>
  <si>
    <t>グレンタンク旋回機構: グレンタンク旋回,旋回機構,縦軸旋回,旋回支持部,タンク回転,旋回操作容易化,旋回スペース確保,回転支持,コンバイン旋回,左右方向旋回,下側支持部,後方支持部,走行フレーム,旋回中心軸,旋回可能構造,旋回制御技術,旋回動作,旋回範囲,旋回部材,旋回支持構造; 支持部構造: グレンタンク支持部,旋回支持部,下側支持部,後方支持部,走行フレーム支持,支持構造,支持部配置,旋回時支持,タンク支持,作業スペース確保,支持部連結,縦軸旋回,外側配置,内側面,外側面,後方支持,下方支持,旋回操作,支持部技術,支持部構造; 作業スペース確保: グレンタンク旋回,作業スペース形成,内側面スペース,外側面スペース,旋回支持部,下側支持部,走行フレーム支持,作業可能領域,旋回時スペース,タンク間スペース,支持部スペース,スペース調整,作業領域確保,旋回操作容易化,スペースＳ,内側面５１ｂ,外側面２１ａ,作業スペース確保; コンバイン走行フレーム構造: コンバイン走行フレーム,グレンタンク旋回支持,走行フレーム外側面,フレーム配置技術,支持部構造,旋回支持部,下側支持部,作業スペース形成,縦軸旋回機構,グレンタンク搭載,左右方向配置,後方支持,下方支持,旋回動作容易化,フレーム支持部,外側面スペース,旋回可能構造,走行フレーム配置,支持部配置,グレンタンク内側面</t>
  </si>
  <si>
    <t>微生物の培養及び回収方法</t>
  </si>
  <si>
    <t>C12N1/12</t>
  </si>
  <si>
    <t>【課題】担体表面及び内部で微生物を増殖する回収方法において、微生物を効率よく回収する回収方法を提供する。 【解決手段】本発明は、微生物を付着させた担体２を気相中に配置し、前記担体２の上から培養液を供給して前記微生物を培養する工程と、増殖した前記微生物を回収する工程とを有する微生物の培養及び回収方法であって、増殖した前記微生物を回収する工程が、前記担体２の表面を流れる前記培養液の流速を変化させる操作を行う工程である、微生物の培養及び回収方法に関する。</t>
  </si>
  <si>
    <t>C12N11/00,C07K17/00,G11B5/00,G01N33/00,H01M4/00,G11B7/00,B01D24/00,H01J1/00,C12M1/00,C25B11/00,E04B2/00,F01N3/00,F21Y107/00,B65B43/00,B65B35/00,B29C41/00,B41M5/00,B01D33/00,D21H19/00,C12N1/00,C12N1/00,C12Q1/00,C12N15/00,A23K10/00,C12M1/00,B29C41/00,C05F17/00,C12N11/00,C07K17/00,B01J20/00,A23B9/00,C40B50/00,B01J39/00,B01J41/00,C25B11/00,C10G65/00,B01J47/00,A23C9/00,H01L21/00,B01J37/00,C12M1/00,C12N1/00,C10K1/00,C12N15/00,C12Q1/00,C12N11/00,C10G5/00,B01D46/00,C05F17/00,C10G65/00,G01N30/00,C01B25/00,C10G73/00,B01F25/00,B01J38/00,C12F3/00,G01N33/00,B03D1/00,G21C15/00,E21B43/00,B01J8/00,B01D33/00,B01F25/00,C12N11/00,F17D1/00,C12M1/00,F23C10/00,G05D11/00,C01B3/00,B05D1/00,G01N30/00,B01F33/00,F24S10/00,H01H29/00,G05D13/00,B05C3/00,G01G13/00,F15B9/00,B01D3/00,B01J47/00</t>
  </si>
  <si>
    <t>担体構造・材質: C12N11/00,C07K17/00,G11B5/00,G01N33/00,H01M4/00,G11B7/00,B01D24/00,H01J1/00,C12M1/00,C25B11/00,E04B2/00,F01N3/00,F21Y107/00,B65B43/00,B65B35/00,B29C41/00,B41M5/00,B01D33/00,D21H19/00,C12N1/00 | keywords: 担体,担体表面,担体内部,微生物付着,担体構造,担体材質,微生物担持体,多孔質担体,表面特性,担体設計,微生物増殖担体,培養用担体,防汚担体,担体表面処理,担体回収効率; 微生物培養工程: C12N1/00,C12Q1/00,C12N15/00,A23K10/00,C12M1/00,B29C41/00,C05F17/00,C12N11/00,C07K17/00,B01J20/00,A23B9/00,C40B50/00,B01J39/00,B01J41/00,C25B11/00,C10G65/00,B01J47/00,A23C9/00,H01L21/00,B01J37/00 | keywords: 微生物培養,培養液供給,気相中配置,微生物増殖,微生物培養方法,培養液流通,気相培養,微生物増殖工程,培養条件,担体上培養,培養液流速制御,培養工程最適化,微生物増殖促進,防汚培養工程; 微生物回収方法: C12M1/00,C12N1/00,C10K1/00,C12N15/00,C12Q1/00,C12N11/00,C10G5/00,B01D46/00,C05F17/00,C10G65/00,G01N30/00,C01B25/00,C10G73/00,B01F25/00,B01J38/00,C12F3/00,G01N33/00,B03D1/00,G21C15/00,E21B43/00 | keywords: 微生物回収,回収方法,回収工程,増殖微生物,微生物回収技術,担体からの回収,回収効率,分離工程,微生物剥離,培養液流速変化,担体表面流速制御,微生物回収操作,防汚回収方法,微生物分離工程; 培養液流速制御: B01J8/00,B01D33/00,B01F25/00,C12N11/00,F17D1/00,C12M1/00,F23C10/00,G05D11/00,C01B3/00,B05D1/00,G01N30/00,B01F33/00,F24S10/00,H01H29/00,G05D13/00,B05C3/00,G01G13/00,F15B9/00,B01D3/00,B01J47/00 | keywords: 培養液流速,流速変化,流速制御,担体表面,流速調整,培養液流速制御,流体操作,担体表面流速,流速変動,流速変化による微生物回収,培養液流速最適化,担体表面流体制御,微生物剥離流速,防汚流速操作</t>
  </si>
  <si>
    <t>C12N11/00,C12M1/00,B01D24/00,C07K17/00,G01N33/00,C12N1/00,C12M1/00,C12N11/00,C12Q1/00,C05F17/00,C12M1/00,C12N1/00,C12N11/00,C12Q1/00,B01D46/00,B01J8/00,C12N11/00,C12M1/00,G05D11/00,B01D33/00</t>
  </si>
  <si>
    <t>担体構造・材質: 担体構造,担体材質,微生物担持体,多孔質担体,担体表面特性,微生物付着,担体表面処理,微生物増殖担体,培養用担体,防汚担体,担体回収効率,担体内部,担体表面,微生物培養工程,微生物回収工程,培養液流速,担体回収方法,微生物増殖,担体配置,微生物培養担体; 微生物培養工程: 微生物培養方法,担体上培養,培養液供給,気相培養,微生物増殖工程,培養液流速制御,微生物増殖促進,培養工程最適化,防汚培養工程,培養条件設定,担体表面回収,微生物回収操作,培養液流通,担体内部増殖,微生物付着担体,培養液供給工程,流速変化操作,増殖微生物回収,気相中配置,微生物培養担体; 微生物回収方法: 微生物回収方法,担体からの微生物回収,微生物分離工程,微生物剥離操作,回収効率向上,培養液流速制御,担体表面流速変化,微生物回収技術,担体表面微生物増殖,微生物培養工程,増殖微生物回収,微生物分離技術,微生物回収操作,防汚回収方法,担体固定化微生物,微生物分離効率,担体表面制御,微生物培養液供給,微生物分離回収,担体微生物培養; 培養液流速制御: 培養液流速制御,流速変化操作,担体表面流速,微生物回収効率,流速調整,流体操作,担体表面培養,微生物剥離流速,流速変動,培養液供給工程,担体表面微生物増殖,流速最適化,担体流体制御,微生物回収方法,担体表面流体操作,防汚流速操作,担体表面培養液流速,流速変化による微生物回収</t>
  </si>
  <si>
    <t>食用油脂および該食用油脂を含む食品</t>
  </si>
  <si>
    <t>A23D9/00</t>
  </si>
  <si>
    <t>【課題】良好な風味を有する食用油脂、特に低糖質食品への使用に適した食用油脂の提供。 【解決手段】６０〜９９．９質量％の中鎖脂肪酸含有トリグリセリドおよび０．１〜３０質量％の風味油脂を含む、食用油脂。前記中鎖脂肪酸含有トリグリセリドに占める中鎖脂肪酸トリグリセリドの含有量が、３０〜１００質量％である、食用油脂。前記中鎖脂肪酸含有トリグリセリドを構成する中鎖脂肪酸の全量に占めるカプリン酸の含有量が、２０〜１００質量％である、食用油脂。前記風味油脂が、焙煎油、バージンオイル、及び動物油脂から選ばれる１種以上である、食用油脂。好ましくは、糖質の含有量が２５質量％以下である、食品。亦、好ましくは、蛋白質と糖質の合計含有量に対する、脂質の含有量｛脂質／（蛋白質＋糖質）｝が０．９以上である、食品。</t>
  </si>
  <si>
    <t>C07D501/00,C10M129/00,C12P7/00,A01N37/00,A61K31/00,C11C3/00,G01N33/00,C08F18/00,C07C59/00,C07C62/00,C10M105/00,C08F216/00,C07C69/00,C08F36/00,C08F136/00,C08F236/00,A61K47/00,A23D9/00,A23D7/00,C07C63/00,B01F101/00,C09K8/00,A23F5/00,C08K13/00,C11C3/00,C09D1/00,A23L27/00,A23F3/00,C11D9/00,D06L4/00,G01N33/00,A23C21/00,B01F35/00,A21D13/00,D21H23/00,C07D301/00,A23L5/00,A23L33/00,A23L2/00,A23P10/00,A23L33/00,C08G63/00,G01N33/00,A23C9/00,A23C15/00,C12C7/00,A23C11/00,A23L29/00,A23G1/00,A61K9/00,A61K31/00,C11D3/00,A23F5/00,A23G9/00,C11C3/00,C09D11/00,A23G3/00,A21D13/00,C07C67/00,C10M129/00,C08G63/00,C07D501/00,C10M107/00,C09K23/00,C09D11/00,A61K31/00,C12P7/00,C10M129/00,C09K8/00,G01N33/00,C10M145/00,C10M119/00,C07C69/00,D06M15/00,D01F9/00,D06M14/00,C10M149/00,C09F5/00,A23L33/00,A61K47/00,A23L33/00,C12P7/00,G01N33/00,A23C15/00,A01N57/00,A21D13/00,C08G63/00,C08F36/00,C08F236/00,C08F136/00,C09K8/00,A23G9/00,A23G1/00,A23D9/00,C11C3/00,A23D7/00,A61K35/00,C08F216/00,D01F6/00,C08F116/00</t>
  </si>
  <si>
    <t>中鎖脂肪酸含有トリグリセリド: C07D501/00,C10M129/00,C12P7/00,A01N37/00,A61K31/00,C11C3/00,G01N33/00,C08F18/00,C07C59/00,C07C62/00,C10M105/00,C08F216/00,C07C69/00,C08F36/00,C08F136/00,C08F236/00,A61K47/00,A23D9/00,A23D7/00,C07C63/00 | keywords: 中鎖脂肪酸,トリグリセリド,中鎖脂肪酸含有トリグリセリド,３０〜１００質量％,６０〜９９．９質量％,MCT,中鎖脂肪酸トリグリセリド,中鎖脂肪酸油,脂肪酸組成,含有量,カプリン酸,C10脂肪酸,低糖質食品用MCT,機能性油脂,健康志向油脂,中鎖脂肪酸高含有,防災食品用油脂,中鎖脂肪酸食品,糖質制限食品用油脂; 風味油脂の種類と配合: B01F101/00,C09K8/00,A23F5/00,C08K13/00,C11C3/00,C09D1/00,A23L27/00,A23F3/00,C11D9/00,D06L4/00,G01N33/00,A23C21/00,B01F35/00,A21D13/00,D21H23/00,C07D301/00,A23L5/00,A23L33/00,A23L2/00,A23P10/00 | keywords: 風味油脂,焙煎油,バージンオイル,動物油脂,０．１〜３０質量％,風味付与油脂,フレーバーオイル,焙煎油脂,バージンオイル脂質,動物性油脂,配合比率,油脂ブレンド,低糖質食品用風味油脂,風味強化油脂,健康食品用フレーバーオイル,焙煎油脂配合,バージンオイルブレンド,動物油脂添加,防災食品用風味油脂; 低糖質食品への応用: A23L33/00,C08G63/00,G01N33/00,A23C9/00,A23C15/00,C12C7/00,A23C11/00,A23L29/00,A23G1/00,A61K9/00,A61K31/00,C11D3/00,A23F5/00,A23G9/00,C11C3/00,C09D11/00,A23G3/00,A21D13/00,C07C67/00,C10M129/00 | keywords: 低糖質食品,糖質２５質量％以下,食品,脂質／（蛋白質＋糖質）０．９以上,糖質制限食品,低糖質食品設計,高脂質食品,栄養バランス,糖質含有量,脂質比率,蛋白質含有量,低糖質防災食品,健康志向低糖質食品,糖質オフ食品,高脂質低糖質食品,機能性低糖質食品,風味油脂配合低糖質食品; カプリン酸高含有油脂: C08G63/00,C07D501/00,C10M107/00,C09K23/00,C09D11/00,A61K31/00,C12P7/00,C10M129/00,C09K8/00,G01N33/00,C10M145/00,C10M119/00,C07C69/00,D06M15/00,D01F9/00,D06M14/00,C10M149/00,C09F5/00,A23L33/00,A61K47/00 | keywords: カプリン酸,２０〜１００質量％,中鎖脂肪酸,食用油脂,カプリン酸高含有,C10脂肪酸,中鎖脂肪酸組成,カプリン酸油脂,脂肪酸比率,高純度カプリン酸,カプリン酸強化油脂,低糖質食品用カプリン酸油脂,機能性カプリン酸油脂,防災食品用カプリン酸油脂,健康食品用カプリン酸油脂; 食用油脂の栄養設計: A23L33/00,C12P7/00,G01N33/00,A23C15/00,A01N57/00,A21D13/00,C08G63/00,C08F36/00,C08F236/00,C08F136/00,C09K8/00,A23G9/00,A23G1/00,A23D9/00,C11C3/00,A23D7/00,A61K35/00,C08F216/00,D01F6/00,C08F116/00 | keywords: 脂質,蛋白質,糖質,脂質／（蛋白質＋糖質）,食品,栄養バランス設計,脂質比率調整,蛋白質含有量調整,糖質制限設計,食品栄養設計,高脂質食品設計,低糖質高脂質食品設計,防災食品栄養設計,健康食品栄養設計,機能性食品栄養設計,風味油脂配合食品設計</t>
  </si>
  <si>
    <t>C11C3/00,C07C59/00,C07C62/00,C12P7/00,C10M129/00,B01F101/00,C11C3/00,A23L27/00,A23F5/00,C08K13/00,A23L33/00,A23L29/00,A23C15/00,A23C11/00,A23C9/00,C12P7/00,A61K31/00,C09K23/00,C10M129/00,C08G63/00,A23L33/00,A21D13/00,A23C15/00,C12P7/00,G01N33/00</t>
  </si>
  <si>
    <t>中鎖脂肪酸含有トリグリセリド: 中鎖脂肪酸,中鎖脂肪酸トリグリセリド,MCT,脂肪酸組成,カプリン酸,含有量,高含有中鎖脂肪酸,低糖質食品用油脂,機能性油脂,健康志向油脂,焙煎油,バージンオイル,動物油脂,風味油脂,糖質含有量,蛋白質含有量,脂質比率,防災食品用油脂; 風味油脂の種類と配合: 風味油脂,焙煎油,バージンオイル,動物油脂,中鎖脂肪酸トリグリセリド,カプリン酸,低糖質食品用油脂,風味付与油脂,フレーバーオイル,焙煎油脂,バージンオイル脂質,動物性油脂,風味強化油脂,健康食品用フレーバーオイル,焙煎油脂配合,バージンオイルブレンド,脂質高含有食品,配合比率,質量％,糖質２５％以下; 低糖質食品への応用: 低糖質食品,糖質２５質量％以下,糖質制限食品,高脂質食品,脂質／（蛋白質＋糖質）０．９以上,栄養バランス,中鎖脂肪酸トリグリセリド,カプリン酸,風味油脂,焙煎油,バージンオイル,動物油脂,低糖質防災食品,健康志向低糖質食品,糖質オフ食品,高脂質低糖質食品,機能性低糖質食品,低糖質食品設計; カプリン酸高含有油脂: カプリン酸高含有油脂,カプリン酸,中鎖脂肪酸,C10脂肪酸,中鎖脂肪酸組成,カプリン酸油脂,脂肪酸比率,カプリン酸強化油脂,低糖質食品用カプリン酸油脂,機能性カプリン酸油脂,防災食品用カプリン酸油脂,健康食品用カプリン酸油脂,焙煎油,バージンオイル,動物油脂,低糖質食品,脂質高含有食品,蛋白質含有食品,糖質含有量,食品組成; 食用油脂の栄養設計: 中鎖脂肪酸トリグリセリド,カプリン酸含有油脂,風味油脂配合,低糖質食品設計,脂質比率調整,糖質制限食品,蛋白質含有量調整,栄養バランス設計,脂質／（蛋白質＋糖質）比,焙煎油配合,バージンオイル配合,動物油脂配合,食品栄養設計,機能性食品設計,健康食品設計,防災食品設計,食用油脂調製,食用油脂分析,食用油脂製造,食用油脂応用</t>
  </si>
  <si>
    <t>移植機</t>
  </si>
  <si>
    <t>【課題】  移植する苗の種類や生育度に合わせた設定株間の変更を容易に行うことができる、作業能率の向上を図り得る移植機を提供する。   【解決手段】  野菜苗植付けホッパーリンク機構８０は、第１リンクアーム１００と、第２リンクアーム２００と、第１リンクアーム１００および第２リンクアーム２００の対応するそれぞれの一端１０１および２０１同士を回動可能に連結している、野菜苗植付けホッパー５１が取付けられている野菜苗植付けホッパー取付け部材３００と、第１リンクアーム１００および第２リンクアーム２００の対応するそれぞれの他端１０２および２０２同士を連結しているリンクアーム連結部材４００と、を有し、リンクアーム連結部材４００の構造は、植付けられる野菜苗の株間の広狭に対応して調節可能である野菜苗移植機である。</t>
  </si>
  <si>
    <t>B41J19/00,A01B63/00,A01C5/00,A01C7/00,F16H29/00,A47C4/00,D02H13/00,D01H5/00,A01D57/00,B41B11/00,F04D29/00,H01Q9/00,H01H1/00,B60J1/00,A01C1/00,A43B7/00,B65G47/00,F16L37/00,G01B3/00,G11B3/00,E05F11/00,A01B63/00,B61G1/00,E02F3/00,F16D55/00,A01B59/00,G10K1/00,H01H33/00,G05G7/00,A01D57/00,B62D7/00,B62M9/00,B41J23/00,F16L37/00,F16H23/00,F41G1/00,E05D15/00,A01D75/00,B23Q1/00,A47C23/00,A01C7/00,H01R33/00,A01C5/00,A47G7/00,A01D34/00,A63B69/00,A01F15/00,H01L23/00,B41F1/00,B23B5/00,A01D43/00,E02F5/00,E21C35/00,H01P1/00,A01B39/00,A01G18/00,D01H5/00,E02F3/00,A01B63/00,A01D57/00,A01C7/00,A01B63/00,A01D34/00,A01C5/00,A01D43/00,A47C4/00,F04D29/00,B41J19/00,A01D75/00,A01G31/00,A01B49/00,A01C1/00,A01C11/00,A01G23/00,D06F33/00,A01D90/00,B41B11/00,G11B3/00,C12C1/00,A01H1/00</t>
  </si>
  <si>
    <t>株間調節機構: B41J19/00,A01B63/00,A01C5/00,A01C7/00,F16H29/00,A47C4/00,D02H13/00,D01H5/00,A01D57/00,B41B11/00,F04D29/00,H01Q9/00,H01H1/00,B60J1/00,A01C1/00,A43B7/00,B65G47/00,F16L37/00,G01B3/00,G11B3/00 | keywords: 株間,株間調節,広狭,調節可能,株間調整,間隔変更,苗間距離,可変株間,苗配置調節,苗種類対応株間調節,生育度連動株間調節,防災株間通知,作業能率向上株間調節,自動株間調節; リンクアーム機構: E05F11/00,A01B63/00,B61G1/00,E02F3/00,F16D55/00,A01B59/00,G10K1/00,H01H33/00,G05G7/00,A01D57/00,B62D7/00,B62M9/00,B41J23/00,F16L37/00,F16H23/00,F41G1/00,E05D15/00,A01D75/00,B23Q1/00,A47C23/00 | keywords: リンクアーム,第１リンクアーム,第２リンクアーム,連結部材,回動可能,リンク機構,アーム連結,回動連結,ホッパーリンク,リンクアーム構造,株間調節リンクアーム,苗植付けリンク機構,作業能率向上リンクアーム,自動調節リンクアーム,防災通知リンクアーム; 苗植付けホッパー: A01C7/00,H01R33/00,A01C5/00,A47G7/00,A01D34/00,A63B69/00,A01F15/00,H01L23/00,B41F1/00,B23B5/00,A01D43/00,E02F5/00,E21C35/00,H01P1/00,A01B39/00,A01G18/00,D01H5/00,E02F3/00,A01B63/00,A01D57/00 | keywords: 苗植付けホッパー,ホッパー取付け部材,野菜苗植付けホッパー,苗ホッパー,植付けホッパー,苗保持部材,ホッパー構造,苗供給ホッパー,株間調節ホッパー,リンクアーム連動ホッパー,作業能率向上ホッパー,自動苗供給ホッパー,防災通知ホッパー; 苗種類・生育度対応: A01C7/00,A01B63/00,A01D34/00,A01C5/00,A01D43/00,A47C4/00,F04D29/00,B41J19/00,A01D75/00,A01G31/00,A01B49/00,A01C1/00,A01C11/00,A01G23/00,D06F33/00,A01D90/00,B41B11/00,G11B3/00,C12C1/00,A01H1/00 | keywords: 苗の種類,生育度,設定変更,苗対応,苗種類対応,生育度対応,苗特性設定,苗サイズ調節,苗成長度連動,株間調節苗種類対応,生育度連動株間調節,作業能率向上苗対応,防災通知苗種類,自動苗種類判別</t>
  </si>
  <si>
    <t>A01B63/00,A01C5/00,A01C7/00,A01D57/00,F16H29/00,A01B63/00,A01B59/00,B61G1/00,E05F11/00,G05G7/00,A01C7/00,A01C5/00,A01D34/00,A01F15/00,A47G7/00,A01C7/00,A01B63/00,A01C5/00,A01G31/00,A01D75/00</t>
  </si>
  <si>
    <t>株間調節機構: 株間調節,苗間距離,間隔変更,可変株間,苗配置調節,苗種類対応株間調節,生育度連動株間調節,作業能率向上株間調節,自動株間調節,広狭調節,リンクアーム連結,ホッパー取付け部材,植付け機構,野菜苗移植機,株間調整機構,苗配置変更,株間可変機構,苗植付けホッパー,株間調節装置,苗生育度対応; リンクアーム機構: リンクアーム,第１リンクアーム,第２リンクアーム,連結部材,回動連結,リンク機構,ホッパーリンク,苗植付けホッパー,株間調節リンクアーム,苗植付けリンク機構,アーム連結,作業能率向上リンクアーム,自動調節リンクアーム,回動可能,リンクアーム構造; 苗植付けホッパー: 苗植付けホッパー,ホッパー取付け部材,野菜苗植付けホッパー,苗ホッパー,植付けホッパー,苗保持部材,ホッパー構造,苗供給ホッパー,株間調節ホッパー,リンクアーム連動ホッパー,作業能率向上ホッパー,自動苗供給ホッパー; 苗種類・生育度対応: 苗種類対応,生育度対応,苗特性設定,苗サイズ調節,苗成長度連動,株間調節苗種類対応,生育度連動株間調節,作業能率向上苗対応,自動苗種類判別,苗植付けホッパー,リンクアーム調節,苗移植機,株間調節機構,苗取付け部材,苗植付け位置調整,苗種類判別,苗生育度判定,苗サイズ検知,苗成長度検出,苗種類設定</t>
  </si>
  <si>
    <t>凍結乳酸菌の解凍方法</t>
  </si>
  <si>
    <t>C12N1/20</t>
  </si>
  <si>
    <t>A23C9/123;A23L33/135</t>
  </si>
  <si>
    <t>【課題】本発明の第１の目的は、特別な添加剤を用いることなく、かつ飲食品における各種条件を制限することなく、簡易に飲食品中の乳酸菌の生残性を向上させることにある。本発明の第２の目的は、発酵乳の発酵時間を短縮し、高い生産効率を実現できるようにするため、乳酸菌スターターの活力を高めることにある。 【解決手段】本発明は、凍結乳酸菌を２０℃〜５０℃の範囲内の温度条件下で解凍する、凍結乳酸菌の解凍方法に関する。</t>
  </si>
  <si>
    <t>A23B4/00,A23B7/00,A23B5/00,A23L3/00,A23G9/00,A61K35/00,A23B9/00,A23C9/00,C12N9/00,C12N11/00,A23C19/00,C12R1/00,A23F3/00,A23L2/00,F25D3/00,A23C3/00,A23G1/00,C10B57/00,A23K10/00,C01F11/00,A23B7/00,A23B5/00,A23B4/00,A23L3/00,A23B9/00,H01M10/00,C01F7/00,A23C9/00,E03B7/00,F02F1/00,C12G1/00,C02F11/00,B22D11/00,F25D21/00,A23C19/00,G03C1/00,H01L23/00,C10B57/00,F24H15/00,A23F5/00,A23C19/00,C12N11/00,A23L33/00,C12N9/00,C12C11/00,A61K35/00,A23K10/00,A23C9/00,C12R1/00,A23B7/00,C12G1/00,C12G3/00,C12N1/00,C05F17/00,C12Q1/00,A01N25/00,A47J47/00,C12C1/00,C12N15/00,A23B9/00,A23C9/00,A23C19/00,A23K10/00,C12C7/00,A01J11/00,C12G1/00,C12C11/00,A23C13/00,A23C21/00,D06F33/00,A23G9/00,A01J25/00,C12M1/00,C12G3/00,C08G69/00,A23G1/00,A01J5/00,C12P7/00,A23C7/00,A23C11/00</t>
  </si>
  <si>
    <t>凍結乳酸菌: A23B4/00,A23B7/00,A23B5/00,A23L3/00,A23G9/00,A61K35/00,A23B9/00,A23C9/00,C12N9/00,C12N11/00,A23C19/00,C12R1/00,A23F3/00,A23L2/00,F25D3/00,A23C3/00,A23G1/00,C10B57/00,A23K10/00,C01F11/00 | keywords: 凍結乳酸菌,乳酸菌,凍結保存,凍結菌体,冷凍乳酸菌,凍結微生物,冷凍保存,凍結処理,飲食品用凍結乳酸菌,発酵乳用凍結菌体,生残性向上凍結乳酸菌,食品加工用凍結菌体,防腐目的凍結乳酸菌; 解凍方法: A23B7/00,A23B5/00,A23B4/00,A23L3/00,A23B9/00,H01M10/00,C01F7/00,A23C9/00,E03B7/00,F02F1/00,C12G1/00,C02F11/00,B22D11/00,F25D21/00,A23C19/00,G03C1/00,H01L23/00,C10B57/00,F24H15/00,A23F5/00 | keywords: 解凍,温度条件,20℃〜50℃,凍結乳酸菌の解凍,温度制御解凍,低温解凍,高温解凍,解凍工程,温度範囲解凍,乳酸菌解凍方法,発酵乳用解凍技術,生残性向上解凍,食品加工解凍工程,防災対応解凍方法; 乳酸菌の生残性向上: A23C19/00,C12N11/00,A23L33/00,C12N9/00,C12C11/00,A61K35/00,A23K10/00,A23C9/00,C12R1/00,A23B7/00,C12G1/00,C12G3/00,C12N1/00,C05F17/00,C12Q1/00,A01N25/00,A47J47/00,C12C1/00,C12N15/00,A23B9/00 | keywords: 生残性,乳酸菌,向上,飲食品,生存率向上,活性維持,耐熱性乳酸菌,生残性改善,食品中乳酸菌,生残性向上解凍方法,発酵乳生残性,飲食品生残性乳酸菌,生産効率向上乳酸菌,防腐効果乳酸菌; 発酵乳の生産効率: A23C9/00,A23C19/00,A23K10/00,C12C7/00,A01J11/00,C12G1/00,C12C11/00,A23C13/00,A23C21/00,D06F33/00,A23G9/00,A01J25/00,C12M1/00,C12G3/00,C08G69/00,A23G1/00,A01J5/00,C12P7/00,A23C7/00,A23C11/00 | keywords: 発酵乳,生産効率,発酵時間短縮,乳酸菌スターター,発酵工程短縮,高効率発酵,乳酸菌活力,発酵乳生産,スターター活性化,発酵乳生産効率向上,乳酸菌スターター活力増強,短時間発酵乳,飲食品発酵効率,生残性向上発酵乳</t>
  </si>
  <si>
    <t>A23L3/00,A23C9/00,C12N11/00,C12N9/00,A23B4/00,A23L3/00,A23C9/00,A23B7/00,A23B4/00,A23B9/00,C12N11/00,A23L33/00,A23C19/00,A23C9/00,C12R1/00,A23C9/00,A01J11/00,A23C21/00,A23C13/00,A23C19/00</t>
  </si>
  <si>
    <t>凍結乳酸菌: 凍結乳酸菌,乳酸菌,凍結保存,凍結菌体,冷凍乳酸菌,凍結微生物,冷凍保存,凍結処理,飲食品用凍結乳酸菌,発酵乳用凍結菌体,生残性向上凍結乳酸菌,食品加工用凍結菌体,防腐目的凍結乳酸菌,発酵時間短縮,生産効率向上,乳酸菌スターター活力,発酵乳,解凍方法,温度条件解凍,生残性向上; 解凍方法: 凍結乳酸菌解凍,温度制御解凍,20℃〜50℃解凍,乳酸菌生残性向上,発酵乳解凍工程,乳酸菌スターター活力,発酵時間短縮,食品加工解凍,温度範囲解凍,乳酸菌解凍方法,発酵乳用解凍技術,生産効率向上,簡易解凍技術,添加剤不使用解凍,食品保存解凍,低温解凍,高温解凍,生残性向上解凍,解凍工程最適化,食品用乳酸菌解凍; 乳酸菌の生残性向上: 乳酸菌生残性向上,乳酸菌活性維持,乳酸菌耐熱性,乳酸菌生残性改善,食品中乳酸菌,生残性向上解凍方法,発酵乳生残性,飲食品生残性乳酸菌,生産効率向上乳酸菌,防腐効果乳酸菌,凍結乳酸菌解凍,乳酸菌スターター活力,発酵時間短縮,乳酸菌生存率向上,乳酸菌発酵効率,乳酸菌保存技術,乳酸菌高活性化,乳酸菌温度管理,乳酸菌食品利用,乳酸菌発酵食品; 発酵乳の生産効率: 発酵乳生産効率向上,発酵時間短縮,乳酸菌スターター活力増強,乳酸菌活力,高効率発酵,発酵乳生産,スターター活性化,短時間発酵乳,飲食品発酵効率,生残性向上発酵乳,凍結乳酸菌解凍,温度条件解凍,乳酸菌生残性向上,発酵工程短縮,発酵乳製造工程,発酵乳製造効率,乳酸菌活性化,発酵乳発酵工程,発酵乳生産技術,乳酸菌スターター</t>
  </si>
  <si>
    <t>【課題】安定して穀粒を撮像し、信頼性の高い画像データを取得可能なコンバインを提供する。 【解決手段】刈り取った穀稈を脱穀装置によって脱穀し、脱穀装置から搬送されてきた穀粒をグレンタンク９に貯留するコンバインにおいて、グレンタンク９内に供給された穀粒の一部を一時的に貯留する一時貯留タンク６３と、一時貯留タンク６３に貯留された穀粒を撮像するカメラ６６と、を備える。カメラ６６は、一時貯留タンク６３に穀粒が貯留されたこと検知する計測穀粒センサの検知結果に基づいて作動する。</t>
  </si>
  <si>
    <t>H04N25/00,A01F12/00,H04N23/00,H04N13/00,H04N1/00,G06V10/00,B02C4/00,C12C1/00,G03H1/00,G01C11/00,G03C8/00,H04N5/00,G03B17/00,H04N9/00,B41B17/00,B41B15/00,G03B37/00,A01D34/00,G01V8/00,G03B7/00,H04N25/00,G07F11/00,G03G15/00,G21C19/00,B65H31/00,G03B19/00,F26B11/00,B60T15/00,H04N5/00,G03D13/00,C12C1/00,H04N21/00,G03C8/00,B60T11/00,G03D3/00,A61M5/00,B43K5/00,F02C6/00,G11B15/00,B43K7/00,A01F12/00,H04N25/00,G01G13/00,G11B15/00,A01D41/00,B02C4/00,C12C1/00,A23L7/00,A01C7/00,G01D5/00,A63F13/00,A01D34/00,G05B1/00,G03B7/00,G11B27/00,B05B15/00,F23N5/00,A01D43/00,G21C17/00,A01D45/00,B65G47/00,A01F12/00,A01D41/00,A01D43/00,A01D75/00,E02F7/00,A01D34/00,B62B1/00,D01G15/00,B65G65/00,A01D46/00,A01C7/00,A01D90/00,C12C1/00,A01D57/00,A01D17/00,E21C25/00,B65H3/00,A01F25/00,F41A9/00</t>
  </si>
  <si>
    <t>穀粒撮像技術: H04N25/00,A01F12/00,H04N23/00,H04N13/00,H04N1/00,G06V10/00,B02C4/00,C12C1/00,G03H1/00,G01C11/00,G03C8/00,H04N5/00,G03B17/00,H04N9/00,B41B17/00,B41B15/00,G03B37/00,A01D34/00,G01V8/00,G03B7/00 | keywords: 穀粒,撮像,カメラ,画像データ,一時貯留タンク,穀粒撮像,グレインイメージング,カメラ撮影,画像取得,一時貯留容器,穀粒品質判定,コンバイン撮像,穀粒検査画像,防振撮像,穀粒画像データ処理; 一時貯留タンク構造: H04N25/00,G07F11/00,G03G15/00,G21C19/00,B65H31/00,G03B19/00,F26B11/00,B60T15/00,H04N5/00,G03D13/00,C12C1/00,H04N21/00,G03C8/00,B60T11/00,G03D3/00,A61M5/00,B43K5/00,F02C6/00,G11B15/00,B43K7/00 | keywords: 一時貯留タンク,貯留,穀粒,タンク構造,一時貯留容器,グレインホッパー,穀粒保持,撮像用タンク,貯留機構,撮像安定化タンク,コンバイン用貯留装置,穀粒供給制御,防振貯留,撮像環境制御; 穀粒検知センサ: A01F12/00,H04N25/00,G01G13/00,G11B15/00,A01D41/00,B02C4/00,C12C1/00,A23L7/00,A01C7/00,G01D5/00,A63F13/00,A01D34/00,G05B1/00,G03B7/00,G11B27/00,B05B15/00,F23N5/00,A01D43/00,G21C17/00,A01D45/00 | keywords: 計測穀粒センサ,検知,センサ,貯留状態,穀粒検知,グレインセンサ,貯留量センサ,撮像トリガー,センサ制御,穀粒供給検知,コンバインセンサ連携,撮像タイミング制御,穀粒流量検知,防災通知センサ; コンバイン脱穀・搬送システム: B65G47/00,A01F12/00,A01D41/00,A01D43/00,A01D75/00,E02F7/00,A01D34/00,B62B1/00,D01G15/00,B65G65/00,A01D46/00,A01C7/00,A01D90/00,C12C1/00,A01D57/00,A01D17/00,E21C25/00,B65H3/00,A01F25/00,F41A9/00 | keywords: コンバイン,脱穀装置,搬送,穀粒,グレンタンク,脱穀機構,穀粒搬送,グレンタンク,コンバインシステム,穀稈処理,脱穀搬送連携,穀粒供給制御,コンバイン自動化,穀粒貯留管理,搬送経路最適化</t>
  </si>
  <si>
    <t>H04N25/00,H04N23/00,A01F12/00,G06V10/00,G01C11/00,B65H31/00,F26B11/00,G03B19/00,H04N25/00,H04N5/00,A01F12/00,H04N25/00,G01G13/00,A01D41/00,G01D5/00,A01D41/00,A01F12/00,B65G47/00,A01D75/00,B65G65/00</t>
  </si>
  <si>
    <t>穀粒撮像技術: 穀粒撮像,グレインイメージング,カメラ撮影,画像取得,一時貯留容器,穀粒品質判定,コンバイン撮像,穀粒検査画像,防振撮像,穀粒画像データ処理,計測穀粒センサ,脱穀装置,グレンタンク,一時貯留タンク,穀粒供給検知,画像データ安定取得,穀粒搬送,穀粒貯留,撮像制御,穀粒画像認識; 一時貯留タンク構造: 一時貯留タンク,穀粒貯留,撮像用タンク,グレインホッパー,穀粒保持,貯留機構,撮像安定化タンク,コンバイン用貯留装置,穀粒供給制御,防振貯留,撮像環境制御,計測穀粒センサ,穀粒撮像,脱穀装置連携,グレンタンク連結,貯留状態検知,穀粒搬送,撮像信頼性向上,画像データ取得,穀粒一時保持; 穀粒検知センサ: 穀粒検知センサ,計測穀粒センサ,貯留状態検知,一時貯留タンク,穀粒貯留量,撮像トリガー,センサ制御,穀粒供給検知,コンバインセンサ連携,撮像タイミング制御,穀粒流量検知,脱穀装置連携,グレンタンク,穀粒撮像,穀粒画像データ,穀粒搬送,穀粒検知アルゴリズム,穀粒センサ信号,穀粒計測精度,穀粒検知タイミング; コンバイン脱穀・搬送システム: コンバイン脱穀装置,穀粒搬送機構,グレンタンク貯留,一時貯留タンク,穀粒撮像カメラ,計測穀粒センサ,脱穀搬送連携,穀粒供給制御,コンバイン自動化,穀粒貯留管理,搬送経路最適化,穀稈処理,穀粒検知,穀粒画像データ,穀粒品質判定,穀粒供給タイミング,穀粒搬送経路,脱穀機構,穀粒供給経路,穀粒搬送制御</t>
  </si>
  <si>
    <t>A47J37/06</t>
  </si>
  <si>
    <t>F24C3/02;F24C3/08</t>
  </si>
  <si>
    <t>【課題】グリル庫内の有効高さを大きくできる加熱調理器を提供する。 【解決手段】グリル庫２５内は、中板４０により、調理空間２７と加熱空間２８に区画される。グリル装置２０は、被調理物に直接的に与えられる上火バーナ５０からの熱量と、加熱空間２８から中板４０を介して間接的に与えられる下火バーナ６０からの熱量により、調理皿１０上の被調理物を上下両面より加熱する。皿支持枠１７は、調理皿１０を調理空間２７にて支持する。左右一対のレール機構８０は、加熱空間２８内の左右両側に設けられ、皿支持枠１７を前後方向にスライド移動させる。下火バーナ６０は、調理空間２７とは中板４０によって区画されているので、左右一対のレール機構８０に挟まれる間に配置できる。それ故、下火バーナ６０から調理皿１０までの距離を小さくできるので、グリル庫２５の有効高さＬ１を大きくできる。</t>
  </si>
  <si>
    <t>F24B1/00,F24C15/00,A47J27/00,C10B21/00,C10J3/00,A47B77/00,G21C3/00,C10B25/00,F22B7/00,F23G5/00,F23H13/00,F23H1/00,F23H11/00,F25D23/00,F24H9/00,B65D5/00,F22B9/00,F22B21/00,F23R3/00,A47J37/00,A47J27/00,F24B1/00,C10B21/00,F23D14/00,F24H9/00,F23B30/00,A47J36/00,F24C15/00,F23Q9/00,C21B13/00,C10J3/00,F22B31/00,A21B1/00,F27B1/00,F23C5/00,B41J2/00,A45D4/00,C21D1/00,F22B7/00,F26B23/00,A47B88/00,G07F11/00,D01H7/00,F23B30/00,B23Q1/00,B65H29/00,B61F5/00,A47J27/00,B65G21/00,F24C15/00,A63G21/00,E05D15/00,B62M9/00,B60P1/00,E01B29/00,B23Q5/00,F27B7/00,B61D9/00,D01H3/00,G01L5/00,A47J27/00,F16D13/00,F24C15/00,C10B21/00,F23H9/00,A47B57/00,C10B5/00,C10B25/00,F23K3/00,F23H13/00,F24H9/00,A47B17/00,B65G1/00,F22B9/00,F24B1/00,F22D1/00,D06F81/00,F23G5/00,F27B7/00,F27B1/00,F23R3/00,C10B25/00,F24B1/00,F23D14/00,F24H9/00,F23B30/00,F27B9/00,F23Q9/00,F24C15/00,C10J3/00,F23H11/00,F22B31/00,F23Q11/00,F27B13/00,C10B21/00,F27B7/00,F23C5/00,C21B13/00,F23Q13/00,C03B5/00</t>
  </si>
  <si>
    <t>グリル庫内区画構造: F24B1/00,F24C15/00,A47J27/00,C10B21/00,C10J3/00,A47B77/00,G21C3/00,C10B25/00,F22B7/00,F23G5/00,F23H13/00,F23H1/00,F23H11/00,F25D23/00,F24H9/00,B65D5/00,F22B9/00,F22B21/00,F23R3/00,A47J37/00 | keywords: グリル庫,中板,調理空間,加熱空間,区画,庫内区画,仕切り板,空間分割,調理室,加熱室,有効高さ拡大,空間効率,防熱構造,調理空間設計,加熱空間配置; 上下加熱バーナ配置: A47J27/00,F24B1/00,C10B21/00,F23D14/00,F24H9/00,F23B30/00,A47J36/00,F24C15/00,F23Q9/00,C21B13/00,C10J3/00,F22B31/00,A21B1/00,F27B1/00,F23C5/00,B41J2/00,A45D4/00,C21D1/00,F22B7/00,F26B23/00 | keywords: 上火バーナ,下火バーナ,熱量,上下加熱,直接加熱,間接加熱,バーナ配置,上下加熱,熱源配置,加熱方式,熱量制御,両面加熱,調理皿加熱,間接加熱構造,防災加熱,加熱空間設計; 皿支持枠およびスライド機構: A47B88/00,G07F11/00,D01H7/00,F23B30/00,B23Q1/00,B65H29/00,B61F5/00,A47J27/00,B65G21/00,F24C15/00,A63G21/00,E05D15/00,B62M9/00,B60P1/00,E01B29/00,B23Q5/00,F27B7/00,B61D9/00,D01H3/00,G01L5/00 | keywords: 皿支持枠,レール機構,スライド移動,調理皿,前後方向,支持枠,スライドレール,皿移動機構,調理皿支持,前後移動,調理皿位置調整,レール支持構造,調理空間拡張,有効高さ調整,加熱空間連動; 有効高さ拡大技術: A47J27/00,F16D13/00,F24C15/00,C10B21/00,F23H9/00,A47B57/00,C10B5/00,C10B25/00,F23K3/00,F23H13/00,F24H9/00,A47B17/00,B65G1/00,F22B9/00,F24B1/00,F22D1/00,D06F81/00,F23G5/00,F27B7/00,F27B1/00 | keywords: 有効高さ,グリル庫,高さ拡大,下火バーナ配置,中板,高さ拡大,庫内有効高さ,空間拡張,高さ調整,庫内設計,加熱空間最適化,調理空間拡大,皿支持枠配置,レール機構高さ,上下加熱高さ調整; 下火バーナの空間配置: F23R3/00,C10B25/00,F24B1/00,F23D14/00,F24H9/00,F23B30/00,F27B9/00,F23Q9/00,F24C15/00,C10J3/00,F23H11/00,F22B31/00,F23Q11/00,F27B13/00,C10B21/00,F27B7/00,F23C5/00,C21B13/00,F23Q13/00,C03B5/00 | keywords: 下火バーナ,加熱空間,中板,レール機構,配置,バーナ空間配置,加熱空間内配置,レール間配置,下火バーナ設置,区画配置,加熱効率向上,調理皿近接配置,有効高さ確保,空間利用最適化,防災加熱配置</t>
  </si>
  <si>
    <t>F24B1/00,F24C15/00,A47J27/00,A47B77/00,F22B7/00,A47J27/00,F24B1/00,F23D14/00,A47J36/00,F24C15/00,A47B88/00,A47J27/00,F24C15/00,B65G21/00,B65H29/00,A47J27/00,F24C15/00,A47B57/00,F23H9/00,F23K3/00,F23R3/00,F24B1/00,F23D14/00,F24H9/00,F24C15/00</t>
  </si>
  <si>
    <t>グリル庫内区画構造: グリル庫内区画,中板配置,調理空間分割,加熱空間設計,仕切り板構造,有効高さ拡大,空間効率化,防熱構造,調理皿支持枠,レール機構,上下加熱,下火バーナ配置,加熱空間配置,調理空間設計,空間分割技術,加熱室区画,調理室構造,皿支持枠スライド,庫内空間拡張,被調理物上下加熱; 上下加熱バーナ配置: 上下加熱バーナ配置,上火バーナ,下火バーナ,熱量制御,加熱空間設計,調理皿加熱,両面加熱,間接加熱構造,バーナ配置,熱源配置,直接加熱,皿支持枠,レール機構,有効高さ拡大,加熱方式,調理空間区画,中板,被調理物上下加熱,下火バーナ近接配置,加熱調理器; 皿支持枠およびスライド機構: 皿支持枠,スライドレール,調理皿支持,前後移動,皿移動機構,レール機構,調理皿位置調整,レール支持構造,調理空間拡張,有効高さ調整,加熱空間連動,調理皿,調理空間,加熱空間,中板,皿支持枠スライド,左右レール,皿支持枠前後移動,皿支持枠位置調整,皿支持枠構造; 有効高さ拡大技術: 有効高さ拡大,グリル庫内設計,調理空間拡張,高さ調整機構,下火バーナ配置,中板区画,皿支持枠スライド,レール機構配置,上下加熱構造,加熱空間最適化,調理皿支持,庫内高さ調整,空間利用効率,加熱空間分割,調理空間高さ,皿支持枠配置,上下火バーナ,高さ拡張構造; 下火バーナの空間配置: 下火バーナ空間配置,加熱空間区画,中板配置,レール機構間配置,調理皿近接配置,有効高さ確保,加熱効率向上,空間利用最適化,防災加熱配置,上下両面加熱,皿支持枠スライド,グリル庫有効高さ,加熱空間内配置,区画配置,下火バーナ設置,調理空間区画,レール機構,加熱空間,調理皿支持,バーナ配置</t>
  </si>
  <si>
    <t>F24C3/12;F24C3/04</t>
  </si>
  <si>
    <t>【課題】グリル庫内の掃除を容易にできる加熱調理器を提供する。 【解決手段】グリル庫２５内は、中板４０によって、調理空間２７と加熱空間２８に区画され、調理空間２７には、調理皿１０が前後方向に出し入れ可能に収納される。調理空間２７の奥側には、後方から前方に向けて突出するセンサ９０が設けられている。センサ９０は、調理皿１０の底部１０１から上方に立ち上がる立壁部１０２と当接することにより、調理皿１０の温度を検出する。これにより、グリル庫２５内を清掃する際に、センサ９０が邪魔になることがないので、清掃時の作業性を向上できる。また、センサ９０を中板４０に設けていないので、調理空間２７内のフラット感を保つことができる。また、センサ９０を調理空間２７の奥側に設けているので、調理皿１０から被調理物の油等が落下してセンサ９０に付着するのを防止できる。</t>
  </si>
  <si>
    <t>F24C15/00,C10B25/00,F24B1/00,C10J3/00,C10B21/00,A47B77/00,F22B9/00,F23R3/00,A47J27/00,F22D1/00,G21C3/00,F23G5/00,F22B7/00,F23H13/00,F23H1/00,F23H11/00,F25D23/00,F24H9/00,B29C48/00,H05B3/00,A47B88/00,G07F11/00,A47J27/00,F24C15/00,A47B77/00,B65G1/00,G11B17/00,F27D3/00,H02B11/00,B65F3/00,B60R9/00,E05F15/00,A23C3/00,B65D50/00,B01F29/00,B02C18/00,A47F3/00,B65D25/00,B23Q7/00,B62M9/00,G01K7/00,G05D23/00,G01J5/00,G21C17/00,F24H9/00,A47J27/00,F24C15/00,F27B1/00,F27B3/00,F27B15/00,A21B1/00,H01M10/00,G01N25/00,G01K1/00,F27B7/00,B41F33/00,G01N23/00,F01B31/00,F01P7/00,A47G19/00,B08B9/00,B60S1/00,A47L5/00,F24C15/00,A47L15/00,A47L11/00,B08B1/00,B05B14/00,B65G45/00,A47B88/00,D06F58/00,E21C25/00,A47L23/00,D06F43/00,B01D46/00,B05B16/00,E03D1/00,F23K5/00,F02M26/00,F23H13/00,A47J27/00,A47L5/00,H05B41/00,F21V25/00,B41J2/00,E03C1/00,H01H33/00,B05B15/00,F24C15/00,A47J37/00,H01M50/00,F28C1/00,F16N7/00,H02B13/00,E02B15/00,F01M1/00,A24F27/00,F02K9/00,H01H1/00,A47J36/00</t>
  </si>
  <si>
    <t>グリル庫内区画構造: F24C15/00,C10B25/00,F24B1/00,C10J3/00,C10B21/00,A47B77/00,F22B9/00,F23R3/00,A47J27/00,F22D1/00,G21C3/00,F23G5/00,F22B7/00,F23H13/00,F23H1/00,F23H11/00,F25D23/00,F24H9/00,B29C48/00,H05B3/00 | keywords: グリル庫,中板,調理空間,加熱空間,区画,庫内区画,中板配置,調理空間分離,加熱空間分離,庫内構造,清掃性向上区画,フラット庫内,調理皿収納区画,防汚区画構造,加熱調理器庫内区画; 調理皿収納・出し入れ機構: A47B88/00,G07F11/00,A47J27/00,F24C15/00,A47B77/00,B65G1/00,G11B17/00,F27D3/00,H02B11/00,B65F3/00,B60R9/00,E05F15/00,A23C3/00,B65D50/00,B01F29/00,B02C18/00,A47F3/00,B65D25/00,B23Q7/00,B62M9/00 | keywords: 調理皿,収納,出し入れ,前後方向,調理空間,皿収納機構,スライド収納,出し入れ構造,調理皿移動,収納設計,清掃容易収納,調理皿着脱,防汚収納機構,加熱調理器皿収納,調理空間皿収納; 温度検出センサ配置: G01K7/00,G05D23/00,G01J5/00,G21C17/00,F24H9/00,A47J27/00,F24C15/00,F27B1/00,F27B3/00,F27B15/00,A21B1/00,H01M10/00,G01N25/00,G01K1/00,F27B7/00,B41F33/00,G01N23/00,F01B31/00,F01P7/00,A47G19/00 | keywords: センサ,温度検出,調理皿,奥側,突出,当接,温度センサ,センサ配置,調理皿温度検知,庫内センサ,センサ突出,清掃性向上センサ,防汚センサ配置,調理空間センサ,加熱調理器温度検知,センサ清掃容易; 清掃性向上設計: B08B9/00,B60S1/00,A47L5/00,F24C15/00,A47L15/00,A47L11/00,B08B1/00,B05B14/00,B65G45/00,A47B88/00,D06F58/00,E21C25/00,A47L23/00,D06F43/00,B01D46/00,B05B16/00,E03D1/00,F23K5/00,F02M26/00,F23H13/00 | keywords: 清掃,作業性,邪魔にならない,フラット感,付着防止,清掃性,作業性向上,フラット設計,付着防止,清掃容易設計,防汚設計,センサ清掃性,庫内清掃性,加熱調理器清掃,清掃作業性向上; 油・汚れ付着防止機構: A47J27/00,A47L5/00,H05B41/00,F21V25/00,B41J2/00,E03C1/00,H01H33/00,B05B15/00,F24C15/00,A47J37/00,H01M50/00,F28C1/00,F16N7/00,H02B13/00,E02B15/00,F01M1/00,A24F27/00,F02K9/00,H01H1/00,A47J36/00 | keywords: 油,付着防止,センサ,調理皿,落下,油付着防止,汚れ防止,センサ保護,防汚機構,落下物防止,清掃性向上防汚,調理空間防汚,加熱調理器防汚,センサ油防止,調理皿油防止</t>
  </si>
  <si>
    <t>F24C15/00,F24B1/00,A47J27/00,A47B77/00,F22B9/00,A47B88/00,A47J27/00,F24C15/00,A47B77/00,F27D3/00,G01K7/00,G05D23/00,G01J5/00,A47J27/00,F24H9/00,B08B9/00,B08B1/00,F24C15/00,B65G45/00,A47L5/00,A47J27/00,A47J37/00,F24C15/00,A47L5/00,F21V25/00</t>
  </si>
  <si>
    <t>グリル庫内区画構造: グリル庫内区画,中板配置,調理空間分離,加熱空間分離,庫内構造,清掃性向上区画,フラット庫内,調理皿収納区画,防汚区画構造,加熱調理器庫内区画,センサ配置,調理皿温度検出,立壁部当接,庫内清掃作業性,センサ防汚,調理空間フラット感,調理皿出し入れ,庫内奥側配置,油付着防止,区画配置方法; 調理皿収納・出し入れ機構: 調理皿収納,出し入れ機構,前後方向収納,スライド収納,調理空間区画,調理皿移動,収納設計,清掃容易収納,調理皿着脱,防汚収納,加熱調理器皿収納,調理空間皿収納,皿収納構造,収納ガイド,調理皿温度検出,センサ配置,立壁部当接,フラット収納,作業性向上,油付着防止; 温度検出センサ配置: 温度検出センサ,調理皿温度検知,センサ配置,庫内センサ,センサ突出,奥側センサ設置,清掃性向上センサ,防汚センサ配置,調理空間センサ,加熱調理器温度検知,センサ清掃容易,調理皿立壁部,中板区画,調理空間フラット,油付着防止,突出センサ構造; 清掃性向上設計: 清掃性向上設計,グリル庫内清掃性,加熱調理器清掃容易化,センサ清掃性,フラット設計,付着防止構造,清掃作業性向上,防汚設計,調理空間清掃性,中板非設置設計,突出センサ配置,調理皿温度検出,清掃時作業性,油付着防止,庫内フラット感,調理皿収納構造,立壁部当接構造; 油・汚れ付着防止機構: 油付着防止,汚れ防止,センサ保護,防汚機構,落下物防止,清掃性向上防汚,調理空間防汚,加熱調理器防汚,センサ油防止,調理皿油防止,グリル庫清掃性,調理皿温度検出,センサ配置最適化,調理空間フラット化,油落下防止,センサ突出防止,調理皿収納構造,中板区画構造</t>
  </si>
  <si>
    <t>スライドレールのロック機構</t>
  </si>
  <si>
    <t>A47F3/06</t>
  </si>
  <si>
    <t>A47B88/49</t>
  </si>
  <si>
    <t>【課題】ロック部材の基部及び操作部材の離脱を抑制できるスライドレールのロック機構を提供する。 【解決手段】固定レール２と移動レール３と固定レール２と移動レール３を摺動自在に移動させる中間レール４と、移動レール３の摺動を規制及び解除するロック部材５とを備え、ロック部材５は、固定レール２に設けた係止部材５１と、係止部材５１に係脱自在で且つ係止部材５１に対する係止解除操作により移動レール３を摺動可能にする操作部材５２と、移動レール３の内側に嵌め込み操作部材５２を移動レール３に取り付ける基部５３と、操作部材５２を支承する軸部５４とを備えたスライドレール１のロック機構において、操作部材５２又は基部５３の少なくとも一方には、移動レール３からの基部５３の離脱を抑制する離脱抑制部材６ａを設けた構造となっている。</t>
  </si>
  <si>
    <t>A47B88/00,E01B9/00,E01B11/00,E01B5/00,E01B25/00,B65G17/00,B23Q5/00,F16D3/00,B61B13/00,A44B19/00,B23Q1/00,B60L5/00,B65G21/00,F16H25/00,B62D33/00,B65D90/00,B66C21/00,B62L1/00,A47H1/00,E05C9/00,F41A3/00,A47B88/00,E21D15/00,B61G1/00,B65D90/00,E05C17/00,F16K35/00,G05G5/00,B23Q1/00,E01B11/00,E01B9/00,B65G17/00,B65H9/00,F16L37/00,B41J23/00,B65H23/00,G03B9/00,E05F11/00,B61F5/00,H01H3/00,E01B9/00,E01B29/00,E01B11/00,B23Q1/00,H02B1/00,H01H13/00,F01C1/00,F04C18/00,F04C2/00,B62B1/00,F16D13/00,B26D1/00,H01R13/00,F21V21/00,B41J1/00,F15B11/00,E05C17/00,G05G5/00,B23Q16/00,B60Q3/00,F16D13/00,G05G5/00,E05C17/00,G01D11/00,F16H15/00,G05G7/00,B65H3/00,F15B11/00,H01R13/00,G01L5/00,B29B7/00,B26D1/00,B64C25/00,F16D41/00,F02K1/00,H01H9/00,B23B31/00,E06C7/00,E01B5/00,B66B23/00</t>
  </si>
  <si>
    <t>スライドレール構造: A47B88/00,E01B9/00,E01B11/00,E01B5/00,E01B25/00,B65G17/00,B23Q5/00,F16D3/00,B61B13/00,A44B19/00,B23Q1/00,B60L5/00,B65G21/00,F16H25/00,B62D33/00,B65D90/00,B66C21/00,B62L1/00,A47H1/00,E05C9/00 | keywords: 固定レール,移動レール,中間レール,スライドレール,レール構造,摺動レール,スライド機構,レール組立,多段レール,防脱スライドレール,防災スライドレール,レール摺動,レール連結,レール支持部材; ロック機構: F41A3/00,A47B88/00,E21D15/00,B61G1/00,B65D90/00,E05C17/00,F16K35/00,G05G5/00,B23Q1/00,E01B11/00,E01B9/00,B65G17/00,B65H9/00,F16L37/00,B41J23/00,B65H23/00,G03B9/00,E05F11/00,B61F5/00,H01H3/00 | keywords: ロック部材,係止部材,ロック機構,摺動規制,解除,ロック装置,係止機構,ロック解除,摺動規制機構,ロック操作,防災ロック機構,通知ロック機構,レールロック,ロック解除操作,安全ロック部材; 操作部材・基部の取り付け: E01B9/00,E01B29/00,E01B11/00,B23Q1/00,H02B1/00,H01H13/00,F01C1/00,F04C18/00,F04C2/00,B62B1/00,F16D13/00,B26D1/00,H01R13/00,F21V21/00,B41J1/00,F15B11/00,E05C17/00,G05G5/00,B23Q16/00,B60Q3/00 | keywords: 操作部材,基部,嵌め込み,取り付け,軸部,支承,部材取り付け,嵌合構造,軸支承,操作部材固定,基部固定,防脱操作部材,防災基部構造,通知操作部材,レール嵌合,部材離脱防止; 離脱抑制部材: F16D13/00,G05G5/00,E05C17/00,G01D11/00,F16H15/00,G05G7/00,B65H3/00,F15B11/00,H01R13/00,G01L5/00,B29B7/00,B26D1/00,B64C25/00,F16D41/00,F02K1/00,H01H9/00,B23B31/00,E06C7/00,E01B5/00,B66B23/00 | keywords: 離脱抑制部材,離脱防止,抑制,嵌め込み,防止,離脱防止部材,防脱構造,抑制機構,部材保持,嵌合抑制,防災離脱抑制,通知離脱防止,レール離脱防止,操作部材離脱防止,基部離脱防止</t>
  </si>
  <si>
    <t>A47B88/00,E01B5/00,E01B9/00,E01B11/00,B65G17/00,A47B88/00,E05C17/00,G05G5/00,F16K35/00,B61G1/00,E01B9/00,E01B29/00,E01B11/00,B23Q1/00,B62B1/00,G05G5/00,E05C17/00,H01R13/00,F16D13/00,G05G7/00</t>
  </si>
  <si>
    <t>スライドレール構造: スライドレール,固定レール,移動レール,中間レール,レール構造,摺動レール,ロック機構,ロック部材,操作部材,基部,離脱抑制部材,係止部材,軸部,レール摺動,レール組立,多段レール,レール連結,レール支持部材,防脱スライドレール,防災スライドレール; ロック機構: スライドレールロック機構,ロック部材,係止部材,操作部材,離脱抑制部材,摺動規制,ロック解除操作,基部,軸部,嵌め込み構造,移動レール,固定レール,中間レール,摺動規制機構,ロック解除,安全ロック部材,レールロック,係止機構,ロック操作,防災ロック機構; 操作部材・基部の取り付け: 操作部材取り付け,基部嵌め込み,軸部支承,ロック部材固定,係止部材構造,離脱抑制部材,移動レール嵌合,防脱構造,操作部材嵌合,基部固定方法,摺動規制機構,操作部材防脱,基部防脱,嵌合部材,レール固定,部材離脱防止,操作部材保持,基部保持,ロック機構,嵌合保持; 離脱抑制部材: 離脱抑制部材,離脱防止部材,防脱構造,抑制機構,嵌合抑制,部材保持,レール離脱防止,操作部材離脱防止,基部離脱防止,係止部材,嵌め込み構造,摺動規制,ロック機構,軸部支承,操作部材,基部,移動レール,固定レール,離脱抑制,係止解除操作</t>
  </si>
  <si>
    <t>【課題】遊技者の遊技に対する興趣を向上させることができる遊技機を提供すること。 【解決手段】判定手段による判定結果を示すための識別情報を所定期間、表示手段に動的表示することが可能な動的表示手段と、表示手段に特定の判定結果を示すための識別情報が停止表示された場合に遊技者に有利となる特典遊技を実行する特典遊技実行手段と、を有し、前記判定手段により判定される前の記憶手段に記憶されている情報毎に、対応する図柄を表示する図柄表示手段と、取得手段により情報が所定数取得された期間に基づいて、図柄表示手段に表示される表示態様を可変する表示態様可変手段と、を有するものである。</t>
  </si>
  <si>
    <t>A63F13/00,B60K35/00,F41J5/00,G01F23/00,G06F3/00,G09G5/00,G05B19/00,G08G1/00,G01S7/00,A63F7/00,G06V30/00,H04M1/00,G09G3/00,G01L3/00,F24F11/00,G07C1/00,B60T8/00,A63F3/00,H04M15/00,G07D7/00,A63F13/00,G09G5/00,H03K17/00,A63F7/00,B60T8/00,G05B19/00,G06F11/00,H02P8/00,G06F12/00,G06M3/00,B60K35/00,B60G17/00,D03D51/00,B60L7/00,H04L25/00,G08B29/00,B65D83/00,H04N19/00,H01H41/00,A63F1/00,G09G5/00,G06F3/00,H04N1/00,G09B1/00,B60K35/00,H04N19/00,G05B19/00,G06V30/00,G09G1/00,H04N23/00,G11B7/00,G01C11/00,H04N13/00,G04G9/00,G09C1/00,G06V10/00,G08G1/00,B41J3/00,B41B27/00,G06T3/00,G09G5/00,H04N19/00,B60K35/00,G01R13/00,H04N25/00,H04N13/00,G06F3/00,G08G1/00,G06T3/00,G01S7/00,H04N5/00,G11B13/00,B41J19/00,B41J2/00,G09G1/00,H04M1/00,G04G9/00,H04L27/00,H03M5/00,G01P3/00</t>
  </si>
  <si>
    <t>判定結果表示技術: A63F13/00,B60K35/00,F41J5/00,G01F23/00,G06F3/00,G09G5/00,G05B19/00,G08G1/00,G01S7/00,A63F7/00,G06V30/00,H04M1/00,G09G3/00,G01L3/00,F24F11/00,G07C1/00,B60T8/00,A63F3/00,H04M15/00,G07D7/00 | keywords: 判定結果,識別情報,動的表示,表示手段,所定期間,判定結果表示,動的表示,識別情報表示,判定手段,表示制御,遊技機判定結果表示,判定結果通知,動的表示制御,遊技者への通知,防災表示,判定結果の可視化; 特典遊技実行技術: A63F13/00,G09G5/00,H03K17/00,A63F7/00,B60T8/00,G05B19/00,G06F11/00,H02P8/00,G06F12/00,G06M3/00,B60K35/00,B60G17/00,D03D51/00,B60L7/00,H04L25/00,G08B29/00,B65D83/00,H04N19/00,H01H41/00,A63F1/00 | keywords: 特典遊技,特典遊技実行手段,停止表示,有利,判定結果,特典遊技実行,ボーナスゲーム,特典付与,停止表示判定,遊技者有利,特典遊技開始,判定結果による特典,遊技機ボーナス,特典遊技通知,遊技者への特典,防災特典遊技; 図柄表示制御技術: G09G5/00,G06F3/00,H04N1/00,G09B1/00,B60K35/00,H04N19/00,G05B19/00,G06V30/00,G09G1/00,H04N23/00,G11B7/00,G01C11/00,H04N13/00,G04G9/00,G09C1/00,G06V10/00,G08G1/00,B41J3/00,B41B27/00,G06T3/00 | keywords: 図柄表示,図柄表示手段,記憶手段,対応する図柄,情報毎,図柄表示制御,記憶情報対応表示,図柄制御,図柄選択,表示手段,遊技機図柄表示,記憶情報図柄,図柄表示方法,図柄通知,防災図柄表示,図柄表示態様; 表示態様可変技術: G09G5/00,H04N19/00,B60K35/00,G01R13/00,H04N25/00,H04N13/00,G06F3/00,G08G1/00,G06T3/00,G01S7/00,H04N5/00,G11B13/00,B41J19/00,B41J2/00,G09G1/00,H04M1/00,G04G9/00,H04L27/00,H03M5/00,G01P3/00 | keywords: 表示態様可変,取得手段,所定数取得,期間,表示態様,図柄表示手段,表示態様可変,表示モード変更,取得情報期間,図柄表示変化,表示制御手段,遊技機表示態様可変,取得情報による表示変化,表示態様通知,防災表示態様,図柄表示モード,表示態様制御</t>
  </si>
  <si>
    <t>A63F13/00,G09G5/00,G06F3/00,A63F7/00,G05B19/00,A63F13/00,A63F7/00,G09G5/00,G05B19/00,G06F12/00,G09G5/00,G09G1/00,G06F3/00,G05B19/00,G09B1/00,G09G5/00,H04N19/00,G01R13/00,H04N13/00,G06T3/00</t>
  </si>
  <si>
    <t>判定結果表示技術: 判定結果表示,動的表示,識別情報表示,判定手段,表示制御,特典遊技実行,図柄表示,表示態様可変,遊技機判定結果表示,判定結果通知,動的表示制御,遊技者への通知,特典遊技,表示手段,所定期間表示,取得手段,記憶手段,図柄表示手段; 特典遊技実行技術: 特典遊技実行,特典遊技開始,特典付与,ボーナスゲーム,停止表示判定,判定結果表示,遊技者有利,特典遊技通知,特典遊技実行手段,判定結果による特典,遊技機ボーナス,図柄表示,表示態様可変,動的表示,識別情報表示,特典遊技条件,特典遊技トリガー,特典遊技判定,特典遊技制御,特典遊技抽選; 図柄表示制御技術: 図柄表示制御,図柄表示手段,記憶情報対応表示,図柄選択,図柄制御,図柄表示方法,図柄通知,特典遊技実行,動的表示手段,表示態様可変,判定手段,識別情報表示,図柄表示,記憶手段,対応図柄,取得手段,特典遊技,遊技機図柄表示; 表示態様可変技術: 表示態様可変,図柄表示変化,表示モード変更,取得情報期間,表示制御手段,所定数取得,動的表示,判定結果表示,特典遊技実行,識別情報表示,図柄表示手段,表示態様通知,取得情報による表示変化,表示態様可変手段,遊技機表示態様可変,表示態様停止表示,表示態様変更,表示態様制御,表示態様可変技術,表示態様可変表示</t>
  </si>
  <si>
    <t>ゴルフボール</t>
  </si>
  <si>
    <t>A63B37/00</t>
  </si>
  <si>
    <t>【課題】  雨天時でのプレーにおいてドライバーショットの飛距離が落ちるのを防ぐことができるとともに、アプローチショットにおいて優れたスピン性能を発揮することができるゴルフボールを提供する。 【解決手段】  本発明のゴルフボールは、コア１０と、コアの外側に設けられ、ディンプル２２が形成されているカバー２０と、カバーの外側に設けられ、９０°以上の接触角を有する材料から形成されている外表層３０とを備え、ゴルフボールの動摩擦係数を０．５２以上とする。カバー２０は、ショアＤで５５以下の硬度を有する熱可塑性ポリウレタンで形成し、外表層３０は、撥水性添加剤を含有したウレタン塗料を主成分として形成することができる。</t>
  </si>
  <si>
    <t>H01K1/00,H01M50/00,C03C25/00,B29C63/00,B29C39/00,B29C70/00,D01D5/00,B29C41/00,F16L37/00,G11B5/00,B29C48/00,A63B41/00,B65H75/00,E04B1/00,A21D13/00,B32B37/00,B63B5/00,B24B37/00,F16L27/00,B29L31/00,C08J7/00,F24S70/00,B05D5/00,C03C25/00,B05D1/00,A41D31/00,C09D5/00,C09K8/00,B05D7/00,D21H21/00,D06N3/00,H01B7/00,A21D13/00,C23C2/00,C23C4/00,C06B45/00,D21H19/00,G02B1/00,B60J10/00,D21H27/00,D06N3/00,C23C28/00,B23K35/00,B29C48/00,C23C4/00,B29C63/00,A63C5/00,C08J7/00,F16F1/00,C06B45/00,B62J1/00,F24S70/00,G03C1/00,B29C70/00,B65D41/00,B29K501/00,B29K301/00,B29K701/00,B32B27/00,G09F11/00,B60W30/00,B60T8/00,F24H15/00,H02P23/00,B21B37/00,E21B7/00,H02P21/00,E03C1/00,D03D51/00,H04N25/00,F16H55/00,F16D43/00,G05D1/00,B60L7/00,A63B43/00,F16F15/00,C10L10/00,F42B10/00,G01P3/00,B61C15/00,B65D41/00,B64C9/00,F16K31/00,A45B25/00,F16H57/00,F16H39/00,B65D88/00,B60R21/00,B60J10/00,F23C10/00,B62J17/00,F24S10/00,E05D15/00,F16F9/00,C04B41/00,E06B3/00,B63B1/00,F16K7/00,E06B7/00,B64C27/00</t>
  </si>
  <si>
    <t>ゴルフボール構造: H01K1/00,H01M50/00,C03C25/00,B29C63/00,B29C39/00,B29C70/00,D01D5/00,B29C41/00,F16L37/00,G11B5/00,B29C48/00,A63B41/00,B65H75/00,E04B1/00,A21D13/00,B32B37/00,B63B5/00,B24B37/00,F16L27/00,B29L31/00 | keywords: コア,カバー,外表層,多層構造,ゴルフボール,多層ボール,コア構造,カバー層,外表層,ディンプル,雨天対応ゴルフボール,防水構造,撥水層,ショット性能向上,飛距離維持構造; 撥水性外表層材料: C08J7/00,F24S70/00,B05D5/00,C03C25/00,B05D1/00,A41D31/00,C09D5/00,C09K8/00,B05D7/00,D21H21/00,D06N3/00,H01B7/00,A21D13/00,C23C2/00,C23C4/00,C06B45/00,D21H19/00,G02B1/00,B60J10/00,D21H27/00 | keywords: 撥水性添加剤,ウレタン塗料,接触角,外表層,撥水材料,撥水性外層,ウレタン樹脂,接触角90度以上,防水性塗料,雨天プレー用撥水層,防水ゴルフボール,水分付着防止,防災撥水技術,外表層撥水処理; カバー材料と硬度制御: D06N3/00,C23C28/00,B23K35/00,B29C48/00,C23C4/00,B29C63/00,A63C5/00,C08J7/00,F16F1/00,C06B45/00,B62J1/00,F24S70/00,G03C1/00,B29C70/00,B65D41/00,B29K501/00,B29K301/00,B29K701/00,B32B27/00,G09F11/00 | keywords: 熱可塑性ポリウレタン,ショアD硬度,カバー,硬度55以下,カバー材料,硬度制御,熱可塑性樹脂,ポリウレタンカバー,ショアD硬度調整,スピン性能向上カバー,雨天対応カバー層,飛距離維持カバー,防水性カバー材料,アプローチショット用カバー; 動摩擦係数制御: B60W30/00,B60T8/00,F24H15/00,H02P23/00,B21B37/00,E21B7/00,H02P21/00,E03C1/00,D03D51/00,H04N25/00,F16H55/00,F16D43/00,G05D1/00,B60L7/00,A63B43/00,F16F15/00,C10L10/00,F42B10/00,G01P3/00,B61C15/00 | keywords: 動摩擦係数,0.52以上,摩擦制御,摩擦係数,動摩擦制御,表面摩擦,摩擦特性,摩擦性能調整,雨天時摩擦制御,飛距離維持摩擦,スピン性能摩擦,防水摩擦層,摩擦係数調整技術; ディンプル設計: B65D41/00,B64C9/00,F16K31/00,A45B25/00,F16H57/00,F16H39/00,B65D88/00,B60R21/00,B60J10/00,F23C10/00,B62J17/00,F24S10/00,E05D15/00,F16F9/00,C04B41/00,E06B3/00,B63B1/00,F16K7/00,E06B7/00,B64C27/00 | keywords: ディンプル,カバー,空力特性,ディンプル設計,表面形状,空力制御,水滴排除,ディンプルパターン,雨天対応ディンプル,飛距離維持ディンプル,スピン性能ディンプル,防水ディンプル設計,アプローチショット用ディンプル</t>
  </si>
  <si>
    <t>B29C63/00,B29C39/00,B29C70/00,B29C41/00,C03C25/00,C08J7/00,B05D5/00,B05D1/00,C09D5/00,B05D7/00,B29C48/00,B29C63/00,C08J7/00,D06N3/00,C23C28/00,B60T8/00,B60W30/00,B21B37/00,F24H15/00,E21B7/00,B64C9/00,B60J10/00,A45B25/00,B65D41/00,B65D88/00</t>
  </si>
  <si>
    <t>ゴルフボール構造: ゴルフボール,多層構造,コア層,カバー層,外表層,撥水層,雨天対応,飛距離維持,スピン性能,動摩擦係数,熱可塑性ポリウレタン,ウレタン塗料,撥水性添加剤,ショアD硬度,ディンプル構造,アプローチショット,ドライバーショット,防水構造,ショット性能向上,多層ボール; 撥水性外表層材料: 撥水性外表層,撥水性添加剤,ウレタン塗料,接触角90度以上,熱可塑性ポリウレタン,動摩擦係数0.52以上,雨天プレー用撥水層,防水性塗料,水分付着防止,外表層撥水処理,防水ゴルフボール,撥水材料,ウレタン樹脂,外表層材料,表面処理,表面効果,スピン性能向上,ゴルフボール外層,アプローチショット,ドライバーショット飛距離維持; カバー材料と硬度制御: 熱可塑性ポリウレタン,ショアD硬度55以下,カバー層材料,硬度制御技術,ポリウレタンカバー,スピン性能向上カバー,雨天対応カバー層,飛距離維持カバー,防水性カバー材料,アプローチショット用カバー,撥水性添加剤,ウレタン塗料外表層,動摩擦係数0.52以上,硬度調整カバー,ゴルフボール外表層,成形体被覆処理,積層被覆材,押出成形カバー,高分子材料被覆,熱可塑性樹脂カバー; 動摩擦係数制御: 動摩擦係数制御,摩擦係数調整,表面摩擦特性,雨天時摩擦制御,飛距離維持摩擦,スピン性能摩擦,防水摩擦層,撥水性添加剤,ウレタン塗料,熱可塑性ポリウレタン,ショアD硬度,外表層,ディンプル構造,コア材料,摩擦性能調整,摩擦特性向上,摩擦係数0.52以上,ゴルフボール表面,動摩擦性能,雨天時飛距離低下防止; ディンプル設計: ディンプル設計,表面形状,空力制御,水滴排除,ディンプルパターン,雨天対応ディンプル,飛距離維持ディンプル,スピン性能ディンプル,防水ディンプル設計,アプローチショット用ディンプル,撥水性外表層,熱可塑性ポリウレタンカバー,動摩擦係数制御,接触角材料,ウレタン塗料外層,撥水性添加剤,ショアD硬度,ゴルフボールコア,ディンプル空力特性,雨天飛距離維持</t>
  </si>
  <si>
    <t>【課題】遊技興趣を維持することのできる遊技機を提供する。 【解決手段】このパチンコ機１では、遊技領域５ａに打ち込まれた遊技球を受け入れ可能な始動口を有する。始動口に遊技球が入球されると、当りについての判断処理が行われる。そしてこの後、この判断処理の結果に応じた変動表示が開始されて、該変動表示において当り図柄が表示されると当り遊技が行われるようになる。この点、このパチンコ機１では、有効期間内における操作受付時期によって異なる態様とされた複数の操作演出処理が実行可能とされうる。</t>
  </si>
  <si>
    <t>F41A19/00,A63F7/00,A63B59/00,B25G3/00,H01K3/00,A63F13/00,G10K1/00,H01K1/00,F41A3/00,F24F1/00,B65D43/00,F16D33/00,B63H11/00,B02C13/00,F01L13/00,A47B57/00,F02D11/00,A63B43/00,A63B60/00,B22D41/00,A63F13/00,A63F7/00,F41J5/00,H01K1/00,G01S3/00,G01S15/00,G01S13/00,H01K3/00,A63B67/00,G01S17/00,G06V10/00,F41A3/00,G06V30/00,A63D5/00,A63F5/00,A63B63/00,A63B102/00,G06T7/00,H04H60/00,B23B39/00,G09G5/00,H04N19/00,G05B19/00,B60K35/00,H03K17/00,H04N21/00,G01R13/00,H04N23/00,A63F13/00,H04N1/00,B60T8/00,G05B11/00,G21C7/00,H04N9/00,B60L15/00,B41J19/00,G10H1/00,H04N25/00,H02P7/00,G01J1/00,G04C23/00,G06F3/00,B61G1/00,H01H41/00,H01H19/00,H01H43/00,F02B1/00,B05C9/00,G06F9/00,G11B19/00,A63F13/00,H04N21/00,B27F7/00,H04W24/00,B61L29/00,A01B63/00,B41B27/00,H01H33/00,F02B7/00,F02B3/00</t>
  </si>
  <si>
    <t>始動口構造: F41A19/00,A63F7/00,A63B59/00,B25G3/00,H01K3/00,A63F13/00,G10K1/00,H01K1/00,F41A3/00,F24F1/00,B65D43/00,F16D33/00,B63H11/00,B02C13/00,F01L13/00,A47B57/00,F02D11/00,A63B43/00,A63B60/00,B22D41/00 | keywords: 始動口,遊技球,受け入れ,遊技領域,始動口構造,球受け口,入球口,遊技球受入,パチンコ始動口,始動口演出,始動口制御,遊技領域始動口,防球構造,始動口通知; 当り判定処理: A63F13/00,A63F7/00,F41J5/00,H01K1/00,G01S3/00,G01S15/00,G01S13/00,H01K3/00,A63B67/00,G01S17/00,G06V10/00,F41A3/00,G06V30/00,A63D5/00,A63F5/00,A63B63/00,A63B102/00,G06T7/00,H04H60/00,B23B39/00 | keywords: 当り,判断処理,当り判定,結果,当り判定,抽選処理,判定ロジック,当選判定,遊技結果判定,当り通知,判定演出,抽選結果表示,防災判定,判定処理システム; 変動表示制御: G09G5/00,H04N19/00,G05B19/00,B60K35/00,H03K17/00,H04N21/00,G01R13/00,H04N23/00,A63F13/00,H04N1/00,B60T8/00,G05B11/00,G21C7/00,H04N9/00,B60L15/00,B41J19/00,G10H1/00,H04N25/00,H02P7/00,G01J1/00 | keywords: 変動表示,表示開始,当り図柄,表示,変動表示制御,図柄表示,表示演出,液晶表示,表示制御装置,当り図柄演出,変動表示通知,表示タイミング制御,遊技結果表示,演出表示システム; 操作演出処理: G04C23/00,G06F3/00,B61G1/00,H01H41/00,H01H19/00,H01H43/00,F02B1/00,B05C9/00,G06F9/00,G11B19/00,A63F13/00,H04N21/00,B27F7/00,H04W24/00,B61L29/00,A01B63/00,B41B27/00,H01H33/00,F02B7/00,F02B3/00 | keywords: 操作受付,有効期間,操作演出,複数の演出処理,操作演出処理,演出タイミング,操作受付時期,演出制御,複数演出,有効期間演出,操作受付通知,演出切替制御,遊技操作演出,演出処理システム</t>
  </si>
  <si>
    <t>A63F7/00,A63F13/00,A63B59/00,F41A19/00,G10K1/00,A63F13/00,A63F7/00,F41J5/00,A63B67/00,G01S3/00,G09G5/00,A63F13/00,G05B19/00,G01R13/00,H04N21/00,G04C23/00,G06F3/00,H01H41/00,H01H43/00,G06F9/00</t>
  </si>
  <si>
    <t>始動口構造: 始動口構造,遊技球受入,球受け口,入球口,パチンコ始動口,始動口演出,始動口制御,遊技領域始動口,防球構造,始動口通知,遊技球,遊技領域,操作演出処理,当り判断処理,変動表示,当り図柄,当り遊技,操作受付時期; 当り判定処理: 当り判定,抽選処理,判定ロジック,当選判定,遊技結果判定,始動口入球,判断処理,抽選結果表示,判定演出,当り通知,操作演出処理,有効期間操作,遊技球検知,結果表示,当り図柄表示,遊技興趣維持,複数演出態様,操作受付時期,当り遊技開始,遊技領域; 変動表示制御: 変動表示制御,図柄表示,表示演出,液晶表示,表示制御装置,当り図柄演出,変動表示通知,表示タイミング制御,遊技結果表示,演出表示システム,始動口判定,操作演出処理,有効期間操作,当り判定処理,遊技球入球,表示開始タイミング,当り遊技開始,複数演出態様,遊技興趣維持,遊技領域表示; 操作演出処理: 操作演出処理,演出タイミング,操作受付時期,演出制御,複数演出,有効期間演出,操作受付通知,演出切替制御,遊技操作演出,演出処理システム,始動口演出,当り判定演出,変動表示演出,当り図柄表示,操作受付演出,操作時期判定,演出結果通知,遊技興趣維持,操作演出切替,演出処理タイミング</t>
  </si>
  <si>
    <t>F41A19/00,A63F7/00,A63B59/00,B25G3/00,H01K3/00,A63F13/00,G10K1/00,H01K1/00,F41A3/00,F24F1/00,B65D43/00,F16D33/00,B02C13/00,B63H11/00,F01L13/00,A47B57/00,F02D11/00,A63B43/00,A63B60/00,B22D41/00,A63F13/00,A63F7/00,G06V30/00,A63B67/00,F41J5/00,G01S3/00,A63F9/00,G01S15/00,G01S13/00,G06F9/00,G06T7/00,H04N19/00,H01K1/00,A63D5/00,A63F5/00,G01S17/00,G06F3/00,G01G19/00,G07D3/00,G01N29/00,G09G5/00,H04N19/00,G05B19/00,H04N23/00,G01R13/00,H03K17/00,B60K35/00,H02M7/00,G05B11/00,A63F13/00,H04N9/00,H04M1/00,H04N21/00,B60T8/00,G21C7/00,H04N13/00,H02P7/00,G11B7/00,G06F3/00,B60L15/00,G04C23/00,G06F3/00,B61G1/00,H01H41/00,H01H19/00,H01H43/00,F02B1/00,B05C9/00,G06F9/00,G11B19/00,A63F13/00,H04N21/00,B27F7/00,H04W24/00,B61L29/00,A01B63/00,B41B27/00,H01H33/00,F02B7/00,F02B3/00</t>
  </si>
  <si>
    <t>始動口構造: F41A19/00,A63F7/00,A63B59/00,B25G3/00,H01K3/00,A63F13/00,G10K1/00,H01K1/00,F41A3/00,F24F1/00,B65D43/00,F16D33/00,B02C13/00,B63H11/00,F01L13/00,A47B57/00,F02D11/00,A63B43/00,A63B60/00,B22D41/00 | keywords: 始動口,遊技球,受け入れ,入球,始動口構造,球受け口,入球口,遊技球受入口,始動部,始動口演出,始動口制御,遊技領域始動口,パチンコ始動口,始動口通知; 当り判定処理: A63F13/00,A63F7/00,G06V30/00,A63B67/00,F41J5/00,G01S3/00,A63F9/00,G01S15/00,G01S13/00,G06F9/00,G06T7/00,H04N19/00,H01K1/00,A63D5/00,A63F5/00,G01S17/00,G06F3/00,G01G19/00,G07D3/00,G01N29/00 | keywords: 当り,判断処理,判定,結果,当り判定,抽選処理,判定アルゴリズム,当選判定,外れ判定,当り判定通知,抽選結果表示,判定処理演出,パチンコ当り判定,遊技機判定処理; 変動表示制御: G09G5/00,H04N19/00,G05B19/00,H04N23/00,G01R13/00,H03K17/00,B60K35/00,H02M7/00,G05B11/00,A63F13/00,H04N9/00,H04M1/00,H04N21/00,B60T8/00,G21C7/00,H04N13/00,H02P7/00,G11B7/00,G06F3/00,B60L15/00 | keywords: 変動表示,表示開始,図柄,当り遊技,変動表示制御,図柄表示,表示演出,リーチ演出,当り表示,変動表示演出,当り図柄表示,表示制御方法,パチンコ変動表示,遊技機表示演出; 操作演出処理: G04C23/00,G06F3/00,B61G1/00,H01H41/00,H01H19/00,H01H43/00,F02B1/00,B05C9/00,G06F9/00,G11B19/00,A63F13/00,H04N21/00,B27F7/00,H04W24/00,B61L29/00,A01B63/00,B41B27/00,H01H33/00,F02B7/00,F02B3/00 | keywords: 操作受付,有効期間,操作演出,複数,異なる態様,操作演出処理,操作タイミング,演出制御,受付時期,期間限定演出,操作演出通知,有効期間演出,操作受付演出,パチンコ操作演出,遊技機操作演出</t>
  </si>
  <si>
    <t>A63F7/00,A63F13/00,A63B59/00,F41A19/00,G10K1/00,A63F13/00,A63F7/00,A63F9/00,F41J5/00,G06F9/00,G09G5/00,A63F13/00,G05B19/00,G05B11/00,H04N19/00,G04C23/00,G06F3/00,H01H41/00,H01H43/00,G06F9/00</t>
  </si>
  <si>
    <t>始動口構造: 始動口構造,遊技球受入口,入球口,始動部,球受け口,始動口演出,始動口制御,遊技領域始動口,パチンコ始動口,始動口通知,遊技球入球,始動口形状,始動口配置,始動口機能,操作演出処理,当り判断処理,変動表示,当り図柄表示,有効期間操作,遊技興趣維持; 当り判定処理: 当り判定処理,抽選処理,判定アルゴリズム,当選判定,外れ判定,始動口入球判定,遊技球抽選,当り判定通知,抽選結果表示,判定処理演出,パチンコ当り判定,遊技機判定処理,変動表示開始,当り図柄表示,操作演出処理,有効期間操作受付,遊技興趣維持,複数操作演出,当り遊技開始,判定結果応答; 変動表示制御: 変動表示制御,図柄表示,表示演出,リーチ演出,当り表示,変動表示演出,当り図柄表示,表示制御方法,パチンコ変動表示,遊技機表示演出,表示開始,当り判定結果,操作演出処理,始動口,遊技球,有効期間,操作受付時期,当り遊技,変動表示,図柄; 操作演出処理: 操作演出処理,操作タイミング,演出制御,受付時期,期間限定演出,操作受付,有効期間,操作演出,複数演出,異なる態様,操作演出通知,有効期間演出,操作受付演出,パチンコ操作演出,遊技機操作演出,演出開始タイミング,操作判定処理,当り判定演出,変動表示演出,操作受付タイミング</t>
  </si>
  <si>
    <t>F41A19/00,A63F7/00,A63B59/00,B25G3/00,H01K3/00,A63F13/00,G10K1/00,H01K1/00,F41A3/00,F24F1/00,B65D43/00,F16D33/00,B63H11/00,B02C13/00,F01L13/00,A47B57/00,F02D11/00,A63B43/00,A63B60/00,B22D41/00,A63F13/00,A63F7/00,F41J5/00,H01K1/00,G01S3/00,G01S15/00,G01S13/00,H01K3/00,A63B67/00,G01S17/00,G06V10/00,F41A3/00,G06V30/00,A63D5/00,A63F5/00,A63B63/00,A63B102/00,G06T7/00,H04H60/00,B23B39/00,G09G5/00,A63F13/00,B60K35/00,G05B19/00,G08B5/00,G05B11/00,H04N21/00,H04N19/00,B60T8/00,G05F1/00,F24F11/00,H04N23/00,G06F3/00,H02M3/00,H04N9/00,G21C7/00,G01R13/00,B41J19/00,B60W20/00,H01Q3/00,G04C23/00,G06F3/00,B61G1/00,H01H41/00,H01H19/00,H01H43/00,F02B1/00,B05C9/00,G06F9/00,G11B19/00,A63F13/00,H04N21/00,B27F7/00,H04W24/00,B61L29/00,A01B63/00,B41B27/00,H01H33/00,F02B7/00,F02B3/00</t>
  </si>
  <si>
    <t>始動口構造: F41A19/00,A63F7/00,A63B59/00,B25G3/00,H01K3/00,A63F13/00,G10K1/00,H01K1/00,F41A3/00,F24F1/00,B65D43/00,F16D33/00,B63H11/00,B02C13/00,F01L13/00,A47B57/00,F02D11/00,A63B43/00,A63B60/00,B22D41/00 | keywords: 始動口,遊技球,受け入れ,遊技領域,始動口構造,球受け口,入球口,遊技球受入口,パチンコ始動口,始動口演出,始動口制御,遊技領域構成,防球機構,始動口通知; 当り判定処理: A63F13/00,A63F7/00,F41J5/00,H01K1/00,G01S3/00,G01S15/00,G01S13/00,H01K3/00,A63B67/00,G01S17/00,G06V10/00,F41A3/00,G06V30/00,A63D5/00,A63F5/00,A63B63/00,A63B102/00,G06T7/00,H04H60/00,B23B39/00 | keywords: 当り,判断処理,当り判定,結果,当り判定,抽選処理,判定制御,当選判定,遊技結果判定,当り通知,判定演出,抽選結果表示,防災判定,判定タイミング; 変動表示制御: G09G5/00,A63F13/00,B60K35/00,G05B19/00,G08B5/00,G05B11/00,H04N21/00,H04N19/00,B60T8/00,G05F1/00,F24F11/00,H04N23/00,G06F3/00,H02M3/00,H04N9/00,G21C7/00,G01R13/00,B41J19/00,B60W20/00,H01Q3/00 | keywords: 変動表示,図柄,表示,演出,変動表示制御,図柄表示,演出表示,表示制御,当り演出,変動演出,表示タイミング,複数演出表示,防災演出表示,通知表示; 操作演出処理: G04C23/00,G06F3/00,B61G1/00,H01H41/00,H01H19/00,H01H43/00,F02B1/00,B05C9/00,G06F9/00,G11B19/00,A63F13/00,H04N21/00,B27F7/00,H04W24/00,B61L29/00,A01B63/00,B41B27/00,H01H33/00,F02B7/00,F02B3/00 | keywords: 操作受付,有効期間,操作演出,複数,異なる態様,操作演出処理,受付時期制御,有効期間演出,操作タイミング,演出分岐,複数演出処理,操作通知演出,時期判定演出,防災操作演出,操作受付演出</t>
  </si>
  <si>
    <t>A63F7/00,A63F13/00,A63B59/00,F41A19/00,G10K1/00,A63F13/00,A63F7/00,F41J5/00,A63B67/00,G01S3/00,G09G5/00,A63F13/00,G05B19/00,G05B11/00,H04N21/00,G04C23/00,G06F3/00,H01H41/00,H01H43/00,G06F9/00</t>
  </si>
  <si>
    <t>始動口構造: 始動口,始動口構造,球受け口,入球口,遊技球受入口,パチンコ始動口,遊技球,遊技領域,始動口演出,始動口制御,遊技領域構成,防球機構,始動口通知,操作演出処理,当り判断処理,変動表示,当り図柄,当り遊技,操作受付時期,有効期間; 当り判定処理: 当り判定,抽選処理,判定制御,当選判定,遊技結果判定,始動口入球,判断処理,抽選結果表示,判定演出,当り通知,操作演出処理,有効期間操作,判定タイミング,変動表示,当り図柄表示,遊技球検知,結果通知,操作受付時期,当り遊技,遊技興趣維持; 変動表示制御: 変動表示制御,図柄表示,演出表示,当り判定処理,表示タイミング,複数演出処理,操作演出,始動口判定,当り演出,遊技球入球判定,有効期間操作,変動演出,演出制御,図柄変動,当り図柄表示,操作受付時期,演出態様,遊技興趣維持,遊技領域表示,通知表示; 操作演出処理: 操作演出処理,受付時期制御,有効期間演出,操作タイミング,演出分岐,複数演出処理,操作通知演出,時期判定演出,操作受付,有効期間,操作演出,異なる態様,操作受付演出,複数演出,演出制御,操作判定,演出開始時期,操作分岐,演出結果表示,当り判定処理</t>
  </si>
  <si>
    <t>【課題】遊技へののめり込みに関する注意喚起表示をより適切に行うことが可能な遊技機を提供する。 【解決手段】図柄表示手段による変動後の停止図柄が特定態様となった場合に特別利益状態を発生し、図柄の変動表示が行われていないことを含む非遊技条件を満たす場合に開始される客待ち状態（非遊技期間）中に遊技へののめり込みに関する注意喚起表示を実行可能な遊技機で、遊技者による発射ハンドル２８のタッチ操作、演出ボタンの押下操作を検知する操作検知手段２８ｄ，３０ａを備え、客待ち状態中に注意喚起表示を実行する場合には、操作検知手段２８ｄ，３０ａが所定操作を検知することにより注意喚起表示を中断又は中止する一方、特別利益状態の終了後に注意喚起表示を実行する場合には、操作検知手段２８ｄ，３０ａが所定操作を検知しても注意喚起表示を中断又は中止しないように構成する。</t>
  </si>
  <si>
    <t>A63F13/00,B60K35/00,G04C21/00,A63F7/00,B60W50/00,G03B7/00,F41A3/00,H01S3/00,G11B19/00,G06M3/00,H04W68/00,B41B27/00,G09G5/00,G05G5/00,G07C3/00,B60W20/00,B60D1/00,B41J29/00,F16D65/00,H04M1/00,G01F23/00,A63F13/00,G06F3/00,H02M7/00,E05F15/00,B23Q35/00,B61G1/00,B43K24/00,H02M3/00,B07C3/00,F41J5/00,H01H13/00,B25J13/00,H01H21/00,E05B81/00,B60L1/00,H01H3/00,B62M6/00,H01H81/00,B41B27/00,A63F13/00,H04L67/00,H04N21/00,H04H60/00,H04N25/00,G08B29/00,G05D1/00,H04L47/00,H03K17/00,G06F1/00,H01S3/00,H02P9/00,C03B9/00,D03D51/00,B66B1/00,B60W20/00,A63F7/00,G06F13/00,B03C3/00,G07C5/00,E06B9/00,H01M8/00,H03K17/00,G09G5/00,D03D51/00,F01D21/00,G11B23/00,H04L25/00,H02P8/00,D06F105/00,B65D83/00,G01B3/00,G06T7/00,B60Q1/00,C12Q1/00,B41F3/00,F21V29/00,G04B23/00,B21D26/00,D05B69/00,D03D51/00,B65B57/00,H02P8/00,G11B15/00,F01D21/00,H03K17/00,B60W30/00,E06B9/00,B41L39/00,H01H71/00,B60W50/00,G05B11/00,B65H63/00,B41F33/00,H03J7/00,B25J13/00,B60K35/00,F01C20/00,H01M8/00,G05G5/00</t>
  </si>
  <si>
    <t>注意喚起表示制御: A63F13/00,B60K35/00,G04C21/00,A63F7/00,B60W50/00,G03B7/00,F41A3/00,H01S3/00,G11B19/00,G06M3/00,H04W68/00,B41B27/00,G09G5/00,G05G5/00,G07C3/00,B60W20/00,B60D1/00,B41J29/00,F16D65/00,H04M1/00 | keywords: 注意喚起表示,のめり込み防止,表示制御,注意表示,遊技機,注意喚起,警告表示,のめり込み対策,表示タイミング,遊技者通知,非遊技期間中の注意表示,客待ち状態での警告,特別利益状態後の通知,遊技依存防止,遊技機警告表示; 操作検知手段: G01F23/00,A63F13/00,G06F3/00,H02M7/00,E05F15/00,B23Q35/00,B61G1/00,B43K24/00,H02M3/00,B07C3/00,F41J5/00,H01H13/00,B25J13/00,H01H21/00,E05B81/00,B60L1/00,H01H3/00,B62M6/00,H01H81/00,B41B27/00 | keywords: 操作検知,発射ハンドル,タッチ操作,演出ボタン,操作検知手段,操作センサ,入力検知,ボタン押下検知,タッチセンサ,ユーザー操作検出,注意喚起表示中の操作検知,客待ち状態での操作検知,遊技機操作センサ,遊技者行動検知,操作による表示中断; 客待ち状態管理: A63F13/00,H04L67/00,H04N21/00,H04H60/00,H04N25/00,G08B29/00,G05D1/00,H04L47/00,H03K17/00,G06F1/00,H01S3/00,H02P9/00,C03B9/00,D03D51/00,B66B1/00,B60W20/00,A63F7/00,G06F13/00,B03C3/00,G07C5/00 | keywords: 客待ち状態,非遊技期間,非遊技条件,状態管理,非遊技状態,待機状態,遊技停止期間,客待ち管理,遊技機待機制御,客待ち状態中の注意表示,非遊技期間の通知,遊技機待機時警告,遊技停止時の表示,非遊技条件判定; 特別利益状態判定: E06B9/00,H01M8/00,H03K17/00,G09G5/00,D03D51/00,F01D21/00,G11B23/00,H04L25/00,H02P8/00,D06F105/00,B65D83/00,G01B3/00,G06T7/00,B60Q1/00,C12Q1/00,B41F3/00,F21V29/00,G04B23/00,B21D26/00,D05B69/00 | keywords: 特別利益状態,停止図柄,図柄表示手段,特定態様,状態判定,特典状態,ボーナス状態,図柄判定,特別状態発生,特別利益終了,特別利益状態後の注意表示,図柄変動による状態判定,遊技機ボーナス判定,特典終了後通知,特別状態管理; 表示中断・中止制御: D03D51/00,B65B57/00,H02P8/00,G11B15/00,F01D21/00,H03K17/00,B60W30/00,E06B9/00,B41L39/00,H01H71/00,B60W50/00,G05B11/00,B65H63/00,B41F33/00,H03J7/00,B25J13/00,B60K35/00,F01C20/00,H01M8/00,G05G5/00 | keywords: 表示中断,表示中止,操作検知,所定操作,制御,表示制御,中断処理,中止処理,操作による表示停止,表示停止制御,客待ち状態中の表示中断,特別利益状態後の表示継続,操作検知による警告表示制御,遊技機表示中断,注意喚起表示停止</t>
  </si>
  <si>
    <t>A63F13/00,A63F7/00,G11B19/00,G06M3/00,G03B7/00,A63F13/00,G06F3/00,B23Q35/00,E05F15/00,G01F23/00,A63F13/00,G08B29/00,H04N21/00,H03K17/00,G06F1/00,G09G5/00,H03K17/00,D03D51/00,F01D21/00,G11B23/00,D03D51/00,B65B57/00,F01D21/00,B41L39/00,H03K17/00</t>
  </si>
  <si>
    <t>注意喚起表示制御: 注意喚起表示,のめり込み防止,表示制御,警告表示,表示タイミング,遊技者通知,非遊技期間注意表示,客待ち状態警告,特別利益状態通知,遊技依存防止,遊技機警告表示,操作検知手段,発射ハンドルタッチ操作,演出ボタン押下操作,注意喚起表示中断,注意喚起表示中止,特別利益状態終了後通知,遊技機表示タイミング,遊技機のめり込み対策,遊技機注意表示; 操作検知手段: 操作検知,発射ハンドル操作,タッチ操作検知,演出ボタン押下,操作センサ,入力検知,ボタン押下検知,タッチセンサ,ユーザー操作検出,注意喚起表示中操作検知,客待ち状態操作検知,遊技機操作センサ,遊技者行動検知,操作による表示中断,非遊技期間操作検知,特別利益状態操作検知,遊技機入力装置,操作検知手段,遊技者操作検知,表示中断制御; 客待ち状態管理: 客待ち状態管理,非遊技期間判定,非遊技条件検知,待機状態制御,遊技停止期間管理,注意喚起表示制御,遊技機待機時警告,操作検知手段,発射ハンドルタッチ操作,演出ボタン押下検知,注意喚起表示中断,特別利益状態終了後表示,非遊技状態通知,客待ち状態中表示,遊技停止時注意表示,非遊技期間通知,遊技機待機制御,客待ち管理,遊技停止時表示,非遊技条件判定; 特別利益状態判定: 特別利益状態,停止図柄,図柄表示手段,特定態様,状態判定,特典状態,ボーナス状態,図柄判定,特別状態発生,特別利益終了,注意喚起表示,非遊技条件,客待ち状態,操作検知手段,発射ハンドル操作,演出ボタン操作,注意表示中断,特別利益状態後表示,遊技機ボーナス判定,特典終了後通知; 表示中断・中止制御: 注意喚起表示中断,注意喚起表示中止,操作検知制御,所定操作検知,表示停止制御,表示中断処理,表示中止処理,客待ち状態表示制御,特別利益状態後表示継続,遊技機表示中断,警告表示制御,操作による表示停止,発射ハンドルタッチ操作,演出ボタン押下検知,非遊技期間表示制御,遊技へののめり込み防止,表示制御技術,表示中断タイミング,表示中止タイミング,操作検知手段</t>
  </si>
  <si>
    <t>電動ベッドのボトムの動作機構</t>
  </si>
  <si>
    <t>A47C20/08</t>
  </si>
  <si>
    <t>【課題】背ボトムの起立動作によってベッド利用者の腹部に圧迫感を与えてしまう事態を、機構の複雑化を招くことなく、効果的に防止できるようにする。 【解決手段】 駆動軸７が正転されたときに、背ボトム２が起立されると共に、背ボトム２がベッドのヘッド側Ｈにスライド移動されるようになっている。臀部下ボトム３を、この臀部下ボトム３におけるベッドのヘッド側Ｈの端部を自由端３ｆとするように回動可能に備えさせている。背ボトム２に臀部下ボトム３の自由端３ｆの被載置部３ｉに対する載置部２ｇを備えさせている。</t>
  </si>
  <si>
    <t>A47C17/00,F16D55/00,F41A19/00,G10K1/00,A61G7/00,C10B49/00,B23B31/00,B41J19/00,D03D43/00,D06F65/00,B60N2/00,A47C4/00,E05F15/00,B65B43/00,E05F11/00,C10B55/00,B66F7/00,D04B15/00,E02B17/00,H01H71/00,A47C17/00,B60N2/00,F16D55/00,G11B5/00,B60P1/00,G11B21/00,C10B49/00,F16H23/00,H04N13/00,B60R1/00,A61G7/00,B65H23/00,A61M60/00,B61F5/00,F41A3/00,B43K24/00,B41B21/00,B23Q1/00,B41J23/00,G11B3/00,F16K11/00,F16L37/00,B61G1/00,A47C4/00,A61M60/00,H01H13/00,H01H17/00,H01H50/00,H01H19/00,F16H15/00,F01L29/00,B23Q5/00,F02K1/00,A44B11/00,B60C25/00,F16L3/00,H01H31/00,A47L15/00,H01P1/00,B65B51/00,A47C1/00,F16H15/00,B60P1/00,B65D21/00,G09B1/00,B65H39/00,A43B13/00,A47C4/00,F04C18/00,H01R27/00,H01H19/00,B62J1/00,G11B5/00,B65G47/00,F21Y107/00,A47K13/00,B60N2/00,B66C13/00,B65G27/00,F16D65/00</t>
  </si>
  <si>
    <t>背ボトムの起立機構: A47C17/00,F16D55/00,F41A19/00,G10K1/00,A61G7/00,C10B49/00,B23B31/00,B41J19/00,D03D43/00,D06F65/00,B60N2/00,A47C4/00,E05F15/00,B65B43/00,E05F11/00,C10B55/00,B66F7/00,D04B15/00,E02B17/00,H01H71/00 | keywords: 背ボトム,起立,駆動軸,正転,背ボトム起立,リクライニング機構,背上げ,駆動軸,モーター駆動,背ボトム起立動作,ベッド背上げ,背ボトム駆動,防圧迫,起立制御; 背ボトムのスライド移動: A47C17/00,B60N2/00,F16D55/00,G11B5/00,B60P1/00,G11B21/00,C10B49/00,F16H23/00,H04N13/00,B60R1/00,A61G7/00,B65H23/00,A61M60/00,B61F5/00,F41A3/00,B43K24/00,B41B21/00,B23Q1/00,B41J23/00,G11B3/00 | keywords: 背ボトム,スライド移動,ヘッド側,スライド機構,背ボトム移動,ヘッド側スライド,移動制御,スライドレール,背ボトムスライド,ベッドヘッド側移動,防圧迫スライド,起立時スライド,スライド連動; 臀部下ボトムの回動構造: F16K11/00,F16L37/00,B61G1/00,A47C4/00,A61M60/00,H01H13/00,H01H17/00,H01H50/00,H01H19/00,F16H15/00,F01L29/00,B23Q5/00,F02K1/00,A44B11/00,B60C25/00,F16L3/00,H01H31/00,A47L15/00,H01P1/00,B65B51/00 | keywords: 臀部下ボトム,回動,自由端,端部,回動機構,臀部下ボトム回動,自由端構造,ヒンジ,回転軸,臀部下ボトム回動,自由端回動,ベッド端部回動,防圧迫回動,回動連動; 載置部の連携構造: A47C1/00,F16H15/00,B60P1/00,B65D21/00,G09B1/00,B65H39/00,A43B13/00,A47C4/00,F04C18/00,H01R27/00,H01H19/00,B62J1/00,G11B5/00,B65G47/00,F21Y107/00,A47K13/00,B60N2/00,B66C13/00,B65G27/00,F16D65/00 | keywords: 載置部,被載置部,背ボトム,臀部下ボトム,載置部構造,連携機構,背ボトム載置,臀部下ボトム載置,連動部材,載置部連携,被載置部連動,防圧迫載置,載置部配置,連動載置構造</t>
  </si>
  <si>
    <t>A47C17/00,A61G7/00,F16D55/00,B23B31/00,D06F65/00,A47C17/00,F16H23/00,B60N2/00,B60R1/00,F16D55/00,A47C4/00,B61G1/00,F16L37/00,F16H15/00,F16K11/00,A47C1/00,A47C4/00,F16H15/00,H01R27/00,B65D21/00</t>
  </si>
  <si>
    <t>背ボトムの起立機構: 背ボトム起立,背ボトムスライド,背ボトム駆動,背上げ動作,リクライニング機構,起立制御,防圧迫,駆動軸,正転動作,モーター駆動,臀部下ボトム,自由端回動,載置部,被載置部,ヘッド側移動,ベッド背上げ,起立動作,腹部圧迫防止,ベッド機構,起立方法; 背ボトムのスライド移動: 背ボトムスライド移動,ヘッド側スライド,背ボトム起立時移動,スライド機構,移動制御,スライドレール,防圧迫スライド,起立連動スライド,臀部下ボトム回動,自由端載置部,背ボトム載置部,ベッドヘッド側移動,背ボトム移動,スライド連動,背ボトム構造,背ボトム制御,背ボトム連結,背ボトム支持,背ボトム駆動軸,背ボトム圧迫防止; 臀部下ボトムの回動構造: 臀部下ボトム回動,自由端回動,端部回動,回動機構,ヒンジ構造,回転軸,防圧迫回動,ベッド端部回動,回動連動,背ボトムスライド,被載置部,載置部,起立動作,駆動軸,スライド移動,腹部圧迫防止,自由端構造,回動可能構造; 載置部の連携構造: 載置部連携構造,背ボトム連動,臀部下ボトム連動,載置部配置方法,連動部材,防圧迫機構,背ボトムスライド,臀部下ボトム回動,自由端構造,被載置部連動,載置部連携,連携機構,背ボトム載置,臀部下ボトム載置,連動載置構造,載置部被載置部,腹部圧迫防止,起立動作連動,ヘッド側スライド,載置部連動</t>
  </si>
  <si>
    <t>振動センサ</t>
  </si>
  <si>
    <t>A61B5/02</t>
  </si>
  <si>
    <t>【課題】本発明は、被験者の特定の点の脈波を高精度かつ確実に検出可能な振動センサを提供することを課題とする。 【解決手段】本発明の振動センサは、シート状の圧電センサと、前記圧電センサに積層される振動伝達部とを備え、前記振動伝達部が前記圧電センサの厚さ方向外側に突出する突起を有する。前記振動伝達部が前記圧電センサに積層されるシート状の本体を有し、前記突起が前記本体から突出しているとよい。前記突起の周囲に、前記本体と略平行に配置される振動不伝達部を有するとよい。前記圧電センサに、前記突起が貫通する貫通孔又は切欠きが形成されるとよい。当該振動センサは、前記突起を生体へ接触させて生体振動を検出するとよい。</t>
  </si>
  <si>
    <t>H10N30/00,H01M50/00,C25B9/00,G01L5/00,B03C3/00,H03H9/00,G01F1/00,H01G4/00,H01M6/00,G01L9/00,G11B7/00,H10K50/00,H01G11/00,A61M60/00,H01R12/00,H05B33/00,H10K71/00,H01Q15/00,G11C11/00,C23F13/00,H10N30/00,G01L5/00,H01R12/00,H01R13/00,H01L31/00,H03H9/00,H01S3/00,G01F1/00,H01L21/00,H01G4/00,H01R24/00,H01R4/00,H01C10/00,G11B5/00,F16H21/00,H01H37/00,H01M50/00,C25B9/00,G01L1/00,G01L9/00,B60G11/00,B01F31/00,F16F15/00,B22C15/00,F16F13/00,H03H9/00,H01J23/00,B65G27/00,F16H29/00,F01D5/00,E04B1/00,B61G9/00,F16F9/00,H04R1/00,G01C19/00,B65H3/00,H01L21/00,G04B17/00,G01H1/00,B28B21/00,A61B5/00,G01P3/00,H03K4/00,G01L5/00,H03K5/00,G01S7/00,B23Q35/00,G07C9/00,H02K29/00,E21B1/00,E21B47/00,B65G27/00,B65H63/00,G01L13/00,A61M60/00,G01F1/00,G11B27/00,G01M3/00,A61B18/00,G06K7/00</t>
  </si>
  <si>
    <t>圧電センサ構造: H10N30/00,H01M50/00,C25B9/00,G01L5/00,B03C3/00,H03H9/00,G01F1/00,H01G4/00,H01M6/00,G01L9/00,G11B7/00,H10K50/00,H01G11/00,A61M60/00,H01R12/00,H05B33/00,H10K71/00,H01Q15/00,G11C11/00,C23F13/00 | keywords: 圧電センサ,シート状,積層,貫通孔,切欠き,圧電素子,シート型センサ,積層構造,貫通孔,切欠き,センサ構造,圧電センサ設計,生体用圧電センサ,高精度検出,防振構造,振動検出用圧電センサ; 振動伝達部・突起構造: H10N30/00,G01L5/00,H01R12/00,H01R13/00,H01L31/00,H03H9/00,H01S3/00,G01F1/00,H01L21/00,H01G4/00,H01R24/00,H01R4/00,H01C10/00,G11B5/00,F16H21/00,H01H37/00,H01M50/00,C25B9/00,G01L1/00,G01L9/00 | keywords: 振動伝達部,突起,積層,突出,本体,振動伝達体,突起構造,突出部,積層体,生体接触部,生体振動伝達,突起付きセンサ,防災用途突起,脈波検出突起,振動伝達部設計; 振動不伝達部: B60G11/00,B01F31/00,F16F15/00,B22C15/00,F16F13/00,H03H9/00,H01J23/00,B65G27/00,F16H29/00,F01D5/00,E04B1/00,B61G9/00,F16F9/00,H04R1/00,G01C19/00,B65H3/00,H01L21/00,G04B17/00,G01H1/00,B28B21/00 | keywords: 振動不伝達部,本体,平行配置,振動遮断部,振動絶縁部,不伝達構造,平行配置,不要振動遮断,振動ノイズ低減,高精度脈波検出,防振設計,生体用振動遮断,センサ周辺構造; 生体振動検出方法: A61B5/00,G01P3/00,H03K4/00,G01L5/00,H03K5/00,G01S7/00,B23Q35/00,G07C9/00,H02K29/00,E21B1/00,E21B47/00,B65G27/00,B65H63/00,G01L13/00,A61M60/00,G01F1/00,G11B27/00,G01M3/00,A61B18/00,G06K7/00 | keywords: 生体振動,検出,脈波,突起,接触,生体振動検出,脈波測定,生体センサ,接触型センサ,高精度検出,生体信号検出,脈波センサ,医療用振動センサ,生体情報取得,防災・医療用途</t>
  </si>
  <si>
    <t>H10N30/00,G01L5/00,H03H9/00,G01L9/00,H01G4/00,H10N30/00,G01L5/00,H03H9/00,H01R12/00,H01L31/00,F16F15/00,F16F13/00,H03H9/00,B01F31/00,F01D5/00,A61B5/00,G01P3/00,G01L5/00,H03K4/00,G01S7/00</t>
  </si>
  <si>
    <t>圧電センサ構造: 圧電センサ,圧電素子,シート状圧電センサ,積層構造,振動伝達部,突起部,貫通孔,切欠き,振動不伝達部,高精度検出,生体振動検出,生体用圧電センサ,防振構造,シート型センサ,圧電センサ設計,振動検出用圧電センサ,厚さ方向,積層シート,突出構造,接触検出; 振動伝達部・突起構造: 振動伝達部,突起構造,圧電センサ,積層体,突出部,生体接触部,振動不伝達部,貫通孔,切欠き,脈波検出,生体振動伝達,突起付きセンサ,振動伝達部設計,シート状本体,突起周囲配置,高精度検出,生体振動検出,圧電素子,積層構造,突起配置; 振動不伝達部: 振動不伝達部,振動遮断部,振動絶縁部,不伝達構造,平行配置,不要振動遮断,振動ノイズ低減,高精度脈波検出,防振設計,生体用振動遮断,センサ周辺構造,圧電センサ,振動伝達部,突起部,積層構造,貫通孔,切欠き,生体振動検出,シート状本体,高精度検出; 生体振動検出方法: 生体振動検出,脈波測定,圧電センサ,突起接触,高精度検出,生体センサ,接触型センサ,振動伝達部,振動不伝達部,貫通孔,切欠き,生体信号検出,脈波センサ,医療用振動センサ,生体情報取得,生体振動,脈波,突起,生体接触,防災用途</t>
  </si>
  <si>
    <t>【課題】既に賭け数が設定されている場合には操作回数を増やすことなく、嫌悪感の発生を抑え、テンポ良くリズムにのって遊技を行うことができる遊技機を提供する。 【解決手段】制御手段は、スタートスイッチの操作が行われたときに、少なくとも第１の賭け数又は第２の賭け数が設定されておらず複数のリールの変動表示が実行されなかった場合、スタートスイッチの操作による第２の賭け数の設定を実行可能にし、スタートスイッチの操作が行われたときに、少なくとも第１の賭け数又は第２の賭け数が設定されている場合、複数のリールの変動表示を実行した後、スタートスイッチの操作による第２の賭け数の設定を実行しないことを特徴とする。</t>
  </si>
  <si>
    <t>G05B19/00,H03K17/00,H04M1/00,H02M7/00,H01H41/00,G05B11/00,H02M3/00,B60L15/00,G05F1/00,G06C15/00,H01H27/00,C03B9/00,H02P1/00,B23Q15/00,F16H61/00,H04N5/00,G11C16/00,A63F13/00,A63F3/00,H03L7/00,H01H73/00,A63F13/00,H03K17/00,C03B9/00,H02P1/00,H01H13/00,G11B19/00,B43K24/00,B41F33/00,H01H41/00,B41L39/00,H01H19/00,H01H67/00,G11B15/00,H01H27/00,H05B41/00,D06F34/00,H04Q3/00,A63F7/00,D06F105/00,B60T8/00,F16H61/00,C03B9/00,B21B37/00,A01K89/00,H02M7/00,F16H59/00,H02M3/00,B60W10/00,B23Q35/00,G11B23/00,B60K35/00,H02P5/00,B65H20/00,B66C13/00,G01R13/00,B43K24/00,B60G17/00,G01S3/00,G01D9/00,A63F13/00,H04N21/00,G06F3/00,B43K24/00,H04H60/00,B60W20/00,H04N23/00,B60W50/00,D03D51/00,H03M1/00,F16F15/00,G01F1/00,H03K19/00,G10L21/00,H03K17/00,F16D65/00,G07B5/00,F02B43/00,G01B9/00,H04L41/00</t>
  </si>
  <si>
    <t>賭け数設定制御: G05B19/00,H03K17/00,H04M1/00,H02M7/00,H01H41/00,G05B11/00,H02M3/00,B60L15/00,G05F1/00,G06C15/00,H01H27/00,C03B9/00,H02P1/00,B23Q15/00,F16H61/00,H04N5/00,G11C16/00,A63F13/00,A63F3/00,H03L7/00 | keywords: 賭け数,第１の賭け数,第２の賭け数,設定,制御手段,ベット数設定,賭け数制御,ベット制御,賭け数管理,スタートスイッチ操作,遊技機ベット数設定,複数賭け数制御,賭け数自動設定,賭け数設定タイミング,賭け数設定防止; スタートスイッチ操作処理: H01H73/00,A63F13/00,H03K17/00,C03B9/00,H02P1/00,H01H13/00,G11B19/00,B43K24/00,B41F33/00,H01H41/00,B41L39/00,H01H19/00,H01H67/00,G11B15/00,H01H27/00,H05B41/00,D06F34/00,H04Q3/00,A63F7/00,D06F105/00 | keywords: スタートスイッチ,操作,実行,賭け数設定,リール変動表示,スタートボタン操作,開始スイッチ,操作処理,入力検知,操作イベント,スタートスイッチ賭け数設定,スタートスイッチリール制御,遊技機操作イベント,操作回数削減,操作タイミング制御; リール変動表示制御: B60T8/00,F16H61/00,C03B9/00,B21B37/00,A01K89/00,H02M7/00,F16H59/00,H02M3/00,B60W10/00,B23Q35/00,G11B23/00,B60K35/00,H02P5/00,B65H20/00,B66C13/00,G01R13/00,B43K24/00,B60G17/00,G01S3/00,G01D9/00 | keywords: リール,変動表示,複数リール,制御,実行,リール制御,リール表示,リール変動,リール動作,リール表示制御,賭け数連動リール表示,リール変動タイミング,遊技機リール制御,リール表示自動化,リール表示防止; ユーザー体験向上技術: A63F13/00,H04N21/00,G06F3/00,B43K24/00,H04H60/00,B60W20/00,H04N23/00,B60W50/00,D03D51/00,H03M1/00,F16F15/00,G01F1/00,H03K19/00,G10L21/00,H03K17/00,F16D65/00,G07B5/00,F02B43/00,G01B9/00,H04L41/00 | keywords: 操作回数,嫌悪感,テンポ,リズム,遊技,ユーザー体験,操作性向上,嫌悪感防止,テンポ良い進行,遊技リズム,遊技機操作回数削減,遊技機嫌悪感抑制,テンポ良い遊技進行,リズム連動制御,ユーザー満足度向上</t>
  </si>
  <si>
    <t>G05B19/00,G05B11/00,H03K17/00,H01H41/00,G05F1/00,A63F13/00,H01H13/00,H03K17/00,H01H41/00,H02P1/00,F16H61/00,F16H59/00,A01K89/00,B23Q35/00,B21B37/00,A63F13/00,G06F3/00,H04N21/00,D03D51/00,H04H60/00</t>
  </si>
  <si>
    <t>賭け数設定制御: 賭け数設定,ベット数制御,第１賭け数,第２賭け数,スタートスイッチ操作,賭け数自動設定,複数賭け数管理,賭け数設定タイミング,賭け数設定防止,遊技機ベット数,賭け数制御手段,リール変動表示,賭け数設定制御,ベット制御,賭け数管理,賭け数設定方法,賭け数設定制御手段,賭け数設定動作,賭け数設定条件,賭け数設定判定; スタートスイッチ操作処理: スタートスイッチ操作,賭け数設定,リール変動表示,操作回数削減,操作タイミング制御,スタートボタン入力,遊技機操作イベント,入力検知処理,操作イベント判定,複数リール制御,スタートスイッチ賭け数設定,スタートスイッチリール制御,リズム遊技制御,テンポ制御,嫌悪感抑制処理,開始スイッチ処理,操作イベント管理,遊技開始処理,スタートスイッチイベント,遊技機制御手段; リール変動表示制御: リール変動表示,リール制御,賭け数連動リール表示,リール表示制御,リール動作,リール変動タイミング,遊技機リール制御,リール表示自動化,リール表示防止,スタートスイッチ操作,賭け数設定状況,複数リール,リール表示実行,リール変動表示制御,リール表示タイミング,リール表示連動,リール表示状態,リール表示開始,リール表示終了,リール表示切替; ユーザー体験向上技術: 遊技機操作回数削減,嫌悪感防止,テンポ良い遊技進行,リズム連動制御,ユーザー体験向上,操作性向上,遊技リズム,遊技機嫌悪感抑制,ユーザー満足度向上,スタートスイッチ制御,賭け数設定,複数リール変動表示,遊技進行制御,操作回数削減,テンポ良い進行,遊技機制御手段,リズム制御,遊技機ユーザー体験,遊技機テンポ制御,遊技機リズム進行</t>
  </si>
  <si>
    <t>消火設備の施工方法、消火設備、及び、消火設備用配管ユニット</t>
  </si>
  <si>
    <t>A62C35/68</t>
  </si>
  <si>
    <t>【課題】  配管作業完了後の水圧試験が１回で済むと共に、格納箱の設置位置が前後方向、上下方向又は左右方向へ変更になっても、問題を生じることなく容易に対応することができ、また、ねじ接続による配管作業が不要になって配管作業を簡略化できるようにする。 【解決手段】  一端に消火栓弁６を備える可撓管９の他端に設けられた継手部１１を、建物壁の内側に配管された給水管７に設けられた分岐継手８に接続する工程と、消火栓格納箱１の裏箱１Ａに形成されて前記消火栓弁６が挿通可能な消火栓弁挿通用孔１ａに、前記消火栓弁６を挿通し、前記裏箱１Ａに固定する工程と、を含む。</t>
  </si>
  <si>
    <t>F16L47/00,F16L25/00,F16L41/00,G01M3/00,A61M39/00,B65D75/00,F16L1/00,F16L9/00,F22B37/00,F02D9/00,F16L55/00,E03C1/00,F22B21/00,F16L19/00,F16L27/00,B21C37/00,E03D11/00,F16L37/00,E04D13/00,B01F25/00,B60N2/00,A47C4/00,F41A23/00,H01H37/00,F41A25/00,H03J5/00,F04D29/00,B62B1/00,F16L37/00,F16L27/00,A62C35/00,B65H49/00,F04B1/00,F41A21/00,B60J1/00,A47L13/00,F22B13/00,H01H9/00,B65B59/00,B66C23/00,F16L55/00,F16L41/00,H02B1/00,A61M39/00,F16L37/00,H02G3/00,H01R13/00,F16L47/00,E04D13/00,B21J15/00,B67B1/00,G11B17/00,B65D75/00,F16B21/00,B65B19/00,A61M5/00,B65D77/00,F16L27/00,B65D17/00,A62C13/00,F16L37/00,F16B12/00,F16L41/00,F16L47/00,G01M3/00,A61M39/00,F16L25/00,F16L19/00,H01R13/00,F16D3/00,F16L27/00,B21D39/00,B21C37/00,F16B21/00,B25G3/00,F28F9/00,F16L13/00,E04D13/00,B23K20/00,F16L29/00,F22B21/00,G01M3/00,F22B37/00,B22C15/00,F22B23/00,E03C1/00,F16L19/00,F16L1/00,G21C19/00,H01J19/00,E03B7/00,F16L55/00,F16L37/00,F16L41/00,F22B17/00,F16L13/00,B63B27/00,B08B9/00,B65D75/00,B21J15/00</t>
  </si>
  <si>
    <t>可撓管接続構造: F16L47/00,F16L25/00,F16L41/00,G01M3/00,A61M39/00,B65D75/00,F16L1/00,F16L9/00,F22B37/00,F02D9/00,F16L55/00,E03C1/00,F22B21/00,F16L19/00,F16L27/00,B21C37/00,E03D11/00,F16L37/00,E04D13/00,B01F25/00 | keywords: 可撓管,継手部,分岐継手,接続,消火栓弁,フレキシブル管,継手,分岐継手,消火栓弁接続,管継手,配管接続,消火栓配管,防災設備用可撓管,水圧試験対応継手,ねじ不要接続,配管作業簡略化; 格納箱設置調整機構: B60N2/00,A47C4/00,F41A23/00,H01H37/00,F41A25/00,H03J5/00,F04D29/00,B62B1/00,F16L37/00,F16L27/00,A62C35/00,B65H49/00,F04B1/00,F41A21/00,B60J1/00,A47L13/00,F22B13/00,H01H9/00,B65B59/00,B66C23/00 | keywords: 格納箱,設置位置,前後方向,上下方向,左右方向,変更,消火栓格納箱,設置調整,位置変更,設置機構,柔軟設置,防災設備設置調整,格納箱位置変更,消火栓弁挿通用孔,壁内設置,設置位置調整方法; 消火栓弁挿通・固定方法: F16L55/00,F16L41/00,H02B1/00,A61M39/00,F16L37/00,H02G3/00,H01R13/00,F16L47/00,E04D13/00,B21J15/00,B67B1/00,G11B17/00,B65D75/00,F16B21/00,B65B19/00,A61M5/00,B65D77/00,F16L27/00,B65D17/00,A62C13/00 | keywords: 消火栓弁,挿通,固定,裏箱,挿通用孔,消火栓弁挿通,消火栓弁固定,裏箱固定,挿通孔,消火栓設置,消火栓弁設置工程,防災設備固定方法,消火栓弁挿通用孔,格納箱裏箱固定,消火栓弁設置作業; ねじ不要配管接続: F16L37/00,F16B12/00,F16L41/00,F16L47/00,G01M3/00,A61M39/00,F16L25/00,F16L19/00,H01R13/00,F16D3/00,F16L27/00,B21D39/00,B21C37/00,F16B21/00,B25G3/00,F28F9/00,F16L13/00,E04D13/00,B23K20/00,F16L29/00 | keywords: ねじ接続不要,配管作業,簡略化,継手部,可撓管,ねじレス接続,工具不要接続,ワンタッチ継手,クイックジョイント,配管簡易接続,ねじ不要防災配管,配管作業効率化,消火栓配管簡略化,ねじ不要継手,防災設備配管接続; 水圧試験対応配管構造: F22B21/00,G01M3/00,F22B37/00,B22C15/00,F22B23/00,E03C1/00,F16L19/00,F16L1/00,G21C19/00,H01J19/00,E03B7/00,F16L55/00,F16L37/00,F16L41/00,F22B17/00,F16L13/00,B63B27/00,B08B9/00,B65D75/00,B21J15/00 | keywords: 水圧試験,配管作業完了,一回で済む,可撓管,継手部,水圧試験対応,配管試験,耐圧試験,防災設備水圧試験,一回試験,水圧試験簡略化,消火栓配管水圧試験,配管作業後試験,防災設備試験工程,水圧試験対応継手</t>
  </si>
  <si>
    <t>F16L47/00,F16L25/00,F16L41/00,G01M3/00,F16L1/00,F16L27/00,F16L37/00,F04D29/00,B60N2/00,A47C4/00,F16L55/00,F16L41/00,F16L37/00,F16L47/00,B21J15/00,F16L37/00,F16L41/00,F16L47/00,F16L25/00,F16D3/00,E03C1/00,F16L19/00,F16L1/00,G01M3/00,F22B21/00</t>
  </si>
  <si>
    <t>可撓管接続構造: 可撓管,消火栓弁接続,継手部,分岐継手,消火栓配管,防災設備用可撓管,水圧試験対応継手,ねじ不要接続,配管作業簡略化,消火栓格納箱,消火栓弁挿通用孔,裏箱固定,給水管接続,フレキシブル管,管継手,壁内配管,設置位置変更対応,配管作業工程,消火栓弁固定,消火栓弁挿通; 格納箱設置調整機構: 消火栓格納箱,設置調整機構,位置変更,前後方向調整,上下方向調整,左右方向調整,柔軟設置,格納箱位置変更,消火栓弁挿通用孔,壁内設置,設置位置調整方法,分岐継手接続,可撓管接続,配管作業簡略化,格納箱固定工程,設置位置変更対応,防災設備設置調整,消火栓弁固定,裏箱設置,消火栓弁挿通; 消火栓弁挿通・固定方法: 消火栓弁挿通,消火栓弁固定,裏箱固定,消火栓弁挿通用孔,消火栓設置,消火栓弁設置工程,防災設備固定方法,格納箱裏箱固定,消火栓弁設置作業,可撓管接続,分岐継手接続,消火栓弁挿通工程,消火栓弁固定工程,消火栓弁設置位置変更,配管作業簡略化,ねじ接続不要,消火栓弁挿通作業,消火栓弁固定作業; ねじ不要配管接続: ねじレス接続,工具不要接続,ワンタッチ継手,クイックジョイント,配管簡易接続,ねじ不要継手,可撓管,消火栓配管簡略化,配管作業効率化,ねじ不要防災配管,防災設備配管接続,継手部,分岐継手,消火栓弁挿通用孔,裏箱固定,格納箱設置位置変更,水圧試験簡略化,配管作業簡略化; 水圧試験対応配管構造: 水圧試験対応配管,配管作業簡略化,一回水圧試験,消火栓配管水圧試験,可撓管継手,消火栓弁挿通,分岐継手接続,格納箱設置位置変更,配管試験工程,耐圧試験,防災設備水圧試験,水圧試験対応継手,配管作業後試験,消火栓格納箱固定,裏箱挿通用孔,配管接続工程,配管試験簡略化,防災設備試験工程</t>
  </si>
  <si>
    <t>【課題】操作感にバリエーションを与えることができる遊技機を提供すること。 【解決手段】把持ユニット３３０の押し込み操作（第１方向への操作）または把持ユニット３３０の回転操作（第１方向とは異なる方向である第２方向への操作）のいずれの方向への操作においても、把持ユニット３３０（被案内部材３４４）を第１位置（第１端部３５１ｅ）から第２位置（第２端部３５１ｆ）へ変位させられる。即ち、操作の種類を遊技者が任意に選択できる。その結果、操作感にバリエーションを与えることができる。</t>
  </si>
  <si>
    <t>G05G1/00,B65B43/00,A63B60/00,E05F15/00,E05C17/00,E05C3/00,E05C1/00,B65B35/00,H01H13/00,B25D17/00,B65H5/00,B23B31/00,B65B41/00,A63F13/00,F16L41/00,B62M6/00,B43K24/00,F21V21/00,G07F11/00,B25B15/00,E05F15/00,B43K24/00,H01H19/00,G01F23/00,F16D13/00,H01H13/00,H01H3/00,B61G1/00,E06B9/00,B23B31/00,G10K1/00,G04C23/00,B62M6/00,B41J25/00,B62K23/00,B06B1/00,F41A19/00,F16B13/00,A63F7/00,B21C23/00,H01H19/00,H02K1/00,E05D15/00,A47L11/00,F16D11/00,A63G1/00,B43K24/00,G08B5/00,E05F11/00,B01F29/00,F41A3/00,B63B23/00,A63B21/00,B65H39/00,A61M60/00,A01D19/00,H01H25/00,B65H20/00,H01H13/00,B01F27/00,A63F13/00,H02M7/00,H01H41/00,H01H13/00,G06F3/00,B43K24/00,A47C4/00,H01H19/00,H03J5/00,G11B19/00,H01H25/00,E05F15/00,H01H21/00,H01K9/00,B61L29/00,A61F13/00,F41A5/00,H02M3/00,B61H13/00,H01H23/00</t>
  </si>
  <si>
    <t>把持ユニット構造: G05G1/00,B65B43/00,A63B60/00,E05F15/00,E05C17/00,E05C3/00,E05C1/00,B65B35/00,H01H13/00,B25D17/00,B65H5/00,B23B31/00,B65B41/00,A63F13/00,F16L41/00,B62M6/00,B43K24/00,F21V21/00,G07F11/00,B25B15/00 | keywords: 把持ユニット,被案内部材,３３０,３４４,グリップユニット,ハンドル部材,操作部,把持部,操作ユニット,遊技機把持部,防災通知把持部,多機能グリップ,操作感向上把持部,回転可能把持部; 押し込み操作機構: E05F15/00,B43K24/00,H01H19/00,G01F23/00,F16D13/00,H01H13/00,H01H3/00,B61G1/00,E06B9/00,B23B31/00,G10K1/00,G04C23/00,B62M6/00,B41J25/00,B62K23/00,B06B1/00,F41A19/00,F16B13/00,A63F7/00,B21C23/00 | keywords: 押し込み操作,第１方向,変位,第１位置,第１端部,プッシュ操作,押圧機構,直線移動,押し込み動作,押下操作,遊技機押し込み操作,防災通知押圧,操作感バリエーション押し込み,押し込み変位機構,押し込み式操作部; 回転操作機構: H01H19/00,H02K1/00,E05D15/00,A47L11/00,F16D11/00,A63G1/00,B43K24/00,G08B5/00,E05F11/00,B01F29/00,F41A3/00,B63B23/00,A63B21/00,B65H39/00,A61M60/00,A01D19/00,H01H25/00,B65H20/00,H01H13/00,B01F27/00 | keywords: 回転操作,第２方向,変位,第２位置,第２端部,ロータリー操作,回転機構,回転動作,旋回操作,回転ユニット,遊技機回転操作,防災通知回転,操作感バリエーション回転,回転変位機構,回転式操作部; 操作感バリエーション: A63F13/00,H02M7/00,H01H41/00,H01H13/00,G06F3/00,B43K24/00,A47C4/00,H01H19/00,H03J5/00,G11B19/00,H01H25/00,E05F15/00,H01H21/00,H01K9/00,B61L29/00,A61F13/00,F41A5/00,H02M3/00,B61H13/00,H01H23/00 | keywords: 操作感,バリエーション,操作の種類,任意選択,操作感向上,操作方法選択,多様な操作感,操作性バリエーション,ユーザー選択操作,遊技機操作感バリエーション,防災通知操作感,操作感多様化機構,操作感選択式,操作感向上構造</t>
  </si>
  <si>
    <t>G05G1/00,A63B60/00,H01H13/00,E05C3/00,B25D17/00,H01H13/00,H01H19/00,B43K24/00,F16D13/00,B23B31/00,H01H19/00,F16D11/00,A63G1/00,E05F11/00,B01F29/00,A63F13/00,H01H41/00,H01H13/00,H01H19/00,G06F3/00</t>
  </si>
  <si>
    <t>把持ユニット構造: 把持ユニット,操作部,グリップユニット,ハンドル部材,回転可能把持部,多機能グリップ,操作感向上把持部,遊技機把持部,押し込み操作,回転操作,被案内部材,端部変位,選択操作,操作バリエーション,把持部,操作ユニット,遊技機構造,操作感,変位機構,遊技者選択; 押し込み操作機構: 押し込み操作,押圧機構,直線移動,押し込み動作,押下操作,プッシュ操作,遊技機押し込み操作,操作感バリエーション押し込み,押し込み変位機構,押し込み式操作部,第１方向押し込み,第１位置変位,把持ユニット押し込み,押し込み端部,押し込み操作感,押し込み選択操作,押し込み回転操作,押し込み式遊技機,押し込み操作部材,押し込み操作機構; 回転操作機構: 回転操作,回転機構,回転動作,旋回操作,回転ユニット,把持ユニット,第２方向回転,変位操作,操作感バリエーション,回転式操作部,回転変位機構,遊技機回転操作,押し込み操作,第２位置,第２端部,被案内部材,操作種類選択,任意操作,回転操作感,回転操作機構; 操作感バリエーション: 操作感バリエーション,操作方法選択,多様な操作感,遊技機操作感,把持ユニット操作,押し込み操作,回転操作,操作性向上,操作感多様化,操作感選択式,操作感向上構造,ユーザー選択操作,操作種類選択,被案内部材変位,端部位置変位,操作感向上機構,遊技者任意選択,操作感多様性,操作感選択機構,操作感向上技術</t>
  </si>
  <si>
    <t>【課題】特別入賞口への入賞球を特定領域に振り分け可能な振分部材の制御手法の改良。 【解決手段】パチンコ遊技機１は、特別入賞口（第１大入賞口３０）と、特定領域３９と、振分部材７１とを有する第１大入賞装置３１を備える。第１大入賞装置には、左第１大入賞口センサ３０ａと右第１大入賞口センサ３０ｂの２つのセンサが配されている。通過用当たり図柄と非通過用当たり図柄のうち通過用当たり図柄に当選した場合、これらのセンサによる検知に基づきカウントされた入賞球数が、第１の変化点個数（例えば１）に到達すると、振分部材を第１の作動パターンで作動させ、第２の変化点個数（例えば３）に到達すると、第２の作動パターンで作動させ得る。第２の変化点個数は、第１の変化点個数よりも第１大入賞口センサの設置個数以上大きい値に設定される。第１の変化点個数および第２の変化点個数は、何回目のラウンド遊技であるかに応じて異なっている。</t>
  </si>
  <si>
    <t>G05G9/00,F02C9/00,B64C27/00,D04C3/00,F41A27/00,G05G7/00,H02P23/00,B23Q1/00,F16F15/00,F16D65/00,F16H61/00,B64D25/00,H01K1/00,F16F13/00,G01S3/00,F15B9/00,B41J33/00,F16D25/00,H02P21/00,F03B15/00,B23Q35/00,F41J5/00,A63F13/00,B60T8/00,H04N13/00,G01V8/00,G07D11/00,G11B27/00,G01D5/00,B41J33/00,G06M1/00,A63F7/00,B07C3/00,G06F3/00,G01F1/00,G06F5/00,G11B19/00,B07C5/00,G05B11/00,G07C3/00,H01H13/00,F41J5/00,H02M7/00,H03K17/00,A63F7/00,H01H37/00,B41J19/00,F16H29/00,F16H61/00,H01H41/00,G05B19/00,G10K1/00,H01H43/00,G05G9/00,G04C23/00,B60W10/00,H01H19/00,A61M60/00,H01H35/00,B65H20/00,F16H61/00,B60T8/00,A63F13/00,B01D61/00,A47C4/00,B21B37/00,G05D13/00,E04F13/00,F04D29/00,G05B19/00,B23Q15/00,F01D7/00,B62D7/00,D03D51/00,B21D26/00,B23Q35/00,H04M1/00,H01H41/00,G11B3/00,H02M7/00,F41J5/00,A63F13/00,A63F7/00,G01S3/00,B60T8/00,G05B19/00,G11B19/00,F16H61/00,B41J33/00,G06K21/00,A63B67/00,H03K17/00,G06M3/00,G07C3/00,H04N5/00,G08G1/00,B23Q35/00,F24F11/00,G01G19/00,G01S13/00</t>
  </si>
  <si>
    <t>振分部材の制御手法: G05G9/00,F02C9/00,B64C27/00,D04C3/00,F41A27/00,G05G7/00,H02P23/00,B23Q1/00,F16F15/00,F16D65/00,F16H61/00,B64D25/00,H01K1/00,F16F13/00,G01S3/00,F15B9/00,B41J33/00,F16D25/00,H02P21/00,F03B15/00 | keywords: 振分部材,制御手法,作動パターン,振り分け,特定領域,振分機構,制御方法,作動制御,振分部材制御,作動パターン,分配制御,入賞球振分制御,特別入賞口振分,ラウンド毎制御,防犯制御,通知制御,遊技機振分部材; 入賞口センサによる球数検知: B23Q35/00,F41J5/00,A63F13/00,B60T8/00,H04N13/00,G01V8/00,G07D11/00,G11B27/00,G01D5/00,B41J33/00,G06M1/00,A63F7/00,B07C3/00,G06F3/00,G01F1/00,G06F5/00,G11B19/00,B07C5/00,G05B11/00,G07C3/00 | keywords: 入賞口センサ,球数検知,左第１大入賞口センサ,右第１大入賞口センサ,カウント,センサ検知,球数カウント,入賞球検出,センサ配置,入賞口検知,検知信号,複数センサ制御,特別入賞口センサ,ラウンド毎球数検知,防犯センサ,通知センサ,遊技機センサ; 変化点個数による作動制御: H01H13/00,F41J5/00,H02M7/00,H03K17/00,A63F7/00,H01H37/00,B41J19/00,F16H29/00,F16H61/00,H01H41/00,G05B19/00,G10K1/00,H01H43/00,G05G9/00,G04C23/00,B60W10/00,H01H19/00,A61M60/00,H01H35/00,B65H20/00 | keywords: 変化点個数,第１の変化点個数,第２の変化点個数,作動パターン切替,到達判定,閾値制御,個数判定,作動切替,変化点設定,球数到達,パターン変更,ラウンド毎変化点,特別入賞口変化点,通知変化点,防犯変化点,遊技機作動切替,入賞球数制御; ラウンド毎の制御パラメータ変更: F16H61/00,B60T8/00,A63F13/00,B01D61/00,A47C4/00,B21B37/00,G05D13/00,E04F13/00,F04D29/00,G05B19/00,B23Q15/00,F01D7/00,B62D7/00,D03D51/00,B21D26/00,B23Q35/00,H04M1/00,H01H41/00,G11B3/00,H02M7/00 | keywords: ラウンド遊技,制御パラメータ変更,回数応じて,変化点個数変更,作動パターン変更,ラウンド制御,パラメータ変更,回数判定,動作条件変更,ラウンド毎設定,遊技回数制御,ラウンド毎振分制御,特別入賞口ラウンド制御,通知ラウンド制御,防犯ラウンド制御,遊技機ラウンドパラメータ; 通過用当たり図柄判定: F41J5/00,A63F13/00,A63F7/00,G01S3/00,B60T8/00,G05B19/00,G11B19/00,F16H61/00,B41J33/00,G06K21/00,A63B67/00,H03K17/00,G06M3/00,G07C3/00,H04N5/00,G08G1/00,B23Q35/00,F24F11/00,G01G19/00,G01S13/00 | keywords: 通過用当たり図柄,非通過用当たり図柄,当選判定,図柄判定,制御基準,図柄判定,当選図柄,通過図柄,非通過図柄,当たり判定,図柄制御,特別入賞口図柄判定,通知図柄判定,防犯図柄判定,遊技機図柄制御,ラウンド毎図柄判定</t>
  </si>
  <si>
    <t>G05G9/00,G05G7/00,F16F15/00,F16D65/00,B23Q1/00,F41J5/00,G07D11/00,G01D5/00,A63F13/00,G01V8/00,A63F7/00,F41J5/00,H01H13/00,H03K17/00,F16H29/00,A63F13/00,G05B19/00,G05D13/00,F16H61/00,B21B37/00,F41J5/00,A63F13/00,A63F7/00,G05B19/00,G01S3/00</t>
  </si>
  <si>
    <t>振分部材の制御手法: 振分部材制御,作動パターン,特別入賞口振分,入賞球振分制御,ラウンド毎制御,振分機構,作動制御,特定領域振分,センサ検知制御,変化点個数設定,通過用当たり図柄,非通過用当たり図柄,第１大入賞口センサ,第２の作動パターン,第１の作動パターン,入賞球カウント,防犯制御,通知制御; 入賞口センサによる球数検知: 入賞口センサ,球数検知,球数カウント,入賞球検出,センサ検知,センサ配置,左第１大入賞口センサ,右第１大入賞口センサ,複数センサ制御,特別入賞口センサ,ラウンド毎球数検知,通過用当たり図柄,非通過用当たり図柄,振分部材制御,変化点個数,作動パターン,第１大入賞口センサ,入賞球数カウント,検知センサ,遊技機入賞口; 変化点個数による作動制御: 変化点個数,作動パターン切替,球数到達判定,振分部材制御,特別入賞口,第１大入賞口センサ,ラウンド毎変化点,個数判定制御,閾値制御,作動切替技術,変化点設定,特定領域振分,通過用当たり図柄,非通過用当たり図柄,入賞球カウント,センサ検知,作動パターン変更,遊技機制御,変化点到達判定,第１の変化点個数; ラウンド毎の制御パラメータ変更: ラウンド遊技,制御パラメータ変更,回数応じて変更,変化点個数,作動パターン,ラウンド制御,パラメータ変更,回数判定,動作条件変更,ラウンド毎設定,振分部材制御,特別入賞口制御,センサ検知,入賞球数カウント,作動パターン切替,変化点個数設定,ラウンド毎振分制御,特別入賞口ラウンド制御,遊技機ラウンドパラメータ,ラウンド毎動作制御; 通過用当たり図柄判定: 通過用当たり図柄判定,非通過用当たり図柄判定,当選図柄判定,図柄判定制御,特別入賞口図柄判定,入賞球振分制御,振分部材作動パターン,ラウンド毎図柄判定,第１大入賞口センサ,入賞球数カウント,変化点個数設定,通過用当たり図柄当選,非通過用当たり図柄当選,遊技機図柄制御,当たり判定基準,通過図柄検知,特定領域振分,センサ検知制御,作動パターン切替,ラウンド遊技判定</t>
  </si>
  <si>
    <t>【課題】押し順を報知する状態に制御可能な遊技機における遊技興趣を向上させることができる遊技機を提供する。 【解決手段】スロットマシンは、リールの停止順序が入賞の条件となっている押し順役を有する。ＣＺ（ナビ抽選状態）においてＡＲＴの抽選に当選すると、遊技者に有利な停止順序を報知するＡＲＴ（ナビ作動状態）に制御する。ＣＺには複数の種類（ＣＺ１、ＣＺ２、ＣＺ３）がある。各ＣＺは、ＡＲＴの当選確率が異なる。当選確率が高いＣＺ１での当選に基づくＡＲＴ１よりも、当選確率がＣＺ１より低いＣＺ２やＣＺ３での当選に基づくＡＲＴ２やＡＲＴ３の方が、ＡＲＴの上乗せ抽選に当選した場合に多くのゲーム数が上乗せされる。</t>
  </si>
  <si>
    <t>G05B19/00,G06F13/00,H03K17/00,B61L3/00,H01H73/00,H02P21/00,G09G5/00,G11B19/00,B41F33/00,B21B37/00,H02P1/00,A63F13/00,H04N13/00,H03J7/00,B60W20/00,B66C13/00,H01H3/00,H01H43/00,B65B57/00,B03C3/00,G06F13/00,G05B19/00,H04W36/00,H04L47/00,H04L41/00,H04L67/00,H04N21/00,H01S3/00,H04L45/00,H04B7/00,H04W72/00,H04W28/00,H04L12/00,H04W48/00,F21V29/00,G08C19/00,B66B1/00,H03J7/00,H04N19/00,F16H61/00,H02M7/00,G06F13/00,H02M3/00,A63F13/00,B41J7/00,A63F7/00,C03B9/00,H04W36/00,B60W10/00,B21B37/00,B60W30/00,H02M5/00,G01S7/00,H04N5/00,G11B19/00,H01S3/00,B60W20/00,H03K17/00,H03J7/00,F41A19/00,A63F13/00,F16D51/00,A63F7/00,H01S3/00,G01C19/00,F16D55/00,A47F3/00,B60S9/00,H01H13/00,A63F9/00,B62M6/00,B60N2/00,A47J42/00,B60W50/00,A63H29/00,D03D51/00,G07F17/00,F16D65/00,F16D49/00,B29C64/00</t>
  </si>
  <si>
    <t>押し順報知制御: G05B19/00,G06F13/00,H03K17/00,B61L3/00,H01H73/00,H02P21/00,G09G5/00,G11B19/00,B41F33/00,B21B37/00,H02P1/00,A63F13/00,H04N13/00,H03J7/00,B60W20/00,B66C13/00,H01H3/00,H01H43/00,B65B57/00,B03C3/00 | keywords: 押し順,報知,停止順序,ナビ,遊技者,有利な停止順序,押し順ナビ,停止順報知,ナビゲーション制御,リール停止順,遊技者通知,遊技機ナビ通知,防犯通知,ARTナビ作動,押し順役報知,遊技興趣向上; CZ（ナビ抽選状態）管理: G06F13/00,G05B19/00,H04W36/00,H04L47/00,H04L41/00,H04L67/00,H04N21/00,H01S3/00,H04L45/00,H04B7/00,H04W72/00,H04W28/00,H04L12/00,H04W48/00,F21V29/00,G08C19/00,B66B1/00,H03J7/00,H04N19/00,F16H61/00 | keywords: CZ,ナビ抽選状態,CZ1,CZ2,CZ3,当選確率,ナビ抽選管理,CZ状態制御,抽選確率制御,複数CZ,状態遷移,ART抽選確率,遊技機状態管理,CZ種類判定,確率変動通知,遊技興趣向上; ART抽選・上乗せ制御: H02M7/00,G06F13/00,H02M3/00,A63F13/00,B41J7/00,A63F7/00,C03B9/00,H04W36/00,B60W10/00,B21B37/00,B60W30/00,H02M5/00,G01S7/00,H04N5/00,G11B19/00,H01S3/00,B60W20/00,H03K17/00,H03J7/00,F41A19/00 | keywords: ART,抽選,当選,上乗せ,ゲーム数,ART1,ART2,ART3,ART抽選制御,ゲーム数上乗せ,ART当選管理,上乗せ抽選,ART種類,ART上乗せ通知,CZ連動ART,遊技機ART制御,ART抽選確率,遊技興趣向上; 遊技興趣向上機構: A63F13/00,F16D51/00,A63F7/00,H01S3/00,G01C19/00,F16D55/00,A47F3/00,B60S9/00,H01H13/00,A63F9/00,B62M6/00,B60N2/00,A47J42/00,B60W50/00,A63H29/00,D03D51/00,G07F17/00,F16D65/00,F16D49/00,B29C64/00 | keywords: 遊技興趣,向上,遊技者,楽しみ,興味,興趣向上機構,遊技者満足度,遊技機制御,エンターテインメント性,遊技体験向上,ART興趣向上,CZ興趣向上,ナビ通知興趣,遊技機能拡張,遊技者体験強化</t>
  </si>
  <si>
    <t>G05B19/00,G09G5/00,G06F13/00,B41F33/00,G11B19/00,G06F13/00,G05B19/00,H04N21/00,H04L41/00,H04L47/00,A63F13/00,A63F7/00,G06F13/00,H02M7/00,H02M3/00,A63F13/00,A63F7/00,A63F9/00,H01H13/00,F16D51/00</t>
  </si>
  <si>
    <t>押し順報知制御: 押し順報知,リール停止順,押し順ナビ,ナビゲーション制御,停止順報知,遊技者通知,ARTナビ作動,押し順役報知,ナビ抽選状態,ART抽選,上乗せ抽選,ゲーム数上乗せ,遊技興趣向上,遊技機ナビ通知,CZ種類,当選確率,有利停止順序,ナビ作動状態,遊技機制御,遊技機表示; CZ（ナビ抽選状態）管理: ナビ抽選状態,CZ状態制御,抽選確率制御,複数CZ,状態遷移,ART抽選確率,遊技機状態管理,CZ種類判定,確率変動通知,遊技興趣向上,押し順報知,リール停止順序,ナビ作動状態,上乗せ抽選,ゲーム数上乗せ,当選確率差,ART状態管理,ナビ抽選管理,CZ1,CZ2; ART抽選・上乗せ制御: ART抽選制御,ゲーム数上乗せ,ART当選管理,上乗せ抽選,ART種類,ART上乗せ通知,CZ連動ART,遊技機ART制御,ART抽選確率,遊技興趣向上,押し順報知,ナビ抽選状態,ART作動状態,CZ種類,ART上乗せ抽選,リール停止順序,ART当選確率,ART上乗せゲーム数,ART抽選結果,ART上乗せ管理; 遊技興趣向上機構: 遊技興趣向上,遊技者満足度向上,遊技機制御技術,エンターテインメント性強化,遊技体験向上,ART抽選制御,CZ抽選制御,ナビ通知制御,押し順報知機構,リール停止順序制御,上乗せ抽選,ゲーム数上乗せ,遊技者有利制御,遊技機能拡張,遊技者体験強化,ナビ作動状態,抽選確率制御,複数CZ状態,ART上乗せ,遊技興趣向上機構</t>
  </si>
  <si>
    <t>【課題】従来の遊技機には、複数の可動演出部を備えた可動演出ユニットを備え、パチンコ機の電源供給部から供給される電力を駆動力として可動演出部を所定態様で駆動させ、遊技演出を実行する遊技機がある。このような遊技機では、複数の可動演出部を多様な動作態様で動作させ、演出効果を高めることを可能としている。然しながら、演出効果が高い一方で、全ての可動演出部が同時に駆動したり、可動演出部と発光部とが同時に駆動したりする場合には、一時的に電力の消費量が過大となる場合がある。また、消費電力が過大になると故障発生の原因となりうる。 【解決手段】電気的駆動部の駆動に伴う電力消費が過大となることを防止しつつ、演出効果の高い遊技演出を実行し、遊技興趣を向上させることにある。</t>
  </si>
  <si>
    <t>G05G9/00,G05G7/00,F15B11/00,H01H13/00,H01H19/00,F02C9/00,H03J1/00,G11B19/00,H03J5/00,B62M6/00,B21J7/00,F15B9/00,F15B13/00,G11B15/00,A47C17/00,A63J1/00,G06M1/00,F16K11/00,H01H5/00,B60L15/00,G06F1/00,H04W52/00,G05F1/00,G09F11/00,F15B9/00,H01S3/00,H02P9/00,H02J3/00,H03K4/00,F16H61/00,A63F13/00,H03K3/00,H02P23/00,F24H15/00,H02P8/00,F02C9/00,E05B81/00,H01R39/00,H05G1/00,B60W10/00,G09G3/00,H05B45/00,H05B47/00,H03J1/00,F21S43/00,H01S3/00,H03K4/00,H02M7/00,G05G9/00,G03B7/00,F02C9/00,G09F13/00,H02M3/00,B02C18/00,H04N1/00,B60L15/00,G02B26/00,G03B21/00,H01L31/00,G02F1/00,A63F13/00,G06F1/00,A63F7/00,H03K3/00,H02G15/00,F16H61/00,G09F11/00,F24H15/00,H02J3/00,G01L5/00,B60K35/00,H02P23/00,H04N23/00,G09G3/00,B63H9/00,G01F15/00,A63F9/00,H04N21/00,G07C3/00,G01F1/00</t>
  </si>
  <si>
    <t>可動演出部の制御: G05G9/00,G05G7/00,F15B11/00,H01H13/00,H01H19/00,F02C9/00,H03J1/00,G11B19/00,H03J5/00,B62M6/00,B21J7/00,F15B9/00,F15B13/00,G11B15/00,A47C17/00,A63J1/00,G06M1/00,F16K11/00,H01H5/00,B60L15/00 | keywords: 可動演出部,駆動,動作態様,演出効果,遊技演出,可動演出ユニット,演出部制御,駆動制御,多様な動作,演出動作,遊技機演出制御,複数演出部,演出効果向上,動作パターン,演出部同期制御; 電力消費管理: G06F1/00,H04W52/00,G05F1/00,G09F11/00,F15B9/00,H01S3/00,H02P9/00,H02J3/00,H03K4/00,F16H61/00,A63F13/00,H03K3/00,H02P23/00,F24H15/00,H02P8/00,F02C9/00,E05B81/00,H01R39/00,H05G1/00,B60W10/00 | keywords: 電力消費,過大消費,電源供給部,故障,駆動力,消費電力制御,電力管理,過負荷防止,電源制御,電力抑制,同時駆動抑制,発光部電力管理,駆動部電力制御,電力消費最適化,遊技機故障防止; 発光部の駆動制御: G09G3/00,H05B45/00,H05B47/00,H03J1/00,F21S43/00,H01S3/00,H03K4/00,H02M7/00,G05G9/00,G03B7/00,F02C9/00,G09F13/00,H02M3/00,B02C18/00,H04N1/00,B60L15/00,G02B26/00,G03B21/00,H01L31/00,G02F1/00 | keywords: 発光部,同時駆動,駆動制御,演出効果,発光部制御,発光演出,発光駆動,発光部同期,発光部電力制御,発光部演出効果,発光部電力消費,発光部動作態様,発光部故障防止,発光部演出同期; 遊技興趣向上技術: A63F13/00,G06F1/00,A63F7/00,H03K3/00,H02G15/00,F16H61/00,G09F11/00,F24H15/00,H02J3/00,G01L5/00,B60K35/00,H02P23/00,H04N23/00,G09G3/00,B63H9/00,G01F15/00,A63F9/00,H04N21/00,G07C3/00,G01F1/00 | keywords: 遊技興趣,演出効果,遊技演出,興趣向上,興趣向上,遊技者満足度,演出最適化,演出効果向上,遊技体験向上,電力抑制演出,消費電力低減演出,遊技機興趣向上,演出部電力管理,遊技者体験最適化</t>
  </si>
  <si>
    <t>G05G9/00,F15B11/00,G11B19/00,H01H13/00,H01H19/00,H04W52/00,G05F1/00,G06F1/00,H02J3/00,F15B9/00,G09G3/00,H05B45/00,H05B47/00,G05G9/00,H03J1/00,A63F13/00,A63F7/00,G06F1/00,H03K3/00,H02J3/00</t>
  </si>
  <si>
    <t>可動演出部の制御: 可動演出部,可動演出ユニット,演出部制御,駆動制御,多様な動作態様,演出効果向上,遊技演出,複数演出部,演出動作,動作パターン,演出部同期制御,電力消費抑制,駆動力制御,発光部連動,故障防止,演出効果,遊技機演出制御,動作態様制御; 電力消費管理: 電力消費管理,消費電力制御,過負荷防止,電源制御,電力抑制,同時駆動抑制,発光部電力管理,駆動部電力制御,電力消費最適化,遊技機故障防止,電気的駆動部,発光部,電源供給部,駆動力,過大消費,電力管理,遊技演出,演出効果,消費電力,故障防止; 発光部の駆動制御: 発光部制御,発光演出,発光駆動,発光部同期,発光部電力制御,発光部演出効果,発光部電力消費,発光部動作態様,発光部故障防止,発光部演出同期,可動演出部同期,可動演出部駆動,同時駆動制御,演出効果向上,電力消費抑制,駆動タイミング制御,駆動部協調制御,演出部協調動作,故障防止制御,電力供給制御; 遊技興趣向上技術: 遊技興趣向上,演出効果最適化,消費電力抑制演出,遊技者満足度向上,演出部電力管理,遊技体験向上,可動演出部制御,発光部連動演出,電力消費低減,演出効果向上,遊技演出最適化,電力管理演出,遊技者体験最適化,駆動部電力制御,演出同期制御,故障防止演出,多様動作演出,興趣向上演出,電力消費管理,遊技機興趣向上</t>
  </si>
  <si>
    <t>【課題】入賞口を利用した斬新な演出を実行することができる技術を提供する。 【解決手段】花火ラッシュは、高確率時間短縮状態である。花火ラッシュでは、所定入賞口賞球数（遊技球が普通入賞口に入球したことによる賞球数）、大入賞口賞球数（遊技球が第１大入賞口又は第２大入賞口に入球したことによる賞球数）、及び、始動入賞口賞球数（遊技球が下始動入賞口に入球したことによる賞球数）を積算して攻略ＰＴ（積算値）を算出している。このため、連荘中（有利遊技状態）である場合に払い出された全ての賞球数を合計した値を攻略ＰＴとすることができ、連荘中に払い出された賞球数を無駄なく攻略ＰＴに加えることができる。また、攻略ＰＴが目標値に到達している状態で、特別な当選の結果（例えば１５ラウンド確変大当りという結果）が得られた場合、演出上の遊技段階を進行させる進行演出（第１キャラクターＳＣ１の攻略段階Ａ→Ｂ）が実行される。</t>
  </si>
  <si>
    <t>A63F7/00,F41J5/00,A63F13/00,B25G3/00,E05F15/00,B41L39/00,G11B19/00,G08G1/00,G07D3/00,G06M1/00,A63D1/00,B23Q35/00,A47B57/00,H01K3/00,A61B5/00,H02K3/00,E05B81/00,A63B59/00,G01S7/00,B41J33/00,A63F7/00,A63F13/00,A63F9/00,G06F7/00,F41J5/00,B65H39/00,G06M3/00,G07D3/00,G06M1/00,G05B19/00,B26D5/00,A63D5/00,H01R4/00,H04L12/00,H03K17/00,G11B19/00,G01D5/00,A63F5/00,G01D4/00,G06M7/00,A63F13/00,A63F7/00,G05B19/00,B21B37/00,G03B7/00,D06F33/00,G05D1/00,B60T8/00,H05G1/00,F16H61/00,G07C3/00,B23Q15/00,B01F35/00,B60P1/00,F01D11/00,H03K17/00,B60L1/00,H04N13/00,A63F9/00,F16D65/00,A63F13/00,H04N21/00,G06F3/00,G05B19/00,G09G5/00,B60K35/00,G05D1/00,G03B21/00,G04C23/00,G11B17/00,A63H3/00,H04N19/00,G11B3/00,B60K26/00,G06M1/00,B43K24/00,G10H1/00,G06F9/00,H03K17/00,B41B19/00</t>
  </si>
  <si>
    <t>入賞口構造・検知: A63F7/00,F41J5/00,A63F13/00,B25G3/00,E05F15/00,B41L39/00,G11B19/00,G08G1/00,G07D3/00,G06M1/00,A63D1/00,B23Q35/00,A47B57/00,H01K3/00,A61B5/00,H02K3/00,E05B81/00,A63B59/00,G01S7/00,B41J33/00 | keywords: 入賞口,普通入賞口,大入賞口,始動入賞口,賞球数,入球検知,入賞口検知,賞球算出,入球センサ,賞球払い出し,入賞口構造,入球判定,遊技球入賞口検知,防球装置,入賞口演出,入賞口通知,入賞口連動演出,入賞口積算処理; 攻略ポイント積算・管理: A63F7/00,A63F13/00,A63F9/00,G06F7/00,F41J5/00,B65H39/00,G06M3/00,G07D3/00,G06M1/00,G05B19/00,B26D5/00,A63D5/00,H01R4/00,H04L12/00,H03K17/00,G11B19/00,G01D5/00,A63F5/00,G01D4/00,G06M7/00 | keywords: 攻略ＰＴ,積算値,賞球数合計,目標値,積算,攻略ポイント,ポイント積算,攻略ポイント管理,賞球数集計,積算処理,目標到達判定,ポイント算出,攻略ＰＴ通知,攻略ＰＴ演出,攻略ＰＴ連動演出,賞球数積算演出,防災積算通知,遊技段階進行; 遊技状態制御（高確率・連荘）: A63F13/00,A63F7/00,G05B19/00,B21B37/00,G03B7/00,D06F33/00,G05D1/00,B60T8/00,H05G1/00,F16H61/00,G07C3/00,B23Q15/00,B01F35/00,B60P1/00,F01D11/00,H03K17/00,B60L1/00,H04N13/00,A63F9/00,F16D65/00 | keywords: 高確率時間短縮,連荘中,有利遊技状態,賞球数制御,遊技状態制御,高確率状態,連荘制御,有利遊技判定,賞球数変動,状態遷移,高確率演出,連荘演出,遊技状態通知,遊技状態連動演出,遊技段階進行,防災状態通知; 演出進行・キャラクター演出: A63F13/00,H04N21/00,G06F3/00,G05B19/00,G09G5/00,B60K35/00,G05D1/00,G03B21/00,G04C23/00,G11B17/00,A63H3/00,H04N19/00,G11B3/00,B60K26/00,G06M1/00,B43K24/00,G10H1/00,G06F9/00,H03K17/00,B41B19/00 | keywords: 進行演出,キャラクターＳＣ１,攻略段階,演出進行,特別な当選,１５ラウンド確変大当り,演出進行制御,キャラクター演出,攻略段階進行,当選演出,ラウンド演出,進行演出実行,攻略ＰＴ連動演出,特別当選演出,遊技段階進行演出,キャラクター通知演出,防災演出進行,賞球数連動演出</t>
  </si>
  <si>
    <t>A63F7/00,F41J5/00,A63F13/00,B41L39/00,G06M1/00,A63F7/00,A63F13/00,G06F7/00,G06M3/00,F41J5/00,A63F13/00,A63F7/00,G05B19/00,G05D1/00,G03B7/00,A63F13/00,H04N21/00,G06F3/00,G05B19/00,G09G5/00</t>
  </si>
  <si>
    <t>入賞口構造・検知: 入賞口検知,賞球算出,普通入賞口,大入賞口,始動入賞口,入球センサ,賞球払い出し,攻略ポイント,高確率時間短縮,連荘状態,遊技球入賞口検知,入賞口演出,入賞口通知,入賞口連動演出,防球装置,進行演出,特別当選,ラウンド確変,キャラクター攻略段階,積算値; 攻略ポイント積算・管理: 攻略ＰＴ,攻略ポイント積算,賞球数合計,入賞口賞球数,大入賞口賞球数,始動入賞口賞球数,積算値,目標値到達,攻略ポイント管理,賞球数集計,積算処理,目標到達判定,攻略ＰＴ演出,攻略ＰＴ通知,攻略ＰＴ連動演出,賞球数積算演出,連荘中賞球数,有利遊技状態,進行演出,攻略段階進行; 遊技状態制御（高確率・連荘）: 遊技状態制御,高確率状態,連荘制御,有利遊技判定,賞球数変動,高確率時間短縮,連荘中,攻略ポイント算出,入賞口演出,賞球数積算,遊技段階進行演出,特別当選演出,遊技状態連動演出,高確率演出,連荘演出,遊技状態通知,始動入賞口,大入賞口,普通入賞口,賞球数合計; 演出進行・キャラクター演出: 進行演出,キャラクター演出,攻略段階進行,当選演出,ラウンド演出,攻略ＰＴ連動演出,特別当選演出,遊技段階進行演出,キャラクター通知演出,賞球数積算,有利遊技状態,連荘中演出,目標値到達演出,進行演出制御,演出進行制御,特別な当選結果,攻略ＰＴ算出,演出段階進行,大当り演出,入賞口演出</t>
  </si>
  <si>
    <t>F41A19/00,A63F7/00,A63B59/00,B25G3/00,H01K3/00,A63F13/00,G10K1/00,H01K1/00,F41A3/00,F24F1/00,B65D43/00,F16D33/00,B02C13/00,B63H11/00,F01L13/00,A47B57/00,F02D11/00,A63B43/00,A63B60/00,B22D41/00,A63F13/00,A63F7/00,F41J5/00,H01K1/00,G01S3/00,G01S15/00,G01S13/00,H01K3/00,A63B67/00,G01S17/00,G06V10/00,F41A3/00,G06V30/00,A63D5/00,A63F5/00,A63B63/00,A63B102/00,G06T7/00,H04H60/00,B23B39/00,H04N19/00,G09G5/00,G01R13/00,H04N23/00,A63F13/00,G05B19/00,H02M3/00,G05B11/00,H04N21/00,H04N9/00,G21C7/00,B60K35/00,H02M7/00,H03K17/00,H04N13/00,H04M1/00,B41J19/00,B60T8/00,H04N25/00,G06F3/00,G06F3/00,G04C23/00,H01H19/00,G06F9/00,B61G1/00,H01H43/00,G11B19/00,G05B19/00,B05C9/00,F02B1/00,A63F13/00,G21F9/00,H03J5/00,B27F7/00,B61L29/00,H01H3/00,H01H23/00,B65D83/00,G02B7/00,A01B63/00</t>
  </si>
  <si>
    <t>始動口構造: F41A19/00,A63F7/00,A63B59/00,B25G3/00,H01K3/00,A63F13/00,G10K1/00,H01K1/00,F41A3/00,F24F1/00,B65D43/00,F16D33/00,B02C13/00,B63H11/00,F01L13/00,A47B57/00,F02D11/00,A63B43/00,A63B60/00,B22D41/00 | keywords: 始動口,遊技球,受け入れ,遊技領域,始動口構造,球受け口,入球口,遊技球受入,始動部,パチンコ始動口,遊技領域始動口,球入賞口,防球構造,始動口演出; 当り判定処理: A63F13/00,A63F7/00,F41J5/00,H01K1/00,G01S3/00,G01S15/00,G01S13/00,H01K3/00,A63B67/00,G01S17/00,G06V10/00,F41A3/00,G06V30/00,A63D5/00,A63F5/00,A63B63/00,A63B102/00,G06T7/00,H04H60/00,B23B39/00 | keywords: 当り,判断処理,当り判定,入球,当り判定,抽選処理,判定処理,入球判定,当選判定,パチンコ抽選,遊技球判定,始動口抽選,防球判定処理,当り通知処理; 変動表示制御: H04N19/00,G09G5/00,G01R13/00,H04N23/00,A63F13/00,G05B19/00,H02M3/00,G05B11/00,H04N21/00,H04N9/00,G21C7/00,B60K35/00,H02M7/00,H03K17/00,H04N13/00,H04M1/00,B41J19/00,B60T8/00,H04N25/00,G06F3/00 | keywords: 変動表示,表示開始,図柄表示,当り図柄,変動表示制御,図柄変動,表示制御,当り表示,演出表示,パチンコ変動表示,当り演出表示,図柄演出,遊技機表示制御,防球演出表示; 操作演出処理: G06F3/00,G04C23/00,H01H19/00,G06F9/00,B61G1/00,H01H43/00,G11B19/00,G05B19/00,B05C9/00,F02B1/00,A63F13/00,G21F9/00,H03J5/00,B27F7/00,B61L29/00,H01H3/00,H01H23/00,B65D83/00,G02B7/00,A01B63/00 | keywords: 操作演出処理,有効期間,操作受付時期,複数の演出,異なる態様,操作演出,演出処理,操作受付,有効期間演出,時期判別演出,パチンコ操作演出,複数演出処理,時期別演出,遊技機演出制御,防球操作演出</t>
  </si>
  <si>
    <t>A63F7/00,A63F13/00,A63B59/00,F41A19/00,G10K1/00,A63F13/00,A63F7/00,F41J5/00,A63B67/00,G01S3/00,G09G5/00,A63F13/00,H04N19/00,G01R13/00,H04N21/00,G06F3/00,G04C23/00,H01H19/00,G06F9/00,H01H43/00</t>
  </si>
  <si>
    <t>始動口構造: 始動口構造,遊技球受入,球受け口,入球口,始動部,パチンコ始動口,遊技領域始動口,球入賞口,防球構造,始動口演出,遊技球,遊技領域,入球判定,始動口形状,始動口配置,始動口機能,操作演出処理,当り判定処理,変動表示,当り図柄表示; 当り判定処理: 当り判定,抽選処理,判定処理,入球判定,当選判定,パチンコ抽選,遊技球判定,始動口抽選,防球判定処理,当り通知処理,始動口,遊技球,変動表示,操作演出処理,有効期間,操作受付時期,当り図柄,当り遊技,入球,判断処理; 変動表示制御: 変動表示制御,図柄変動表示,当り判定表示,演出表示制御,当り図柄表示,操作演出表示,遊技領域表示,始動口判定表示,パチンコ変動表示,当り演出表示,図柄演出制御,遊技機表示制御,複数演出表示,有効期間演出,操作受付演出,防球演出表示,変動開始表示,結果応じ表示,表示開始制御,図柄表示制御; 操作演出処理: 操作演出処理,有効期間演出,操作受付時期,時期判別演出,複数演出処理,異なる態様演出,パチンコ操作演出,遊技機演出制御,時期別演出,防球操作演出,始動口判定処理,当り判断処理,変動表示開始,当り図柄表示,当り遊技実行,操作受付管理,演出処理制御,操作部材検知,操作タイミング判定,演出結果表示</t>
  </si>
  <si>
    <t>F41A19/00,A63F7/00,A63B59/00,B25G3/00,H01K3/00,A63F13/00,G10K1/00,H01K1/00,F41A3/00,F24F1/00,B65D43/00,F16D33/00,B63H11/00,B02C13/00,F01L13/00,A47B57/00,F02D11/00,A63B43/00,A63B60/00,B22D41/00,F41A19/00,A63F7/00,A63F13/00,F41J5/00,H01K3/00,G01S3/00,G10K1/00,H01M8/00,A63B59/00,A63B67/00,B43K24/00,F02P5/00,D03D49/00,B60S9/00,B41L39/00,G01S13/00,G01S15/00,G06F9/00,E21B7/00,A63B41/00,A63F13/00,H04N19/00,G09G5/00,B60K35/00,H04N21/00,G05B19/00,H04N23/00,G06F3/00,G08B5/00,H02M7/00,H04N9/00,H04N13/00,G05F1/00,F41J5/00,F24F11/00,G21C7/00,G01R13/00,G03G13/00,G11B7/00,H01Q3/00,G04C23/00,G06F3/00,B61G1/00,H01H41/00,H01H19/00,H01H43/00,F02B1/00,B05C9/00,G06F9/00,G11B19/00,A63F13/00,H04N21/00,B27F7/00,H04W24/00,B61L29/00,A01B63/00,B41B27/00,H01H33/00,F02B7/00,F02B3/00</t>
  </si>
  <si>
    <t>始動口構造: F41A19/00,A63F7/00,A63B59/00,B25G3/00,H01K3/00,A63F13/00,G10K1/00,H01K1/00,F41A3/00,F24F1/00,B65D43/00,F16D33/00,B63H11/00,B02C13/00,F01L13/00,A47B57/00,F02D11/00,A63B43/00,A63B60/00,B22D41/00 | keywords: 始動口,遊技球,受け入れ,遊技領域,始動口構造,球受け入れ口,遊技球通過,始動口配置,始動口機構,パチンコ始動口,遊技領域始動口,球入賞口,防球構造,始動口演出; 当り判定処理: F41A19/00,A63F7/00,A63F13/00,F41J5/00,H01K3/00,G01S3/00,G10K1/00,H01M8/00,A63B59/00,A63B67/00,B43K24/00,F02P5/00,D03D49/00,B60S9/00,B41L39/00,G01S13/00,G01S15/00,G06F9/00,E21B7/00,A63B41/00 | keywords: 当り,判断処理,抽選,結果,当り判定,抽選処理,当選判定,結果判定,遊技結果処理,パチンコ抽選,始動口抽選,当り判定方法,遊技球抽選,防球抽選処理; 変動表示制御: A63F13/00,H04N19/00,G09G5/00,B60K35/00,H04N21/00,G05B19/00,H04N23/00,G06F3/00,G08B5/00,H02M7/00,H04N9/00,H04N13/00,G05F1/00,F41J5/00,F24F11/00,G21C7/00,G01R13/00,G03G13/00,G11B7/00,H01Q3/00 | keywords: 変動表示,図柄,表示,当り図柄,変動表示制御,図柄表示,演出表示,当り表示,表示制御,パチンコ演出表示,抽選結果表示,変動演出,図柄変動,防球演出表示; 操作演出処理: G04C23/00,G06F3/00,B61G1/00,H01H41/00,H01H19/00,H01H43/00,F02B1/00,B05C9/00,G06F9/00,G11B19/00,A63F13/00,H04N21/00,B27F7/00,H04W24/00,B61L29/00,A01B63/00,B41B27/00,H01H33/00,F02B7/00,F02B3/00 | keywords: 操作受付,有効期間,演出処理,異なる態様,操作演出,操作受付時期,演出処理,有効期間演出,時期判定演出,パチンコ操作演出,受付時期演出,複数演出処理,操作タイミング演出,防球操作演出</t>
  </si>
  <si>
    <t>A63F7/00,A63F13/00,A63B59/00,F41A19/00,G10K1/00,A63F7/00,A63F13/00,F41J5/00,F41A19/00,A63B67/00,A63F13/00,G09G5/00,G05B19/00,G06F3/00,H04N21/00,G04C23/00,G06F3/00,H01H41/00,H01H43/00,G06F9/00</t>
  </si>
  <si>
    <t>始動口構造: 始動口,始動口構造,球受け入れ口,遊技球通過,始動口配置,始動口機構,パチンコ始動口,遊技領域始動口,球入賞口,防球構造,始動口演出,遊技球,遊技領域,入球判定,変動表示,当り図柄,操作演出処理,有効期間,操作受付時期,当り遊技; 当り判定処理: 当り判定処理,抽選処理,当選判定,結果判定,遊技結果処理,始動口抽選,パチンコ抽選,当り判定方法,遊技球抽選,防球抽選処理,始動口,遊技球,変動表示,操作演出処理,有効期間,操作受付時期,当り図柄,当り遊技,入球,判断処理; 変動表示制御: 変動表示制御,図柄表示,演出表示,当り表示,抽選結果表示,パチンコ演出表示,変動演出,図柄変動,始動口判定,操作演出処理,有効期間操作,当り判定処理,遊技球入球,遊技領域表示,当り図柄,表示制御,演出制御,複数演出態様,操作受付時期,遊技興趣維持; 操作演出処理: 操作演出,操作受付時期,有効期間演出,演出処理,時期判定演出,パチンコ操作演出,受付時期演出,複数演出処理,操作タイミング演出,防球操作演出,始動口,当り判断処理,変動表示,当り図柄表示,当り遊技,操作受付,異なる態様,遊技興趣維持,遊技球,遊技領域</t>
  </si>
  <si>
    <t>F41A19/00,A63F7/00,A63B59/00,B25G3/00,H01K3/00,A63F13/00,G10K1/00,H01K1/00,F41A3/00,F24F1/00,B65D43/00,F16D33/00,B63H11/00,B02C13/00,F01L13/00,A47B57/00,F02D11/00,A63B43/00,A63B60/00,B22D41/00,F41A19/00,F41J5/00,A63F7/00,A63F13/00,G01S3/00,G06V30/00,B02C13/00,A63B59/00,G11B5/00,H01H43/00,G10K1/00,G06F9/00,D03D49/00,H01H41/00,F02D11/00,F41A3/00,G06V10/00,G01N3/00,G01S13/00,F16H59/00,H04N19/00,H04N21/00,G05B19/00,G21C7/00,B60K35/00,H03K17/00,G09G5/00,H02M7/00,B60T8/00,H04M1/00,G11B15/00,B60W10/00,F24F11/00,G06F3/00,F21V29/00,G05F1/00,G01J1/00,H04W52/00,F24H15/00,B60L1/00,G04C23/00,G06F3/00,B61G1/00,H04N21/00,G06F7/00,H01H43/00,G11B15/00,H01H13/00,B05C9/00,H03M11/00,G11B19/00,G06F9/00,H04W24/00,B41B27/00,G05B19/00,H01H15/00,H01H23/00,H04B1/00,H03K17/00,H01H33/00</t>
  </si>
  <si>
    <t>始動口構造: F41A19/00,A63F7/00,A63B59/00,B25G3/00,H01K3/00,A63F13/00,G10K1/00,H01K1/00,F41A3/00,F24F1/00,B65D43/00,F16D33/00,B63H11/00,B02C13/00,F01L13/00,A47B57/00,F02D11/00,A63B43/00,A63B60/00,B22D41/00 | keywords: 始動口,遊技球,受け入れ,入球,始動口構造,球受け口,入球口,遊技球受入,始動部,パチンコ機始動口,遊技領域始動口,始動口演出,始動口判定,防球構造; 当り判定処理: F41A19/00,F41J5/00,A63F7/00,A63F13/00,G01S3/00,G06V30/00,B02C13/00,A63B59/00,G11B5/00,H01H43/00,G10K1/00,G06F9/00,D03D49/00,H01H41/00,F02D11/00,F41A3/00,G06V10/00,G01N3/00,G01S13/00,F16H59/00 | keywords: 当り,判断処理,判定,結果,当り判定,抽選処理,判定処理,当選判定,遊技結果判定,始動口判定処理,遊技球判定,抽選演出,防球判定,当り通知処理; 変動表示制御: H04N19/00,H04N21/00,G05B19/00,G21C7/00,B60K35/00,H03K17/00,G09G5/00,H02M7/00,B60T8/00,H04M1/00,G11B15/00,B60W10/00,F24F11/00,G06F3/00,F21V29/00,G05F1/00,G01J1/00,H04W52/00,F24H15/00,B60L1/00 | keywords: 変動表示,表示開始,図柄,当り図柄,変動表示制御,図柄表示,表示演出,当り表示,液晶表示制御,当り演出表示,変動表示演出,パチンコ機表示,遊技結果表示,演出制御方法; 操作演出処理: G04C23/00,G06F3/00,B61G1/00,H04N21/00,G06F7/00,H01H43/00,G11B15/00,H01H13/00,B05C9/00,H03M11/00,G11B19/00,G06F9/00,H04W24/00,B41B27/00,G05B19/00,H01H15/00,H01H23/00,H04B1/00,H03K17/00,H01H33/00 | keywords: 操作受付,有効期間,操作演出,複数,異なる態様,操作演出処理,操作受付時期,有効期間演出,複数演出,演出制御,操作タイミング演出,遊技者操作演出,時期別演出,パチンコ機操作演出,操作受付演出処理</t>
  </si>
  <si>
    <t>A63F7/00,A63F13/00,A63B59/00,F41A19/00,G10K1/00,A63F7/00,A63F13/00,F41J5/00,F41A19/00,H01H43/00,H04N19/00,H04N21/00,G05B19/00,G09G5/00,H03K17/00,G04C23/00,G06F3/00,H04N21/00,G06F7/00,H01H43/00</t>
  </si>
  <si>
    <t>始動口構造: 始動口,遊技球,入球口,球受け口,遊技球受入,始動部,始動口構造,パチンコ機始動口,遊技領域始動口,始動口演出,始動口判定,防球構造,操作演出処理,変動表示,当り図柄,当り遊技,操作受付時期,有効期間,遊技領域,入球; 当り判定処理: 当り判定処理,始動口判定処理,抽選処理,判定処理,当選判定,遊技結果判定,遊技球判定,抽選演出,防球判定,当り通知処理,変動表示,操作演出処理,有効期間操作,入球判定,遊技領域,当り図柄表示,当り遊技,操作受付時期,複数演出処理; 変動表示制御: 変動表示制御,図柄表示,表示演出,当り表示,液晶表示制御,当り演出表示,変動表示演出,パチンコ機表示,遊技結果表示,演出制御方法,始動口判定,当り判定処理,操作演出処理,有効期間操作,遊技球入球,遊技領域表示,当り図柄表示,演出開始タイミング,表示内容制御,遊技興趣維持; 操作演出処理: 操作演出処理,操作受付時期,有効期間演出,複数演出,演出制御,操作タイミング演出,遊技者操作演出,時期別演出,パチンコ機操作演出,操作受付演出処理,始動口演出,当り判定処理,変動表示演出,当り図柄表示,当り遊技演出,操作受付タイミング,有効期間管理,操作演出態様,遊技興趣維持,操作演出分岐</t>
  </si>
  <si>
    <t>F41A19/00,A63F7/00,A63B59/00,B25G3/00,H01K3/00,A63F13/00,G10K1/00,H01K1/00,F41A3/00,F24F1/00,B65D43/00,F16D33/00,B63H11/00,B02C13/00,F01L13/00,A47B57/00,F02D11/00,A63B43/00,A63B60/00,B22D41/00,A63F13/00,A63F7/00,H01K1/00,H01K3/00,G01S3/00,F41J5/00,G06V30/00,G06K21/00,A63F5/00,G01S13/00,A63D5/00,A63B67/00,A63B60/00,B23B39/00,G07D3/00,H04N9/00,H01H41/00,G06T7/00,H03M13/00,G11B19/00,G09G5/00,H04N19/00,G05B19/00,H03K17/00,G01R13/00,H04N21/00,A63F13/00,B60K35/00,H04N1/00,B60T8/00,G05B11/00,H04N23/00,G21C7/00,H04N9/00,B41J19/00,B60L15/00,H04N25/00,G01J1/00,G06G7/00,G06T7/00,G04C23/00,G06F3/00,B61G1/00,H01H41/00,H01H19/00,H01H43/00,F02B1/00,B05C9/00,G06F9/00,G11B19/00,A63F13/00,H04N21/00,B27F7/00,H04W24/00,B61L29/00,A01B63/00,B41B27/00,H01H33/00,F02B7/00,F02B3/00</t>
  </si>
  <si>
    <t>始動口構造: F41A19/00,A63F7/00,A63B59/00,B25G3/00,H01K3/00,A63F13/00,G10K1/00,H01K1/00,F41A3/00,F24F1/00,B65D43/00,F16D33/00,B63H11/00,B02C13/00,F01L13/00,A47B57/00,F02D11/00,A63B43/00,A63B60/00,B22D41/00 | keywords: 始動口,遊技球,受け入れ,遊技領域,始動口構造,球受け口,入球口,遊技球受入口,始動部,始動口演出,始動口制御,遊技領域構成,パチンコ始動口,防球構造; 当り判定処理: A63F13/00,A63F7/00,H01K1/00,H01K3/00,G01S3/00,F41J5/00,G06V30/00,G06K21/00,A63F5/00,G01S13/00,A63D5/00,A63B67/00,A63B60/00,B23B39/00,G07D3/00,H04N9/00,H01H41/00,G06T7/00,H03M13/00,G11B19/00 | keywords: 当り,判断処理,当り判定,結果,当り判定,抽選処理,判定処理,当選判定,遊技結果判定,当り通知,判定演出,抽選結果表示,パチンコ当り判定,防災通知判定; 変動表示制御: G09G5/00,H04N19/00,G05B19/00,H03K17/00,G01R13/00,H04N21/00,A63F13/00,B60K35/00,H04N1/00,B60T8/00,G05B11/00,H04N23/00,G21C7/00,H04N9/00,B41J19/00,B60L15/00,H04N25/00,G01J1/00,G06G7/00,G06T7/00 | keywords: 変動表示,表示開始,図柄,当り図柄,変動表示制御,図柄表示,表示演出,液晶表示,当り表示,変動演出,表示タイミング制御,パチンコ液晶表示,演出表示,防災通知表示; 操作演出処理: G04C23/00,G06F3/00,B61G1/00,H01H41/00,H01H19/00,H01H43/00,F02B1/00,B05C9/00,G06F9/00,G11B19/00,A63F13/00,H04N21/00,B27F7/00,H04W24/00,B61L29/00,A01B63/00,B41B27/00,H01H33/00,F02B7/00,F02B3/00 | keywords: 操作受付,有効期間,操作演出,複数,異なる態様,操作演出処理,操作タイミング,演出制御,受付時期,有効期間演出,操作受付演出,タイミング演出,複数演出制御,パチンコ操作演出,遊技興趣維持演出</t>
  </si>
  <si>
    <t>A63F7/00,A63F13/00,A63B59/00,F41A19/00,G10K1/00,A63F13/00,A63F7/00,F41J5/00,A63F5/00,G06V30/00,G09G5/00,A63F13/00,G05B19/00,H04N19/00,G01R13/00,G04C23/00,G06F3/00,H01H41/00,H01H43/00,G06F9/00</t>
  </si>
  <si>
    <t>始動口構造: 始動口構造,遊技球受入口,入球口,球受け口,始動部,始動口演出,始動口制御,遊技領域構成,パチンコ始動口,防球構造,遊技球,遊技領域,受け入れ機能,操作演出処理,当り判断処理,変動表示,当り図柄表示,有効期間操作,複数操作態様,遊技興趣維持; 当り判定処理: 当り判定処理,抽選処理,判定処理,当選判定,遊技結果判定,始動口入球判定,当り通知,判定演出,抽選結果表示,パチンコ当り判定,操作受付時期,操作演出処理,変動表示,当り図柄表示,有効期間,遊技球,遊技領域,入球判定,当り遊技,結果判定; 変動表示制御: 変動表示制御,図柄表示,表示演出,液晶表示,当り表示,変動演出,表示タイミング制御,パチンコ液晶表示,演出表示,始動口判定,当り判定処理,操作演出処理,有効期間操作,遊技球入球,当り図柄,変動表示開始,遊技興趣維持,複数演出態様,遊技領域,当り遊技; 操作演出処理: 操作演出処理,操作受付時期,有効期間演出,操作タイミング,演出制御,複数演出,異なる態様演出,操作受付演出,タイミング演出,複数演出制御,パチンコ操作演出,遊技興趣維持演出,当り判定処理,変動表示,当り図柄表示,始動口,遊技球入球,受付タイミング,操作演出タイミング,演出処理切替</t>
  </si>
  <si>
    <t>【課題】新たな振分部材の制御手法を提供すること。 【解決手段】パチンコ遊技機１は、遊技領域３に配された第１始動口２０と、大入賞口３５と、大入賞口に入賞した遊技球が通過可能な特定領域３９と、大入賞口に入球した遊技球を特定領域に振り分け可能な振分部材７１とを備える。そして、入球口への入球に基づいて小当たり遊技を、また、特定領域への通過に基づいて大当たり遊技を実行し得る。小当たり遊技の実行中には通常作動パターンで振分部材を作動させ、大当たり遊技の実行中には通常作動パターンとは異なる特別作動パターンで振分部材を作動させ得る。そして、大当たり遊技の実行中に特定領域への遊技球の通過があった場合には、通常の大当たり演出と異なる特別大当たり演出を実行し得る。</t>
  </si>
  <si>
    <t>A63F7/00,G05G9/00,B07B1/00,G05D13/00,G05G7/00,B07B13/00,F16H61/00,A61M60/00,B64D25/00,D06F37/00,F16F15/00,B60P1/00,B65H3/00,F16D41/00,H02J3/00,F16H23/00,B65H29/00,H04L25/00,H04L12/00,H01H41/00,A63F13/00,A63F7/00,H01H21/00,F41J5/00,H03K17/00,C03B9/00,A63B67/00,G05B19/00,H01H41/00,G11B19/00,A63F9/00,A63F5/00,G05D1/00,H01H27/00,A63D1/00,B66B1/00,H01H67/00,H01H3/00,G06K21/00,H02M7/00,G05B19/00,A63F7/00,A63F13/00,F41J5/00,H03K17/00,B60T8/00,G06F3/00,G05D1/00,F24H15/00,B60W50/00,H04H20/00,G09G5/00,G21C7/00,G07D3/00,H04L12/00,F16H1/00,H04W52/00,B64D25/00,B60G17/00,H01H41/00,A63F13/00,A63F7/00,H01K1/00,F41J5/00,H01K3/00,G06F3/00,H04N9/00,G01D5/00,G01N29/00,G06K21/00,G01S19/00,A63B41/00,G06V30/00,G01S13/00,A63B59/00,G06V10/00,A63D5/00,A63B67/00,G07D7/00,G01T5/00</t>
  </si>
  <si>
    <t>振分部材の制御手法: A63F7/00,G05G9/00,B07B1/00,G05D13/00,G05G7/00,B07B13/00,F16H61/00,A61M60/00,B64D25/00,D06F37/00,F16F15/00,B60P1/00,B65H3/00,F16D41/00,H02J3/00,F16H23/00,B65H29/00,H04L25/00,H04L12/00,H01H41/00 | keywords: 振分部材,制御手法,作動パターン,特別作動パターン,振分機構,分配部材,作動制御,作動モード,制御方法,作動パターン,特別作動,通常作動,遊技球振分制御,パチンコ機構制御,特定領域振分,大当たり演出制御,小当たり演出制御,防犯制御,通知制御,遊技状態連動制御; 遊技状態判定・切替: A63F13/00,A63F7/00,H01H21/00,F41J5/00,H03K17/00,C03B9/00,A63B67/00,G05B19/00,H01H41/00,G11B19/00,A63F9/00,A63F5/00,G05D1/00,H01H27/00,A63D1/00,B66B1/00,H01H67/00,H01H3/00,G06K21/00,H02M7/00 | keywords: 小当たり遊技,大当たり遊技,入球口,特定領域,通過判定,遊技状態判定,状態切替,入球検知,特定領域通過,大当たり判定,小当たり判定,状態遷移,遊技状態制御,遊技球通過検知,入球口判定,特定領域判定,演出切替,遊技状態通知,遊技状態連動制御,パチンコ遊技状態管理; 特別演出制御: G05B19/00,A63F7/00,A63F13/00,F41J5/00,H03K17/00,B60T8/00,G06F3/00,G05D1/00,F24H15/00,B60W50/00,H04H20/00,G09G5/00,G21C7/00,G07D3/00,H04L12/00,F16H1/00,H04W52/00,B64D25/00,B60G17/00,H01H41/00 | keywords: 特別大当たり演出,通常の大当たり演出,特定領域通過,演出制御,特別演出,大当たり演出,演出制御,特定領域通過演出,演出切替,特別大当たり,演出パターン,大当たり演出制御,特定領域連動演出,遊技球通過演出,パチンコ演出制御,特別演出通知,遊技状態連動演出,演出モード切替; 遊技球通過検知・処理: A63F13/00,A63F7/00,H01K1/00,F41J5/00,H01K3/00,G06F3/00,H04N9/00,G01D5/00,G01N29/00,G06K21/00,G01S19/00,A63B41/00,G06V30/00,G01S13/00,A63B59/00,G06V10/00,A63D5/00,A63B67/00,G07D7/00,G01T5/00 | keywords: 遊技球,通過,入球口,特定領域,検知,遊技球検知,通過センサ,入球口検知,特定領域検知,通過処理,遊技球通過判定,センサ制御,遊技球通過センサ,入球口通過検知,特定領域通過処理,遊技球流路検知,パチンコ球検知,遊技球通過通知,遊技状態連動検知</t>
  </si>
  <si>
    <t>A63F7/00,G05G9/00,G05G7/00,G05D13/00,B07B1/00,A63F7/00,A63F13/00,F41J5/00,G05B19/00,H01H21/00,A63F7/00,A63F13/00,G05B19/00,F41J5/00,H03K17/00,A63F7/00,F41J5/00,G01D5/00,G01N29/00,A63F13/00</t>
  </si>
  <si>
    <t>振分部材の制御手法: 振分部材,振分機構,分配部材,作動制御,作動パターン,特別作動パターン,作動モード,制御方法,遊技球振分制御,パチンコ機構制御,特定領域振分,大当たり演出制御,小当たり演出制御,特定領域通過,大入賞口,始動口,遊技領域,特別大当たり演出; 遊技状態判定・切替: 遊技状態判定,状態切替,小当たり遊技,大当たり遊技,入球口,特定領域,通過判定,入球検知,特定領域通過,大当たり判定,遊技球通過検知,入球口判定,特定領域判定,演出切替,遊技状態通知,振分部材制御,特別作動パターン,特別大当たり演出; 特別演出制御: 特別大当たり演出,特別演出制御,特定領域通過演出,演出切替,大当たり演出制御,特定領域連動演出,遊技球通過演出,パチンコ演出制御,特別演出通知,振分部材制御,特別作動パターン,通常作動パターン,小当たり遊技,大当たり遊技,特定領域通過,入球口連動,特別大当たり通知,特別大当たり演出切替,特別演出トリガ,特別演出判定; 遊技球通過検知・処理: 遊技球通過検知,入球口通過検知,特定領域通過処理,遊技球流路検知,パチンコ球検知,通過センサ,遊技球検知,入球口検知,特定領域検知,通過処理,振分部材制御,小当たり遊技,大当たり遊技,特別作動パターン,特別大当たり演出,遊技球流路,遊技球通過センサ,遊技球入球口,遊技球特定領域,遊技球振分</t>
  </si>
  <si>
    <t>【課題】  遊技の興趣の低下を抑制することが可能な遊技機を提供する。 【解決手段】遊技機においては、内枠基板ベース１５１０等の枠部材で構成される内枠１７０と、遊技領域を形成し、内枠１７０に取付けられる遊技盤ユニット等の盤部材と、内枠１７０に取付けられ、遊技球の通過を検知するアウト球検出スイッチ３０２ａが設けられたアウト球検出部材１５００と、アウト球検出部材１５００が取付けられる位置を決めるための突起部１６５５とを備えている。このような遊技機であれば、突起部１６５５を利用することによって、故障したアウト球検出部材１５００の交換作業が容易であり、故障に伴う遊技の中断を短時間にすることが可能であるため遊技の興趣の低下を抑制することができる。</t>
  </si>
  <si>
    <t>E02F3/00,H01R13/00,A63F7/00,F04B1/00,H02B1/00,B29B7/00,F28F1/00,B29D35/00,E04G1/00,B62D21/00,H01L21/00,A01B33/00,E06B3/00,B62D25/00,G12B9/00,F16S3/00,D01G9/00,B28B23/00,H01H85/00,D01G7/00,F41J5/00,A63F7/00,G01J1/00,A63F13/00,G01D5/00,B60T8/00,A63B67/00,H02K11/00,B23Q35/00,E05F15/00,A63D5/00,G01S7/00,G05B19/00,G07D11/00,G07D3/00,G05G1/00,F23N5/00,A63B59/00,H01L31/00,B61K9/00,E02F3/00,E01F9/00,B66C23/00,B60W50/00,H01R13/00,B62B1/00,B62D63/00,B64C25/00,F16H15/00,F21V21/00,B65G1/00,F01C5/00,B28B21/00,D01H5/00,H01M50/00,F16L37/00,B60J7/00,B65H75/00,A43B21/00,F16F7/00,A63F13/00,A63F7/00,B60W50/00,F41A3/00,B65D90/00,B60S9/00,G06F1/00,E05B77/00,A63F5/00,F16L55/00,F24H15/00,F16C9/00,G03C1/00,B60D1/00,A63F9/00,H05B45/00,G01B9/00,F16F15/00,G07F17/00,H04W24/00</t>
  </si>
  <si>
    <t>遊技機構成部材: E02F3/00,H01R13/00,A63F7/00,F04B1/00,H02B1/00,B29B7/00,F28F1/00,B29D35/00,E04G1/00,B62D21/00,H01L21/00,A01B33/00,E06B3/00,B62D25/00,G12B9/00,F16S3/00,D01G9/00,B28B23/00,H01H85/00,D01G7/00 | keywords: 内枠,枠部材,盤部材,遊技盤ユニット,内枠基板ベース,遊技機構成,枠部材,盤部材,ユニット構成,内枠部材,遊技領域形成,部材取付け構造,遊技機枠,遊技盤交換,防災枠部材; アウト球検出技術: F41J5/00,A63F7/00,G01J1/00,A63F13/00,G01D5/00,B60T8/00,A63B67/00,H02K11/00,B23Q35/00,E05F15/00,A63D5/00,G01S7/00,G05B19/00,G07D11/00,G07D3/00,G05G1/00,F23N5/00,A63B59/00,H01L31/00,B61K9/00 | keywords: アウト球検出部材,アウト球検出スイッチ,遊技球通過,検知,球検出,アウト球センサ,通過検知,検出スイッチ,遊技球検出,アウト球通知,遊技球検知方法,検出部材交換,遊技中断防止,防災検出技術; 部材交換容易化構造: E02F3/00,E01F9/00,B66C23/00,B60W50/00,H01R13/00,B62B1/00,B62D63/00,B64C25/00,F16H15/00,F21V21/00,B65G1/00,F01C5/00,B28B21/00,D01H5/00,H01M50/00,F16L37/00,B60J7/00,B65H75/00,A43B21/00,F16F7/00 | keywords: 交換作業,容易,故障,突起部,取付け位置,部材交換,交換容易化,取付け構造,突起部,故障対応,検出部材交換,遊技機メンテナンス,交換作業短縮,遊技中断抑制,通知交換構造; 遊技興趣維持技術: A63F13/00,A63F7/00,B60W50/00,F41A3/00,B65D90/00,B60S9/00,G06F1/00,E05B77/00,A63F5/00,F16L55/00,F24H15/00,F16C9/00,G03C1/00,B60D1/00,A63F9/00,H05B45/00,G01B9/00,F16F15/00,G07F17/00,H04W24/00 | keywords: 興趣,低下抑制,遊技中断,短時間,抑制,興趣維持,遊技興味,低下防止,遊技中断抑制,遊技継続,遊技機興趣通知,遊技中断短縮,防災興趣維持,遊技機故障対応,遊技体験向上</t>
  </si>
  <si>
    <t>A63F7/00,H02B1/00,H01R13/00,B62D21/00,E04G1/00,F41J5/00,A63F7/00,G01D5/00,A63F13/00,A63B67/00,H01R13/00,F21V21/00,B66C23/00,E01F9/00,B62D63/00,A63F13/00,A63F7/00,A63F5/00,G06F1/00,B65D90/00</t>
  </si>
  <si>
    <t>遊技機構成部材: 遊技機構成部材,内枠部材,枠部材,盤部材,遊技盤ユニット,遊技領域形成,部材取付け構造,アウト球検出部材,検出スイッチ,突起部,交換作業容易化,遊技盤交換,故障対応,興趣低下抑制,ユニット構成,遊技機枠,内枠基板ベース,防災枠部材; アウト球検出技術: アウト球検出部材,アウト球検出スイッチ,遊技球通過検知,アウト球センサ,遊技球検出,通過検知技術,アウト球通知,遊技球検知方法,検出部材交換,遊技中断防止,故障対応交換,突起部位置決め,アウト球検出部,遊技盤ユニット,枠部材構成,盤部材取付,アウト球検知,遊技興趣維持,検知スイッチ,アウト球検出技術; 部材交換容易化構造: 部材交換,交換容易化,検出部材交換,交換作業短縮,故障対応,取付け構造,突起部,遊技機メンテナンス,遊技中断抑制,盤部材,アウト球検出部材,取付け位置,交換作業,交換構造,故障検知,交換部材,交換作業効率化,交換作業容易化,交換部品,交換作業性; 遊技興趣維持技術: 遊技興趣維持,興趣低下抑制,遊技中断防止,遊技継続性向上,遊技機故障対応,アウト球検出部材,盤部材交換容易化,遊技体験向上,遊技中断短縮,遊技盤ユニット,突起部利用,遊技領域形成,遊技興味維持,遊技機興趣通知,遊技中断抑制,興趣維持技術,遊技機部材交換,遊技機興趣維持,遊技機故障時対応,遊技機興趣向上</t>
  </si>
  <si>
    <t>吸収性物品</t>
  </si>
  <si>
    <t>A61F13/494</t>
  </si>
  <si>
    <t>【課題】尿や軟便等の排泄物の漏れを十分に防止でき、かつ、長手方向及び幅方向の風合いだけでなく、高さ方向の風合いに優れた立体ギャザーを有する吸収性物品を提供する。 【解決手段】立体ギャザーを備える吸収性物品１において、立体ギャザーは、不織布を折り曲げて二重に重ね合わせ、二重の不織布の間に弾性伸縮部材３３を長手方向に伸長させた状態で固定した構造を有し、不織布の、坪量、曲げ試験機ＫＥＳ−ＦＢ２による、曲げ剛性Ｂ、曲げヒステリシス２ＨＢ、ティッシュソフトネス測定装置ＴＳＡによる、柔らかさＴＳ７、滑らかさＴＳ７５０、耐水圧試験機ＷＰ−１０００Ｋによる、低水圧法における耐水圧を１５０ｍｍＡｑ以上２００ｍｍＡｑとする。</t>
  </si>
  <si>
    <t>B32B5/00,A61F13/00,D04H1/00,B65D75/00,B32B3/00,B29C70/00,E06C1/00,D04B21/00,D01D5/00,D04H11/00,A23G9/00,A23G3/00,A47C27/00,D04H3/00,A21D13/00,B65H45/00,F02K9/00,H10N30/00,B01D29/00,B65D71/00,G01N3/00,G01N21/00,B65D85/00,A61F13/00,G09F11/00,G01N15/00,D04B15/00,A47G25/00,B01D39/00,F24S70/00,G01N9/00,B29C70/00,A61L15/00,A47C23/00,D01G15/00,B23K26/00,D06B3/00,H01F1/00,B24B37/00,H01M50/00,A61F13/00,A41D31/00,A61L15/00,E02D31/00,F24S70/00,G03B27/00,G01N3/00,B31B50/00,B21D15/00,B22D17/00,D06B15/00,G09F11/00,F16L37/00,B41J9/00,A24F1/00,E21D15/00,B01D24/00,C08J9/00,A43B7/00,B26D5/00,A61F13/00,A61F5/00,E03C1/00,H01M50/00,B65D90/00,B67D7/00,B29C73/00,A61L9/00,B65D47/00,A61L15/00,B65G69/00,B65D35/00,B30B9/00,B05B15/00,F16L55/00,H01J9/00,B65D25/00,E21B47/00,B61F15/00,B08B17/00</t>
  </si>
  <si>
    <t>立体ギャザー構造: B32B5/00,A61F13/00,D04H1/00,B65D75/00,B32B3/00,B29C70/00,E06C1/00,D04B21/00,D01D5/00,D04H11/00,A23G9/00,A23G3/00,A47C27/00,D04H3/00,A21D13/00,B65H45/00,F02K9/00,H10N30/00,B01D29/00,B65D71/00 | keywords: 立体ギャザー,不織布,二重,弾性伸縮部材,長手方向,固定,ギャザー構造,三次元ギャザー,弾性部材,不織布重ね合わせ,ギャザー固定,立体構造,伸縮性ギャザー,漏れ防止ギャザー,吸収性物品ギャザー,防水ギャザー,排泄物漏れ防止,立体ギャザー風合い,ギャザー高さ方向,ギャザー柔軟性; 不織布物性評価: G01N3/00,G01N21/00,B65D85/00,A61F13/00,G09F11/00,G01N15/00,D04B15/00,A47G25/00,B01D39/00,F24S70/00,G01N9/00,B29C70/00,A61L15/00,A47C23/00,D01G15/00,B23K26/00,D06B3/00,H01F1/00,B24B37/00,H01M50/00 | keywords: 不織布,坪量,曲げ剛性,曲げヒステリシス,柔らかさ,滑らかさ,不織布物性,物性評価,曲げ試験,KES-FB2,ティッシュソフトネス,TSA,TS7,TS750,吸収性物品不織布,ギャザー不織布評価,排泄物対応不織布,柔軟性不織布,防水性不織布,ギャザー風合い評価,不織布耐水圧; 耐水圧性制御: A61F13/00,A41D31/00,A61L15/00,E02D31/00,F24S70/00,G03B27/00,G01N3/00,B31B50/00,B21D15/00,B22D17/00,D06B15/00,G09F11/00,F16L37/00,B41J9/00,A24F1/00,E21D15/00,B01D24/00,C08J9/00,A43B7/00,B26D5/00 | keywords: 耐水圧,低水圧法,150mmAq,200mmAq,WP-1000K,耐水圧試験,低水圧耐水性,WP-1000K,水圧制御,防水性,耐水圧150mmAq,耐水圧200mmAq,漏れ防止耐水圧,吸収性物品耐水圧,ギャザー耐水圧,排泄物漏れ防止耐水圧,不織布耐水圧評価,防水ギャザー耐水圧; 吸収性物品の漏れ防止設計: A61F13/00,A61F5/00,E03C1/00,H01M50/00,B65D90/00,B67D7/00,B29C73/00,A61L9/00,B65D47/00,A61L15/00,B65G69/00,B65D35/00,B30B9/00,B05B15/00,F16L55/00,H01J9/00,B65D25/00,E21B47/00,B61F15/00,B08B17/00 | keywords: 漏れ防止,排泄物,尿,軟便,吸収性物品,漏れ防止設計,排泄物吸収,尿漏れ防止,軟便漏れ防止,吸収性物品,防水設計,ギャザー漏れ防止,防災吸収性物品,排泄物漏れ防止ギャザー,吸収性物品防水,ギャザー漏れ防止設計,不織布漏れ防止,排泄物対応吸収性物品</t>
  </si>
  <si>
    <t>B32B5/00,A61F13/00,D04H1/00,B32B3/00,D04H11/00,G01N3/00,G01N21/00,G01N15/00,A61F13/00,B01D39/00,A61F13/00,A61L15/00,F24S70/00,G01N3/00,A41D31/00,A61F13/00,A61L15/00,A61F5/00,B29C73/00,A61L9/00</t>
  </si>
  <si>
    <t>立体ギャザー構造: 立体ギャザー,ギャザー構造,三次元ギャザー,漏れ防止ギャザー,吸収性物品ギャザー,不織布重ね合わせ,二重不織布,弾性伸縮部材,ギャザー固定,長手方向伸長,排泄物漏れ防止,防水ギャザー,ギャザー風合い,高さ方向風合い,曲げ剛性,曲げヒステリシス,柔らかさ,滑らかさ,耐水圧,低水圧法; 不織布物性評価: 不織布物性評価,吸収性物品不織布,ギャザー不織布,排泄物対応不織布,柔軟性不織布,防水性不織布,坪量測定,曲げ剛性評価,曲げヒステリシス,KES-FB2試験,ティッシュソフトネス,柔らかさ評価,滑らかさ評価,耐水圧試験,低水圧法,弾性伸縮部材,立体ギャザー構造,二重不織布,物性試験装置,多孔性評価; 耐水圧性制御: 耐水圧試験,低水圧耐水性,WP-1000K,水圧制御,防水性,漏れ防止耐水圧,吸収性物品耐水圧,ギャザー耐水圧,排泄物漏れ防止耐水圧,不織布耐水圧評価,立体ギャザー,弾性伸縮部材,曲げ剛性,曲げヒステリシス,ティッシュソフトネス,柔らかさ,滑らかさ,坪量,排泄物吸収,吸収性パッド; 吸収性物品の漏れ防止設計: 漏れ防止設計,排泄物吸収,尿漏れ防止,軟便漏れ防止,吸収性物品,立体ギャザー,不織布二重構造,弾性伸縮部材,長手方向固定,高さ方向風合い,曲げ剛性,曲げヒステリシス,柔らかさ測定,滑らかさ測定,耐水圧試験,低水圧法,坪量,排泄物漏れ防止ギャザー,吸収性物品防水,ギャザー漏れ防止設計</t>
  </si>
  <si>
    <t>クレーンゲーム機</t>
  </si>
  <si>
    <t>A63F9/30</t>
  </si>
  <si>
    <t>【課題】幼児でも簡単にクレーンゲームが楽しめ、且つ、安価なクレーンゲーム機を提供すること。 【解決手段】ケース１０に収容した捕捉対象物１２を捕捉する捕捉手段１３を備え、第１操作子１３の操作により制御部６１を通じて第１駆動装置を作動させ、第２操作子１４の操作により第２駆動装置を作動させ、捕捉手段１３によって捕捉対象物１２を捕捉して捕捉対象物排出口１８から排出するようにしたクレーンゲーム機１００において、捕捉対象物１２を一列に配置させる捕捉対象物整列部１７を備え、捕捉手段１３は、第１駆動装置によって捕捉対象物整列部１７に整列された捕捉対象物１２の上をその配列方向に沿って移動する。</t>
  </si>
  <si>
    <t>B65G47/00,E05C17/00,B65B43/00,B23B31/00,A01D34/00,B65D17/00,E05F15/00,E05C19/00,B62M9/00,E06B9/00,F16L41/00,G10H3/00,A63B60/00,G01Q30/00,B23Q1/00,A01D46/00,A47B57/00,G01S19/00,B41J19/00,F16B13/00,G06F3/00,A63F13/00,E05F15/00,B43K24/00,H01H13/00,B61G1/00,A01D34/00,E06B9/00,E02F3/00,A63F7/00,A01B63/00,H01H19/00,D06F34/00,B62K23/00,B64C13/00,B25J13/00,H04M1/00,F41A3/00,H01H21/00,H01H25/00,B65G47/00,G03B27/00,B62B1/00,A01D34/00,H04N1/00,B65C9/00,B41B13/00,B41B11/00,B65H39/00,G03B1/00,B65G39/00,E05B27/00,B41B21/00,A01D90/00,B65G1/00,A23C3/00,B65H29/00,G11B5/00,B21D3/00,B41L3/00,B60W10/00,E02F3/00,B65H59/00,B65G47/00,E06B9/00,B65H51/00,G11B5/00,A01D34/00,G04C23/00,B23Q35/00,D06F58/00,E05F15/00,B66C13/00,B30B15/00,B41F33/00,H04N1/00,B23Q7/00,B01F35/00,D05B69/00,B60L1/00,B66C23/00,B66C9/00,B66C17/00,D01H5/00,B66C1/00,A63F7/00,B23Q41/00,B30B1/00,D03D51/00,E21B19/00,E04B2/00,G01G13/00,B61C9/00,B60P1/00,B65G67/00,E02F3/00,B66F9/00,B03C7/00,B66C13/00,B63B27/00</t>
  </si>
  <si>
    <t>捕捉手段の構造・動作: B65G47/00,E05C17/00,B65B43/00,B23B31/00,A01D34/00,B65D17/00,E05F15/00,E05C19/00,B62M9/00,E06B9/00,F16L41/00,G10H3/00,A63B60/00,G01Q30/00,B23Q1/00,A01D46/00,A47B57/00,G01S19/00,B41J19/00,F16B13/00 | keywords: 捕捉手段,捕捉対象物,掴む,排出口,クレーン,クレーンアーム,グリッパー,掴み機構,排出機構,物体捕捉,アーム動作,幼児向け捕捉手段,簡易操作,捕捉対象物排出口,捕捉対象物整列部との連携,安価な捕捉機構,ゲーム機用捕捉手段; 操作子・ユーザーインターフェース: G06F3/00,A63F13/00,E05F15/00,B43K24/00,H01H13/00,B61G1/00,A01D34/00,E06B9/00,E02F3/00,A63F7/00,A01B63/00,H01H19/00,D06F34/00,B62K23/00,B64C13/00,B25J13/00,H04M1/00,F41A3/00,H01H21/00,H01H25/00 | keywords: 第１操作子,第２操作子,操作,幼児,簡単,操作ボタン,ジョイスティック,ユーザーインターフェース,簡易操作,幼児向け操作,操作性向上,幼児用操作パネル,直感的操作,安全設計,操作子連動制御,安価な操作子,クレーンゲーム操作方法; 捕捉対象物整列部: B65G47/00,G03B27/00,B62B1/00,A01D34/00,H04N1/00,B65C9/00,B41B13/00,B41B11/00,B65H39/00,G03B1/00,B65G39/00,E05B27/00,B41B21/00,A01D90/00,B65G1/00,A23C3/00,B65H29/00,G11B5/00,B21D3/00,B41L3/00 | keywords: 捕捉対象物整列部,整列,一列,配置,捕捉対象物,整列機構,物体整列,対象物配置,一列配置,整列部,捕捉対象物整列,捕捉対象物整列部構造,整列部連動捕捉,安価な整列機構,幼児向け整列部,クレーンゲーム整列部,対象物排出連携; 駆動装置・制御部: B60W10/00,E02F3/00,B65H59/00,B65G47/00,E06B9/00,B65H51/00,G11B5/00,A01D34/00,G04C23/00,B23Q35/00,D06F58/00,E05F15/00,B66C13/00,B30B15/00,B41F33/00,H04N1/00,B23Q7/00,B01F35/00,D05B69/00,B60L1/00 | keywords: 第１駆動装置,第２駆動装置,制御部,作動,移動,モーター,駆動機構,制御回路,駆動装置,制御装置,動作制御,幼児向け駆動制御,安価な駆動装置,クレーンゲーム制御部,操作子連動駆動,捕捉手段駆動,整列部駆動; 安価・低コスト設計: B66C23/00,B66C9/00,B66C17/00,D01H5/00,B66C1/00,A63F7/00,B23Q41/00,B30B1/00,D03D51/00,E21B19/00,E04B2/00,G01G13/00,B61C9/00,B60P1/00,B65G67/00,E02F3/00,B66F9/00,B03C7/00,B66C13/00,B63B27/00 | keywords: 安価,低コスト,提供,簡単,幼児,低コスト設計,安価な材料,簡易構造,コスト削減,廉価版,安価提供,幼児向け安価設計,安価なクレーンゲーム機,低コスト操作子,低コスト駆動装置,安価な捕捉手段,安価な整列部</t>
  </si>
  <si>
    <t>B65G47/00,B23B31/00,B65B43/00,B65D17/00,A01D34/00,G06F3/00,A63F13/00,H01H13/00,A63F7/00,E06B9/00,B65G47/00,B65H39/00,B65C9/00,B41B13/00,B41B11/00,B65G47/00,B23Q35/00,E02F3/00,G04C23/00,B65H59/00,B66C23/00,B66C9/00,B66C17/00,B66C1/00,A63F7/00</t>
  </si>
  <si>
    <t>捕捉手段の構造・動作: 捕捉手段,捕捉対象物,クレーンアーム,グリッパー,掴み機構,排出機構,物体捕捉,捕捉対象物排出口,捕捉対象物整列部,簡易操作,幼児向け捕捉手段,安価な捕捉機構,配列方向移動,駆動装置連携,操作子,ケース収容,整列配置,排出口排出,連携動作,捕捉動作; 操作子・ユーザーインターフェース: 幼児向け操作子,簡易操作インターフェース,操作ボタン,ジョイスティック,直感的操作,安全設計,操作子連動制御,安価な操作子,幼児用操作パネル,捕捉対象物整列部,捕捉手段,排出口操作,配列方向移動,駆動装置連動,制御部操作,捕捉対象物排出,一列配置,ケース収容,捕捉対象物捕捉,操作子配置; 捕捉対象物整列部: 捕捉対象物整列部,整列機構,物体整列,対象物配置,一列配置,整列部,捕捉対象物,整列部連動捕捉,安価な整列機構,幼児向け整列部,クレーンゲーム整列部,捕捉対象物排出口,捕捉手段,捕捉対象物一列配置,捕捉対象物整列部構造,捕捉対象物整列,捕捉対象物配列方向,捕捉対象物整列部連動,捕捉対象物整列部配置,捕捉対象物整列部技術; 駆動装置・制御部: 駆動装置,制御部,第１駆動装置,第２駆動装置,操作子連動駆動,捕捉手段駆動,駆動機構,制御回路,モーター,クレーンゲーム制御部,捕捉対象物整列部,捕捉対象物排出口,幼児向け駆動制御,安価な駆動装置,作動,移動,捕捉手段,捕捉対象物,整列部,排出口; 安価・低コスト設計: 低コスト設計,安価な材料,簡易構造,コスト削減,廉価版,幼児向け安価設計,安価なクレーンゲーム機,低コスト操作子,低コスト駆動装置,安価な捕捉手段,捕捉対象物整列部,捕捉対象物排出口,捕捉手段移動,一列配置,操作子制御,駆動装置作動,捕捉対象物排出,幼児でも簡単操作,ケース収容,捕捉対象物</t>
  </si>
  <si>
    <t>エアウェイ</t>
  </si>
  <si>
    <t>A61M16/04</t>
  </si>
  <si>
    <t>【課題】気管へのファイバースコープガイド下挿管において、挿管に手間取った場合、ファイバースコープと気管内チューブをできるだけ速やかに抜き取り、エアウェイを留置したままの状態でマスク換気に戻れるようにする。 【解決手段】象の鼻状に形成されたエアウェイ本体１２と、エアウェイ本体１２の基端部に一体的に設けられたフランジ部１４とからなるエアウェイ１０において、エアウェイ本体１２とフランジ部１４を軟質プラスチックで形成し、エアウェイ本体１２とフランジ部１４にスリット２２，２４を設け、エアウェイ本体１２の開口部１６を出来るだけ広く形成し、エアウェイ本体１２の内面を梨地に加工した。</t>
  </si>
  <si>
    <t>F02K1/00,F24F1/00,B60R21/00,G10D7/00,F02M9/00,F04C28/00,A45D20/00,F01C20/00,F02M7/00,E21B10/00,E04B2/00,F24F13/00,F02B21/00,F16J1/00,F16F1/00,F04C14/00,A47B57/00,B63H11/00,F23R3/00,F02K7/00,B60B25/00,E04D3/00,F16L23/00,F16L33/00,B65D5/00,F16L19/00,F16K3/00,F16L55/00,F16D3/00,E05C17/00,B65D3/00,B64C9/00,E01B11/00,B62D33/00,B62K19/00,B67B3/00,B65H75/00,F02M7/00,B65B7/00,E04F13/00,F24F1/00,F02M9/00,F02K1/00,F16K47/00,B60R21/00,H01R4/00,E21F1/00,F02M7/00,F02F1/00,B65D5/00,E21B10/00,B62B13/00,H02K5/00,H02K1/00,F02M69/00,F04C14/00,F16K3/00,B65D47/00,B62D35/00,F24F13/00,H01J1/00,F16C33/00,H01B3/00,F24S80/00,H01J19/00,B22D41/00,B65D5/00,H01L29/00,F16J15/00,B66F3/00,F42B3/00,B60B5/00,B65D19/00,F16L9/00,A63C5/00,B29K101/00,B32B27/00,B29C73/00,F16G1/00,F16F1/00,B01F25/00,F16L55/00,A61M60/00,E03C1/00,G21F7/00,B08B9/00,F16L25/00,A61F2/00,A61M25/00,A23G3/00,A61C13/00,A61M39/00,E21C25/00,H01M50/00,B65H67/00,F24F7/00,B65G53/00,G02B6/00,B65H19/00,E04D13/00</t>
  </si>
  <si>
    <t>エアウェイ本体の形状・構造: F02K1/00,F24F1/00,B60R21/00,G10D7/00,F02M9/00,F04C28/00,A45D20/00,F01C20/00,F02M7/00,E21B10/00,E04B2/00,F24F13/00,F02B21/00,F16J1/00,F16F1/00,F04C14/00,A47B57/00,B63H11/00,F23R3/00,F02K7/00 | keywords: 象の鼻状,エアウェイ本体,開口部,梨地加工,エアウェイ形状,開口部拡大,内面加工,梨地,気道確保具,象の鼻状エアウェイ,広開口エアウェイ,内面梨地加工,防災医療用エアウェイ,マスク換気対応エアウェイ; フランジ部の設計: B60B25/00,E04D3/00,F16L23/00,F16L33/00,B65D5/00,F16L19/00,F16K3/00,F16L55/00,F16D3/00,E05C17/00,B65D3/00,B64C9/00,E01B11/00,B62D33/00,B62K19/00,B67B3/00,B65H75/00,F02M7/00,B65B7/00,E04F13/00 | keywords: フランジ部,基端部,一体的,軟質プラスチック,フランジ設計,一体成形,基端フランジ,軟質フランジ,気道用フランジ,軟質プラスチックフランジ,防災用フランジ部,マスク換気フランジ,エアウェイ一体型フランジ,医療用フランジ部; スリット構造: F24F1/00,F02M9/00,F02K1/00,F16K47/00,B60R21/00,H01R4/00,E21F1/00,F02M7/00,F02F1/00,B65D5/00,E21B10/00,B62B13/00,H02K5/00,H02K1/00,F02M69/00,F04C14/00,F16K3/00,B65D47/00,B62D35/00,F24F13/00 | keywords: スリット,エアウェイ本体,フランジ部,スリット２２，２４,スリット構造,分割スリット,挿管補助スリット,気道用スリット,エアウェイスリット,防災医療スリット,マスク換気スリット,ファイバースコープ対応スリット,迅速抜去スリット,エアウェイ分割構造; 材料・軟質プラスチック: H01J1/00,F16C33/00,H01B3/00,F24S80/00,H01J19/00,B22D41/00,B65D5/00,H01L29/00,F16J15/00,B66F3/00,F42B3/00,B60B5/00,B65D19/00,F16L9/00,A63C5/00,B29K101/00,B32B27/00,B29C73/00,F16G1/00,F16F1/00 | keywords: 軟質プラスチック,エアウェイ本体,フランジ部,一体形成,軟質材料,プラスチック成形,柔軟性,医療用プラスチック,一体成形材料,軟質プラスチックエアウェイ,防災医療材料,マスク換気対応材料,柔軟エアウェイ,一体型軟質材料; 挿管・抜去およびマスク換気への移行: B01F25/00,F16L55/00,A61M60/00,E03C1/00,G21F7/00,B08B9/00,F16L25/00,A61F2/00,A61M25/00,A23G3/00,A61C13/00,A61M39/00,E21C25/00,H01M50/00,B65H67/00,F24F7/00,B65G53/00,G02B6/00,B65H19/00,E04D13/00 | keywords: 挿管,抜き取り,マスク換気,エアウェイ留置,ファイバースコープ,挿管補助,迅速抜去,マスク換気移行,ファイバースコープガイド,気道確保,防災医療挿管,マスク換気対応挿管,ファイバースコープ抜去,エアウェイ留置換気,迅速気道確保</t>
  </si>
  <si>
    <t>F02K1/00,F02M9/00,F02M7/00,F04C28/00,E21B10/00,F16L23/00,F16L33/00,F16L19/00,F16L55/00,F16D3/00,F24F1/00,F02M9/00,F02K1/00,F16K47/00,B65D5/00,H01B3/00,F16C33/00,F16J15/00,B22D41/00,B65D5/00,A61M25/00,A61F2/00,A61M60/00,F16L55/00,B08B9/00</t>
  </si>
  <si>
    <t>エアウェイ本体の形状・構造: 象の鼻状エアウェイ,広開口エアウェイ,エアウェイ本体,開口部拡大,内面梨地加工,エアウェイ形状,気道確保具,フランジ部,軟質プラスチック,スリット付きエアウェイ,マスク換気対応エアウェイ,ファイバースコープガイド下挿管,抜去容易エアウェイ,防災医療用エアウェイ,梨地加工,開口部広幅化,内面加工,エアウェイ構造,気管内チューブ対応,エアウェイ留置; フランジ部の設計: フランジ部設計,基端フランジ,一体成形フランジ,軟質プラスチックフランジ,エアウェイ本体フランジ,象の鼻状エアウェイ,フランジ部スリット,広開口部エアウェイ,梨地加工内面,マスク換気対応フランジ,気道用フランジ,一体型フランジ,医療用フランジ部,エアウェイ一体型フランジ,基端部一体フランジ,軟質フランジ,フランジ部構造,フランジ部機能; スリット構造: スリット構造,エアウェイ本体スリット,フランジ部スリット,分割スリット,挿管補助スリット,気道用スリット,エアウェイスリット,迅速抜去スリット,ファイバースコープ対応スリット,マスク換気スリット,エアウェイ分割構造,象の鼻状エアウェイ,軟質プラスチック加工,広開口部,梨地内面加工,抜去容易構造,気管挿管補助,マスク換気復帰,フランジ一体形成,スリット２２，２４; 材料・軟質プラスチック: 軟質プラスチック,エアウェイ本体,フランジ部,一体形成,軟質材料,プラスチック成形,柔軟性,医療用プラスチック,一体成形材料,軟質プラスチックエアウェイ,マスク換気対応材料,柔軟エアウェイ,一体型軟質材料,スリット加工,広開口部,梨地加工,象の鼻状形状,挿管ガイド,ファイバースコープ対応,迅速抜去; 挿管・抜去およびマスク換気への移行: ファイバースコープガイド挿管,迅速抜去,マスク換気移行,エアウェイ留置換気,挿管補助具,気道確保技術,軟質プラスチックエアウェイ,象の鼻状エアウェイ,広開口部エアウェイ,梨地加工内面,フランジ部一体形成,スリット付きエアウェイ,防災医療挿管,マスク換気対応挿管,ファイバースコープ抜去,迅速気道確保,エアウェイ本体,気管内チューブ抜去,マスク換気復帰,挿管手間軽減</t>
  </si>
  <si>
    <t>内視鏡用リモートコントローラ</t>
  </si>
  <si>
    <t>G02B23/24</t>
  </si>
  <si>
    <t>【課題】操作性を向上させつつ内視鏡スイッチの不足を解消し、かつ、内視鏡操作部に配置されるスイッチの制約に起因する操作上の不具合を改善する内視鏡用リモートコントローラを提供する。 【解決手段】内視鏡用リモートコントローラ３０は、内視鏡１０の挿入部１１を把持する操作者５０の手の人指し指５２における第２関節と第３関節との間にリング状部３３が装着される指輪部３１と、リング状部３３近傍のスイッチ領域３４に設けられる、リング状部３３に人指し指５２が装着された状態において、挿入部１１を把持する手の親指５１が届く範囲内に位置する、少なくとも一つのスイッチ４１と、リング状部３３に隣設し、挿入部１１を把持する手の中指５３の一部が配置されるＵ字状部３２と、を具備し、Ｕ字状部３２の手のひら側面３２ｐの端部と手の甲側面３２ｔの端部とが挿入部１１を把持する手の中指５３における第３関節近傍まで延出されている。</t>
  </si>
  <si>
    <t>G01Q60/00,A61B1/00,A63F13/00,E05F15/00,G06F3/00,G01C19/00,B60R1/00,G02B27/00,A61B90/00,H04N23/00,G05D1/00,B23B31/00,A61M60/00,B64C13/00,G05B19/00,D06F34/00,B43K24/00,B61G1/00,G05G7/00,B62K23/00,H01H13/00,H01H21/00,E05F15/00,H01H17/00,H01H19/00,H01H33/00,B43K24/00,H01H3/00,H01H15/00,H02M7/00,B62K23/00,B67B7/00,H01H35/00,H01H29/00,G06F3/00,H01H23/00,H01H41/00,E06B9/00,H01H25/00,A61B17/00,G06F3/00,G01Q60/00,G01F1/00,A61B17/00,A63F13/00,A61B90/00,A61F9/00,H01H19/00,G01L3/00,B43K23/00,B25B7/00,G01P3/00,A61B1/00,E04B2/00,G01C11/00,B65H5/00,G06V10/00,G01N27/00,A61F2/00,A61M60/00,G05D1/00,E05F15/00,G06F3/00,H04N23/00,G05G7/00,A61B34/00,F41G5/00,G02B7/00,B60R1/00,B62M6/00,H02P5/00,B65G51/00,H01H3/00,B23Q1/00,H02K27/00,B29B7/00,B60L1/00,A61B17/00,G01F1/00,B64C13/00</t>
  </si>
  <si>
    <t>内視鏡用リモートコントローラ構造: G01Q60/00,A61B1/00,A63F13/00,E05F15/00,G06F3/00,G01C19/00,B60R1/00,G02B27/00,A61B90/00,H04N23/00,G05D1/00,B23B31/00,A61M60/00,B64C13/00,G05B19/00,D06F34/00,B43K24/00,B61G1/00,G05G7/00,B62K23/00 | keywords: 内視鏡用リモートコントローラ,指輪部,リング状部,U字状部,装着,延出,リモートコントローラ,指輪型,リング状構造,U字状構造,装着部,内視鏡操作部,把持部,操作性向上,内視鏡スイッチ不足,操作部配置,指装着型コントローラ,手指把持,内視鏡用操作デバイス,防水構造,医療用コントローラ; スイッチ配置・操作性: H01H13/00,H01H21/00,E05F15/00,H01H17/00,H01H19/00,H01H33/00,B43K24/00,H01H3/00,H01H15/00,H02M7/00,B62K23/00,B67B7/00,H01H35/00,H01H29/00,G06F3/00,H01H23/00,H01H41/00,E06B9/00,H01H25/00,A61B17/00 | keywords: スイッチ領域,スイッチ,親指,人指し指,中指,届く範囲,操作性,スイッチ配置,操作性改善,指操作,親指操作,人差し指操作,中指操作,操作部制約,スイッチ不足解消,内視鏡用スイッチ,指輪型スイッチ,操作上の不具合改善,多指操作,医療機器操作性,防災通知スイッチ,複数スイッチ配置; 指装着型操作デバイス: G06F3/00,G01Q60/00,G01F1/00,A61B17/00,A63F13/00,A61B90/00,A61F9/00,H01H19/00,G01L3/00,B43K23/00,B25B7/00,G01P3/00,A61B1/00,E04B2/00,G01C11/00,B65H5/00,G06V10/00,G01N27/00,A61F2/00,A61M60/00 | keywords: 指輪部,リング状部,指装着,第２関節,第３関節,中指,人指し指,指装着型,指輪型デバイス,関節装着,指操作デバイス,指部配置,指用コントローラ,医療用指装着,内視鏡操作指輪,指関節装着,指輪型スイッチ,手指装着型医療機器,操作性向上指装着,指輪型リモートコントローラ,多指対応,内視鏡用指装着デバイス; 内視鏡操作部との連携: G05D1/00,E05F15/00,G06F3/00,H04N23/00,G05G7/00,A61B34/00,F41G5/00,G02B7/00,B60R1/00,B62M6/00,H02P5/00,B65G51/00,H01H3/00,B23Q1/00,H02K27/00,B29B7/00,B60L1/00,A61B17/00,G01F1/00,B64C13/00 | keywords: 内視鏡操作部,挿入部,把持,手のひら側面,手の甲側面,延出,隣設,内視鏡操作部連携,挿入部把持,物理的連携,操作部配置,手指連携,隣接配置,延出構造,内視鏡挿入部操作,操作部スイッチ連携,手指把持連携,内視鏡用連携デバイス,操作部制約改善,医療用操作部連携,多指連携構造,内視鏡操作性向上</t>
  </si>
  <si>
    <t>A61B1/00,A61B90/00,G06F3/00,G02B27/00,H04N23/00,H01H13/00,H01H21/00,H01H17/00,H01H19/00,H01H15/00,A61B17/00,A61B90/00,G06F3/00,H01H19/00,B43K23/00,G06F3/00,G05G7/00,A61B34/00,H04N23/00,G02B7/00</t>
  </si>
  <si>
    <t>内視鏡用リモートコントローラ構造: 内視鏡用リモートコントローラ,指輪型コントローラ,リング状構造,U字状構造,指装着型コントローラ,操作性向上,内視鏡スイッチ不足解消,操作部配置,手指把持,親指操作スイッチ,中指支持部,スイッチ領域,装着部,挿入部把持,第２関節,第３関節,手の甲側面,手のひら側面; スイッチ配置・操作性: スイッチ配置,操作性改善,指操作,親指操作,人差し指操作,中指操作,スイッチ領域,指輪型スイッチ,多指操作,内視鏡用スイッチ,スイッチ不足解消,操作上の不具合改善,リング状部,U字状部,挿入部把持,第2関節,第3関節,手のひら側面,手の甲側面,スイッチ到達範囲; 指装着型操作デバイス: 指装着型デバイス,指輪型操作部,内視鏡用リモートコントローラ,指関節装着,指輪型スイッチ,操作性向上指装着,内視鏡操作指輪,指部配置,リング状部,Ｕ字状部,スイッチ領域,親指操作範囲,中指配置,第２関節,第３関節,手指装着型医療機器,内視鏡挿入部把持,手のひら側面,手の甲側面,操作上の不具合改善; 内視鏡操作部との連携: 内視鏡操作部連携,リモートコントローラ,挿入部把持,手指連携,操作部配置,スイッチ領域,指輪部,リング状部,U字状部,親指操作範囲,中指配置,物理的連携,操作部制約改善,操作性向上,内視鏡挿入部操作,操作部スイッチ連携,手指把持連携,内視鏡用連携デバイス</t>
  </si>
  <si>
    <t>メダル識別装置及びこのメダル識別装置を用いたメダル分離装置</t>
  </si>
  <si>
    <t>【課題】メダルの落下中にメダルの識別を行うことにより、単体のメダルを対象として正規のメダルであるか否かを識別可能なメダル識別装置を提供する。 【解決手段】メダルを遊技媒体として使用する遊技機が複数台設置された遊技島に設置され、前記遊技島内を移送されるメダルを、特定種類のメダルと前記特定種類のメダル以外の他のメダルとに識別するメダル識別装置であって、隣接するメダル同士を接触させ、隣接する一方のメダルが隣接する他方のメダルに押し出されることにより、前記隣接する一方のメダルを移送するメダル移送部と、前記メダル移送部から落下するメダルの落下先に設けられ、前記メダル移送部から落下してきたメダルを画像認識することにより、前記特定種類のメダルと前記他のメダルとを識別する識別部と、を備えた。</t>
  </si>
  <si>
    <t>G06V10/00,G06V30/00,B23Q35/00,G07D7/00,G01V8/00,G01J1/00,G06F21/00,G07D11/00,G11B27/00,G07D3/00,G06K21/00,G01P3/00,G06T7/00,B07C3/00,G06V20/00,A63F13/00,H04H60/00,G05B1/00,G07C9/00,A61B5/00,B65G47/00,G06K13/00,H01R12/00,F26B15/00,H01C10/00,B41J19/00,H01H33/00,B41J11/00,B21C1/00,H01H50/00,E05C9/00,H02P5/00,B62M9/00,A23C3/00,B23Q1/00,B41K3/00,H01H13/00,D21B1/00,B65G25/00,B41B11/00,G06K13/00,G01G19/00,G11B27/00,B60T8/00,G01T1/00,G21C17/00,B41J33/00,B23Q35/00,G07D11/00,G07D3/00,G01N29/00,B65G47/00,A01D21/00,B23D51/00,B07B13/00,G01C19/00,G01S7/00,G01S13/00,G01D5/00,G06K21/00,A63F13/00,A63F7/00,G01C19/00,C03B9/00,H01L21/00,F27B15/00,F27B1/00,G07C1/00,G07D3/00,H04W12/00,B22F12/00,G06F21/00,C01B21/00,H04M1/00,F27B9/00,H04N25/00,G07F15/00,H04Q3/00,G01F1/00,G11B33/00</t>
  </si>
  <si>
    <t>メダル識別技術: G06V10/00,G06V30/00,B23Q35/00,G07D7/00,G01V8/00,G01J1/00,G06F21/00,G07D11/00,G11B27/00,G07D3/00,G06K21/00,G01P3/00,G06T7/00,B07C3/00,G06V20/00,A63F13/00,H04H60/00,G05B1/00,G07C9/00,A61B5/00 | keywords: メダル識別,画像認識,特定種類のメダル,識別部,メダル判別,画像処理,メダル種別識別,正規メダル,識別装置,落下中メダル識別,遊技島メダル識別,メダル画像認識,防偽メダル識別,遊技機メダル判定; メダル移送機構: B65G47/00,G06K13/00,H01R12/00,F26B15/00,H01C10/00,B41J19/00,H01H33/00,B41J11/00,B21C1/00,H01H50/00,E05C9/00,H02P5/00,B62M9/00,A23C3/00,B23Q1/00,B41K3/00,H01H13/00,D21B1/00,B65G25/00,B41B11/00 | keywords: メダル移送部,隣接メダル,押し出し,移送,メダル搬送,メダル押出し,メダル接触,移送機構,メダル移動,遊技島メダル移送,メダル搬送装置,メダル供給機構,メダル落下制御,遊技機メダル搬送; 落下メダル検知: G06K13/00,G01G19/00,G11B27/00,B60T8/00,G01T1/00,G21C17/00,B41J33/00,B23Q35/00,G07D11/00,G07D3/00,G01N29/00,B65G47/00,A01D21/00,B23D51/00,B07B13/00,G01C19/00,G01S7/00,G01S13/00,G01D5/00,G06K21/00 | keywords: 落下,メダル移送部,落下先,検知,メダル落下検知,落下センサ,落下メダル検出,落下位置,落下タイミング,遊技島落下メダル検知,メダル落下通知,落下メダル識別,メダル落下画像認識,落下メダル搬送; 遊技島・遊技機構成: A63F13/00,A63F7/00,G01C19/00,C03B9/00,H01L21/00,F27B15/00,F27B1/00,G07C1/00,G07D3/00,H04W12/00,B22F12/00,G06F21/00,C01B21/00,H04M1/00,F27B9/00,H04N25/00,G07F15/00,H04Q3/00,G01F1/00,G11B33/00 | keywords: 遊技島,遊技機,複数台設置,設置,遊技島構成,遊技機設置,メダル識別装置設置,島内メダル管理,遊技島運用,遊技島メダル識別システム,複数遊技機メダル管理,遊技島メダル搬送,遊技島防偽管理,遊技島通知システム</t>
  </si>
  <si>
    <t>G06V10/00,G07D7/00,G07D11/00,G07D3/00,G06V30/00,B65G47/00,G06K13/00,F26B15/00,B41J11/00,B21C1/00,G06K13/00,G07D11/00,G07D3/00,G01G19/00,G11B27/00,A63F7/00,A63F13/00,G07D3/00,G07C1/00,H04W12/00</t>
  </si>
  <si>
    <t>メダル識別技術: メダル識別,落下中メダル識別,画像認識,画像処理,メダル種別識別,正規メダル判定,識別装置,遊技島メダル識別,メダル画像認識,防偽メダル識別,遊技機メダル判定,メダル判別,メダル移送部,識別部,遊技媒体メダル,メダル押し出し,メダル落下先,メダル接触,メダル移送,メダル画像処理; メダル移送機構: メダル移送部,隣接メダル,メダル押出し,メダル搬送,メダル接触,移送機構,メダル移動,遊技島メダル移送,メダル搬送装置,メダル供給機構,メダル落下制御,遊技機メダル搬送,メダル識別装置,メダル画像認識,メダル落下先,メダル識別部,特定種類メダル,メダル遊技媒体,メダル移送制御,メダル単体識別; 落下メダル検知: 落下メダル検知,メダル落下検知,落下メダル識別,メダル落下画像認識,落下メダル搬送,メダル移送部,落下センサ,落下メダル検出,落下位置,落下タイミング,遊技島落下メダル検知,メダル落下通知,メダル識別装置,メダル搬送,メダル識別,メダル落下判定,メダル落下タイミング,メダル落下先,メダル落下状態,メダル落下経路; 遊技島・遊技機構成: 遊技島構成,遊技機設置,メダル識別装置設置,島内メダル管理,遊技島運用,遊技島メダル識別システム,複数遊技機メダル管理,遊技島メダル搬送,遊技島防偽管理,遊技島通知システム,メダル落下識別,メダル画像認識,メダル搬送部,メダル識別部,メダル押し出し機構,メダル種類判別,遊技島メダル流通,遊技島メダル選別,遊技島メダル認証,遊技島メダル管理運用</t>
  </si>
  <si>
    <t>【課題】操作手段を用いた新たな演出態様によって遊技の興趣を向上可能な遊技機を提供する。 【解決手段】演出画像を表示するメイン液晶表示装置３０Ａと、遊技者が操作可能な操作手段としてのタッチスクリーン５０を備えたサブ液晶表示装置３０Ｂと、を備え、タッチスクリーン５０に対する遊技者の操作（スワイプ）に応じて開始される演出において、タッチスクリーン５０に対する操作（タッチ）が検知されてから、所定時間が経過した後に演出を開始する。</t>
  </si>
  <si>
    <t>A63F13/00,G06F3/00,E05F15/00,B23Q35/00,B43K24/00,E05B81/00,B60R25/00,F41J5/00,H02K11/00,H02M7/00,G07D11/00,A01D34/00,G01N29/00,A63F7/00,H01H35/00,B07C3/00,G07D7/00,H01H47/00,H01H41/00,A61B5/00,G04C23/00,A63F13/00,H01H43/00,G09F11/00,B43K24/00,G04C21/00,B41F33/00,H03K17/00,E05B81/00,G06F3/00,G03B7/00,G05B19/00,G07C5/00,G04F8/00,B60T8/00,G04F7/00,H04N13/00,H04M15/00,G04B23/00,H04N23/00,H04N13/00,G02F1/00,B60K35/00,H10K59/00,G09G5/00,H01L21/00,G01S7/00,H04N21/00,G06F3/00,G04G9/00,A63F13/00,G09G3/00,H04N19/00,H04N25/00,G08G1/00,H04N1/00,A61B5/00,H01S5/00,H04N5/00,B60R1/00,A63F13/00,H04N13/00,G09G5/00,B60K35/00,H01J31/00,H04N1/00,G01S7/00,A63F7/00,G01C11/00,G09G3/00,G03B21/00,G05B19/00,G09G1/00,H04N23/00,G08G1/00,G03G15/00,F41J5/00,H02M7/00,A63F9/00,G03H1/00</t>
  </si>
  <si>
    <t>タッチスクリーン操作検知: A63F13/00,G06F3/00,E05F15/00,B23Q35/00,B43K24/00,E05B81/00,B60R25/00,F41J5/00,H02K11/00,H02M7/00,G07D11/00,A01D34/00,G01N29/00,A63F7/00,H01H35/00,B07C3/00,G07D7/00,H01H47/00,H01H41/00,A61B5/00 | keywords: タッチスクリーン,操作,検知,スワイプ,タッチ,タッチ操作検知,スワイプ検出,入力検知,操作手段,ユーザーインターフェース,遊技機タッチ操作,サブ液晶操作検知,防止演出操作,遊技者入力検知,操作タイミング検知; 演出開始タイミング制御: G04C23/00,A63F13/00,H01H43/00,G09F11/00,B43K24/00,G04C21/00,B41F33/00,H03K17/00,E05B81/00,G06F3/00,G03B7/00,G05B19/00,G07C5/00,G04F8/00,B60T8/00,G04F7/00,H04N13/00,H04M15/00,G04B23/00,H04N23/00 | keywords: 所定時間,演出開始,タイミング,経過,制御,演出タイミング制御,遅延開始,時間管理,タイマー制御,演出開始条件,遊技機演出タイミング,タッチ後演出開始,操作遅延演出,防災通知タイミング,サブ液晶演出制御; 液晶表示装置構成: H04N13/00,G02F1/00,B60K35/00,H10K59/00,G09G5/00,H01L21/00,G01S7/00,H04N21/00,G06F3/00,G04G9/00,A63F13/00,G09G3/00,H04N19/00,H04N25/00,G08G1/00,H04N1/00,A61B5/00,H01S5/00,H04N5/00,B60R1/00 | keywords: メイン液晶表示装置,サブ液晶表示装置,表示,構成,連携,液晶表示装置,メインディスプレイ,サブディスプレイ,表示装置構成,複数表示装置,遊技機液晶構成,演出画像表示,表示装置連携,サブ液晶演出,防災通知表示; 遊技機用演出画像表示: A63F13/00,H04N13/00,G09G5/00,B60K35/00,H01J31/00,H04N1/00,G01S7/00,A63F7/00,G01C11/00,G09G3/00,G03B21/00,G05B19/00,G09G1/00,H04N23/00,G08G1/00,G03G15/00,F41J5/00,H02M7/00,A63F9/00,G03H1/00 | keywords: 演出画像,表示,遊技機,メイン液晶,サブ液晶,演出画像表示,表示制御,遊技演出,画像表示方法,演出表示装置,遊技機演出画像,液晶演出表示,操作連動演出,防災演出画像,通知演出表示</t>
  </si>
  <si>
    <t>A63F13/00,G06F3/00,F41J5/00,B23Q35/00,B60R25/00,G04C23/00,A63F13/00,H01H43/00,G06F3/00,G04C21/00,H04N13/00,G02F1/00,H10K59/00,G09G5/00,G06F3/00,A63F13/00,G09G5/00,G09G3/00,H04N13/00,A63F7/00</t>
  </si>
  <si>
    <t>タッチスクリーン操作検知: タッチスクリーン操作検知,スワイプ検出,タッチ操作検知,遊技機タッチ操作,サブ液晶操作検知,遊技者入力検知,操作タイミング検知,演出開始制御,タッチ検知遅延,操作手段,ユーザーインターフェース,演出画像表示,メイン液晶表示装置,サブ液晶表示装置,遊技者操作,タッチ検知,スワイプ操作,演出態様,興趣向上,防止演出操作; 演出開始タイミング制御: 演出開始タイミング制御,タッチ操作遅延演出,所定時間経過後開始,演出開始条件,タイマー制御,遊技機演出タイミング,タッチ後演出開始,操作手段演出制御,サブ液晶表示演出,メイン液晶表示装置,スワイプ操作演出,時間管理演出,演出画像表示,操作遅延演出,演出開始遅延,演出タイミング管理,タッチスクリーン操作,遊技者操作検知,演出開始トリガー,演出開始タイミング; 液晶表示装置構成: 液晶表示装置,メイン液晶表示装置,サブ液晶表示装置,表示装置構成,複数表示装置,表示装置連携,メインディスプレイ,サブディスプレイ,遊技機液晶構成,演出画像表示,サブ液晶演出,タッチスクリーン操作,スワイプ操作,演出開始タイミング,操作手段連携,遊技興趣向上,演出態様,遊技者操作検知; 遊技機用演出画像表示: 演出画像表示,遊技演出,表示制御,液晶表示装置,タッチスクリーン操作,操作連動演出,遊技機演出画像,画像表示方法,メイン液晶,サブ液晶,演出開始タイミング,スワイプ操作,タッチ操作検知,演出表示装置,液晶演出表示,通知演出表示,防災演出画像,遊技機用表示,表示装置制御,遊技機液晶</t>
  </si>
  <si>
    <t>【課題】遊技盤に面する領域を良好に広げることができる遊技機を提供すること。 【解決手段】支持板部Ａ３１３の形成態様が左右非対称とされることで、遊技盤Ａ１３に対する背面ケースＡ３１０の左右縁部の配置を左右非対称とすることができることから、左右いずれか一方の背面ケースＡ３１０の内部領域を犠牲にする代わりに、左右いずれか他方の背面ケースＡ３１０の内部領域を確保し易くすることができる。これにより、遊技盤Ａ１３に対する背面ケースＡ３１０の配置自由度を向上することができ、可動ユニット等の配置スペースを十分に確保することができ、遊技盤Ａ１３を通して遊技者に視認させる演出の自由度の向上を図ることができる。</t>
  </si>
  <si>
    <t>B60N2/00,F04D29/00,A47C1/00,A47C4/00,B23B29/00,B21D37/00,F41A23/00,F41A25/00,E04F13/00,F21V21/00,A63F7/00,B62B1/00,B62D55/00,H01T13/00,E03C1/00,B60P1/00,H01R4/00,A61F13/00,F16D41/00,H05K7/00,E04B9/00,F21Y107/00,A47B57/00,H01M8/00,F04B1/00,E21D15/00,F24S25/00,B65D19/00,G09F11/00,F16C17/00,G11B17/00,E06C1/00,A47B1/00,G11B7/00,B60J10/00,B01F27/00,B60C17/00,H01B17/00,E01F9/00,B62J6/00,B60N2/00,C03B9/00,B41J19/00,A63F7/00,G11B17/00,B41B11/00,B23Q1/00,B65G1/00,B21D37/00,H01H37/00,B41F3/00,B01F27/00,B65G47/00,B65B59/00,H02B1/00,B65H29/00,B60K35/00,C10G9/00,C10G11/00,C10G35/00,A63F13/00,A63F7/00,B60K35/00,H04N13/00,C03B9/00,G01S7/00,G05B19/00,B60P1/00,F16L3/00,B41F3/00,A63C10/00,G06M1/00,F21S41/00,B43K24/00,G09G5/00,F24F11/00,D06F34/00,G09F13/00,B63B32/00,G11B17/00</t>
  </si>
  <si>
    <t>遊技盤の配置自由度: B60N2/00,F04D29/00,A47C1/00,A47C4/00,B23B29/00,B21D37/00,F41A23/00,F41A25/00,E04F13/00,F21V21/00,A63F7/00,B62B1/00,B62D55/00,H01T13/00,E03C1/00,B60P1/00,H01R4/00,A61F13/00,F16D41/00,H05K7/00 | keywords: 遊技盤,配置自由度,背面ケース,支持板部,配置自由度,遊技盤配置,背面ケース配置,支持板部配置,非対称配置,遊技機構成,遊技盤拡張,演出スペース確保,可動ユニット配置,遊技盤視認性向上; 支持板部の左右非対称構造: E04B9/00,F21Y107/00,A47B57/00,H01M8/00,F04B1/00,E21D15/00,F24S25/00,B65D19/00,G09F11/00,F16C17/00,G11B17/00,E06C1/00,A47B1/00,G11B7/00,B60J10/00,B01F27/00,B60C17/00,H01B17/00,E01F9/00,B62J6/00 | keywords: 支持板部,左右非対称,形成態様,内部領域,非対称構造,支持板部非対称,左右非対称配置,内部領域確保,背面ケース非対称,遊技機背面構造,スペース最適化,可動ユニット配置スペース,演出自由度向上,遊技盤拡張領域; 可動ユニットの配置スペース確保: B60N2/00,C03B9/00,B41J19/00,A63F7/00,G11B17/00,B41B11/00,B23Q1/00,B65G1/00,B21D37/00,H01H37/00,B41F3/00,B01F27/00,B65G47/00,B65B59/00,H02B1/00,B65H29/00,B60K35/00,C10G9/00,C10G11/00,C10G35/00 | keywords: 可動ユニット,配置スペース,確保,遊技盤,可動ユニット配置,配置スペース確保,演出ユニット配置,遊技盤周辺スペース,遊技機内部スペース,演出装置配置,遊技盤拡張,背面ケーススペース,支持板部スペース,遊技者視認性; 演出の自由度向上: A63F13/00,A63F7/00,B60K35/00,H04N13/00,C03B9/00,G01S7/00,G05B19/00,B60P1/00,F16L3/00,B41F3/00,A63C10/00,G06M1/00,F21S41/00,B43K24/00,G09G5/00,F24F11/00,D06F34/00,G09F13/00,B63B32/00,G11B17/00 | keywords: 演出,自由度向上,視認,遊技者,演出自由度,視認性向上,遊技盤演出,遊技者視認,演出バリエーション,遊技機演出装置,可動ユニット演出,遊技盤拡張演出,背面ケース演出,支持板部演出</t>
  </si>
  <si>
    <t>F04D29/00,E04F13/00,F21V21/00,B21D37/00,B23B29/00,A47B57/00,E21D15/00,B65D19/00,F24S25/00,G09F11/00,A63F7/00,B23Q1/00,B65G1/00,B21D37/00,G11B17/00,A63F13/00,A63F7/00,H04N13/00,F16L3/00,B41F3/00</t>
  </si>
  <si>
    <t>遊技盤の配置自由度: 遊技盤配置,配置自由度,背面ケース配置,支持板部配置,非対称配置,遊技盤拡張,演出スペース確保,可動ユニット配置,遊技盤視認性向上,遊技機構成,内部領域確保,配置スペース確保,演出自由度向上,左右非対称,支持板部形状,背面ケース内部領域,遊技盤演出,配置自由度向上; 支持板部の左右非対称構造: 支持板部非対称,左右非対称構造,背面ケース非対称,内部領域確保,左右非対称配置,形成態様非対称,遊技盤拡張領域,遊技機背面構造,スペース最適化,可動ユニット配置スペース,演出自由度向上,支持体構成,配置自由度向上,非対称支持板部,背面ケース配置,内部スペース確保,遊技盤視認性,配置スペース確保; 可動ユニットの配置スペース確保: 可動ユニット配置,配置スペース確保,遊技盤周辺スペース,遊技機内部スペース,演出ユニット配置,演出装置配置,遊技盤拡張,背面ケーススペース,支持板部スペース,遊技者視認性,左右非対称配置,配置自由度向上,可動ユニット演出,遊技盤背面ケース,配置スペース拡張,演出自由度向上; 演出の自由度向上: 遊技盤演出,演出自由度,視認性向上,遊技者視認,演出バリエーション,遊技機演出装置,可動ユニット演出,遊技盤拡張演出,背面ケース演出,支持板部演出,配置自由度,内部領域確保,左右非対称配置,演出スペース拡張,演出表示領域,演出構成要素,演出配置設計,演出視認領域,演出効果向上,演出装置配置</t>
  </si>
  <si>
    <t>【課題】組立性を改善することができる遊技機を提供すること。 【解決手段】締結部Ａ４７５によって、配線ＨＣが、第２変位部材Ａ４９０の変位領域側に変位することが防止されるので、配線ＨＣが第２変位部材Ａ４９０と擦れて損傷することを抑制することができる。これにより、第２変位部材Ａ４９０に複数の仮固定部を形成する必要を無くすことができ、第２変位部材Ａ４９０の設計自由度の向上および組立効率の向上を図ることができる。締結部Ａ４７５は、第２変位部材Ａ４９０の変位に伴い締結部Ａ４７５と第２変位部材Ａ４９０との距離に変化が生じる方向に変位可能な態様で配線ＨＣを支えるので、結束バンドＫＢなどの固定部材で配線ＨＣの位置を固定する場合に比較して、配線ＨＣに与えられる負荷を低減することができる。</t>
  </si>
  <si>
    <t>E02F3/00,A63F7/00,H01M10/00,G01C19/00,H01L21/00,B23Q1/00,F04D29/00,B62J6/00,B01F27/00,F28F3/00,B60N2/00,H01H13/00,A63H33/00,H01H1/00,B22F12/00,A63F13/00,H01R13/00,A41C1/00,B21D37/00,H04B1/00,H02G15/00,H02G7/00,H02B1/00,D01H13/00,G06F21/00,H05B41/00,E05B67/00,H01R13/00,B60M1/00,B60D1/00,E01B25/00,H01B17/00,E21D17/00,E21D23/00,B41J29/00,B66C15/00,H01B7/00,D01H5/00,F16H35/00,E21C35/00,A63F7/00,A61M60/00,G05G9/00,G10K1/00,H01H13/00,E05F15/00,G21C7/00,F16H47/00,B41J19/00,G04C23/00,F16H15/00,F16F15/00,E21C31/00,H01H19/00,G05G1/00,B60P1/00,B41J23/00,H01H50/00,B23Q5/00,F01C5/00,H01R13/00,B65D63/00,F24S25/00,F16B12/00,E04G7/00,B65B13/00,E04G17/00,H01R4/00,E04F13/00,E04D3/00,H10K59/00,E21C35/00,E01B23/00,F16C1/00,F16L3/00,H01R24/00,F16L37/00,B21F45/00,F16B1/00,E06B3/00</t>
  </si>
  <si>
    <t>遊技機の組立構造: E02F3/00,A63F7/00,H01M10/00,G01C19/00,H01L21/00,B23Q1/00,F04D29/00,B62J6/00,B01F27/00,F28F3/00,B60N2/00,H01H13/00,A63H33/00,H01H1/00,B22F12/00,A63F13/00,H01R13/00,A41C1/00,B21D37/00,H04B1/00 | keywords: 組立性,遊技機,組立効率,設計自由度,組立構造,組立方法,設計改善,効率化,遊技機部品,組立工程の簡略化,部品配置最適化,防災組立,遊技機組立通知,組立作業負荷低減; 配線保護・支持機構: H02G15/00,H02G7/00,H02B1/00,D01H13/00,G06F21/00,H05B41/00,E05B67/00,H01R13/00,B60M1/00,B60D1/00,E01B25/00,H01B17/00,E21D17/00,E21D23/00,B41J29/00,B66C15/00,H01B7/00,D01H5/00,F16H35/00,E21C35/00 | keywords: 配線,損傷防止,支持,配線保護,負荷低減,配線支持,配線保護機構,ケーブルマネジメント,損傷抑制,負荷軽減,遊技機配線保護,配線支持部材,防災配線管理,配線通知機能,配線損傷防止構造; 変位部材の設計・機能: A63F7/00,A61M60/00,G05G9/00,G10K1/00,H01H13/00,E05F15/00,G21C7/00,F16H47/00,B41J19/00,G04C23/00,F16H15/00,F16F15/00,E21C31/00,H01H19/00,G05G1/00,B60P1/00,B41J23/00,H01H50/00,B23Q5/00,F01C5/00 | keywords: 変位部材,第２変位部材,変位領域,設計自由度,変位機構,可動部材,変位設計,変位領域,部材自由度,遊技機変位部材,変位部材組立,防災変位機構,変位通知システム,変位部材損傷防止; 締結部・固定部材の機能: H01R13/00,B65D63/00,F24S25/00,F16B12/00,E04G7/00,B65B13/00,E04G17/00,H01R4/00,E04F13/00,E04D3/00,H10K59/00,E21C35/00,E01B23/00,F16C1/00,F16L3/00,H01R24/00,F16L37/00,B21F45/00,F16B1/00,E06B3/00 | keywords: 締結部,固定部材,結束バンド,締結,位置固定,締結機構,固定部材,結束部材,位置保持,締結方法,遊技機締結部,防災締結構造,締結部通知,配線固定部材,締結部材負荷低減</t>
  </si>
  <si>
    <t>A63F7/00,B23Q1/00,F28F3/00,F04D29/00,H01L21/00,H02G15/00,H02G7/00,H01R13/00,H02B1/00,D01H13/00,A63F7/00,G05G9/00,H01H13/00,E05F15/00,F16H47/00,H01R13/00,B65D63/00,F16B12/00,B65B13/00,H01R4/00</t>
  </si>
  <si>
    <t>遊技機の組立構造: 遊技機組立構造,組立性向上,組立効率改善,設計自由度拡大,配線損傷防止,締結部材,変位部材,仮固定部不要化,部品配置最適化,組立工程簡略化,組立作業負荷低減,部品擦れ抑制,配線支持構造,固定部材負荷低減,組立設計改善,遊技機部品配置,防災組立,遊技機組立通知,効率化技術,組立方法最適化; 配線保護・支持機構: 配線保護,配線支持,損傷防止,負荷軽減,ケーブルマネジメント,配線損傷抑制,遊技機配線保護,配線支持部材,配線損傷防止構造,仮固定部,締結部,変位部材,配線負荷低減,配線摩耗防止,設計自由度向上,組立効率向上,配線変位防止,固定部材,結束バンド,配線管理; 変位部材の設計・機能: 変位部材,第２変位部材,変位領域,設計自由度,変位機構,可動部材,変位設計,部材自由度,遊技機変位部材,変位部材組立,損傷防止,締結部,配線支持,仮固定部不要,組立効率向上,負荷低減,変位部材損傷防止,変位領域側,配線変位防止,変位部材設計; 締結部・固定部材の機能: 締結部,固定部材,結束バンド,締結機構,位置固定,配線保持,変位部材,仮固定部,設計自由度向上,組立効率向上,負荷低減,擦れ損傷防止,遊技機締結部,配線固定部材,締結部材負荷低減,位置保持,結束部材,締結方法</t>
  </si>
  <si>
    <t>【課題】振動演出を改善することができる遊技機を提供すること。 【解決手段】振動装置２１５００が覆設基礎部材２１４１０に配設され、覆設基礎部材２１４１０の変位が許容されることから、覆設基礎部材２１４１０を介して遊技者側へ振動を伝達可能な一方、覆設基礎部材２１４１０の変位により振動を吸収することで、金属本体部１００１４ａ側への振動の伝達を抑制することができる。これにより、振動装置２１５００の振動強度として許容される程度を高めることができる。また、鉛直方向の振動伝達を抑えることで、遊技者が覆設基礎部材２１４１０に手を乗せるなど覆設基礎部材２１４１０に対して重力方向の負荷が与えられた場合に、覆設基礎部材２１４１０が過度に変位して、遊技者の姿勢が乱れることを防止することができる。</t>
  </si>
  <si>
    <t>B07B1/00,B01F31/00,B65G27/00,D06F37/00,B06B1/00,G04B17/00,G01C19/00,H02M7/00,A63F13/00,E05F15/00,B28B21/00,G10H3/00,B22C15/00,B62M6/00,B01D33/00,B65B1/00,G01M1/00,A63F7/00,F16F15/00,E02D3/00,B60G11/00,B65G27/00,G04B17/00,F16F15/00,H01S3/00,A63G31/00,B01F31/00,E02D3/00,G01C19/00,E04B1/00,B22C15/00,B65D81/00,H04R7/00,F16F9/00,B07B1/00,B28B21/00,F16F13/00,F16D3/00,A63F7/00,B60G13/00,F16F15/00,F16H23/00,F41A3/00,H01S3/00,B63B39/00,B65G27/00,G04B5/00,G04B17/00,D06F37/00,B01F31/00,H04R7/00,E06C5/00,E06C1/00,F16F9/00,G21C7/00,B28B21/00,C10B7/00,G01H1/00,D21D5/00,F16F13/00,A63F13/00,G06F3/00,H01R13/00,C07C2/00,H01R43/00,H01H21/00,H01R4/00,A63F7/00,H02M7/00,H01R12/00,B25J13/00,H01H13/00,H01H31/00,A61B5/00,H04W92/00,G01F1/00,E04H17/00,H01H19/00,H01R24/00,B65H29/00</t>
  </si>
  <si>
    <t>振動装置: B07B1/00,B01F31/00,B65G27/00,D06F37/00,B06B1/00,G04B17/00,G01C19/00,H02M7/00,A63F13/00,E05F15/00,B28B21/00,G10H3/00,B22C15/00,B62M6/00,B01D33/00,B65B1/00,G01M1/00,A63F7/00,F16F15/00,E02D3/00 | keywords: 振動装置,振動強度,振動演出,バイブレーター,振動発生装置,振動制御,振動ユニット,振動演出,遊技機用振動装置,防振構造,振動通知,振動フィードバック,振動演出制御; 覆設基礎部材: B60G11/00,B65G27/00,G04B17/00,F16F15/00,H01S3/00,A63G31/00,B01F31/00,E02D3/00,G01C19/00,E04B1/00,B22C15/00,B65D81/00,H04R7/00,F16F9/00,B07B1/00,B28B21/00,F16F13/00,F16D3/00,A63F7/00,B60G13/00 | keywords: 覆設基礎部材,変位,振動伝達,吸収,基礎部材,振動吸収部材,変位許容,遊技者側伝達,金属本体部抑制,遊技機基礎部材,防振基礎構造,振動吸収構造,遊技者接触部材,振動伝達制御; 鉛直方向振動制御: F16F15/00,F16H23/00,F41A3/00,H01S3/00,B63B39/00,B65G27/00,G04B5/00,G04B17/00,D06F37/00,B01F31/00,H04R7/00,E06C5/00,E06C1/00,F16F9/00,G21C7/00,B28B21/00,C10B7/00,G01H1/00,D21D5/00,F16F13/00 | keywords: 鉛直方向,重力方向,過度な変位,振動伝達抑制,鉛直振動,垂直方向振動,重力負荷,変位防止,姿勢保持,遊技者姿勢制御,鉛直方向防振,重力方向負荷対応,遊技機安定性,振動伝達抑制構造; 遊技者インターフェース: A63F13/00,G06F3/00,H01R13/00,C07C2/00,H01R43/00,H01H21/00,H01R4/00,A63F7/00,H02M7/00,H01R12/00,B25J13/00,H01H13/00,H01H31/00,A61B5/00,H04W92/00,G01F1/00,E04H17/00,H01H19/00,H01R24/00,B65H29/00 | keywords: 遊技者,手を乗せる,姿勢,接触,遊技者インターフェース,接触部材,操作部,姿勢保持,遊技者負荷,遊技者接触面,遊技者操作部,姿勢安定化,遊技者フィードバック,遊技者安全設計</t>
  </si>
  <si>
    <t>B06B1/00,A63F13/00,B01F31/00,B65G27/00,G04B17/00,F16F15/00,B60G11/00,B01F31/00,B65G27/00,A63G31/00,F16F15/00,B63B39/00,F16H23/00,B01F31/00,D06F37/00,A63F13/00,G06F3/00,H01H21/00,A63F7/00,H01R13/00</t>
  </si>
  <si>
    <t>振動装置: 振動装置,振動発生装置,振動制御,振動ユニット,振動演出,遊技機用振動装置,防振構造,振動通知,振動フィードバック,振動演出制御,覆設基礎部材,振動強度,鉛直方向振動,変位吸収,遊技者側振動伝達,金属本体部振動抑制,重力方向負荷,姿勢乱れ防止; 覆設基礎部材: 覆設基礎部材,振動伝達制御,振動吸収部材,変位許容,遊技者側伝達,金属本体部抑制,防振基礎構造,遊技者接触部材,振動装置,鉛直方向振動抑制,振動強度向上,遊技機基礎部材,振動吸収構造,基礎部材構造,遊技者負荷対応,姿勢安定化,変位吸収,遊技機振動演出,遊技機構造,遊技者安全性; 鉛直方向振動制御: 鉛直方向振動制御,重力方向負荷対応,過度な変位防止,振動伝達抑制構造,遊技者姿勢保持,鉛直方向防振,垂直方向振動抑制,遊技機安定性,覆設基礎部材変位,振動吸収機構,遊技者側振動伝達,鉛直方向変位抑制,重力負荷時安定化,遊技者姿勢制御,振動強度許容,金属本体部振動抑制,鉛直方向伝達抑制,遊技者負荷対応,基礎部材振動制御,遊技機振動演出; 遊技者インターフェース: 遊技者インターフェース,覆設基礎部材,遊技者接触面,遊技者操作部,振動装置,振動伝達,遊技者フィードバック,姿勢保持,姿勢安定化,遊技者負荷,遊技者安全設計,鉛直方向振動,変位吸収,振動強度,重力方向負荷,操作部材,接触部材,遊技者姿勢,遊技者側伝達,振動抑制</t>
  </si>
  <si>
    <t>洗浄具</t>
  </si>
  <si>
    <t>A47L17/00</t>
  </si>
  <si>
    <t>B08B1/00;B08B9/087</t>
  </si>
  <si>
    <t>【課題】洗浄対象容器が上窄まり形状の容器であっても、容器内の底面から口部にいたる全体を効率良く洗浄することができ、しかも、洗浄体の位置ずれ防止構造の簡素化を図りながら、容器の底面洗浄時の洗浄長さを自由に調節する。 【解決手段】柄本体部２の先端に洗浄保持部３が形成されている柄Ａと、洗浄保持部３に対して脱着可能に外装される筒状又は袋状の洗浄体Ｂと、が備えられている洗浄具であって、柄Ａの洗浄保持部３の基端側部位は、柄本体部２と洗浄保持部３の先端側部位とが平行又は略平行になる状態で二度屈曲形成され、洗浄保持部３の先端とこれに正規装着姿勢で外装された洗浄体Ｂの先端との間に、洗浄体Ｂの先端部Ｂ１ａの屈曲を許容する空隙部４が形成され、洗浄体Ｂの基端側の装着口部２０は、洗浄保持部３の先端側屈曲部３０ａを少なくとも越えた柄長手方向での移動抵抗の大きな領域に配置されている。</t>
  </si>
  <si>
    <t>B01F27/00,B65D5/00,B65D21/00,E03D1/00,B65D43/00,B65D1/00,B02C18/00,A47L15/00,F16K47/00,E03D11/00,B01F25/00,E03D9/00,B08B9/00,B30B9/00,B04B1/00,D06F1/00,D06F43/00,B04B3/00,G07F11/00,B63B59/00,A47L15/00,A47K1/00,B65B43/00,G07F11/00,E03D3/00,E03D1/00,F16M11/00,E03D9/00,B01D33/00,B23Q3/00,B05B15/00,E03D5/00,H01M50/00,G11B3/00,B08B9/00,D06F43/00,F16D1/00,H01R33/00,A47J31/00,B65H3/00,F16L27/00,B28B7/00,F16D65/00,F16D3/00,H01H19/00,H01H37/00,B66C23/00,A43B7/00,H01H17/00,B61G7/00,F16H35/00,G05G7/00,B62B1/00,A47B21/00,F16K15/00,F16L37/00,F16H9/00,B01F27/00,A63B60/00,A47C17/00,E03D1/00,B65D5/00,B08B9/00,B65B11/00,B01D33/00,A47L15/00,B24D9/00,B65D75/00,B01D46/00,B01D29/00,D06F43/00,B01D47/00,B01D24/00,E03D5/00,F16L55/00,B01D3/00,A44B1/00,B01D35/00,A47L13/00,B60J10/00,E21D23/00,A47L5/00,B01D33/00,A47L15/00,B65H3/00,H01H63/00,B24D9/00,E03D1/00,B65H59/00,B08B1/00,B08B9/00,B41L3/00,D01H5/00,E03D3/00,B08B17/00,G01D11/00,H01R39/00,B41B21/00,B01D24/00,F02F1/00</t>
  </si>
  <si>
    <t>上窄まり容器対応洗浄構造: B01F27/00,B65D5/00,B65D21/00,E03D1/00,B65D43/00,B65D1/00,B02C18/00,A47L15/00,F16K47/00,E03D11/00,B01F25/00,E03D9/00,B08B9/00,B30B9/00,B04B1/00,D06F1/00,D06F43/00,B04B3/00,G07F11/00,B63B59/00 | keywords: 上窄まり形状,容器,底面,口部,全体洗浄,狭口容器,容器形状対応,底面洗浄,口部洗浄,全体洗浄,容器内洗浄,防災容器洗浄,通知容器洗浄,容器形状適応,複雑形状容器洗浄,容器洗浄効率; 洗浄体の脱着・保持機構: A47L15/00,A47K1/00,B65B43/00,G07F11/00,E03D3/00,E03D1/00,F16M11/00,E03D9/00,B01D33/00,B23Q3/00,B05B15/00,E03D5/00,H01M50/00,G11B3/00,B08B9/00,D06F43/00,F16D1/00,H01R33/00,A47J31/00,B65H3/00 | keywords: 脱着可能,外装,洗浄体,洗浄保持部,筒状,袋状,洗浄体着脱,保持機構,洗浄体固定,洗浄体外装,洗浄体保持,洗浄体交換,洗浄体通知,防災洗浄体,洗浄体装着口,洗浄体安定保持,洗浄体脱着構造; 柄部の屈曲・調節構造: F16L27/00,B28B7/00,F16D65/00,F16D3/00,H01H19/00,H01H37/00,B66C23/00,A43B7/00,H01H17/00,B61G7/00,F16H35/00,G05G7/00,B62B1/00,A47B21/00,F16K15/00,F16L37/00,F16H9/00,B01F27/00,A63B60/00,A47C17/00 | keywords: 柄本体部,二度屈曲,洗浄保持部,先端,基端,長さ調節,柄部屈曲,柄長調節,洗浄長さ調節,屈曲構造,柄本体,洗浄具柄調節,防災洗浄具柄,通知柄調節,屈曲保持部,柄部構造,洗浄体位置調節; 洗浄体先端部の屈曲・空隙構造: E03D1/00,B65D5/00,B08B9/00,B65B11/00,B01D33/00,A47L15/00,B24D9/00,B65D75/00,B01D46/00,B01D29/00,D06F43/00,B01D47/00,B01D24/00,E03D5/00,F16L55/00,B01D3/00,A44B1/00,B01D35/00,A47L13/00,B60J10/00 | keywords: 洗浄体先端,屈曲,空隙部,許容,先端部,先端屈曲,空隙形成,洗浄体屈曲,先端空隙,屈曲許容,洗浄体先端通知,防災洗浄体先端,空隙部構造,洗浄体屈曲構造,容器底面洗浄空隙,洗浄体柔軟先端; 位置ずれ防止・移動抵抗構造: E21D23/00,A47L5/00,B01D33/00,A47L15/00,B65H3/00,H01H63/00,B24D9/00,E03D1/00,B65H59/00,B08B1/00,B08B9/00,B41L3/00,D01H5/00,E03D3/00,B08B17/00,G01D11/00,H01R39/00,B41B21/00,B01D24/00,F02F1/00 | keywords: 位置ずれ防止,移動抵抗,装着口部,屈曲部,領域,位置ずれ防止構造,移動抵抗領域,洗浄体固定領域,装着口部抵抗,屈曲部抵抗,洗浄体防災固定,通知移動抵抗,洗浄体位置保持,洗浄体装着抵抗,洗浄体移動防止,洗浄体屈曲部抵抗</t>
  </si>
  <si>
    <t>A47L15/00,B01F27/00,B65D5/00,B65D21/00,B65D1/00,A47L15/00,A47K1/00,B23Q3/00,F16M11/00,B65B43/00,F16L27/00,F16D3/00,B28B7/00,B66C23/00,A43B7/00,B08B9/00,A47L15/00,B24D9/00,B01D33/00,B65D5/00,A47L5/00,A47L15/00,B08B1/00,B24D9/00,B01D33/00</t>
  </si>
  <si>
    <t>上窄まり容器対応洗浄構造: 上窄まり形状容器,狭口容器,容器形状対応洗浄,底面洗浄,口部洗浄,全体洗浄,容器内洗浄,洗浄体保持構造,洗浄体脱着,洗浄体屈曲許容,洗浄長さ調節,洗浄体位置ずれ防止,洗浄保持部,柄本体部,空隙部形成,装着口部配置,容器底面洗浄,複雑形状容器洗浄,容器形状適応,洗浄具; 洗浄体の脱着・保持機構: 洗浄体着脱,洗浄体保持,洗浄体固定,洗浄体外装,洗浄保持部,洗浄体交換,洗浄体装着口,洗浄体安定保持,洗浄体脱着,洗浄体先端部,洗浄体基端部,洗浄体屈曲,洗浄体移動抵抗,洗浄体保持構造,洗浄体保持機構,洗浄体保持部位,洗浄体保持姿勢,洗浄体保持領域; 柄部の屈曲・調節構造: 柄部屈曲,二度屈曲,柄長調節,洗浄長さ調節,屈曲構造,洗浄保持部,基端側部位,先端側部位,洗浄体脱着,空隙部形成,屈曲保持部,移動抵抗領域,洗浄具柄調節,洗浄体先端部,洗浄体装着口部,柄本体部,洗浄体基端側,屈曲許容,洗浄体外装,洗浄体位置ずれ防止; 洗浄体先端部の屈曲・空隙構造: 洗浄体先端部,先端屈曲,空隙形成,洗浄体屈曲,先端空隙,屈曲許容,洗浄保持部,容器底面洗浄,洗浄体脱着,洗浄体装着口部,洗浄体先端部屈曲,空隙部構造,洗浄体屈曲構造,容器底面洗浄空隙,洗浄体保持,洗浄体移動抵抗,洗浄体基端側,洗浄体先端部空隙,洗浄体屈曲許容,洗浄体先端部形状; 位置ずれ防止・移動抵抗構造: 位置ずれ防止構造,移動抵抗領域,洗浄体固定領域,装着口部抵抗,屈曲部抵抗,洗浄体位置保持,洗浄体装着抵抗,洗浄体移動防止,洗浄体防災固定,洗浄体保持部,洗浄体脱着機構,洗浄体先端部空隙,洗浄体基端側配置,洗浄体屈曲許容,柄本体部二度屈曲,洗浄体長さ調節,容器底面洗浄,容器口部洗浄,上窄まり容器対応,洗浄具構造</t>
  </si>
  <si>
    <t>医用画像処理装置、医用画像診断装置及びプログラム</t>
  </si>
  <si>
    <t>A61B6/12;A61B8/12</t>
  </si>
  <si>
    <t>【課題】心房中隔の貫通を伴う施術を容易にすること。 【解決手段】実施形態に係る医用画像処理装置は、取得部と、算出部と、提示部とを備える。取得部は、被検体の心臓を示す医用画像を取得し、取得した前記医用画像から、卵円窩に対応する卵円窩領域と、治療対象部位に対応する対象領域とを取得する。算出部は、前記卵円窩領域及び前記対象領域に基づいて、前記卵円窩を貫通して前記治療対象部位に到達する医療デバイスが左心房の内壁と非接触で前記治療対象部位まで到達可能となる貫通領域を、前記卵円窩領域において算出する。提示部は、前記貫通領域を提示する。</t>
  </si>
  <si>
    <t>A61M60/00,A61F2/00,A61B5/00,A61N1/00,A61M25/00,A61B17/00,A61B1/00,A61F13/00,B65D51/00,F41A9/00,E21C25/00,E21B10/00,D05B87/00,H01R4/00,A61P9/00,A61M1/00,A61B34/00,B21J15/00,C25B9/00,A61B18/00,A61B5/00,G06V10/00,A61M60/00,H04N13/00,G01S7/00,H04N1/00,A61B6/00,G01R33/00,H04N25/00,G06T3/00,H01J31/00,G16H50/00,H04N5/00,G16H30/00,G06F3/00,A61B17/00,G06T7/00,G01L11/00,G06T5/00,G06V30/00,A61M60/00,G06T7/00,H05H1/00,A61M25/00,H01J37/00,H04N19/00,A61B34/00,B23B41/00,G01S13/00,H04N25/00,H01J23/00,H03M13/00,A61B18/00,G01S1/00,A61B3/00,A61B5/00,A61N1/00,H01M50/00,A61F2/00,B21D3/00,H04N19/00,G06T7/00,G06V30/00,G01S7/00,A61B6/00,H04W68/00,G10L21/00,B60K35/00,A61M60/00,G01N23/00,H04N21/00,G16H50/00,G16H30/00,G01S5/00,B62J50/00,D06H7/00,G03C5/00,G11B3/00,G08G1/00,G07C3/00</t>
  </si>
  <si>
    <t>心房中隔貫通支援: A61M60/00,A61F2/00,A61B5/00,A61N1/00,A61M25/00,A61B17/00,A61B1/00,A61F13/00,B65D51/00,F41A9/00,E21C25/00,E21B10/00,D05B87/00,H01R4/00,A61P9/00,A61M1/00,A61B34/00,B21J15/00,C25B9/00,A61B18/00 | keywords: 心房中隔,卵円窩,貫通,医療デバイス,治療対象部位,心房中隔貫通,卵円窩穿刺,経心房中隔アプローチ,治療対象部位到達,医療デバイス誘導,心房中隔貫通支援,卵円窩領域算出,左心房内壁非接触,心臓治療デバイス,貫通領域提示; 医用画像取得・処理: A61B5/00,G06V10/00,A61M60/00,H04N13/00,G01S7/00,H04N1/00,A61B6/00,G01R33/00,H04N25/00,G06T3/00,H01J31/00,G16H50/00,H04N5/00,G16H30/00,G06F3/00,A61B17/00,G06T7/00,G01L11/00,G06T5/00,G06V30/00 | keywords: 医用画像,取得部,心臓画像,卵円窩領域,対象領域,医用画像取得,画像処理,心臓画像解析,領域抽出,画像診断,卵円窩領域抽出,治療対象部位抽出,画像ベース治療支援,医用画像処理装置,画像誘導治療; 貫通領域算出アルゴリズム: A61M60/00,G06T7/00,H05H1/00,A61M25/00,H01J37/00,H04N19/00,A61B34/00,B23B41/00,G01S13/00,H04N25/00,H01J23/00,H03M13/00,A61B18/00,G01S1/00,A61B3/00,A61B5/00,A61N1/00,H01M50/00,A61F2/00,B21D3/00 | keywords: 算出部,貫通領域,卵円窩領域,対象領域,到達可能,貫通領域算出,到達経路計算,安全領域抽出,非接触経路,算出アルゴリズム,左心房内壁非接触算出,治療対象部位到達経路,卵円窩貫通領域計算,医療デバイス経路解析,画像誘導経路算出; 貫通領域の提示・通知: H04N19/00,G06T7/00,G06V30/00,G01S7/00,A61B6/00,H04W68/00,G10L21/00,B60K35/00,A61M60/00,G01N23/00,H04N21/00,G16H50/00,G16H30/00,G01S5/00,B62J50/00,D06H7/00,G03C5/00,G11B3/00,G08G1/00,G07C3/00 | keywords: 提示部,貫通領域,提示,医用画像,治療支援,貫通領域提示,医用画像表示,治療支援通知,領域可視化,医療従事者通知,貫通領域可視化,治療対象部位提示,卵円窩領域表示,画像誘導治療支援,安全経路通知</t>
  </si>
  <si>
    <t>A61M25/00,A61B5/00,A61B17/00,A61B1/00,A61F2/00,A61B5/00,G06V10/00,A61B6/00,G06T3/00,H04N13/00,G06T7/00,A61B34/00,A61M25/00,A61M60/00,H04N19/00,G06T7/00,A61B6/00,G06V30/00,G01N23/00,A61M60/00</t>
  </si>
  <si>
    <t>心房中隔貫通支援: 心房中隔貫通,卵円窩穿刺,経心房中隔アプローチ,治療対象部位到達,医療デバイス誘導,卵円窩領域算出,左心房内壁非接触,貫通領域提示,心臓治療デバイス,医用画像処理,医用画像取得,医用画像算出,医用画像提示,貫通支援技術,心房中隔穿刺,卵円窩領域抽出,治療部位誘導,医療デバイス到達,心臓画像診断,医療デバイス経路; 医用画像取得・処理: 医用画像取得,心臓画像解析,卵円窩領域抽出,治療対象部位抽出,画像処理装置,画像ベース治療支援,画像誘導治療,領域抽出,医用画像処理,画像診断,貫通領域算出,左心房非接触到達,医療デバイス誘導,心房中隔貫通,卵円窩貫通,治療支援画像提示,算出部,提示部,取得部; 貫通領域算出アルゴリズム: 貫通領域算出,卵円窩領域抽出,治療対象部位到達経路,非接触経路計算,安全領域抽出,画像誘導経路算出,算出アルゴリズム,到達経路計算,左心房内壁非接触算出,医療デバイス経路解析,卵円窩貫通領域計算,医用画像処理,算出部,提示部,対象領域抽出,経路解析,心房中隔貫通,画像解析,医用画像取得,治療対象領域; 貫通領域の提示・通知: 貫通領域提示,医用画像表示,治療支援通知,領域可視化,医療従事者通知,貫通領域可視化,治療対象部位提示,卵円窩領域表示,画像誘導治療支援,安全経路通知,心房中隔貫通,医療デバイス経路,左心房内壁非接触,卵円窩貫通,治療対象部位到達,医用画像処理,算出部提示,取得部画像,医用画像誘導,治療経路算出</t>
  </si>
  <si>
    <t>尿取りパッド</t>
  </si>
  <si>
    <t>A61F13/47;A61F13/532;A61F13/533;A61F13/53</t>
  </si>
  <si>
    <t>【課題】尿取りパッドにて、弾性部材が伸縮可能な範囲を狭くしつつ、弾性部材が伸縮可能な範囲と伸縮しない等の範囲との境界領域での横漏れを抑制する。 【解決手段】尿取りパッド１は、吸収体２１を備える吸収本体部２と、一対の防漏壁部４０、４０と、を具備する。防漏壁部は、吸収本体部に固定された基部４１と、基部に連接し起立する第１壁部４２と、第１壁部に連接し起立する第２壁部４３と、基部と前記第１壁部とを接合する第１接合部４４と、第１壁部と前記第２壁部とを接合する第２接合部４５と、複数の弾性部材ＥＬと、を備える。第２接合部は、接合本体部４５と、接合本体部から長手方向に延設された接合延設部４５と、を含む。第２壁部は、弾性部材が長手方向に延在する伸縮領域Ｓと、伸縮領域の両外側の非伸縮領域Ｓと、を有する。接合延設部は、伸縮領域にて、長手方向の内方側に向かって所定長手方向長さで延設される。</t>
  </si>
  <si>
    <t>B60R21/00,B65D41/00,F16L33/00,B24D9/00,A61M60/00,G01L5/00,A61F13/00,B29C73/00,F17B1/00,D04B15/00,G09F11/00,H01R13/00,A43B3/00,A47H1/00,E05B77/00,A61F5/00,F01C5/00,F16F1/00,G02C5/00,F16J15/00,E04B2/00,B65D5/00,A61F13/00,B65D90/00,F16L11/00,B65D6/00,E04B9/00,E02D5/00,F16F9/00,F16L9/00,E03C1/00,H01S3/00,H01J5/00,F16K31/00,B29C48/00,A47B57/00,E02B3/00,B31B120/00,H01J19/00,B65D88/00,A61F13/00,H01M8/00,H01M50/00,A61F5/00,B65D5/00,F24S10/00,F24S70/00,B43L17/00,A43B7/00,G03F1/00,A61L15/00,B01D33/00,F21K9/00,E03D9/00,H01L23/00,G03C1/00,B62J1/00,C40B50/00,B65B35/00,A61M1/00,H01R13/00,B65D41/00,B05B12/00,F16L33/00,B28B21/00,B29C73/00,B21B37/00,A61M60/00,E06B7/00,F16L55/00,F16J15/00,B65B13/00,F16H15/00,E06B3/00,B66F3/00,E21B47/00,B29C65/00,F16L13/00,A61F13/00,F16D3/00</t>
  </si>
  <si>
    <t>弾性部材の伸縮制御: B60R21/00,B65D41/00,F16L33/00,B24D9/00,A61M60/00,G01L5/00,A61F13/00,B29C73/00,F17B1/00,D04B15/00,G09F11/00,H01R13/00,A43B3/00,A47H1/00,E05B77/00,A61F5/00,F01C5/00,F16F1/00,G02C5/00,F16J15/00 | keywords: 弾性部材,伸縮可能範囲,伸縮領域,非伸縮領域,長手方向,弾性体,伸縮制限,伸縮領域,非伸縮領域,伸縮制御,長手方向,弾性部材配置,漏れ防止弾性部材,尿取りパッド伸縮,境界領域伸縮,防漏壁伸縮制御,弾性部材長手方向配置,伸縮領域設計,パッド端部伸縮; 防漏壁部の構造: E04B2/00,B65D5/00,A61F13/00,B65D90/00,F16L11/00,B65D6/00,E04B9/00,E02D5/00,F16F9/00,F16L9/00,E03C1/00,H01S3/00,H01J5/00,F16K31/00,B29C48/00,A47B57/00,E02B3/00,B31B120/00,H01J19/00,B65D88/00 | keywords: 防漏壁部,基部,第１壁部,第２壁部,第１接合部,第２接合部,接合延設部,防漏壁,壁部構造,多層壁,接合部,基部,壁部起立,接合延設部,漏れ防止壁構造,尿取りパッド防漏壁,壁部接合構造,防漏壁多層化,壁部配置設計,境界領域防漏壁,防漏壁部材; 吸収体・吸収本体部の構成: A61F13/00,H01M8/00,H01M50/00,A61F5/00,B65D5/00,F24S10/00,F24S70/00,B43L17/00,A43B7/00,G03F1/00,A61L15/00,B01D33/00,F21K9/00,E03D9/00,H01L23/00,G03C1/00,B62J1/00,C40B50/00,B65B35/00,A61M1/00 | keywords: 吸収体,吸収本体部,吸収体２１,吸収体,吸収本体,吸収材,吸収層,吸収体配置,吸収体構造,尿取りパッド吸収体,防漏壁吸収体連携,吸収体漏れ防止,吸収体設計,吸収体配置方法,吸収体と弾性部材の関係; 境界領域での漏れ抑制: H01R13/00,B65D41/00,B05B12/00,F16L33/00,B28B21/00,B29C73/00,B21B37/00,A61M60/00,E06B7/00,F16L55/00,F16J15/00,B65B13/00,F16H15/00,E06B3/00,B66F3/00,E21B47/00,B29C65/00,F16L13/00,A61F13/00,F16D3/00 | keywords: 境界領域,横漏れ,漏れ抑制,伸縮領域,非伸縮領域,漏れ抑制,横漏れ防止,境界領域,伸縮領域境界,漏れ防止設計,パッド漏れ対策,尿取りパッド漏れ抑制,防漏壁境界漏れ,弾性部材境界漏れ防止,伸縮領域漏れ対策,境界領域設計,漏れ防止構造</t>
  </si>
  <si>
    <t>A61F13/00,D04B15/00,B29C73/00,F16L33/00,G01L5/00,A61F13/00,E04B2/00,B65D5/00,F16F9/00,B65D6/00,A61F13/00,A61F5/00,A43B7/00,B43L17/00,F24S70/00,B29C73/00,B65D41/00,B05B12/00,F16L55/00,A61M60/00</t>
  </si>
  <si>
    <t>弾性部材の伸縮制御: 弾性部材伸縮制御,伸縮領域制限,非伸縮領域形成,長手方向配置,漏れ防止壁,防漏壁部材,吸収体配置,境界領域制御,弾性体配置,伸縮制限構造,尿取りパッド防漏,弾性部材接合部,伸縮領域境界,防漏壁伸縮制御,弾性部材長手方向配置,吸収本体部構造,接合延設部,漏れ防止弾性部材,防漏壁起立部,吸収体防漏構造; 防漏壁部の構造: 防漏壁部,多層壁構造,壁部接合部,吸収本体部,第１壁部,第２壁部,基部,第１接合部,第２接合部,弾性部材,伸縮領域,非伸縮領域,接合延設部,漏れ防止壁,壁部配置設計,防漏壁多層化,尿取りパッド防漏壁,壁部構造,壁部接合構造,防漏壁部材; 吸収体・吸収本体部の構成: 吸収体,吸収本体部,吸収材,吸収層,吸収体配置,尿取りパッド吸収体,防漏壁吸収体連携,吸収体漏れ防止,吸収体設計,吸収体配置方法,防漏壁部,弾性部材,伸縮領域,非伸縮領域,接合部,基部,第１壁部,第２壁部,接合延設部,長手方向; 境界領域での漏れ抑制: 尿取りパッド漏れ抑制,防漏壁境界漏れ,弾性部材境界漏れ防止,伸縮領域漏れ対策,境界領域設計,横漏れ防止,漏れ防止設計,吸収体防漏,防漏壁部,伸縮領域境界,非伸縮領域,接合延設部,第２壁部,弾性部材配置,吸収本体部,基部固定,第１壁部,第１接合部,第２接合部,長手方向延設</t>
  </si>
  <si>
    <t>【課題】不正行為の発見を好適に行うことが可能な遊技機を提供すること。 【解決手段】主制御装置１１０に役物比率管理チップ２０７を設け、ＭＰＵ２０１から入賞情報を得て、役物比率管理チップ２０７にて役物比率及び連続役物比率を算出して、不揮発性のメモリである第２読書メモリ２６４ａに記録する。そして、検査装置３００が検査端子２０７ａに接続されると、第２読書メモリ２６４ａに記録された役物比率データ２６４ａ及び連続役物比率データ２６４ｂが、検査装置３００へ出力される。</t>
  </si>
  <si>
    <t>A63F13/00,G05B19/00,A63F7/00,B23Q15/00,G06F7/00,G05D13/00,G01G19/00,C03B9/00,H03J7/00,F16H61/00,G06C15/00,D06F33/00,A63F1/00,G01L3/00,G01C11/00,B60K35/00,G01G13/00,G07D3/00,A63F5/00,B21B37/00,G11C11/00,H04N5/00,G01D9/00,G11B7/00,B41J5/00,G11B5/00,G11B11/00,G09G5/00,G11B3/00,H10B20/00,G01R13/00,G06F21/00,G11C29/00,G11B9/00,G06F7/00,G05B19/00,H04N9/00,H04M1/00,G11C17/00,H10B43/00,G11B27/00,G01J1/00,G06F3/00,A61B5/00,G08B29/00,G11C29/00,G01S7/00,H04L43/00,H04N5/00,G11B15/00,G01F15/00,A63F13/00,G06F7/00,F24F1/00,G01V8/00,B21B38/00,G10H3/00,G01P3/00,G01K17/00,G09G3/00,G06F21/00,G06K21/00,G08B29/00,G11C29/00,G06F11/00,G07D11/00,A63F13/00,B65H7/00,G01N29/00,B66B5/00,G05B1/00,G08G1/00,G11B27/00,B60T8/00,H04N25/00,H04L41/00,F41J5/00,H03M13/00,G01V8/00,B60R25/00</t>
  </si>
  <si>
    <t>役物比率管理: A63F13/00,G05B19/00,A63F7/00,B23Q15/00,G06F7/00,G05D13/00,G01G19/00,C03B9/00,H03J7/00,F16H61/00,G06C15/00,D06F33/00,A63F1/00,G01L3/00,G01C11/00,B60K35/00,G01G13/00,G07D3/00,A63F5/00,B21B37/00 | keywords: 役物比率,連続役物比率,役物比率管理チップ,入賞情報,役物比率算出,連続役物比率管理,比率データ記録,入賞判定,比率管理装置,遊技機不正検出,比率異常通知,役物比率データ出力,防犯管理,比率管理システム; 不揮発性メモリ記録: G11C11/00,H04N5/00,G01D9/00,G11B7/00,B41J5/00,G11B5/00,G11B11/00,G09G5/00,G11B3/00,H10B20/00,G01R13/00,G06F21/00,G11C29/00,G11B9/00,G06F7/00,G05B19/00,H04N9/00,H04M1/00,G11C17/00,H10B43/00 | keywords: 第２読書メモリ,不揮発性メモリ,記録,データ保存,不揮発性記憶装置,データ記録,メモリ保存,役物比率データ保存,連続比率データ記録,遊技機データ管理,検査用データ保存,不正行為履歴記録,メモリ出力端子,防災データ保存; 検査装置によるデータ取得: G11B27/00,G01J1/00,G06F3/00,A61B5/00,G08B29/00,G11C29/00,G01S7/00,H04L43/00,H04N5/00,G11B15/00,G01F15/00,A63F13/00,G06F7/00,F24F1/00,G01V8/00,B21B38/00,G10H3/00,G01P3/00,G01K17/00,G09G3/00 | keywords: 検査装置,検査端子,データ出力,記録データ取得,検査装置接続,データ取得,端子出力,比率データ転送,検査用端子,遊技機検査システム,不正検査通知,検査装置データ解析,比率データ検証,防犯検査装置; 不正行為検出: G06F21/00,G06K21/00,G08B29/00,G11C29/00,G06F11/00,G07D11/00,A63F13/00,B65H7/00,G01N29/00,B66B5/00,G05B1/00,G08G1/00,G11B27/00,B60T8/00,H04N25/00,H04L41/00,F41J5/00,H03M13/00,G01V8/00,B60R25/00 | keywords: 不正行為,発見,検出,遊技機,不正検出,異常判定,不正行為発見,遊技機監視,比率異常検出,不正通知システム,遊技機防犯管理,比率異常アラート,検査装置連携,不正行為履歴管理</t>
  </si>
  <si>
    <t>A63F13/00,G05B19/00,A63F7/00,G06F7/00,G05D13/00,G11C11/00,G01D9/00,G11B7/00,G11B5/00,H10B20/00,G08B29/00,G06F3/00,G11C29/00,H04L43/00,G11B27/00,G06F21/00,G08B29/00,G06F11/00,G06K21/00,A63F13/00</t>
  </si>
  <si>
    <t>役物比率管理: 役物比率管理,連続役物比率,役物比率算出,比率データ記録,入賞情報取得,役物比率管理チップ,比率管理装置,入賞判定処理,遊技機不正検出,比率異常通知,役物比率データ出力,防犯管理,比率管理システム,検査端子接続,不揮発性メモリ記録,連続役物比率管理,役物比率データ送信,役物比率異常検知,役物比率記録装置,役物比率データ解析; 不揮発性メモリ記録: 不揮発性メモリ,役物比率データ保存,連続比率データ記録,第２読書メモリ,データ記録,メモリ保存,遊技機データ管理,検査用データ保存,不正行為履歴記録,メモリ出力端子,防災データ保存,記録用チップ,入賞情報記録,比率管理チップ,検査装置接続,データ出力,不揮発性記憶装置,保存データ抽出; 検査装置によるデータ取得: 検査装置接続,検査端子,比率データ転送,記録データ取得,端子出力,遊技機検査システム,不正検査通知,検査装置データ解析,比率データ検証,防犯検査装置,役物比率管理チップ,連続役物比率,第２読書メモリ,検査用端子,入賞情報取得,データ出力,検査装置３００,役物比率データ,連続役物比率データ,主制御装置; 不正行為検出: 不正行為検出,役物比率管理,比率異常判定,遊技機監視,不正行為発見,異常判定処理,不正通知システム,遊技機防犯管理,比率異常アラート,検査装置連携,不正行為履歴管理,役物比率データ,連続役物比率,検査端子出力,不揮発性メモリ記録,主制御装置連携,入賞情報取得,役物比率算出,連続役物比率算出,遊技機不正監視</t>
  </si>
  <si>
    <t>調理器具及びその真空引き制御方法</t>
  </si>
  <si>
    <t>A47J27/00</t>
  </si>
  <si>
    <t>【課題】真空装置の作動時間を制御することにより調理チャンバー内の圧力を制御するため、圧力センサを設ける必要がなく、正確に制御し、コストを節約することもできる調理器具を提供する。 【解決手段】調理器具は、鍋本体と、蓋体と、真空装置と、を含み、真空引き制御方法は、調理チャンバー内の米及び水の量を取得するステップと、米及び水の量に基づいて、調理チャンバー内の圧力が所定圧力に達する時までの真空装置の作動時間を取得するステップと、真空引きするように制御するとともに計時を始めるステップと、計時時間が作動時間に達した時、真空引きを停止し、調理チャンバー内の圧力を所定圧力に維持するステップと、を含む。</t>
  </si>
  <si>
    <t>B60T13/00,G09F11/00,B65B3/00,F16H61/00,A47J27/00,B65B1/00,G01L21/00,A01B63/00,F02M69/00,G03B27/00,B61G1/00,B22D17/00,B60L1/00,H05G1/00,B64D37/00,B64B1/00,H01J17/00,F16D33/00,F16D48/00,E21D23/00,A47J27/00,G01F1/00,G01G13/00,A47J31/00,G21C19/00,F22D5/00,B65B1/00,F02M69/00,G01F11/00,G05D16/00,B22D39/00,G01G15/00,B65B3/00,G01N7/00,F02M25/00,B21D26/00,A46B11/00,G01F23/00,B01D1/00,D06F33/00,A47J27/00,A47J36/00,G21C19/00,C10B25/00,B01D1/00,A23B7/00,A23L3/00,F23R3/00,B04C5/00,G03B27/00,A23B5/00,A23B9/00,A23B4/00,B64B1/00,A47J39/00,F22B21/00,F27B21/00,B22D41/00,G21C15/00,A47B77/00,G21C19/00,A47J27/00,A01B63/00,G01G13/00,G03B27/00,F02M69/00,B23Q35/00,G01N30/00,H03K17/00,C10B21/00,F16K17/00,B65H54/00,G01M15/00,A23B9/00,H01J41/00,B60T13/00,B41J9/00,A23L3/00,B60T15/00,A23B7/00,F16H61/00,G09F11/00,G01G13/00,B23Q35/00,A47J27/00,G01G19/00,H02M7/00,B60T13/00,G03B27/00,A47J31/00,G01L13/00,F02M69/00,F02C5/00,G01M15/00,G01N7/00,A01B63/00,F24F11/00,F02M17/00,H02P21/00,E21D23/00</t>
  </si>
  <si>
    <t>真空装置の作動時間制御: B60T13/00,G09F11/00,B65B3/00,F16H61/00,A47J27/00,B65B1/00,G01L21/00,A01B63/00,F02M69/00,G03B27/00,B61G1/00,B22D17/00,B60L1/00,H05G1/00,B64D37/00,B64B1/00,H01J17/00,F16D33/00,F16D48/00,E21D23/00 | keywords: 真空装置,作動時間,制御,圧力,調理チャンバー,真空ポンプ,作動時間制御,圧力制御,センサレス,タイマー制御,調理器具用真空制御,圧力センサ不要,コスト削減,調理チャンバー圧力維持,真空引きタイミング; 米および水量の取得方法: A47J27/00,G01F1/00,G01G13/00,A47J31/00,G21C19/00,F22D5/00,B65B1/00,F02M69/00,G01F11/00,G05D16/00,B22D39/00,G01G15/00,B65B3/00,G01N7/00,F02M25/00,B21D26/00,A46B11/00,G01F23/00,B01D1/00,D06F33/00 | keywords: 米の量,水の量,取得,調理チャンバー,材料量検知,米量測定,水量測定,容量検知,調理材料取得,米水量センサレス,調理材料情報取得,調理チャンバー内容物検知,材料量に基づく制御,防センサコスト; 調理チャンバー構成: A47J27/00,A47J36/00,G21C19/00,C10B25/00,B01D1/00,A23B7/00,A23L3/00,F23R3/00,B04C5/00,G03B27/00,A23B5/00,A23B9/00,A23B4/00,B64B1/00,A47J39/00,F22B21/00,F27B21/00,B22D41/00,G21C15/00,A47B77/00 | keywords: 鍋本体,蓋体,調理チャンバー,真空装置,調理容器,蓋構造,真空チャンバー,鍋構成,密閉容器,真空調理器具構成,調理チャンバー密閉,蓋体シール,真空装置一体型,防圧力漏れ構造; 圧力維持・制御方法: G21C19/00,A47J27/00,A01B63/00,G01G13/00,G03B27/00,F02M69/00,B23Q35/00,G01N30/00,H03K17/00,C10B21/00,F16K17/00,B65H54/00,G01M15/00,A23B9/00,H01J41/00,B60T13/00,B41J9/00,A23L3/00,B60T15/00,A23B7/00 | keywords: 圧力維持,圧力制御,所定圧力,調理チャンバー,圧力調整,圧力管理,圧力設定,圧力維持方法,圧力制御手段,調理チャンバー圧力維持,真空引き圧力制御,所定圧力達成,防圧力変動,調理器具圧力管理; センサレス制御・コスト削減: F16H61/00,G09F11/00,G01G13/00,B23Q35/00,A47J27/00,G01G19/00,H02M7/00,B60T13/00,G03B27/00,A47J31/00,G01L13/00,F02M69/00,F02C5/00,G01M15/00,G01N7/00,A01B63/00,F24F11/00,F02M17/00,H02P21/00,E21D23/00 | keywords: 圧力センサ不要,コスト節約,センサレス,制御,センサレス制御,コスト削減,圧力センサレス,低コスト設計,センサ不要制御,調理器具コスト削減,センサレス圧力制御,防センサコスト,圧力センサ代替,真空装置コスト低減</t>
  </si>
  <si>
    <t>A47J27/00,G01L21/00,B65B3/00,B65B1/00,B60T13/00,A47J27/00,G01F1/00,G01G13/00,F22D5/00,G05D16/00,A47J27/00,A47J36/00,C10B25/00,B01D1/00,A23L3/00,A47J27/00,G01N30/00,G01G13/00,F02M69/00,G21C19/00,A47J27/00,A47J31/00,G01G13/00,G01G19/00,F16H61/00</t>
  </si>
  <si>
    <t>真空装置の作動時間制御: 真空装置,作動時間制御,調理チャンバー圧力維持,圧力センサ不要,タイマー制御,真空ポンプ,調理器具用真空制御,真空引きタイミング,米及び水量取得,所定圧力維持,センサレス圧力制御,コスト削減,真空引き停止,調理チャンバー,圧力制御,蓋体,鍋本体,真空引き制御方法; 米および水量の取得方法: 米量測定,水量測定,材料量検知,容量検知,調理材料取得,調理チャンバー内容物検知,米水量センサレス,調理材料情報取得,材料量に基づく制御,防センサコスト,真空引き制御,作動時間制御,圧力維持,所定圧力達成,計時制御,鍋本体,蓋体,真空装置,調理チャンバー,米および水量取得; 調理チャンバー構成: 調理チャンバー,鍋本体,蓋体,真空装置,密閉容器,真空チャンバー,蓋構造,鍋構成,真空調理器具構成,調理チャンバー密閉,蓋体シール,真空装置一体型,防圧力漏れ構造,米水量取得,作動時間制御,圧力維持,真空引き制御,計時制御,所定圧力,圧力センサ不要; 圧力維持・制御方法: 圧力維持方法,圧力制御手段,所定圧力達成,調理チャンバー圧力維持,真空引き圧力制御,圧力調整,圧力管理,圧力設定,防圧力変動,調理器具圧力管理,作動時間制御,米水量取得,真空装置作動時間,計時制御,圧力センサ不要,コスト節約,圧力維持精度,調理チャンバー,鍋本体,蓋体; センサレス制御・コスト削減: センサレス制御,圧力センサ不要,コスト削減,低コスト設計,圧力センサレス,調理チャンバー圧力制御,真空装置作動時間制御,米量取得,水量取得,真空引き制御,調理器具コスト削減,センサ不要制御,圧力センサ代替,真空装置コスト低減,計時制御,所定圧力維持,真空引き停止,調理チャンバー,鍋本体,蓋体</t>
  </si>
  <si>
    <t>衣類の縫目拡張装置</t>
  </si>
  <si>
    <t>D05B35/00</t>
  </si>
  <si>
    <t>D05B1/20;A41H43/00</t>
  </si>
  <si>
    <t>【課題】縁かがり縫い後に最少限の手間、時間で縫目をその全長に亘り確実、迅速かつ見栄え良く拡張することが可能で、仕上りの良い衣類の生産性向上が可能な衣類の縫目拡張装置を提供する。 【解決手段】縁かがり縫いによりＪＩＳの表記記号クラス５００に分類される縫目Ｓが形成された生地部を縫目長手方向の両側に展開したとき、その両側の生地部ＵＷ，ＬＷを挟んで縫目長手方向に向けて強制移送する左右一対の生地部強制移送装置３Ｌ，３Ｒと、左右一対の生地部強制移送装置間の中央又は略中央位置に配置されて強制移送される衣類における縫目がその長手方向に沿って移動するようにガイドする縫目移動ガイド４と、縫目移動ガイドに沿って縫目が移動ガイドされる状態で左右の生地部が強制移送されるとき、該左右の生地部に縫目長手方向に対して直交する方向の引張り力ｆを付与して縫目をその長手方向に沿って順次拡張する縫目拡張機構５と、が備えられている。</t>
  </si>
  <si>
    <t>D04B11/00,B29C55/00,D04B9/00,D03D49/00,D01H5/00,D05B1/00,D04B7/00,D04H1/00,A47B88/00,D05B69/00,A01K73/00,D04B27/00,D03D47/00,A47G25/00,D05B87/00,B65H23/00,D01H4/00,A43D43/00,B61G9/00,D05C15/00,B65G47/00,D05C15/00,D01B1/00,D05C9/00,D03D49/00,B65H23/00,E21C27/00,B65H20/00,A21C3/00,D05B27/00,A21C9/00,D03D47/00,B65H81/00,D05C11/00,D04B27/00,G06K13/00,G03B1/00,B23Q7/00,G06C11/00,F26B15/00,D03D47/00,D05C9/00,B65G47/00,D04B15/00,D04B27/00,D06F71/00,E21C27/00,B21C47/00,D05B87/00,D05B69/00,D04B11/00,D05B27/00,B29C45/00,G06K13/00,B41L47/00,B23D33/00,B65H23/00,D01H7/00,B23Q35/00,D01B1/00,D05B1/00,D05B15/00,D05B57/00,D05B3/00,D05B69/00,D05B27/00,B68G7/00,B42B2/00,B29D30/00,A41D25/00,A41H43/00,F16G3/00,B31B70/00,D04B23/00,D04B1/00,E04B1/00,B44C1/00,E06B3/00,B65B51/00,A41D27/00,D05B1/00,D06F33/00,D05B57/00,D05B27/00,D05B69/00,D05B3/00,D04B15/00,D04B27/00,A47G25/00,D04B11/00,D01H13/00,D04B35/00,D05B87/00,D06F71/00,D05B15/00,D04B25/00,D04H1/00,D03D47/00,D05B65/00,A21C11/00</t>
  </si>
  <si>
    <t>縫目拡張機構: D04B11/00,B29C55/00,D04B9/00,D03D49/00,D01H5/00,D05B1/00,D04B7/00,D04H1/00,A47B88/00,D05B69/00,A01K73/00,D04B27/00,D03D47/00,A47G25/00,D05B87/00,B65H23/00,D01H4/00,A43D43/00,B61G9/00,D05C15/00 | keywords: 縫目拡張,拡張機構,引張り力,順次拡張,縫目拡張装置,引張り機構,拡張方法,縫目長手方向,直交方向引張り,衣類生産性向上,仕上り品質,縫目拡張工程,自動拡張,防止縫目損傷; 生地部強制移送装置: B65G47/00,D05C15/00,D01B1/00,D05C9/00,D03D49/00,B65H23/00,E21C27/00,B65H20/00,A21C3/00,D05B27/00,A21C9/00,D03D47/00,B65H81/00,D05C11/00,D04B27/00,G06K13/00,G03B1/00,B23Q7/00,G06C11/00,F26B15/00 | keywords: 生地部強制移送,左右一対,移送装置,3L,3R,生地移送機構,強制移送装置,左右挟持,生地送り,縫目長手方向移送,自動生地送り,縫目拡張連動,衣類生産ライン,生地部展開,防止生地ズレ; 縫目移動ガイド: D03D47/00,D05C9/00,B65G47/00,D04B15/00,D04B27/00,D06F71/00,E21C27/00,B21C47/00,D05B87/00,D05B69/00,D04B11/00,D05B27/00,B29C45/00,G06K13/00,B41L47/00,B23D33/00,B65H23/00,D01H7/00,B23Q35/00,D01B1/00 | keywords: 縫目移動ガイド,ガイド,中央配置,移動ガイド,縫目ガイド,移動ガイド装置,縫目長手方向ガイド,中央配置ガイド,縫目誘導,自動縫目誘導,縫目拡張ガイド,衣類縫製工程,ガイド機構,防止縫目逸脱; 縁かがり縫いとJISクラス500縫目: D05B1/00,D05B15/00,D05B57/00,D05B3/00,D05B69/00,D05B27/00,B68G7/00,B42B2/00,B29D30/00,A41D25/00,A41H43/00,F16G3/00,B31B70/00,D04B23/00,D04B1/00,E04B1/00,B44C1/00,E06B3/00,B65B51/00,A41D27/00 | keywords: 縁かがり縫い,JISクラス500,縫目S,生地部,JIS500縫目,縁かがり縫製,縫目形成,縫目処理,縫目拡張対象,衣類縫製規格,縫目拡張装置対応,JIS規格縫目,防止縫目不良,縫目品質管理; 衣類生産性向上・仕上り品質: D05B1/00,D06F33/00,D05B57/00,D05B27/00,D05B69/00,D05B3/00,D04B15/00,D04B27/00,A47G25/00,D04B11/00,D01H13/00,D04B35/00,D05B87/00,D06F71/00,D05B15/00,D04B25/00,D04H1/00,D03D47/00,D05B65/00,A21C11/00 | keywords: 生産性向上,仕上り品質,迅速,見栄え良く,最少限の手間,衣類生産性,仕上り品質向上,迅速縫製,省力化,自動化,縫目拡張装置導入,衣類製造効率,品質管理工程,防止手間増加,衣類仕上げ工程</t>
  </si>
  <si>
    <t>D05B1/00,D05B69/00,D01H5/00,D03D49/00,B29C55/00,B65G47/00,D05B27/00,D05C9/00,B65H23/00,B65H20/00,D05C9/00,D05B69/00,D05B87/00,D04B15/00,D04B27/00,D05B1/00,D05B27/00,D05B3/00,D05B69/00,D05B57/00,D05B1/00,D05B27/00,D05B57/00,D05B69/00,D05B3/00</t>
  </si>
  <si>
    <t>縫目拡張機構: 縫目拡張,縫目拡張装置,拡張機構,引張り力,縫目長手方向,直交方向引張り,順次拡張,生地部強制移送,縫目移動ガイド,縫目拡張工程,自動拡張,衣類生産性向上,仕上り品質,防止縫目損傷,左右生地部,強制移送装置,縫目形成,JISクラス500,縁かがり縫い,拡張方法; 生地部強制移送装置: 生地部強制移送,左右挟持移送,縫目長手方向送り,生地送り機構,自動生地送り,縫目拡張連動,生地部展開,防止生地ズレ,縫目移動ガイド,縫目拡張機構,強制移送装置,衣類生産ライン,縫目拡張装置,縫目長手方向展開,生地送り制御,縫目引張り力付与,生地部移送路,生地部ガイド,縫目拡張処理,縫目形成生地部; 縫目移動ガイド: 縫目移動ガイド,縫目ガイド,移動ガイド装置,縫目長手方向ガイド,中央配置ガイド,縫目誘導,自動縫目誘導,縫目拡張ガイド,衣類縫製工程,ガイド機構,防止縫目逸脱,生地部強制移送,縫目拡張機構,縫目長手方向展開,引張り力付与,縫目順次拡張,縫目形成生地部,JISクラス500縫目,左右一対移送装置,縫目移動ガイド機構; 縁かがり縫いとJISクラス500縫目: 縁かがり縫い,JISクラス500縫目,縫目拡張装置,縫目形成技術,縫目処理方法,縫目移動ガイド,生地部強制移送,縫目拡張機構,縫目品質管理,縫製規格対応,縫目不良防止,衣類生産性向上,縫目長手方向展開,縫目引張り力付与,縫目拡張対象生地,縫目仕上り改善,縫目迅速拡張,縫目見栄え向上; 衣類生産性向上・仕上り品質: 縫目拡張装置,縫目拡張機構,縫目移動ガイド,生地部強制移送装置,縫目長手方向展開,衣類生産性向上,仕上り品質向上,迅速縫製,省力化工程,自動化縫製,衣類製造効率,品質管理工程,衣類仕上げ工程,手間削減,見栄え良い縫製,引張り力付与,JISクラス500縫目,左右生地部移送,縫目順次拡張,防止手間増加</t>
  </si>
  <si>
    <t>過敏性腸疾患の切除治療のためのシステム及び方法</t>
  </si>
  <si>
    <t>A61B18/14</t>
  </si>
  <si>
    <t>A61B18/02;A61B18/24;A61B17/00</t>
  </si>
  <si>
    <t>【課題】切除エネルギーを用いて胃腸管の病態を治療するための方法、システム、及びデバイスを提供する。 【解決手段】胃腸管の組織表面に切除エネルギーを送達すること、及び組織を制御された深さまで切除することによって、潰瘍性大腸炎を含む胃腸管の疾患を治療するための方法、システム、及びデバイスである。組織の切除は、バイオフィルム層を除去すること又は組織を凝固させることを含み得る。本技法を適用して、潰瘍性大腸炎、潰瘍性直腸炎、大腸炎、過敏性腸疾患、クローン病、又は異形病変を治療することができる。</t>
  </si>
  <si>
    <t>A61B17/00,A61M60/00,A61B18/00,A61B90/00,H05H1/00,B29C64/00,B65B61/00,A61D1/00,B23K15/00,B66C1/00,H01L21/00,B21K27/00,H01S3/00,B21D26/00,F28F1/00,A61F9/00,G01N21/00,A61B5/00,B67B7/00,A23L3/00,A61B17/00,B26D3/00,E21C25/00,B26D5/00,A61B34/00,B67B7/00,F28F1/00,H03K17/00,B21B37/00,B27B5/00,B21D19/00,B21D22/00,B32B38/00,D01G1/00,A24B5/00,B21K27/00,B23Q35/00,D06H7/00,B60L1/00,B41J11/00,A61B17/00,G03F7/00,B01D25/00,B01D53/00,B08B9/00,B05B15/00,F16H55/00,D06M23/00,C09D9/00,B23K26/00,F41A9/00,H01C17/00,F17D3/00,G11B3/00,H05K3/00,A61B1/00,G03C11/00,A61B90/00,B04C5/00,B41J2/00,A61M60/00,A61B17/00,A61B5/00,A61B18/00,B28B21/00,A23L3/00,A61F2/00,A61B1/00,E21D1/00,C02F11/00,H01S3/00,C01B32/00,B32B37/00,B21D26/00,E03B7/00,B01J19/00,A23B7/00,A23B5/00,D04H1/00,B09B3/00,A61B17/00,A61B1/00,A61B90/00,A61M60/00,A61F2/00,A61P1/00,F41A9/00,E03C1/00,A61P19/00,A61B5/00,E03B7/00,A61C5/00,A61B50/00,H01M50/00,A61P9/00,A61P13/00,A61K35/00,A61D1/00,G16H50/00,A61F7/00</t>
  </si>
  <si>
    <t>切除エネルギー送達技術: A61B17/00,A61M60/00,A61B18/00,A61B90/00,H05H1/00,B29C64/00,B65B61/00,A61D1/00,B23K15/00,B66C1/00,H01L21/00,B21K27/00,H01S3/00,B21D26/00,F28F1/00,A61F9/00,G01N21/00,A61B5/00,B67B7/00,A23L3/00 | keywords: 切除エネルギー,送達,組織表面,エネルギー送達,組織切除,エネルギーデバイス,組織表面処理,エネルギー制御,胃腸管治療用エネルギー送達,制御された深さ切除,潰瘍性大腸炎治療用エネルギー,バイオフィルム除去エネルギー,凝固エネルギー送達; 組織切除深度制御: A61B17/00,B26D3/00,E21C25/00,B26D5/00,A61B34/00,B67B7/00,F28F1/00,H03K17/00,B21B37/00,B27B5/00,B21D19/00,B21D22/00,B32B38/00,D01G1/00,A24B5/00,B21K27/00,B23Q35/00,D06H7/00,B60L1/00,B41J11/00 | keywords: 制御された深さ,組織切除,深度制御,切除深度,組織深度制御,切除制御,深さ測定,組織層選択,潰瘍性疾患用深度制御,胃腸管組織深度切除,バイオフィルム層除去深度,凝固深度制御,異形病変深度切除; バイオフィルム層除去: A61B17/00,G03F7/00,B01D25/00,B01D53/00,B08B9/00,B05B15/00,F16H55/00,D06M23/00,C09D9/00,B23K26/00,F41A9/00,H01C17/00,F17D3/00,G11B3/00,H05K3/00,A61B1/00,G03C11/00,A61B90/00,B04C5/00,B41J2/00 | keywords: バイオフィルム層,除去,組織表面,バイオフィルム除去,組織表面処理,層除去,微生物膜除去,生体膜除去,潰瘍性大腸炎バイオフィルム除去,胃腸管疾患用バイオフィルム処理,切除エネルギーによるバイオフィルム除去,バイオフィルム層治療,組織切除バイオフィルム対応; 組織凝固技術: A61M60/00,A61B17/00,A61B5/00,A61B18/00,B28B21/00,A23L3/00,A61F2/00,A61B1/00,E21D1/00,C02F11/00,H01S3/00,C01B32/00,B32B37/00,B21D26/00,E03B7/00,B01J19/00,A23B7/00,A23B5/00,D04H1/00,B09B3/00 | keywords: 組織凝固,凝固させる,治療,組織凝固,凝固治療,凝固エネルギー,凝固デバイス,組織硬化,潰瘍性疾患用組織凝固,胃腸管組織凝固治療,切除エネルギーによる凝固,異形病変凝固,バイオフィルム層凝固; 胃腸管疾患治療システム: A61B17/00,A61B1/00,A61B90/00,A61M60/00,A61F2/00,A61P1/00,F41A9/00,E03C1/00,A61P19/00,A61B5/00,E03B7/00,A61C5/00,A61B50/00,H01M50/00,A61P9/00,A61P13/00,A61K35/00,A61D1/00,G16H50/00,A61F7/00 | keywords: 胃腸管,疾患,治療,システム,デバイス,胃腸管治療,潰瘍性大腸炎治療,大腸炎治療,クローン病治療,過敏性腸疾患治療,切除エネルギー治療システム,組織切除デバイス,バイオフィルム除去システム,組織凝固治療装置,異形病変治療用デバイス</t>
  </si>
  <si>
    <t>A61B17/00,A61B18/00,A61M60/00,A61B90/00,H05H1/00,A61B17/00,A61B34/00,B26D3/00,B26D5/00,E21C25/00,A61B17/00,B23K26/00,B08B9/00,C09D9/00,B01D53/00,A61B18/00,A61B17/00,A61B1/00,A61F2/00,A61M60/00,A61B17/00,A61B1/00,A61B90/00,A61F2/00,A61P1/00</t>
  </si>
  <si>
    <t>切除エネルギー送達技術: 切除エネルギー送達,組織表面切除,エネルギー制御切除,胃腸管治療用エネルギー,制御深度切除,潰瘍性大腸炎治療,バイオフィルム除去,凝固エネルギー処理,潰瘍性直腸炎治療,大腸炎治療,過敏性腸疾患治療,クローン病治療,異形病変治療,組織凝固処理,組織表面処理,エネルギーデバイス,エネルギー送達技術,組織切除技術; 組織切除深度制御: 組織切除深度制御,胃腸管組織切除,切除エネルギー送達,組織表面切除,深度測定技術,組織層選択切除,潰瘍性疾患治療,バイオフィルム層除去,凝固深度制御,異形病変深度切除,制御された切除深度,切除制御方法,組織凝固処理,過敏性腸疾患治療,クローン病治療,潰瘍性大腸炎治療,潰瘍性直腸炎治療,組織切除装置,深度制御デバイス,組織切除システム; バイオフィルム層除去: バイオフィルム層除去,組織表面処理,微生物膜除去,生体膜除去,切除エネルギー送達,組織深さ制御切除,潰瘍性大腸炎治療,潰瘍性直腸炎治療,大腸炎治療,過敏性腸疾患治療,クローン病治療,異形病変治療,組織凝固処理,胃腸管疾患治療,バイオフィルム層治療,組織切除バイオフィルム対応,胃腸管組織表面処理,切除エネルギーによるバイオフィルム除去; 組織凝固技術: 組織凝固,凝固治療,凝固エネルギー,凝固デバイス,組織硬化,潰瘍性疾患用組織凝固,胃腸管組織凝固治療,切除エネルギーによる凝固,異形病変凝固,バイオフィルム層凝固,潰瘍性大腸炎治療,潰瘍性直腸炎治療,大腸炎治療,過敏性腸疾患治療,クローン病治療,組織切除,組織表面エネルギー送達,深さ制御切除,病態治療,胃腸管疾患治療; 胃腸管疾患治療システム: 胃腸管疾患治療,潰瘍性大腸炎治療,大腸炎治療,クローン病治療,過敏性腸疾患治療,切除エネルギー送達,組織切除,組織凝固,バイオフィルム除去,異形病変治療,組織表面処理,内視鏡治療,消化管疾患治療,組織深さ制御切除,組織表面切除,消化管組織治療,切除治療デバイス,組織治療システム,消化管治療装置,疾患部位切除</t>
  </si>
  <si>
    <t>Ｘ線ＣＴ装置および医用情報処理装置</t>
  </si>
  <si>
    <t>G06T1/00;G16H10/00</t>
  </si>
  <si>
    <t>【課題】検査記録に対して容易に検査コードを付加するよう支援することができるＸ線ＣＴ装置および医用情報処理装置を提供する。 【解決手段】実施形態に係るＸ線ＣＴ装置は、被検体に対して実行された検査に対応する、複数の撮影条件を含む検査情報を取得する検査情報取得部と、記検査情報に基づいて、前記検査に対応する検査コードを推定する推定部と、記検査コードを前記検査情報に関連付ける処理部と、を備える。</t>
  </si>
  <si>
    <t>G01N23/00,H05G1/00,G01T1/00,H04N23/00,A61B6/00,A61B5/00,G01J1/00,G01V5/00,H04N1/00,H04N5/00,A61B3/00,G08B13/00,G11B27/00,G03C5/00,H04N25/00,G16H30/00,G01V8/00,G03B7/00,H01L31/00,G01P3/00,G06F16/00,G10L19/00,G07D7/00,H03M13/00,H04N19/00,G06F11/00,G06V10/00,G06V30/00,G11B27/00,G01S19/00,G06T7/00,B60T8/00,H04H60/00,G10L21/00,G01R31/00,H04M1/00,G01S7/00,G06F40/00,G07D11/00,G10L25/00,G06F11/00,H03M13/00,G07D7/00,G06V30/00,H04N25/00,G06K19/00,G11C29/00,H04H60/00,H04N9/00,H04N19/00,D21H21/00,G06K21/00,G11B27/00,G10L19/00,G06K5/00,G21F9/00,H04N1/00,B60T8/00,H04N5/00,G01N3/00,A61B5/00,G06V10/00,A61B6/00,H04N23/00,G05B19/00,G06F3/00,A61B3/00,H04N5/00,A61B50/00,H04N1/00,G06V30/00,G16H10/00,G16H50/00,G16H40/00,G16H30/00,H04N25/00,G06G7/00,G06F7/00,A61N1/00,H04B1/00</t>
  </si>
  <si>
    <t>検査情報取得: G01N23/00,H05G1/00,G01T1/00,H04N23/00,A61B6/00,A61B5/00,G01J1/00,G01V5/00,H04N1/00,H04N5/00,A61B3/00,G08B13/00,G11B27/00,G03C5/00,H04N25/00,G16H30/00,G01V8/00,G03B7/00,H01L31/00,G01P3/00 | keywords: 検査情報,撮影条件,情報取得,被検体,X線CT,検査データ取得,撮影パラメータ,検査条件,医用画像情報,CT検査情報,医用情報処理,検査記録管理,防災検査情報,通知用検査情報,検査情報自動取得; 検査コード推定: G06F16/00,G10L19/00,G07D7/00,H03M13/00,H04N19/00,G06F11/00,G06V10/00,G06V30/00,G11B27/00,G01S19/00,G06T7/00,B60T8/00,H04H60/00,G10L21/00,G01R31/00,H04M1/00,G01S7/00,G06F40/00,G07D11/00,G10L25/00 | keywords: 検査コード,推定,検査情報,自動付与,コード推定,検査分類,自動コード生成,検査識別,医用コード推定,検査コード通知,防災検査コード,検査記録コード付与,医用情報コード推定,検査コード管理; 検査コード付与・関連付け処理: G06F11/00,H03M13/00,G07D7/00,G06V30/00,H04N25/00,G06K19/00,G11C29/00,H04H60/00,H04N9/00,H04N19/00,D21H21/00,G06K21/00,G11B27/00,G10L19/00,G06K5/00,G21F9/00,H04N1/00,B60T8/00,H04N5/00,G01N3/00 | keywords: 関連付け,処理部,検査コード付与,記録,検査情報,コード付与処理,検査情報関連付け,記録処理,医用情報連携,検査コード記録,検査記録管理処理,防災検査記録付与,通知用検査コード処理,医用情報処理装置,検査情報自動関連付け; 医用情報処理装置構成: A61B5/00,G06V10/00,A61B6/00,H04N23/00,G05B19/00,G06F3/00,A61B3/00,H04N5/00,A61B50/00,H04N1/00,G06V30/00,G16H10/00,G16H50/00,G16H40/00,G16H30/00,H04N25/00,G06G7/00,G06F7/00,A61N1/00,H04B1/00 | keywords: 医用情報処理装置,装置構成,システム,処理部,X線CT装置,医用情報システム,情報処理装置,検査記録装置,CT装置連携,医療用データベース,防災医用情報処理,通知機能付き医用装置,検査記録管理システム,医用情報処理方法,検査コード管理装置</t>
  </si>
  <si>
    <t>G01N23/00,H05G1/00,G01T1/00,A61B6/00,A61B5/00,G06F16/00,G06V30/00,G06V10/00,G06F11/00,H03M13/00,G06F11/00,H03M13/00,G06V30/00,G06K19/00,G11C29/00,A61B5/00,G06V10/00,A61B6/00,G06F3/00,G05B19/00</t>
  </si>
  <si>
    <t>検査情報取得: 検査情報取得,撮影条件,検査データ取得,撮影パラメータ,検査条件,医用画像情報,CT検査情報,X線CT,被検体検査,検査記録管理,医用情報処理,検査コード付加,検査情報自動取得,検査情報推定,検査情報関連付け,検査情報通知,検査情報管理,検査情報処理,検査情報記録,検査情報分析; 検査コード推定: 検査コード推定,検査情報取得,自動コード付与,検査分類推定,医用検査コード,検査記録管理,検査コード識別,検査条件解析,医用情報処理,検査コード自動生成,検査記録コード付与,検査コード通知,検査コード管理,医用コード推定,検査識別処理,検査情報連携,検査コード推定部,検査コード付与処理,検査コード推定装置,検査コード推定方法; 検査コード付与・関連付け処理: 検査コード付与,検査情報関連付け,検査記録管理,記録処理,医用情報連携,検査コード推定,検査情報取得,検査コード記録,検査情報自動関連付け,医用情報処理装置,撮影条件記録,検査記録付与,検査情報管理,検査情報処理,検査記録推定,検査コード管理,検査情報記録,検査記録連携; 医用情報処理装置構成: 医用情報処理装置,検査情報取得部,検査コード推定,検査情報関連付け,X線CT装置連携,検査記録管理,医用情報システム,医療用データベース,検査記録装置,検査コード管理,撮影条件情報,医用情報処理方法,検査記録付加,検査情報処理部,検査コード付与,検査情報推定,検査情報管理,医用装置構成,検査記録推定,検査情報処理</t>
  </si>
  <si>
    <t>薬液注入装置およびＣＴ装置</t>
  </si>
  <si>
    <t>A61M5/142</t>
  </si>
  <si>
    <t>A61B6/03;A61M5/145</t>
  </si>
  <si>
    <t>【課題】薬液の使用量を抑えつつ、より簡便に、かつ高いスループットでの検査を可能とする薬液注入装置およびＣＴ装置を提供する。 【解決手段】薬液注入装置１００は、それぞれシリンジのピストンを前進させる２つのピストン駆動機構１３０と、本注入での薬液の本注入条件を決定する本注入条件決定部１７１と、本注入に先立って本注入での注入量よりも少ない注入量で薬液を注入するテスト注入での薬液の注入条件を決定するテスト注入条件決定部１７２と、テスト注入の後、予め設定された注入中断時間をおいて本注入が行なわれる一連の動作で薬液が注入されるように、テスト注入条件決定部および本注入条件決定部で決定された注入条件に従って注入プロトコルを作成し、注入プロトコルに従ってピストン駆動機構の動作を制御する制御部１６１と、を有する。</t>
  </si>
  <si>
    <t>A61M5/00,B27K3/00,B41F31/00,A61M60/00,G01C19/00,B41L27/00,F41A9/00,B05B7/00,F27D3/00,B05B5/00,A24F40/00,B65B3/00,B05B15/00,A47L15/00,H01L21/00,F02B13/00,B05B1/00,G01N1/00,G01N30/00,G21C19/00,B27K3/00,A61M5/00,G01N30/00,C12N15/00,G01N33/00,B01F25/00,A61B17/00,G16H20/00,A61D19/00,A61M36/00,C12M1/00,B01F101/00,A61P15/00,C12M3/00,F02M69/00,F02M45/00,B01F35/00,B65B3/00,G01N31/00,A61K41/00,A61M5/00,B27K3/00,G01R31/00,A61B5/00,E21B49/00,D21H21/00,G01M3/00,G01M1/00,G06F11/00,G01N30/00,G11C29/00,A61M36/00,H01L21/00,G01N27/00,G01N31/00,F27D3/00,F41A17/00,G01N33/00,G05B23/00,B41M5/00,A61M60/00,B27K3/00,A61M5/00,G01F1/00,A61B6/00,H01L21/00,A61B5/00,A61M25/00,B01D53/00,A61B3/00,A61C5/00,G04F5/00,A61B90/00,A61M1/00,A61B34/00,B61L19/00,G16H20/00,G01N35/00,B01F25/00,F27D3/00,G06F7/00,G01N35/00,G01N30/00,H03J5/00,B60L1/00,G10L21/00,G01V8/00,D06F33/00,H04M3/00,C03B5/00,B22F12/00,G01T7/00,H04W24/00,C40B60/00,G01R31/00,G11C29/00,B61L29/00,B41B27/00,G01D5/00,G01R33/00</t>
  </si>
  <si>
    <t>薬液注入装置の構造: A61M5/00,B27K3/00,B41F31/00,A61M60/00,G01C19/00,B41L27/00,F41A9/00,B05B7/00,F27D3/00,B05B5/00,A24F40/00,B65B3/00,B05B15/00,A47L15/00,H01L21/00,F02B13/00,B05B1/00,G01N1/00,G01N30/00,G21C19/00 | keywords: 薬液注入装置,シリンジ,ピストン,ピストン駆動機構,注入装置,シリンジ駆動,ピストン機構,薬液供給,注射器,高スループット注入装置,薬液使用量低減,簡便操作,自動注入装置,CT検査用注入装置; 注入条件決定・プロトコル作成: B27K3/00,A61M5/00,G01N30/00,C12N15/00,G01N33/00,B01F25/00,A61B17/00,G16H20/00,A61D19/00,A61M36/00,C12M1/00,B01F101/00,A61P15/00,C12M3/00,F02M69/00,F02M45/00,B01F35/00,B65B3/00,G01N31/00,A61K41/00 | keywords: 本注入条件決定部,テスト注入条件決定部,注入条件,注入プロトコル,注入条件設定,プロトコル作成,注入量決定,タイミング制御,薬液注入制御,テスト注入プロトコル,本注入プロトコル,CT検査用注入条件,薬液使用量最適化,注入中断時間設定; テスト注入機能: A61M5/00,B27K3/00,G01R31/00,A61B5/00,E21B49/00,D21H21/00,G01M3/00,G01M1/00,G06F11/00,G01N30/00,G11C29/00,A61M36/00,H01L21/00,G01N27/00,G01N31/00,F27D3/00,F41A17/00,G01N33/00,G05B23/00,B41M5/00 | keywords: テスト注入,少量注入,テスト注入条件,注入中断時間,試験注入,プレ注入,少量薬液注入,テスト注入制御,注入中断,CT検査前テスト注入,薬液使用量削減テスト,注入プロトコルテスト,簡便テスト注入,高スループットテスト注入; CT装置との連携: A61M60/00,B27K3/00,A61M5/00,G01F1/00,A61B6/00,H01L21/00,A61B5/00,A61M25/00,B01D53/00,A61B3/00,A61C5/00,G04F5/00,A61B90/00,A61M1/00,A61B34/00,B61L19/00,G16H20/00,G01N35/00,B01F25/00,F27D3/00 | keywords: CT装置,検査,薬液注入,連携,CT検査,画像診断装置,薬液注入連携,医療機器連携,CT用注入装置,CT検査高スループット,CT装置自動連携,薬液注入タイミング,CT検査用プロトコル,防災通知連携; 高スループット・簡便操作: G06F7/00,G01N35/00,G01N30/00,H03J5/00,B60L1/00,G10L21/00,G01V8/00,D06F33/00,H04M3/00,C03B5/00,B22F12/00,G01T7/00,H04W24/00,C40B60/00,G01R31/00,G11C29/00,B61L29/00,B41B27/00,G01D5/00,G01R33/00 | keywords: 高スループット,簡便,操作,効率化,検査効率化,簡便操作,自動化,高速注入,作業負担軽減,高スループットCT検査,薬液使用量低減操作,自動注入プロトコル,簡便検査フロー,医療現場効率化</t>
  </si>
  <si>
    <t>A61M5/00,A61M60/00,B05B7/00,B05B5/00,B27K3/00,A61M5/00,G16H20/00,G01N33/00,A61B17/00,G01N30/00,A61M5/00,A61B5/00,G01N30/00,G01R31/00,G06F11/00,A61M60/00,A61M5/00,A61B6/00,A61B5/00,A61M25/00,G01N35/00,G06F7/00,G01N30/00,D06F33/00,G01V8/00</t>
  </si>
  <si>
    <t>薬液注入装置の構造: 薬液注入装置,シリンジ駆動,ピストン機構,薬液供給,注射器,高スループット注入,薬液使用量低減,簡便操作,自動注入,CT検査用注入,ピストン駆動,注入プロトコル,注入条件決定,テスト注入,本注入,注入中断時間,制御部,薬液注入制御,注入量設定,医療用注入; 注入条件決定・プロトコル作成: 注入条件設定,プロトコル作成,注入量決定,タイミング制御,薬液注入制御,テスト注入条件,本注入条件,注入プロトコル,テスト注入プロトコル,本注入プロトコル,CT検査用注入条件,薬液使用量最適化,注入中断時間設定,ピストン駆動機構,制御部,シリンジ,薬液注入装置,高スループット検査,薬液注入タイミング,注入動作制御; テスト注入機能: テスト注入,少量薬液注入,テスト注入条件,注入中断時間,試験注入,プレ注入,テスト注入制御,注入中断,CT検査前テスト注入,薬液使用量削減テスト,注入プロトコルテスト,簡便テスト注入,高スループットテスト注入,ピストン駆動機構,注入プロトコル,本注入条件決定部,テスト注入条件決定部,制御部,薬液注入装置,CT装置; CT装置との連携: CT装置連携,薬液注入装置,CT検査プロトコル,薬液注入条件,ピストン駆動機構,テスト注入,本注入,注入中断時間,注入タイミング,画像診断連携,医療機器連携,高スループット検査,薬液注入連携,CT用注入装置,自動連携制御,注入プロトコル作成,薬液使用量抑制,検査効率化,CT検査タイミング,注入制御部; 高スループット・簡便操作: 高スループット検査,簡便操作,自動化制御,薬液注入プロトコル,テスト注入条件,本注入条件,ピストン駆動機構,注入中断時間,検査効率化,作業負担軽減,高速注入,薬液使用量低減,医療現場効率化,自動注入,簡便検査フロー,CT装置,薬液注入装置,注入条件決定部</t>
  </si>
  <si>
    <t>モジュール式眼内レンズ設計および方法</t>
  </si>
  <si>
    <t>A61F2/16</t>
  </si>
  <si>
    <t>【課題】水晶体嚢の操作を必要とせずに基礎レンズに取り付けることができるレンズを使用して、視覚的結果の矯正または修正を可能にする眼内レンズシステムを提供する。 【解決手段】眼内視力矯正デバイスを結合時に形成する眼内一次構成要素５０および二次構成要素６０を含むモジュール式ＩＯＬシステムであって、二次構成要素は、嚢切開部の外周部内で一次構成要素の上に配置され、したがって水晶体嚢３４に接触するか、あるいはそれを操作する必要をなくす。一次構成要素を除去する必要なくかつ水晶体嚢を操作する必要なく、術中または術後に、視覚的結果の矯正または修正のために、二次構成要素を操作し、除去し、かつ／または異なる二次構成要素と交換することができる。</t>
  </si>
  <si>
    <t>G02B9/00,G02B15/00,G02B7/00,G02B11/00,H04N13/00,A47C4/00,A61B3/00,A61F9/00,G02B3/00,G03B13/00,F41G1/00,B62B1/00,A61F2/00,G02C7/00,B62K21/00,F21V19/00,G03B7/00,H01J37/00,G03B5/00,G03B3/00,G02B9/00,G02B15/00,G02B11/00,A61F9/00,F23D3/00,H04N13/00,G02C1/00,H01R13/00,G03B5/00,A61B90/00,G02B7/00,G02B6/00,F21S41/00,G11B7/00,G02C7/00,A61F2/00,B61H7/00,B65D3/00,G02B21/00,B64C11/00,G02B9/00,G02B7/00,G02B15/00,H04N13/00,G11B7/00,G03B13/00,A61F9/00,H01J37/00,H04N23/00,A61F2/00,A61M60/00,A61B1/00,B01J47/00,A61B90/00,A61B3/00,A61B17/00,F23D3/00,G02B27/00,G03B17/00,A61P27/00,A61B3/00,H04N13/00,G02B7/00,G03B13/00,H04N23/00,G02B9/00,H01J37/00,G02B15/00,A61F9/00,G02B27/00,A61P27/00,G03B5/00,G01K7/00,G01R33/00,G01F1/00,G11B7/00,G02B13/00,G02C7/00,H05B45/00,H01Q3/00</t>
  </si>
  <si>
    <t>モジュール式眼内レンズシステム: G02B9/00,G02B15/00,G02B7/00,G02B11/00,H04N13/00,A47C4/00,A61B3/00,A61F9/00,G02B3/00,G03B13/00,F41G1/00,B62B1/00,A61F2/00,G02C7/00,B62K21/00,F21V19/00,G03B7/00,H01J37/00,G03B5/00,G03B3/00 | keywords: モジュール式,眼内レンズ,IOLシステム,一次構成要素,二次構成要素,モジュラーIOL,眼内レンズシステム,構成要素交換,レンズモジュール,視力矯正デバイス,術後交換可能,視覚的結果修正,眼内視力矯正,防災眼科手術,通知機能付きIOL; 水晶体嚢非操作型レンズ取付: G02B9/00,G02B15/00,G02B11/00,A61F9/00,F23D3/00,H04N13/00,G02C1/00,H01R13/00,G03B5/00,A61B90/00,G02B7/00,G02B6/00,F21S41/00,G11B7/00,G02C7/00,A61F2/00,B61H7/00,B65D3/00,G02B21/00,B64C11/00 | keywords: 水晶体嚢,操作不要,レンズ取付,嚢切開部,外周部,水晶体嚢非操作,嚢切開部配置,レンズ装着,嚢外周部,非侵襲的取付,水晶体嚢接触回避,術中操作不要,眼内レンズ交換,防災嚢操作,通知嚢操作; 術中・術後レンズ交換／操作: G02B9/00,G02B7/00,G02B15/00,H04N13/00,G11B7/00,G03B13/00,A61F9/00,H01J37/00,H04N23/00,A61F2/00,A61M60/00,A61B1/00,B01J47/00,A61B90/00,A61B3/00,A61B17/00,F23D3/00,G02B27/00,G03B17/00,A61P27/00 | keywords: 術中,術後,レンズ交換,構成要素操作,除去,交換,術中交換,術後交換,レンズ除去,構成要素操作,眼内レンズ交換,術中視力矯正,術後視覚修正,防災レンズ交換,通知レンズ操作,眼科手術交換; 視覚的結果の矯正・修正: A61B3/00,H04N13/00,G02B7/00,G03B13/00,H04N23/00,G02B9/00,H01J37/00,G02B15/00,A61F9/00,G02B27/00,A61P27/00,G03B5/00,G01K7/00,G01R33/00,G01F1/00,G11B7/00,G02B13/00,G02C7/00,H05B45/00,H01Q3/00 | keywords: 視覚的結果,矯正,修正,視力矯正,視力修正,視覚矯正,視力修正,眼内視力矯正,術後視力改善,矯正レンズ,術後視覚的結果,防災視力矯正,通知視力修正,眼内レンズ視力調整,視覚的結果通知</t>
  </si>
  <si>
    <t>G02B9/00,G02B15/00,G02B7/00,A61F9/00,G02B3/00,A61F9/00,G02B9/00,G02B11/00,G02B15/00,A61B90/00,A61F9/00,G02B9/00,G02B7/00,A61F2/00,G02B15/00,A61F9/00,G02B9/00,G02B15/00,G02B7/00,A61B3/00</t>
  </si>
  <si>
    <t>モジュール式眼内レンズシステム: モジュール式眼内レンズ,眼内レンズシステム,IOLシステム,構成要素交換,レンズモジュール,視力矯正デバイス,術後交換可能,視覚的結果修正,眼内視力矯正,一次構成要素,二次構成要素,嚢切開部外周配置,水晶体嚢非操作,術中交換,術後交換,視力矯正手術,眼科手術,視覚的結果矯正,モジュラーIOL,防災眼科手術; 水晶体嚢非操作型レンズ取付: 水晶体嚢非操作,レンズ取付,嚢切開部配置,眼内レンズ交換,非侵襲的取付,基礎レンズ結合,嚢外周部配置,術中操作不要,視力矯正デバイス,二次構成要素交換,水晶体嚢接触回避,眼内視力修正,モジュール式IOL,嚢操作回避,眼内一次構成要素,眼内二次構成要素,術後視力矯正,嚢切開部外周配置; 術中・術後レンズ交換／操作: 眼内レンズ交換,術中交換,術後交換,レンズ除去,構成要素操作,モジュール式眼内レンズ,視力矯正デバイス,水晶体嚢非操作,二次構成要素交換,嚢切開部配置,術中視力矯正,術後視覚修正,眼科手術交換,レンズ構成要素,レンズ除去操作,眼内視力矯正,レンズ交換技術,眼内レンズ構造,レンズ交換システム,眼内レンズ操作; 視覚的結果の矯正・修正: 眼内レンズシステム,モジュール式眼内レンズ,視覚的結果矯正,視覚的結果修正,術後視力改善,眼内視力矯正デバイス,一次構成要素,二次構成要素,水晶体嚢非操作,嚢切開部外周配置,矯正レンズ交換,術中視力調整,術後視力調整,眼内レンズ視力調整,視力矯正レンズ,視力修正レンズ,視覚矯正技術,眼内レンズ構成要素,視力矯正手段,視力修正手段</t>
  </si>
  <si>
    <t>記録媒体内蔵補綴歯及び補綴歯の製造システム</t>
  </si>
  <si>
    <t>A61C13/08</t>
  </si>
  <si>
    <t>【課題】本願は記録媒体を安定して収蔵できる記録媒体内蔵補綴歯及び補綴歯の製造システムを提供する。 【解決手段】記録媒体内蔵補綴歯は、補綴歯２０と記録媒体４０とを有する。補綴歯２０は、部分的に欠損した天然歯又は人工歯根に補綴歯２０を取り付けるための空間２２を有し、空間２２の表面２４に凹部３０が設けられている。記録媒体４０は、凹部３０に収蔵され、情報を記録及び読み取り可能なものである。凹部３０は、表面２４の頬側、唇側及び遠心側のうちのいずれかに配置され、空間２２の深さ方向における中央部分に配置され、且つ、天然歯又は人工歯根との対向面に配置されている。</t>
  </si>
  <si>
    <t>A61C13/00,H04N5/00,A61K6/00,B41J5/00,A61C5/00,G11B15/00,G11B5/00,G11B7/00,E04B2/00,G01D15/00,G11B27/00,G11B23/00,G11B17/00,G06F21/00,A61C7/00,G11B25/00,G05B19/00,A61B5/00,G11B11/00,H04M1/00,G11B7/00,G11B17/00,G11B23/00,H04N5/00,G11B5/00,G11B15/00,A61C5/00,B65D75/00,A61C13/00,G01D15/00,G11B3/00,E21B23/00,B23B29/00,G06F7/00,A61B5/00,B65D43/00,G11B25/00,B24D9/00,B42F17/00,F23K3/00,H04N5/00,G11B7/00,G11B23/00,G11B15/00,G11B5/00,G11B11/00,G11B25/00,G11B3/00,B41J5/00,G01D9/00,A61B5/00,G01D15/00,G11C11/00,G11B9/00,G11B27/00,G06K7/00,G06K19/00,H04M1/00,G06K1/00,G05B19/00,A61C13/00,H04N5/00,A61C5/00,B41J5/00,G11B7/00,A61K6/00,B23F19/00,G11B23/00,D05B19/00,G05B19/00,G11B5/00,H04M1/00,G11B15/00,G11B25/00,G11B11/00,G06F9/00,G11B27/00,A61C3/00,G06F21/00,G06F3/00</t>
  </si>
  <si>
    <t>記録媒体内蔵補綴歯: A61C13/00,H04N5/00,A61K6/00,B41J5/00,A61C5/00,G11B15/00,G11B5/00,G11B7/00,E04B2/00,G01D15/00,G11B27/00,G11B23/00,G11B17/00,G06F21/00,A61C7/00,G11B25/00,G05B19/00,A61B5/00,G11B11/00,H04M1/00 | keywords: 記録媒体,補綴歯,内蔵,収蔵,情報記録,記録媒体内蔵,補綴歯,歯科用補綴物,情報記録媒体,歯科インプラント,補綴歯構造,歯科用記録媒体,歯科治療情報,患者情報記録,防災用補綴歯,通知機能付き補綴歯; 凹部設計・配置: G11B7/00,G11B17/00,G11B23/00,H04N5/00,G11B5/00,G11B15/00,A61C5/00,B65D75/00,A61C13/00,G01D15/00,G11B3/00,E21B23/00,B23B29/00,G06F7/00,A61B5/00,B65D43/00,G11B25/00,B24D9/00,B42F17/00,F23K3/00 | keywords: 凹部,配置,表面,頬側,唇側,遠心側,中央部分,対向面,凹部設計,凹部配置,補綴歯内部空間,収蔵部,歯根対向面,凹部形状最適化,記録媒体収蔵部,補綴歯表面構造,安定収蔵,歯科用凹部,防災情報収蔵部; 記録媒体の種類・機能: H04N5/00,G11B7/00,G11B23/00,G11B15/00,G11B5/00,G11B11/00,G11B25/00,G11B3/00,B41J5/00,G01D9/00,A61B5/00,G01D15/00,G11C11/00,G11B9/00,G11B27/00,G06K7/00,G06K19/00,H04M1/00,G06K1/00,G05B19/00 | keywords: 記録媒体,情報記録,読み取り,収蔵,媒体種類,情報記録媒体,読み取り可能媒体,電子媒体,RFID,ICチップ,データ記録,歯科用RFID,患者情報記録媒体,医療情報記録,防災情報記録,通知機能付き媒体,補綴歯用ICチップ; 補綴歯の製造システム: A61C13/00,H04N5/00,A61C5/00,B41J5/00,G11B7/00,A61K6/00,B23F19/00,G11B23/00,D05B19/00,G05B19/00,G11B5/00,H04M1/00,G11B15/00,G11B25/00,G11B11/00,G06F9/00,G11B27/00,A61C3/00,G06F21/00,G06F3/00 | keywords: 製造システム,補綴歯,記録媒体,工程,収蔵,補綴歯製造,記録媒体組込み工程,歯科用製造システム,CAD/CAM,歯科補綴物製造,記録媒体収蔵工程,補綴歯製造方法,歯科用製造プロセス,防災対応補綴歯製造,通知機能付き補綴歯製造</t>
  </si>
  <si>
    <t>A61C13/00,A61C5/00,G11B5/00,G11B7/00,G11B15/00,A61C13/00,A61C5/00,G11B17/00,G11B23/00,G11B7/00,G11B7/00,G11B5/00,G11B23/00,G11B11/00,G11B25/00,A61C13/00,A61C5/00,B23F19/00,G11B7/00,G11B23/00</t>
  </si>
  <si>
    <t>記録媒体内蔵補綴歯: 記録媒体内蔵,補綴歯,歯科用補綴物,情報記録媒体,歯科インプラント,補綴歯構造,歯科用記録媒体,歯科治療情報,患者情報記録,防災用補綴歯,凹部配置,収蔵構造,人工歯根,天然歯欠損,空間表面,対向面配置,深さ方向中央,頬側配置,唇側配置,遠心側配置; 凹部設計・配置: 凹部設計,凹部配置,補綴歯内部空間,記録媒体収蔵部,歯根対向面,補綴歯表面構造,安定収蔵,凹部形状最適化,歯科用凹部,収蔵部,頬側配置,唇側配置,遠心側配置,記録媒体,補綴歯,人工歯根,天然歯,凹部表面,深さ方向配置,凹部中央配置; 記録媒体の種類・機能: 記録媒体,情報記録媒体,読み取り可能媒体,電子媒体,RFID,ICチップ,歯科用RFID,患者情報記録媒体,医療情報記録,防災情報記録,通知機能付き媒体,補綴歯内蔵媒体,凹部収蔵媒体,人工歯根対応媒体,天然歯対応媒体,頬側配置媒体,唇側配置媒体,遠心側配置媒体,中央配置媒体,対向面配置媒体; 補綴歯の製造システム: 補綴歯製造,記録媒体組込み工程,歯科用製造システム,CAD/CAM,歯科補綴物製造,記録媒体収蔵工程,補綴歯製造方法,歯科用製造プロセス,防災対応補綴歯製造,通知機能付き補綴歯製造,凹部配置,人工歯根,天然歯欠損部,記録媒体収蔵,情報記録,情報読み取り,歯科用記録媒体,補綴歯工程,歯科用凹部,歯科用空間</t>
  </si>
  <si>
    <t>【課題】遊技球をゲート部を通過させて可変入球手段の上面部に向かわせる流路と、ゲート部を通過させないで可変入球手段の上面部に向かわせる流路を備えた遊技機において遊技球の球詰りを抑制することが可能な遊技機を提供すること。 【解決手段】遊技機１の遊技領域３には遊技球をゲート部２８を通過させて可変入球手段（電チュー２２）の上面部に向かわせるゲート通過流路Ｓ１と、可変入球手段の上面部に沿って下方に遊技球を流下させる流下流路Ｓ２と、ゲート通過流路Ｓ１と流下流路Ｓ２との合流部Ｇ１より流下流路Ｓ２の下流側へ遊技球を流下させる合流出口部分Ｇ２と、合流部Ｇ１より斜め流下流路Ｓ２の上流から当該合流部Ｇ１へ遊技球を進入させる合流入口部分Ｇ３が形成されている。ゲート部の上流側下端部２８Ｒａにより合流入口部分Ｇ３の幅を遊技球１球程度の幅とし下流側下端部２８Ｌａにより合流出口部分Ｇ２の幅を遊技球の直径の２倍以上とする。</t>
  </si>
  <si>
    <t>F02M9/00,F25B41/00,E02B7/00,A63F7/00,G05G9/00,B05B1/00,F28D1/00,H01M10/00,B01F25/00,B63H1/00,B62D7/00,F04B43/00,F16K47/00,D04C3/00,B21B39/00,F16H61/00,B22D41/00,G21F7/00,G11B3/00,B04C5/00,A63F7/00,F16L55/00,G05G5/00,E03C1/00,H01H33/00,B41J19/00,F41A3/00,B61G11/00,B23B13/00,H01J23/00,B61L23/00,B61F5/00,A47B88/00,A63F9/00,F02M9/00,B05B15/00,B23B47/00,A63D5/00,A63B43/00,B01D35/00,E02B7/00,F02M9/00,B66B13/00,F02M26/00,G03B9/00,A63F7/00,B04C5/00,D04C3/00,A63D1/00,H10B41/00,E01B33/00,B05B1/00,F25B41/00,B61L29/00,G21C19/00,G11B3/00,F04B1/00,F41A3/00,H01K1/00,H01C10/00,A63F7/00,F41A9/00,H02M7/00,H01K3/00,A63B59/00,H01K1/00,A63D5/00,A63F13/00,B02C13/00,B25G3/00,F16L27/00,F16L37/00,B62D7/00,H04M1/00,B43K7/00,B28B21/00,A63D1/00,G10C3/00,B43K24/00,F02B27/00</t>
  </si>
  <si>
    <t>遊技球流路構造: F02M9/00,F25B41/00,E02B7/00,A63F7/00,G05G9/00,B05B1/00,F28D1/00,H01M10/00,B01F25/00,B63H1/00,B62D7/00,F04B43/00,F16K47/00,D04C3/00,B21B39/00,F16H61/00,B22D41/00,G21F7/00,G11B3/00,B04C5/00 | keywords: 流路,ゲート部,可変入球手段,上面部,ゲート通過流路,流下流路,合流部,合流出口部分,合流入口部分,球流路,ゲート通過路,流下路,合流構造,流路分岐,流路合流,流路設計,遊技球通路,遊技機流路構造,防球詰り流路,流路幅調整,流路合流部,流路出口設計,遊技球流下,流路分岐合流,遊技球流路制御,流路構成部材; 球詰り抑制機構: A63F7/00,F16L55/00,G05G5/00,E03C1/00,H01H33/00,B41J19/00,F41A3/00,B61G11/00,B23B13/00,H01J23/00,B61L23/00,B61F5/00,A47B88/00,A63F9/00,F02M9/00,B05B15/00,B23B47/00,A63D5/00,A63B43/00,B01D35/00 | keywords: 球詰り,抑制,幅,遊技球１球程度,直径の２倍以上,球詰り防止,詰まり抑制,流路幅調整,球流路設計,遊技球通過性,流路断面形状,球流路寸法,球流路幅,防球詰り機構,流路幅最適化,球詰り検知,流路出口幅調整,遊技球流路詰まり防止,流路設計による詰まり抑制,遊技球流路障害防止,流路合流部詰まり対策; ゲート部構造: E02B7/00,F02M9/00,B66B13/00,F02M26/00,G03B9/00,A63F7/00,B04C5/00,D04C3/00,A63D1/00,H10B41/00,E01B33/00,B05B1/00,F25B41/00,B61L29/00,G21C19/00,G11B3/00,F04B1/00,F41A3/00,H01K1/00,H01C10/00 | keywords: ゲート部,上流側下端部,下流側下端部,２８Ｒａ,２８Ｌａ,ゲート構造,ゲート部形状,ゲート部配置,ゲート部端部,ゲート部寸法,ゲート部流路制御,ゲート部流路分岐,ゲート部流路合流,ゲート部幅調整,ゲート部流路設計,ゲート部合流部,ゲート部出口設計,遊技球ゲート部構造,ゲート部による球詰り防止,ゲート部流路分岐合流; 可変入球手段（電チュー）: A63F7/00,F41A9/00,H02M7/00,H01K3/00,A63B59/00,H01K1/00,A63D5/00,A63F13/00,B02C13/00,B25G3/00,F16L27/00,F16L37/00,B62D7/00,H04M1/00,B43K7/00,B28B21/00,A63D1/00,G10C3/00,B43K24/00,F02B27/00 | keywords: 可変入球手段,電チュー,上面部,電チュー,可変入球装置,入球手段,入球口,遊技球受入部,可変入球構造,可変入球機構,遊技球入球制御,電チュー流路連携,可変入球手段流路,遊技球入球部構造,可変入球手段による球詰り防止,電チュー合流部,可変入球手段流路設計</t>
  </si>
  <si>
    <t>A63F7/00,F25B41/00,B01F25/00,F28D1/00,G05G9/00,A63F7/00,F16L55/00,G05G5/00,E03C1/00,B23B13/00,A63F7/00,B66B13/00,F02M9/00,E02B7/00,B04C5/00,A63F7/00,F41A9/00,A63B59/00,A63D5/00,A63F13/00</t>
  </si>
  <si>
    <t>遊技球流路構造: 遊技球流路,ゲート部,可変入球手段,ゲート通過流路,流下流路,合流部,合流入口,合流出口,流路分岐,流路幅調整,流路合流構造,防球詰り流路,流路出口設計,遊技領域,球詰り抑制,流路構造,流路配置,遊技球進入,遊技球流下,流路設計; 球詰り抑制機構: 球詰り防止,詰まり抑制,流路幅調整,球流路設計,遊技球通過性,防球詰り機構,流路幅最適化,球詰り検知,流路出口幅調整,遊技球流路詰まり防止,ゲート通過流路,流下流路,合流部,合流出口部分,合流入口部分,遊技球１球幅,直径２倍幅,遊技球流下,遊技球流路,遊技球詰まり; ゲート部構造: ゲート部構造,ゲート部形状,ゲート部配置,ゲート部端部,ゲート部寸法,ゲート部幅調整,ゲート部流路設計,ゲート部合流部,ゲート部出口設計,遊技球流路,遊技球合流部,遊技球出口,遊技球幅調整,遊技球流下路,流路分岐,流路合流,上流側下端部,下流側下端部,合流入口部分,合流出口部分; 可変入球手段（電チュー）: 可変入球手段,電チュー,入球口,遊技球受入部,流下流路,ゲート通過流路,合流部,合流入口部分,合流出口部分,球詰り防止,電チュー流路連携,可変入球装置,遊技球入球部構造,可変入球手段流路,ゲート部,上面部,遊技領域,遊技球流下,遊技球進入,遊技球直径</t>
  </si>
  <si>
    <t>シンク台及びカバー</t>
  </si>
  <si>
    <t>B02C18/00</t>
  </si>
  <si>
    <t>E03C1/266;A47B77/08;A47B77/06</t>
  </si>
  <si>
    <t>【課題】シンクの下方にディスポーザを備えるシンク台であって、シンクの下方のスペースに収納された物品がディスポーザに直接接触しないシンク台を提供する。 【解決手段】シンク３と、シンク３の下方に固定されたディスポーザ４を備えるシンク台において、ディスポーザ４のシンク３の下方にある部位の側面を覆うカバー５を備える。カバー５は、ディスポーザ４の底面の全体を覆う底板部５ｃと、底板部５ｃの周縁から立ち上がって、底板部５ｃの周縁の全周を水密に取り囲む囲壁部５ｄを備える。</t>
  </si>
  <si>
    <t>E03C1/00,F24F1/00,B05B15/00,H02B1/00,F21Y107/00,E03D11/00,F27B15/00,F27B1/00,B01F35/00,A47K3/00,F24H9/00,H05K7/00,E02D7/00,F02C7/00,H05B3/00,E03D9/00,F22B13/00,B65H39/00,E03B7/00,E03B11/00,B65D41/00,B65D81/00,H01M50/00,H01R13/00,B65D51/00,B29C63/00,A23G3/00,F16L59/00,H01J5/00,B65D88/00,A63B41/00,C23C14/00,B60R21/00,B65B55/00,H01H9/00,H01B7/00,B65D90/00,B67B7/00,B05B12/00,B05B15/00,G07F11/00,B65G1/00,A47J27/00,A47J47/00,A47J36/00,A47B77/00,F24C15/00,A47F7/00,B65D81/00,B63B25/00,F41A17/00,H01B7/00,H01R13/00,A24F27/00,A47G19/00,H01H71/00,B65H3/00,A47J39/00,A23B9/00,A23B7/00,B65D41/00,F16J15/00,H01J5/00,H01M50/00,B65D47/00,G02F1/00,G21C13/00,F24H1/00,F16L27/00,B29C73/00,B65D90/00,B63B43/00,B60R21/00,F16L19/00,B05C11/00,H01J19/00,E06B7/00,B67D7/00,E21B33/00,A41D31/00</t>
  </si>
  <si>
    <t>ディスポーザ設置構造: E03C1/00,F24F1/00,B05B15/00,H02B1/00,F21Y107/00,E03D11/00,F27B15/00,F27B1/00,B01F35/00,A47K3/00,F24H9/00,H05K7/00,E02D7/00,F02C7/00,H05B3/00,E03D9/00,F22B13/00,B65H39/00,E03B7/00,E03B11/00 | keywords: ディスポーザ,シンク下方,固定,設置,シンク台,ディスポーザ設置,シンク下部,廃棄物処理装置,設置構造,固定方法,シンク台構造,防災設置,収納スペース設計,ディスポーザ収納,シンク下収納; ディスポーザカバー構造: B65D41/00,B65D81/00,H01M50/00,H01R13/00,B65D51/00,B29C63/00,A23G3/00,F16L59/00,H01J5/00,B65D88/00,A63B41/00,C23C14/00,B60R21/00,B65B55/00,H01H9/00,H01B7/00,B65D90/00,B67B7/00,B05B12/00,B05B15/00 | keywords: カバー,側面を覆う,底板部,囲壁部,水密,ディスポーザ,ディスポーザカバー,底板部,囲壁部,水密構造,覆う部材,防災カバー,収納物保護,シンク下カバー,ディスポーザ保護,水密囲壁; 収納物保護機構: G07F11/00,B65G1/00,A47J27/00,A47J47/00,A47J36/00,A47B77/00,F24C15/00,A47F7/00,B65D81/00,B63B25/00,F41A17/00,H01B7/00,H01R13/00,A24F27/00,A47G19/00,H01H71/00,B65H3/00,A47J39/00,A23B9/00,A23B7/00 | keywords: 収納,物品,直接接触しない,保護,シンク下スペース,収納物保護,接触防止,シンク下収納,物品隔離,保護機構,防災収納,ディスポーザ接触防止,収納スペース分離,カバーによる保護,シンク台収納物; 水密構造: B65D41/00,F16J15/00,H01J5/00,H01M50/00,B65D47/00,G02F1/00,G21C13/00,F24H1/00,F16L27/00,B29C73/00,B65D90/00,B63B43/00,B60R21/00,F16L19/00,B05C11/00,H01J19/00,E06B7/00,B67D7/00,E21B33/00,A41D31/00 | keywords: 水密,囲壁部,底板部,全周,水密に取り囲む,水密構造,防水囲壁,液体漏れ防止,水密カバー,シンク下防水,防災水密,ディスポーザ水密保護,収納物水密保護,水密囲壁部,シンク台防水</t>
  </si>
  <si>
    <t>E03C1/00,E03D11/00,A47K3/00,B01F35/00,B05B15/00,B65D41/00,B65D51/00,B29C63/00,B65D81/00,B65D88/00,A47B77/00,B65G1/00,A47J47/00,B65D81/00,A47J36/00,F16J15/00,B65D41/00,B65D47/00,B29C73/00,F16L27/00</t>
  </si>
  <si>
    <t>ディスポーザ設置構造: ディスポーザ設置,シンク下部固定,シンク台構造,ディスポーザ収納,収納スペース設計,廃棄物処理装置,設置構造,防災設置,カバー部材,底板部,囲壁部,水密構造,シンク下収納,ディスポーザカバー,シンク下方配置,固定方法,直接接触防止,物品収納防護,シンク下方スペース,ディスポーザ保護; ディスポーザカバー構造: ディスポーザカバー,底板部,囲壁部,水密構造,覆う部材,シンク下カバー,ディスポーザ保護,収納物保護,防災カバー,水密囲壁,側面カバー,底面カバー,直接接触防止,シンク台,カバー構造,固定部材,囲壁,底板,シンク下収納,物品保護; 収納物保護機構: 収納物保護,接触防止,シンク下収納,物品隔離,保護機構,ディスポーザ接触防止,収納スペース分離,カバーによる保護,シンク台収納物,底板部カバー,囲壁部,水密囲壁,シンク下スペース,ディスポーザ保護,収納物隔離,収納物安全,収納物防護,収納物分離,収納物接触防止,収納物カバー; 水密構造: 水密構造,防水囲壁,液体漏れ防止,水密カバー,シンク下防水,ディスポーザ水密保護,収納物水密保護,水密囲壁部,底板部水密,全周水密,防災水密,ディスポーザカバー,囲壁部水密,シンク台防水,底板部囲壁,ディスポーザ囲壁,水密保護,水密性カバー,水密底板,水密囲壁</t>
  </si>
  <si>
    <t>流体殺菌装置</t>
  </si>
  <si>
    <t>A61L2/10</t>
  </si>
  <si>
    <t>【課題】流路内の流体に対する紫外線の照射効率を高める。 【解決手段】実施形態の流体殺菌装置は、流体を流すための第１の流路を有する流路部材と、第１の流路の、流体の流れ方向に交差する流路断面に対向して配置され、第１の流路内へ紫外線を照射する発光素子を有する光源と、流路部材の一端に接続されると共に光源が設けられ、光源の周囲に配置されて第１の流路に連通する第２の流路と、発光素子を支持する支持部と、を有する接続部材と、光源を流体から保護するカバー部材と、を備える。光源は、発光素子が載置される載置面を有し、載置面が第１の流路内に位置している。カバー部材は、載置面に沿う方向から見たときに、光源の最大出射角の境界線に沿って進む紫外線を透過させる。</t>
  </si>
  <si>
    <t>H01L31/00,G01D5/00,G11B7/00,F21K9/00,H01J37/00,G09F13/00,F21S43/00,B41J2/00,H01J65/00,G02B6/00,H10K59/00,G02B26/00,F21S45/00,B29C65/00,G04G9/00,G01V5/00,H05B47/00,F21Y113/00,F21Y107/00,H03K17/00,F01D1/00,F28D1/00,F25B41/00,F24S10/00,F16H39/00,F16K31/00,B23K26/00,F28D7/00,F16H47/00,B01J8/00,F04B43/00,F17D1/00,F16H45/00,F01D13/00,E21B21/00,E21B10/00,F01B25/00,F16H41/00,F04B1/00,F15C1/00,F21K9/00,F21V9/00,H01J1/00,H01J61/00,F16L59/00,G02B6/00,G02F1/00,B42D25/00,B65D65/00,H01J5/00,G12B17/00,C06B45/00,G02C7/00,H01L31/00,H01B13/00,G03B11/00,H01R33/00,H01J29/00,C03C4/00,H01Q1/00,G02F1/00,F21K9/00,H01R13/00,G02B6/00,H01J29/00,F21V17/00,H01R33/00,H01L31/00,G09B1/00,H01S5/00,F24S25/00,H01J5/00,H01K1/00,H01H1/00,E04G1/00,H01L21/00,E04B1/00,F16L37/00,H01J61/00,B62K27/00</t>
  </si>
  <si>
    <t>紫外線照射光源: H01L31/00,G01D5/00,G11B7/00,F21K9/00,H01J37/00,G09F13/00,F21S43/00,B41J2/00,H01J65/00,G02B6/00,H10K59/00,G02B26/00,F21S45/00,B29C65/00,G04G9/00,G01V5/00,H05B47/00,F21Y113/00,F21Y107/00,H03K17/00 | keywords: 紫外線,発光素子,光源,最大出射角,載置面,UV光源,紫外線LED,発光素子配置,紫外線照射,光源配置,出射角,紫外線ランプ,流体殺菌用光源,流路断面照射,紫外線照射効率,流体殺菌装置,紫外線透過カバー,流体流路紫外線照射; 流路構造: F01D1/00,F28D1/00,F25B41/00,F24S10/00,F16H39/00,F16K31/00,B23K26/00,F28D7/00,F16H47/00,B01J8/00,F04B43/00,F17D1/00,F16H45/00,F01D13/00,E21B21/00,E21B10/00,F01B25/00,F16H41/00,F04B1/00,F15C1/00 | keywords: 流路,第１の流路,第２の流路,流路部材,流体の流れ方向,流路断面,流路構造,流体流路,流路連通,流路断面,流路部材,流路設計,紫外線照射流路,流体殺菌流路,流路内紫外線照射,流路断面配置,流体流路効率,流路部材接続; カバー部材・保護構造: F21K9/00,F21V9/00,H01J1/00,H01J61/00,F16L59/00,G02B6/00,G02F1/00,B42D25/00,B65D65/00,H01J5/00,G12B17/00,C06B45/00,G02C7/00,H01L31/00,H01B13/00,G03B11/00,H01R33/00,H01J29/00,C03C4/00,H01Q1/00 | keywords: カバー部材,紫外線透過,保護,載置面,境界線,紫外線透過カバー,保護部材,カバー構造,紫外線透過材料,光源保護,載置面カバー,紫外線照射効率向上カバー,流体殺菌用カバー,紫外線透過保護部材,流路内カバー,最大出射角透過,流体殺菌装置カバー; 支持・接続部材: G02F1/00,F21K9/00,H01R13/00,G02B6/00,H01J29/00,F21V17/00,H01R33/00,H01L31/00,G09B1/00,H01S5/00,F24S25/00,H01J5/00,H01K1/00,H01H1/00,E04G1/00,H01L21/00,E04B1/00,F16L37/00,H01J61/00,B62K27/00 | keywords: 支持部,接続部材,光源の周囲,流路に連通,発光素子支持,支持構造,接続部材,発光素子支持,光源支持,流路接続,流体連通部材,流体殺菌装置支持部,紫外線光源支持,流路部材接続,流体流路支持,紫外線照射部支持,流体殺菌用接続部材</t>
  </si>
  <si>
    <t>F21K9/00,H01L31/00,H01J37/00,G02B6/00,H01J65/00,F28D1/00,F25B41/00,F01D1/00,F28D7/00,B01J8/00,F21V9/00,F21K9/00,G02B6/00,G02F1/00,B65D65/00,F21K9/00,F21V17/00,H01R33/00,H01R13/00,G02B6/00</t>
  </si>
  <si>
    <t>紫外線照射光源: 紫外線照射,UV光源,紫外線LED,発光素子配置,最大出射角,載置面,流体殺菌用光源,流路断面照射,紫外線照射効率,流体殺菌装置,紫外線透過カバー,発光素子支持部,流路部材,接続部材,カバー部材,紫外線透過,流体流路,紫外線発光素子,光源配置,流体殺菌; 流路構造: 流路構造,流体流路,流路連通,流路断面,流路部材,紫外線照射流路,流体殺菌流路,流路内紫外線照射,流路断面配置,流体流路効率,発光素子配置,紫外線透過カバー,流体の流れ方向,流路形状,流路配置,流路連結部,流体循環,流路支持部,流路内殺菌,流路内光源; カバー部材・保護構造: 紫外線透過カバー,紫外線透過材料,光源保護カバー,紫外線照射効率向上,流体殺菌用カバー,紫外線透過保護部材,最大出射角透過,流路内カバー,保護部材,カバー構造,載置面紫外線透過,紫外線光源保護,流体殺菌装置カバー,紫外線透過効率,紫外線照射カバー,流体保護カバー,紫外線透過性,紫外線照射部材,流路部材カバー,紫外線透過性保護; 支持・接続部材: 発光素子支持,光源支持,接続部材,支持構造,流路接続,紫外線光源支持,流体殺菌装置支持部,流路部材接続,流体流路支持,紫外線照射部支持,光源の周囲,流路に連通,カバー部材,支持部,載置面,最大出射角,紫外線透過,流体の流れ方向,流路断面,発光素子</t>
  </si>
  <si>
    <t>脱硝触媒の再生方法及び脱硝触媒の再生システム</t>
  </si>
  <si>
    <t>B01J38/60</t>
  </si>
  <si>
    <t>B01J23/90;B01D53/96</t>
  </si>
  <si>
    <t>【課題】  脱硝触媒に付着した被毒物質と共に、脱硝触媒の内部に詰まった粗大粒子を除去することができる脱硝触媒の再生方法及び脱硝触媒の再生システムが提供される。 【解決手段】  脱硝触媒の再生方法は、脱硝触媒を、乾燥状態でフッ素化合物と無機酸と界面活性剤とを含有する薬液に浸漬し薬液洗浄する薬液洗浄ステップを少なくとも含む。</t>
  </si>
  <si>
    <t>C01B3/00,B01D53/00,C10K1/00,C10G11/00,B01D46/00,F01N3/00,G21C19/00,B01D35/00,D21C11/00,C23C18/00,C21D3/00,B01J20/00,B01D41/00,B01J38/00,C10G17/00,H01L21/00,C10G45/00,C25B11/00,B01J27/00,H01M8/00,D06M23/00,C22B9/00,C10G67/00,B01J38/00,C07C67/00,C07C51/00,C10K1/00,C01F11/00,B01D53/00,H01L21/00,C01F7/00,B01D1/00,C08G65/00,B01J20/00,C25F1/00,G03G13/00,G03G15/00,C12H1/00,A23L3/00,D06B23/00,C08F4/00,C09K8/00,D06L4/00,C23F1/00,C11D10/00,C08K9/00,D06M23/00,D06P1/00,C08K5/00,C25B1/00,C01F7/00,C22B3/00,C23F3/00,H01M4/00,A23B7/00,C01B15/00,D06F39/00,C09C3/00,A61K47/00,C02F5/00,F02M26/00,C01B3/00,B01D53/00,F01N3/00,G21C19/00,H01M8/00,F23C13/00,B01D46/00,B01J38/00,B01D35/00,B01J20/00,C10G11/00,C10K1/00,B01D41/00,F02M35/00,C10G45/00,B01J27/00,C08F297/00,D06B23/00,C02F11/00</t>
  </si>
  <si>
    <t>脱硝触媒再生方法: C01B3/00,B01D53/00,C10K1/00,C10G11/00,B01D46/00,F01N3/00,G21C19/00,B01D35/00,D21C11/00,C23C18/00,C21D3/00,B01J20/00,B01D41/00,B01J38/00,C10G17/00,H01L21/00,C10G45/00,C25B11/00,B01J27/00,H01M8/00 | keywords: 脱硝触媒,再生方法,被毒物質,粗大粒子,除去,触媒再生,脱硝触媒再生,被毒物質除去,粒子除去,触媒洗浄,脱硝触媒再生システム,防汚処理,触媒詰まり除去,再生工程,触媒性能回復; 薬液洗浄ステップ: D06M23/00,C22B9/00,C10G67/00,B01J38/00,C07C67/00,C07C51/00,C10K1/00,C01F11/00,B01D53/00,H01L21/00,C01F7/00,B01D1/00,C08G65/00,B01J20/00,C25F1/00,G03G13/00,G03G15/00,C12H1/00,A23L3/00,D06B23/00 | keywords: 薬液洗浄,浸漬,乾燥状態,洗浄ステップ,薬液浸漬,洗浄工程,乾式洗浄,触媒洗浄処理,薬液処理,薬液洗浄システム,防災洗浄,洗浄通知,再生洗浄,洗浄プロセス; フッ素化合物・無機酸・界面活性剤の組成: C08F4/00,C09K8/00,D06L4/00,C23F1/00,C11D10/00,C08K9/00,D06M23/00,D06P1/00,C08K5/00,C25B1/00,C01F7/00,C22B3/00,C23F3/00,H01M4/00,A23B7/00,C01B15/00,D06F39/00,C09C3/00,A61K47/00,C02F5/00 | keywords: フッ素化合物,無機酸,界面活性剤,薬液,含有,フッ素系洗浄剤,無機酸洗浄剤,界面活性剤配合,薬液組成,洗浄剤成分,触媒再生用薬液,防災薬液,粒子除去薬液,薬液通知,薬液配合技術; 脱硝触媒再生システム: F02M26/00,C01B3/00,B01D53/00,F01N3/00,G21C19/00,H01M8/00,F23C13/00,B01D46/00,B01J38/00,B01D35/00,B01J20/00,C10G11/00,C10K1/00,B01D41/00,F02M35/00,C10G45/00,B01J27/00,C08F297/00,D06B23/00,C02F11/00 | keywords: 再生システム,脱硝触媒,装置,システム,触媒再生装置,脱硝触媒再生システム,洗浄装置,再生処理システム,触媒再生設備,自動再生システム,防災再生装置,粒子除去システム,再生工程管理,再生通知システム</t>
  </si>
  <si>
    <t>B01D53/00,B01D46/00,C01B3/00,C10K1/00,F01N3/00,B01J38/00,B01D53/00,D06M23/00,C22B9/00,C10G67/00,C11D10/00,C08K5/00,C08K9/00,C09K8/00,C23F1/00,B01J38/00,B01D53/00,B01D46/00,F01N3/00,F23C13/00</t>
  </si>
  <si>
    <t>脱硝触媒再生方法: 脱硝触媒再生,触媒再生方法,被毒物質除去,粗大粒子除去,触媒洗浄,薬液洗浄,フッ素化合物浸漬,無機酸処理,界面活性剤処理,触媒詰まり除去,再生工程,触媒性能回復,脱硝触媒再生システム,防汚処理,粒子除去,被毒物質浸漬,薬液処理,触媒洗浄工程; 薬液洗浄ステップ: 脱硝触媒再生,薬液洗浄工程,乾燥状態浸漬,フッ素化合物洗浄,無機酸処理,界面活性剤洗浄,被毒物質除去,粗大粒子除去,薬液浸漬洗浄,触媒洗浄処理,再生洗浄方法,薬液洗浄システム,洗浄プロセス,乾式洗浄,洗浄工程管理,再生触媒洗浄,薬液処理工程,洗浄通知制御; フッ素化合物・無機酸・界面活性剤の組成: フッ素化合物,無機酸,界面活性剤,薬液洗浄,洗浄剤組成,触媒再生用薬液,粒子除去薬液,フッ素系洗浄剤,無機酸洗浄剤,界面活性剤配合,薬液組成,洗浄剤成分,薬液配合技術,被毒物質除去,粗大粒子除去,脱硝触媒再生,薬液浸漬,薬液含有,再生方法,再生システム; 脱硝触媒再生システム: 脱硝触媒再生システム,触媒再生装置,薬液洗浄工程,粒子除去工程,被毒物質除去,粗大粒子除去,薬液浸漬処理,フッ素化合物洗浄,無機酸洗浄,界面活性剤洗浄,自動再生システム,再生工程管理,再生通知システム,洗浄装置,再生処理システム,触媒再生設備,粒子除去システム,防災再生装置</t>
  </si>
  <si>
    <t>粒子塗布装置</t>
  </si>
  <si>
    <t>B05B7/16</t>
  </si>
  <si>
    <t>B05B7/08</t>
  </si>
  <si>
    <t>【課題】圧縮気体を用いて複数の粒子を目標表面に塗布する技術であって、ヒータによって圧縮気体を加温するとともに、そのヒータを冷却するものを提供する。 【解決手段】複数の粒子を目標表面に塗布するために、前記複数の粒子が揮発性溶媒中に分散状態で混入している噴霧液を第１の温度に加温する第１のヒータ４０と、圧縮気体を第２の温度に加温する第２のヒータ６２と、前記加温された噴霧液が、前記加温された圧縮気体と一緒に供給されると、その圧縮気体を用いて前記噴霧液を噴霧空間内に噴霧するスプレーガン１２と、第２のヒータ６２とスプレーガン１２との間に設けられ、第２のヒータ６２から供給される前記圧縮気体の一部をスプレーガン１２に供給し、別の一部を大気に放出するヒータ安全装置６０とを含む。</t>
  </si>
  <si>
    <t>C10J1/00,F02M53/00,F27B9/00,C10B21/00,H01M10/00,B01F35/00,C10G9/00,F02C1/00,F02K3/00,F02M31/00,A47J36/00,F24H3/00,F26B3/00,B01F23/00,B01J38/00,F24F3/00,F02M26/00,F02C3/00,F26B23/00,F23K5/00,B01F23/00,F23D11/00,B01J2/00,B03C3/00,F02M25/00,B05D1/00,C10J1/00,E01C19/00,B05B7/00,B29C48/00,F16N7/00,B01F25/00,G03C1/00,B05B12/00,B05B5/00,F02M13/00,F23C10/00,C01F7/00,B05B1/00,B05B16/00,B05B5/00,F23D11/00,B24C3/00,C23C16/00,B01F23/00,B05B7/00,F26B3/00,F28B3/00,E21F5/00,F04F5/00,B05D1/00,B24C5/00,F16N7/00,B05B15/00,F23K5/00,H01L21/00,F42B5/00,B29C64/00,B05C11/00,B05B13/00,H02K9/00,F16D65/00,F24F11/00,F01P3/00,F02F1/00,F24S40/00,F24H15/00,F01B31/00,F01P1/00,B61D9/00,F01P11/00,H01M8/00,G21C17/00,G01G1/00,A47J27/00,F28B3/00,F02K9/00,F02M17/00,F22G1/00,F21V29/00,B05D1/00,D06M23/00,B05C9/00,G03C1/00,B22F1/00,C08J9/00,C01B3/00,C23C4/00,C23C14/00,B29C64/00,H01L21/00,B05D7/00,B01J2/00,B05B7/00,B05C1/00,A23P20/00,H01F1/00,B01J8/00,G11B5/00,C23C2/00</t>
  </si>
  <si>
    <t>圧縮気体加温技術: C10J1/00,F02M53/00,F27B9/00,C10B21/00,H01M10/00,B01F35/00,C10G9/00,F02C1/00,F02K3/00,F02M31/00,A47J36/00,F24H3/00,F26B3/00,B01F23/00,B01J38/00,F24F3/00,F02M26/00,F02C3/00,F26B23/00,F23K5/00 | keywords: 圧縮気体,加温,ヒータ,第２のヒータ,供給,圧縮空気加熱,ガス加温,ヒータ加熱,加熱供給,温度制御,圧縮気体加温装置,防災加温制御,加温圧縮気体供給,加温ガス噴霧,加温ヒータ安全装置; 噴霧液加温・分散技術: B01F23/00,F23D11/00,B01J2/00,B03C3/00,F02M25/00,B05D1/00,C10J1/00,E01C19/00,B05B7/00,B29C48/00,F16N7/00,B01F25/00,G03C1/00,B05B12/00,B05B5/00,F02M13/00,F23C10/00,C01F7/00,B05B1/00,B05B16/00 | keywords: 噴霧液,加温,第１のヒータ,揮発性溶媒,分散状態,粒子,噴霧液加熱,粒子分散,溶媒加温,加温噴霧液,分散粒子,加温噴霧液塗布,分散粒子噴霧,加温溶媒粒子塗布,揮発性溶媒加温,加温分散液供給; スプレーガン噴霧技術: B05B5/00,F23D11/00,B24C3/00,C23C16/00,B01F23/00,B05B7/00,F26B3/00,F28B3/00,E21F5/00,F04F5/00,B05D1/00,B24C5/00,F16N7/00,B05B15/00,F23K5/00,H01L21/00,F42B5/00,B29C64/00,B05C11/00,B05B13/00 | keywords: スプレーガン,噴霧,噴霧空間,供給,粒子塗布,噴霧装置,スプレーガン噴霧,粒子噴霧,表面塗布,噴霧供給,加温噴霧スプレーガン,圧縮気体噴霧,粒子塗布噴霧,防災噴霧制御,加温粒子噴霧; ヒータ安全装置・冷却技術: H02K9/00,F16D65/00,F24F11/00,F01P3/00,F02F1/00,F24S40/00,F24H15/00,F01B31/00,F01P1/00,B61D9/00,F01P11/00,H01M8/00,G21C17/00,G01G1/00,A47J27/00,F28B3/00,F02K9/00,F02M17/00,F22G1/00,F21V29/00 | keywords: ヒータ安全装置,冷却,大気放出,圧縮気体,過熱防止,ヒータ冷却,安全装置,過熱防止,圧縮気体放出,冷却機構,ヒータ安全冷却装置,加温ヒータ冷却,圧縮気体冷却放出,防災安全装置,ヒータ過熱防止機構; 粒子塗布プロセス: B05D1/00,D06M23/00,B05C9/00,G03C1/00,B22F1/00,C08J9/00,C01B3/00,C23C4/00,C23C14/00,B29C64/00,H01L21/00,B05D7/00,B01J2/00,B05B7/00,B05C1/00,A23P20/00,H01F1/00,B01J8/00,G11B5/00,C23C2/00 | keywords: 粒子塗布,目標表面,複数の粒子,塗布技術,粒子塗布方法,表面塗布,粒子噴霧,塗布工程,粒子分散塗布,加温粒子塗布プロセス,防災粒子塗布,揮発性溶媒粒子塗布,圧縮気体粒子塗布,粒子塗布装置</t>
  </si>
  <si>
    <t>C10J1/00,F02M53/00,F02M31/00,F02C1/00,B01F35/00,B01F23/00,B05B7/00,B05D1/00,B01J2/00,F23D11/00,B05B7/00,B05B5/00,B24C3/00,F26B3/00,B01F23/00,H02K9/00,F24F11/00,F01P3/00,F24S40/00,F24H15/00,B05D1/00,B05C9/00,C23C4/00,D06M23/00,B22F1/00</t>
  </si>
  <si>
    <t>圧縮気体加温技術: 圧縮気体加温,圧縮空気加熱,加温ヒータ,加温供給,温度制御,加温圧縮気体供給,加温ガス噴霧,ヒータ安全装置,粒子塗布工程,噴霧液加温,加温噴霧,揮発性溶媒分散,スプレーガン加温,加温冷却制御,加温粒子供給,加温ガス供給,加温装置,加温制御,加温噴霧空間,加温粒子噴霧; 噴霧液加温・分散技術: 噴霧液加温,粒子分散,揮発性溶媒加温,加温噴霧液,分散粒子,加温噴霧液塗布,分散粒子噴霧,加温溶媒粒子塗布,加温分散液供給,圧縮気体加温,ヒータ冷却,噴霧液加熱,粒子塗布,噴霧空間,ヒータ安全装置,加温粒子噴霧,加温揮発性溶媒,粒子分散状態,加温供給,加温粒子塗布; スプレーガン噴霧技術: 加温噴霧スプレーガン,圧縮気体噴霧,粒子塗布噴霧,噴霧液加温,ヒータ冷却,噴霧空間,粒子分散液,揮発性溶媒分散,粒子噴霧,表面塗布,噴霧供給,ヒータ安全装置,圧縮気体供給,粒子混入噴霧液,加温粒子噴霧,噴霧装置,スプレーガン噴霧,防災噴霧制御; ヒータ安全装置・冷却技術: ヒータ安全装置,ヒータ冷却,圧縮気体冷却,過熱防止機構,圧縮気体放出,冷却機構,加温ヒータ冷却,ヒータ過熱防止,安全冷却装置,圧縮気体加温,噴霧液加温,冷却安全装置,ヒータ冷却放出,圧縮気体安全装置,冷却放出機構,ヒータ冷却制御,圧縮気体冷却放出,ヒータ安全冷却装置; 粒子塗布プロセス: 粒子塗布,加温粒子塗布,圧縮気体粒子塗布,粒子噴霧,揮発性溶媒粒子塗布,粒子分散塗布,表面塗布,塗布工程,粒子塗布方法,粒子塗布装置,スプレーガン,ヒータ安全装置,加温噴霧液,加温圧縮気体,噴霧空間,粒子混入噴霧液,粒子塗布プロセス,粒子塗布技術</t>
  </si>
  <si>
    <t>加熱冷却装置</t>
  </si>
  <si>
    <t>B23K1/008</t>
  </si>
  <si>
    <t>B23K1/00;B23K31/02;B23K1/002;H01L21/52;H05K3/34</t>
  </si>
  <si>
    <t>【課題】被処理部材のハンダ付けの品質向上を図ることができる加熱冷却装置を提供する。 【解決手段】加熱冷却装置１００は、気密性の容器５と、被処理部材１の加熱又は冷却を行う誘導加熱装置３と、被処理部材１の温度を計測するための温度センサ１３と、容器５内の圧力を検出する圧力センサ１４と、容器５内に還元ガスを供給する還元ガス供給装置９と、容器５内に不活性ガスを供給する不活性ガス供給装置１０と、容器５内を減圧する真空排気装置１１と、計測した温度に基づいて誘導加熱装置３による加熱又は冷却と容器５内の圧力とを制御する制御装置６とを備えている。真空排気装置１１には、分岐された排気配管の少なくとも一方にガスの排気流量を調整する流量調整弁１１ｆが設けられ、制御装置６は、容器５内の圧力に基づいて排気配管を切替え、真空排気速度を多段階に変化させる。</t>
  </si>
  <si>
    <t>F24H9/00,B29C65/00,B21B37/00,H05B3/00,H02P29/00,B29C48/00,H01L31/00,F02M31/00,A23L3/00,G01F1/00,H01F41/00,A47J27/00,F26B13/00,H05H1/00,H01H61/00,H01M10/00,F27B9/00,F02M53/00,F24H15/00,D06F75/00,A47J27/00,B67C3/00,G21C19/00,G21C13/00,F16D65/00,F16J15/00,A23L3/00,H02K9/00,G03B27/00,B01J3/00,A23B9/00,A23B7/00,G01M15/00,B65D90/00,H01C1/00,H01J5/00,F24S40/00,D06B23/00,G21C17/00,A61M5/00,B65G53/00,C10B21/00,C23C16/00,F23D14/00,C10J3/00,B01J38/00,C01B3/00,B65B31/00,F26B3/00,H01J9/00,F17C5/00,H01M8/00,F24F11/00,H01H85/00,B22D39/00,B65B1/00,F27B9/00,F27B7/00,F27B5/00,F26B21/00,G21C17/00,C21D1/00,B21B37/00,B24B49/00,H01M10/00,G01F1/00,G01J5/00,H02P29/00,B61K9/00,C21D9/00,H01H61/00,G05B19/00,B22F10/00,G01K13/00,D06F33/00,F24F11/00,G01G1/00,C05F17/00,F02M31/00,B61G1/00,F24F11/00,F24H15/00,H01M10/00,F16P3/00,F02M31/00,F01P7/00,B60W10/00,H05B7/00,B65G43/00,B64G1/00,F23D11/00,B62M6/00,D06F33/00,B61L3/00,G05B19/00,G01N30/00,F24F1/00,G05D23/00,B60L1/00,B61G1/00</t>
  </si>
  <si>
    <t>誘導加熱装置: F24H9/00,B29C65/00,B21B37/00,H05B3/00,H02P29/00,B29C48/00,H01L31/00,F02M31/00,A23L3/00,G01F1/00,H01F41/00,A47J27/00,F26B13/00,H05H1/00,H01H61/00,H01M10/00,F27B9/00,F02M53/00,F24H15/00,D06F75/00 | keywords: 誘導加熱装置,加熱,冷却,被処理部材,誘導加熱,加熱装置,冷却装置,加熱制御,冷却制御,被処理部材加熱,ハンダ付け加熱,加熱冷却プロセス,温度制御加熱,防酸化加熱,加熱冷却装置,加熱冷却工程; 気密容器・圧力制御: A47J27/00,B67C3/00,G21C19/00,G21C13/00,F16D65/00,F16J15/00,A23L3/00,H02K9/00,G03B27/00,B01J3/00,A23B9/00,A23B7/00,G01M15/00,B65D90/00,H01C1/00,H01J5/00,F24S40/00,D06B23/00,G21C17/00,A61M5/00 | keywords: 気密性,容器,圧力,圧力センサ,真空排気装置,排気配管,流量調整弁,気密容器,圧力制御,真空排気,排気流量調整,圧力検出,多段階排気,ハンダ付け圧力制御,加熱冷却圧力管理,防酸化圧力制御,排気速度制御,容器内圧力調整,真空排気工程; ガス供給・雰囲気制御: B65G53/00,C10B21/00,C23C16/00,F23D14/00,C10J3/00,B01J38/00,C01B3/00,B65B31/00,F26B3/00,H01J9/00,F17C5/00,H01M8/00,F24F11/00,H01H85/00,B22D39/00,B65B1/00,F27B9/00,F27B7/00,F27B5/00,F26B21/00 | keywords: 還元ガス供給装置,不活性ガス供給装置,還元ガス,不活性ガス,供給,ガス供給,雰囲気制御,還元ガス,不活性ガス,ガス流量制御,ガス供給装置,ハンダ付け雰囲気制御,加熱冷却ガス供給,防酸化ガス供給,雰囲気ガス制御,ガス供給工程,ガス流量調整; 温度計測・制御: G21C17/00,C21D1/00,B21B37/00,B24B49/00,H01M10/00,G01F1/00,G01J5/00,H02P29/00,B61K9/00,C21D9/00,H01H61/00,G05B19/00,B22F10/00,G01K13/00,D06F33/00,F24F11/00,G01G1/00,C05F17/00,F02M31/00,B61G1/00 | keywords: 温度センサ,温度,計測,制御装置,温度に基づく制御,温度計測,温度センサ,温度制御,加熱冷却温度管理,温度フィードバック,温度検出,ハンダ付け温度管理,加熱冷却温度制御,温度センサ制御,温度フィードバック制御,温度監視装置,温度プロファイル制御; 制御システム・自動化: F24F11/00,F24H15/00,H01M10/00,F16P3/00,F02M31/00,F01P7/00,B60W10/00,H05B7/00,B65G43/00,B64G1/00,F23D11/00,B62M6/00,D06F33/00,B61L3/00,G05B19/00,G01N30/00,F24F1/00,G05D23/00,B60L1/00,B61G1/00 | keywords: 制御装置,制御,圧力に基づく制御,排気配管切替,多段階制御,制御システム,自動化制御,統合制御,多段階制御,プロセス制御,装置制御,ハンダ付け自動制御,加熱冷却自動化,圧力・温度統合制御,ガス供給自動制御,排気流量自動調整,加熱冷却装置制御</t>
  </si>
  <si>
    <t>F24H9/00,B29C65/00,H05B3/00,G01F1/00,B21B37/00,G21C13/00,B01J3/00,F16J15/00,H02K9/00,A47J27/00,B65B31/00,C23C16/00,F26B3/00,C10B21/00,B65G53/00,C21D1/00,G01J5/00,G21C17/00,C21D9/00,G01F1/00,F24F11/00,F24H15/00,F16P3/00,F01P7/00,B65G43/00</t>
  </si>
  <si>
    <t>誘導加熱装置: 誘導加熱装置,加熱冷却装置,ハンダ付け加熱,温度制御加熱,加熱冷却プロセス,防酸化加熱,被処理部材加熱,誘導加熱制御,還元ガス供給,不活性ガス供給,真空排気制御,流量調整弁,圧力センサ,温度センサ,排気配管切替,真空排気速度,加熱冷却制御,加熱冷却工程,加熱冷却環境,加熱冷却品質; 気密容器・圧力制御: 気密容器,圧力制御,真空排気,排気流量調整,圧力検出,加熱冷却工程,誘導加熱装置,温度センサ,圧力センサ,還元ガス供給,不活性ガス供給,真空排気速度,流量調整弁,排気配管切替,多段階排気制御,ハンダ付け品質向上,加熱冷却圧力管理,防酸化圧力制御; ガス供給・雰囲気制御: 還元ガス供給装置,不活性ガス供給装置,還元ガス,不活性ガス,雰囲気制御,ガス供給,ガス流量制御,ハンダ付け雰囲気制御,加熱冷却ガス供給,防酸化ガス供給,雰囲気ガス制御,ガス供給工程,真空排気装置,流量調整弁,誘導加熱装置,温度センサ,圧力センサ,多段階排気速度,容器内圧力制御,ハンダ付け品質向上; 温度計測・制御: 温度計測,温度センサ,温度制御,加熱冷却温度管理,温度フィードバック,ハンダ付け温度管理,加熱冷却温度制御,温度センサ制御,温度フィードバック制御,温度監視装置,誘導加熱装置,還元ガス供給,不活性ガス供給,真空排気装置,圧力センサ,流量調整弁,排気流量調整,真空排気速度制御,気密容器,多段階排気制御; 制御システム・自動化: 加熱冷却装置自動制御,圧力センサ連動制御,温度センサ連動制御,排気流量多段階制御,誘導加熱装置統合制御,還元ガス供給制御,不活性ガス供給制御,真空排気装置制御,排気配管切替制御,ハンダ付け品質向上制御,プロセス統合制御,自動化制御システム,統合プロセス制御,圧力・温度統合制御,ガス供給自動制御,流量調整弁制御,安全制御装置,多機能制御装置,自動化品質管理,加熱冷却プロセス自動化</t>
  </si>
  <si>
    <t>鋼材の溶接方法及び溶接継手の製造方法</t>
  </si>
  <si>
    <t>B23K9/23</t>
  </si>
  <si>
    <t>B23K9/16;C22C38/00;C22C38/58;B23K35/30</t>
  </si>
  <si>
    <t>【課題】Ｂ含有量が１０ｐｐｍ以上である鋼材の溶接方法を提供する。 【解決手段】Ｂ含有量Ｂ［ｐｐｍ］が１０〜５０ｐｐｍであり、かつ、Ｎ含有量Ｎ［ｐｐｍ］が１０〜８０ｐｐｍである鋼材を、Ｎ含有量体積比Ｎ［ｖｏｌ．％］が下記(１)式を満足するシールドガスを用いて、ガスシールドアーク溶接方法によって接合する、鋼材の溶接方法。０．８〔Ｎ＋３．８×λ×Ｄ×(３０×Ｎ−Ｎ）／３〕≧Ｂ・・・（１）。ここで、ＤはＮの拡散係数［ｍｍ／ｓｅｃ］、λは前記ガスシールドアーク溶接方法の入熱量［ｋＪ／ｍｍ］である。</t>
  </si>
  <si>
    <t>C08F4/00,C04B35/00,B01J29/00,B01J23/00,C22C38/00,H01L31/00,B23K35/00,B01J27/00,B22F1/00,H01F1/00,H01L29/00,C22C45/00,C09K11/00,C03C3/00,E04C3/00,B22D25/00,B23K1/00,H05B6/00,C22C1/00,B01J31/00,B01J29/00,C22C38/00,C23C22/00,C23C8/00,B01J23/00,C08F4/00,C09K11/00,C01B21/00,G05D5/00,B21B37/00,B01J27/00,C09K15/00,C08K5/00,H01F1/00,C10M133/00,C04B35/00,C06B25/00,C10M149/00,C03C3/00,C07C279/00,B23K9/00,B23K26/00,B23K11/00,B23K5/00,B29C65/00,E01B11/00,H01R13/00,B23K20/00,H01M50/00,B23K15/00,B23K13/00,H05H1/00,C21C5/00,B23K35/00,E04D3/00,B65D33/00,C23C4/00,F16L47/00,F23D14/00,F16L13/00,C07C29/00,C01B3/00,C09K15/00,B63C9/00,G21C7/00,H01J61/00,B01J38/00,G01N25/00,C01C1/00,A62D101/00,C08G65/00,C08G75/00,C08K5/00,F17C5/00,A23B9/00,B01F35/00,C01B21/00,D21H17/00,C10K1/00,A23L3/00,B23K26/00,B23K9/00,B23K11/00,B23K5/00,B22F10/00,F24S80/00,B22D39/00,H01S5/00,G21C17/00,H01M50/00,E01B11/00,C03B5/00,B23K13/00,F01P7/00,C23C2/00,C23C4/00,D06F33/00,B23K35/00,G21C7/00,F24H15/00</t>
  </si>
  <si>
    <t>高B含有鋼材: C08F4/00,C04B35/00,B01J29/00,B01J23/00,C22C38/00,H01L31/00,B23K35/00,B01J27/00,B22F1/00,H01F1/00,H01L29/00,C22C45/00,C09K11/00,C03C3/00,E04C3/00,B22D25/00,B23K1/00,H05B6/00,C22C1/00,B01J31/00 | keywords: B含有量,鋼材,10ppm以上,50ppm以下,ホウ素含有鋼,B濃度,高B鋼,鋼材組成,B添加鋼,高B鋼の溶接,防災鋼材,B含有鋼の接合,B含有鋼の溶接方法,B含有鋼の通知; N含有量制御: B01J29/00,C22C38/00,C23C22/00,C23C8/00,B01J23/00,C08F4/00,C09K11/00,C01B21/00,G05D5/00,B21B37/00,B01J27/00,C09K15/00,C08K5/00,H01F1/00,C10M133/00,C04B35/00,C06B25/00,C10M149/00,C03C3/00,C07C279/00 | keywords: N含有量,10ppm以上,80ppm以下,鋼材,窒素含有鋼,N濃度,N添加鋼,鋼材組成,N制御,N含有鋼の溶接,N含有鋼の接合,N含有鋼の通知,溶接時N管理,防災鋼材N制御; ガスシールドアーク溶接: B23K9/00,B23K26/00,B23K11/00,B23K5/00,B29C65/00,E01B11/00,H01R13/00,B23K20/00,H01M50/00,B23K15/00,B23K13/00,H05H1/00,C21C5/00,B23K35/00,E04D3/00,B65D33/00,C23C4/00,F16L47/00,F23D14/00,F16L13/00 | keywords: ガスシールド,アーク溶接,シールドガス,接合,ガスシールドアーク溶接,GMAW,MIG溶接,MAG溶接,シールドガス溶接,防災用溶接,通知付き溶接方法,B含有鋼のガスシールド溶接,N含有鋼のガスシールド溶接,溶接方法の通知; シールドガス組成・体積比: C07C29/00,C01B3/00,C09K15/00,B63C9/00,G21C7/00,H01J61/00,B01J38/00,G01N25/00,C01C1/00,A62D101/00,C08G65/00,C08G75/00,C08K5/00,F17C5/00,A23B9/00,B01F35/00,C01B21/00,D21H17/00,C10K1/00,A23L3/00 | keywords: シールドガス,N含有量体積比,体積比,組成,式(1),シールドガス組成,N体積比,ガス配合,ガス流量制御,ガス成分管理,防災用シールドガス,通知付きガス制御,B含有鋼用ガス,N含有鋼用ガス,溶接ガスの通知; 溶接入熱量・拡散係数管理: B23K26/00,B23K9/00,B23K11/00,B23K5/00,B22F10/00,F24S80/00,B22D39/00,H01S5/00,G21C17/00,H01M50/00,E01B11/00,C03B5/00,B23K13/00,F01P7/00,C23C2/00,C23C4/00,D06F33/00,B23K35/00,G21C7/00,F24H15/00 | keywords: 入熱量,λ,拡散係数,D,溶接条件,式(1),溶接入熱管理,熱量制御,拡散係数管理,溶接パラメータ,溶接条件最適化,防災溶接条件,通知付き溶接パラメータ,B含有鋼の入熱管理,N含有鋼の拡散係数,溶接条件通知</t>
  </si>
  <si>
    <t>C22C38/00,B23K35/00,B22F1/00,C04B35/00,B01J29/00,C22C38/00,C23C8/00,C23C22/00,C01B21/00,B21B37/00,B23K9/00,B23K5/00,B23K11/00,B23K15/00,B23K26/00,C01B3/00,C01C1/00,C09K15/00,G01N25/00,B01J38/00,B23K9/00,B23K5/00,B23K26/00,B23K11/00,B22F10/00</t>
  </si>
  <si>
    <t>高B含有鋼材: 高B含有鋼材,ホウ素含有鋼,B濃度,B添加鋼,鋼材組成,高B鋼,B含有量,B含有鋼の溶接,B含有鋼の接合,ガスシールドアーク溶接,シールドガス,N含有量,入熱量,拡散係数,B含有鋼の溶接方法,防災鋼材,B含有鋼の通知,B含有鋼の特性,B含有鋼の材料設計,B含有鋼の組成制御; N含有量制御: N含有量管理,窒素含有鋼,N濃度制御,N添加鋼,鋼材組成調整,N含有鋼溶接,N含有鋼接合,溶接時N管理,シールドガス,ガスシールドアーク溶接,B含有鋼材,N体積比,拡散係数,入熱量,成分管理技術,防災鋼材N制御,N含有鋼通知,N制御式; ガスシールドアーク溶接: ガスシールドアーク溶接,シールドガス,アーク溶接,GMAW,MIG溶接,MAG溶接,B含有鋼材,N含有鋼材,溶接条件,入熱量,拡散係数,体積比,接合技術,ガスシールド溶接,鋼材溶接,溶接方法,シールドガス組成,B含有量,N含有量,ガスシールド; シールドガス組成・体積比: シールドガス組成,N体積比,ガス配合,ガス流量制御,ガス成分管理,B含有鋼材溶接,N含有鋼材溶接,体積比制御,シールドガス選定,溶接用ガス,ガスシールドアーク溶接,入熱量制御,拡散係数,式(1)条件,鋼材接合,溶接条件最適化,ガス成分比率,溶接品質管理; 溶接入熱量・拡散係数管理: 溶接入熱管理,熱量制御,拡散係数管理,溶接パラメータ最適化,ガスシールドアーク溶接,B含有鋼材,N含有鋼材,入熱量λ,拡散係数D,シールドガス条件,体積比N,溶接条件通知,防災溶接条件,B含有鋼の入熱管理,N含有鋼の拡散係数,溶接条件最適化,溶接方法,溶接接合,溶接技術,溶接品質管理</t>
  </si>
  <si>
    <t>ドリルねじの転造ダイス</t>
  </si>
  <si>
    <t>B21H3/10</t>
  </si>
  <si>
    <t>【課題】ねじ材料の軸部先端に設けたドリル部に生じている鍛造時のバリを、ねじ山の転造工程と同時に確実に取り除くことができるドリルねじの転造ダイスを提供する。 【解決手段】ドリル部４の外面にドリル部鍛造時のバリ６が形成されたねじ材料１の前記元軸部２にねじ山７を転造するダイスであり、前記ダイス１１ａに形成したねじ山加工面１２の下部でねじ材料１の転がり方向の途中の位置に、第１のバリ取り突起１５と第２のバリ取り突起１６を設け、両バリ取り突起１５、１６が上下の幅とねじ山加工面の延長線に向く衝撃付加面１５ａ、１６ａの突出高さが異なるように形成され、ドリル部４に形成されたバリ６に段階的な衝撃を加えることでバリを除去する。</t>
  </si>
  <si>
    <t>E21B10/00,B23G1/00,H01R4/00,B29C48/00,B23G3/00,B23B51/00,B23B5/00,B23B47/00,E02F3/00,B23C3/00,B24B53/00,B67B3/00,B24B3/00,B24B5/00,B21D37/00,B21C3/00,B21K5/00,B21D28/00,B24B19/00,F16B25/00,B21C3/00,B21D37/00,E21B10/00,B23C3/00,B22D11/00,B29C48/00,B62D55/00,B65H3/00,B63B27/00,B24B37/00,B21D5/00,B21D22/00,F04B27/00,B21D26/00,B24B5/00,F16D3/00,B60J10/00,B29C45/00,F16K1/00,B65D88/00,E21C27/00,B23B5/00,E21C25/00,E21B7/00,E21C37/00,E21B10/00,F16H55/00,B02C19/00,A47J42/00,G10K1/00,B24B3/00,B26F1/00,B23C3/00,B21D22/00,B21J5/00,B02C15/00,B23F5/00,E01C19/00,B21J7/00,B21C23/00,B29C48/00,B23G1/00,B23G3/00,H01R4/00,B23B3/00,B23B5/00,F16B25/00,B24B7/00,B25B23/00,F16L15/00,F16D65/00,A61M60/00,E21B7/00,D01H7/00,B27F5/00,E21D9/00,F16D3/00,B26F1/00,F16L5/00,B23C3/00</t>
  </si>
  <si>
    <t>ドリルねじの転造ダイス構造: E21B10/00,B23G1/00,H01R4/00,B29C48/00,B23G3/00,B23B51/00,B23B5/00,B23B47/00,E02F3/00,B23C3/00,B24B53/00,B67B3/00,B24B3/00,B24B5/00,B21D37/00,B21C3/00,B21K5/00,B21D28/00,B24B19/00,F16B25/00 | keywords: 転造ダイス,ねじ材料,ドリル部,ねじ山加工面,元軸部,転造ダイス,ねじ転造,ねじ山加工,ダイス構造,ねじ材料,ドリルねじ,バリ除去ダイス,防バリ転造,ねじ山転造工程,ドリル部付きねじ,転造ダイス設計,防災ねじダイス,バリ取り機構付きダイス; バリ取り突起の配置・形状: B21C3/00,B21D37/00,E21B10/00,B23C3/00,B22D11/00,B29C48/00,B62D55/00,B65H3/00,B63B27/00,B24B37/00,B21D5/00,B21D22/00,F04B27/00,B21D26/00,B24B5/00,F16D3/00,B60J10/00,B29C45/00,F16K1/00,B65D88/00 | keywords: バリ取り突起,第１のバリ取り突起,第２のバリ取り突起,突出高さ,衝撃付加面,バリ取り突起,突起配置,突出高さ,衝撃付加面,段階的衝撃,バリ除去構造,バリ取り突起設計,複数突起バリ除去,ねじ山加工面突起,バリ除去工程,防災バリ取り,転造ダイス突起,バリ取り機構; バリ除去方法（段階的衝撃付加）: E21C27/00,B23B5/00,E21C25/00,E21B7/00,E21C37/00,E21B10/00,F16H55/00,B02C19/00,A47J42/00,G10K1/00,B24B3/00,B26F1/00,B23C3/00,B21D22/00,B21J5/00,B02C15/00,B23F5/00,E01C19/00,B21J7/00,B21C23/00 | keywords: 段階的な衝撃,バリ除去,衝撃付加面,バリ６,除去する,バリ除去方法,段階的衝撃,衝撃付加,バリ除去工程,バリ取り,バリ除去技術,転造工程バリ除去,ドリル部バリ除去,衝撃付加バリ取り,複数段階バリ除去,防災バリ除去,ねじ山転造バリ除去,バリ除去プロセス; ねじ山転造とバリ除去の同時処理: B29C48/00,B23G1/00,B23G3/00,H01R4/00,B23B3/00,B23B5/00,F16B25/00,B24B7/00,B25B23/00,F16L15/00,F16D65/00,A61M60/00,E21B7/00,D01H7/00,B27F5/00,E21D9/00,F16D3/00,B26F1/00,F16L5/00,B23C3/00 | keywords: ねじ山転造工程,同時に取り除く,転造工程,バリ除去,ねじ山７,同時処理,ねじ山転造,バリ除去工程,転造とバリ除去,一体工程,ねじ山形成,転造ダイス同時処理,ねじ山転造バリ除去,同時加工技術,防災ねじ同時処理,転造工程バリ取り,ねじ山形成同時バリ除去</t>
  </si>
  <si>
    <t>B23G1/00,B23G3/00,B23C3/00,B23B51/00,B23B47/00,B21C3/00,B21D37/00,B23C3/00,B22D11/00,B24B37/00,B23B5/00,F16H55/00,E21B10/00,B02C19/00,E21B7/00,B23G1/00,F16B25/00,B23G3/00,B23B5/00,B29C48/00</t>
  </si>
  <si>
    <t>ドリルねじの転造ダイス構造: 転造ダイス,ねじ材料,ドリル部,ねじ山加工面,バリ除去突起,バリ取り工程,ねじ山転造,ねじ山加工,バリ除去ダイス,防バリ転造,ねじ山転造工程,ドリル部付きねじ,転造ダイス設計,衝撃付加面,突出高さ,段階的衝撃,元軸部,バリ形成,ねじ転造,バリ除去; バリ取り突起の配置・形状: バリ取り突起,第１バリ取り突起,第２バリ取り突起,突起配置,突出高さ,衝撃付加面,段階的衝撃,ねじ山加工面突起,バリ除去工程,複数突起バリ除去,転造ダイス,ドリル部バリ,鍛造バリ除去,バリ除去機能,バリ取り突起設計,ねじ材料,転造工程,衝撃付加,バリ除去,突起形状; バリ除去方法（段階的衝撃付加）: バリ除去方法,段階的衝撃付加,バリ取り突起,衝撃付加面,転造ダイス,ねじ山転造,ドリル部バリ除去,バリ除去工程,複数段階バリ除去,ねじ材料,バリ６,衝撃付加バリ取り,転造工程バリ除去,ねじ山加工面,突出高さ,衝撃付加面１５ａ,衝撃付加面１６ａ; ねじ山転造とバリ除去の同時処理: ねじ山転造工程,バリ除去工程,同時処理技術,転造ダイス,バリ取り突起,ねじ材料,ドリル部バリ,ねじ山加工面,衝撃付加面,段階的衝撃,転造とバリ除去,一体工程,ねじ山形成,転造工程バリ取り,ねじ山転造バリ除去,同時加工技術,ねじ切り工程,バリ除去機構</t>
  </si>
  <si>
    <t>プレスブレーキシステム</t>
  </si>
  <si>
    <t>B21D5/02</t>
  </si>
  <si>
    <t>B30B15/00</t>
  </si>
  <si>
    <t>【課題】現場で動作プログラムの作成を行うことができ且つ稼働率の向上を図ることが可能なプレスブレーキシステムを提供すること。 【解決手段】本実施の形態のプレスブレーキシステム３は、プレスブレーキ１と、タブレット２と、を備える。タブレット２は、プレスブレーキ１と無線通信による接続が可能である。タブレット２は、ＣＡＭデータを生成するＣＡＭデータ生成部４５と、生成したＣＡＭデータを無線でプレスブレーキ１に送信する通信部２２と、を有する。プレスブレーキ１は、固定テーブル１１と、ラム１２と、通信部１５と、ラム動作制御部１６３と、を有する。固定テーブル１１は、ダイ５が装着される。ラム１２は、パンチ４が装着され、固定テーブル１１に対して移動可能である。通信部１５は、送信されたＣＡＭデータを無線で受信する。ラム動作制御部１６３は、受信したＣＡＭデータに基づいてラム１２の動作の制御を行う。</t>
  </si>
  <si>
    <t>F16D55/00,B30B15/00,E02F3/00,F16D65/00,B60T8/00,B27N3/00,D06F71/00,B21J9/00,F16D51/00,B41L47/00,C03B11/00,B23Q1/00,B21C29/00,B42F13/00,B21B1/00,B21D5/00,B41F1/00,B41F7/00,B41F13/00,B27D3/00,H04H60/00,H04N21/00,H04W4/00,G06F13/00,A63F13/00,H04L67/00,H04W72/00,B65H20/00,H05B47/00,H04W92/00,H01R12/00,H04B10/00,H04W80/00,H04H20/00,B65H18/00,H04B5/00,H04L51/00,B65B9/00,H04L65/00,H04B3/00,G05B19/00,B24B37/00,G06F30/00,G06F3/00,B23B29/00,G03F1/00,B30B15/00,B23B39/00,G01C19/00,G11C16/00,B21J9/00,E04F21/00,C03B35/00,B62M9/00,B41J21/00,B33Y50/00,B21D22/00,H03J5/00,B44B3/00,G06F15/00,H04N23/00,H04N9/00,G05B19/00,H02P21/00,H04N5/00,B21B37/00,H03K17/00,H04N25/00,B30B15/00,G01S7/00,F16D125/00,G01S19/00,G11B15/00,F04B1/00,G01C11/00,H04N1/00,B60T8/00,G01S3/00,H02M7/00,F16D43/00,B60T8/00,B60T13/00,F16D55/00,B60L7/00,F16D13/00,B60T15/00,F16H61/00,B60T11/00,B60W10/00,B61H13/00,B60G17/00,F16D65/00,E05F3/00,H02P3/00,F02M26/00,B41F13/00,F02D1/00,F15B11/00,F02D13/00,B64C25/00</t>
  </si>
  <si>
    <t>プレスブレーキ本体構成: F16D55/00,B30B15/00,E02F3/00,F16D65/00,B60T8/00,B27N3/00,D06F71/00,B21J9/00,F16D51/00,B41L47/00,C03B11/00,B23Q1/00,B21C29/00,B42F13/00,B21B1/00,B21D5/00,B41F1/00,B41F7/00,B41F13/00,B27D3/00 | keywords: プレスブレーキ,固定テーブル,ラム,ダイ,パンチ,プレスブレーキ装置,固定テーブル,ラム機構,ダイ装着,パンチ装着,プレスブレーキシステム,現場操作,稼働率向上,ラム動作,金型交換,防災対応プレスブレーキ; 無線通信接続: H04H60/00,H04N21/00,H04W4/00,G06F13/00,A63F13/00,H04L67/00,H04W72/00,B65H20/00,H05B47/00,H04W92/00,H01R12/00,H04B10/00,H04W80/00,H04H20/00,B65H18/00,H04B5/00,H04L51/00,B65B9/00,H04L65/00,H04B3/00 | keywords: 無線通信,接続,送信,受信,通信部,ワイヤレス通信,無線接続,データ送信,データ受信,通信モジュール,現場無線通信,プレスブレーキ遠隔操作,タブレット通信,稼働率向上通信,防災通知通信; タブレットによるプログラム作成: G05B19/00,B24B37/00,G06F30/00,G06F3/00,B23B29/00,G03F1/00,B30B15/00,B23B39/00,G01C19/00,G11C16/00,B21J9/00,E04F21/00,C03B35/00,B62M9/00,B41J21/00,B33Y50/00,B21D22/00,H03J5/00,B44B3/00,G06F15/00 | keywords: タブレット,プログラム作成,CAMデータ生成,現場,編集,タブレット端末,動作プログラム作成,CAMデータ生成,現場プログラム編集,操作端末,現場プログラム作成,稼働率向上プログラム,防災対応プログラム,タブレット操作,プレスブレーキプログラム; ラム動作制御: H04N23/00,H04N9/00,G05B19/00,H02P21/00,H04N5/00,B21B37/00,H03K17/00,H04N25/00,B30B15/00,G01S7/00,F16D125/00,G01S19/00,G11B15/00,F04B1/00,G01C11/00,H04N1/00,B60T8/00,G01S3/00,H02M7/00,F16D43/00 | keywords: ラム動作制御,制御部,動作,CAMデータ,受信,ラム制御,動作制御部,プレス動作,CAMデータ制御,ラム運転,稼働率向上制御,現場制御,防災対応制御,ラム動作プログラム,プレスブレーキ制御; 稼働率向上機能: B60T8/00,B60T13/00,F16D55/00,B60L7/00,F16D13/00,B60T15/00,F16H61/00,B60T11/00,B60W10/00,B61H13/00,B60G17/00,F16D65/00,E05F3/00,H02P3/00,F02M26/00,B41F13/00,F02D1/00,F15B11/00,F02D13/00,B64C25/00 | keywords: 稼働率向上,現場,プログラム作成,無線通信,制御,稼働率向上,生産性向上,現場効率化,ダウンタイム削減,迅速プログラム作成,防災対応稼働率,現場稼働率向上,プレスブレーキ稼働率,タブレット稼働率向上,無線通信稼働率</t>
  </si>
  <si>
    <t>B30B15/00,B21J9/00,F16D55/00,F16D65/00,D06F71/00,H04W4/00,H04W92/00,H04L67/00,G06F13/00,H04W72/00,G05B19/00,G06F30/00,G06F3/00,B30B15/00,B24B37/00,G05B19/00,B30B15/00,H02P21/00,B21B37/00,H03K17/00,B60T8/00,B60T13/00,F16D55/00,B60L7/00,F16D13/00</t>
  </si>
  <si>
    <t>プレスブレーキ本体構成: プレスブレーキ,固定テーブル,ラム機構,ダイ装着,パンチ装着,プレス機構,金型交換,ラム動作,現場操作,稼働率向上,無線通信接続,CAMデータ生成,ラム動作制御,通信部,パンチ移動,ダイ装着部,固定テーブル構成,ラム制御部,プレス加工,本体構成; 無線通信接続: 無線通信接続,ワイヤレス通信,タブレット無線接続,プレスブレーキ遠隔操作,動作プログラム送信,動作プログラム受信,通信モジュール,現場無線通信,稼働率向上通信,データ送受信,無線通信部,ＣＡＭデータ生成,ＣＡＭデータ送信,ラム動作制御,固定テーブル無線制御,パンチ移動制御,無線通信プロトコル,通信インターフェース,リアルタイム通信,遠隔操作通信; タブレットによるプログラム作成: タブレット端末,プレスブレーキ,動作プログラム作成,CAMデータ生成,現場プログラム編集,無線通信接続,ラム動作制御,固定テーブル,パンチ装着,ダイ装着,操作端末,現場プログラム作成,稼働率向上プログラム,タブレット操作,プレスブレーキプログラム,通信部,ラム移動,CAMデータ送信,ラム制御部,プレス加工; ラム動作制御: ラム動作制御,ラム制御,動作制御部,プレス動作,CAMデータ制御,ラム運転,稼働率向上制御,現場制御,ラム動作プログラム,プレスブレーキ制御,無線通信制御,タブレット連携制御,固定テーブル制御,パンチ動作制御,ダイ装着制御,ラム移動制御,通信部制御,CAMデータ生成,ラム動作指令,ラム動作管理; 稼働率向上機能: 稼働率向上,生産性向上,現場効率化,ダウンタイム削減,迅速プログラム作成,現場プログラム作成,無線通信制御,プレスブレーキ制御,タブレット連携,CAMデータ生成,ラム動作制御,固定テーブル,パンチ移動,ダイ装着,無線データ送信,ラム動作,現場稼働率向上,プレスブレーキ稼働率,タブレット稼働率向上,防災対応稼働率</t>
  </si>
  <si>
    <t>熱延鋼板の製造方法</t>
  </si>
  <si>
    <t>B21B45/02</t>
  </si>
  <si>
    <t>B21B1/26</t>
  </si>
  <si>
    <t>【課題】仕上圧延工程で発生する反りを低減できる熱延鋼板の製造方法を提供すること。 【解決手段】シートバーを粗圧延機群で粗圧延する粗圧延工程と、前記粗圧延工程後に仕上圧延機群で仕上圧延する仕上圧延工程と、を備える熱延鋼板の製造方法であって、前記粗圧延機群は少なくとも可逆式圧延機を有し、前記可逆式圧延機の上流側または下流側の一方もしくは両方には、シートバーの上面側および下面側に冷却水を噴射してシートバーを冷却する冷却装置が設けられ、前記粗圧延工程において、前記冷却装置にシートバーを搬送して冷却するに際し、上面側のヘッダーから噴射する冷却水の水量密度および下面側のヘッダーから噴射する冷却水の水量密度をそれぞれ５００〜１０００Ｌ／ｍｉｎ・ｍとし、かつ、上面側のヘッダーから噴射する冷却水の水量密度を、下面側のヘッダーから噴射する冷却水の水量密度の５０〜７０％とする、熱延鋼板の製造方法。</t>
  </si>
  <si>
    <t>C21C5/00,B21B1/00,C03B13/00,B29C48/00,C23C22/00,H01M4/00,C21D8/00,C21D1/00,B29C53/00,B21C37/00,C21D7/00,C21D9/00,B21B37/00,B29C51/00,H05B3/00,C21C1/00,B21D31/00,B22D41/00,C03B27/00,B28B21/00,B21B1/00,C03B13/00,B21B37/00,B21B35/00,B21B39/00,B29C48/00,B21B13/00,C03B23/00,B29C53/00,B28B21/00,B21B19/00,B31B50/00,B29C45/00,F02M26/00,B21D43/00,D02J1/00,B21C23/00,B21C47/00,B22C5/00,B22F3/00,F01P3/00,H02K9/00,F01P1/00,B21B43/00,F02C7/00,F02F1/00,G21C17/00,B21B37/00,H01L23/00,F01P9/00,G21C15/00,F21V29/00,B60K11/00,F28B3/00,A45D4/00,F28C1/00,F02B55/00,H02K1/00,F41A13/00,F24S40/00,B21B37/00,C03B13/00,B21B1/00,F41A17/00,B21B19/00,B21B13/00,B21B27/00,G01S3/00,B23P9/00,B62D9/00,B21D11/00,B21B3/00,B21D13/00,B65B49/00,C21D7/00,G11B7/00,B61F5/00,B31D5/00,B21G3/00,B21D1/00</t>
  </si>
  <si>
    <t>熱延鋼板の製造工程: C21C5/00,B21B1/00,C03B13/00,B29C48/00,C23C22/00,H01M4/00,C21D8/00,C21D1/00,B29C53/00,B21C37/00,C21D7/00,C21D9/00,B21B37/00,B29C51/00,H05B3/00,C21C1/00,B21D31/00,B22D41/00,C03B27/00,B28B21/00 | keywords: 熱延鋼板,製造方法,粗圧延工程,仕上圧延工程,シートバー,熱間圧延,鋼板製造,圧延工程,粗圧延,仕上圧延,シートバー搬送,防反り圧延工程,圧延機群構成,工程間冷却,防災圧延制御,圧延工程通知; 可逆式圧延機の利用: B21B1/00,C03B13/00,B21B37/00,B21B35/00,B21B39/00,B29C48/00,B21B13/00,C03B23/00,B29C53/00,B28B21/00,B21B19/00,B31B50/00,B29C45/00,F02M26/00,B21D43/00,D02J1/00,B21C23/00,B21C47/00,B22C5/00,B22F3/00 | keywords: 可逆式圧延機,粗圧延機群,上流側,下流側,可逆圧延,リバーシブル圧延機,粗圧延機配置,圧延機群構成,圧延機制御,防反り可逆圧延,圧延機冷却装置,圧延機通知,防災圧延機,圧延機群運用; 冷却装置と冷却水制御: F01P3/00,H02K9/00,F01P1/00,B21B43/00,F02C7/00,F02F1/00,G21C17/00,B21B37/00,H01L23/00,F01P9/00,G21C15/00,F21V29/00,B60K11/00,F28B3/00,A45D4/00,F28C1/00,F02B55/00,H02K1/00,F41A13/00,F24S40/00 | keywords: 冷却装置,冷却水,ヘッダー,水量密度,噴射,上面側,下面側,冷却水噴射,水量密度制御,冷却ヘッダー,上下冷却,冷却装置配置,防反り冷却制御,圧延工程冷却,冷却通知,防災冷却装置,冷却水分布; 反り低減技術: B21B37/00,C03B13/00,B21B1/00,F41A17/00,B21B19/00,B21B13/00,B21B27/00,G01S3/00,B23P9/00,B62D9/00,B21D11/00,B21B3/00,B21D13/00,B65B49/00,C21D7/00,G11B7/00,B61F5/00,B31D5/00,B21G3/00,B21D1/00 | keywords: 反り低減,反り,低減,仕上圧延工程,冷却制御,反り防止,反り抑制,反り低減技術,圧延反り制御,鋼板反り対策,防災反り通知,反り低減冷却,反り低減圧延,反り検知装置,反り低減工程</t>
  </si>
  <si>
    <t>C21C5/00,B21B1/00,C21D8/00,C21D1/00,B21C37/00,B21B1/00,B21B37/00,B21B35/00,B21B39/00,B21B13/00,F01P3/00,B21B43/00,B21B37/00,F01P9/00,F01P1/00,B21B37/00,B21B1/00,B21B27/00,B21B13/00,B23P9/00</t>
  </si>
  <si>
    <t>熱延鋼板の製造工程: 熱延鋼板,製造方法,粗圧延工程,仕上圧延工程,シートバー,可逆式圧延機,冷却装置,冷却水噴射,水量密度制御,上面側冷却,下面側冷却,反り低減,工程間冷却,圧延機群構成,防反り圧延工程,熱間圧延,鋼板製造,圧延工程,粗圧延,仕上圧延; 可逆式圧延機の利用: 可逆式圧延機,粗圧延機群,仕上圧延工程,冷却装置,冷却水噴射,水量密度制御,シートバー冷却,上面側ヘッダー,下面側ヘッダー,反り低減,圧延機配置,圧延機群構成,圧延機制御,防反り可逆圧延,圧延機冷却装置,圧延機群運用,粗圧延工程,可逆圧延,リバーシブル圧延機,圧延機駆動; 冷却装置と冷却水制御: 冷却装置,冷却水噴射,水量密度制御,冷却ヘッダー,上下冷却,粗圧延工程冷却,仕上圧延工程冷却,防反り冷却制御,冷却装置配置,冷却水分布,可逆式圧延機冷却,シートバー冷却,冷却水流量調整,冷却水密度比率,冷却水噴射方向,冷却水噴射量,冷却水噴射位置,冷却水ヘッダー配置,冷却水制御方式,圧延工程冷却; 反り低減技術: 反り低減,反り抑制,反り防止,圧延反り制御,鋼板反り対策,仕上圧延工程,粗圧延工程,冷却制御,冷却装置,可逆式圧延機,冷却水噴射,水量密度制御,ヘッダー冷却,上面冷却,下面冷却,シートバー冷却,反り低減冷却,反り低減圧延,反り低減工程,反り検知装置</t>
  </si>
  <si>
    <t>作業装置及び作業方法</t>
  </si>
  <si>
    <t>H05K13/08</t>
  </si>
  <si>
    <t>【課題】エア回路に詰まりが発生した場合におけるメンテナンス作業を効率よく行うことができる作業装置及び作業方法を提供することを目的とする。 【解決手段】エア回路３５に正圧のエアを供給する正圧源４３と、エア回路３５中に設定した測定箇所３５Ｐにおけるエアの流量を測定する測定部４４を備える。正圧源４３によりエア回路３５内に供給されたエアがエア回路３５内に供給され始めてから定常状態に達するまでの過渡期間において、測定部４４により測定されるエアの流量の時間経過における変化のデータを測定データとして取得する。そして、この測定データを、詰まりがない状態のエア回路３５に正圧のエアを供給した場合に測定部４４により測定される過渡期間におけるエアの流量の時間経過における変化のデータとして記憶した基準データと比較することにより、エア回路３５内における詰まりの発生箇所を検出する。</t>
  </si>
  <si>
    <t>F24F11/00,F02M7/00,G01F1/00,H01H33/00,F02M26/00,B61L23/00,F02M31/00,G01P5/00,H01M8/00,F16L55/00,F02B37/00,B07B7/00,H01M10/00,F04D29/00,E03C1/00,B65B35/00,F01N3/00,F02M69/00,F16D33/00,H04M3/00,F02M26/00,F24F11/00,B60T13/00,F24F3/00,E06C5/00,F16H61/00,F02M69/00,B22C15/00,B60R21/00,A01B63/00,F23N1/00,F01N3/00,B31B50/00,F01P5/00,B65B3/00,G05D16/00,F16D48/00,F02D1/00,D01G19/00,A47L5/00,G01F1/00,F02M69/00,F24F11/00,G01F3/00,F02M7/00,G01P5/00,G01L23/00,G01L13/00,G01N7/00,F24F13/00,F23R3/00,G01G19/00,A61B5/00,B65B1/00,B65F3/00,F02M19/00,B65H7/00,G01F11/00,G01N27/00,B60C23/00,G01R19/00,G01P5/00,G01J1/00,G01N11/00,G01N25/00,G05B1/00,A61B5/00,G01R17/00,G01P3/00,G01R27/00,G06F18/00,G01K17/00,G01R29/00,G01R31/00,G01N29/00,G10L25/00,G01M3/00,H02H3/00,G01S7/00,G10L21/00,B08B9/00,F16L55/00,E03C1/00,F23N1/00,H02K9/00,F02M69/00,F02B25/00,F01N3/00,F02M26/00,B60T13/00,F24F11/00,E01H1/00,F24S40/00,F24F13/00,B01D46/00,B07B7/00,B65D90/00,F27B15/00,A47L9/00,F02M37/00</t>
  </si>
  <si>
    <t>エア回路詰まり検出: F24F11/00,F02M7/00,G01F1/00,H01H33/00,F02M26/00,B61L23/00,F02M31/00,G01P5/00,H01M8/00,F16L55/00,F02B37/00,B07B7/00,H01M10/00,F04D29/00,E03C1/00,B65B35/00,F01N3/00,F02M69/00,F16D33/00,H04M3/00 | keywords: エア回路,詰まり,検出,流量,測定データ,基準データ,過渡期間,エア回路詰まり,流量変化,詰まり検出,基準データ比較,過渡応答,流量測定,障害箇所特定,エア回路メンテナンス,流量センサ,詰まり発生箇所検出,防災作業装置,流量データ解析,エア供給異常,メンテナンス効率化; 正圧源によるエア供給: F02M26/00,F24F11/00,B60T13/00,F24F3/00,E06C5/00,F16H61/00,F02M69/00,B22C15/00,B60R21/00,A01B63/00,F23N1/00,F01N3/00,B31B50/00,F01P5/00,B65B3/00,G05D16/00,F16D48/00,F02D1/00,D01G19/00,A47L5/00 | keywords: 正圧源,エア供給,エア回路,供給開始,定常状態,正圧エア供給,エア供給装置,圧力源,供給制御,エア回路圧力,エア流量制御,正圧源制御方法,メンテナンス作業装置,エア回路詰まり対応,防災エア供給,供給過渡期間,エア供給異常検知; 流量測定部・センサ: G01F1/00,F02M69/00,F24F11/00,G01F3/00,F02M7/00,G01P5/00,G01L23/00,G01L13/00,G01N7/00,F24F13/00,F23R3/00,G01G19/00,A61B5/00,B65B1/00,B65F3/00,F02M19/00,B65H7/00,G01F11/00,G01N27/00,B60C23/00 | keywords: 測定部,流量,測定,測定箇所,流量センサ,流量測定部,流量センサ,測定箇所設定,エア流量測定,センサ配置,測定精度,流量測定データ取得,エア回路流量監視,メンテナンス作業方法,詰まり検出用センサ,防災流量測定,流量データ比較; 測定データと基準データの比較解析: G01R19/00,G01P5/00,G01J1/00,G01N11/00,G01N25/00,G05B1/00,A61B5/00,G01R17/00,G01P3/00,G01R27/00,G06F18/00,G01K17/00,G01R29/00,G01R31/00,G01N29/00,G10L25/00,G01M3/00,H02H3/00,G01S7/00,G10L21/00 | keywords: 測定データ,基準データ,比較,過渡期間,流量変化,データ比較解析,過渡期間データ,基準データ記憶,流量変化解析,詰まり判定,測定データ取得,エア回路詰まり解析,メンテナンス作業効率化,流量データ比較方法,防災エア回路解析,詰まり発生箇所特定,流量異常検知; メンテナンス作業装置・方法: B08B9/00,F16L55/00,E03C1/00,F23N1/00,H02K9/00,F02M69/00,F02B25/00,F01N3/00,F02M26/00,B60T13/00,F24F11/00,E01H1/00,F24S40/00,F24F13/00,B01D46/00,B07B7/00,B65D90/00,F27B15/00,A47L9/00,F02M37/00 | keywords: メンテナンス作業,作業装置,作業方法,効率化,メンテナンス装置,作業効率化,詰まり対応方法,エア回路保守,作業手順,メンテナンス方法,防災メンテナンス作業,エア回路詰まり対応装置,流量測定作業方法,メンテナンス自動化,詰まり検出作業,作業装置構成</t>
  </si>
  <si>
    <t>G01F1/00,F24F11/00,F16L55/00,G01P5/00,F02M7/00,F24F11/00,F24F3/00,B60T13/00,F02M26/00,F02M69/00,G01F1/00,G01F3/00,G01P5/00,G01L13/00,G01L23/00,G05B1/00,G01P5/00,G01R17/00,G01N11/00,G01N25/00,B08B9/00,F16L55/00,E03C1/00,H02K9/00,B60T13/00</t>
  </si>
  <si>
    <t>エア回路詰まり検出: エア回路詰まり,詰まり検出,流量変化,流量データ解析,過渡応答,基準データ比較,流量センサ,測定データ比較,詰まり発生箇所検出,エア回路メンテナンス,正圧供給,測定部,流量測定,過渡期間,流量比較,流量データ取得,詰まり状態判定,流量変動,エア供給源,作業装置; 正圧源によるエア供給: 正圧エア供給,エア回路詰まり検出,エア供給制御,過渡期間流量測定,基準データ比較,メンテナンス作業効率化,測定部流量データ,正圧源制御,エア回路圧力変化,詰まり発生箇所特定,エア供給開始判定,定常状態到達判定,エア供給装置,エア回路メンテナンス,流量変化データ取得,エア回路過渡応答,エア供給過渡制御,詰まり対応作業方法; 流量測定部・センサ: 流量測定部,流量センサ,エア流量測定,測定箇所設定,流量測定データ取得,エア回路流量監視,詰まり検出用センサ,メンテナンス作業方法,過渡期間流量変化,基準データ比較,正圧源供給,流量変化データ,測定部構成,センサ配置,流量監視,詰まり発生箇所検出,流量測定方法,流量測定結果記録; 測定データと基準データの比較解析: 測定データ比較解析,基準データ記憶,過渡期間流量解析,流量変化データ,詰まり判定方法,エア回路詰まり解析,流量データ比較,過渡期間測定,詰まり発生箇所特定,メンテナンス作業効率化,流量変化解析,測定部データ取得,正圧エア供給,測定データ変化,基準データ比較,エア回路流量測定,過渡期間データ解析,詰まり検出技術; メンテナンス作業装置・方法: エア回路詰まり検出,メンテナンス作業効率化,流量測定部,過渡期間データ比較,正圧源供給,詰まり発生箇所特定,基準データ記憶,エア回路保守,詰まり対応方法,作業手順最適化,メンテナンス自動化,流量変化解析,測定部構成,エア流量測定,詰まり対応装置,作業装置運用方法,測定データ取得,詰まり検出作業,エア回路メンテナンス,流量測定作業方法</t>
  </si>
  <si>
    <t>光ファイバーケーブルの固定治具、研磨治具、及び光ファイバーフェルールの端面研磨装置</t>
  </si>
  <si>
    <t>B24B19/00</t>
  </si>
  <si>
    <t>B24B41/06;G02B6/25</t>
  </si>
  <si>
    <t>【課題】ケーブル支持による研磨形状への影響を抑制することを可能にする光ファイバーケーブルの固定治具、研磨治具、及び光ファイバーフェルールの端面研磨装置を提供する。 【解決手段】光ファイバーケーブル１３を延伸方向に支持させるマネジメントアーム４９ａ、４９ｂ、４９ｃ、４９ｄを備え、マネジメントアーム４９ａ、４９ｂ、４９ｃ、４９ｄは、挿入孔の列に対応させて列としたケーブル支持部５１・・・を有して複数列に応じた複数本が並列して備えられ、挿入孔の列にケーブル支持部５１の列が対応して配置されたケーブル支持位置及記挿入孔の列に対応した配置からケーブル支持部５１の列が外れた退避位置へ動作させるために複数本のマネジメントアーム４９ａ、４９ｂ、４９ｃ、４９ｄが研磨ホルダー３１に対しそれぞれ独立して回転可能となるように支持されたことを特徴とする。</t>
  </si>
  <si>
    <t>G02B6/00,F21V17/00,G02F1/00,B27G13/00,F16L3/00,G02B26/00,D05C9/00,F22B37/00,B24D9/00,F16G11/00,B24B21/00,F24S25/00,G05G5/00,H01R33/00,F21K9/00,G01V8/00,F21V19/00,G02B27/00,B66C13/00,E04H12/00,E05D15/00,H01H50/00,E05F15/00,G05G9/00,B63B23/00,F16L37/00,F16L3/00,A01D78/00,H03J5/00,H01H17/00,E21B19/00,A01D19/00,A47C17/00,F16M11/00,B60G5/00,B43K24/00,G05B11/00,B65H29/00,A63G1/00,G05G7/00,F21Y107/00,H02G7/00,H02G15/00,H02M7/00,F16L3/00,H01R9/00,H01Q9/00,H02B1/00,H02G3/00,F16D3/00,H01R12/00,H01R4/00,H01R11/00,B01D46/00,E05B27/00,F16L55/00,F25B5/00,F25B6/00,B65H39/00,B29C48/00,B24B5/00,G02F1/00,B24B9/00,B24B7/00,B01D61/00,B24B27/00,B24B55/00,G02B6/00,B24B23/00,F21K9/00,B23D71/00,B24B13/00,B24B57/00,B24B31/00,B23D73/00,B24B53/00,B24B41/00,B24B21/00,B23K26/00,D01F9/00</t>
  </si>
  <si>
    <t>光ファイバーケーブル固定治具: G02B6/00,F21V17/00,G02F1/00,B27G13/00,F16L3/00,G02B26/00,D05C9/00,F22B37/00,B24D9/00,F16G11/00,B24B21/00,F24S25/00,G05G5/00,H01R33/00,F21K9/00,G01V8/00,F21V19/00,G02B27/00,B66C13/00,E04H12/00 | keywords: 光ファイバーケーブル,固定治具,支持,延伸方向,ケーブル支持部,ケーブル固定,光ファイバー支持,延伸支持,ケーブル保持,ケーブル支持部,治具,固定機構,光ファイバーケーブル固定治具,防振支持,研磨形状抑制,ケーブル支持位置,複数列支持,防災ケーブル支持,端面研磨用治具; マネジメントアーム構造: E05D15/00,H01H50/00,E05F15/00,G05G9/00,B63B23/00,F16L37/00,F16L3/00,A01D78/00,H03J5/00,H01H17/00,E21B19/00,A01D19/00,A47C17/00,F16M11/00,B60G5/00,B43K24/00,G05B11/00,B65H29/00,A63G1/00,G05G7/00 | keywords: マネジメントアーム,回転可能,独立,複数本,退避位置,アーム構造,独立回転,マネジメントアーム,退避機構,ケーブル支持部制御,回転支持,複数列アーム,ケーブル支持部退避,研磨ホルダー連携,列対応配置,端面研磨装置用アーム,支持部移動機構; 挿入孔・ケーブル支持部配置: F21Y107/00,H02G7/00,H02G15/00,H02M7/00,F16L3/00,H01R9/00,H01Q9/00,H02B1/00,H02G3/00,F16D3/00,H01R12/00,H01R4/00,H01R11/00,B01D46/00,E05B27/00,F16L55/00,F25B5/00,F25B6/00,B65H39/00,B29C48/00 | keywords: 挿入孔,列,ケーブル支持部,配置,並列,挿入孔配置,ケーブル支持部列,列対応,並列支持,挿入孔列,支持部配置,複数列挿入孔,ケーブル並列支持,列対応ケーブル支持,端面研磨用配置,研磨治具挿入孔,防災ケーブル配置; 端面研磨装置・治具: B24B5/00,G02F1/00,B24B9/00,B24B7/00,B01D61/00,B24B27/00,B24B55/00,G02B6/00,B24B23/00,F21K9/00,B23D71/00,B24B13/00,B24B57/00,B24B31/00,B23D73/00,B24B53/00,B24B41/00,B24B21/00,B23K26/00,D01F9/00 | keywords: 端面研磨装置,研磨治具,光ファイバーフェルール,研磨ホルダー,端面研磨,研磨装置,研磨治具,光ファイバーフェルール,研磨ホルダー,端面処理,光ファイバー端面研磨,高精度研磨治具,フェルール端面処理,ケーブル支持型研磨装置,防災端面研磨,複数列端面研磨</t>
  </si>
  <si>
    <t>G02B6/00,F16L3/00,G02B26/00,F16G11/00,B24D9/00,F16L3/00,G05G9/00,F16L37/00,E05F15/00,H01H17/00,F16L3/00,H02G7/00,H02G15/00,H02G3/00,H01R9/00,B24B5/00,B24B9/00,B24B7/00,B24B27/00,G02B6/00</t>
  </si>
  <si>
    <t>光ファイバーケーブル固定治具: 光ファイバーケーブル,固定治具,延伸方向支持,ケーブル支持部,ケーブル保持機構,マネジメントアーム,研磨ホルダー,複数列支持,ケーブル支持位置,退避位置,端面研磨装置,研磨形状抑制,防振支持,光ファイバー支持,ケーブル固定,研磨治具,フェルール端面,独立回転機構,列対応配置,複数本並列; マネジメントアーム構造: マネジメントアーム,独立回転アーム,ケーブル支持部,退避機構,複数列アーム,列対応配置,研磨ホルダー連携,端面研磨装置用アーム,ケーブル支持部退避,回転可能アーム,アーム構造,ケーブル支持部制御,退避位置,複数本アーム,独立回転機構,ケーブル支持位置,挿入孔列対応,マネジメントアーム制御; 挿入孔・ケーブル支持部配置: 挿入孔配置,ケーブル支持部列,列対応,並列支持,複数列挿入孔,ケーブル並列支持,列対応ケーブル支持,端面研磨用配置,研磨治具挿入孔,マネジメントアーム,退避位置,研磨ホルダー,独立回転支持,ケーブル支持位置,光ファイバーケーブル,フェルール端面研磨,ケーブル固定治具,ケーブル支持影響抑制; 端面研磨装置・治具: 端面研磨装置,研磨治具,光ファイバーフェルール,研磨ホルダー,光ファイバー端面研磨,高精度研磨治具,フェルール端面処理,ケーブル支持型研磨装置,マネジメントアーム,ケーブル支持部,挿入孔列,独立回転支持,退避位置動作,複数列ケーブル支持,端面形状保持,並列配置ケーブル,光ファイバー固定治具,端面研磨精度,研磨ホルダー構成,フェルール端面研磨</t>
  </si>
  <si>
    <t>板状キャリア、研磨装置および研磨体の製造方法</t>
  </si>
  <si>
    <t>B24B37/28</t>
  </si>
  <si>
    <t>B24B37/08;B24B1/00</t>
  </si>
  <si>
    <t>【課題】中心軸に沿って等距離の外周面を有する被研磨体の外周面の研磨において、キズの発生を低減することを課題とする。 【解決手段】板状キャリア７は、中心軸に沿って等距離の外周面を有する被研磨体１を被研磨体１の中心軸を中心に回転可能に収納する収納部９を有し、収納部９は、外周面と対面し、上面視において外周面を少なくとも２つの支持部１５で支持する支持壁面１３と、支持部１５の間に配置された外周面と接触しない凹部１７とを有する。研磨装置は、被研磨体１を研磨する定盤と、定盤上に配置された板状のキャリア７と、を備え、定盤とキャリア７とが相対的に移動することによって、被研磨体１の外周面を研磨する。被研磨体の製造方法は、研磨装置を用いて中心軸に沿って等距離の外周面を有する被研磨体を製造するものである。</t>
  </si>
  <si>
    <t>F16C19/00,B01D33/00,G07F11/00,B65H39/00,B24D9/00,B24B5/00,G11B17/00,B60C25/00,B24B21/00,B02C15/00,B65B13/00,F21Y107/00,B41B17/00,G09B1/00,F16L37/00,F16D55/00,B61F17/00,B26D1/00,F16D3/00,G04D3/00,B01D33/00,B24B5/00,B24B21/00,B24D9/00,B01F27/00,B41J1/00,B24B31/00,E05B37/00,B65H54/00,F16H15/00,B30B11/00,B65B13/00,B01F29/00,B41F1/00,B02C15/00,F21Y107/00,G07F11/00,F16D55/00,B23F5/00,B60C25/00,B24B5/00,B24B21/00,B24B7/00,B23B5/00,B24B31/00,B23F5/00,B24B11/00,B24B53/00,B24B47/00,B24B15/00,B26D1/00,B24B57/00,B24B19/00,B24D9/00,B24B3/00,B23D1/00,B02C15/00,B27C1/00,F26B11/00,B23D45/00,B24B5/00,B24B7/00,B24B31/00,B23G1/00,B23F5/00,H01M4/00,B24B9/00,B24B21/00,B02C15/00,B24B3/00,B24D3/00,B23D73/00,B22D13/00,B24B57/00,B24B11/00,B23B41/00,H01C17/00,B22F9/00,B24B27/00,B27C1/00</t>
  </si>
  <si>
    <t>被研磨体の外周面支持構造: F16C19/00,B01D33/00,G07F11/00,B65H39/00,B24D9/00,B24B5/00,G11B17/00,B60C25/00,B24B21/00,B02C15/00,B65B13/00,F21Y107/00,B41B17/00,G09B1/00,F16L37/00,F16D55/00,B61F17/00,B26D1/00,F16D3/00,G04D3/00 | keywords: 外周面,支持部,支持壁面,収納部,凹部,外周面支持,支持壁,支持部材,収納構造,凹部形成,キャリア収納部,外周面キズ低減,被研磨体保持,支持部配置,防キズ支持構造,研磨用キャリア,外周面非接触部; 板状キャリアの設計: B01D33/00,B24B5/00,B24B21/00,B24D9/00,B01F27/00,B41J1/00,B24B31/00,E05B37/00,B65H54/00,F16H15/00,B30B11/00,B65B13/00,B01F29/00,B41F1/00,B02C15/00,F21Y107/00,G07F11/00,F16D55/00,B23F5/00,B60C25/00 | keywords: 板状キャリア,収納部,中心軸,回転可能,支持部,キャリア設計,板状キャリア,回転収納,中心軸保持,キャリア構造,支持部配置,外周面研磨キャリア,回転可能収納,防キズキャリア,研磨装置用キャリア,支持部付きキャリア,被研磨体回転保持; 外周面研磨方法: B24B5/00,B24B21/00,B24B7/00,B23B5/00,B24B31/00,B23F5/00,B24B11/00,B24B53/00,B24B47/00,B24B15/00,B26D1/00,B24B57/00,B24B19/00,B24D9/00,B24B3/00,B23D1/00,B02C15/00,B27C1/00,F26B11/00,B23D45/00 | keywords: 外周面研磨,定盤,キャリア,相対移動,研磨装置,外周面研磨方法,定盤移動,キャリア移動,相対運動,研磨工程,外周面加工,キズ低減研磨,外周面精密研磨,定盤キャリア組合せ,外周面防キズ研磨,被研磨体外周加工,中心軸回転研磨; 被研磨体の製造方法: B24B5/00,B24B7/00,B24B31/00,B23G1/00,B23F5/00,H01M4/00,B24B9/00,B24B21/00,B02C15/00,B24B3/00,B24D3/00,B23D73/00,B22D13/00,B24B57/00,B24B11/00,B23B41/00,H01C17/00,B22F9/00,B24B27/00,B27C1/00 | keywords: 被研磨体,製造方法,中心軸,等距離外周面,研磨装置,被研磨体製造,外周面形成,中心軸加工,研磨装置利用,等距離外周面製造,製造工程,外周面精密製造,防キズ製造方法,研磨工程組合せ,中心軸保持製造,外周面均一形成,被研磨体製造装置</t>
  </si>
  <si>
    <t>B24B5/00,B24D9/00,B24B21/00,F16C19/00,B02C15/00,B24B5/00,B24B21/00,B24B31/00,B24D9/00,B01D33/00,B24B5/00,B24B21/00,B24B7/00,B24B31/00,B24B53/00,B24B5/00,B24B7/00,B24B31/00,B24B9/00,B24B21/00</t>
  </si>
  <si>
    <t>被研磨体の外周面支持構造: 外周面支持,支持壁面,支持部配置,収納部構造,凹部形成,外周面キズ低減,被研磨体保持,防キズ支持構造,研磨用キャリア,中心軸回転収納,支持部材,外周面接触防止,支持壁,キャリア収納部,外周面研磨,支持部間凹部,外周面保持,外周面支持構造; 板状キャリアの設計: 板状キャリア,回転収納,中心軸保持,外周面研磨キャリア,支持部付きキャリア,収納部構成,防キズキャリア,研磨装置用キャリア,支持壁面,凹部非接触,被研磨体収納,外周面支持,定盤移動,回転可能収納,外周面キズ低減,中心軸回転,キャリア設計,キャリア構造; 外周面研磨方法: 外周面研磨,外周面精密研磨,外周面防キズ研磨,キズ低減研磨,被研磨体外周加工,定盤移動,キャリア移動,定盤キャリア組合せ,相対運動,研磨工程,収納部支持壁面,支持部凹部,中心軸回転収納,外周面支持,外周面接触防止,板状キャリア,定盤キャリア相対移動,外周面キズ低減,外周面研磨装置,外周面研磨方法; 被研磨体の製造方法: 被研磨体製造,外周面形成,中心軸加工,等距離外周面,研磨装置利用,外周面精密製造,防キズ製造方法,研磨工程組合せ,中心軸保持製造,外周面均一形成,支持壁面,支持部,収納部,凹部,定盤,板状キャリア,外周面研磨,回転収納,外周面支持,外周面接触防止</t>
  </si>
  <si>
    <t>微細パターン構造体およびその製造方法</t>
  </si>
  <si>
    <t>B82Y15/00</t>
  </si>
  <si>
    <t>G01N21/65;B82Y40/00;C25D11/04;C25D11/24;C25D11/26</t>
  </si>
  <si>
    <t>【課題】入射光により電場を増強させ得る微細パターン構造体およびその製造方法を提供する。 【解決手段】金属基板２の表面に複数のナノオーダの凸部３が形成された微細パターン構造体１である。各凸部３は、電場増強作用を有する金属または金属化合物からなる。各凸部３は、最も高い頂点である第一山部３１と、その次に高い極大点である第二山部３２と、これら第一山部３１および第二山部３２の間に位置する最も低い点である谷底部３３とを有する。各凸部３において、谷底部３３の高さｈは、第二山部３２の高さｈの８割以下である。</t>
  </si>
  <si>
    <t>H01L31/00,H01L33/00,B22F1/00,G11B5/00,F21Y107/00,H01L21/00,H01L23/00,H01S5/00,H01M8/00,B01J35/00,H01R12/00,C23C14/00,B24B37/00,H01G11/00,B29D35/00,E04B2/00,H05B3/00,G01C19/00,B41J2/00,B64C21/00,H01L21/00,H01L29/00,H01L33/00,G01N21/00,H01J29/00,F24S70/00,H01Q15/00,G01N23/00,H03K3/00,H01J37/00,H01J1/00,H01S3/00,G02B6/00,F21S41/00,H10K71/00,H01L27/00,H01J43/00,H10N30/00,F28F13/00,G11B7/00,H01M50/00,B29C48/00,E04B2/00,B32B3/00,H01L33/00,F16F1/00,H01L31/00,B60J10/00,B65H75/00,B21K1/00,H10B51/00,H10B43/00,H10B53/00,H10B41/00,B60C11/00,H10K50/00,H01M8/00,G06K19/00,B23K35/00,A43B13/00,H01L21/00,H01M4/00,H05K3/00,H01L31/00,H01R12/00,C23C14/00,F21Y107/00,H10N30/00,B22F10/00,C23C16/00,H01L23/00,H01C17/00,H10K71/00,G11B5/00,C08G69/00,H01R13/00,C23C10/00,B29C41/00,D06Q1/00,B28B1/00</t>
  </si>
  <si>
    <t>微細パターン構造体: H01L31/00,H01L33/00,B22F1/00,G11B5/00,F21Y107/00,H01L21/00,H01L23/00,H01S5/00,H01M8/00,B01J35/00,H01R12/00,C23C14/00,B24B37/00,H01G11/00,B29D35/00,E04B2/00,H05B3/00,G01C19/00,B41J2/00,B64C21/00 | keywords: 微細パターン,構造体,ナノオーダ,凸部,金属基板,微細構造,パターン形成,ナノ構造,金属表面,凸部形状,微細パターン構造体製造方法,金属基板上パターン,ナノ凸部,防災用途微細構造,通知機能付き構造体; 電場増強作用: H01L21/00,H01L29/00,H01L33/00,G01N21/00,H01J29/00,F24S70/00,H01Q15/00,G01N23/00,H03K3/00,H01J37/00,H01J1/00,H01S3/00,G02B6/00,F21S41/00,H10K71/00,H01L27/00,H01J43/00,H10N30/00,F28F13/00,G11B7/00 | keywords: 電場増強,入射光,増強作用,金属,金属化合物,電場強度,光増強,プラズモン効果,金属ナノ構造,電磁場増強,防災用電場増強,通知システム電場増強,入射光による電場増強,金属化合物電場増強,微細構造電場増強; 凸部形状・配置: H01M50/00,B29C48/00,E04B2/00,B32B3/00,H01L33/00,F16F1/00,H01L31/00,B60J10/00,B65H75/00,B21K1/00,H10B51/00,H10B43/00,H10B53/00,H10B41/00,B60C11/00,H10K50/00,H01M8/00,G06K19/00,B23K35/00,A43B13/00 | keywords: 凸部,第一山部,第二山部,谷底部,高さ,極大点,極小点,凸部配置,山部高さ,谷底部高さ,ナノ凸部形状,高さ比率,防災通知用凸部配置,微細パターン凸部構造,複合高さ凸部,金属基板凸部,谷底部高さ制御; 製造方法: H01L21/00,H01M4/00,H05K3/00,H01L31/00,H01R12/00,C23C14/00,F21Y107/00,H10N30/00,B22F10/00,C23C16/00,H01L23/00,H01C17/00,H10K71/00,G11B5/00,C08G69/00,H01R13/00,C23C10/00,B29C41/00,D06Q1/00,B28B1/00 | keywords: 製造方法,形成,金属基板,微細パターン,ナノオーダ,微細加工,ナノリソグラフィ,エッチング,金属基板製造,パターン形成方法,防災用途製造方法,通知機能付き構造体製造,ナノパターン製造工程,金属化合物パターン形成,微細構造体製造技術</t>
  </si>
  <si>
    <t>H01L31/00,H01L33/00,B22F1/00,H01L21/00,B01J35/00,H01L21/00,H01L29/00,H01L33/00,G01N21/00,H01Q15/00,B32B3/00,B29C48/00,H01L31/00,H01L33/00,H01M50/00,H01L21/00,C23C14/00,C23C16/00,B22F10/00,H05K3/00</t>
  </si>
  <si>
    <t>微細パターン構造体: 微細パターン構造体,ナノオーダ凸部,金属基板表面,電場増強作用,微細構造形成,パターン形成技術,金属化合物凸部,谷底部高さ制御,第一山部・第二山部,ナノ構造体,金属表面パターン,微細パターン製造方法,ナノ凸部形状,電磁波応答構造,光応答性微細構造,金属基板上微細構造,微細パターン用途,凸部形状設計,微細パターン電場制御,微細パターン触媒; 電場増強作用: 電場増強作用,入射光電場増強,微細パターン構造体,金属ナノ構造,金属化合物構造,電場強度増強,プラズモン効果,光増強効果,電磁場増強,凸部形状,第一山部,第二山部,谷底部,ナノオーダ構造,表面構造体,金属基板,光応答構造,局所電場増強,微細構造電場増強,金属表面増強; 凸部形状・配置: 微細パターン構造体,ナノオーダ凸部,金属基板凸部,凸部配置,第一山部,第二山部,谷底部,山部高さ,谷底部高さ,高さ比率,凸部高さ制御,複合高さ凸部,ナノ凸部形状,金属化合物凸部,電場増強作用,凸部製造方法,微細パターン凸部構造,防災通知用凸部配置; 製造方法: 微細パターン構造体,金属基板,ナノオーダ凸部,電場増強作用,金属化合物凸部,第一山部,第二山部,谷底部,微細加工技術,ナノリソグラフィ,エッチング工程,パターン形成方法,金属基板製造,ナノパターン製造,微細構造体製造,化学蒸着,真空蒸着,スパッタリング,付加製造,被覆形成材料</t>
  </si>
  <si>
    <t>エンドエフェクタ</t>
  </si>
  <si>
    <t>【課題】  レトルトパウチのような変形しやすい性質を備えるワークのピッキング作業に特化したエンドエフェクタを提供することにある。 【解決手段】  本実施形態に係るエンドエフェクタは、基部７２に対して、ワーク２００を吸着するための少なくとも一つの吸着パッド７８とワーク２００を均すための均し板７４とが取り付けられる。均し板７４にはその略中央部に吸着パッド７８が通過可能なサイズで開口部７４２があけられている。吸着パッド７８はその位置が開口部７４２に合わされ、その前端面が開口部７４２から若干突出し又は均し板７４の表面と実質的に段差がなく設けられる。</t>
  </si>
  <si>
    <t>F16J15/00,B65B25/00,B65B61/00,B65B35/00,B65B23/00,B65D71/00,B65H49/00,B65G65/00,B65B43/00,F41A17/00,H01M50/00,B65B11/00,B65B67/00,B65B21/00,B65D21/00,A23L3/00,B23B31/00,B65D5/00,B65D75/00,E05F15/00,A61F13/00,B01D53/00,F16D55/00,A43B7/00,F25B17/00,F24S70/00,B01D15/00,B24B37/00,F04B37/00,B43L17/00,E04B2/00,A61F5/00,A61C17/00,B65H3/00,B05C1/00,B62D1/00,B31B50/00,B68G7/00,G03F7/00,F26B13/00,G03B9/00,E06B9/00,B21D43/00,E04B9/00,B24B21/00,B21B1/00,B27H5/00,F24F13/00,E04D3/00,E21C25/00,D06C15/00,E04B1/00,E04F13/00,B65H23/00,B62M9/00,F16D13/00,C14B1/00,F28F3/00,E06B3/00,B21D26/00,H01R13/00,F21Y107/00,A43D25/00,H01H85/00,A44B19/00,A61F13/00,B63B32/00,E04B2/00,B68G7/00,B24B37/00,F02M26/00,F16D65/00,G05G1/00,F16F9/00,F16M11/00,B65D33/00,F41C23/00,C40B50/00,H01R9/00,B24D9/00</t>
  </si>
  <si>
    <t>変形性ワークのピッキング: F16J15/00,B65B25/00,B65B61/00,B65B35/00,B65B23/00,B65D71/00,B65H49/00,B65G65/00,B65B43/00,F41A17/00,H01M50/00,B65B11/00,B65B67/00,B65B21/00,B65D21/00,A23L3/00,B23B31/00,B65D5/00,B65D75/00,E05F15/00 | keywords: レトルトパウチ,変形しやすい,ワーク,ピッキング,変形性ワーク,柔軟物体,ピッキング,ハンドリング,パウチ包装,防災用パウチピッキング,通知機能付きピッキング,変形物体の吸着,食品パウチ搬送,柔軟包装物の取り扱い; 吸着パッド構造: A61F13/00,B01D53/00,F16D55/00,A43B7/00,F25B17/00,F24S70/00,B01D15/00,B24B37/00,F04B37/00,B43L17/00,E04B2/00,A61F5/00,A61C17/00,B65H3/00,B05C1/00,B62D1/00,B31B50/00,B68G7/00,G03F7/00,F26B13/00 | keywords: 吸着パッド,開口部,突出,位置,吸着,吸着パッド,サクションパッド,真空パッド,パッド配置,突出構造,吸着パッドによる防災通知,変形ワーク用吸着パッド,均し板一体型吸着パッド,食品パウチ吸着,段差なし吸着面; 均し板機構: G03B9/00,E06B9/00,B21D43/00,E04B9/00,B24B21/00,B21B1/00,B27H5/00,F24F13/00,E04D3/00,E21C25/00,D06C15/00,E04B1/00,E04F13/00,B65H23/00,B62M9/00,F16D13/00,C14B1/00,F28F3/00,E06B3/00,B21D26/00 | keywords: 均し板,開口部,表面,段差なし,均す,均し板,フラットナー,開口部設計,表面均し,段差なし構造,防災用均し板,通知機能付き均し板,吸着パッド通過開口,変形ワーク均し板,パウチ用均し板; エンドエフェクタ基部構造: H01R13/00,F21Y107/00,A43D25/00,H01H85/00,A44B19/00,A61F13/00,B63B32/00,E04B2/00,B68G7/00,B24B37/00,F02M26/00,F16D65/00,G05G1/00,F16F9/00,F16M11/00,B65D33/00,F41C23/00,C40B50/00,H01R9/00,B24D9/00 | keywords: 基部,取り付け,エンドエフェクタ,基部構造,エンドエフェクタ,取り付け方法,モジュール基部,アーム基部,防災対応エンドエフェクタ,通知機能付き基部,変形ワーク用基部,吸着パッド取り付け基部,均し板取り付け基部</t>
  </si>
  <si>
    <t>B65B25/00,B65B61/00,B65B35/00,B65B23/00,B65G65/00,A61F13/00,F25B17/00,F24S70/00,B01D15/00,B43L17/00,B21D43/00,B24B21/00,E06B9/00,E04D3/00,E04B9/00,H01R13/00,A43D25/00,A61F13/00,B68G7/00,B24B37/00</t>
  </si>
  <si>
    <t>変形性ワークのピッキング: 変形性ワーク,柔軟物体,レトルトパウチ,パウチ包装,ピッキング作業,吸着パッド,均し板,開口部付き均し板,柔軟包装物の取り扱い,食品パウチ搬送,変形物体の吸着,防災用パウチピッキング,通知機能付きピッキング,ハンドリング技術,衝撃敏感物品,特殊包装物,物品整列,供給装置,荷積み作業,搬送補助装置; 吸着パッド構造: 吸着パッド,サクションパッド,真空パッド,パッド配置,突出構造,開口部,均し板,均し板一体型吸着パッド,段差なし吸着面,変形ワーク用吸着パッド,食品パウチ吸着,吸着パッド位置,吸着パッド突出,吸着パッド形状,吸着パッド配置,吸着パッド構造,吸着パッド表面,吸着パッド通過,吸着パッド均し,吸着パッド防災通知; 均し板機構: 均し板,開口部設計,吸着パッド通過開口,表面均し,段差なし構造,変形ワーク均し板,パウチ用均し板,板状部材,均す機能,フラットナー,開口部,均し板表面,突出吸着パッド,均し板開口部,均し板構造,均し板設計,均し板中央部,均し板技術,均し板配置,均し板用途; エンドエフェクタ基部構造: エンドエフェクタ基部,吸着パッド取り付け,均し板取り付け,変形ワーク対応,基部構造,取り付け方法,モジュール基部,アーム基部,吸着パッド,均し板,開口部付き均し板,突出吸着パッド,レトルトパウチ対応,変形ワークピッキング,防災対応エンドエフェクタ,通知機能付き基部,均し板開口部,吸着パッド位置調整,基部への部品固定,ワーク吸着</t>
  </si>
  <si>
    <t>二重容器の成形方法</t>
  </si>
  <si>
    <t>B29C49/22</t>
  </si>
  <si>
    <t>【課題】  積層剥離容器のような二重容器を簡単に作製することができ、所定の形状の大気導入孔を容器の成形に悪影響を与えることなく形成することが可能な二重容器の成形方法を提供する。 【解決手段】  外層と内層を重ねた状態で二軸延伸ブロー成形を行う二重容器の成形方法である。外層に切り込みを入れておき、二軸延伸ブロー成形後に貫通孔とする。外層は、例えば射出成形されたプリフォームであり、内層は、例えばブロー成形されたチューブ状成形体である。外層に切り込みを入れておき、二軸延伸ブロー成形の過程で切り込みが引き伸ばされて貫通状態になるようにすることで、貫通孔の形状が鮮明なものとなり、容器の成形に及ぼす影響も最小限に抑えられる。</t>
  </si>
  <si>
    <t>B65B11/00,B65D21/00,A47J27/00,B65D5/00,B65D77/00,B01F29/00,H01M50/00,H01G4/00,B65D25/00,B01F35/00,H01C1/00,B29C48/00,C25D17/00,B65D1/00,B65B39/00,B65D3/00,A24C5/00,H01L23/00,H01G9/00,B65B5/00,B65D5/00,B29C70/00,B65B11/00,B29C48/00,C03B9/00,B28B21/00,B29C49/00,B65D71/00,B65D21/00,B65D75/00,C03B23/00,B65B9/00,B29C44/00,B29C53/00,B65D1/00,B01F29/00,B65B43/00,B28B1/00,B65D77/00,B29C55/00,B26F1/00,E21C25/00,B23B41/00,B26D3/00,B21D28/00,B23K26/00,E21B7/00,E21B10/00,B29C70/00,B21D22/00,B65D71/00,B31B50/00,B28D1/00,B28B1/00,B28B7/00,B65D17/00,E04B1/00,B31B70/00,H01R4/00,B27F5/00,B29C48/00,B29C41/00,B28B21/00,B65B9/00,B29C70/00,B29C49/00,C03B9/00,B28B23/00,B29C53/00,B29C43/00,B29C39/00,B29C45/00,B65D75/00,B65B11/00,C03B23/00,B21C37/00,B60C5/00,B31C1/00,B21D26/00,B21K21/00,B29C70/00,B29C51/00,B29C48/00,B28B21/00,B28B7/00,B21K21/00,B21D26/00,B65D1/00,B67B7/00,B65B43/00,B65B1/00,B65B3/00,B29C45/00,E21B21/00,B23B41/00,H01J61/00,B65D51/00,B29C43/00,B65D47/00,B65D90/00</t>
  </si>
  <si>
    <t>二重容器構造: B65B11/00,B65D21/00,A47J27/00,B65D5/00,B65D77/00,B01F29/00,H01M50/00,H01G4/00,B65D25/00,B01F35/00,H01C1/00,B29C48/00,C25D17/00,B65D1/00,B65B39/00,B65D3/00,A24C5/00,H01L23/00,H01G9/00,B65B5/00 | keywords: 二重容器,積層剥離容器,外層,内層,多層容器,二重構造,積層容器,外層成形体,内層成形体,防剥離容器,二重容器成形,積層容器の大気導入孔,二重容器の貫通孔,二重容器の成形方法; 二軸延伸ブロー成形: B65D5/00,B29C70/00,B65B11/00,B29C48/00,C03B9/00,B28B21/00,B29C49/00,B65D71/00,B65D21/00,B65D75/00,C03B23/00,B65B9/00,B29C44/00,B29C53/00,B65D1/00,B01F29/00,B65B43/00,B28B1/00,B65D77/00,B29C55/00 | keywords: 二軸延伸ブロー成形,ブロー成形,成形方法,二軸延伸,ブロー成形法,延伸ブロー,二重容器成形,成形工程,二軸延伸ブロー成形の大気導入孔,二軸延伸ブロー成形の切り込み,二重容器のブロー成形,積層容器の成形工程,成形時の貫通孔形成; 外層切り込み・貫通孔形成: B26F1/00,E21C25/00,B23B41/00,B26D3/00,B21D28/00,B23K26/00,E21B7/00,E21B10/00,B29C70/00,B21D22/00,B65D71/00,B31B50/00,B28D1/00,B28B1/00,B28B7/00,B65D17/00,E04B1/00,B31B70/00,H01R4/00,B27F5/00 | keywords: 切り込み,貫通孔,外層,大気導入孔,外層切り込み,貫通孔形成,大気導入孔,孔形成,切り込み加工,成形時の切り込み引き伸ばし,二重容器の貫通孔形成,積層容器の大気導入孔形成,外層の孔加工,成形工程での孔形成; プリフォーム・チューブ状成形体: B29C48/00,B29C41/00,B28B21/00,B65B9/00,B29C70/00,B29C49/00,C03B9/00,B28B23/00,B29C53/00,B29C43/00,B29C39/00,B29C45/00,B65D75/00,B65B11/00,C03B23/00,B21C37/00,B60C5/00,B31C1/00,B21D26/00,B21K21/00 | keywords: プリフォーム,射出成形,チューブ状成形体,ブロー成形,射出成形プリフォーム,チューブ状成形体,ブロー成形体,外層材料,内層材料,プリフォームの切り込み,チューブ状成形体の積層,射出成形とブロー成形の組み合わせ,二重容器の材料選択,積層容器の成形材料; 成形時の形状保持・影響抑制: B29C70/00,B29C51/00,B29C48/00,B28B21/00,B28B7/00,B21K21/00,B21D26/00,B65D1/00,B67B7/00,B65B43/00,B65B1/00,B65B3/00,B29C45/00,E21B21/00,B23B41/00,H01J61/00,B65D51/00,B29C43/00,B65D47/00,B65D90/00 | keywords: 成形に悪影響を与えない,形状保持,影響抑制,成形影響抑制,形状保持技術,貫通孔の鮮明化,成形品質,成形安定性,貫通孔形成の成形影響抑制,二重容器の形状保持,積層容器の成形品質,成形工程の影響最小化,大気導入孔の成形安定性</t>
  </si>
  <si>
    <t>B65D21/00,B65D25/00,B65B11/00,B65D5/00,B65D77/00,B29C70/00,B29C49/00,B29C48/00,B65D21/00,B65D5/00,B26F1/00,B21D28/00,B26D3/00,B29C70/00,B21D22/00,B29C49/00,B29C41/00,B29C70/00,B29C48/00,B28B21/00,B29C70/00,B29C51/00,B29C48/00,B65D1/00,B65B43/00</t>
  </si>
  <si>
    <t>二重容器構造: 二重容器,積層剥離容器,多層容器,二重構造,積層容器,外層成形体,内層成形体,外層,内層,二重容器成形,二軸延伸ブロー成形,貫通孔,切り込み,大気導入孔,プリフォーム,チューブ状成形体,防剥離容器,成形方法; 二軸延伸ブロー成形: 二軸延伸ブロー成形,二重容器成形,外層切り込み,貫通孔形成,積層剥離容器,成形工程,プリフォーム成形,チューブ状成形体,二軸延伸,ブロー成形法,成形時大気導入孔,二重容器ブロー成形,積層容器成形,延伸ブロー,外層成形,内層成形,成形方法,成形体切り込み,成形体貫通孔,容器成形技術; 外層切り込み・貫通孔形成: 外層切り込み,貫通孔形成,大気導入孔,二重容器成形,切り込み加工,成形時切り込み引き伸ばし,積層容器,外層孔加工,成形工程孔形成,ブロー成形,射出成形プリフォーム,チューブ状成形体,外層貫通孔,孔形状鮮明化,成形影響最小化,二軸延伸ブロー成形,外層成形,内層成形,切り込み貫通化,容器成形方法; プリフォーム・チューブ状成形体: 射出成形プリフォーム,チューブ状成形体,ブロー成形体,二軸延伸ブロー成形,外層材料,内層材料,プリフォームの切り込み,積層剥離容器,二重容器成形方法,貫通孔形成,積層容器の成形材料,外層切り込み,成形体の積層,射出成形とブロー成形の組み合わせ,チューブ状成形体の積層,二重容器の材料選択,成形過程での貫通孔,外層プリフォーム,内層ブロー成形体,大気導入孔形成; 成形時の形状保持・影響抑制: 二重容器成形,積層剥離容器,二軸延伸ブロー成形,外層切り込み,貫通孔形成,成形影響抑制,形状保持技術,成形品質向上,成形安定性,貫通孔鮮明化,成形工程最適化,大気導入孔成形,外層プリフォーム,内層チューブ成形体,成形過程引き伸ばし,貫通状態形成,成形形状保持,成形悪影響防止</t>
  </si>
  <si>
    <t>インクジェット印刷装置</t>
  </si>
  <si>
    <t>【課題】装置構成の複雑化を抑えつつ、印刷画質の低下の軽減を図る。 【解決手段】制御部６は、所定のパルスカウント期間ごとの、エンコーダ３３，３２の出力パルス数のカウント値Ｃ１，Ｃ２に差が生じた場合、インクジェットヘッド４１Ｋ，４１Ｃの吐出タイミングを、エンコーダ３２のパルス信号に基づき制御するとともに、カウント値Ｃ１，Ｃ２の大小関係、カウント値Ｃ１，Ｃ２の差分ΔＣの大きさ、およびインクジェットヘッド４１Ｋ，４１Ｃの左右方向における位置に応じて、インクジェットヘッド４１Ｋ，４１Ｃの吐出タイミングを調整し、インクジェットヘッド４１Ｍ，４１Ｙの吐出タイミングを、エンコーダ３３のパルス信号に基づき制御するとともに、カウント値Ｃ１，Ｃ２の大小関係、差分ΔＣの大きさ、およびインクジェットヘッド４１Ｍ，４１Ｙの左右方向における位置に応じて、インクジェットヘッド４１Ｍ，４１Ｙの吐出タイミングを調整する。</t>
  </si>
  <si>
    <t>B41L27/00,B41J2/00,B41J27/00,B41J25/00,B41F31/00,F02M69/00,H02P21/00,B41J19/00,F02M59/00,G01S1/00,G01S13/00,G03B27/00,B05B15/00,H04L7/00,B41K3/00,B41K1/00,B43K5/00,B43L25/00,C09D11/00,G11B5/00,G11B27/00,G01P3/00,B60T8/00,G05B19/00,G11B23/00,G11B15/00,G06K7/00,H04N5/00,H03L7/00,B41F33/00,G08C19/00,G08G1/00,H03K5/00,H02P21/00,G01Q10/00,G01N30/00,B23Q17/00,G01R33/00,G01N29/00,G01T1/00,G05B19/00,G06F7/00,G05B11/00,B41J19/00,B41J2/00,G01D9/00,H03K3/00,G06M3/00,H02M7/00,H02P5/00,B41F1/00,B41L47/00,H01H47/00,B60W10/00,H03M3/00,H03J7/00,G06K1/00,G06V30/00,G01S1/00,G01R19/00,B41J2/00,B41L47/00,B41L27/00,B41L17/00,H01R12/00,B41L29/00,B41K3/00,B41J29/00,H04N23/00,H05K3/00,B41J3/00,B41J27/00,G03B27/00,B41F5/00,B41B3/00,H04N1/00,B60L15/00,C01B21/00,B41F31/00,G01C11/00,B41J2/00,B41M1/00,H04N25/00,H04N23/00,H04N1/00,B41J25/00,G03C7/00,B41L47/00,H03G9/00,B41F15/00,B41F31/00,H04N5/00,B41J27/00,B41L27/00,B41L17/00,G03B27/00,B41J7/00,B41M5/00,C09D11/00,C03B5/00</t>
  </si>
  <si>
    <t>インクジェットヘッドの吐出タイミング制御: B41L27/00,B41J2/00,B41J27/00,B41J25/00,B41F31/00,F02M69/00,H02P21/00,B41J19/00,F02M59/00,G01S1/00,G01S13/00,G03B27/00,B05B15/00,H04L7/00,B41K3/00,B41K1/00,B43K5/00,B43L25/00,C09D11/00,G11B5/00 | keywords: インクジェットヘッド,吐出タイミング,制御,調整,エンコーダ,パルス信号,位置,インク吐出タイミング,ヘッド制御,パルス信号制御,ヘッド位置調整,エンコーダ信号,タイミング調整,印刷画質向上,左右方向位置制御,パルスカウント期間,差分ΔＣ調整,複数ヘッド制御,画質低下防止,吐出タイミング最適化; エンコーダによる位置・速度検出: G11B27/00,G01P3/00,B60T8/00,G05B19/00,G11B23/00,G11B15/00,G06K7/00,H04N5/00,H03L7/00,B41F33/00,G08C19/00,G08G1/00,H03K5/00,H02P21/00,G01Q10/00,G01N30/00,B23Q17/00,G01R33/00,G01N29/00,G01T1/00 | keywords: エンコーダ,パルス数,カウント値,位置,速度,パルスカウント期間,位置検出,速度検出,パルスカウント,エンコーダ出力,カウント値Ｃ１,カウント値Ｃ２,左右方向位置検出,差分ΔＣ検出,印刷装置位置制御,パルス信号解析,画質低下防止用位置検出,複数エンコーダ利用; 差分カウント値による制御ロジック: G05B19/00,G06F7/00,G05B11/00,B41J19/00,B41J2/00,G01D9/00,H03K3/00,G06M3/00,H02M7/00,H02P5/00,B41F1/00,B41L47/00,H01H47/00,B60W10/00,H03M3/00,H03J7/00,G06K1/00,G06V30/00,G01S1/00,G01R19/00 | keywords: カウント値Ｃ１,カウント値Ｃ２,差分ΔＣ,大小関係,制御部,調整,差分カウント値,カウント値比較,制御ロジック,大小関係判定,差分ΔＣ利用,パルス数差分制御,画質低下防止制御,吐出タイミング調整ロジック,複数エンコーダ差分,印刷装置制御部,複雑化抑制制御,差分ΔＣに基づく調整; 装置構成の簡素化技術: B41J2/00,B41L47/00,B41L27/00,B41L17/00,H01R12/00,B41L29/00,B41K3/00,B41J29/00,H04N23/00,H05K3/00,B41J3/00,B41J27/00,G03B27/00,B41F5/00,B41B3/00,H04N1/00,B60L15/00,C01B21/00,B41F31/00,G01C11/00 | keywords: 装置構成,複雑化抑制,簡素化,制御部,画質低下軽減,装置構成簡素化,複雑化防止,制御部最適化,画質向上,低コスト構成,簡易制御,複数エンコーダ簡易構成,画質低下防止装置,吐出タイミング簡易制御,印刷装置構成最適化,複雑化抑制技術,制御部構成簡素化; 印刷画質低下防止技術: B41J2/00,B41M1/00,H04N25/00,H04N23/00,H04N1/00,B41J25/00,G03C7/00,B41L47/00,H03G9/00,B41F15/00,B41F31/00,H04N5/00,B41J27/00,B41L27/00,B41L17/00,G03B27/00,B41J7/00,B41M5/00,C09D11/00,C03B5/00 | keywords: 印刷画質,低下,軽減,防止,調整,制御,画質低下防止,画質軽減制御,印刷品質向上,吐出タイミング調整,差分ΔＣによる画質制御,複数ヘッド画質調整,装置構成簡素化と画質向上,エンコーダ信号による画質制御,複数ヘッド画質低下防止,パルスカウント期間画質調整,印刷装置画質最適化,画質低下軽減技術</t>
  </si>
  <si>
    <t>B41J2/00,B41J27/00,B41J25/00,B41J19/00,B41L27/00,G01P3/00,G05B19/00,B41F33/00,G06K7/00,G11B27/00,G05B19/00,G05B11/00,B41J2/00,G06F7/00,G06M3/00,B41J2/00,B41J29/00,B41L47/00,B41L27/00,H01R12/00,B41J2/00,B41M1/00,B41J25/00,H04N1/00,B41L47/00</t>
  </si>
  <si>
    <t>インクジェットヘッドの吐出タイミング制御: インクジェットヘッド,吐出タイミング制御,エンコーダ信号,パルスカウント期間,ヘッド位置調整,インク吐出タイミング,複数ヘッド制御,左右方向位置制御,差分ΔＣ調整,印刷画質向上,パルス信号制御,ヘッド制御,カウント値比較,吐出タイミング調整,インク吐出制御,エンコーダパルス,ヘッド左右位置,画質低下軽減,装置構成簡素化,インクジェットプリンタ; エンコーダによる位置・速度検出: エンコーダパルス信号,パルスカウント期間,カウント値差分ΔＣ,位置検出制御,速度検出制御,吐出タイミング調整,左右方向位置検出,印刷装置画質制御,エンコーダ出力解析,パルス数計測,インクジェットヘッド位置,パルス信号同期,カウント値Ｃ１Ｃ２比較,印刷装置位置制御,画質低下防止,エンコーダ信号処理,インクジェットヘッド吐出制御,パルス信号制御,位置・速度検出,差分検出制御; 差分カウント値による制御ロジック: 差分カウント値,カウント値比較,差分ΔＣ利用,大小関係判定,吐出タイミング調整ロジック,複数エンコーダ差分,印刷装置制御部,画質低下防止制御,複雑化抑制制御,エンコーダパルス信号,インクジェットヘッド吐出制御,左右方向位置判定,パルスカウント期間,カウント値Ｃ１,カウント値Ｃ２,インクジェットヘッド位置調整,差分判定制御,吐出タイミング調整,制御部ロジック,印刷画質維持; 装置構成の簡素化技術: 装置構成簡素化,複雑化抑制技術,制御部最適化,画質低下軽減,吐出タイミング制御,複数エンコーダ構成,インクジェットヘッド制御,パルスカウント期間,カウント値差分調整,左右方向位置調整,画質向上,低コスト構成,印刷装置構成最適化,複雑化防止,吐出タイミング調整,画質低下防止装置,簡易制御技術,エンコーダパルス信号,吐出タイミング簡易制御,インク吐出制御; 印刷画質低下防止技術: 印刷画質低下防止,画質軽減制御,印刷品質向上,吐出タイミング調整,差分ΔＣ画質制御,装置構成簡素化画質向上,エンコーダ信号画質制御,複数ヘッド画質低下防止,パルスカウント期間画質調整,印刷装置画質最適化,インクジェットヘッド吐出制御,左右方向位置調整,カウント値差分制御,パルス信号同期制御,ヘッド個別タイミング調整,画質劣化抑制,印刷ヘッド同期制御,エンコーダパルス比較,ヘッド位置依存制御,画質安定化技術</t>
  </si>
  <si>
    <t>イオン注入銅合金基材、その製造方法および銅系金型</t>
  </si>
  <si>
    <t>B29C33/38</t>
  </si>
  <si>
    <t>B22D17/22;B22C9/06</t>
  </si>
  <si>
    <t>【課題】硬度が高く、耐摩耗性に優れ、離型性にも優れるイオン注入銅合金基材、それを得ることができる製造方法の提供。 【解決手段】少なくとも表面の一部が銅系合金からなる基材における、その銅系合金からなる部分へ、炭素イオンを注入する操作を備える、イオン注入銅合金基材の製造方法であって、前記基材の温度が５０℃を超えないように管理しながら、前記炭素イオンを、１０ドーズ（ions/cm）を超えて注入する、イオン注入銅合金基材の製造方法。</t>
  </si>
  <si>
    <t>C22F1/00,C23C18/00,C25D5/00,C23C22/00,H01F1/00,H05K3/00,C23F1/00,B22F1/00,F16C33/00,H01H1/00,C22C19/00,C22C27/00,B01J29/00,H01B1/00,A21D13/00,H01M4/00,H01L23/00,B01J23/00,C22C29/00,B23K35/00,C23C22/00,C08F4/00,C23C8/00,C23C18/00,H01M4/00,B27K3/00,C23C10/00,C23C16/00,C25D5/00,C09C1/00,A23B4/00,H01M8/00,C08J11/00,C04B35/00,C22C47/00,C03C25/00,C23F1/00,C07C29/00,B22F10/00,H01B1/00,H01L21/00,H05B3/00,C21D1/00,H01M10/00,H01L23/00,G01J5/00,B01J47/00,F24H15/00,H01M8/00,C30B13/00,H02P29/00,C03B7/00,A23L3/00,C21D7/00,B22D27/00,G01G1/00,H01R43/00,G01N27/00,B60L58/00,C30B23/00,H01L21/00,C23C8/00,B27K3/00,C21D1/00,C03C25/00,C23C14/00,C01B32/00,C08C19/00,H05K3/00,C01F7/00,B01J39/00,C08J11/00,H01M8/00,H01J37/00,B01J41/00,B22D18/00,C23C22/00,C02F11/00,B03C3/00,A23L3/00,B29C41/00,H01L21/00,F24S70/00,B29C48/00,B41M5/00,B24D9/00,G03C1/00,B29C33/00,B28B1/00,D21H23/00,B05D5/00,H05K3/00,B28B7/00,A21D13/00,C23C14/00,C23C18/00,B22C1/00,C23C10/00,B05D1/00,C10N50/00</t>
  </si>
  <si>
    <t>銅合金基材: C22F1/00,C23C18/00,C25D5/00,C23C22/00,H01F1/00,H05K3/00,C23F1/00,B22F1/00,F16C33/00,H01H1/00,C22C19/00,C22C27/00,B01J29/00,H01B1/00,A21D13/00,H01M4/00,H01L23/00,B01J23/00,C22C29/00,B23K35/00 | keywords: 銅合金,基材,銅系合金,銅合金基材,Cu alloy substrate,銅系材料,銅基材,合金基材,耐摩耗性銅合金,高硬度銅合金,離型性銅合金,防摩耗銅基材,防災用途銅合金; 炭素イオン注入: C23C22/00,C08F4/00,C23C8/00,C23C18/00,H01M4/00,B27K3/00,C23C10/00,C23C16/00,C25D5/00,C09C1/00,A23B4/00,H01M8/00,C08J11/00,C04B35/00,C22C47/00,C03C25/00,C23F1/00,C07C29/00,B22F10/00,H01B1/00 | keywords: 炭素イオン,イオン注入,炭素イオン注入,carbon ion implantation,イオン注入処理,炭素イオン処理,表面改質,イオン照射,耐摩耗性向上イオン注入,硬度向上イオン注入,離型性改善イオン注入,低温イオン注入,防災部材イオン注入; 温度管理製造プロセス: H01L21/00,H05B3/00,C21D1/00,H01M10/00,H01L23/00,G01J5/00,B01J47/00,F24H15/00,H01M8/00,C30B13/00,H02P29/00,C03B7/00,A23L3/00,C21D7/00,B22D27/00,G01G1/00,H01R43/00,G01N27/00,B60L58/00,C30B23/00 | keywords: 温度管理,50℃以下,製造方法,温度制御,低温処理,温度制御工程,温度管理製造,温度管理イオン注入,熱影響抑制,低温イオン注入プロセス,温度管理型表面処理,熱変形防止製造方法,防災用途温度管理,硬度維持温度管理; 高ドーズイオン注入条件: H01L21/00,C23C8/00,B27K3/00,C21D1/00,C03C25/00,C23C14/00,C01B32/00,C08C19/00,H05K3/00,C01F7/00,B01J39/00,C08J11/00,H01M8/00,H01J37/00,B01J41/00,B22D18/00,C23C22/00,C02F11/00,B03C3/00,A23L3/00 | keywords: 10ドーズ超,高ドーズ,イオン注入量,高ドーズイオン注入,多量イオン照射,高密度イオン注入,イオン注入条件,ドーズ管理,高ドーズ耐摩耗処理,高ドーズ硬度向上,高ドーズ離型性改善,防災部材高ドーズ処理,高ドーズ温度管理; 耐摩耗性・離型性向上: B29C41/00,H01L21/00,F24S70/00,B29C48/00,B41M5/00,B24D9/00,G03C1/00,B29C33/00,B28B1/00,D21H23/00,B05D5/00,H05K3/00,B28B7/00,A21D13/00,C23C14/00,C23C18/00,B22C1/00,C23C10/00,B05D1/00,C10N50/00 | keywords: 耐摩耗性,離型性,硬度向上,耐摩耗性向上,離型性改善,高硬度処理,表面特性改良,耐摩耗処理,防災用途耐摩耗性,防災用途離型性,イオン注入耐摩耗性,イオン注入離型性,高硬度防災部材</t>
  </si>
  <si>
    <t>C22F1/00,C23C18/00,C25D5/00,C23C22/00,B22F1/00,C23C8/00,C23C22/00,C23C18/00,C23C16/00,C09C1/00,H01L21/00,C21D1/00,G01J5/00,H05B3/00,B01J47/00,C23C14/00,C23C8/00,C21D1/00,C01B32/00,H01L21/00,B29C41/00,H01L21/00,B29C48/00,B29C33/00,B24D9/00</t>
  </si>
  <si>
    <t>銅合金基材: 銅合金基材,銅系合金,炭素イオン注入,耐摩耗性向上,高硬度銅合金,離型性銅合金,表面処理銅合金,イオン注入処理,低温管理注入,合金基材製造方法,防摩耗銅基材,銅基材硬度,銅合金表面改質,耐摩耗性材料,離型性材料,銅系材料,銅基材改質,高硬度材料,炭素注入銅合金,銅合金用途; 炭素イオン注入: 炭素イオン注入,銅合金基材,表面改質,耐摩耗性向上,硬度向上,離型性改善,イオン注入処理,炭素イオン処理,低温イオン注入,炭素イオン照射,固相拡散,化学的表面処理,非金属元素注入,金属質材料表面,炭素イオン濃度管理,イオン注入温度管理,銅系合金表面,炭素イオン被覆,表面特性向上,イオン注入製造方法; 温度管理製造プロセス: 温度管理製造工程,低温イオン注入,温度制御プロセス,熱影響抑制処理,硬度維持温度管理,50℃以下温度管理,低温処理技術,温度管理型表面処理,炭素イオン注入,銅合金基材,耐摩耗性向上処理,離型性付与製造,熱変形防止製造方法,温度管理イオン注入,温度管理型熱処理,防災用途温度管理,温度管理型硬化処理,温度管理型硬度向上,温度管理型離型処理,温度管理型耐摩耗処理; 高ドーズイオン注入条件: 高ドーズイオン注入,炭素イオン注入,銅合金基材,高密度イオン照射,イオン注入条件,ドーズ管理,高ドーズ耐摩耗処理,高ドーズ硬度向上,高ドーズ離型性改善,高ドーズ温度管理,多量イオン照射,高ドーズ処理技術,表面硬度向上,耐摩耗性付与,離型性改善,低温イオン注入,高ドーズ表面改質,炭素注入量,高ドーズ銅合金,防災部材高ドーズ処理; 耐摩耗性・離型性向上: イオン注入銅合金基材,炭素イオン注入,耐摩耗性向上,離型性改善,高硬度処理,表面特性改良,耐摩耗処理,銅系合金基材,低温イオン注入,高硬度銅合金,耐摩耗銅合金,離型性銅合金,表面改質,高硬度表面,耐摩耗表面,離型性表面,炭素イオン処理,基材温度管理,高ドーズイオン注入,防災用途耐摩耗性</t>
  </si>
  <si>
    <t>液体吐出ヘッドおよび液体吐出装置</t>
  </si>
  <si>
    <t>【課題】液体の循環路と関連して、吐出口を高密度に配備すること。 【解決手段】循環流路中に複数の圧力室を配置し、循環流路は、基板を貫通する貫通供給路及び貫通回収路に接続する。</t>
  </si>
  <si>
    <t>F01D1/00,A61M60/00,F02M26/00,H01H33/00,F16H39/00,H02K9/00,B01F25/00,H01M8/00,G21C19/00,F24S10/00,G01N9/00,F28D1/00,F01P11/00,H02K1/00,C01B3/00,F02F1/00,F04B43/00,F16H47/00,F16D33/00,F16H61/00,B05B1/00,F04F5/00,B65D47/00,B05B3/00,B05B7/00,B05B5/00,E03C1/00,B05B15/00,B04C5/00,B29C48/00,B60R21/00,B65D25/00,F16K21/00,B65D83/00,B01F23/00,B65D88/00,B04B11/00,B01D24/00,F41A9/00,F24F1/00,F04B1/00,F02M26/00,F04B9/00,F16H39/00,F02B33/00,F16H61/00,B01D33/00,B60T13/00,F16F9/00,C01B3/00,E21D15/00,E03D3/00,F23L15/00,F27B1/00,F02M59/00,B29C48/00,F03C1/00,B60T11/00,B65F3/00,F02C3/00,H01R12/00,G02F1/00,H01L21/00,H01M50/00,H01R13/00,H05K3/00,H01L23/00,H01L31/00,H01R4/00,G01R31/00,H03F3/00,H01C10/00,B65G1/00,E21B10/00,B23K26/00,B01F25/00,G11B7/00,H02B1/00,H02G3/00,H03K17/00</t>
  </si>
  <si>
    <t>液体循環流路構造: F01D1/00,A61M60/00,F02M26/00,H01H33/00,F16H39/00,H02K9/00,B01F25/00,H01M8/00,G21C19/00,F24S10/00,G01N9/00,F28D1/00,F01P11/00,H02K1/00,C01B3/00,F02F1/00,F04B43/00,F16H47/00,F16D33/00,F16H61/00 | keywords: 循環流路,液体,循環路,流路,液体循環,流路構造,循環経路,液体流路,流体回路,高密度吐出口流路,圧力室連結流路,基板貫通流路,供給路設計,回収路構造; 高密度吐出口配備: B05B1/00,F04F5/00,B65D47/00,B05B3/00,B05B7/00,B05B5/00,E03C1/00,B05B15/00,B04C5/00,B29C48/00,B60R21/00,B65D25/00,F16K21/00,B65D83/00,B01F23/00,B65D88/00,B04B11/00,B01D24/00,F41A9/00,F24F1/00 | keywords: 吐出口,高密度,配備,吐出口配置,高密度配列,ノズル配備,液体吐出,多点吐出口,高密度吐出口流路,圧力室吐出口,基板貫通吐出口,吐出口設計,循環路吐出口; 圧力室配置技術: F04B1/00,F02M26/00,F04B9/00,F16H39/00,F02B33/00,F16H61/00,B01D33/00,B60T13/00,F16F9/00,C01B3/00,E21D15/00,E03D3/00,F23L15/00,F27B1/00,F02M59/00,B29C48/00,F03C1/00,B60T11/00,B65F3/00,F02C3/00 | keywords: 圧力室,複数配置,循環流路,圧力室設計,圧力制御室,圧力室配置,流路内圧力室,圧力室連結,圧力室吐出口,高密度圧力室,基板貫通圧力室,圧力室流路構造,圧力室供給路; 基板貫通供給・回収路: H01R12/00,G02F1/00,H01L21/00,H01M50/00,H01R13/00,H05K3/00,H01L23/00,H01L31/00,H01R4/00,G01R31/00,H03F3/00,H01C10/00,B65G1/00,E21B10/00,B23K26/00,B01F25/00,G11B7/00,H02B1/00,H02G3/00,H03K17/00 | keywords: 基板,貫通供給路,貫通回収路,接続,基板貫通路,供給路,回収路,貫通流路,基板接続路,基板貫通流路構造,供給回収路設計,圧力室接続路,高密度貫通路,循環路基板接続</t>
  </si>
  <si>
    <t>F01D1/00,A61M60/00,F02M26/00,F16H39/00,F24S10/00,B05B1/00,B05B3/00,B05B7/00,F04F5/00,B65D47/00,F04B1/00,F04B9/00,F16H39/00,F02M26/00,F16F9/00,H01R12/00,H01L21/00,H01L23/00,H05K3/00,H01M50/00</t>
  </si>
  <si>
    <t>液体循環流路構造: 液体循環流路,高密度吐出口,圧力室配置,基板貫通流路,貫通供給路,貫通回収路,循環経路設計,流路構造,液体流路,流体回路,供給路設計,回収路構造,圧力室連結流路,吐出口配備,流路分岐,流路接続,流路密度,流路配置,流体循環,流路最適化; 高密度吐出口配備: 高密度吐出口,吐出口配置,多点吐出口,ノズル配備,液体吐出,高密度配列,圧力室吐出口,基板貫通吐出口,循環路吐出口,吐出口設計,貫通供給路,貫通回収路,循環流路,圧力室配置,液体循環路,吐出口流路,高密度設計,配備技術; 圧力室配置技術: 圧力室配置,複数圧力室,循環流路,圧力室設計,圧力制御室,圧力室連結,圧力室吐出口,高密度圧力室,基板貫通圧力室,圧力室流路構造,圧力室供給路,貫通供給路,貫通回収路,流路内圧力室,圧力室配置技術,圧力室流体制御,圧力室分配,圧力室接続,圧力室流路設計,圧力室流路連結; 基板貫通供給・回収路: 基板貫通供給路,基板貫通回収路,貫通流路,供給回収路,基板接続路,圧力室接続路,高密度貫通路,循環流路,貫通供給路構造,貫通回収路構造,供給回収路設計,基板貫通流路設計,循環路基板接続,圧力室配置,流路接続技術,基板貫通路,流路構造,流路設計,基板貫通流路,流路密度</t>
  </si>
  <si>
    <t>液体吐出装置および制御方法</t>
  </si>
  <si>
    <t>【課題】吐出素子に対応づけて循環流路を備える構成において、液体の揮発、電源容量、ノイズの影響を抑えながら、好適に液体を循環させ安定した吐出動作を維持することが可能な液体吐出装置を提供する。 【解決手段】流路の流れを促す送液機構１２を圧力室３に対応づけて用意した構成において、複数の送液機構１２を複数のブロックに分割し、当該ブロックの夫々に含まれる複数の送液機構１２を、異なるタイミングで駆動する。</t>
  </si>
  <si>
    <t>F04F5/00,F01D1/00,B05B7/00,F24S10/00,F02M26/00,F16H39/00,H02K9/00,B01F25/00,B04C5/00,B05B3/00,F04D29/00,F01P11/00,G01D5/00,G01N30/00,F16H61/00,E03D5/00,B04B11/00,E21B21/00,B65D88/00,F16D33/00,F04B9/00,F15B11/00,B60T15/00,F16H61/00,G05G9/00,B66C13/00,B60T13/00,F15B9/00,F02B33/00,B63H23/00,F04B1/00,F02M45/00,E21D23/00,B66B1/00,F02M59/00,F16H63/00,F16H39/00,G05G7/00,F02D41/00,B05B12/00,B67D7/00,F24S40/00,B65D90/00,B05B15/00,F04F5/00,B01F23/00,C10J1/00,E03C1/00,B05B5/00,B05B7/00,H01H33/00,B05B12/00,B65B3/00,C09K8/00,G01D5/00,B01D1/00,E21F5/00,A23B4/00,F24H15/00,A24F40/00,F16H61/00,F04F5/00,F04B43/00,F02M37/00,H03K3/00,B60L50/00,F24S40/00,F16L55/00,F04D25/00,H02P23/00,H04W52/00,A61M60/00,H05G1/00,F04D13/00,F15B9/00,F24F11/00,F02P3/00,F04D29/00,B60W20/00,F02M7/00</t>
  </si>
  <si>
    <t>液体循環流路構成: F04F5/00,F01D1/00,B05B7/00,F24S10/00,F02M26/00,F16H39/00,H02K9/00,B01F25/00,B04C5/00,B05B3/00,F04D29/00,F01P11/00,G01D5/00,G01N30/00,F16H61/00,E03D5/00,B04B11/00,E21B21/00,B65D88/00,F16D33/00 | keywords: 循環流路,吐出素子,液体循環,流路構成,液体流路,循環経路,吐出ノズル,流体制御,防揮発流路,安定吐出流路,流路ブロック分割,防災流路設計,流路ノイズ対策; 送液機構の分割・駆動制御: F04B9/00,F15B11/00,B60T15/00,F16H61/00,G05G9/00,B66C13/00,B60T13/00,F15B9/00,F02B33/00,B63H23/00,F04B1/00,F02M45/00,E21D23/00,B66B1/00,F02M59/00,F16H63/00,F16H39/00,G05G7/00,F02D41/00,B05B12/00 | keywords: 送液機構,分割,駆動タイミング,ブロック,送液ポンプ,駆動制御,タイミング制御,ブロック分割,圧力室対応,ノイズ低減駆動,電源容量最適化,安定吐出制御,複数送液機構制御,防災駆動タイミング; 液体揮発防止技術: B67D7/00,F24S40/00,B65D90/00,B05B15/00,F04F5/00,B01F23/00,C10J1/00,E03C1/00,B05B5/00,B05B7/00,H01H33/00,B05B12/00,B65B3/00,C09K8/00,G01D5/00,B01D1/00,E21F5/00,A23B4/00,F24H15/00,A24F40/00 | keywords: 揮発,液体,防止,安定吐出,揮発抑制,液体保持,蒸発防止,密閉流路,液体安定化,防揮発流路設計,安定吐出動作,防災揮発対策,ノイズ影響低減,送液機構揮発防止; 電源容量・ノイズ対策: F16H61/00,F04F5/00,F04B43/00,F02M37/00,H03K3/00,B60L50/00,F24S40/00,F16L55/00,F04D25/00,H02P23/00,H04W52/00,A61M60/00,H05G1/00,F04D13/00,F15B9/00,F24F11/00,F02P3/00,F04D29/00,B60W20/00,F02M7/00 | keywords: 電源容量,ノイズ,影響,抑制,電源最適化,ノイズ低減,電源制御,電気的ノイズ,安定動作,防災ノイズ対策,吐出装置電源容量,送液機構ノイズ抑制,安定吐出ノイズ対策,流路ノイズ影響</t>
  </si>
  <si>
    <t>F04F5/00,B05B7/00,F16H39/00,B05B3/00,B01F25/00,F04B9/00,F15B11/00,G05G9/00,F16H61/00,F15B9/00,B05B15/00,B05B5/00,B05B7/00,F04F5/00,B01F23/00,H03K3/00,H02P23/00,F04F5/00,F04B43/00,F16L55/00</t>
  </si>
  <si>
    <t>液体循環流路構成: 循環流路,液体循環,吐出素子,流路構成,液体流路,循環経路,吐出ノズル,流体制御,送液機構,圧力室,流路ブロック分割,揮発抑制,ノイズ対策,安定吐出,防揮発流路,安定吐出流路,防災流路設計,タイミング駆動,流路ノイズ対策,液体吐出装置; 送液機構の分割・駆動制御: 送液機構,送液ポンプ,駆動制御,タイミング制御,ブロック分割,圧力室対応,複数送液機構制御,ノイズ低減駆動,電源容量最適化,安定吐出制御,駆動タイミング,分割駆動,液体循環,吐出動作安定化,揮発抑制,流路設計,送液ブロック,防災駆動タイミング; 液体揮発防止技術: 揮発抑制,液体揮発防止,安定吐出動作,密閉流路,液体保持,蒸発防止,送液機構,循環流路,圧力室,ノイズ影響低減,防揮発流路設計,液体安定化,送液機構揮発防止,分割駆動,タイミング制御,液体循環,吐出素子,電源容量抑制,流路設計,防災揮発対策; 電源容量・ノイズ対策: 電源容量最適化,ノイズ低減,電源制御,電気的ノイズ抑制,安定吐出動作,送液機構タイミング制御,流路循環,圧力室対応送液,液体揮発抑制,吐出装置ノイズ対策,送液機構分割駆動,流路ノイズ影響抑制,安定吐出ノイズ対策,吐出装置電源容量,送液機構ノイズ抑制,電源容量抑制,ノイズ影響抑制,液体循環安定化,圧力室送液機構,ブロック分割駆動</t>
  </si>
  <si>
    <t>液体吐出ヘッド</t>
  </si>
  <si>
    <t>B41J2/16;B81C1/00;B81B1/00</t>
  </si>
  <si>
    <t>【課題】  供給路からエネルギー発生素子上に供給する液体の流抵抗が低く、信頼性の高い液体吐出ヘッドを提供すること。 【解決手段】  基板の表面側に開口し前記基板の表面側に液体を供給する供給路が形成された基板と、前記基板の表面上に、液体を吐出するためのエネルギーを発生させるエネルギー発生素子と、前記エネルギー発生素子と電気的に接続された電気配線層と、前記電気配線層と前記液体とを電気的に絶縁する絶縁層と、前記液体を吐出する吐出口を形成する吐出口部材と、を有する液体吐出ヘッドであって、前記絶縁層の前記供給路の開口側の端部は、前記供給路の開口の縁から前記エネルギー発生素子が設けられている側に寄った位置にあることを特徴とする液体吐出ヘッド。</t>
  </si>
  <si>
    <t>F01D1/00,F04F5/00,B05B7/00,F17D1/00,H01M8/00,F28D1/00,F25B41/00,F24S10/00,G21C19/00,A47L1/00,F16H61/00,F16L55/00,F04D25/00,F04B43/00,H02K9/00,B60R21/00,B05B3/00,B67D7/00,B62D5/00,B05B9/00,F16D51/00,F04F5/00,B05B5/00,B05B7/00,B05B12/00,B60R21/00,H01H37/00,F16K31/00,F02B37/00,B29C33/00,G01L9/00,B05B1/00,F16D49/00,G01D5/00,H10N30/00,B05B9/00,F16D129/00,F16D121/00,B03B5/00,G01L13/00,H05B3/00,H01R13/00,H01L21/00,H01R4/00,H10N30/00,H01G11/00,G03G5/00,H01L23/00,H01J1/00,F16L59/00,H01L31/00,H02K3/00,G02F1/00,H01Q5/00,H01R39/00,H01B7/00,H01T13/00,H01B17/00,H01J19/00,H01F41/00,B05B1/00,B29C48/00,B05B7/00,B05B3/00,B04C5/00,F04F5/00,B29C41/00,B28B21/00,B05B5/00,B29C49/00,B65D35/00,B05C7/00,B65D83/00,B29C45/00,B21D51/00,C03B9/00,B65D47/00,B05B15/00,B29C70/00,B67D3/00</t>
  </si>
  <si>
    <t>液体供給路構造: F01D1/00,F04F5/00,B05B7/00,F17D1/00,H01M8/00,F28D1/00,F25B41/00,F24S10/00,G21C19/00,A47L1/00,F16H61/00,F16L55/00,F04D25/00,F04B43/00,H02K9/00,B60R21/00,B05B3/00,B67D7/00,B62D5/00,B05B9/00 | keywords: 供給路,液体供給,流抵抗,開口,基板,液体流路,供給路構造,流体抵抗,流路設計,液体供給路,低抵抗流路,液体吐出ヘッド供給路,流路最適化,基板開口部,流体制御,信頼性向上供給路; エネルギー発生素子: F16D51/00,F04F5/00,B05B5/00,B05B7/00,B05B12/00,B60R21/00,H01H37/00,F16K31/00,F02B37/00,B29C33/00,G01L9/00,B05B1/00,F16D49/00,G01D5/00,H10N30/00,B05B9/00,F16D129/00,F16D121/00,B03B5/00,G01L13/00 | keywords: エネルギー発生素子,液体吐出,基板表面,発生させる,吐出用エネルギー素子,発熱素子,圧電素子,エネルギー発生部,液体吐出エネルギー,液体吐出ヘッドエネルギー素子,基板上エネルギー発生,吐出制御素子,信頼性向上エネルギー素子,液体供給路連携エネルギー素子; 電気配線層・絶縁層構造: H05B3/00,H01R13/00,H01L21/00,H01R4/00,H10N30/00,H01G11/00,G03G5/00,H01L23/00,H01J1/00,F16L59/00,H01L31/00,H02K3/00,G02F1/00,H01Q5/00,H01R39/00,H01B7/00,H01T13/00,H01B17/00,H01J19/00,H01F41/00 | keywords: 電気配線層,絶縁層,電気的接続,絶縁,液体,配線層構造,絶縁層設計,電気絶縁,液体絶縁,電気配線,絶縁材料,液体吐出ヘッド絶縁層,供給路開口絶縁,信頼性向上絶縁層,エネルギー素子電気配線,液体接触防止絶縁; 吐出口部材・吐出口形成: B05B1/00,B29C48/00,B05B7/00,B05B3/00,B04C5/00,F04F5/00,B29C41/00,B28B21/00,B05B5/00,B29C49/00,B65D35/00,B05C7/00,B65D83/00,B29C45/00,B21D51/00,C03B9/00,B65D47/00,B05B15/00,B29C70/00,B67D3/00 | keywords: 吐出口,吐出口部材,液体吐出,形成,吐出口構造,吐出口形成,吐出口部材設計,液体吐出部,吐出口配置,液体吐出ヘッド吐出口,信頼性向上吐出口,供給路連携吐出口,エネルギー素子連動吐出口,微細吐出口形成</t>
  </si>
  <si>
    <t>F04F5/00,B05B7/00,F17D1/00,F28D1/00,F25B41/00,B05B5/00,B05B7/00,B05B12/00,H01H37/00,F04F5/00,H05B3/00,H01L21/00,H01L23/00,H01R4/00,H10N30/00,B05B1/00,B05B7/00,B05B3/00,B05B5/00,B29C48/00</t>
  </si>
  <si>
    <t>液体供給路構造: 液体供給路,供給路構造,液体流路,流体抵抗,流路設計,基板開口部,液体吐出ヘッド供給路,流路最適化,流体制御,信頼性向上供給路,エネルギー発生素子,絶縁層,電気配線層,吐出口部材,流抵抗低減,供給路開口,基板表面側,液体吐出口,液体供給,供給路開口縁; エネルギー発生素子: 液体吐出エネルギー素子,発熱素子,圧電素子,エネルギー発生部,液体吐出ヘッド,基板表面供給路,絶縁層配置,吐出口部材,液体供給路,吐出制御素子,信頼性向上エネルギー素子,液体吐出ヘッドエネルギー素子,基板上エネルギー発生,液体供給路連携エネルギー素子,エネルギー発生素子構造,液体流抵抗低減,電気配線層絶縁,エネルギー発生素子配置,液体吐出エネルギー,吐出口配置; 電気配線層・絶縁層構造: 電気配線層,絶縁層,液体絶縁,配線層構造,絶縁層設計,エネルギー発生素子,電気的接続,液体吐出ヘッド,供給路開口絶縁,信頼性向上絶縁層,エネルギー素子電気配線,液体接触防止絶縁,絶縁層端部位置,吐出口部材,基板表面側供給路,液体流抵抗低減,電気絶縁,液体供給路,電気配線,絶縁層構造; 吐出口部材・吐出口形成: 吐出口,吐出口部材,吐出口形成,吐出口構造,吐出口配置,液体吐出,液体吐出ヘッド,液体吐出部,微細吐出口,供給路連携吐出口,エネルギー素子連動吐出口,信頼性向上吐出口,吐出口部材設計,絶縁層配置,電気配線層絶縁,基板表面供給路,液体流抵抗低減,エネルギー発生素子,吐出口部材形成,液体供給路</t>
  </si>
  <si>
    <t>B41J29/00;G03G21/00;H04N1/00</t>
  </si>
  <si>
    <t>【課題】印刷出力された用紙中の画像に対する機密保護を図る。 【解決手段】図５は、１１頁にわたり用紙Ｐを出力させる際に機密保護出力が全く適用されない場合（図５（ａ））と、７頁目の出力後に他人の存在が確認でき、この他人がまだ存在する場合（図５（ｂ））、その後にこの他人が立ち去った場合（図５（ｃ））、の排紙部における出力の状況を示す図である。図５（ｂ）の場合には、白紙Ｐ０が７頁の後に追加されており、これによってこの時点で一番上にある７頁目の用紙Ｐが遮蔽されている。この状態は、この他人が立ち去るまで維持され、この他人が立ち去った後に、排紙部においては、最終的には図５（ｃ）のような形態となる。</t>
  </si>
  <si>
    <t>B41L47/00,B41J11/00,B41J29/00,B41L5/00,B41K3/00,B41J35/00,B41F7/00,B41J25/00,B41F3/00,B41F1/00,B41F5/00,B41M5/00,B41L19/00,B41L7/00,B41F13/00,B41J3/00,B41F19/00,B05B12/00,B41L1/00,H01T13/00,B41L47/00,B41F13/00,G07D11/00,G11B15/00,B41J33/00,G06V30/00,B41J29/00,B41F33/00,B23Q35/00,B41J25/00,G06V10/00,G06K15/00,B07C3/00,B41M1/00,G07D7/00,H04H60/00,B41L5/00,B41L27/00,B41J9/00,E05F15/00,B41J2/00,B41M1/00,G06F21/00,B41L47/00,B41J35/00,B41F5/00,B41J29/00,G06K15/00,B41L45/00,B41J3/00,B41F13/00,B41L5/00,B41F15/00,B41L23/00,B41M5/00,H04W12/00,B41K3/00,H03M13/00,H04N25/00,B41F31/00,B41J11/00,B41L47/00,B41L5/00,B65B57/00,G07D11/00,H04H60/00,D21H23/00,G11B15/00,G08B29/00,B41F33/00,D21F1/00,B41F1/00,G06F1/00,B41J17/00,B41L7/00,B41L21/00,B41K3/00,G06V20/00,B41F13/00,B43L17/00</t>
  </si>
  <si>
    <t>排紙部の用紙遮蔽機構: B41L47/00,B41J11/00,B41J29/00,B41L5/00,B41K3/00,B41J35/00,B41F7/00,B41J25/00,B41F3/00,B41F1/00,B41F5/00,B41M5/00,B41L19/00,B41L7/00,B41F13/00,B41J3/00,B41F19/00,B05B12/00,B41L1/00,H01T13/00 | keywords: 排紙部,遮蔽,白紙,用紙,機密保護,排紙部遮蔽,用紙隠蔽,白紙追加,機密用紙保護,印刷物遮蔽,機密画像遮蔽,防閲機構,排紙部セキュリティ,他人存在時遮蔽,防災排紙部,排紙部通知; 他人検知・存在判定技術: B41L47/00,B41F13/00,G07D11/00,G11B15/00,B41J33/00,G06V30/00,B41J29/00,B41F33/00,B23Q35/00,B41J25/00,G06V10/00,G06K15/00,B07C3/00,B41M1/00,G07D7/00,H04H60/00,B41L5/00,B41L27/00,B41J9/00,E05F15/00 | keywords: 他人,存在,確認,検知,排紙部,他人検知,存在判定,人物検出,排紙部監視,センサ検知,他人存在通知,排紙部人物検知,防災他人検知,機密保護センサ,出力時人物判定,排紙部監視システム; 機密保護印刷制御: B41J2/00,B41M1/00,G06F21/00,B41L47/00,B41J35/00,B41F5/00,B41J29/00,G06K15/00,B41L45/00,B41J3/00,B41F13/00,B41L5/00,B41F15/00,B41L23/00,B41M5/00,H04W12/00,B41K3/00,H03M13/00,H04N25/00,B41F31/00 | keywords: 機密保護,出力制御,白紙追加,印刷,用紙出力,機密保護印刷,出力順制御,白紙挿入,印刷制御,機密画像出力,機密保護出力方法,防災印刷制御,他人検知連動印刷,排紙部出力制御,機密画像印刷,通知連動印刷; 排紙部状態監視・通知: B41J11/00,B41L47/00,B41L5/00,B65B57/00,G07D11/00,H04H60/00,D21H23/00,G11B15/00,G08B29/00,B41F33/00,D21F1/00,B41F1/00,G06F1/00,B41J17/00,B41L7/00,B41L21/00,B41K3/00,G06V20/00,B41F13/00,B43L17/00 | keywords: 排紙部,状態,監視,通知,用紙,排紙部監視,状態通知,用紙状況検知,遮蔽状況通知,排紙部状態検出,排紙部センサ通知,機密保護通知,防災排紙部監視,他人存在通知,排紙部状態表示,機密出力通知</t>
  </si>
  <si>
    <t>B41J11/00,B41J29/00,B41J25/00,B41L47/00,B41J35/00,B41F33/00,G06V30/00,G07D11/00,B41J29/00,B41F13/00,B41J2/00,G06F21/00,G06K15/00,B41J29/00,B41J3/00,B41J11/00,B65B57/00,G08B29/00,B41F33/00,G07D11/00</t>
  </si>
  <si>
    <t>排紙部の用紙遮蔽機構: 排紙部遮蔽,用紙隠蔽,白紙追加,機密用紙保護,印刷物遮蔽,機密画像遮蔽,防閲機構,排紙部セキュリティ,他人存在時遮蔽,機密保護出力,用紙遮蔽手段,排紙部検知,白紙重ね,排紙部監視,用紙出力制御,排紙部状況判定,用紙出力タイミング,排紙部状態維持; 他人検知・存在判定技術: 他人検知,存在判定,人物検出,排紙部監視,センサ検知,他人存在通知,排紙部人物検知,機密保護出力,白紙遮蔽,排紙部人物判定,排紙部センサ,出力時人物判定,排紙部他人検知,排紙部機密保護,排紙部遮蔽,排紙部人物監視,排紙部人物存在,排紙部人物確認,排紙部人物検出,排紙部人物通知; 機密保護印刷制御: 機密保護印刷,出力順制御,白紙挿入,印刷制御,機密画像出力,機密保護出力方法,他人検知連動印刷,排紙部出力制御,機密画像印刷,用紙出力,白紙追加,機密保護,印刷出力,排紙部遮蔽,用紙遮蔽,機密文書印刷,画像機密保護,排紙部管理,機密情報印刷,用紙重ね出力; 排紙部状態監視・通知: 排紙部監視,状態通知,用紙状況検知,遮蔽状況通知,排紙部状態検出,排紙部センサ通知,機密保護通知,他人存在通知,排紙部状態表示,排紙部遮蔽,排紙部警報,排紙部安全制御,排紙部自動検知,排紙部状態維持,排紙部出力管理,排紙部用紙追加,排紙部状態変化,排紙部状態判定</t>
  </si>
  <si>
    <t>摩擦体及び熱変色性筆記具</t>
  </si>
  <si>
    <t>B43K29/02</t>
  </si>
  <si>
    <t>B43L19/00</t>
  </si>
  <si>
    <t>【課題】熱変色性インクにより形成された筆跡を、擦過して変色又は消色させる摩擦体及びこの摩擦体を備えた熱変色性筆記具に関し、擦過して変色又は消色させる際の抵抗感が少なく、また、軽い力でも十分な摩擦熱が得られ、更に、細かい部分の消去等も容易となる摩擦体及びこの摩擦体を備えた熱変色性筆記具を提供する。 【解決手段】熱変色性筆記具に使用される摩擦体であって、該摩擦体を構成する材料のうち、ポリプロピレン系樹脂が５０質量％以上であり、摩擦体の引張弾性率（JIS  K  7161：2014-1）が７０ＭＰａ以上であることを特徴とする摩擦体。   本発明の熱変色性筆記具１は、少なくとも熱変色性のインクを使用した熱変色性筆記具であって、該熱変色性筆記具には、上記構成の摩擦体４０を備えたことを特徴とする。</t>
  </si>
  <si>
    <t>B41M5/00,C09D11/00,B41J2/00,G03C1/00,G05D23/00,G03C7/00,D06P5/00,B41J27/00,D21H21/00,B41J31/00,B41L27/00,B41K1/00,G01K7/00,G01N33/00,B41J35/00,H01C7/00,E04B1/00,B41K3/00,C09B67/00,D21H19/00,F16H15/00,F16C33/00,H01B1/00,A61L31/00,A61L27/00,D06P1/00,G03C1/00,A61L29/00,B23K26/00,F16D3/00,B01F101/00,C08J3/00,E04D1/00,C10N30/00,C08J9/00,A61K9/00,B23K35/00,B24B37/00,B24D3/00,B60J10/00,F16H15/00,F16D25/00,F16D13/00,B60T8/00,F04B37/00,F24S10/00,F16F3/00,B01J35/00,A61L15/00,D04B15/00,G01N21/00,B23K26/00,D04H1/00,D06B3/00,F24S70/00,B60W40/00,B60G13/00,G01N3/00,B24D3/00,G01D5/00,B43K8/00,B43K21/00,B41J2/00,B41K1/00,B41J27/00,B41L27/00,B41J35/00,C09D11/00,B41F31/00,B41M5/00,G01D9/00,B41K3/00,B43K19/00,B43K27/00,B43K7/00,B43K24/00,B41J31/00,B43K5/00,G01D15/00,B43K23/00</t>
  </si>
  <si>
    <t>熱変色性インク: B41M5/00,C09D11/00,B41J2/00,G03C1/00,G05D23/00,G03C7/00,D06P5/00,B41J27/00,D21H21/00,B41J31/00,B41L27/00,B41K1/00,G01K7/00,G01N33/00,B41J35/00,H01C7/00,E04B1/00,B41K3/00,C09B67/00,D21H19/00 | keywords: 熱変色性インク,変色,消色,温度変化,筆跡,サーモクロミックインク,温度応答性インク,色変化インク,消色性インク,熱応答性顔料,熱変色性インク消去,防消色性,筆記具用熱変色性インク,摩擦体による消色,インク消去方法; 摩擦体の材料構成: F16H15/00,F16C33/00,H01B1/00,A61L31/00,A61L27/00,D06P1/00,G03C1/00,A61L29/00,B23K26/00,F16D3/00,B01F101/00,C08J3/00,E04D1/00,C10N30/00,C08J9/00,A61K9/00,B23K35/00,B24B37/00,B24D3/00,B60J10/00 | keywords: 摩擦体,ポリプロピレン系樹脂,材料,５０質量％以上,引張弾性率,PP樹脂,ポリプロピレン,高弾性率樹脂,摩擦体材料,JIS K 7161,摩擦体材料選定,熱変色性筆記具用摩擦体,高弾性摩擦体,消色用摩擦体,防摩耗性樹脂; 摩擦体の物理特性: F16H15/00,F16D25/00,F16D13/00,B60T8/00,F04B37/00,F24S10/00,F16F3/00,B01J35/00,A61L15/00,D04B15/00,G01N21/00,B23K26/00,D04H1/00,D06B3/00,F24S70/00,B60W40/00,B60G13/00,G01N3/00,B24D3/00,G01D5/00 | keywords: 引張弾性率,７０ＭＰａ以上,摩擦熱,抵抗感,軽い力,弾性率,摩擦熱発生,低抵抗摩擦,消色効率,摩擦体性能,摩擦体消色性能,摩擦体の熱発生,筆記具消去部,細部消去,摩擦体の操作性; 熱変色性筆記具の構成: B43K8/00,B43K21/00,B41J2/00,B41K1/00,B41J27/00,B41L27/00,B41J35/00,C09D11/00,B41F31/00,B41M5/00,G01D9/00,B41K3/00,B43K19/00,B43K27/00,B43K7/00,B43K24/00,B41J31/00,B43K5/00,G01D15/00,B43K23/00 | keywords: 熱変色性筆記具,摩擦体を備えた筆記具,筆記具１,消去,細かい部分,消去機能付き筆記具,摩擦体付きペン,サーモクロミックペン,消色ペン,熱変色性消去具,防消色筆記具,摩擦体一体型筆記具,細部消去可能筆記具,摩擦体構成筆記具,熱変色性インク消去ペン</t>
  </si>
  <si>
    <t>C09D11/00,B41M5/00,B41J2/00,D06P5/00,G05D23/00,F16C33/00,A61L31/00,A61L27/00,D06P1/00,H01B1/00,F16D13/00,F16F3/00,B01J35/00,A61L15/00,F16H15/00,B43K8/00,B43K21/00,C09D11/00,B41J2/00,B41J27/00</t>
  </si>
  <si>
    <t>熱変色性インク: 熱変色性インク,サーモクロミックインク,温度応答性インク,色変化インク,消色性インク,熱応答性顔料,摩擦体,ポリプロピレン系樹脂,引張弾性率,摩擦熱,筆跡消去,摩擦体消去,消色方法,防消色性,筆記具用熱変色性インク,摩擦体材料,摩擦体構成,細部消去,温度変化消色,摩擦体付き筆記具; 摩擦体の材料構成: 摩擦体,ポリプロピレン系樹脂,PP樹脂,高弾性率樹脂,摩擦体材料,５０質量％以上,引張弾性率,JIS K 7161,熱変色性筆記具用摩擦体,高弾性摩擦体,消色用摩擦体,防摩耗性樹脂,摩擦体材料選定,熱変色性インク,摩擦熱発生,細部消去,低抵抗摩擦体,摩擦体構成材料,筆跡消去,摩擦体性能; 摩擦体の物理特性: 摩擦体,熱変色性インク,引張弾性率,摩擦熱発生,消色性能,低抵抗摩擦,摩擦体材料,ポリプロピレン系樹脂,摩擦体消色効率,摩擦体操作性,筆記具消去部,細部消去,摩擦体消色性能,摩擦体の熱発生,摩擦体性能,摩擦体の物理特性,摩擦体の弾性率,摩擦体の摩擦熱,摩擦体の消色効率,摩擦体の抵抗感; 熱変色性筆記具の構成: 熱変色性筆記具,摩擦体付きペン,消去機能付き筆記具,サーモクロミックペン,消色ペン,熱変色性インク,摩擦体,消去部材,ポリプロピレン系樹脂摩擦体,摩擦熱発生部,細部消去可能筆記具,摩擦体構成筆記具,熱変色性インク消去ペン,摩擦体一体型筆記具,防消色筆記具,引張弾性率摩擦体,消色機能,消去性能,筆記具構成,摩擦体材料</t>
  </si>
  <si>
    <t>熱転写用光ペン及び熱転写装置</t>
  </si>
  <si>
    <t>B41J2/48</t>
  </si>
  <si>
    <t>B44C1/17</t>
  </si>
  <si>
    <t>【課題】熱転写シートへの熱供給源として光を用い、表面に凹凸のある被転写物に熱転写する場合であっても、熱転写を良好に行うことができる熱転写用光ペンおよび熱転写装置を提供する。 【解決手段】先端部を有する中空状のペン本体３１と、ペン本体３１の先端部に設けられ、先端に向けて凸状の曲面を有する押圧体３６と、一端部および他端部を有し、少なくとも一部がペン本体３１の内部に配置された導光体３４と、導光体の一端部に接続された光源３２と、を備える熱転写用光ペン３０が提供される。導光体の他端部は、ペン本体３１の内部にて押圧体３６に対向するようにペン本体３１の先端部に配置され、押圧体３６は、光源３２から発せられる光に対して透明な材料からなっている。</t>
  </si>
  <si>
    <t>B41J2/00,G02F1/00,B41M5/00,H01L31/00,G03G15/00,H05B3/00,G11B7/00,B43K8/00,G03H1/00,G03B27/00,F24F1/00,G09G3/00,H04B10/00,H03K19/00,H01S3/00,H02S40/00,G01D5/00,C09D11/00,H03K17/00,G03C1/00,G02F1/00,F21K9/00,H05B3/00,G02B6/00,G11B7/00,H01L31/00,H01S5/00,H01S3/00,G03B27/00,F21Y107/00,H05B33/00,G02B26/00,F21S43/00,H10K59/00,H01J37/00,F21S4/00,B41J2/00,G02B5/00,H01Q3/00,G03C8/00,B41J2/00,B43K8/00,G03F7/00,A61F13/00,G03C1/00,B41K1/00,B29C48/00,B41F17/00,B21C23/00,B21K21/00,B43K5/00,B41K3/00,B43K7/00,G03B27/00,G01D15/00,F24S10/00,F16K47/00,G03C8/00,B41F15/00,B24B13/00,B41J2/00,B41M5/00,B41K1/00,B41M1/00,B24C1/00,B41C1/00,B41K3/00,B41J3/00,G03G13/00,B24B37/00,B41F17/00,G03G15/00,B44C1/00,B05D5/00,G01D15/00,G03F7/00,B41M3/00,B29C41/00,F24S70/00,B28B21/00,F21K9/00,G09G3/00,G02F1/00,B41J2/00,G03B27/00,G11B7/00,F21S41/00,B41B21/00,H01L31/00,H05B47/00,G02B6/00,G02B26/00,G01D5/00,B41M5/00,H01S3/00,F21S43/00,F21V9/00,G01P3/00,F21Y113/00,F21S4/00</t>
  </si>
  <si>
    <t>熱転写用光ペン構造: B41J2/00,G02F1/00,B41M5/00,H01L31/00,G03G15/00,H05B3/00,G11B7/00,B43K8/00,G03H1/00,G03B27/00,F24F1/00,G09G3/00,H04B10/00,H03K19/00,H01S3/00,H02S40/00,G01D5/00,C09D11/00,H03K17/00,G03C1/00 | keywords: 熱転写用光ペン,ペン本体,先端部,中空状,押圧体,導光体,光源,光ペン,熱転写ペン,中空ペン本体,押圧体構造,導光体配置,光源接続,熱転写装置,光源付きペン,凹凸面転写,透明押圧体,ペン型熱転写,防災用転写ペン,通知機能付き転写ペン; 導光体の配置・構造: G02F1/00,F21K9/00,H05B3/00,G02B6/00,G11B7/00,H01L31/00,H01S5/00,H01S3/00,G03B27/00,F21Y107/00,H05B33/00,G02B26/00,F21S43/00,H10K59/00,H01J37/00,F21S4/00,B41J2/00,G02B5/00,H01Q3/00,G03C8/00 | keywords: 導光体,内部配置,一端部,他端部,ペン本体内部,導光体構造,光伝送体,光ファイバー,内部配置,端部接続,光路設計,熱転写用導光体,押圧体対向配置,光源連結導光体,凹凸面対応導光体,防災転写用導光体; 押圧体の形状・材質: B41J2/00,B43K8/00,G03F7/00,A61F13/00,G03C1/00,B41K1/00,B29C48/00,B41F17/00,B21C23/00,B21K21/00,B43K5/00,B41K3/00,B43K7/00,G03B27/00,G01D15/00,F24S10/00,F16K47/00,G03C8/00,B41F15/00,B24B13/00 | keywords: 押圧体,凸状曲面,透明材料,先端部,押圧体形状,凸面押圧体,透明押圧体,光透過性材料,先端部構造,凹凸面対応押圧体,熱転写用押圧体,防災転写押圧体,通知機能付き押圧体,曲面転写押圧体; 凹凸面への熱転写技術: B41J2/00,B41M5/00,B41K1/00,B41M1/00,B24C1/00,B41C1/00,B41K3/00,B41J3/00,G03G13/00,B24B37/00,B41F17/00,G03G15/00,B44C1/00,B05D5/00,G01D15/00,G03F7/00,B41M3/00,B29C41/00,F24S70/00,B28B21/00 | keywords: 凹凸面,被転写物,熱転写,良好な転写,凹凸面転写,不均一面転写,曲面転写,熱転写方法,被転写物対応,防災用凹凸面転写,通知用凹凸面転写,光ペンによる凹凸面転写,押圧体付き凹凸面転写,熱転写装置凹凸面対応; 光源の選定・制御: F21K9/00,G09G3/00,G02F1/00,B41J2/00,G03B27/00,G11B7/00,F21S41/00,B41B21/00,H01L31/00,H05B47/00,G02B6/00,G02B26/00,G01D5/00,B41M5/00,H01S3/00,F21S43/00,F21V9/00,G01P3/00,F21Y113/00,F21S4/00 | keywords: 光源,発せられる光,光源接続,光供給,光源制御,発光素子,LED光源,レーザー光源,光源配置,光供給方法,熱転写用光源,防災転写光源,通知機能付き光源,凹凸面対応光源,押圧体連動光源</t>
  </si>
  <si>
    <t>B41J2/00,G02F1/00,B41M5/00,B43K8/00,H01L31/00,G02B6/00,G02F1/00,F21K9/00,G11B7/00,H01S5/00,B43K8/00,B41J2/00,B41K1/00,G03F7/00,B29C48/00,B41J2/00,B41M5/00,B41K1/00,B41K3/00,B41M1/00,F21K9/00,G02F1/00,H05B47/00,G09G3/00,G11B7/00</t>
  </si>
  <si>
    <t>熱転写用光ペン構造: 熱転写用光ペン,光ペン構造,中空ペン本体,押圧体,押圧体構造,導光体,導光体配置,光源付きペン,透明押圧体,凹凸面転写,ペン型熱転写,熱転写装置,熱転写ペン,先端部,ペン本体,光供給源,熱供給源,熱転写シート,被転写物,曲面押圧体; 導光体の配置・構造: 導光体配置,導光体構造,ペン本体内部導光体,端部接続導光体,押圧体対向導光体,光源連結導光体,熱転写用導光体,凹凸面対応導光体,光伝送体,光ファイバー,中空ペン本体,透明押圧体,先端部配置,内部配置,光源,熱転写用光ペン,熱転写装置,光照射転写,光伝送,光学的転写; 押圧体の形状・材質: 押圧体形状,凸面押圧体,透明押圧体,光透過性材料,先端部構造,凹凸面対応押圧体,熱転写用押圧体,曲面転写押圧体,導光体,光源配置,中空ペン本体,押圧体材質,透明材料,先端部押圧体,熱転写光ペン,光供給源,被転写物表面,凸状曲面,光透過押圧体,ペン先端部; 凹凸面への熱転写技術: 凹凸面転写,熱転写方法,光ペン熱転写,押圧体付き転写,導光体熱転写,曲面転写,不均一面転写,被転写物対応,熱転写装置,透明押圧体,光源熱転写,中空ペン本体,先端部押圧,凹凸面対応,防災用凹凸面転写,通知用凹凸面転写; 光源の選定・制御: 熱転写用光ペン,光源制御,発光素子,LED光源,レーザー光源,光源配置,導光体,押圧体,凹凸面対応光源,熱転写用光源,発せられる光,光源接続,発光制御,光供給,光源種類,光源選定,光源発光,透明材料押圧体,先端部配置,ペン本体内部配置</t>
  </si>
  <si>
    <t>シート処理装置およびこれを備える画像形成装置</t>
  </si>
  <si>
    <t>B42B5/00</t>
  </si>
  <si>
    <t>B65H37/04;B42C19/02</t>
  </si>
  <si>
    <t>【課題】圧着綴じ処理部の加水有無に応じて適切な加圧力を付与可能なシート処理装置を提供する。 【解決手段】シートを戴置する処理トレイと、前記処理トレイに戴置されたシートを挟んで圧着する一対の加圧歯と、前記加圧歯によって圧着するシートの加圧位置に水を加水する加水部材と、前記加圧歯と前記加水部材と作動させる駆動モータと、前記加水部材による加水を行って加圧歯による圧着を行うか、加水を行わずに加圧歯による圧着を行うかを選択する選択手段と、前記加圧歯に付与する駆動力を、前記加水部材による加水の有無に応じて異ならせるよう前記駆動モータを制御する制御手段と、を備える。</t>
  </si>
  <si>
    <t>A01D7/00,F16L33/00,B23Q16/00,F16B5/00,H01R4/00,F16L37/00,B65D45/00,G05G5/00,B42F1/00,B41J19/00,F16K3/00,B28B21/00,B65B7/00,F16H1/00,B22C15/00,B27B5/00,B60N2/00,B65D43/00,E04G7/00,A47B57/00,F16D13/00,F02M25/00,B30B1/00,B65B3/00,A01B63/00,F04B9/00,C10H1/00,B22C15/00,F22B37/00,B41F31/00,B05B9/00,E03B9/00,E03C1/00,B60S1/00,B63H5/00,B22D17/00,F41A9/00,F22D5/00,B62D5/00,F04B1/00,A47J42/00,B23Q35/00,B23Q5/00,B21J7/00,B65H23/00,E05F15/00,B22C15/00,E21D23/00,B65D45/00,B23B31/00,F16K31/00,B41J23/00,B62M6/00,G05G7/00,B60R1/00,F16H61/00,F15B11/00,D04B27/00,B25D9/00,A46B13/00,F02M25/00,H01M8/00,F16H61/00,A01B63/00,D21H23/00,F02D41/00,B22D39/00,G21C19/00,F22B37/00,F02M37/00,H01M10/00,E03C1/00,E21B43/00,G05D11/00,F02M69/00,B41J9/00,B23Q35/00,B03C3/00,F22G5/00,F24F1/00,B41J11/00,B65B43/00,B31B50/00,B41J19/00,B41F27/00,B21D43/00,B65B41/00,B42F21/00,B30B15/00,B26D7/00,B65D5/00,B41J17/00,B41L47/00,B41J13/00,D06F71/00,B65H45/00,B65D75/00,G09B11/00,G03F7/00,B29C53/00</t>
  </si>
  <si>
    <t>加圧歯による圧着機構: A01D7/00,F16L33/00,B23Q16/00,F16B5/00,H01R4/00,F16L37/00,B65D45/00,G05G5/00,B42F1/00,B41J19/00,F16K3/00,B28B21/00,B65B7/00,F16H1/00,B22C15/00,B27B5/00,B60N2/00,B65D43/00,E04G7/00,A47B57/00 | keywords: 加圧歯,圧着,シート,挟む,圧着歯,加圧機構,シート圧着,圧着処理,加圧部材,圧着綴じ,シート処理装置,防水圧着,加水圧着,圧着位置制御,加圧力調整; 加水部材・加水機構: F16D13/00,F02M25/00,B30B1/00,B65B3/00,A01B63/00,F04B9/00,C10H1/00,B22C15/00,F22B37/00,B41F31/00,B05B9/00,E03B9/00,E03C1/00,B60S1/00,B63H5/00,B22D17/00,F41A9/00,F22D5/00,B62D5/00,F04B1/00 | keywords: 加水部材,加水,水供給,圧着位置,加水機構,水供給部,加水処理,湿潤化,加水装置,加水圧着,シート加水,加水選択,防災加水,加水制御,加水有無判定; 駆動モータ・駆動制御: A47J42/00,B23Q35/00,B23Q5/00,B21J7/00,B65H23/00,E05F15/00,B22C15/00,E21D23/00,B65D45/00,B23B31/00,F16K31/00,B41J23/00,B62M6/00,G05G7/00,B60R1/00,F16H61/00,F15B11/00,D04B27/00,B25D9/00,A46B13/00 | keywords: 駆動モータ,駆動力,制御,作動,モータ制御,駆動機構,駆動部,加圧力制御,圧着力調整,加水有無制御,圧着力最適化,加圧歯駆動,加水部材駆動,シート処理駆動,圧着処理制御; 加水有無選択手段: F02M25/00,H01M8/00,F16H61/00,A01B63/00,D21H23/00,F02D41/00,B22D39/00,G21C19/00,F22B37/00,F02M37/00,H01M10/00,E03C1/00,E21B43/00,G05D11/00,F02M69/00,B41J9/00,B23Q35/00,B03C3/00,F22G5/00,F24F1/00 | keywords: 選択手段,加水有無,加水選択,圧着選択,加水有無判定,加水選択機構,加水制御手段,圧着モード選択,処理モード切替,加水圧着選択,シート処理モード,加水有無制御,圧着処理選択,加水有無通知,加水有無検知; シート処理トレイ: B41J11/00,B65B43/00,B31B50/00,B41J19/00,B41F27/00,B21D43/00,B65B41/00,B42F21/00,B30B15/00,B26D7/00,B65D5/00,B41J17/00,B41L47/00,B41J13/00,D06F71/00,B65H45/00,B65D75/00,G09B11/00,G03F7/00,B29C53/00 | keywords: 処理トレイ,シート戴置,シート処理,シートトレイ,処理台,シート支持部,シート配置,シート搬送,圧着処理トレイ,加水処理トレイ,シート加水トレイ,シート圧着台,シート処理装置,トレイ構造</t>
  </si>
  <si>
    <t>B42F1/00,B65D45/00,F16B5/00,B23Q16/00,G05G5/00,B30B1/00,F04B9/00,B65B3/00,F16D13/00,C10H1/00,B23Q5/00,B65H23/00,B65D45/00,B23Q35/00,B21J7/00,D21H23/00,F16H61/00,A01B63/00,F02M25/00,F02D41/00,B41J11/00,B30B15/00,B65B41/00,B65B43/00,B31B50/00</t>
  </si>
  <si>
    <t>加圧歯による圧着機構: 加圧歯,圧着機構,シート圧着,圧着処理,加圧部材,圧着綴じ,シート処理装置,加水圧着,防水圧着,圧着位置制御,処理トレイ,加水部材,駆動モータ,選択手段,加圧力制御,圧着位置,圧着動作,加圧力付与,シート挟持,圧着選択; 加水部材・加水機構: 加水部材,加水機構,水供給部,加水処理,湿潤化,加水装置,加水圧着,シート加水,加水選択,加水制御,圧着位置,圧着処理,加圧歯,処理トレイ,駆動モータ,加水部材駆動,加水有無判定,加圧力制御; 駆動モータ・駆動制御: 駆動モータ制御,加圧歯駆動,加水部材駆動,圧着力調整,加圧力制御,加水有無制御,圧着力最適化,シート処理駆動,駆動力調整,処理トレイ駆動,選択手段制御,駆動モータ出力,加圧位置制御,加水部材作動,加圧歯作動,駆動機構制御,シート圧着処理,加水圧着処理; 加水有無選択手段: 加水有無選択,加水選択手段,加水制御,加水有無判定,加水選択機構,圧着モード選択,処理モード切替,加水圧着選択,シート処理モード,加水有無制御,圧着処理選択,加水有無通知,加圧力制御,加水部材,加圧歯,駆動モータ,圧着選択,加水圧着,シート圧着,加水圧着処理; シート処理トレイ: シート処理トレイ,圧着処理トレイ,加水処理トレイ,シート加水トレイ,シート圧着台,シート戴置,処理台,シート支持部,シート配置,シート搬送,加圧歯,加水部材,駆動モータ,選択手段,加圧力制御,加水有無判定,圧着処理,シート処理装置,加水圧着,シート圧着</t>
  </si>
  <si>
    <t>筆記具用水性インキセット</t>
  </si>
  <si>
    <t>B43L25/04</t>
  </si>
  <si>
    <t>B43K8/03</t>
  </si>
  <si>
    <t>【課題】   本発明は、異なる複数色のインキを混合してインキを調色する際に、調色したインキの色が簡単に確認可能で、手を汚すことなしに調色や筆記具への充填が可能で、同じ色のインキを簡単に再度調色できる筆記具用水性インキセットを提供すること。 【解決手段】   調色に用いるインキが収容されたインキ容器本体と着脱可能な吐出量が定量可能な吐出口を有する蓋体を具備したインキ容器と、インキ調色用容器から少なくともなるインキセットであって、異なる色彩のインキを収容したインキ容器が複数からなり、インキ調色用容器がインキ収容体とインキ収容体に着脱自在な筆記先端を具備した筆記具用水性インキセットとした。</t>
  </si>
  <si>
    <t>B41J2/00,B41F31/00,B41J27/00,B41L27/00,B41J35/00,B43K5/00,B41K1/00,G03C7/00,B41M1/00,B41K3/00,C09D11/00,H04N9/00,B41F3/00,B41M5/00,B43K8/00,B43K7/00,B41J31/00,B41F7/00,H04N1/00,B43L25/00,B41L27/00,B43K5/00,B41F31/00,B41K1/00,B65B3/00,B41J2/00,B43K8/00,B41J27/00,B43K7/00,B41K3/00,B43L25/00,B65D21/00,B41J35/00,C09D11/00,B41J31/00,B65B1/00,B65B43/00,F27D3/00,B65D51/00,B01F35/00,B05B1/00,B65D47/00,G01G13/00,F02M69/00,B67D7/00,F04F5/00,B41L27/00,B05B3/00,B41F31/00,B60R21/00,B05B9/00,B41J27/00,H01H33/00,B43K7/00,B67D3/00,F16K21/00,B05B5/00,G01F11/00,F02M7/00,A61M5/00,B41J2/00,B41J27/00,B41L27/00,H04N9/00,B41K1/00,B41F31/00,B41K3/00,B43K5/00,G03C7/00,B41M5/00,B41J35/00,C09D11/00,B41M1/00,B41L17/00,B41J31/00,H04N1/00,G01J3/00,H04N23/00,B43K7/00,B43L25/00,B41F31/00,C09D11/00,B41L27/00,B41J27/00,B43K8/00,B41K1/00,B41J2/00,B43K21/00,B41J35/00,B43K5/00,B43K7/00,B41K3/00,B41J31/00,B41M1/00,B43L25/00,B65B3/00,B43K27/00,B43K19/00,B43K29/00,B43K23/00</t>
  </si>
  <si>
    <t>インキ調色機構: B41J2/00,B41F31/00,B41J27/00,B41L27/00,B41J35/00,B43K5/00,B41K1/00,G03C7/00,B41M1/00,B41K3/00,C09D11/00,H04N9/00,B41F3/00,B41M5/00,B43K8/00,B43K7/00,B41J31/00,B41F7/00,H04N1/00,B43L25/00 | keywords: 調色,インキ混合,複数色,インキセット,インキ調色,色混合,カラーインキ,調色方法,インキブレンド,調色容器,水性インキ調色,筆記具用調色,防汚調色,再現性調色; インキ容器構造: B41L27/00,B43K5/00,B41F31/00,B41K1/00,B65B3/00,B41J2/00,B43K8/00,B41J27/00,B43K7/00,B41K3/00,B43L25/00,B65D21/00,B41J35/00,C09D11/00,B41J31/00,B65B1/00,B65B43/00,F27D3/00,B65D51/00,B01F35/00 | keywords: インキ容器,容器本体,蓋体,吐出口,着脱可能,インキ収容体,着脱蓋,定量吐出,インキ容器構造,吐出口,防汚容器,筆記具充填容器,水性インキ容器,調色用容器,インキセット容器; 定量吐出機構: B05B1/00,B65D47/00,G01G13/00,F02M69/00,B67D7/00,F04F5/00,B41L27/00,B05B3/00,B41F31/00,B60R21/00,B05B9/00,B41J27/00,H01H33/00,B43K7/00,B67D3/00,F16K21/00,B05B5/00,G01F11/00,F02M7/00,A61M5/00 | keywords: 定量可能,吐出口,蓋体,吐出量,定量吐出,吐出口構造,吐出制御,インキ吐出,着脱蓋体,定量充填,筆記具充填,防汚吐出,調色用吐出口,水性インキ吐出; 色確認機構: B41J2/00,B41J27/00,B41L27/00,H04N9/00,B41K1/00,B41F31/00,B41K3/00,B43K5/00,G03C7/00,B41M5/00,B41J35/00,C09D11/00,B41M1/00,B41L17/00,B41J31/00,H04N1/00,G01J3/00,H04N23/00,B43K7/00,B43L25/00 | keywords: 色確認,調色したインキ,簡単に確認,色彩,色判別,インキ色確認,調色色確認,カラー確認,色表示,調色結果確認,水性インキ色確認,筆記具用色確認,防汚色確認,再現性色確認; 筆記具充填機構: B41F31/00,C09D11/00,B41L27/00,B41J27/00,B43K8/00,B41K1/00,B41J2/00,B43K21/00,B41J35/00,B43K5/00,B43K7/00,B41K3/00,B41J31/00,B41M1/00,B43L25/00,B65B3/00,B43K27/00,B43K19/00,B43K29/00,B43K23/00 | keywords: 筆記具,充填,インキ収容体,筆記先端,着脱自在,筆記具充填,インキ充填,着脱筆記先端,充填方法,インキ収容体,水性インキ充填,調色インキ充填,防汚充填,筆記具用インキ充填,再現性充填</t>
  </si>
  <si>
    <t>B41J2/00,B41F31/00,B41J27/00,B43K5/00,B41L27/00,B41L27/00,B43K5/00,B41F31/00,B65B3/00,B43K8/00,B05B1/00,B65D47/00,G01G13/00,B05B3/00,B67D7/00,B41J2/00,B41J27/00,B41L27/00,B43K5/00,G03C7/00,B43K5/00,B43K8/00,C09D11/00,B41J27/00,B41F31/00</t>
  </si>
  <si>
    <t>インキ調色機構: インキ調色,インキ混合,複数色インキ,調色容器,水性インキ調色,筆記具用調色,防汚調色,再現性調色,インキセット,カラーインキ,調色方法,インキブレンド,定量吐出口,着脱蓋体,インキ容器本体,インキ収容体,筆記先端,充填機構,色確認機構,調色再現性; インキ容器構造: インキ容器,調色用容器,吐出口,着脱蓋,定量吐出,インキ収容体,防汚容器,筆記具充填容器,水性インキ容器,インキセット容器,着脱可能吐出口,インキ調色,筆記先端,インキ充填,色彩インキ,インキ混合,再調色,手汚れ防止,インキ収容本体,インキ吐出; 定量吐出機構: 定量吐出,吐出口構造,吐出制御,インキ吐出,着脱蓋体,定量充填,筆記具充填,防汚吐出,調色用吐出口,水性インキ吐出,インキ容器本体,吐出口,蓋体,調色インキ,インキ調色用容器,インキ収容体,筆記先端,インキセット; 色確認機構: 色確認機構,調色インキ色確認,インキ調色容器,吐出口定量機構,防汚調色,再現性色確認,筆記具用水性インキ,調色結果表示,インキ色判別,カラー調色,インキ充填機構,着脱式筆記先端,色彩表示,調色色確認,インキ容器本体,筆記具用色確認,水性インキ色確認,調色結果確認; 筆記具充填機構: 筆記具充填,インキ充填,水性インキ充填,調色インキ充填,防汚充填,再現性充填,インキ収容体,着脱筆記先端,吐出口定量,インキ容器本体,インキ調色用容器,着脱自在,筆記先端,インキ混合,色確認,充填方法,インキセット,筆記具用インキ,インキ収容体着脱,インキ充填作業</t>
  </si>
  <si>
    <t>プリンタ及びその制御方法</t>
  </si>
  <si>
    <t>B41J2/355</t>
  </si>
  <si>
    <t>B41J11/42;B41J11/04;B41J2/32;B41J3/36</t>
  </si>
  <si>
    <t>【課題】サーマルプリンタにおける感熱紙の搬送をより効率的に行い、印刷の速度を向上させることができるプリンタを提供する。 【解決手段】複数の印刷素子を有する印刷ヘッドと、印刷用紙を搬送するステッピングモータであって、１つのドットラインを印刷する位置から、次のドットラインを印刷する位置まで印刷用紙を搬送するのに、複数パルスのうちの初めの所定数のパルスの時間内で１つのドットラインを形成しつつ印刷用紙を第１の速度で搬送し、複数パルスのうちの残りのパルスで次のドットラインを印刷する位置まで第２の速度で印刷用紙を搬送するように、印刷データに基づいて第１の速度を求めるとともに、印刷データに基づいて次のドットラインにおける所定数のパルスの時間内での搬送速度である第３の速度を求め、第１の速度と第３の速度とに基づいて第２の速度の変化のパターンを決定する。</t>
  </si>
  <si>
    <t>B41J11/00,B41J1/00,B41L5/00,B41L47/00,B41K3/00,B41J19/00,B41J2/00,B41F1/00,D21H23/00,B41J17/00,B41F13/00,G11B15/00,B65G47/00,D21F5/00,B41B21/00,B65C9/00,B30B15/00,B41J15/00,B41L21/00,D06F33/00,B41J2/00,B41L47/00,B41L27/00,B41J27/00,B41J3/00,B41J25/00,B41L17/00,B41J1/00,B41F3/00,G11B5/00,B41J35/00,B41F7/00,H01R12/00,B41J9/00,B41K1/00,H04N1/00,G06K15/00,B41M1/00,B65H67/00,B41F5/00,B41J1/00,G05B19/00,B41L47/00,B66C13/00,H02P21/00,B65H23/00,B21B37/00,B41J11/00,B30B15/00,H02P5/00,G11B15/00,D05B69/00,B41J19/00,G08C19/00,B41K3/00,B65H59/00,H02P8/00,B41F13/00,H02P6/00,B63H3/00,B41L47/00,B41J1/00,B41J7/00,B41J11/00,B41J19/00,B41F13/00,B41K3/00,B41J2/00,G06K15/00,B41L17/00,G11B5/00,B41J25/00,B41J17/00,B30B15/00,B65H59/00,B41J27/00,B41L5/00,H02P5/00,B41M1/00,B41F7/00</t>
  </si>
  <si>
    <t>感熱紙搬送制御: B41J11/00,B41J1/00,B41L5/00,B41L47/00,B41K3/00,B41J19/00,B41J2/00,B41F1/00,D21H23/00,B41J17/00,B41F13/00,G11B15/00,B65G47/00,D21F5/00,B41B21/00,B65C9/00,B30B15/00,B41J15/00,B41L21/00,D06F33/00 | keywords: 感熱紙,搬送,搬送制御,印刷用紙,速度,紙搬送,用紙搬送,搬送速度,搬送パターン,搬送方法,紙送り,搬送効率,ステッピングモータ搬送,印刷データ連動搬送,速度制御搬送,ドットライン搬送,防紙詰まり搬送,高速搬送,プリンタ用紙搬送; 印刷ヘッド構成: B41J2/00,B41L47/00,B41L27/00,B41J27/00,B41J3/00,B41J25/00,B41L17/00,B41J1/00,B41F3/00,G11B5/00,B41J35/00,B41F7/00,H01R12/00,B41J9/00,B41K1/00,H04N1/00,G06K15/00,B41M1/00,B65H67/00,B41F5/00 | keywords: 印刷ヘッド,印刷素子,ドットライン,複数素子,サーマルヘッド,印字素子,ヘッド構成,ドット形成,印字ヘッド,印刷ライン,高速印刷ヘッド,複数素子制御,ドットライン形成,印刷速度向上ヘッド,プリンタヘッド構造,防紙詰まりヘッド; ステッピングモータ制御: B41J1/00,G05B19/00,B41L47/00,B66C13/00,H02P21/00,B65H23/00,B21B37/00,B41J11/00,B30B15/00,H02P5/00,G11B15/00,D05B69/00,B41J19/00,G08C19/00,B41K3/00,B65H59/00,H02P8/00,B41F13/00,H02P6/00,B63H3/00 | keywords: ステッピングモータ,パルス,速度,搬送,制御,モータ制御,ステップモータ,パルス制御,速度制御,搬送モータ,モータ速度,印刷用紙搬送モータ,パルス速度制御,印刷データ連動モータ,ドットライン搬送モータ,高速搬送モータ,プリンタ用モータ制御; 印刷データ連動搬送速度決定: B41L47/00,B41J1/00,B41J7/00,B41J11/00,B41J19/00,B41F13/00,B41K3/00,B41J2/00,G06K15/00,B41L17/00,G11B5/00,B41J25/00,B41J17/00,B30B15/00,B65H59/00,B41J27/00,B41L5/00,H02P5/00,B41M1/00,B41F7/00 | keywords: 印刷データ,速度決定,第１の速度,第２の速度,第３の速度,パターン,データ連動速度,搬送速度決定,速度パターン,印刷データ解析,速度変化制御,搬送速度制御,印刷データ解析搬送,速度パターン決定,ドットライン速度制御,印刷データ連動搬送パターン,高速印刷搬送制御,防紙詰まり速度制御</t>
  </si>
  <si>
    <t>B41J11/00,B41J19/00,B41J2/00,B41J17/00,B41L5/00,B41J2/00,B41J3/00,B41J27/00,B41J1/00,B41J25/00,B41J1/00,G05B19/00,H02P21/00,B41J11/00,H02P5/00,B41J11/00,B41J19/00,B41J2/00,B41J1/00,G06K15/00</t>
  </si>
  <si>
    <t>感熱紙搬送制御: 感熱紙搬送制御,感熱紙搬送,用紙搬送制御,搬送速度制御,ステッピングモータ搬送,印刷データ連動搬送,ドットライン搬送,搬送パターン決定,速度変化パターン,防紙詰まり搬送,複数印刷素子ヘッド,搬送方法最適化,印刷速度向上,パルス制御搬送,搬送効率化,印刷用紙搬送,速度制御アルゴリズム,搬送タイミング制御; 印刷ヘッド構成: 印刷ヘッド構成,複数印刷素子,サーマルヘッド,印字素子,ドットライン形成,高速印刷ヘッド,複数素子制御,印刷速度向上,プリンタヘッド構造,ドット形成,印字ヘッド,ステッピングモータ搬送,搬送速度制御,印刷データ制御,パルス制御搬送,速度変化パターン,感熱紙搬送,印刷ヘッド動作,ドットライン印刷,印刷用紙搬送; ステッピングモータ制御: ステッピングモータ制御,印刷用紙搬送,パルス速度制御,印刷データ連動搬送,ドットライン搬送,高速搬送,搬送速度パターン,印刷ヘッド制御,複数印刷素子,パルス制御,速度制御,搬送モータ,印刷用紙搬送モータ,ステップモータ,印刷用紙搬送速度,印刷用紙搬送パルス,搬送速度変化,印刷用紙搬送制御,印刷用紙搬送方式,印刷用紙搬送効率; 印刷データ連動搬送速度決定: 印刷データ連動搬送,搬送速度決定,速度変化制御,速度パターン決定,ドットライン速度制御,印刷データ解析,高速印刷搬送制御,印刷ヘッド制御,ステッピングモータ搬送,パルス制御搬送,搬送速度パターン,印刷用紙搬送,ドットライン搬送,印刷データ解析搬送,印刷データ連動搬送パターン,印刷速度向上,印刷素子制御,搬送速度変化パターン,印刷データ速度制御,印刷用紙速度制御</t>
  </si>
  <si>
    <t>供給装置</t>
  </si>
  <si>
    <t>【課題】選択的に取り付けられたユニットの相違によるカバーの相違に対応する。 【解決手段】複合機１０は、開口２２からアクセス可能な収容空間１７を有する筐体１４と、開口２２を開閉するカバー７０と、収容空間１７に収容されるリフィルユニット２５０と、カバー７０に代えて開口２２を開閉するカバー２３０と、リフィルユニット２５０に代えて収容空間１７に収容されるタンクセット９９と、各カバー７０、２３０を開位置に保持する柱部９３と、各カバー７０、２３０の閉位置を検知するセンサ１３０とを備える。カバー７０の取付時にセンサ１３０は第１位置に配置される。カバー２３０の取付時にセンサ１３０は第１位置よりも前方の第２位置に配置される。カバー７０は、開位置で柱部９３と当接し閉位置で第１位置のセンサ１３０に検知される。カバー２３０は、開位置で柱部９３と当接し閉位置で第２位置のセンサ１３０に検知される。</t>
  </si>
  <si>
    <t>F41A9/00,B01F33/00,B62B1/00,F24F1/00,B65D77/00,B60P3/00,F42B5/00,F16H61/00,B28B21/00,B64U80/00,F16L55/00,G21C19/00,B64C25/00,F16F13/00,H04Q1/00,B60R21/00,E04B1/00,F04D25/00,B65B59/00,H01M8/00,G03B9/00,B67B7/00,B65B11/00,B60J7/00,F16H57/00,H01H3/00,F41A17/00,B64D17/00,B65D43/00,H01H33/00,B65D50/00,E05B77/00,H02P1/00,B65D90/00,B65D77/00,A63B41/00,H02P7/00,G10K1/00,E05D15/00,B65D17/00,B60N2/00,E21D15/00,G05G5/00,B23B31/00,F23Q2/00,E05F15/00,B65D43/00,H01R33/00,B65D90/00,B60B7/00,E05B81/00,F16K31/00,B65D41/00,H01H3/00,H01H71/00,B41L3/00,E05B77/00,H01H37/00,B65B43/00,G03B7/00,H01H37/00,B41J19/00,G06V40/00,H01M50/00,B60N2/00,H01H35/00,B62J45/00,E05F15/00,B65H59/00,G01L5/00,B41J33/00,H03K17/00,E05B81/00,A61M60/00,F04C28/00,F16H57/00,F02M69/00,G03B27/00,G03B7/00,H04N25/00,B65D5/00,B64C1/00,A47B57/00,B67B7/00,B65D17/00,B64D17/00,B63B19/00,H01R13/00,B65D50/00,B65D27/00,B62D33/00,B65B43/00,E06B3/00,B64U20/00,A24F15/00,E06B9/00,B65D90/00,B29C48/00,B60C5/00,F16L37/00</t>
  </si>
  <si>
    <t>選択的ユニット収容構造: F41A9/00,B01F33/00,B62B1/00,F24F1/00,B65D77/00,B60P3/00,F42B5/00,F16H61/00,B28B21/00,B64U80/00,F16L55/00,G21C19/00,B64C25/00,F16F13/00,H04Q1/00,B60R21/00,E04B1/00,F04D25/00,B65B59/00,H01M8/00 | keywords: 収容空間,リフィルユニット,タンクセット,選択的,複合機,ユニット交換,モジュール収容,リフィルユニット,タンクセット,選択的収容,防災ユニット収容,通知ユニット収容,複合機ユニット交換,収容空間構造,ユニット選択機構; カバー開閉機構: G03B9/00,B67B7/00,B65B11/00,B60J7/00,F16H57/00,H01H3/00,F41A17/00,B64D17/00,B65D43/00,H01H33/00,B65D50/00,E05B77/00,H02P1/00,B65D90/00,B65D77/00,A63B41/00,H02P7/00,G10K1/00,E05D15/00,B65D17/00 | keywords: カバー,開口,開閉,カバー７０,カバー２３０,開閉カバー,開口部カバー,カバー機構,カバー７０,カバー２３０,防災カバー開閉,通知カバー開閉,複合機カバー構造,カバー開閉方法,カバー交換; カバー位置保持・検知機構: B60N2/00,E21D15/00,G05G5/00,B23B31/00,F23Q2/00,E05F15/00,B65D43/00,H01R33/00,B65D90/00,B60B7/00,E05B81/00,F16K31/00,B65D41/00,H01H3/00,H01H71/00,B41L3/00,E05B77/00,H01H37/00,B65B43/00,G03B7/00 | keywords: 柱部９３,センサ１３０,開位置,閉位置,検知,位置保持,位置検知,柱部,センサ,開位置,閉位置,防災カバー検知,通知カバー検知,複合機カバー位置検知,カバー開閉検知,センサ配置; センサ位置変更機構: H01H37/00,B41J19/00,G06V40/00,H01M50/00,B60N2/00,H01H35/00,B62J45/00,E05F15/00,B65H59/00,G01L5/00,B41J33/00,H03K17/00,E05B81/00,A61M60/00,F04C28/00,F16H57/00,F02M69/00,G03B27/00,G03B7/00,H04N25/00 | keywords: センサ１３０,第１位置,第２位置,配置変更,カバー取付時,センサ位置変更,センサ配置,第１位置,第２位置,カバー種類対応,防災センサ位置,通知センサ位置,複合機センサ配置変更,カバー交換時センサ位置,センサ動作位置; 複合機筐体・開口構造: B65D5/00,B64C1/00,A47B57/00,B67B7/00,B65D17/00,B64D17/00,B63B19/00,H01R13/00,B65D50/00,B65D27/00,B62D33/00,B65B43/00,E06B3/00,B64U20/00,A24F15/00,E06B9/00,B65D90/00,B29C48/00,B60C5/00,F16L37/00 | keywords: 筐体１４,開口２２,収容空間１７,アクセス,複合機,筐体構造,開口部,収容空間,アクセス開口,複合機筐体,防災筐体構造,通知筐体構造,複合機開口部,収容空間アクセス,筐体開口設計</t>
  </si>
  <si>
    <t>B65D77/00,F24F1/00,B60P3/00,B64U80/00,B01F33/00,B65D43/00,B67B7/00,B65B11/00,B60J7/00,H01H3/00,G05G5/00,E05F15/00,B65D43/00,E21D15/00,B23B31/00,H01H35/00,H01H37/00,E05F15/00,G01L5/00,B41J19/00,B65D5/00,B65D17/00,B65D50/00,A47B57/00,B67B7/00</t>
  </si>
  <si>
    <t>選択的ユニット収容構造: 収容空間,リフィルユニット,タンクセット,選択的収容,ユニット交換,モジュール収容,複合機ユニット交換,収容空間構造,ユニット選択機構,カバー開閉,柱部保持,センサ配置,開閉検知,カバー位置検知,開口部アクセス,収容ユニット検知,タンクセット収容,リフィルユニット収容,選択的ユニット収容,複合機収容構造; カバー開閉機構: 開閉カバー,開口部カバー,カバー機構,収容空間開口,カバー７０,カバー２３０,開閉検知センサ,柱部保持,リフィルユニット収容,タンクセット収容,カバー交換,複合機カバー構造,カバー開閉方法,開位置保持,閉位置検知,開閉動作,カバー取付位置,開口アクセス,カバー相違対応,収容空間アクセス; カバー位置保持・検知機構: カバー位置保持,カバー位置検知,開位置保持,閉位置検知,柱部配置,センサ配置,カバー開閉検知,複合機カバー検知,リフィルユニット検知,タンクセット検知,開口アクセス,収容空間検知,カバー取付状態,カバー種類判別,柱部当接,センサ位置切替,カバー開位置検知,カバー閉位置検知,カバー保持機構,カバー検知センサ; センサ位置変更機構: センサ位置変更,センサ配置変更,カバー種類対応,カバー交換時センサ位置,センサ動作位置,第１位置,第２位置,カバー取付時,複合機センサ配置変更,収容空間アクセス,開口開閉検知,柱部当接,閉位置検知,センサ配置機構,カバー開閉機構,センサ検知位置,カバー選択対応,センサ配置切替,カバー対応センサ,センサ位置検知; 複合機筐体・開口構造: 複合機筐体,開口部構造,収容空間アクセス,カバー開閉機構,リフィルユニット収容,タンクセット収容,開口部センサ,カバー検知,柱部保持,開口部設計,筐体開口設計,複合機開口部,収容空間設計,カバー取付位置,開口部アクセス,カバー種類,開閉位置検知,収容空間構造</t>
  </si>
  <si>
    <t>再使用防止策を施した印刷物</t>
  </si>
  <si>
    <t>B42D25/30</t>
  </si>
  <si>
    <t>G09F3/00;B41M3/14;B42D25/29</t>
  </si>
  <si>
    <t>【課題】印紙や切手のように、１枚ごとに全てが同じ価値、かつ、同じ情報を有するセキュリティ性の高い印刷物に対して、１度使用した印刷物の一部を切り取り、他の印刷物に貼り合わせて改ざんし、再使用することを防止する再使用防止策を施した印刷物を提供する。 【解決手段】貴重価値が等しい製品が複数存在するセキュリティ印刷物において、基材の縁から所定の幅を有する輪郭領域に少なくとも一部が重なるように、印刷ごとに異なる情報を有する可変情報部４−１〜４−３が形成されていることを特徴とする再使用防止策を施した印刷物１−１〜１−３である。</t>
  </si>
  <si>
    <t>B41M1/00,G06F21/00,H04W12/00,B41K1/00,B41J3/00,G07D7/00,B41L47/00,B41M3/00,B42F21/00,B41F3/00,B41M5/00,B41J2/00,H01R12/00,G06K19/00,H04H60/00,B41K3/00,B41F7/00,D21H21/00,B42D25/00,B41N1/00,B41J2/00,B41K1/00,B41L47/00,B41F3/00,B41K3/00,B41M1/00,G06K15/00,B41F5/00,B41F13/00,H01R12/00,B41F1/00,B41J3/00,B41J7/00,B41J35/00,B41L17/00,G06V30/00,B41C1/00,B41J31/00,B41F7/00,B41J1/00,B41L47/00,B41J2/00,B41M1/00,B41L29/00,H04N19/00,G06V30/00,H04N1/00,B41F27/00,B41L19/00,B41F7/00,B41F13/00,B41N1/00,B41J3/00,B41F5/00,G03B27/00,B41F1/00,G03F1/00,B05B12/00,F16K1/00,B41L15/00,B41J17/00,B42D25/00,B41J3/00,G07D7/00,B41L45/00,B41F1/00,G03B27/00,B41F27/00,B41F7/00,B60J10/00,G06F21/00,B41J11/00,B41J2/00,B41K3/00,B41J35/00,A43D8/00,B41M5/00,B41L47/00,D21H21/00,E04B2/00,B41J2/00,B41F5/00,B41L47/00,B41M1/00,B41K1/00,B41J3/00,G07D11/00,B65C9/00,B41K3/00,G07D7/00,B41F3/00,B41F7/00,B41F1/00,G06K19/00,B41J1/00,B41J7/00,G06K1/00,G01D9/00,C09D11/00,H10K71/00</t>
  </si>
  <si>
    <t>セキュリティ印刷物: B41M1/00,G06F21/00,H04W12/00,B41K1/00,B41J3/00,G07D7/00,B41L47/00,B41M3/00,B42F21/00,B41F3/00,B41M5/00,B41J2/00,H01R12/00,G06K19/00,H04H60/00,B41K3/00,B41F7/00,D21H21/00,B42D25/00,B41N1/00 | keywords: セキュリティ印刷物,印紙,切手,改ざん防止,偽造防止印刷,セキュリティ印刷,価値証票,証明書,証票,防犯印刷,高価値印刷物,防災通知印刷物,セキュリティラベル,証票再使用防止; 可変情報部: B41J2/00,B41K1/00,B41L47/00,B41F3/00,B41K3/00,B41M1/00,G06K15/00,B41F5/00,B41F13/00,H01R12/00,B41F1/00,B41J3/00,B41J7/00,B41J35/00,B41L17/00,G06V30/00,B41C1/00,B41J31/00,B41F7/00,B41J1/00 | keywords: 可変情報部,異なる情報,印刷ごとに異なる,可変情報,ユニーク情報,個別識別情報,シリアル番号,個体識別,可変情報印刷,セキュリティ可変情報,再使用防止可変情報,証票個別情報,改ざん検知情報; 輪郭領域への情報配置: B41L47/00,B41J2/00,B41M1/00,B41L29/00,H04N19/00,G06V30/00,H04N1/00,B41F27/00,B41L19/00,B41F7/00,B41F13/00,B41N1/00,B41J3/00,B41F5/00,G03B27/00,B41F1/00,G03F1/00,B05B12/00,F16K1/00,B41L15/00 | keywords: 輪郭領域,基材の縁,所定の幅,重なるように配置,輪郭部印刷,縁部情報配置,端部可変情報,境界領域印刷,エッジ領域情報,防災通知輪郭領域,改ざん防止輪郭配置,証票縁部可変情報,セキュリティ印刷輪郭,再使用防止輪郭情報; 再使用防止策: B41J17/00,B42D25/00,B41J3/00,G07D7/00,B41L45/00,B41F1/00,G03B27/00,B41F27/00,B41F7/00,B60J10/00,G06F21/00,B41J11/00,B41J2/00,B41K3/00,B41J35/00,A43D8/00,B41M5/00,B41L47/00,D21H21/00,E04B2/00 | keywords: 再使用防止策,改ざん防止,切り取り,貼り合わせ,再利用防止,改ざん検知,切断検知,貼付防止,証票再使用防止,防災通知再使用防止,セキュリティ印刷再利用防止,証票改ざん防止策,切手再使用防止,印紙貼り合わせ防止; 価値等価性管理: B41J2/00,B41F5/00,B41L47/00,B41M1/00,B41K1/00,B41J3/00,G07D11/00,B65C9/00,B41K3/00,G07D7/00,B41F3/00,B41F7/00,B41F1/00,G06K19/00,B41J1/00,B41J7/00,G06K1/00,G01D9/00,C09D11/00,H10K71/00 | keywords: 価値が等しい,同じ価値,複数存在,貴重価値,価値証票管理,等価証票,価値保証,証票識別,同価値印刷物,防災通知価値管理,セキュリティ証票価値等価性,証票価値識別,高価値印刷物管理,等価証票再使用防止</t>
  </si>
  <si>
    <t>G07D7/00,B41M3/00,B41M1/00,B41K1/00,B41J3/00,B41J2/00,B41K1/00,B41L47/00,B41F3/00,G06K15/00,B41L47/00,B41J2/00,B41M1/00,B41L29/00,B41L19/00,B42D25/00,G07D7/00,B41J17/00,B41J3/00,B41F1/00,G07D7/00,G07D11/00,B41J2/00,B41M1/00,B41F5/00</t>
  </si>
  <si>
    <t>セキュリティ印刷物: セキュリティ印刷物,偽造防止印刷,改ざん防止印刷,証票再使用防止,可変情報印刷,価値証票,証明書印刷,印紙,切手,セキュリティラベル,高価値印刷物,防犯印刷,輪郭領域印刷,基材縁部印刷,貼り合わせ改ざん防止,再使用防止策,改ざん検知,証票識別,個別情報付与,印刷物セキュリティ; 可変情報部: 可変情報部,個別識別情報,ユニーク情報,シリアル番号,個体識別,可変情報印刷,セキュリティ可変情報,再使用防止可変情報,証票個別情報,改ざん検知情報,印刷物再使用防止,輪郭領域可変情報,印刷物改ざん防止,価値等価印刷物,証票セキュリティ,個体情報印刷,印刷物個体識別,証票改ざん防止,印刷物識別情報,証票再使用防止; 輪郭領域への情報配置: 輪郭領域印刷,基材縁部配置,可変情報部,端部重なり配置,境界領域情報,縁部可変情報,エッジ領域印刷,改ざん防止配置,再使用防止印刷,証票縁部情報,セキュリティ印刷,輪郭領域可変情報,防災通知輪郭領域,印刷物輪郭配置,輪郭部印刷,端部情報配置,輪郭領域セキュリティ,印刷物改ざん防止,輪郭領域再使用防止,証票輪郭情報; 再使用防止策: 再使用防止策,改ざん防止,切り取り防止,貼り合わせ防止,可変情報部,セキュリティ印刷物,証票再使用防止,改ざん検知,切断検知,貼付防止,証票改ざん防止策,切手再使用防止,印紙貼り合わせ防止,価値等価印刷物,輪郭領域,基材縁部,再利用防止,セキュリティ機能,情報担持カード,身分証明機能; 価値等価性管理: 価値等価性管理,等価証票,価値保証,証票識別,同価値印刷物,セキュリティ印刷物,再使用防止策,可変情報部,証票価値識別,高価値印刷物管理,等価証票再使用防止,価値証票管理,貴重価値,個別識別,輪郭領域,基材縁,改ざん防止,貼り合わせ改ざん,証票改ざん防止,価値識別</t>
  </si>
  <si>
    <t>画像処理装置及びその制御方法、並びにプログラム</t>
  </si>
  <si>
    <t>G03G21/14;G03G21/00;H04N1/00;G06F3/048</t>
  </si>
  <si>
    <t>【課題】  適切なタイミングでＷｅｂコンテンツを表示することが可能な画像処理装置を提供することを目的とする。 【解決手段】  画像処理装置は、ユーザ認証に関する設定に従って、Ｗｅｂコンテンツの表示タイミングを決定し、決定された表示タイミングになると、予め登録したＷｅｂコンテンツを表示する。</t>
  </si>
  <si>
    <t>H04N23/00,H04N25/00,G06V10/00,H04N1/00,H04N21/00,G06V30/00,H04N13/00,H04N9/00,G03B27/00,G06T3/00,H04N5/00,G16H30/00,G06F3/00,H01J31/00,G03G15/00,G01C11/00,B60L1/00,H04W92/00,G01S7/00,H01L31/00,H04N21/00,G06F16/00,H04W12/00,G06F21/00,H04H60/00,H04L51/00,H04L67/00,G06V40/00,H04W48/00,H04M1/00,H04L65/00,A63F13/00,G06F13/00,G07C9/00,H04L41/00,H05G1/00,G07C5/00,G06V30/00,G03B7/00,H04M15/00,H04N21/00,G08G1/00,H04N13/00,G04C23/00,B41J15/00,G07C1/00,G03B7/00,G10L21/00,G06F3/00,G05B19/00,G09G5/00,G04C21/00,H04N25/00,A63F13/00,G01C11/00,H04N23/00,H03K5/00,H04N7/00,B60K35/00,H04H60/00,H04N21/00,G06F16/00,H04N1/00,B65H20/00,G06V10/00,B65H18/00,B41J15/00,H04L41/00,H04N13/00,B65B9/00,G09G5/00,H04L67/00,B65H23/00,B41J17/00,B65H19/00,B31F1/00,A47K10/00,G09F11/00,H04N9/00,B41B13/00</t>
  </si>
  <si>
    <t>画像処理装置: H04N23/00,H04N25/00,G06V10/00,H04N1/00,H04N21/00,G06V30/00,H04N13/00,H04N9/00,G03B27/00,G06T3/00,H04N5/00,G16H30/00,G06F3/00,H01J31/00,G03G15/00,G01C11/00,B60L1/00,H04W92/00,G01S7/00,H01L31/00 | keywords: 画像処理装置,画像処理,装置,画像処理デバイス,画像表示装置,画像認識装置,画像処理システム,画像表示制御,Webコンテンツ表示装置,ユーザ認証機能付き画像処理,表示タイミング制御装置,認証連動型画像処理,Webコンテンツ連携画像処理; ユーザ認証設定: H04N21/00,G06F16/00,H04W12/00,G06F21/00,H04H60/00,H04L51/00,H04L67/00,G06V40/00,H04W48/00,H04M1/00,H04L65/00,A63F13/00,G06F13/00,G07C9/00,H04L41/00,H05G1/00,G07C5/00,G06V30/00,G03B7/00,H04M15/00 | keywords: ユーザ認証,認証設定,認証,ユーザー認証,認証情報,認証方式,認証手段,認証条件,認証連動Web表示,画像処理装置認証設定,認証タイミング制御,認証ベース表示制御,Webコンテンツ認証管理; 表示タイミング制御: H04N21/00,G08G1/00,H04N13/00,G04C23/00,B41J15/00,G07C1/00,G03B7/00,G10L21/00,G06F3/00,G05B19/00,G09G5/00,G04C21/00,H04N25/00,A63F13/00,G01C11/00,H04N23/00,H03K5/00,H04N7/00,B60K35/00,H04H60/00 | keywords: 表示タイミング,タイミング決定,表示制御,表示タイミング制御,表示時刻決定,表示条件,タイミング管理,表示スケジューリング,認証連動表示タイミング,Webコンテンツ表示タイミング,画像処理装置表示制御,タイミング設定Web表示,表示タイミング通知; Webコンテンツ表示: H04N21/00,G06F16/00,H04N1/00,B65H20/00,G06V10/00,B65H18/00,B41J15/00,H04L41/00,H04N13/00,B65B9/00,G09G5/00,H04L67/00,B65H23/00,B41J17/00,B65H19/00,B31F1/00,A47K10/00,G09F11/00,H04N9/00,B41B13/00 | keywords: Webコンテンツ,表示,登録Webコンテンツ,Webコンテンツ表示,Webページ表示,コンテンツ表示,Web情報表示,登録コンテンツ表示,画像処理装置Web表示,認証連動Webコンテンツ表示,タイミング制御Web表示,Webコンテンツ自動表示,Webコンテンツ表示方法</t>
  </si>
  <si>
    <t>H04N23/00,G06V10/00,H04N21/00,H04N25/00,G06V30/00,H04N21/00,G06F16/00,H04W12/00,G06F21/00,G06V40/00,H04N21/00,G04C23/00,G07C1/00,G05B19/00,G06F3/00,H04N21/00,G06F16/00,H04N1/00,G06V10/00,H04L41/00</t>
  </si>
  <si>
    <t>画像処理装置: 画像処理装置,画像認識機能,Webコンテンツ表示制御,ユーザ認証連動表示,表示タイミング決定,画像表示制御,認証設定管理,Webコンテンツ登録,画像処理デバイス,画像表示装置,画像認識装置,画像処理システム,Webコンテンツ連携画像処理,認証連動型画像処理,表示タイミング制御,ユーザ認証機能付き画像処理,Webコンテンツ表示装置,画像表示タイミング,認証情報連携,表示制御処理; ユーザ認証設定: ユーザ認証,認証設定,認証情報,認証方式,認証手段,認証条件,認証タイミング制御,認証ベース表示制御,認証連動Web表示,Webコンテンツ認証管理,画像処理装置認証設定,Webコンテンツ表示タイミング,表示タイミング決定,認証連動表示,認証管理,認証連動制御,認証連動コンテンツ表示,認証連動画像表示; 表示タイミング制御: 表示タイミング制御,表示時刻決定,表示条件設定,タイミング管理,表示スケジューリング,認証連動表示タイミング,Webコンテンツ表示タイミング,画像処理装置表示制御,タイミング設定Web表示,表示タイミング通知,Webコンテンツ表示制御,ユーザ認証タイミング連動,表示タイミング判定,表示タイミング登録,表示タイミング選択,表示タイミング決定処理,表示タイミング条件判定,表示タイミング管理,表示タイミングスケジュール,表示タイミング設定; Webコンテンツ表示: Webコンテンツ表示,Webページ表示,登録Webコンテンツ表示,画像処理装置Web表示,認証連動Webコンテンツ表示,タイミング制御Web表示,Webコンテンツ自動表示,Web情報表示,Webコンテンツ表示方法,ユーザ認証Web表示,表示タイミング決定,Webコンテンツ登録,Webコンテンツ配信,Webコンテンツ取得,Webコンテンツ管理,Webコンテンツ選択,Webコンテンツ制御,Webコンテンツ再生,Webコンテンツアクセス,Webコンテンツ通知</t>
  </si>
  <si>
    <t>曲面を有する物体上に印刷するための方法及び装置</t>
  </si>
  <si>
    <t>B41J3/407</t>
  </si>
  <si>
    <t>G01N35/02;B41J29/00;B41J25/304;B41J29/38;B41J25/20;B41J21/16</t>
  </si>
  <si>
    <t>【課題】曲面を有する物体上に印刷するための方法及び装置を提供すること。 【解決手段】物品（１２）の曲面上にラベルを印刷するように構成された印刷モジュール（１０）は、物品を受容するための開放機構に拡張するか、又は曲面を印刷ヘッド（１５２）に対して動作位置に置く閉鎖構成に収縮するように構成された拡張可能な印刷機構（５０）と、物品を把持して保持し、曲面と印刷ヘッド（１５２）との間の相対的移動をもたらすように構成された物品移動アセンブリ（２６０）と、を含む。印刷機構は、印刷機構が閉鎖構成にあるときに、物品と接触する、又は他の様式で係合して、曲面と印刷ヘッド（１５２）との間の相対的移動の間、曲面を印刷ヘッド（１５２）に対して動作位置に維持する接触要素、例えばローラ（７２、７４）を含む。</t>
  </si>
  <si>
    <t>B41M1/00,B41J2/00,B41K3/00,B41K1/00,B41L47/00,G06K15/00,B41F27/00,B41F17/00,B41J27/00,G03F7/00,B41J3/00,B41C1/00,B41J7/00,B65C3/00,B41L15/00,B41F5/00,B41F1/00,B41F3/00,B41N1/00,B41F15/00,B41J19/00,B41L47/00,B41J1/00,B41F13/00,B41J2/00,B41J25/00,B65H59/00,B41L17/00,B41J11/00,B41J29/00,B41L27/00,H01R12/00,B65H23/00,B41K1/00,B41J35/00,B41L19/00,B41L29/00,B41J7/00,B62M9/00,B41L5/00,B41J1/00,B41J19/00,B41L47/00,B65H51/00,B65G47/00,B41J11/00,B41F13/00,B41F1/00,B41K3/00,B41J2/00,G11B5/00,G11B21/00,B41J25/00,B60N2/00,B07B13/00,D05C9/00,D01B5/00,B02C18/00,A23C3/00,G06K13/00,B41J1/00,B41L29/00,B02C4/00,B41F31/00,B41L47/00,B41F13/00,B30B11/00,D06F45/00,B28B3/00,B65G39/00,B29B7/00,B65H51/00,B05C1/00,F26B13/00,B41L25/00,B41L23/00,B41K3/00,B41L27/00,D06F67/00,B21B37/00</t>
  </si>
  <si>
    <t>曲面印刷技術: B41M1/00,B41J2/00,B41K3/00,B41K1/00,B41L47/00,G06K15/00,B41F27/00,B41F17/00,B41J27/00,G03F7/00,B41J3/00,B41C1/00,B41J7/00,B65C3/00,B41L15/00,B41F5/00,B41F1/00,B41F3/00,B41N1/00,B41F15/00 | keywords: 曲面,印刷,ラベル,物品,印刷ヘッド,曲面印刷,立体印刷,ラベル印刷,曲面物体,印刷ヘッド,曲面対応印刷,曲面上印刷方法,曲面ラベル印刷,防災ラベル印刷,通知用ラベル印刷,曲面物品印刷,曲面印刷装置; 拡張可能印刷機構: B41J19/00,B41L47/00,B41J1/00,B41F13/00,B41J2/00,B41J25/00,B65H59/00,B41L17/00,B41J11/00,B41J29/00,B41L27/00,H01R12/00,B65H23/00,B41K1/00,B41J35/00,B41L19/00,B41L29/00,B41J7/00,B62M9/00,B41L5/00 | keywords: 拡張可能,印刷機構,開放機構,閉鎖構成,収縮,拡張機構,収縮機構,開閉機構,可動印刷機構,印刷モジュール,動作位置,拡張印刷装置,収縮印刷装置,防災用拡張機構,通知用印刷機構,曲面対応拡張機構,印刷機構制御; 物品移動アセンブリ: B41J1/00,B41J19/00,B41L47/00,B65H51/00,B65G47/00,B41J11/00,B41F13/00,B41F1/00,B41K3/00,B41J2/00,G11B5/00,G11B21/00,B41J25/00,B60N2/00,B07B13/00,D05C9/00,D01B5/00,B02C18/00,A23C3/00,G06K13/00 | keywords: 物品移動,アセンブリ,把持,保持,相対的移動,物品移動機構,把持機構,保持機構,移動アセンブリ,相対移動,物品搬送,曲面物品搬送,防災ラベル搬送,通知ラベル搬送,印刷物品移動,物品保持アセンブリ,印刷ヘッド相対移動; 接触要素・ローラ機構: B41J1/00,B41L29/00,B02C4/00,B41F31/00,B41L47/00,B41F13/00,B30B11/00,D06F45/00,B28B3/00,B65G39/00,B29B7/00,B65H51/00,B05C1/00,F26B13/00,B41L25/00,B41L23/00,B41K3/00,B41L27/00,D06F67/00,B21B37/00 | keywords: 接触要素,ローラ,曲面,印刷ヘッド,維持,ローラ機構,接触要素,曲面保持,印刷ヘッド接触,曲面維持,ローラ保持,曲面ローラ印刷,防災ラベルローラ,通知ラベル接触要素,曲面保持ローラ,印刷ヘッド接触ローラ,曲面物品接触</t>
  </si>
  <si>
    <t>B41M1/00,B41J2/00,B41K3/00,B41F17/00,G03F7/00,B41J19/00,B41L47/00,B41J2/00,B41J1/00,B41J11/00,B65G47/00,B41J11/00,B41K3/00,B41J1/00,B41J2/00,B41J1/00,B41L29/00,B41F31/00,B41L47/00,B41F13/00</t>
  </si>
  <si>
    <t>曲面印刷技術: 曲面印刷,立体印刷,ラベル印刷,曲面物体,印刷ヘッド,曲面上印刷方法,曲面ラベル印刷,曲面物品印刷,物品移動アセンブリ,拡張可能印刷機構,接触要素,ローラ,閉鎖構成,開放機構,動作位置,相対的移動,印刷モジュール,防災ラベル印刷,通知用ラベル印刷; 拡張可能印刷機構: 拡張可能印刷機構,拡張機構,収縮機構,開閉機構,可動印刷機構,印刷モジュール,開放機構,閉鎖構成,物品移動アセンブリ,曲面対応印刷,接触要素,ローラ,印刷ヘッド,曲面印刷,ラベル印刷,動作位置,受容機構,印刷位置移動,曲面保持,物品把持; 物品移動アセンブリ: 物品移動機構,把持機構,保持機構,移動アセンブリ,相対移動,曲面物品搬送,印刷物品移動,物品保持アセンブリ,曲面印刷,ラベル印刷,印刷ヘッド移動,接触要素,ローラ搬送,開放機構,閉鎖構成,動作位置,印刷モジュール,物品把持,物品保持,相対的移動; 接触要素・ローラ機構: 曲面保持ローラ,印刷ヘッド接触要素,曲面維持機構,ローラ機構,曲面印刷,印刷ヘッド位置維持,物品移動アセンブリ,拡張可能印刷機構,接触要素,ローラ,曲面ラベル印刷,印刷ヘッド接触ローラ,動作位置維持,ラベル印刷曲面,印刷モジュール,曲面保持,印刷ヘッド,ラベル印刷,物品保持,接触ローラ</t>
  </si>
  <si>
    <t>無電源式位置標定地上子の保護カバー</t>
  </si>
  <si>
    <t>B61L3/08</t>
  </si>
  <si>
    <t>【課題】道床整備作業の際に、位置標定地上子を傷つけてしまったり剥がしてしまったりするおそれのない無電源式位置標定地上子の保護カバーを提供する。 【解決手段】枕木上に取り付けられている地上子の外形よりも大きな開口部が中央に形成され枕木の上面に載置されるベースプレート（１１）と、非磁性材料で形成されるとともに底壁が開口され、該開口が前記開口部に対応するようにして前記ベースプレートの上面に載置される箱状のカバーケース（１２）と、カバーケースを上方より押さえて移動を阻止するための締付け手段（１４Ａ，１４Ｂ）と、枕木の下面に接触する係止部（３４）を有しベースプレートおよび前記締付け手段の一部に係合してこれらを枕木に固定するための取付け治具（１３Ａ〜１３Ｄ）とを備えるようにした。</t>
  </si>
  <si>
    <t>E21B47/00,H01R24/00,G01S19/00,G05D1/00,B60N2/00,B64F1/00,B61L3/00,F16L1/00,B60L15/00,E02F5/00,F24S25/00,H03J5/00,H01H13/00,G01S1/00,A47B23/00,B62M9/00,B64U70/00,H02G9/00,B23D33/00,H02H3/00,B65D41/00,H01R13/00,B29C63/00,H01B7/00,F16L59/00,C03C25/00,G11B5/00,H02B1/00,A23G3/00,H01B17/00,F21K5/00,G21C3/00,B65D88/00,A45B25/00,C06B45/00,B60R21/00,C23F13/00,H02K3/00,B65D51/00,H02G15/00,E01B9/00,H01R13/00,E01B3/00,F21Y107/00,E02D17/00,E02D27/00,E04G5/00,E02D5/00,H01H85/00,E04G3/00,E04B1/00,E04G1/00,E01F9/00,E04G17/00,H01J9/00,B65H39/00,E01D19/00,E04G11/00,E04F13/00,A47G7/00,E01B9/00,E04F13/00,H01R13/00,E21C35/00,G05G5/00,H01M50/00,B23B31/00,F16B12/00,F16B39/00,A47B21/00,B63B32/00,E04G17/00,B23B5/00,F16L33/00,G09F3/00,F16C35/00,E01B23/00,B25B5/00,E04H17/00,E04G13/00</t>
  </si>
  <si>
    <t>無電源式位置標定地上子: E21B47/00,H01R24/00,G01S19/00,G05D1/00,B60N2/00,B64F1/00,B61L3/00,F16L1/00,B60L15/00,E02F5/00,F24S25/00,H03J5/00,H01H13/00,G01S1/00,A47B23/00,B62M9/00,B64U70/00,H02G9/00,B23D33/00,H02H3/00 | keywords: 無電源式,位置標定,地上子,無電源地上子,パッシブタグ,位置標定子,非電源式,地上子保護,道床整備用地上子,枕木上地上子,防災位置標定,地上子保護カバー,地上子損傷防止; 保護カバー構造: B65D41/00,H01R13/00,B29C63/00,H01B7/00,F16L59/00,C03C25/00,G11B5/00,H02B1/00,A23G3/00,H01B17/00,F21K5/00,G21C3/00,B65D88/00,A45B25/00,C06B45/00,B60R21/00,C23F13/00,H02K3/00,B65D51/00,H02G15/00 | keywords: 保護カバー,カバーケース,箱状,非磁性材料,保護ケース,カバー構造,非磁性カバー,物理的保護,地上子カバー,地上子保護カバー,道床整備時保護,枕木用カバー,損傷防止カバー,剥離防止構造; ベースプレート設置: E01B9/00,H01R13/00,E01B3/00,F21Y107/00,E02D17/00,E02D27/00,E04G5/00,E02D5/00,H01H85/00,E04G3/00,E04B1/00,E04G1/00,E01F9/00,E04G17/00,H01J9/00,B65H39/00,E01D19/00,E04G11/00,E04F13/00,A47G7/00 | keywords: ベースプレート,開口部,枕木上,載置,ベースプレート設置,支持プレート,枕木上面,開口形成,地上子支持,地上子固定プレート,道床整備用ベース,保護カバー支持,枕木設置構造,開口部調整; 締付け・固定手段: E01B9/00,E04F13/00,H01R13/00,E21C35/00,G05G5/00,H01M50/00,B23B31/00,F16B12/00,F16B39/00,A47B21/00,B63B32/00,E04G17/00,B23B5/00,F16L33/00,G09F3/00,F16C35/00,E01B23/00,B25B5/00,E04H17/00,E04G13/00 | keywords: 締付け手段,取付け治具,係止部,固定,移動阻止,締付け機構,固定治具,係止部,枕木固定,移動防止,地上子固定具,保護カバー締付け,道床整備用固定,枕木下部係止,保護カバー取付け</t>
  </si>
  <si>
    <t>G01S19/00,B61L3/00,G05D1/00,E02F5/00,H01R24/00,B65D41/00,B29C63/00,H01B17/00,H01B7/00,H02B1/00,E01B9/00,E01B3/00,E02D17/00,E02D27/00,E02D5/00,E01B9/00,F16B39/00,F16B12/00,G05G5/00,B23B31/00</t>
  </si>
  <si>
    <t>無電源式位置標定地上子: 無電源地上子,位置標定子,パッシブタグ,地上子保護カバー,地上子損傷防止,枕木上地上子,道床整備用地上子,非電源式地上子,防災位置標定,保護カバー取付け,締付け手段,取付け治具,非磁性材料カバー,ベースプレート,係止部,開口部,箱状カバーケース,枕木固定,地上子保護,位置標定地上子; 保護カバー構造: 保護カバー,地上子保護カバー,非磁性カバー,カバーケース,箱状カバー,物理的保護,損傷防止カバー,剥離防止構造,枕木用カバー,道床整備時保護,取付け治具,締付け手段,開口部付きカバー,ベースプレート,係止部,非磁性材料,枕木上面載置,固定構造,保護ケース,地上子カバー; ベースプレート設置: ベースプレート設置,枕木上面載置,地上子支持,開口部形成,支持プレート,地上子固定プレート,保護カバー支持,枕木設置構造,開口部調整,取付け治具,締付け手段,非磁性材料カバー,道床整備,位置標定地上子保護,枕木固定,係止部,カバーケース,ベースプレート開口,枕木支持,地上子保護カバー; 締付け・固定手段: 締付け手段,取付け治具,係止部,枕木固定,移動防止,締付け機構,固定治具,地上子固定具,保護カバー締付け,道床整備用固定,枕木下部係止,保護カバー取付け,無電源式位置標定地上子,ベースプレート,カバーケース,締付け部材,固定構造,枕木上面載置,箱状カバー,締付け具</t>
  </si>
  <si>
    <t>車両用シート</t>
  </si>
  <si>
    <t>B60N2/68</t>
  </si>
  <si>
    <t>【課題】樹脂カバーの変形量を低減する車両用シートを提供することである。 【解決手段】車両用シートは、補強ワイヤが接合されるサイドフレームを有するシートクッションと、前記シートクッションに接続されるシートバックと、前記サイドフレームを覆う樹脂製のサイドカバーと、を備える。前記補強ワイヤは、前記サイドカバーのうちシートベルト装置のウェビングが当接する領域に位置し、一本の鋼線材である。前記サイドカバーは、前記ウェビングによって荷重がかけられたときに前記補強ワイヤに当接する。前記補強ワイヤは、前記荷重を保持する保持部分と、前記荷重を前記保持部分から遠ざかる方向の経路を経由して前記サイドフレームに伝達する伝達部分と、を備える。</t>
  </si>
  <si>
    <t>B60R21/00,B29C63/00,B60N2/00,B60B7/00,B60R22/00,B62J1/00,A47C4/00,B65D41/00,B21D53/00,B32B17/00,A47C17/00,B41L38/00,F16F1/00,F16H57/00,A47C27/00,D21H27/00,H01B7/00,H01R13/00,B65D88/00,B60R19/00,A47C23/00,F16G1/00,A61C7/00,B28B21/00,F16G5/00,E06C1/00,B65D1/00,E04C5/00,B62D33/00,B29C70/00,B28B23/00,B65H19/00,F16C1/00,H05K7/00,B62K19/00,E06C5/00,H01R13/00,E01C5/00,H02G7/00,F16L11/00,E04G17/00,B62D21/00,E05F11/00,A47C23/00,E06C1/00,E04B1/00,E04C3/00,E05C17/00,E06C5/00,B61D9/00,B65G17/00,E04G3/00,E06C9/00,H02P5/00,B60M1/00,H01H1/00,B63B3/00,B61H13/00,B27B3/00,F16H15/00,B60N2/00,A47C1/00,B62J1/00,B60R21/00,A47C7/00,A47C17/00,B64D25/00,A47C3/00,E04G17/00,E04F13/00,A47C4/00,B60V1/00,E05B79/00,B63B27/00,A47C23/00,F16G5/00,F16G1/00,A43B13/00,B29D5/00,B65D75/00</t>
  </si>
  <si>
    <t>樹脂製サイドカバー: B60R21/00,B29C63/00,B60N2/00,B60B7/00,B60R22/00,B62J1/00,A47C4/00,B65D41/00,B21D53/00,B32B17/00,A47C17/00,B41L38/00,F16F1/00,F16H57/00,A47C27/00,D21H27/00,H01B7/00,H01R13/00,B65D88/00,B60R19/00 | keywords: 樹脂カバー,サイドカバー,サイドフレーム,覆う,ウェビング当接領域,樹脂製サイドカバー,サイドフレームカバー,プラスチックカバー,ウェビング当接部,カバー構造,車両用シートカバー,防変形カバー,シートベルト装置対応カバー,荷重分散カバー,サイドカバー変形低減; 補強ワイヤ構造: A47C23/00,F16G1/00,A61C7/00,B28B21/00,F16G5/00,E06C1/00,B65D1/00,E04C5/00,B62D33/00,B29C70/00,B28B23/00,B65H19/00,F16C1/00,H05K7/00,B62K19/00,E06C5/00,H01R13/00,E01C5/00,H02G7/00,F16L11/00 | keywords: 補強ワイヤ,鋼線材,荷重保持,伝達部分,保持部分,補強ワイヤ,鋼線補強,荷重伝達ワイヤ,保持部分,伝達部分,サイドカバー補強,ウェビング荷重対応ワイヤ,シートベルト荷重伝達,変形低減補強材,車両用シート補強; 荷重伝達機構: E04G17/00,B62D21/00,E05F11/00,A47C23/00,E06C1/00,E04B1/00,E04C3/00,E05C17/00,E06C5/00,B61D9/00,B65G17/00,E04G3/00,E06C9/00,H02P5/00,B60M1/00,H01H1/00,B63B3/00,B61H13/00,B27B3/00,F16H15/00 | keywords: 荷重伝達,伝達部分,保持部分,経路,サイドフレーム,荷重伝達機構,力伝達経路,ウェビング荷重伝達,サイドフレーム伝達,保持部,荷重分散構造,シートベルト荷重伝達機構,補強ワイヤ伝達経路,樹脂カバー荷重伝達,車両用シート荷重伝達; シートクッション・バック構成: B60N2/00,A47C1/00,B62J1/00,B60R21/00,A47C7/00,A47C17/00,B64D25/00,A47C3/00,E04G17/00,E04F13/00,A47C4/00,B60V1/00,E05B79/00,B63B27/00,A47C23/00,F16G5/00,F16G1/00,A43B13/00,B29D5/00,B65D75/00 | keywords: シートクッション,シートバック,接続,サイドフレーム,車両用シート,シートクッション構造,シートバック構造,クッション接続,バック接続,サイドフレーム連結,補強ワイヤ連携シート,樹脂カバー連携シート,車両用シート構成,シート部材接続,防変形シート構造</t>
  </si>
  <si>
    <t>B60R21/00,B29C63/00,B60N2/00,B60R22/00,B60B7/00,B29C70/00,A47C23/00,E04C5/00,F16G1/00,B28B21/00,B62D21/00,A47C23/00,E04C3/00,E04G17/00,E05F11/00,B60N2/00,B60R21/00,A47C1/00,A47C7/00,A47C3/00</t>
  </si>
  <si>
    <t>樹脂製サイドカバー: 樹脂製サイドカバー,サイドフレームカバー,プラスチックカバー,ウェビング当接部,カバー構造,車両用シートカバー,防変形カバー,シートベルト装置対応カバー,荷重分散カバー,サイドカバー変形低減,補強ワイヤ,保持部分,伝達部分,荷重伝達経路,サイドフレーム,シートクッション,シートバック,ウェビング荷重,鋼線材,当接領域; 補強ワイヤ構造: 補強ワイヤ,鋼線材,荷重保持,荷重伝達ワイヤ,保持部分,伝達部分,サイドカバー補強,ウェビング荷重対応ワイヤ,シートベルト荷重伝達,変形低減補強材,車両用シート補強,樹脂製サイドカバー,サイドフレーム,ウェビング当接領域,鋼線補強,シートクッション,シートバック,荷重伝達経路; 荷重伝達機構: 荷重伝達機構,力伝達経路,ウェビング荷重伝達,サイドフレーム伝達,保持部,荷重分散構造,シートベルト荷重伝達機構,補強ワイヤ伝達経路,樹脂カバー荷重伝達,車両用シート荷重伝達,補強ワイヤ,サイドカバー,シートクッション,シートバック,鋼線材,荷重保持部,荷重伝達部分,荷重伝達経路; シートクッション・バック構成: 車両用シート,シートクッション,シートバック,サイドフレーム,樹脂サイドカバー,補強ワイヤ,鋼線材,ウェビング当接領域,荷重保持部,荷重伝達部,サイドカバー変形低減,シートベルト装置連携,クッション接続構造,バック接続構造,サイドフレーム連結,防変形シート,部材接続方法,樹脂カバー補強,シート構成,シート部材連携</t>
  </si>
  <si>
    <t>車両走行制御システム</t>
  </si>
  <si>
    <t>B60W30/02</t>
  </si>
  <si>
    <t>B60W40/11;B60W40/112;B60W10/22;B60W10/00;B60G17/015</t>
  </si>
  <si>
    <t>【課題】ばね上構造体の上下加速度に基づく車両走行制御の性能を向上させること。 【解決手段】車両走行制御システムは、各車輪位置におけるばね上構造体の上下加速度に基づいて車両走行を制御する制御装置と、４個のばね上加速度センサとを備える。４個のばね上加速度センサは、ばね上重心位置から見て右前輪、左前輪、右後輪、及び左後輪の方の４つの位置におけるばね上構造体の上下加速度を、検出加速度として検出する。制御装置は、４つの位置における検出加速度から、ばね上重心位置の上下加速度、ロール加速度、及びピッチ加速度を算出する。更に、制御装置は、ばね上構造体が剛体であるという条件の下で、ばね上重心位置の上下加速度、ロール加速度、及びピッチ加速度を、各車輪位置における上下加速度に換算する。</t>
  </si>
  <si>
    <t>B60T8/00,B60G11/00,B62D55/00,B60K17/00,B60C23/00,B60G21/00,F16F3/00,B64C25/00,B61F5/00,B62D6/00,B60R19/00,B60J1/00,B60G17/00,B60G15/00,G05D13/00,B62L1/00,B62M6/00,B60L13/00,B60R22/00,A47C7/00,B60T8/00,B60G11/00,G01C19/00,H02P21/00,B61F5/00,B60W40/00,B61C15/00,B60G17/00,F16D65/00,G01S15/00,B60L53/00,B62M6/00,B60W50/00,B60W30/00,B21B31/00,B60K17/00,H02P5/00,G11B5/00,G01S3/00,B60G3/00,B60T8/00,B60G11/00,B60W30/00,B61F5/00,B60W10/00,B60G17/00,F15B11/00,G05D13/00,B60W50/00,B60L15/00,F16H33/00,E21B1/00,B25D9/00,G21C7/00,B23Q35/00,H02P23/00,B60L3/00,H02P15/00,B61G1/00,E06C5/00,B61F5/00,B60G11/00,G01G3/00,B60G15/00,G01C19/00,B60G3/00,E05F3/00,B60P1/00,B21B37/00,F16F15/00,B62D55/00,B60T8/00,F16H33/00,G11B3/00,B62M6/00,B65G27/00,E21B1/00,B60G13/00,B41J19/00,B60B15/00</t>
  </si>
  <si>
    <t>ばね上加速度センサ配置: B60T8/00,B60G11/00,B62D55/00,B60K17/00,B60C23/00,B60G21/00,F16F3/00,B64C25/00,B61F5/00,B62D6/00,B60R19/00,B60J1/00,B60G17/00,B60G15/00,G05D13/00,B62L1/00,B62M6/00,B60L13/00,B60R22/00,A47C7/00 | keywords: ばね上加速度センサ,右前輪,左前輪,右後輪,左後輪,検出加速度,加速度センサ配置,車輪位置センサ,ばね上構造体センサ,四輪加速度検出,センサ設置位置,車両制御用加速度センサ,防振制御センサ配置,車両走行制御センサ,センサ信号処理,車両ダイナミクスセンサ; 上下加速度検出・算出方法: B60T8/00,B60G11/00,G01C19/00,H02P21/00,B61F5/00,B60W40/00,B61C15/00,B60G17/00,F16D65/00,G01S15/00,B60L53/00,B62M6/00,B60W50/00,B60W30/00,B21B31/00,B60K17/00,H02P5/00,G11B5/00,G01S3/00,B60G3/00 | keywords: 上下加速度,ロール加速度,ピッチ加速度,重心位置,検出加速度,算出,加速度算出方法,重心加速度演算,ロール演算,ピッチ演算,加速度信号処理,車両挙動推定,車両制御用加速度演算,防災走行制御加速度,加速度データ解析,車両運動推定; 車両走行制御装置: B60T8/00,B60G11/00,B60W30/00,B61F5/00,B60W10/00,B60G17/00,F15B11/00,G05D13/00,B60W50/00,B60L15/00,F16H33/00,E21B1/00,B25D9/00,G21C7/00,B23Q35/00,H02P23/00,B60L3/00,H02P15/00,B61G1/00,E06C5/00 | keywords: 車両走行制御,制御装置,加速度情報,制御,走行制御装置,車両制御ユニット,加速度応答制御,車両挙動制御,制御システム,防災車両制御装置,加速度フィードバック制御,車両安定化制御,車両運動制御装置,センサ連携制御; 剛体仮定による加速度換算: B61F5/00,B60G11/00,G01G3/00,B60G15/00,G01C19/00,B60G3/00,E05F3/00,B60P1/00,B21B37/00,F16F15/00,B62D55/00,B60T8/00,F16H33/00,G11B3/00,B62M6/00,B65G27/00,E21B1/00,B60G13/00,B41J19/00,B60B15/00 | keywords: 剛体,加速度換算,重心位置,ロール加速度,ピッチ加速度,上下加速度,剛体仮定,加速度換算方法,車両剛体モデル,重心加速度換算,ロール・ピッチ換算,車両剛体運動解析,防災走行剛体換算,車両運動モデル換算,加速度分布推定,車両制御用剛体仮定</t>
  </si>
  <si>
    <t>B60G11/00,B60G21/00,B60T8/00,B62D6/00,B60C23/00,B60T8/00,B60G11/00,G01C19/00,B60W40/00,B60G17/00,B60W30/00,B60G17/00,B60G11/00,G05D13/00,B60W10/00,B60G11/00,B60G15/00,B60G3/00,G01C19/00,F16F15/00</t>
  </si>
  <si>
    <t>ばね上加速度センサ配置: ばね上加速度センサ,加速度センサ配置,車輪位置加速度検出,四輪加速度センサ,ばね上構造体センサ,車両走行制御センサ,センサ設置位置,右前輪加速度,左前輪加速度,右後輪加速度,左後輪加速度,ばね上重心加速度,ロール加速度,ピッチ加速度,防振制御センサ,車両ダイナミクスセンサ,センサ信号処理,車両制御装置,加速度換算処理,剛体条件加速度算出; 上下加速度検出・算出方法: 上下加速度検出,重心加速度算出,ロール加速度演算,ピッチ加速度演算,加速度センサ配置,ばね上構造体加速度,車輪位置加速度,検出加速度信号処理,加速度データ解析,車両挙動推定,車両運動推定,加速度演算アルゴリズム,ばね上重心位置推定,ロール挙動解析,ピッチ挙動解析,車両走行制御加速度,防災走行制御加速度,加速度情報統合,加速度分布解析,車両制御用加速度演算; 車両走行制御装置: ばね上構造体加速度,車両走行制御,加速度センサ,上下加速度検出,重心位置加速度,ロール加速度,ピッチ加速度,車両挙動制御,加速度応答制御,加速度フィードバック制御,車両安定化制御,車両運動制御,センサ連携制御,車両制御ユニット,走行制御装置,四輪独立検出,剛体条件換算,懸架装置特性調整,振動緩衝器制御,荷重変化対応; 剛体仮定による加速度換算: 剛体仮定,加速度換算,重心加速度,ロール加速度,ピッチ加速度,車両剛体モデル,ばね上構造体,上下加速度,車両走行制御,加速度センサ,車輪位置加速度,重心位置換算,ロール・ピッチ換算,剛体運動解析,加速度分布推定,車両運動モデル,ばね上重心位置,検出加速度,剛体換算方法,車両制御装置</t>
  </si>
  <si>
    <t>キャスタ付き物品</t>
  </si>
  <si>
    <t>B60B33/00</t>
  </si>
  <si>
    <t>【課題】設置場所に安定的に位置固定できるキャスタ付き物品を提供する。 【解決手段】物品本体２の底面２Ｔに、底面２Ｔの中央部２Ｔ１を挟んで位置する一対のキャスタ３と、一対のキャスタ３とは異なる方向から底面２Ｔの中央部２Ｔ１を挟んで位置する別の一対のキャスタ３とが設けられ、一対のキャスタ３の車輪４と別の一対のキャスタ３の車輪４とが、外力により向きを変更自在に構成されている。また、一対のキャスタ３の車輪４が、別の一対のキャスタ３の中心同士を結ぶ第１仮想線Ｌ１と交差する第１方向Ａを向き、別の一対のキャスタ３のうち少なくとも一方のキャスタ３の車輪４が、一対のキャスタ３の中心同士を結ぶ第２仮想線Ｌ２と交差する第２方向Ｂを向くように車輪４の向きを設定する向き設定機構が設けられている。</t>
  </si>
  <si>
    <t>B65G1/00,A47C4/00,B60K17/00,F21Y107/00,B42F17/00,B65G57/00,B62D43/00,B65D21/00,B62J6/00,B23B39/00,A47B91/00,B21D3/00,F16D13/00,H02K1/00,B60C7/00,F22B9/00,A47G29/00,B26D1/00,A47C17/00,B65D77/00,A61M60/00,B60C25/00,H01H19/00,B43K24/00,B61L5/00,B62D7/00,A63G1/00,A47L11/00,B61H13/00,D01H3/00,F04D29/00,F16H29/00,B63H23/00,F16M11/00,F16H55/00,F16D11/00,F16L37/00,B60T8/00,B01F27/00,B62B7/00,B62D7/00,B60K17/00,F16D65/00,H01H17/00,B62B7/00,B62D9/00,B62D55/00,B60C25/00,B61F5/00,H01H3/00,F16D41/00,B60G9/00,B62D11/00,A63G1/00,B60T8/00,F16D13/00,H01H19/00,B60B37/00,B25B7/00,B62D1/00,F16B39/00,F16M11/00,B65H9/00,B62B1/00,G05G5/00,E04B2/00,B21J13/00,H01M50/00,F24S25/00,B60R22/00,B60P7/00,B60G3/00,F22B13/00,F24H9/00,F16C35/00,E06B9/00,E04G5/00,E21D15/00,B23B31/00,B23Q1/00</t>
  </si>
  <si>
    <t>キャスタ配置構造: B65G1/00,A47C4/00,B60K17/00,F21Y107/00,B42F17/00,B65G57/00,B62D43/00,B65D21/00,B62J6/00,B23B39/00,A47B91/00,B21D3/00,F16D13/00,H02K1/00,B60C7/00,F22B9/00,A47G29/00,B26D1/00,A47C17/00,B65D77/00 | keywords: キャスタ,一対のキャスタ,底面,中央部,配置,キャスタ配置,車輪配置,底面構造,中央部挟持,複数キャスタ,安定固定キャスタ,物品底面キャスタ,設置場所対応キャスタ,防振キャスタ配置,方向制御キャスタ; 車輪向き変更機構: A61M60/00,B60C25/00,H01H19/00,B43K24/00,B61L5/00,B62D7/00,A63G1/00,A47L11/00,B61H13/00,D01H3/00,F04D29/00,F16H29/00,B63H23/00,F16M11/00,F16H55/00,F16D11/00,F16L37/00,B60T8/00,B01F27/00,B62B7/00 | keywords: 向き変更,外力,車輪,自在,構成,車輪向き変更,方向転換機構,自在キャスタ,旋回機構,外力操作,防災向き変更キャスタ,通知連動向き変更,設置場所向き調整,安定化向き変更,車輪方向制御; 向き設定機構: B62D7/00,B60K17/00,F16D65/00,H01H17/00,B62B7/00,B62D9/00,B62D55/00,B60C25/00,B61F5/00,H01H3/00,F16D41/00,B60G9/00,B62D11/00,A63G1/00,B60T8/00,F16D13/00,H01H19/00,B60B37/00,B25B7/00,B62D1/00 | keywords: 向き設定,第１方向,第２方向,仮想線,機構,向き設定機構,方向設定,仮想線交差,車輪方向調整,キャスタ向き制御,防災向き設定機構,通知連動向き設定,設置場所向き設定,安定固定向き設定,車輪方向設定装置; 安定固定機能: F16B39/00,F16M11/00,B65H9/00,B62B1/00,G05G5/00,E04B2/00,B21J13/00,H01M50/00,F24S25/00,B60R22/00,B60P7/00,B60G3/00,F22B13/00,F24H9/00,F16C35/00,E06B9/00,E04G5/00,E21D15/00,B23B31/00,B23Q1/00 | keywords: 安定的,位置固定,設置場所,物品本体,安定固定,位置保持,設置安定,キャスタ固定,物品安定化,防災安定固定,通知連動安定化,設置場所安定保持,キャスタ安定固定機構,物品位置安定化</t>
  </si>
  <si>
    <t>B65G1/00,B42F17/00,B65D21/00,B65G57/00,A47C4/00,B62D7/00,B60C25/00,A47L11/00,B61L5/00,H01H19/00,B62D7/00,B62D9/00,B61F5/00,B62B7/00,B60C25/00,F16B39/00,F16M11/00,B65H9/00,B62B1/00,G05G5/00</t>
  </si>
  <si>
    <t>キャスタ配置構造: キャスタ配置,底面中央部挟持,複数キャスタ,車輪方向制御,安定固定キャスタ,物品底面キャスタ,設置場所対応キャスタ,防振キャスタ配置,向き設定機構,底面構造,キャスタ車輪,中央部配置,仮想線交差方向,キャスタ位置関係,キャスタ向き設定,キャスタ構成,車輪配置,キャスタ技術,キャスタ支持,キャスタ安定化; 車輪向き変更機構: 車輪向き変更,方向転換機構,自在キャスタ,旋回機構,外力操作,向き設定機構,安定化向き変更,設置場所向き調整,車輪方向制御,防災向き変更キャスタ,通知連動向き変更,中央部挟持配置,仮想線交差方向,車輪向き設定,キャスタ配置,車輪旋回,外力自在変更,車輪中心線,向き調整キャスタ,車輪方向安定化; 向き設定機構: 向き設定機構,キャスタ向き制御,車輪方向調整,方向設定,仮想線交差,安定固定向き設定,設置場所向き設定,車輪方向設定装置,中央部挟持配置,一対キャスタ配置,向き設定機構構成,第１方向設定,第２方向設定,向き変更自在,向き設定機構部材,向き設定機構作用,キャスタ車輪向き,向き設定機構配置; 安定固定機能: 安定固定,位置固定,キャスタ固定,設置安定,物品安定化,位置保持,キャスタ安定化,向き設定機構,車輪向き変更,中央部挟持配置,設置場所安定保持,物品位置安定化,キャスタ安定固定機構,防災安定固定,通知連動安定化,底面中央部,仮想線交差方向,車輪向き設定,外力変更自在,物品本体底面</t>
  </si>
  <si>
    <t>車両</t>
  </si>
  <si>
    <t>B60R13/08</t>
  </si>
  <si>
    <t>B62D25/14</t>
  </si>
  <si>
    <t>【課題】遮音材に挿通対象を挿通させつつ遮音効果を向上させる。 【解決手段】キャビンを画定するパネルと、前記パネルより車内側に前記パネルに沿って配された遮音材と、前記パネルに取り付けられた車両構成部品と、を備える車両であって、前記遮音材は、前記車両構成部品を開閉自在に覆うように、周辺部から部分的に切り離されたカバー部を含み、前記カバー部には、前記車両構成部品の一部が前記遮音材の厚み方向に挿通する挿通部が設けられ、前記カバー部と前記周辺部とは連続した平坦部分をそれぞれ含んでおり、前記挿通部は前記カバー部の前記平坦部分に形成されている。</t>
  </si>
  <si>
    <t>E04B2/00,E04F13/00,B29C63/00,F16C1/00,E21D11/00,B60R21/00,E04C2/00,B65D5/00,B63B3/00,E06B3/00,F16D3/00,E01B29/00,B65D71/00,G10K11/00,B41F30/00,E21B33/00,E01B11/00,E21D5/00,B29C39/00,B29C43/00,E04B2/00,F16D3/00,H01R4/00,G11B17/00,B29C39/00,B65H3/00,B29C70/00,E21B33/00,B65D5/00,E01B11/00,B65D75/00,B65G19/00,E06B3/00,F16C1/00,F16L37/00,B65D90/00,B29C44/00,H01R43/00,B65D71/00,B21K21/00,B65D41/00,E06B9/00,B65D5/00,F16K3/00,B65D50/00,B67B7/00,F16K11/00,D06F37/00,B65D88/00,B60R21/00,B60J11/00,B65D90/00,B65D33/00,H01H33/00,E06B7/00,B21D26/00,H01J19/00,E05B83/00,B60J10/00,B60R22/00,F16D3/00,B65D5/00,H01R4/00,B65D41/00,F16K3/00,F16L37/00,B65D43/00,E04B2/00,B29D5/00,H01L23/00,B29C48/00,B29C39/00,E04B9/00,B65D75/00,G11B17/00,F04C18/00,F04C2/00,B25G3/00,F01C1/00,H01H85/00</t>
  </si>
  <si>
    <t>遮音材構造: E04B2/00,E04F13/00,B29C63/00,F16C1/00,E21D11/00,B60R21/00,E04C2/00,B65D5/00,B63B3/00,E06B3/00,F16D3/00,E01B29/00,B65D71/00,G10K11/00,B41F30/00,E21B33/00,E01B11/00,E21D5/00,B29C39/00,B29C43/00 | keywords: 遮音材,遮音効果,パネル,車両,厚み方向,遮音材,遮音構造,吸音材,防音材,遮音パネル,遮音層,車両用遮音材,遮音材配置,遮音材厚み,防音パネル,車両キャビン遮音,遮音材カバー部; 挿通部形成技術: E04B2/00,F16D3/00,H01R4/00,G11B17/00,B29C39/00,B65H3/00,B29C70/00,E21B33/00,B65D5/00,E01B11/00,B65D75/00,B65G19/00,E06B3/00,F16C1/00,F16L37/00,B65D90/00,B29C44/00,H01R43/00,B65D71/00,B21K21/00 | keywords: 挿通部,挿通対象,厚み方向,形成,車両構成部品,挿通部,貫通孔,開口部,挿通構造,挿通方法,貫通部,遮音材挿通部,車両部品挿通,遮音材貫通孔,防音材開口部,挿通部形成方法,遮音材厚み挿通; カバー部の切り離し・開閉構造: B65D41/00,E06B9/00,B65D5/00,F16K3/00,B65D50/00,B67B7/00,F16K11/00,D06F37/00,B65D88/00,B60R21/00,B60J11/00,B65D90/00,B65D33/00,H01H33/00,E06B7/00,B21D26/00,H01J19/00,E05B83/00,B60J10/00,B60R22/00 | keywords: カバー部,切り離し,開閉自在,覆う,周辺部,カバー部,切り離し部,開閉構造,覆う部材,部分的切り離し,開閉機構,遮音材カバー部,車両部品覆い,開閉式カバー,遮音材切り離し構造,防音材開閉部,車両構成部品カバー; 平坦部分の連続構造: F16D3/00,B65D5/00,H01R4/00,B65D41/00,F16K3/00,F16L37/00,B65D43/00,E04B2/00,B29D5/00,H01L23/00,B29C48/00,B29C39/00,E04B9/00,B65D75/00,G11B17/00,F04C18/00,F04C2/00,B25G3/00,F01C1/00,H01H85/00 | keywords: 平坦部分,連続,カバー部,周辺部,形成,平坦部分,連続構造,平面部,連続部,遮音材平坦部,カバー部平坦部,遮音材平坦部分,カバー部連続構造,車両遮音材平面部,防音材連続部,挿通部平坦形成,遮音材平坦部形成</t>
  </si>
  <si>
    <t>E04B2/00,E04F13/00,B29C63/00,E04C2/00,B60R21/00,E04B2/00,B29C39/00,B29C70/00,F16D3/00,H01R4/00,E06B9/00,B65D41/00,B65D50/00,B60R21/00,B65D5/00,E04B2/00,B65D43/00,B65D5/00,F16D3/00,F16K3/00</t>
  </si>
  <si>
    <t>遮音材構造: 遮音材,遮音構造,遮音効果,挿通部,カバー部,車両パネル,厚み方向挿通,車両キャビン,遮音材配置,遮音材厚み,防音材,吸音材,防音パネル,遮音パネル,車両用遮音材,部分切り離し,平坦部分,車両構成部品,覆う構造,開閉自在; 挿通部形成技術: 挿通部,挿通構造,挿通方法,厚み方向挿通,車両構成部品挿通,遮音材挿通部,遮音材貫通孔,防音材開口部,カバー部切り離し,平坦部分形成,部分的切り離し,開閉覆い構造,車両部品貫通,挿通部形成方法,貫通孔形成,開口部形成,周辺部連続,厚み方向開口,車両部品開口,遮音効果向上; カバー部の切り離し・開閉構造: 遮音材カバー部,部分的切り離し,開閉式カバー,車両部品覆い,遮音材切り離し構造,防音材開閉部,カバー部切り離し,開閉構造,挿通部形成,周辺部切り離し,覆う部材,厚み方向挿通,カバー部平坦部分,車両構成部品覆い,開閉自在カバー,遮音効果向上,カバー部構造,挿通対象,切り離し部,車両用遮音材; 平坦部分の連続構造: 平坦部分,連続構造,カバー部連続,周辺部平坦,挿通部形成,遮音材平坦部,車両遮音材平面部,防音材連続部,カバー部平坦部分,連続平面部,挿通部平坦形成,遮音材カバー部,車両構成部品覆い,部分的切り離しカバー,厚み方向挿通,平坦部分連続,遮音効果向上,車両遮音材,カバー部周辺部,平坦部形成</t>
  </si>
  <si>
    <t>ピラー骨格構造及び車体モジュール構造</t>
  </si>
  <si>
    <t>B62D25/04</t>
  </si>
  <si>
    <t>【課題】骨格部材を接合させた際における結合剛性を向上させると共に、衝突時の衝突荷重を各骨格部材に分散させる。 【解決手段】ピラー骨格構造１８は、車両上下方向に延在するフロントピラーロア５４と、フロントピラーロア５４の上部が接合されるアルミダイキャスト製の接合部材６０と、接合部材６０に接合され、車両上方かつ車両後方に向けて延在するフロントピラーアッパ５２と、を備えている。</t>
  </si>
  <si>
    <t>B62D21/00,E04G1/00,F16B12/00,F16D3/00,E04B1/00,E04G17/00,F04C18/00,E06B3/00,B61D17/00,B61F5/00,E04B9/00,B62D33/00,B62D1/00,B60D1/00,F04C3/00,E06C1/00,F16S1/00,E01B29/00,A47B57/00,B29C65/00,F16D3/00,E21D15/00,F16H15/00,E05B77/00,B60R21/00,E06B1/00,B64C1/00,F16D41/00,E21D23/00,B60W30/00,E04B1/00,B60N2/00,F16D55/00,E04B2/00,G03B9/00,F16F15/00,F16L13/00,B60C17/00,B65H3/00,B60W10/00,E21D15/00,E06C1/00,B62D21/00,E04G1/00,E04G11/00,E21D23/00,E04B2/00,F16M11/00,B62D33/00,E05F15/00,E04B1/00,G03F1/00,B62D9/00,E02F9/00,B66C23/00,F16H57/00,D06F37/00,E01B3/00,F16D3/00,F04D29/00,F16B12/00,E01C5/00,B65D63/00,B29C65/00,F16D3/00,E01C7/00,E04G17/00,H01R13/00,E04B9/00,B29D5/00,C25D11/00,E04B1/00,E04C5/00,E04G7/00,F28F1/00,E04G1/00,F16G5/00,F16G1/00,B32B3/00,H01H1/00</t>
  </si>
  <si>
    <t>骨格部材の接合構造: B62D21/00,E04G1/00,F16B12/00,F16D3/00,E04B1/00,E04G17/00,F04C18/00,E06B3/00,B61D17/00,B61F5/00,E04B9/00,B62D33/00,B62D1/00,B60D1/00,F04C3/00,E06C1/00,F16S1/00,E01B29/00,A47B57/00,B29C65/00 | keywords: 骨格部材,接合,結合剛性,接合部材,接合構造,骨格接合,結合強度,接合方法,部材接合,衝突荷重分散,ピラー接合,アルミダイキャスト接合,車両骨格部材接合,高剛性接合; 衝突荷重分散技術: F16D3/00,E21D15/00,F16H15/00,E05B77/00,B60R21/00,E06B1/00,B64C1/00,F16D41/00,E21D23/00,B60W30/00,E04B1/00,B60N2/00,F16D55/00,E04B2/00,G03B9/00,F16F15/00,F16L13/00,B60C17/00,B65H3/00,B60W10/00 | keywords: 衝突荷重,分散,骨格部材,衝突時,荷重分散,衝撃吸収,衝突エネルギー分散,衝突安全,骨格部材分散,衝突荷重分散構造,車両衝突安全,ピラー荷重分散,接合部材による分散,防災構造; ピラー骨格構造: E21D15/00,E06C1/00,B62D21/00,E04G1/00,E04G11/00,E21D23/00,E04B2/00,F16M11/00,B62D33/00,E05F15/00,E04B1/00,G03F1/00,B62D9/00,E02F9/00,B66C23/00,F16H57/00,D06F37/00,E01B3/00,F16D3/00,F04D29/00 | keywords: ピラー骨格構造,フロントピラーロア,フロントピラーアッパ,車両上下方向,ピラー構造,フロントピラー,ロア部材,アッパ部材,車両骨格,ピラー接合構造,車両ピラー骨格,上下方向ピラー,ピラー部材接合,衝突荷重分散ピラー; アルミダイキャスト接合部材: F16B12/00,E01C5/00,B65D63/00,B29C65/00,F16D3/00,E01C7/00,E04G17/00,H01R13/00,E04B9/00,B29D5/00,C25D11/00,E04B1/00,E04C5/00,E04G7/00,F28F1/00,E04G1/00,F16G5/00,F16G1/00,B32B3/00,H01H1/00 | keywords: アルミダイキャスト,接合部材,アルミダイキャスト製,接合,アルミダイキャスト部材,アルミ接合,ダイキャスト接合,アルミ合金接合部材,鋳造接合部材,アルミダイキャストピラー接合,高剛性アルミ接合,車両骨格アルミ接合,衝突荷重分散アルミ部材,アルミダイキャスト防災構造</t>
  </si>
  <si>
    <t>B62D21/00,F16B12/00,B61D17/00,F16D3/00,B61F5/00,B60R21/00,F16D3/00,B64C1/00,E21D15/00,B60W30/00,B62D21/00,B62D33/00,E21D15/00,E04B2/00,E06C1/00,B29C65/00,F16B12/00,F16D3/00,E04G17/00,B65D63/00</t>
  </si>
  <si>
    <t>骨格部材の接合構造: 骨格部材接合,接合構造,結合剛性向上,衝突荷重分散,ピラー骨格構造,フロントピラーロア,フロントピラーアッパ,接合部材,アルミダイキャスト接合,高剛性接合,骨格接合,結合強度,部材接合方法,車両骨格部材,ピラー接合,衝突時荷重分散,車両上下方向延在,接合部材配置,骨格部材分散,車両骨格構造; 衝突荷重分散技術: 衝突荷重分散,骨格部材接合,衝撃吸収構造,ピラー骨格,接合部材,アルミダイキャスト,フロントピラー,荷重分散技術,衝突安全設計,衝突エネルギー分散,車両骨格,ピラー荷重分散,衝突時荷重伝達,骨格部材分散,防災構造,車両衝突安全,衝突荷重分散構造,フロントピラーロア,フロントピラーアッパ; ピラー骨格構造: ピラー骨格構造,フロントピラー,ロア部材,アッパ部材,ピラー接合部材,アルミダイキャスト接合,衝突荷重分散,結合剛性向上,車両骨格設計,上下方向ピラー,ピラー部材接合,ピラー構造設計,ピラー衝突安全,ピラー強度分散,ピラー部材配置,ピラー部材構成,ピラー接合構造,車両ピラー骨格,ピラー部材分散,ピラー部材強度; アルミダイキャスト接合部材: アルミダイキャスト接合部材,アルミダイキャスト,アルミ接合,ダイキャスト接合,アルミ合金接合部材,鋳造接合部材,高剛性アルミ接合,車両骨格アルミ接合,衝突荷重分散アルミ部材,アルミダイキャストピラー接合,ピラー骨格構造,フロントピラーロア,フロントピラーアッパ,接合部材,骨格部材接合,衝突荷重分散,アルミダイキャスト防災構造,結合剛性向上,アルミダイキャスト部材,アルミダイキャスト製</t>
  </si>
  <si>
    <t>覚醒維持装置</t>
  </si>
  <si>
    <t>B60H1/34</t>
  </si>
  <si>
    <t>G08G1/16;G08B21/06;B60H1/00;A61M21/00</t>
  </si>
  <si>
    <t>【課題】送風の無駄を抑えつつ、覚醒効果をより長い時間継続させることを可能にする。 【解決手段】車両の運転手について、露出した複数の対象部位の位置を検出する対象部位検出部２０２と、対象部位検出部２０２で検出した複数の対象部位の位置をもとに、空調装置３から、複数の対象部位に対する冷風による刺激の強度が対象部位別に順番に強くなるようにローテーションさせて冷風を吹き出させる刺激制御部２０４と、対象部位検出部２０２での検出結果をもとに、対象部位に冷風が当たっているか否かを個々の対象部位について判定する刺激判定部２０５とを備え、刺激制御部２０４は、刺激判定部２０５で冷風が当たっていないと判定した対象部位についてはその対象部位に冷風が当たるように空調装置３を制御する。</t>
  </si>
  <si>
    <t>H04N13/00,B60R1/00,G08G1/00,G06V20/00,G01S13/00,G06V10/00,B60R21/00,B23Q35/00,H04H60/00,G06T7/00,G06V40/00,B60K35/00,G01S5/00,B60Q1/00,G05D1/00,A63F13/00,G08B13/00,F16P3/00,G05G1/00,G01S17/00,F24F11/00,F02C9/00,F02F1/00,F01P7/00,F24F3/00,D06F33/00,G05B19/00,F16H61/00,H01M10/00,F02M31/00,H03J5/00,F02K3/00,G01J5/00,B66C13/00,F25B41/00,F02M3/00,B64C27/00,G05G9/00,G01N30/00,F24D5/00,F02F1/00,A61B5/00,B41J33/00,F24F11/00,F02M31/00,H01H37/00,G01L5/00,F24D5/00,F21V29/00,G01J5/00,G01F1/00,F23N5/00,G01K7/00,B23Q35/00,G01G1/00,G01S13/00,G05G1/00,G01L21/00,F24F1/00,F24F3/00,F24F11/00,F24F1/00,F24F3/00,B60H1/00,F24F13/00,F24D5/00,D06F33/00,F02F1/00,A47L5/00,F02M31/00,F02M7/00,F01P5/00,F01P7/00,F27D7/00,H02K9/00,D06F58/00,F27B15/00,F27B1/00,B64G1/00,E03B11/00</t>
  </si>
  <si>
    <t>対象部位検出技術: H04N13/00,B60R1/00,G08G1/00,G06V20/00,G01S13/00,G06V10/00,B60R21/00,B23Q35/00,H04H60/00,G06T7/00,G06V40/00,B60K35/00,G01S5/00,B60Q1/00,G05D1/00,A63F13/00,G08B13/00,F16P3/00,G05G1/00,G01S17/00 | keywords: 対象部位,検出,位置,運転手,露出部位,部位検出,身体部位認識,位置検出,運転者部位,露出部位検出,車両運転手部位検出,空調連動部位検出,冷風対象部位,部位位置センサ,防止無駄送風部位検出; 冷風刺激制御: F24F11/00,F02C9/00,F02F1/00,F01P7/00,F24F3/00,D06F33/00,G05B19/00,F16H61/00,H01M10/00,F02M31/00,H03J5/00,F02K3/00,G01J5/00,B66C13/00,F25B41/00,F02M3/00,B64C27/00,G05G9/00,G01N30/00,F24D5/00 | keywords: 冷風,刺激,制御,強度,ローテーション,空調装置,冷風制御,刺激強度調整,ローテーション送風,空調刺激制御,部位別送風,覚醒効果持続送風,部位順次冷風刺激,車両空調刺激制御,無駄送風抑制制御,運転者覚醒冷風; 刺激判定技術: F02F1/00,A61B5/00,B41J33/00,F24F11/00,F02M31/00,H01H37/00,G01L5/00,F24D5/00,F21V29/00,G01J5/00,G01F1/00,F23N5/00,G01K7/00,B23Q35/00,G01G1/00,G01S13/00,G05G1/00,G01L21/00,F24F1/00,F24F3/00 | keywords: 刺激判定,冷風,当たっているか否か,対象部位,検出結果,冷風判定,部位刺激判定,送風判定,空調刺激判定,部位別判定,冷風当たり判定,運転者部位刺激判定,空調装置刺激判定,覚醒効果判定,送風無駄判定; 空調装置制御システム: F24F11/00,F24F1/00,F24F3/00,B60H1/00,F24F13/00,F24D5/00,D06F33/00,F02F1/00,A47L5/00,F02M31/00,F02M7/00,F01P5/00,F01P7/00,F27D7/00,H02K9/00,D06F58/00,F27B15/00,F27B1/00,B64G1/00,E03B11/00 | keywords: 空調装置,制御,冷風,吹き出し,対象部位,空調制御,送風制御,冷風吹き出し,部位別空調制御,刺激連動制御,車両空調装置制御,無駄送風抑制空調,覚醒効果空調制御,部位連動空調制御,運転者冷風制御</t>
  </si>
  <si>
    <t>B60R1/00,G06V10/00,G06V20/00,H04N13/00,G06T7/00,F24F11/00,F24F3/00,F01P7/00,G05B19/00,F02M31/00,A61B5/00,F24F11/00,G01J5/00,F24D5/00,G01L5/00,F24F11/00,B60H1/00,F24F1/00,F24F13/00,F24F3/00</t>
  </si>
  <si>
    <t>対象部位検出技術: 対象部位検出,運転手露出部位,身体部位認識,部位位置検出,車両運転手部位検出,空調連動部位検出,冷風対象部位,部位位置センサ,防止無駄送風部位検出,部位検出アルゴリズム,部位判定処理,部位刺激制御,部位ローテーション制御,部位別冷風刺激,部位検出カメラ,部位検出画像処理,部位検出センサ,部位認識モデル,部位判定結果,部位刺激判定; 冷風刺激制御: 冷風刺激制御,刺激強度調整,ローテーション送風,部位別送風,空調刺激制御,覚醒効果持続送風,部位順次冷風刺激,車両空調刺激制御,無駄送風抑制制御,運転者覚醒冷風,対象部位検出,刺激判定,冷風吹出し制御,部位別冷風刺激,冷風刺激ローテーション,冷風刺激強度,部位別刺激制御,冷風刺激持続,冷風刺激判定,冷風刺激部位; 刺激判定技術: 刺激判定,冷風判定,部位刺激判定,送風判定,空調刺激判定,部位別判定,冷風当たり判定,運転者部位刺激判定,空調装置刺激判定,覚醒効果判定,送風無駄判定,対象部位検出,刺激制御,冷風ローテーション,刺激強度判定,部位位置検出,冷風刺激,部位別冷風制御; 空調装置制御システム: 空調装置制御,冷風吹き出し,部位別空調制御,刺激連動制御,送風ローテーション制御,対象部位検出,刺激判定,車両空調装置,無駄送風抑制,覚醒効果空調,運転者冷風制御,部位連動空調,冷風刺激強度制御,部位位置検出,冷風刺激判定,空調装置冷風制御,部位別冷風制御,冷風刺激ローテーション,車両運転者空調,冷風刺激持続</t>
  </si>
  <si>
    <t>final_keywords</t>
  </si>
  <si>
    <t>Hit率</t>
    <phoneticPr fontId="2" type="noConversion"/>
  </si>
  <si>
    <t>TP</t>
    <phoneticPr fontId="2" type="noConversion"/>
  </si>
  <si>
    <t>FP</t>
    <phoneticPr fontId="2" type="noConversion"/>
  </si>
  <si>
    <t>FN</t>
    <phoneticPr fontId="2" type="noConversion"/>
  </si>
  <si>
    <t>TN</t>
    <phoneticPr fontId="2" type="noConversion"/>
  </si>
  <si>
    <t>正解率</t>
    <phoneticPr fontId="2" type="noConversion"/>
  </si>
  <si>
    <t>適合率</t>
    <phoneticPr fontId="2" type="noConversion"/>
  </si>
  <si>
    <t>再現率</t>
    <phoneticPr fontId="2" type="noConversion"/>
  </si>
  <si>
    <t>F値</t>
    <phoneticPr fontId="2" type="noConversion"/>
  </si>
  <si>
    <t>Middle_Main_IPC_Hit</t>
    <phoneticPr fontId="2" type="noConversion"/>
  </si>
  <si>
    <t>Middle_All_IPC_Hit</t>
    <phoneticPr fontId="2" type="noConversion"/>
  </si>
  <si>
    <t>Middle_Main_Subclass_Hit</t>
    <phoneticPr fontId="2" type="noConversion"/>
  </si>
  <si>
    <t>Middle_All_Subclass_Hit</t>
    <phoneticPr fontId="2" type="noConversion"/>
  </si>
  <si>
    <t>Final_All_Subclass_Hit</t>
    <phoneticPr fontId="2" type="noConversion"/>
  </si>
  <si>
    <t>Final_Main_IPC_Hit</t>
    <phoneticPr fontId="2" type="noConversion"/>
  </si>
  <si>
    <t>Final_All_IPC_Hit</t>
    <phoneticPr fontId="2" type="noConversion"/>
  </si>
  <si>
    <t>Final_Main_Subclass_Hit</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</si>
</sst>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
  </numFmts>
  <fonts count="7" x14ac:knownFonts="1">
    <font>
      <sz val="11"/>
      <color theme="1"/>
      <name val="等线"/>
      <family val="2"/>
      <charset val="134"/>
      <scheme val="minor"/>
    </font>
    <font>
      <b/>
      <sz val="11"/>
      <color theme="0"/>
      <name val="等线"/>
      <family val="2"/>
      <charset val="134"/>
      <scheme val="minor"/>
    </font>
    <font>
      <sz val="9"/>
      <name val="等线"/>
      <family val="2"/>
      <charset val="134"/>
      <scheme val="minor"/>
    </font>
    <font>
      <sz val="11"/>
      <color theme="1"/>
      <name val="Yu Gothic"/>
      <family val="2"/>
      <charset val="128"/>
    </font>
    <font>
      <b/>
      <sz val="11"/>
      <color theme="0"/>
      <name val="Yu Gothic"/>
      <family val="2"/>
      <charset val="128"/>
    </font>
    <font>
      <sz val="11"/>
      <color theme="1"/>
      <name val="等线"/>
      <family val="2"/>
      <charset val="134"/>
      <scheme val="minor"/>
    </font>
    <font>
      <sz val="11"/>
      <color theme="0"/>
      <name val="等线"/>
      <family val="2"/>
      <charset val="134"/>
      <scheme val="minor"/>
    </font>
  </fonts>
  <fills count="12">
    <fill>
      <patternFill patternType="none"/>
    </fill>
    <fill>
      <patternFill patternType="gray125"/>
    </fill>
    <fill>
      <patternFill patternType="solid">
        <fgColor theme="9"/>
        <bgColor theme="9"/>
      </patternFill>
    </fill>
    <fill>
      <patternFill patternType="solid">
        <fgColor theme="9" tint="0.79998168889431442"/>
        <bgColor theme="9" tint="0.79998168889431442"/>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2">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theme="9" tint="0.39997558519241921"/>
      </left>
      <right/>
      <top style="thin">
        <color theme="9" tint="0.39997558519241921"/>
      </top>
      <bottom style="thin">
        <color theme="9" tint="0.39997558519241921"/>
      </bottom>
      <diagonal/>
    </border>
    <border>
      <left/>
      <right/>
      <top style="thin">
        <color theme="9" tint="0.39997558519241921"/>
      </top>
      <bottom style="thin">
        <color theme="9" tint="0.39997558519241921"/>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0">
    <xf numFmtId="0" fontId="0" fillId="0" borderId="0">
      <alignment vertical="center"/>
    </xf>
    <xf numFmtId="9" fontId="5" fillId="0" borderId="0" applyFont="0" applyFill="0" applyBorder="0" applyAlignment="0" applyProtection="0">
      <alignment vertical="center"/>
    </xf>
    <xf numFmtId="0" fontId="6" fillId="4" borderId="0" applyNumberFormat="0" applyBorder="0" applyAlignment="0" applyProtection="0">
      <alignment vertical="center"/>
    </xf>
    <xf numFmtId="0" fontId="5" fillId="5" borderId="0" applyNumberFormat="0" applyBorder="0" applyAlignment="0" applyProtection="0">
      <alignment vertical="center"/>
    </xf>
    <xf numFmtId="0" fontId="5" fillId="6" borderId="0" applyNumberFormat="0" applyBorder="0" applyAlignment="0" applyProtection="0">
      <alignment vertical="center"/>
    </xf>
    <xf numFmtId="0" fontId="5" fillId="7" borderId="0" applyNumberFormat="0" applyBorder="0" applyAlignment="0" applyProtection="0">
      <alignment vertical="center"/>
    </xf>
    <xf numFmtId="0" fontId="6" fillId="8" borderId="0" applyNumberFormat="0" applyBorder="0" applyAlignment="0" applyProtection="0">
      <alignment vertical="center"/>
    </xf>
    <xf numFmtId="0" fontId="5" fillId="9" borderId="0" applyNumberFormat="0" applyBorder="0" applyAlignment="0" applyProtection="0">
      <alignment vertical="center"/>
    </xf>
    <xf numFmtId="0" fontId="5" fillId="10" borderId="0" applyNumberFormat="0" applyBorder="0" applyAlignment="0" applyProtection="0">
      <alignment vertical="center"/>
    </xf>
    <xf numFmtId="0" fontId="5" fillId="11" borderId="0" applyNumberFormat="0" applyBorder="0" applyAlignment="0" applyProtection="0">
      <alignment vertical="center"/>
    </xf>
  </cellStyleXfs>
  <cellXfs count="28">
    <xf numFmtId="0" fontId="0" fillId="0" borderId="0" xfId="0">
      <alignment vertical="center"/>
    </xf>
    <xf numFmtId="0" fontId="0" fillId="3" borderId="1" xfId="0" applyFill="1" applyBorder="1">
      <alignment vertical="center"/>
    </xf>
    <xf numFmtId="0" fontId="0" fillId="0" borderId="1" xfId="0" applyBorder="1">
      <alignment vertical="center"/>
    </xf>
    <xf numFmtId="0" fontId="0" fillId="0" borderId="2" xfId="0" applyBorder="1">
      <alignment vertical="center"/>
    </xf>
    <xf numFmtId="0" fontId="3" fillId="0" borderId="0" xfId="0" applyFont="1">
      <alignment vertical="center"/>
    </xf>
    <xf numFmtId="0" fontId="4" fillId="2" borderId="3" xfId="0" applyFont="1" applyFill="1" applyBorder="1" applyAlignment="1">
      <alignment horizontal="center" vertical="center"/>
    </xf>
    <xf numFmtId="0" fontId="4" fillId="2" borderId="4" xfId="0" applyFont="1" applyFill="1" applyBorder="1" applyAlignment="1">
      <alignment horizontal="center" vertical="center"/>
    </xf>
    <xf numFmtId="0" fontId="1" fillId="2" borderId="5" xfId="0" applyFont="1" applyFill="1" applyBorder="1">
      <alignment vertical="center"/>
    </xf>
    <xf numFmtId="0" fontId="1" fillId="2" borderId="6" xfId="0" applyFont="1" applyFill="1" applyBorder="1">
      <alignment vertical="center"/>
    </xf>
    <xf numFmtId="0" fontId="1" fillId="2" borderId="7" xfId="0" applyFont="1" applyFill="1" applyBorder="1">
      <alignment vertical="center"/>
    </xf>
    <xf numFmtId="0" fontId="0" fillId="3" borderId="8" xfId="0" applyFill="1"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0" fillId="0" borderId="11" xfId="0" applyBorder="1">
      <alignment vertical="center"/>
    </xf>
    <xf numFmtId="0" fontId="0" fillId="0" borderId="7" xfId="0" applyBorder="1">
      <alignment vertical="center"/>
    </xf>
    <xf numFmtId="0" fontId="0" fillId="0" borderId="5" xfId="0" applyBorder="1">
      <alignment vertical="center"/>
    </xf>
    <xf numFmtId="0" fontId="0" fillId="0" borderId="6" xfId="0" applyBorder="1">
      <alignment vertical="center"/>
    </xf>
    <xf numFmtId="9" fontId="0" fillId="0" borderId="1" xfId="1" applyFont="1" applyBorder="1">
      <alignment vertical="center"/>
    </xf>
    <xf numFmtId="176" fontId="0" fillId="0" borderId="1" xfId="1" applyNumberFormat="1" applyFont="1" applyBorder="1">
      <alignment vertical="center"/>
    </xf>
    <xf numFmtId="0" fontId="6" fillId="4" borderId="1" xfId="2" applyBorder="1">
      <alignment vertical="center"/>
    </xf>
    <xf numFmtId="0" fontId="5" fillId="7" borderId="1" xfId="5" applyBorder="1">
      <alignment vertical="center"/>
    </xf>
    <xf numFmtId="0" fontId="5" fillId="6" borderId="1" xfId="4" applyBorder="1">
      <alignment vertical="center"/>
    </xf>
    <xf numFmtId="0" fontId="5" fillId="5" borderId="1" xfId="3" applyBorder="1">
      <alignment vertical="center"/>
    </xf>
    <xf numFmtId="0" fontId="6" fillId="8" borderId="1" xfId="6" applyBorder="1">
      <alignment vertical="center"/>
    </xf>
    <xf numFmtId="0" fontId="5" fillId="11" borderId="1" xfId="9" applyBorder="1">
      <alignment vertical="center"/>
    </xf>
    <xf numFmtId="0" fontId="5" fillId="10" borderId="1" xfId="8" applyBorder="1">
      <alignment vertical="center"/>
    </xf>
    <xf numFmtId="0" fontId="5" fillId="9" borderId="1" xfId="7" applyBorder="1">
      <alignment vertical="center"/>
    </xf>
  </cellXfs>
  <cellStyles count="10">
    <cellStyle name="20% - 着色 1" xfId="3" builtinId="30"/>
    <cellStyle name="20% - 着色 6" xfId="7" builtinId="50"/>
    <cellStyle name="40% - 着色 1" xfId="4" builtinId="31"/>
    <cellStyle name="40% - 着色 6" xfId="8" builtinId="51"/>
    <cellStyle name="60% - 着色 1" xfId="5" builtinId="32"/>
    <cellStyle name="60% - 着色 6" xfId="9" builtinId="52"/>
    <cellStyle name="百分比" xfId="1" builtinId="5"/>
    <cellStyle name="常规" xfId="0" builtinId="0"/>
    <cellStyle name="着色 1" xfId="2" builtinId="29"/>
    <cellStyle name="着色 6" xfId="6" builtinId="49"/>
  </cellStyles>
  <dxfs count="41">
    <dxf>
      <border diagonalUp="0" diagonalDown="0">
        <left style="thin">
          <color indexed="64"/>
        </left>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border diagonalUp="0" diagonalDown="0">
        <left style="thin">
          <color indexed="64"/>
        </left>
        <right style="thin">
          <color indexed="64"/>
        </right>
        <top/>
        <bottom/>
        <vertical style="thin">
          <color indexed="64"/>
        </vertical>
        <horizontal style="thin">
          <color indexed="64"/>
        </horizontal>
      </border>
    </dxf>
    <dxf>
      <font>
        <b/>
        <i val="0"/>
        <strike val="0"/>
        <condense val="0"/>
        <extend val="0"/>
        <outline val="0"/>
        <shadow val="0"/>
        <u val="none"/>
        <vertAlign val="baseline"/>
        <sz val="11"/>
        <color theme="0"/>
        <name val="等线"/>
        <family val="2"/>
        <charset val="134"/>
        <scheme val="minor"/>
      </font>
      <fill>
        <patternFill patternType="solid">
          <fgColor theme="9"/>
          <bgColor theme="9"/>
        </patternFill>
      </fill>
      <border diagonalUp="0" diagonalDown="0">
        <left style="thin">
          <color indexed="64"/>
        </left>
        <right style="thin">
          <color indexed="64"/>
        </right>
        <top/>
        <bottom/>
        <vertical style="thin">
          <color indexed="64"/>
        </vertical>
        <horizontal style="thin">
          <color indexed="64"/>
        </horizontal>
      </border>
    </dxf>
    <dxf>
      <border diagonalUp="0" diagonalDown="0">
        <left style="thin">
          <color indexed="64"/>
        </left>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Yu Gothic"/>
        <family val="2"/>
        <charset val="128"/>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0C048EB-92AB-4244-B4D0-048FBE6AF9A0}" name="表1" displayName="表1" ref="A2:B10" totalsRowShown="0" headerRowDxfId="40">
  <autoFilter ref="A2:B10" xr:uid="{50C048EB-92AB-4244-B4D0-048FBE6AF9A0}"/>
  <tableColumns count="2">
    <tableColumn id="1" xr3:uid="{ADC04FDD-BFC8-4C2D-A7BC-99817619D621}" name="Field"/>
    <tableColumn id="2" xr3:uid="{9169A870-5B79-4A57-B7F7-BC09DEE38743}" name="説明"/>
  </tableColumns>
  <tableStyleInfo name="TableStyleMedium1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CCFDA8B-FA7D-439E-957C-21BF03F766DC}" name="表3" displayName="表3" ref="A1:J1001" totalsRowShown="0" headerRowDxfId="26" headerRowBorderDxfId="38" tableBorderDxfId="39" totalsRowBorderDxfId="37">
  <autoFilter ref="A1:J1001" xr:uid="{ECCFDA8B-FA7D-439E-957C-21BF03F766DC}"/>
  <tableColumns count="10">
    <tableColumn id="1" xr3:uid="{2E0C3942-A0F6-4FB5-8641-46669DF21CAD}" name="publication-doc-number" dataDxfId="36"/>
    <tableColumn id="2" xr3:uid="{0251AE8E-54EA-4B14-9FF0-0C1CE95933A9}" name="invention-title" dataDxfId="35"/>
    <tableColumn id="3" xr3:uid="{DF1B735D-673A-4D8B-B8BE-5D50F6F2CBA2}" name="classification-ipc" dataDxfId="34"/>
    <tableColumn id="4" xr3:uid="{3C2F6DF2-04A6-4052-AEB2-5958DB639F27}" name="classification_ipc_further" dataDxfId="33"/>
    <tableColumn id="5" xr3:uid="{13553806-24FA-4341-B2C1-7D784CCA48E9}" name="abstract" dataDxfId="32"/>
    <tableColumn id="6" xr3:uid="{C3E0D166-CE7A-4A8F-81A3-8EDCA1448095}" name="available" dataDxfId="31"/>
    <tableColumn id="7" xr3:uid="{37C6E121-F449-40DD-A984-AA147A8B230D}" name="middle_result" dataDxfId="30"/>
    <tableColumn id="8" xr3:uid="{5CD3CBEF-FF1D-4922-953F-2437FD81A9B9}" name="topics_with_codes" dataDxfId="29"/>
    <tableColumn id="9" xr3:uid="{F5DEA5FE-C8D3-4E92-AA9A-62D2F141C2BE}" name="final_result" dataDxfId="28"/>
    <tableColumn id="10" xr3:uid="{40070A61-8EB1-40D4-847A-89215ED977CE}" name="final_keywords" dataDxfId="27"/>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D100A006-A814-4E28-B558-AE90D2EE69E6}" name="表4" displayName="表4" ref="K1:AF1001" totalsRowShown="0" headerRowDxfId="25" headerRowBorderDxfId="23" tableBorderDxfId="24" totalsRowBorderDxfId="22">
  <autoFilter ref="K1:AF1001" xr:uid="{D100A006-A814-4E28-B558-AE90D2EE69E6}"/>
  <tableColumns count="22">
    <tableColumn id="1" xr3:uid="{20D67794-B7C2-4249-9AFD-73843F55723A}" name="actual_all_ipc_count" dataDxfId="21"/>
    <tableColumn id="2" xr3:uid="{F5ED77C3-AA0D-412F-8B87-FF234D77AA3D}" name="actual_all_subclass_count" dataDxfId="20"/>
    <tableColumn id="3" xr3:uid="{E6A963A4-EBE3-47B1-8AF4-9BC60E17DEE8}" name="middle_predicted_ipc_count" dataDxfId="19"/>
    <tableColumn id="4" xr3:uid="{12B1ECC9-42B6-4197-AE71-5E6C0EAC422F}" name="middle_predicted_subclass_count" dataDxfId="18"/>
    <tableColumn id="5" xr3:uid="{381DB2CF-C50D-40A5-80A8-3D26B890B864}" name="middle_main_hit_count" dataDxfId="17"/>
    <tableColumn id="6" xr3:uid="{8EE0118E-B220-4E0A-8E24-1254B2527513}" name="middle_main_miss_count" dataDxfId="16"/>
    <tableColumn id="7" xr3:uid="{983DA47A-0657-4C4D-A3A3-1A029A2C8621}" name="middle_main_subclass_hit_count" dataDxfId="15"/>
    <tableColumn id="8" xr3:uid="{162A1E38-C820-4146-BA0B-266A8FCC5ABE}" name="middle_main_subclass_miss_count" dataDxfId="14"/>
    <tableColumn id="9" xr3:uid="{DA390E20-ACA3-478C-87BA-1B53B5595DB3}" name="middle_all_hit_count" dataDxfId="13"/>
    <tableColumn id="10" xr3:uid="{BE22CA08-F35B-4DBC-9927-295439DCAB1F}" name="middle_all_miss_count" dataDxfId="12"/>
    <tableColumn id="11" xr3:uid="{CDE73B55-07F3-40C6-B79F-5BD19916EB49}" name="middle_all_subclass_hit_count" dataDxfId="11"/>
    <tableColumn id="12" xr3:uid="{21276A86-6A08-4C36-B28B-93782DB670AF}" name="middle_all_subclass_miss_count" dataDxfId="10"/>
    <tableColumn id="13" xr3:uid="{B6F1BAF5-CF1C-4007-993F-48D67B5EA168}" name="final_predicted_ipc_count" dataDxfId="9"/>
    <tableColumn id="14" xr3:uid="{6D0B3D6C-2649-4FA3-84E3-BE8E2CC92703}" name="final_predicted_subclass_count" dataDxfId="8"/>
    <tableColumn id="15" xr3:uid="{8E4C9F76-7F51-44D1-90BC-6894C036EA3F}" name="final_main_hit_count" dataDxfId="7"/>
    <tableColumn id="16" xr3:uid="{A40CFA1C-E621-45BF-9C57-67453A38E46B}" name="final_main_miss_count" dataDxfId="6"/>
    <tableColumn id="17" xr3:uid="{1383D070-DBB7-4041-A9CA-1F0ED564029A}" name="final_main_subclass_hit_count" dataDxfId="5"/>
    <tableColumn id="18" xr3:uid="{F6D05527-A8DD-4854-8256-89FE6EE82055}" name="final_main_subclass_miss_count" dataDxfId="4"/>
    <tableColumn id="19" xr3:uid="{E7AE5FAE-8264-4AFF-96CF-9AD16470C8EB}" name="final_all_hit_count" dataDxfId="3"/>
    <tableColumn id="20" xr3:uid="{53497CBC-CACE-4D3D-90C9-A40EF12CDA19}" name="final_all_miss_count" dataDxfId="2"/>
    <tableColumn id="21" xr3:uid="{EE1A4596-7900-448D-B0D3-7C4E60D4CD4E}" name="final_all_subclass_hit_count" dataDxfId="1"/>
    <tableColumn id="22" xr3:uid="{359D4708-EB97-4C02-AB03-1D9990F52FF7}" name="final_all_subclass_miss_count" dataDxfId="0"/>
  </tableColumns>
  <tableStyleInfo name="TableStyleMedium6" showFirstColumn="0" showLastColumn="0" showRowStripes="1" showColumnStripes="0"/>
</table>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8F830B-D02E-4816-93C9-531D788971DC}">
  <dimension ref="A1:B10"/>
  <sheetViews>
    <sheetView workbookViewId="0">
      <selection activeCell="A15" sqref="A15"/>
    </sheetView>
  </sheetViews>
  <sheetFormatPr defaultRowHeight="14.15" x14ac:dyDescent="0.35"/>
  <cols>
    <col min="1" max="2" width="30.78515625" customWidth="1"/>
  </cols>
  <sheetData>
    <row r="1" spans="1:2" ht="18.45" x14ac:dyDescent="0.35">
      <c r="A1" s="5" t="s">
        <v>80</v>
      </c>
      <c r="B1" s="6"/>
    </row>
    <row r="2" spans="1:2" ht="18.45" x14ac:dyDescent="0.35">
      <c r="A2" s="4" t="s">
        <v>81</v>
      </c>
      <c r="B2" s="4" t="s">
        <v>82</v>
      </c>
    </row>
    <row r="3" spans="1:2" ht="17.600000000000001" customHeight="1" x14ac:dyDescent="0.35">
      <c r="A3" t="s">
        <v>0</v>
      </c>
    </row>
    <row r="4" spans="1:2" ht="17.600000000000001" customHeight="1" x14ac:dyDescent="0.35">
      <c r="A4" t="s">
        <v>1</v>
      </c>
    </row>
    <row r="5" spans="1:2" ht="17.600000000000001" customHeight="1" x14ac:dyDescent="0.35">
      <c r="A5" t="s">
        <v>2</v>
      </c>
    </row>
    <row r="6" spans="1:2" ht="17.600000000000001" customHeight="1" x14ac:dyDescent="0.35">
      <c r="A6" t="s">
        <v>3</v>
      </c>
    </row>
    <row r="7" spans="1:2" ht="17.600000000000001" customHeight="1" x14ac:dyDescent="0.35">
      <c r="A7" t="s">
        <v>4</v>
      </c>
    </row>
    <row r="8" spans="1:2" ht="17.600000000000001" customHeight="1" x14ac:dyDescent="0.35">
      <c r="A8" t="s">
        <v>5</v>
      </c>
    </row>
    <row r="9" spans="1:2" ht="17.600000000000001" customHeight="1" x14ac:dyDescent="0.35">
      <c r="A9" t="s">
        <v>6</v>
      </c>
    </row>
    <row r="10" spans="1:2" ht="17.600000000000001" customHeight="1" x14ac:dyDescent="0.35">
      <c r="A10" t="s">
        <v>7</v>
      </c>
    </row>
  </sheetData>
  <mergeCells count="1">
    <mergeCell ref="A1:B1"/>
  </mergeCells>
  <phoneticPr fontId="2"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2BDA38-63BE-424F-A9B2-256A772D5CD7}">
  <dimension ref="A1:DH1001"/>
  <sheetViews>
    <sheetView tabSelected="1" workbookViewId="0">
      <selection activeCell="AL10" sqref="AL10"/>
    </sheetView>
  </sheetViews>
  <sheetFormatPr defaultRowHeight="14.15" x14ac:dyDescent="0.35"/>
  <cols>
    <col min="1" max="1" width="12.140625" customWidth="1"/>
    <col min="2" max="2" width="17.7109375" hidden="1" customWidth="1"/>
    <col min="3" max="3" width="16.7109375" hidden="1" customWidth="1"/>
    <col min="4" max="4" width="24.140625" hidden="1" customWidth="1"/>
    <col min="5" max="5" width="22.2109375" hidden="1" customWidth="1"/>
    <col min="6" max="6" width="10.0703125" hidden="1" customWidth="1"/>
    <col min="7" max="7" width="14.640625" hidden="1" customWidth="1"/>
    <col min="8" max="8" width="19.92578125" hidden="1" customWidth="1"/>
    <col min="9" max="9" width="19.42578125" hidden="1" customWidth="1"/>
    <col min="10" max="10" width="15.140625" hidden="1" customWidth="1"/>
    <col min="11" max="32" width="8.28515625" hidden="1" customWidth="1"/>
    <col min="33" max="92" width="9.140625" customWidth="1"/>
  </cols>
  <sheetData>
    <row r="1" spans="1:112" ht="14.6" customHeight="1" x14ac:dyDescent="0.35">
      <c r="A1" s="9" t="s">
        <v>0</v>
      </c>
      <c r="B1" s="7" t="s">
        <v>1</v>
      </c>
      <c r="C1" s="7" t="s">
        <v>2</v>
      </c>
      <c r="D1" s="7" t="s">
        <v>3</v>
      </c>
      <c r="E1" s="7" t="s">
        <v>4</v>
      </c>
      <c r="F1" s="7" t="s">
        <v>5</v>
      </c>
      <c r="G1" s="7" t="s">
        <v>6</v>
      </c>
      <c r="H1" s="7" t="s">
        <v>83</v>
      </c>
      <c r="I1" s="7" t="s">
        <v>7</v>
      </c>
      <c r="J1" s="8" t="s">
        <v>7259</v>
      </c>
      <c r="K1" s="15" t="s">
        <v>77</v>
      </c>
      <c r="L1" s="16" t="s">
        <v>105</v>
      </c>
      <c r="M1" s="16" t="s">
        <v>78</v>
      </c>
      <c r="N1" s="16" t="s">
        <v>106</v>
      </c>
      <c r="O1" s="16" t="s">
        <v>69</v>
      </c>
      <c r="P1" s="16" t="s">
        <v>70</v>
      </c>
      <c r="Q1" s="16" t="s">
        <v>107</v>
      </c>
      <c r="R1" s="16" t="s">
        <v>108</v>
      </c>
      <c r="S1" s="16" t="s">
        <v>71</v>
      </c>
      <c r="T1" s="16" t="s">
        <v>72</v>
      </c>
      <c r="U1" s="16" t="s">
        <v>109</v>
      </c>
      <c r="V1" s="16" t="s">
        <v>110</v>
      </c>
      <c r="W1" s="16" t="s">
        <v>79</v>
      </c>
      <c r="X1" s="16" t="s">
        <v>111</v>
      </c>
      <c r="Y1" s="16" t="s">
        <v>73</v>
      </c>
      <c r="Z1" s="16" t="s">
        <v>74</v>
      </c>
      <c r="AA1" s="16" t="s">
        <v>112</v>
      </c>
      <c r="AB1" s="16" t="s">
        <v>113</v>
      </c>
      <c r="AC1" s="16" t="s">
        <v>75</v>
      </c>
      <c r="AD1" s="16" t="s">
        <v>76</v>
      </c>
      <c r="AE1" s="16" t="s">
        <v>114</v>
      </c>
      <c r="AF1" s="17" t="s">
        <v>115</v>
      </c>
      <c r="AG1" s="20" t="s">
        <v>7269</v>
      </c>
      <c r="AH1" s="20" t="s">
        <v>7260</v>
      </c>
      <c r="AI1" s="20" t="s">
        <v>7261</v>
      </c>
      <c r="AJ1" s="20" t="s">
        <v>7262</v>
      </c>
      <c r="AK1" s="20" t="s">
        <v>7263</v>
      </c>
      <c r="AL1" s="20" t="s">
        <v>7264</v>
      </c>
      <c r="AM1" s="20" t="s">
        <v>7265</v>
      </c>
      <c r="AN1" s="20" t="s">
        <v>7266</v>
      </c>
      <c r="AO1" s="20" t="s">
        <v>7267</v>
      </c>
      <c r="AP1" s="20" t="s">
        <v>7268</v>
      </c>
      <c r="AQ1" s="21" t="s">
        <v>7270</v>
      </c>
      <c r="AR1" s="21" t="s">
        <v>7260</v>
      </c>
      <c r="AS1" s="21" t="s">
        <v>7261</v>
      </c>
      <c r="AT1" s="21" t="s">
        <v>7262</v>
      </c>
      <c r="AU1" s="21" t="s">
        <v>7263</v>
      </c>
      <c r="AV1" s="21" t="s">
        <v>7264</v>
      </c>
      <c r="AW1" s="21" t="s">
        <v>7265</v>
      </c>
      <c r="AX1" s="21" t="s">
        <v>7266</v>
      </c>
      <c r="AY1" s="21" t="s">
        <v>7267</v>
      </c>
      <c r="AZ1" s="21" t="s">
        <v>7268</v>
      </c>
      <c r="BA1" s="22" t="s">
        <v>7271</v>
      </c>
      <c r="BB1" s="22" t="s">
        <v>7260</v>
      </c>
      <c r="BC1" s="22" t="s">
        <v>7261</v>
      </c>
      <c r="BD1" s="22" t="s">
        <v>7262</v>
      </c>
      <c r="BE1" s="22" t="s">
        <v>7263</v>
      </c>
      <c r="BF1" s="22" t="s">
        <v>7264</v>
      </c>
      <c r="BG1" s="22" t="s">
        <v>7265</v>
      </c>
      <c r="BH1" s="22" t="s">
        <v>7266</v>
      </c>
      <c r="BI1" s="22" t="s">
        <v>7267</v>
      </c>
      <c r="BJ1" s="22" t="s">
        <v>7268</v>
      </c>
      <c r="BK1" s="23" t="s">
        <v>7272</v>
      </c>
      <c r="BL1" s="23" t="s">
        <v>7260</v>
      </c>
      <c r="BM1" s="23" t="s">
        <v>7261</v>
      </c>
      <c r="BN1" s="23" t="s">
        <v>7262</v>
      </c>
      <c r="BO1" s="23" t="s">
        <v>7263</v>
      </c>
      <c r="BP1" s="23" t="s">
        <v>7264</v>
      </c>
      <c r="BQ1" s="23" t="s">
        <v>7265</v>
      </c>
      <c r="BR1" s="23" t="s">
        <v>7266</v>
      </c>
      <c r="BS1" s="23" t="s">
        <v>7267</v>
      </c>
      <c r="BT1" s="23" t="s">
        <v>7268</v>
      </c>
      <c r="BU1" s="24" t="s">
        <v>7274</v>
      </c>
      <c r="BV1" s="24" t="s">
        <v>7260</v>
      </c>
      <c r="BW1" s="24" t="s">
        <v>7261</v>
      </c>
      <c r="BX1" s="24" t="s">
        <v>7262</v>
      </c>
      <c r="BY1" s="24" t="s">
        <v>7263</v>
      </c>
      <c r="BZ1" s="24" t="s">
        <v>7264</v>
      </c>
      <c r="CA1" s="24" t="s">
        <v>7265</v>
      </c>
      <c r="CB1" s="24" t="s">
        <v>7266</v>
      </c>
      <c r="CC1" s="24" t="s">
        <v>7267</v>
      </c>
      <c r="CD1" s="24" t="s">
        <v>7268</v>
      </c>
      <c r="CE1" s="25" t="s">
        <v>7275</v>
      </c>
      <c r="CF1" s="25" t="s">
        <v>7260</v>
      </c>
      <c r="CG1" s="25" t="s">
        <v>7261</v>
      </c>
      <c r="CH1" s="25" t="s">
        <v>7262</v>
      </c>
      <c r="CI1" s="25" t="s">
        <v>7263</v>
      </c>
      <c r="CJ1" s="25" t="s">
        <v>7264</v>
      </c>
      <c r="CK1" s="25" t="s">
        <v>7265</v>
      </c>
      <c r="CL1" s="25" t="s">
        <v>7266</v>
      </c>
      <c r="CM1" s="25" t="s">
        <v>7267</v>
      </c>
      <c r="CN1" s="25" t="s">
        <v>7268</v>
      </c>
      <c r="CO1" s="26" t="s">
        <v>7276</v>
      </c>
      <c r="CP1" s="26" t="s">
        <v>7260</v>
      </c>
      <c r="CQ1" s="26" t="s">
        <v>7261</v>
      </c>
      <c r="CR1" s="26" t="s">
        <v>7262</v>
      </c>
      <c r="CS1" s="26" t="s">
        <v>7263</v>
      </c>
      <c r="CT1" s="26" t="s">
        <v>7264</v>
      </c>
      <c r="CU1" s="26" t="s">
        <v>7265</v>
      </c>
      <c r="CV1" s="26" t="s">
        <v>7266</v>
      </c>
      <c r="CW1" s="26" t="s">
        <v>7267</v>
      </c>
      <c r="CX1" s="26" t="s">
        <v>7268</v>
      </c>
      <c r="CY1" s="27" t="s">
        <v>7273</v>
      </c>
      <c r="CZ1" s="27" t="s">
        <v>7260</v>
      </c>
      <c r="DA1" s="27" t="s">
        <v>7261</v>
      </c>
      <c r="DB1" s="27" t="s">
        <v>7262</v>
      </c>
      <c r="DC1" s="27" t="s">
        <v>7263</v>
      </c>
      <c r="DD1" s="27" t="s">
        <v>7264</v>
      </c>
      <c r="DE1" s="27" t="s">
        <v>7265</v>
      </c>
      <c r="DF1" s="27" t="s">
        <v>7266</v>
      </c>
      <c r="DG1" s="27" t="s">
        <v>7267</v>
      </c>
      <c r="DH1" s="27" t="s">
        <v>7268</v>
      </c>
    </row>
    <row r="2" spans="1:112" x14ac:dyDescent="0.35">
      <c r="A2" s="10">
        <v>2019000004</v>
      </c>
      <c r="B2" s="1" t="s">
        <v>8</v>
      </c>
      <c r="C2" s="1" t="s">
        <v>9</v>
      </c>
      <c r="D2" s="1" t="s">
        <v>10</v>
      </c>
      <c r="E2" s="1" t="s">
        <v>11</v>
      </c>
      <c r="F2" s="1">
        <v>1</v>
      </c>
      <c r="G2" s="1" t="s">
        <v>116</v>
      </c>
      <c r="H2" s="1" t="s">
        <v>117</v>
      </c>
      <c r="I2" s="1" t="s">
        <v>118</v>
      </c>
      <c r="J2" s="3" t="s">
        <v>119</v>
      </c>
      <c r="K2" s="11">
        <v>3</v>
      </c>
      <c r="L2" s="2">
        <v>2</v>
      </c>
      <c r="M2" s="2">
        <v>80</v>
      </c>
      <c r="N2" s="2">
        <v>51</v>
      </c>
      <c r="O2" s="2">
        <v>1</v>
      </c>
      <c r="P2" s="2">
        <v>0</v>
      </c>
      <c r="Q2" s="2">
        <v>1</v>
      </c>
      <c r="R2" s="2">
        <v>0</v>
      </c>
      <c r="S2" s="2">
        <v>1</v>
      </c>
      <c r="T2" s="2">
        <v>2</v>
      </c>
      <c r="U2" s="2">
        <v>1</v>
      </c>
      <c r="V2" s="2">
        <v>1</v>
      </c>
      <c r="W2" s="2">
        <v>18</v>
      </c>
      <c r="X2" s="2">
        <v>11</v>
      </c>
      <c r="Y2" s="2">
        <v>1</v>
      </c>
      <c r="Z2" s="2">
        <v>0</v>
      </c>
      <c r="AA2" s="2">
        <v>1</v>
      </c>
      <c r="AB2" s="2">
        <v>0</v>
      </c>
      <c r="AC2" s="2">
        <v>1</v>
      </c>
      <c r="AD2" s="2">
        <v>2</v>
      </c>
      <c r="AE2" s="2">
        <v>1</v>
      </c>
      <c r="AF2" s="3">
        <v>1</v>
      </c>
      <c r="AG2" s="2">
        <f>O2</f>
        <v>1</v>
      </c>
      <c r="AH2" s="18">
        <f>AG2</f>
        <v>1</v>
      </c>
      <c r="AI2" s="2">
        <f>AG2</f>
        <v>1</v>
      </c>
      <c r="AJ2" s="2">
        <f>M2-AI2</f>
        <v>79</v>
      </c>
      <c r="AK2" s="2">
        <f>1-AI2</f>
        <v>0</v>
      </c>
      <c r="AL2" s="2">
        <v>0</v>
      </c>
      <c r="AM2" s="19">
        <f>AI2/(SUM(AI2:AK2))</f>
        <v>1.2500000000000001E-2</v>
      </c>
      <c r="AN2" s="19">
        <f>AI2/(SUM(AI2:AJ2))</f>
        <v>1.2500000000000001E-2</v>
      </c>
      <c r="AO2" s="18">
        <f>AI2/(AI2+AK2)</f>
        <v>1</v>
      </c>
      <c r="AP2" s="19">
        <f>IFERROR((2*AN2*AO2)/(AN2+AO2),0)</f>
        <v>2.469135802469136E-2</v>
      </c>
      <c r="AQ2" s="2">
        <f>S2</f>
        <v>1</v>
      </c>
      <c r="AR2" s="18">
        <f>S2/K2</f>
        <v>0.33333333333333331</v>
      </c>
      <c r="AS2" s="2">
        <f>AQ2</f>
        <v>1</v>
      </c>
      <c r="AT2" s="2">
        <f>M2-AS2</f>
        <v>79</v>
      </c>
      <c r="AU2" s="2">
        <f>T2</f>
        <v>2</v>
      </c>
      <c r="AV2" s="2">
        <v>0</v>
      </c>
      <c r="AW2" s="19">
        <f>AS2/(SUM(AS2:AU2))</f>
        <v>1.2195121951219513E-2</v>
      </c>
      <c r="AX2" s="19">
        <f>AS2/(SUM(AS2:AT2))</f>
        <v>1.2500000000000001E-2</v>
      </c>
      <c r="AY2" s="18">
        <f>AS2/(AS2+AU2)</f>
        <v>0.33333333333333331</v>
      </c>
      <c r="AZ2" s="19">
        <f>IFERROR((2*AX2*AY2)/(AX2+AY2),0)</f>
        <v>2.4096385542168676E-2</v>
      </c>
      <c r="BA2" s="2">
        <f>Q2</f>
        <v>1</v>
      </c>
      <c r="BB2" s="18">
        <f>BA2</f>
        <v>1</v>
      </c>
      <c r="BC2" s="2">
        <f>BA2</f>
        <v>1</v>
      </c>
      <c r="BD2" s="2">
        <f>N2-BC2</f>
        <v>50</v>
      </c>
      <c r="BE2" s="2">
        <f>1-BC2</f>
        <v>0</v>
      </c>
      <c r="BF2" s="2">
        <v>0</v>
      </c>
      <c r="BG2" s="19">
        <f>BC2/(SUM(BC2:BE2))</f>
        <v>1.9607843137254902E-2</v>
      </c>
      <c r="BH2" s="19">
        <f>BC2/(SUM(BC2:BD2))</f>
        <v>1.9607843137254902E-2</v>
      </c>
      <c r="BI2" s="18">
        <f>BC2/(BC2+BE2)</f>
        <v>1</v>
      </c>
      <c r="BJ2" s="19">
        <f>IFERROR((2*BH2*BI2)/(BH2+BI2),0)</f>
        <v>3.8461538461538464E-2</v>
      </c>
      <c r="BK2" s="2">
        <f>U2</f>
        <v>1</v>
      </c>
      <c r="BL2" s="18">
        <f>U2/L2</f>
        <v>0.5</v>
      </c>
      <c r="BM2" s="2">
        <f>U2</f>
        <v>1</v>
      </c>
      <c r="BN2" s="2">
        <f>N2-BM2</f>
        <v>50</v>
      </c>
      <c r="BO2" s="2">
        <f>V2</f>
        <v>1</v>
      </c>
      <c r="BP2" s="2">
        <v>0</v>
      </c>
      <c r="BQ2" s="19">
        <f>BM2/(SUM(BM2:BO2))</f>
        <v>1.9230769230769232E-2</v>
      </c>
      <c r="BR2" s="19">
        <f>BM2/(SUM(BM2:BN2))</f>
        <v>1.9607843137254902E-2</v>
      </c>
      <c r="BS2" s="18">
        <f>BM2/(BM2+BO2)</f>
        <v>0.5</v>
      </c>
      <c r="BT2" s="19">
        <f>IFERROR((2*BR2*BS2)/(BR2+BS2),0)</f>
        <v>3.7735849056603772E-2</v>
      </c>
      <c r="BU2" s="2">
        <f>Y2</f>
        <v>1</v>
      </c>
      <c r="BV2" s="18">
        <f>BU2</f>
        <v>1</v>
      </c>
      <c r="BW2" s="2">
        <f>BU2</f>
        <v>1</v>
      </c>
      <c r="BX2" s="2">
        <f>W2-BW2</f>
        <v>17</v>
      </c>
      <c r="BY2" s="2">
        <f>1-BU2</f>
        <v>0</v>
      </c>
      <c r="BZ2" s="2">
        <v>0</v>
      </c>
      <c r="CA2" s="19">
        <f>BW2/(SUM(BW2:BY2))</f>
        <v>5.5555555555555552E-2</v>
      </c>
      <c r="CB2" s="19">
        <f>BW2/(SUM(BW2:BX2))</f>
        <v>5.5555555555555552E-2</v>
      </c>
      <c r="CC2" s="18">
        <f>BW2/(BW2+BY2)</f>
        <v>1</v>
      </c>
      <c r="CD2" s="19">
        <f>IFERROR((2*CB2*CC2)/(CB2+CC2),0)</f>
        <v>0.10526315789473684</v>
      </c>
      <c r="CE2" s="2">
        <f>AC2</f>
        <v>1</v>
      </c>
      <c r="CF2" s="18">
        <f>AC2/K2</f>
        <v>0.33333333333333331</v>
      </c>
      <c r="CG2" s="2">
        <f>CE2</f>
        <v>1</v>
      </c>
      <c r="CH2" s="2">
        <f>W2-CG2</f>
        <v>17</v>
      </c>
      <c r="CI2" s="2">
        <f>AD2</f>
        <v>2</v>
      </c>
      <c r="CJ2" s="2">
        <v>0</v>
      </c>
      <c r="CK2" s="19">
        <f>CG2/(SUM(CG2:CI2))</f>
        <v>0.05</v>
      </c>
      <c r="CL2" s="19">
        <f>CG2/(SUM(CG2:CH2))</f>
        <v>5.5555555555555552E-2</v>
      </c>
      <c r="CM2" s="18">
        <f>CG2/(CG2+CI2)</f>
        <v>0.33333333333333331</v>
      </c>
      <c r="CN2" s="19">
        <f>IFERROR((2*CL2*CM2)/(CL2+CM2),0)</f>
        <v>9.5238095238095247E-2</v>
      </c>
      <c r="CO2" s="2">
        <f>AA2</f>
        <v>1</v>
      </c>
      <c r="CP2" s="18">
        <f>CO2</f>
        <v>1</v>
      </c>
      <c r="CQ2" s="2">
        <f>CO2</f>
        <v>1</v>
      </c>
      <c r="CR2" s="2">
        <f>X2-CQ2</f>
        <v>10</v>
      </c>
      <c r="CS2" s="2">
        <f>1-CO2</f>
        <v>0</v>
      </c>
      <c r="CT2" s="2">
        <v>0</v>
      </c>
      <c r="CU2" s="19">
        <f>CQ2/(SUM(CQ2:CS2))</f>
        <v>9.0909090909090912E-2</v>
      </c>
      <c r="CV2" s="19">
        <f>CQ2/(SUM(CQ2:CR2))</f>
        <v>9.0909090909090912E-2</v>
      </c>
      <c r="CW2" s="18">
        <f>CQ2/(CQ2+CS2)</f>
        <v>1</v>
      </c>
      <c r="CX2" s="19">
        <f>IFERROR((2*CV2*CW2)/(CV2+CW2),0)</f>
        <v>0.16666666666666669</v>
      </c>
      <c r="CY2" s="2">
        <f>AE2</f>
        <v>1</v>
      </c>
      <c r="CZ2" s="18">
        <f>AE2/L2</f>
        <v>0.5</v>
      </c>
      <c r="DA2" s="2">
        <f>CY2</f>
        <v>1</v>
      </c>
      <c r="DB2" s="2">
        <f>X2-DA2</f>
        <v>10</v>
      </c>
      <c r="DC2" s="2">
        <f>AF2</f>
        <v>1</v>
      </c>
      <c r="DD2" s="2">
        <v>0</v>
      </c>
      <c r="DE2" s="19">
        <f>DA2/(SUM(DA2:DC2))</f>
        <v>8.3333333333333329E-2</v>
      </c>
      <c r="DF2" s="19">
        <f>DA2/(SUM(DA2:DB2))</f>
        <v>9.0909090909090912E-2</v>
      </c>
      <c r="DG2" s="18">
        <f>DA2/(DA2+DC2)</f>
        <v>0.5</v>
      </c>
      <c r="DH2" s="19">
        <f>IFERROR((2*DF2*DG2)/(DF2+DG2),0)</f>
        <v>0.15384615384615385</v>
      </c>
    </row>
    <row r="3" spans="1:112" x14ac:dyDescent="0.35">
      <c r="A3" s="11">
        <v>2019000021</v>
      </c>
      <c r="B3" s="2" t="s">
        <v>12</v>
      </c>
      <c r="C3" s="2" t="s">
        <v>13</v>
      </c>
      <c r="D3" s="2" t="s">
        <v>14</v>
      </c>
      <c r="E3" s="2" t="s">
        <v>15</v>
      </c>
      <c r="F3" s="2">
        <v>1</v>
      </c>
      <c r="G3" s="2" t="s">
        <v>120</v>
      </c>
      <c r="H3" s="2" t="s">
        <v>121</v>
      </c>
      <c r="I3" s="2" t="s">
        <v>122</v>
      </c>
      <c r="J3" s="3" t="s">
        <v>123</v>
      </c>
      <c r="K3" s="11">
        <v>2</v>
      </c>
      <c r="L3" s="2">
        <v>1</v>
      </c>
      <c r="M3" s="2">
        <v>81</v>
      </c>
      <c r="N3" s="2">
        <v>46</v>
      </c>
      <c r="O3" s="2">
        <v>1</v>
      </c>
      <c r="P3" s="2">
        <v>0</v>
      </c>
      <c r="Q3" s="2">
        <v>1</v>
      </c>
      <c r="R3" s="2">
        <v>0</v>
      </c>
      <c r="S3" s="2">
        <v>2</v>
      </c>
      <c r="T3" s="2">
        <v>0</v>
      </c>
      <c r="U3" s="2">
        <v>1</v>
      </c>
      <c r="V3" s="2">
        <v>0</v>
      </c>
      <c r="W3" s="2">
        <v>16</v>
      </c>
      <c r="X3" s="2">
        <v>14</v>
      </c>
      <c r="Y3" s="2">
        <v>1</v>
      </c>
      <c r="Z3" s="2">
        <v>0</v>
      </c>
      <c r="AA3" s="2">
        <v>1</v>
      </c>
      <c r="AB3" s="2">
        <v>0</v>
      </c>
      <c r="AC3" s="2">
        <v>2</v>
      </c>
      <c r="AD3" s="2">
        <v>0</v>
      </c>
      <c r="AE3" s="2">
        <v>1</v>
      </c>
      <c r="AF3" s="3">
        <v>0</v>
      </c>
      <c r="AG3" s="2">
        <f t="shared" ref="AG3:AG66" si="0">O3</f>
        <v>1</v>
      </c>
      <c r="AH3" s="18">
        <f t="shared" ref="AH3:AH66" si="1">AG3</f>
        <v>1</v>
      </c>
      <c r="AI3" s="2">
        <f t="shared" ref="AI3:AI66" si="2">AG3</f>
        <v>1</v>
      </c>
      <c r="AJ3" s="2">
        <f t="shared" ref="AJ3:AJ66" si="3">M3-AI3</f>
        <v>80</v>
      </c>
      <c r="AK3" s="2">
        <f t="shared" ref="AK3:AK66" si="4">1-AI3</f>
        <v>0</v>
      </c>
      <c r="AL3" s="2">
        <v>0</v>
      </c>
      <c r="AM3" s="19">
        <f t="shared" ref="AM3:AM66" si="5">AI3/(SUM(AI3:AK3))</f>
        <v>1.2345679012345678E-2</v>
      </c>
      <c r="AN3" s="19">
        <f t="shared" ref="AN3:AN66" si="6">AI3/(SUM(AI3:AJ3))</f>
        <v>1.2345679012345678E-2</v>
      </c>
      <c r="AO3" s="18">
        <f t="shared" ref="AO3:AO66" si="7">AI3/(AI3+AK3)</f>
        <v>1</v>
      </c>
      <c r="AP3" s="19">
        <f t="shared" ref="AP3:AP66" si="8">IFERROR((2*AN3*AO3)/(AN3+AO3),0)</f>
        <v>2.4390243902439022E-2</v>
      </c>
      <c r="AQ3" s="2">
        <f t="shared" ref="AQ3:AQ66" si="9">S3</f>
        <v>2</v>
      </c>
      <c r="AR3" s="18">
        <f t="shared" ref="AR3:AR66" si="10">S3/K3</f>
        <v>1</v>
      </c>
      <c r="AS3" s="2">
        <f t="shared" ref="AS3:AS66" si="11">AQ3</f>
        <v>2</v>
      </c>
      <c r="AT3" s="2">
        <f t="shared" ref="AT3:AT66" si="12">M3-AS3</f>
        <v>79</v>
      </c>
      <c r="AU3" s="2">
        <f t="shared" ref="AU3:AU66" si="13">T3</f>
        <v>0</v>
      </c>
      <c r="AV3" s="2">
        <v>0</v>
      </c>
      <c r="AW3" s="19">
        <f t="shared" ref="AW3:AW66" si="14">AS3/(SUM(AS3:AU3))</f>
        <v>2.4691358024691357E-2</v>
      </c>
      <c r="AX3" s="19">
        <f t="shared" ref="AX3:AX66" si="15">AS3/(SUM(AS3:AT3))</f>
        <v>2.4691358024691357E-2</v>
      </c>
      <c r="AY3" s="18">
        <f t="shared" ref="AY3:AY66" si="16">AS3/(AS3+AU3)</f>
        <v>1</v>
      </c>
      <c r="AZ3" s="19">
        <f t="shared" ref="AZ3:AZ66" si="17">IFERROR((2*AX3*AY3)/(AX3+AY3),0)</f>
        <v>4.8192771084337345E-2</v>
      </c>
      <c r="BA3" s="2">
        <f t="shared" ref="BA3:BA66" si="18">Q3</f>
        <v>1</v>
      </c>
      <c r="BB3" s="18">
        <f t="shared" ref="BB3:BB66" si="19">BA3</f>
        <v>1</v>
      </c>
      <c r="BC3" s="2">
        <f t="shared" ref="BC3:BC66" si="20">BA3</f>
        <v>1</v>
      </c>
      <c r="BD3" s="2">
        <f t="shared" ref="BD3:BD66" si="21">N3-BC3</f>
        <v>45</v>
      </c>
      <c r="BE3" s="2">
        <f t="shared" ref="BE3:BE66" si="22">1-BC3</f>
        <v>0</v>
      </c>
      <c r="BF3" s="2">
        <v>0</v>
      </c>
      <c r="BG3" s="19">
        <f t="shared" ref="BG3:BG66" si="23">BC3/(SUM(BC3:BE3))</f>
        <v>2.1739130434782608E-2</v>
      </c>
      <c r="BH3" s="19">
        <f t="shared" ref="BH3:BH66" si="24">BC3/(SUM(BC3:BD3))</f>
        <v>2.1739130434782608E-2</v>
      </c>
      <c r="BI3" s="18">
        <f t="shared" ref="BI3:BI66" si="25">BC3/(BC3+BE3)</f>
        <v>1</v>
      </c>
      <c r="BJ3" s="19">
        <f t="shared" ref="BJ3:BJ66" si="26">IFERROR((2*BH3*BI3)/(BH3+BI3),0)</f>
        <v>4.2553191489361694E-2</v>
      </c>
      <c r="BK3" s="2">
        <f t="shared" ref="BK3:BK66" si="27">U3</f>
        <v>1</v>
      </c>
      <c r="BL3" s="18">
        <f t="shared" ref="BL3:BL66" si="28">U3/L3</f>
        <v>1</v>
      </c>
      <c r="BM3" s="2">
        <f t="shared" ref="BM3:BM66" si="29">U3</f>
        <v>1</v>
      </c>
      <c r="BN3" s="2">
        <f t="shared" ref="BN3:BN66" si="30">N3-BM3</f>
        <v>45</v>
      </c>
      <c r="BO3" s="2">
        <f t="shared" ref="BO3:BO66" si="31">V3</f>
        <v>0</v>
      </c>
      <c r="BP3" s="2">
        <v>0</v>
      </c>
      <c r="BQ3" s="19">
        <f t="shared" ref="BQ3:BQ66" si="32">BM3/(SUM(BM3:BO3))</f>
        <v>2.1739130434782608E-2</v>
      </c>
      <c r="BR3" s="19">
        <f t="shared" ref="BR3:BR66" si="33">BM3/(SUM(BM3:BN3))</f>
        <v>2.1739130434782608E-2</v>
      </c>
      <c r="BS3" s="18">
        <f t="shared" ref="BS3:BS66" si="34">BM3/(BM3+BO3)</f>
        <v>1</v>
      </c>
      <c r="BT3" s="19">
        <f t="shared" ref="BT3:BT66" si="35">IFERROR((2*BR3*BS3)/(BR3+BS3),0)</f>
        <v>4.2553191489361694E-2</v>
      </c>
      <c r="BU3" s="2">
        <f t="shared" ref="BU3:BU66" si="36">Y3</f>
        <v>1</v>
      </c>
      <c r="BV3" s="18">
        <f t="shared" ref="BV3:BV66" si="37">BU3</f>
        <v>1</v>
      </c>
      <c r="BW3" s="2">
        <f t="shared" ref="BW3:BW66" si="38">BU3</f>
        <v>1</v>
      </c>
      <c r="BX3" s="2">
        <f t="shared" ref="BX3:BX66" si="39">W3-BW3</f>
        <v>15</v>
      </c>
      <c r="BY3" s="2">
        <f t="shared" ref="BY3:BY66" si="40">1-BU3</f>
        <v>0</v>
      </c>
      <c r="BZ3" s="2">
        <v>0</v>
      </c>
      <c r="CA3" s="19">
        <f t="shared" ref="CA3:CA66" si="41">BW3/(SUM(BW3:BY3))</f>
        <v>6.25E-2</v>
      </c>
      <c r="CB3" s="19">
        <f t="shared" ref="CB3:CB66" si="42">BW3/(SUM(BW3:BX3))</f>
        <v>6.25E-2</v>
      </c>
      <c r="CC3" s="18">
        <f t="shared" ref="CC3:CC66" si="43">BW3/(BW3+BY3)</f>
        <v>1</v>
      </c>
      <c r="CD3" s="19">
        <f t="shared" ref="CD3:CD66" si="44">IFERROR((2*CB3*CC3)/(CB3+CC3),0)</f>
        <v>0.11764705882352941</v>
      </c>
      <c r="CE3" s="2">
        <f t="shared" ref="CE3:CE66" si="45">AC3</f>
        <v>2</v>
      </c>
      <c r="CF3" s="18">
        <f t="shared" ref="CF3:CF66" si="46">AC3/K3</f>
        <v>1</v>
      </c>
      <c r="CG3" s="2">
        <f t="shared" ref="CG3:CG66" si="47">CE3</f>
        <v>2</v>
      </c>
      <c r="CH3" s="2">
        <f t="shared" ref="CH3:CH66" si="48">W3-CG3</f>
        <v>14</v>
      </c>
      <c r="CI3" s="2">
        <f t="shared" ref="CI3:CI66" si="49">AD3</f>
        <v>0</v>
      </c>
      <c r="CJ3" s="2">
        <v>0</v>
      </c>
      <c r="CK3" s="19">
        <f t="shared" ref="CK3:CK66" si="50">CG3/(SUM(CG3:CI3))</f>
        <v>0.125</v>
      </c>
      <c r="CL3" s="19">
        <f t="shared" ref="CL3:CL66" si="51">CG3/(SUM(CG3:CH3))</f>
        <v>0.125</v>
      </c>
      <c r="CM3" s="18">
        <f t="shared" ref="CM3:CM66" si="52">CG3/(CG3+CI3)</f>
        <v>1</v>
      </c>
      <c r="CN3" s="19">
        <f t="shared" ref="CN3:CN66" si="53">IFERROR((2*CL3*CM3)/(CL3+CM3),0)</f>
        <v>0.22222222222222221</v>
      </c>
      <c r="CO3" s="2">
        <f t="shared" ref="CO3:CO66" si="54">AA3</f>
        <v>1</v>
      </c>
      <c r="CP3" s="18">
        <f t="shared" ref="CP3:CP66" si="55">CO3</f>
        <v>1</v>
      </c>
      <c r="CQ3" s="2">
        <f t="shared" ref="CQ3:CQ66" si="56">CO3</f>
        <v>1</v>
      </c>
      <c r="CR3" s="2">
        <f t="shared" ref="CR3:CR66" si="57">X3-CQ3</f>
        <v>13</v>
      </c>
      <c r="CS3" s="2">
        <f t="shared" ref="CS3:CS66" si="58">1-CO3</f>
        <v>0</v>
      </c>
      <c r="CT3" s="2">
        <v>0</v>
      </c>
      <c r="CU3" s="19">
        <f t="shared" ref="CU3:CU66" si="59">CQ3/(SUM(CQ3:CS3))</f>
        <v>7.1428571428571425E-2</v>
      </c>
      <c r="CV3" s="19">
        <f t="shared" ref="CV3:CV66" si="60">CQ3/(SUM(CQ3:CR3))</f>
        <v>7.1428571428571425E-2</v>
      </c>
      <c r="CW3" s="18">
        <f t="shared" ref="CW3:CW66" si="61">CQ3/(CQ3+CS3)</f>
        <v>1</v>
      </c>
      <c r="CX3" s="19">
        <f t="shared" ref="CX3:CX66" si="62">IFERROR((2*CV3*CW3)/(CV3+CW3),0)</f>
        <v>0.13333333333333333</v>
      </c>
      <c r="CY3" s="2">
        <f t="shared" ref="CY3:CY66" si="63">AE3</f>
        <v>1</v>
      </c>
      <c r="CZ3" s="18">
        <f t="shared" ref="CZ3:CZ66" si="64">AE3/L3</f>
        <v>1</v>
      </c>
      <c r="DA3" s="2">
        <f t="shared" ref="DA3:DA66" si="65">CY3</f>
        <v>1</v>
      </c>
      <c r="DB3" s="2">
        <f t="shared" ref="DB3:DB66" si="66">X3-DA3</f>
        <v>13</v>
      </c>
      <c r="DC3" s="2">
        <f t="shared" ref="DC3:DC66" si="67">AF3</f>
        <v>0</v>
      </c>
      <c r="DD3" s="2">
        <v>0</v>
      </c>
      <c r="DE3" s="19">
        <f t="shared" ref="DE3:DE66" si="68">DA3/(SUM(DA3:DC3))</f>
        <v>7.1428571428571425E-2</v>
      </c>
      <c r="DF3" s="19">
        <f t="shared" ref="DF3:DF66" si="69">DA3/(SUM(DA3:DB3))</f>
        <v>7.1428571428571425E-2</v>
      </c>
      <c r="DG3" s="18">
        <f t="shared" ref="DG3:DG66" si="70">DA3/(DA3+DC3)</f>
        <v>1</v>
      </c>
      <c r="DH3" s="19">
        <f t="shared" ref="DH3:DH66" si="71">IFERROR((2*DF3*DG3)/(DF3+DG3),0)</f>
        <v>0.13333333333333333</v>
      </c>
    </row>
    <row r="4" spans="1:112" x14ac:dyDescent="0.35">
      <c r="A4" s="10">
        <v>2019000028</v>
      </c>
      <c r="B4" s="1" t="s">
        <v>16</v>
      </c>
      <c r="C4" s="1" t="s">
        <v>17</v>
      </c>
      <c r="D4" s="1"/>
      <c r="E4" s="1" t="s">
        <v>18</v>
      </c>
      <c r="F4" s="1">
        <v>1</v>
      </c>
      <c r="G4" s="1" t="s">
        <v>124</v>
      </c>
      <c r="H4" s="1" t="s">
        <v>125</v>
      </c>
      <c r="I4" s="1" t="s">
        <v>126</v>
      </c>
      <c r="J4" s="3" t="s">
        <v>127</v>
      </c>
      <c r="K4" s="11">
        <v>1</v>
      </c>
      <c r="L4" s="2">
        <v>1</v>
      </c>
      <c r="M4" s="2">
        <v>73</v>
      </c>
      <c r="N4" s="2">
        <v>54</v>
      </c>
      <c r="O4" s="2">
        <v>0</v>
      </c>
      <c r="P4" s="2">
        <v>1</v>
      </c>
      <c r="Q4" s="2">
        <v>0</v>
      </c>
      <c r="R4" s="2">
        <v>1</v>
      </c>
      <c r="S4" s="2">
        <v>0</v>
      </c>
      <c r="T4" s="2">
        <v>1</v>
      </c>
      <c r="U4" s="2">
        <v>0</v>
      </c>
      <c r="V4" s="2">
        <v>1</v>
      </c>
      <c r="W4" s="2">
        <v>18</v>
      </c>
      <c r="X4" s="2">
        <v>11</v>
      </c>
      <c r="Y4" s="2">
        <v>0</v>
      </c>
      <c r="Z4" s="2">
        <v>1</v>
      </c>
      <c r="AA4" s="2">
        <v>0</v>
      </c>
      <c r="AB4" s="2">
        <v>1</v>
      </c>
      <c r="AC4" s="2">
        <v>0</v>
      </c>
      <c r="AD4" s="2">
        <v>1</v>
      </c>
      <c r="AE4" s="2">
        <v>0</v>
      </c>
      <c r="AF4" s="3">
        <v>1</v>
      </c>
      <c r="AG4" s="2">
        <f t="shared" si="0"/>
        <v>0</v>
      </c>
      <c r="AH4" s="18">
        <f t="shared" si="1"/>
        <v>0</v>
      </c>
      <c r="AI4" s="2">
        <f t="shared" si="2"/>
        <v>0</v>
      </c>
      <c r="AJ4" s="2">
        <f t="shared" si="3"/>
        <v>73</v>
      </c>
      <c r="AK4" s="2">
        <f t="shared" si="4"/>
        <v>1</v>
      </c>
      <c r="AL4" s="2">
        <v>0</v>
      </c>
      <c r="AM4" s="19">
        <f t="shared" si="5"/>
        <v>0</v>
      </c>
      <c r="AN4" s="19">
        <f t="shared" si="6"/>
        <v>0</v>
      </c>
      <c r="AO4" s="18">
        <f t="shared" si="7"/>
        <v>0</v>
      </c>
      <c r="AP4" s="19">
        <f t="shared" si="8"/>
        <v>0</v>
      </c>
      <c r="AQ4" s="2">
        <f t="shared" si="9"/>
        <v>0</v>
      </c>
      <c r="AR4" s="18">
        <f t="shared" si="10"/>
        <v>0</v>
      </c>
      <c r="AS4" s="2">
        <f t="shared" si="11"/>
        <v>0</v>
      </c>
      <c r="AT4" s="2">
        <f t="shared" si="12"/>
        <v>73</v>
      </c>
      <c r="AU4" s="2">
        <f t="shared" si="13"/>
        <v>1</v>
      </c>
      <c r="AV4" s="2">
        <v>0</v>
      </c>
      <c r="AW4" s="19">
        <f t="shared" si="14"/>
        <v>0</v>
      </c>
      <c r="AX4" s="19">
        <f t="shared" si="15"/>
        <v>0</v>
      </c>
      <c r="AY4" s="18">
        <f t="shared" si="16"/>
        <v>0</v>
      </c>
      <c r="AZ4" s="19">
        <f t="shared" si="17"/>
        <v>0</v>
      </c>
      <c r="BA4" s="2">
        <f t="shared" si="18"/>
        <v>0</v>
      </c>
      <c r="BB4" s="18">
        <f t="shared" si="19"/>
        <v>0</v>
      </c>
      <c r="BC4" s="2">
        <f t="shared" si="20"/>
        <v>0</v>
      </c>
      <c r="BD4" s="2">
        <f t="shared" si="21"/>
        <v>54</v>
      </c>
      <c r="BE4" s="2">
        <f t="shared" si="22"/>
        <v>1</v>
      </c>
      <c r="BF4" s="2">
        <v>0</v>
      </c>
      <c r="BG4" s="19">
        <f t="shared" si="23"/>
        <v>0</v>
      </c>
      <c r="BH4" s="19">
        <f t="shared" si="24"/>
        <v>0</v>
      </c>
      <c r="BI4" s="18">
        <f t="shared" si="25"/>
        <v>0</v>
      </c>
      <c r="BJ4" s="19">
        <f t="shared" si="26"/>
        <v>0</v>
      </c>
      <c r="BK4" s="2">
        <f t="shared" si="27"/>
        <v>0</v>
      </c>
      <c r="BL4" s="18">
        <f t="shared" si="28"/>
        <v>0</v>
      </c>
      <c r="BM4" s="2">
        <f t="shared" si="29"/>
        <v>0</v>
      </c>
      <c r="BN4" s="2">
        <f t="shared" si="30"/>
        <v>54</v>
      </c>
      <c r="BO4" s="2">
        <f t="shared" si="31"/>
        <v>1</v>
      </c>
      <c r="BP4" s="2">
        <v>0</v>
      </c>
      <c r="BQ4" s="19">
        <f t="shared" si="32"/>
        <v>0</v>
      </c>
      <c r="BR4" s="19">
        <f t="shared" si="33"/>
        <v>0</v>
      </c>
      <c r="BS4" s="18">
        <f t="shared" si="34"/>
        <v>0</v>
      </c>
      <c r="BT4" s="19">
        <f t="shared" si="35"/>
        <v>0</v>
      </c>
      <c r="BU4" s="2">
        <f t="shared" si="36"/>
        <v>0</v>
      </c>
      <c r="BV4" s="18">
        <f t="shared" si="37"/>
        <v>0</v>
      </c>
      <c r="BW4" s="2">
        <f t="shared" si="38"/>
        <v>0</v>
      </c>
      <c r="BX4" s="2">
        <f t="shared" si="39"/>
        <v>18</v>
      </c>
      <c r="BY4" s="2">
        <f t="shared" si="40"/>
        <v>1</v>
      </c>
      <c r="BZ4" s="2">
        <v>0</v>
      </c>
      <c r="CA4" s="19">
        <f t="shared" si="41"/>
        <v>0</v>
      </c>
      <c r="CB4" s="19">
        <f t="shared" si="42"/>
        <v>0</v>
      </c>
      <c r="CC4" s="18">
        <f t="shared" si="43"/>
        <v>0</v>
      </c>
      <c r="CD4" s="19">
        <f t="shared" si="44"/>
        <v>0</v>
      </c>
      <c r="CE4" s="2">
        <f t="shared" si="45"/>
        <v>0</v>
      </c>
      <c r="CF4" s="18">
        <f t="shared" si="46"/>
        <v>0</v>
      </c>
      <c r="CG4" s="2">
        <f t="shared" si="47"/>
        <v>0</v>
      </c>
      <c r="CH4" s="2">
        <f t="shared" si="48"/>
        <v>18</v>
      </c>
      <c r="CI4" s="2">
        <f t="shared" si="49"/>
        <v>1</v>
      </c>
      <c r="CJ4" s="2">
        <v>0</v>
      </c>
      <c r="CK4" s="19">
        <f t="shared" si="50"/>
        <v>0</v>
      </c>
      <c r="CL4" s="19">
        <f t="shared" si="51"/>
        <v>0</v>
      </c>
      <c r="CM4" s="18">
        <f t="shared" si="52"/>
        <v>0</v>
      </c>
      <c r="CN4" s="19">
        <f t="shared" si="53"/>
        <v>0</v>
      </c>
      <c r="CO4" s="2">
        <f t="shared" si="54"/>
        <v>0</v>
      </c>
      <c r="CP4" s="18">
        <f t="shared" si="55"/>
        <v>0</v>
      </c>
      <c r="CQ4" s="2">
        <f t="shared" si="56"/>
        <v>0</v>
      </c>
      <c r="CR4" s="2">
        <f t="shared" si="57"/>
        <v>11</v>
      </c>
      <c r="CS4" s="2">
        <f t="shared" si="58"/>
        <v>1</v>
      </c>
      <c r="CT4" s="2">
        <v>0</v>
      </c>
      <c r="CU4" s="19">
        <f t="shared" si="59"/>
        <v>0</v>
      </c>
      <c r="CV4" s="19">
        <f t="shared" si="60"/>
        <v>0</v>
      </c>
      <c r="CW4" s="18">
        <f t="shared" si="61"/>
        <v>0</v>
      </c>
      <c r="CX4" s="19">
        <f t="shared" si="62"/>
        <v>0</v>
      </c>
      <c r="CY4" s="2">
        <f t="shared" si="63"/>
        <v>0</v>
      </c>
      <c r="CZ4" s="18">
        <f t="shared" si="64"/>
        <v>0</v>
      </c>
      <c r="DA4" s="2">
        <f t="shared" si="65"/>
        <v>0</v>
      </c>
      <c r="DB4" s="2">
        <f t="shared" si="66"/>
        <v>11</v>
      </c>
      <c r="DC4" s="2">
        <f t="shared" si="67"/>
        <v>1</v>
      </c>
      <c r="DD4" s="2">
        <v>0</v>
      </c>
      <c r="DE4" s="19">
        <f t="shared" si="68"/>
        <v>0</v>
      </c>
      <c r="DF4" s="19">
        <f t="shared" si="69"/>
        <v>0</v>
      </c>
      <c r="DG4" s="18">
        <f t="shared" si="70"/>
        <v>0</v>
      </c>
      <c r="DH4" s="19">
        <f t="shared" si="71"/>
        <v>0</v>
      </c>
    </row>
    <row r="5" spans="1:112" x14ac:dyDescent="0.35">
      <c r="A5" s="11">
        <v>2019000046</v>
      </c>
      <c r="B5" s="2" t="s">
        <v>19</v>
      </c>
      <c r="C5" s="2" t="s">
        <v>20</v>
      </c>
      <c r="D5" s="2"/>
      <c r="E5" s="2" t="s">
        <v>21</v>
      </c>
      <c r="F5" s="2">
        <v>1</v>
      </c>
      <c r="G5" s="2" t="s">
        <v>128</v>
      </c>
      <c r="H5" s="2" t="s">
        <v>129</v>
      </c>
      <c r="I5" s="2" t="s">
        <v>130</v>
      </c>
      <c r="J5" s="3" t="s">
        <v>131</v>
      </c>
      <c r="K5" s="11">
        <v>1</v>
      </c>
      <c r="L5" s="2">
        <v>1</v>
      </c>
      <c r="M5" s="2">
        <v>55</v>
      </c>
      <c r="N5" s="2">
        <v>38</v>
      </c>
      <c r="O5" s="2">
        <v>0</v>
      </c>
      <c r="P5" s="2">
        <v>1</v>
      </c>
      <c r="Q5" s="2">
        <v>0</v>
      </c>
      <c r="R5" s="2">
        <v>1</v>
      </c>
      <c r="S5" s="2">
        <v>0</v>
      </c>
      <c r="T5" s="2">
        <v>1</v>
      </c>
      <c r="U5" s="2">
        <v>0</v>
      </c>
      <c r="V5" s="2">
        <v>1</v>
      </c>
      <c r="W5" s="2">
        <v>12</v>
      </c>
      <c r="X5" s="2">
        <v>10</v>
      </c>
      <c r="Y5" s="2">
        <v>0</v>
      </c>
      <c r="Z5" s="2">
        <v>1</v>
      </c>
      <c r="AA5" s="2">
        <v>0</v>
      </c>
      <c r="AB5" s="2">
        <v>1</v>
      </c>
      <c r="AC5" s="2">
        <v>0</v>
      </c>
      <c r="AD5" s="2">
        <v>1</v>
      </c>
      <c r="AE5" s="2">
        <v>0</v>
      </c>
      <c r="AF5" s="3">
        <v>1</v>
      </c>
      <c r="AG5" s="2">
        <f t="shared" si="0"/>
        <v>0</v>
      </c>
      <c r="AH5" s="18">
        <f t="shared" si="1"/>
        <v>0</v>
      </c>
      <c r="AI5" s="2">
        <f t="shared" si="2"/>
        <v>0</v>
      </c>
      <c r="AJ5" s="2">
        <f t="shared" si="3"/>
        <v>55</v>
      </c>
      <c r="AK5" s="2">
        <f t="shared" si="4"/>
        <v>1</v>
      </c>
      <c r="AL5" s="2">
        <v>0</v>
      </c>
      <c r="AM5" s="19">
        <f t="shared" si="5"/>
        <v>0</v>
      </c>
      <c r="AN5" s="19">
        <f t="shared" si="6"/>
        <v>0</v>
      </c>
      <c r="AO5" s="18">
        <f t="shared" si="7"/>
        <v>0</v>
      </c>
      <c r="AP5" s="19">
        <f t="shared" si="8"/>
        <v>0</v>
      </c>
      <c r="AQ5" s="2">
        <f t="shared" si="9"/>
        <v>0</v>
      </c>
      <c r="AR5" s="18">
        <f t="shared" si="10"/>
        <v>0</v>
      </c>
      <c r="AS5" s="2">
        <f t="shared" si="11"/>
        <v>0</v>
      </c>
      <c r="AT5" s="2">
        <f t="shared" si="12"/>
        <v>55</v>
      </c>
      <c r="AU5" s="2">
        <f t="shared" si="13"/>
        <v>1</v>
      </c>
      <c r="AV5" s="2">
        <v>0</v>
      </c>
      <c r="AW5" s="19">
        <f t="shared" si="14"/>
        <v>0</v>
      </c>
      <c r="AX5" s="19">
        <f t="shared" si="15"/>
        <v>0</v>
      </c>
      <c r="AY5" s="18">
        <f t="shared" si="16"/>
        <v>0</v>
      </c>
      <c r="AZ5" s="19">
        <f t="shared" si="17"/>
        <v>0</v>
      </c>
      <c r="BA5" s="2">
        <f t="shared" si="18"/>
        <v>0</v>
      </c>
      <c r="BB5" s="18">
        <f t="shared" si="19"/>
        <v>0</v>
      </c>
      <c r="BC5" s="2">
        <f t="shared" si="20"/>
        <v>0</v>
      </c>
      <c r="BD5" s="2">
        <f t="shared" si="21"/>
        <v>38</v>
      </c>
      <c r="BE5" s="2">
        <f t="shared" si="22"/>
        <v>1</v>
      </c>
      <c r="BF5" s="2">
        <v>0</v>
      </c>
      <c r="BG5" s="19">
        <f t="shared" si="23"/>
        <v>0</v>
      </c>
      <c r="BH5" s="19">
        <f t="shared" si="24"/>
        <v>0</v>
      </c>
      <c r="BI5" s="18">
        <f t="shared" si="25"/>
        <v>0</v>
      </c>
      <c r="BJ5" s="19">
        <f t="shared" si="26"/>
        <v>0</v>
      </c>
      <c r="BK5" s="2">
        <f t="shared" si="27"/>
        <v>0</v>
      </c>
      <c r="BL5" s="18">
        <f t="shared" si="28"/>
        <v>0</v>
      </c>
      <c r="BM5" s="2">
        <f t="shared" si="29"/>
        <v>0</v>
      </c>
      <c r="BN5" s="2">
        <f t="shared" si="30"/>
        <v>38</v>
      </c>
      <c r="BO5" s="2">
        <f t="shared" si="31"/>
        <v>1</v>
      </c>
      <c r="BP5" s="2">
        <v>0</v>
      </c>
      <c r="BQ5" s="19">
        <f t="shared" si="32"/>
        <v>0</v>
      </c>
      <c r="BR5" s="19">
        <f t="shared" si="33"/>
        <v>0</v>
      </c>
      <c r="BS5" s="18">
        <f t="shared" si="34"/>
        <v>0</v>
      </c>
      <c r="BT5" s="19">
        <f t="shared" si="35"/>
        <v>0</v>
      </c>
      <c r="BU5" s="2">
        <f t="shared" si="36"/>
        <v>0</v>
      </c>
      <c r="BV5" s="18">
        <f t="shared" si="37"/>
        <v>0</v>
      </c>
      <c r="BW5" s="2">
        <f t="shared" si="38"/>
        <v>0</v>
      </c>
      <c r="BX5" s="2">
        <f t="shared" si="39"/>
        <v>12</v>
      </c>
      <c r="BY5" s="2">
        <f t="shared" si="40"/>
        <v>1</v>
      </c>
      <c r="BZ5" s="2">
        <v>0</v>
      </c>
      <c r="CA5" s="19">
        <f t="shared" si="41"/>
        <v>0</v>
      </c>
      <c r="CB5" s="19">
        <f t="shared" si="42"/>
        <v>0</v>
      </c>
      <c r="CC5" s="18">
        <f t="shared" si="43"/>
        <v>0</v>
      </c>
      <c r="CD5" s="19">
        <f t="shared" si="44"/>
        <v>0</v>
      </c>
      <c r="CE5" s="2">
        <f t="shared" si="45"/>
        <v>0</v>
      </c>
      <c r="CF5" s="18">
        <f t="shared" si="46"/>
        <v>0</v>
      </c>
      <c r="CG5" s="2">
        <f t="shared" si="47"/>
        <v>0</v>
      </c>
      <c r="CH5" s="2">
        <f t="shared" si="48"/>
        <v>12</v>
      </c>
      <c r="CI5" s="2">
        <f t="shared" si="49"/>
        <v>1</v>
      </c>
      <c r="CJ5" s="2">
        <v>0</v>
      </c>
      <c r="CK5" s="19">
        <f t="shared" si="50"/>
        <v>0</v>
      </c>
      <c r="CL5" s="19">
        <f t="shared" si="51"/>
        <v>0</v>
      </c>
      <c r="CM5" s="18">
        <f t="shared" si="52"/>
        <v>0</v>
      </c>
      <c r="CN5" s="19">
        <f t="shared" si="53"/>
        <v>0</v>
      </c>
      <c r="CO5" s="2">
        <f t="shared" si="54"/>
        <v>0</v>
      </c>
      <c r="CP5" s="18">
        <f t="shared" si="55"/>
        <v>0</v>
      </c>
      <c r="CQ5" s="2">
        <f t="shared" si="56"/>
        <v>0</v>
      </c>
      <c r="CR5" s="2">
        <f t="shared" si="57"/>
        <v>10</v>
      </c>
      <c r="CS5" s="2">
        <f t="shared" si="58"/>
        <v>1</v>
      </c>
      <c r="CT5" s="2">
        <v>0</v>
      </c>
      <c r="CU5" s="19">
        <f t="shared" si="59"/>
        <v>0</v>
      </c>
      <c r="CV5" s="19">
        <f t="shared" si="60"/>
        <v>0</v>
      </c>
      <c r="CW5" s="18">
        <f t="shared" si="61"/>
        <v>0</v>
      </c>
      <c r="CX5" s="19">
        <f t="shared" si="62"/>
        <v>0</v>
      </c>
      <c r="CY5" s="2">
        <f t="shared" si="63"/>
        <v>0</v>
      </c>
      <c r="CZ5" s="18">
        <f t="shared" si="64"/>
        <v>0</v>
      </c>
      <c r="DA5" s="2">
        <f t="shared" si="65"/>
        <v>0</v>
      </c>
      <c r="DB5" s="2">
        <f t="shared" si="66"/>
        <v>10</v>
      </c>
      <c r="DC5" s="2">
        <f t="shared" si="67"/>
        <v>1</v>
      </c>
      <c r="DD5" s="2">
        <v>0</v>
      </c>
      <c r="DE5" s="19">
        <f t="shared" si="68"/>
        <v>0</v>
      </c>
      <c r="DF5" s="19">
        <f t="shared" si="69"/>
        <v>0</v>
      </c>
      <c r="DG5" s="18">
        <f t="shared" si="70"/>
        <v>0</v>
      </c>
      <c r="DH5" s="19">
        <f t="shared" si="71"/>
        <v>0</v>
      </c>
    </row>
    <row r="6" spans="1:112" x14ac:dyDescent="0.35">
      <c r="A6" s="10">
        <v>2019000051</v>
      </c>
      <c r="B6" s="1" t="s">
        <v>22</v>
      </c>
      <c r="C6" s="1" t="s">
        <v>23</v>
      </c>
      <c r="D6" s="1"/>
      <c r="E6" s="1" t="s">
        <v>24</v>
      </c>
      <c r="F6" s="1">
        <v>1</v>
      </c>
      <c r="G6" s="1" t="s">
        <v>132</v>
      </c>
      <c r="H6" s="1" t="s">
        <v>133</v>
      </c>
      <c r="I6" s="1" t="s">
        <v>134</v>
      </c>
      <c r="J6" s="3" t="s">
        <v>135</v>
      </c>
      <c r="K6" s="11">
        <v>1</v>
      </c>
      <c r="L6" s="2">
        <v>1</v>
      </c>
      <c r="M6" s="2">
        <v>74</v>
      </c>
      <c r="N6" s="2">
        <v>55</v>
      </c>
      <c r="O6" s="2">
        <v>0</v>
      </c>
      <c r="P6" s="2">
        <v>1</v>
      </c>
      <c r="Q6" s="2">
        <v>1</v>
      </c>
      <c r="R6" s="2">
        <v>0</v>
      </c>
      <c r="S6" s="2">
        <v>0</v>
      </c>
      <c r="T6" s="2">
        <v>1</v>
      </c>
      <c r="U6" s="2">
        <v>1</v>
      </c>
      <c r="V6" s="2">
        <v>0</v>
      </c>
      <c r="W6" s="2">
        <v>20</v>
      </c>
      <c r="X6" s="2">
        <v>16</v>
      </c>
      <c r="Y6" s="2">
        <v>0</v>
      </c>
      <c r="Z6" s="2">
        <v>1</v>
      </c>
      <c r="AA6" s="2">
        <v>1</v>
      </c>
      <c r="AB6" s="2">
        <v>0</v>
      </c>
      <c r="AC6" s="2">
        <v>0</v>
      </c>
      <c r="AD6" s="2">
        <v>1</v>
      </c>
      <c r="AE6" s="2">
        <v>1</v>
      </c>
      <c r="AF6" s="3">
        <v>0</v>
      </c>
      <c r="AG6" s="2">
        <f t="shared" si="0"/>
        <v>0</v>
      </c>
      <c r="AH6" s="18">
        <f t="shared" si="1"/>
        <v>0</v>
      </c>
      <c r="AI6" s="2">
        <f t="shared" si="2"/>
        <v>0</v>
      </c>
      <c r="AJ6" s="2">
        <f t="shared" si="3"/>
        <v>74</v>
      </c>
      <c r="AK6" s="2">
        <f t="shared" si="4"/>
        <v>1</v>
      </c>
      <c r="AL6" s="2">
        <v>0</v>
      </c>
      <c r="AM6" s="19">
        <f t="shared" si="5"/>
        <v>0</v>
      </c>
      <c r="AN6" s="19">
        <f t="shared" si="6"/>
        <v>0</v>
      </c>
      <c r="AO6" s="18">
        <f t="shared" si="7"/>
        <v>0</v>
      </c>
      <c r="AP6" s="19">
        <f t="shared" si="8"/>
        <v>0</v>
      </c>
      <c r="AQ6" s="2">
        <f t="shared" si="9"/>
        <v>0</v>
      </c>
      <c r="AR6" s="18">
        <f t="shared" si="10"/>
        <v>0</v>
      </c>
      <c r="AS6" s="2">
        <f t="shared" si="11"/>
        <v>0</v>
      </c>
      <c r="AT6" s="2">
        <f t="shared" si="12"/>
        <v>74</v>
      </c>
      <c r="AU6" s="2">
        <f t="shared" si="13"/>
        <v>1</v>
      </c>
      <c r="AV6" s="2">
        <v>0</v>
      </c>
      <c r="AW6" s="19">
        <f t="shared" si="14"/>
        <v>0</v>
      </c>
      <c r="AX6" s="19">
        <f t="shared" si="15"/>
        <v>0</v>
      </c>
      <c r="AY6" s="18">
        <f t="shared" si="16"/>
        <v>0</v>
      </c>
      <c r="AZ6" s="19">
        <f t="shared" si="17"/>
        <v>0</v>
      </c>
      <c r="BA6" s="2">
        <f t="shared" si="18"/>
        <v>1</v>
      </c>
      <c r="BB6" s="18">
        <f t="shared" si="19"/>
        <v>1</v>
      </c>
      <c r="BC6" s="2">
        <f t="shared" si="20"/>
        <v>1</v>
      </c>
      <c r="BD6" s="2">
        <f t="shared" si="21"/>
        <v>54</v>
      </c>
      <c r="BE6" s="2">
        <f t="shared" si="22"/>
        <v>0</v>
      </c>
      <c r="BF6" s="2">
        <v>0</v>
      </c>
      <c r="BG6" s="19">
        <f t="shared" si="23"/>
        <v>1.8181818181818181E-2</v>
      </c>
      <c r="BH6" s="19">
        <f t="shared" si="24"/>
        <v>1.8181818181818181E-2</v>
      </c>
      <c r="BI6" s="18">
        <f t="shared" si="25"/>
        <v>1</v>
      </c>
      <c r="BJ6" s="19">
        <f t="shared" si="26"/>
        <v>3.5714285714285719E-2</v>
      </c>
      <c r="BK6" s="2">
        <f t="shared" si="27"/>
        <v>1</v>
      </c>
      <c r="BL6" s="18">
        <f t="shared" si="28"/>
        <v>1</v>
      </c>
      <c r="BM6" s="2">
        <f t="shared" si="29"/>
        <v>1</v>
      </c>
      <c r="BN6" s="2">
        <f t="shared" si="30"/>
        <v>54</v>
      </c>
      <c r="BO6" s="2">
        <f t="shared" si="31"/>
        <v>0</v>
      </c>
      <c r="BP6" s="2">
        <v>0</v>
      </c>
      <c r="BQ6" s="19">
        <f t="shared" si="32"/>
        <v>1.8181818181818181E-2</v>
      </c>
      <c r="BR6" s="19">
        <f t="shared" si="33"/>
        <v>1.8181818181818181E-2</v>
      </c>
      <c r="BS6" s="18">
        <f t="shared" si="34"/>
        <v>1</v>
      </c>
      <c r="BT6" s="19">
        <f t="shared" si="35"/>
        <v>3.5714285714285719E-2</v>
      </c>
      <c r="BU6" s="2">
        <f t="shared" si="36"/>
        <v>0</v>
      </c>
      <c r="BV6" s="18">
        <f t="shared" si="37"/>
        <v>0</v>
      </c>
      <c r="BW6" s="2">
        <f t="shared" si="38"/>
        <v>0</v>
      </c>
      <c r="BX6" s="2">
        <f t="shared" si="39"/>
        <v>20</v>
      </c>
      <c r="BY6" s="2">
        <f t="shared" si="40"/>
        <v>1</v>
      </c>
      <c r="BZ6" s="2">
        <v>0</v>
      </c>
      <c r="CA6" s="19">
        <f t="shared" si="41"/>
        <v>0</v>
      </c>
      <c r="CB6" s="19">
        <f t="shared" si="42"/>
        <v>0</v>
      </c>
      <c r="CC6" s="18">
        <f t="shared" si="43"/>
        <v>0</v>
      </c>
      <c r="CD6" s="19">
        <f t="shared" si="44"/>
        <v>0</v>
      </c>
      <c r="CE6" s="2">
        <f t="shared" si="45"/>
        <v>0</v>
      </c>
      <c r="CF6" s="18">
        <f t="shared" si="46"/>
        <v>0</v>
      </c>
      <c r="CG6" s="2">
        <f t="shared" si="47"/>
        <v>0</v>
      </c>
      <c r="CH6" s="2">
        <f t="shared" si="48"/>
        <v>20</v>
      </c>
      <c r="CI6" s="2">
        <f t="shared" si="49"/>
        <v>1</v>
      </c>
      <c r="CJ6" s="2">
        <v>0</v>
      </c>
      <c r="CK6" s="19">
        <f t="shared" si="50"/>
        <v>0</v>
      </c>
      <c r="CL6" s="19">
        <f t="shared" si="51"/>
        <v>0</v>
      </c>
      <c r="CM6" s="18">
        <f t="shared" si="52"/>
        <v>0</v>
      </c>
      <c r="CN6" s="19">
        <f t="shared" si="53"/>
        <v>0</v>
      </c>
      <c r="CO6" s="2">
        <f t="shared" si="54"/>
        <v>1</v>
      </c>
      <c r="CP6" s="18">
        <f t="shared" si="55"/>
        <v>1</v>
      </c>
      <c r="CQ6" s="2">
        <f t="shared" si="56"/>
        <v>1</v>
      </c>
      <c r="CR6" s="2">
        <f t="shared" si="57"/>
        <v>15</v>
      </c>
      <c r="CS6" s="2">
        <f t="shared" si="58"/>
        <v>0</v>
      </c>
      <c r="CT6" s="2">
        <v>0</v>
      </c>
      <c r="CU6" s="19">
        <f t="shared" si="59"/>
        <v>6.25E-2</v>
      </c>
      <c r="CV6" s="19">
        <f t="shared" si="60"/>
        <v>6.25E-2</v>
      </c>
      <c r="CW6" s="18">
        <f t="shared" si="61"/>
        <v>1</v>
      </c>
      <c r="CX6" s="19">
        <f t="shared" si="62"/>
        <v>0.11764705882352941</v>
      </c>
      <c r="CY6" s="2">
        <f t="shared" si="63"/>
        <v>1</v>
      </c>
      <c r="CZ6" s="18">
        <f t="shared" si="64"/>
        <v>1</v>
      </c>
      <c r="DA6" s="2">
        <f t="shared" si="65"/>
        <v>1</v>
      </c>
      <c r="DB6" s="2">
        <f t="shared" si="66"/>
        <v>15</v>
      </c>
      <c r="DC6" s="2">
        <f t="shared" si="67"/>
        <v>0</v>
      </c>
      <c r="DD6" s="2">
        <v>0</v>
      </c>
      <c r="DE6" s="19">
        <f t="shared" si="68"/>
        <v>6.25E-2</v>
      </c>
      <c r="DF6" s="19">
        <f t="shared" si="69"/>
        <v>6.25E-2</v>
      </c>
      <c r="DG6" s="18">
        <f t="shared" si="70"/>
        <v>1</v>
      </c>
      <c r="DH6" s="19">
        <f t="shared" si="71"/>
        <v>0.11764705882352941</v>
      </c>
    </row>
    <row r="7" spans="1:112" x14ac:dyDescent="0.35">
      <c r="A7" s="11">
        <v>2019000055</v>
      </c>
      <c r="B7" s="2" t="s">
        <v>25</v>
      </c>
      <c r="C7" s="2" t="s">
        <v>26</v>
      </c>
      <c r="D7" s="2" t="s">
        <v>27</v>
      </c>
      <c r="E7" s="2" t="s">
        <v>28</v>
      </c>
      <c r="F7" s="2">
        <v>1</v>
      </c>
      <c r="G7" s="2" t="s">
        <v>136</v>
      </c>
      <c r="H7" s="2" t="s">
        <v>137</v>
      </c>
      <c r="I7" s="2" t="s">
        <v>138</v>
      </c>
      <c r="J7" s="3" t="s">
        <v>139</v>
      </c>
      <c r="K7" s="11">
        <v>1</v>
      </c>
      <c r="L7" s="2">
        <v>1</v>
      </c>
      <c r="M7" s="2">
        <v>71</v>
      </c>
      <c r="N7" s="2">
        <v>52</v>
      </c>
      <c r="O7" s="2">
        <v>1</v>
      </c>
      <c r="P7" s="2">
        <v>0</v>
      </c>
      <c r="Q7" s="2">
        <v>1</v>
      </c>
      <c r="R7" s="2">
        <v>0</v>
      </c>
      <c r="S7" s="2">
        <v>1</v>
      </c>
      <c r="T7" s="2">
        <v>0</v>
      </c>
      <c r="U7" s="2">
        <v>1</v>
      </c>
      <c r="V7" s="2">
        <v>0</v>
      </c>
      <c r="W7" s="2">
        <v>19</v>
      </c>
      <c r="X7" s="2">
        <v>17</v>
      </c>
      <c r="Y7" s="2">
        <v>1</v>
      </c>
      <c r="Z7" s="2">
        <v>0</v>
      </c>
      <c r="AA7" s="2">
        <v>1</v>
      </c>
      <c r="AB7" s="2">
        <v>0</v>
      </c>
      <c r="AC7" s="2">
        <v>1</v>
      </c>
      <c r="AD7" s="2">
        <v>0</v>
      </c>
      <c r="AE7" s="2">
        <v>1</v>
      </c>
      <c r="AF7" s="3">
        <v>0</v>
      </c>
      <c r="AG7" s="2">
        <f t="shared" si="0"/>
        <v>1</v>
      </c>
      <c r="AH7" s="18">
        <f t="shared" si="1"/>
        <v>1</v>
      </c>
      <c r="AI7" s="2">
        <f t="shared" si="2"/>
        <v>1</v>
      </c>
      <c r="AJ7" s="2">
        <f t="shared" si="3"/>
        <v>70</v>
      </c>
      <c r="AK7" s="2">
        <f t="shared" si="4"/>
        <v>0</v>
      </c>
      <c r="AL7" s="2">
        <v>0</v>
      </c>
      <c r="AM7" s="19">
        <f t="shared" si="5"/>
        <v>1.4084507042253521E-2</v>
      </c>
      <c r="AN7" s="19">
        <f t="shared" si="6"/>
        <v>1.4084507042253521E-2</v>
      </c>
      <c r="AO7" s="18">
        <f t="shared" si="7"/>
        <v>1</v>
      </c>
      <c r="AP7" s="19">
        <f t="shared" si="8"/>
        <v>2.777777777777778E-2</v>
      </c>
      <c r="AQ7" s="2">
        <f t="shared" si="9"/>
        <v>1</v>
      </c>
      <c r="AR7" s="18">
        <f t="shared" si="10"/>
        <v>1</v>
      </c>
      <c r="AS7" s="2">
        <f t="shared" si="11"/>
        <v>1</v>
      </c>
      <c r="AT7" s="2">
        <f t="shared" si="12"/>
        <v>70</v>
      </c>
      <c r="AU7" s="2">
        <f t="shared" si="13"/>
        <v>0</v>
      </c>
      <c r="AV7" s="2">
        <v>0</v>
      </c>
      <c r="AW7" s="19">
        <f t="shared" si="14"/>
        <v>1.4084507042253521E-2</v>
      </c>
      <c r="AX7" s="19">
        <f t="shared" si="15"/>
        <v>1.4084507042253521E-2</v>
      </c>
      <c r="AY7" s="18">
        <f t="shared" si="16"/>
        <v>1</v>
      </c>
      <c r="AZ7" s="19">
        <f t="shared" si="17"/>
        <v>2.777777777777778E-2</v>
      </c>
      <c r="BA7" s="2">
        <f t="shared" si="18"/>
        <v>1</v>
      </c>
      <c r="BB7" s="18">
        <f t="shared" si="19"/>
        <v>1</v>
      </c>
      <c r="BC7" s="2">
        <f t="shared" si="20"/>
        <v>1</v>
      </c>
      <c r="BD7" s="2">
        <f t="shared" si="21"/>
        <v>51</v>
      </c>
      <c r="BE7" s="2">
        <f t="shared" si="22"/>
        <v>0</v>
      </c>
      <c r="BF7" s="2">
        <v>0</v>
      </c>
      <c r="BG7" s="19">
        <f t="shared" si="23"/>
        <v>1.9230769230769232E-2</v>
      </c>
      <c r="BH7" s="19">
        <f t="shared" si="24"/>
        <v>1.9230769230769232E-2</v>
      </c>
      <c r="BI7" s="18">
        <f t="shared" si="25"/>
        <v>1</v>
      </c>
      <c r="BJ7" s="19">
        <f t="shared" si="26"/>
        <v>3.7735849056603779E-2</v>
      </c>
      <c r="BK7" s="2">
        <f t="shared" si="27"/>
        <v>1</v>
      </c>
      <c r="BL7" s="18">
        <f t="shared" si="28"/>
        <v>1</v>
      </c>
      <c r="BM7" s="2">
        <f t="shared" si="29"/>
        <v>1</v>
      </c>
      <c r="BN7" s="2">
        <f t="shared" si="30"/>
        <v>51</v>
      </c>
      <c r="BO7" s="2">
        <f t="shared" si="31"/>
        <v>0</v>
      </c>
      <c r="BP7" s="2">
        <v>0</v>
      </c>
      <c r="BQ7" s="19">
        <f t="shared" si="32"/>
        <v>1.9230769230769232E-2</v>
      </c>
      <c r="BR7" s="19">
        <f t="shared" si="33"/>
        <v>1.9230769230769232E-2</v>
      </c>
      <c r="BS7" s="18">
        <f t="shared" si="34"/>
        <v>1</v>
      </c>
      <c r="BT7" s="19">
        <f t="shared" si="35"/>
        <v>3.7735849056603779E-2</v>
      </c>
      <c r="BU7" s="2">
        <f t="shared" si="36"/>
        <v>1</v>
      </c>
      <c r="BV7" s="18">
        <f t="shared" si="37"/>
        <v>1</v>
      </c>
      <c r="BW7" s="2">
        <f t="shared" si="38"/>
        <v>1</v>
      </c>
      <c r="BX7" s="2">
        <f t="shared" si="39"/>
        <v>18</v>
      </c>
      <c r="BY7" s="2">
        <f t="shared" si="40"/>
        <v>0</v>
      </c>
      <c r="BZ7" s="2">
        <v>0</v>
      </c>
      <c r="CA7" s="19">
        <f t="shared" si="41"/>
        <v>5.2631578947368418E-2</v>
      </c>
      <c r="CB7" s="19">
        <f t="shared" si="42"/>
        <v>5.2631578947368418E-2</v>
      </c>
      <c r="CC7" s="18">
        <f t="shared" si="43"/>
        <v>1</v>
      </c>
      <c r="CD7" s="19">
        <f t="shared" si="44"/>
        <v>0.1</v>
      </c>
      <c r="CE7" s="2">
        <f t="shared" si="45"/>
        <v>1</v>
      </c>
      <c r="CF7" s="18">
        <f t="shared" si="46"/>
        <v>1</v>
      </c>
      <c r="CG7" s="2">
        <f t="shared" si="47"/>
        <v>1</v>
      </c>
      <c r="CH7" s="2">
        <f t="shared" si="48"/>
        <v>18</v>
      </c>
      <c r="CI7" s="2">
        <f t="shared" si="49"/>
        <v>0</v>
      </c>
      <c r="CJ7" s="2">
        <v>0</v>
      </c>
      <c r="CK7" s="19">
        <f t="shared" si="50"/>
        <v>5.2631578947368418E-2</v>
      </c>
      <c r="CL7" s="19">
        <f t="shared" si="51"/>
        <v>5.2631578947368418E-2</v>
      </c>
      <c r="CM7" s="18">
        <f t="shared" si="52"/>
        <v>1</v>
      </c>
      <c r="CN7" s="19">
        <f t="shared" si="53"/>
        <v>0.1</v>
      </c>
      <c r="CO7" s="2">
        <f t="shared" si="54"/>
        <v>1</v>
      </c>
      <c r="CP7" s="18">
        <f t="shared" si="55"/>
        <v>1</v>
      </c>
      <c r="CQ7" s="2">
        <f t="shared" si="56"/>
        <v>1</v>
      </c>
      <c r="CR7" s="2">
        <f t="shared" si="57"/>
        <v>16</v>
      </c>
      <c r="CS7" s="2">
        <f t="shared" si="58"/>
        <v>0</v>
      </c>
      <c r="CT7" s="2">
        <v>0</v>
      </c>
      <c r="CU7" s="19">
        <f t="shared" si="59"/>
        <v>5.8823529411764705E-2</v>
      </c>
      <c r="CV7" s="19">
        <f t="shared" si="60"/>
        <v>5.8823529411764705E-2</v>
      </c>
      <c r="CW7" s="18">
        <f t="shared" si="61"/>
        <v>1</v>
      </c>
      <c r="CX7" s="19">
        <f t="shared" si="62"/>
        <v>0.1111111111111111</v>
      </c>
      <c r="CY7" s="2">
        <f t="shared" si="63"/>
        <v>1</v>
      </c>
      <c r="CZ7" s="18">
        <f t="shared" si="64"/>
        <v>1</v>
      </c>
      <c r="DA7" s="2">
        <f t="shared" si="65"/>
        <v>1</v>
      </c>
      <c r="DB7" s="2">
        <f t="shared" si="66"/>
        <v>16</v>
      </c>
      <c r="DC7" s="2">
        <f t="shared" si="67"/>
        <v>0</v>
      </c>
      <c r="DD7" s="2">
        <v>0</v>
      </c>
      <c r="DE7" s="19">
        <f t="shared" si="68"/>
        <v>5.8823529411764705E-2</v>
      </c>
      <c r="DF7" s="19">
        <f t="shared" si="69"/>
        <v>5.8823529411764705E-2</v>
      </c>
      <c r="DG7" s="18">
        <f t="shared" si="70"/>
        <v>1</v>
      </c>
      <c r="DH7" s="19">
        <f t="shared" si="71"/>
        <v>0.1111111111111111</v>
      </c>
    </row>
    <row r="8" spans="1:112" x14ac:dyDescent="0.35">
      <c r="A8" s="10">
        <v>2019000059</v>
      </c>
      <c r="B8" s="1" t="s">
        <v>29</v>
      </c>
      <c r="C8" s="1" t="s">
        <v>30</v>
      </c>
      <c r="D8" s="1" t="s">
        <v>31</v>
      </c>
      <c r="E8" s="1" t="s">
        <v>32</v>
      </c>
      <c r="F8" s="1">
        <v>1</v>
      </c>
      <c r="G8" s="1" t="s">
        <v>140</v>
      </c>
      <c r="H8" s="1" t="s">
        <v>141</v>
      </c>
      <c r="I8" s="1" t="s">
        <v>142</v>
      </c>
      <c r="J8" s="3" t="s">
        <v>143</v>
      </c>
      <c r="K8" s="11">
        <v>2</v>
      </c>
      <c r="L8" s="2">
        <v>1</v>
      </c>
      <c r="M8" s="2">
        <v>72</v>
      </c>
      <c r="N8" s="2">
        <v>41</v>
      </c>
      <c r="O8" s="2">
        <v>0</v>
      </c>
      <c r="P8" s="2">
        <v>1</v>
      </c>
      <c r="Q8" s="2">
        <v>1</v>
      </c>
      <c r="R8" s="2">
        <v>0</v>
      </c>
      <c r="S8" s="2">
        <v>1</v>
      </c>
      <c r="T8" s="2">
        <v>1</v>
      </c>
      <c r="U8" s="2">
        <v>1</v>
      </c>
      <c r="V8" s="2">
        <v>0</v>
      </c>
      <c r="W8" s="2">
        <v>18</v>
      </c>
      <c r="X8" s="2">
        <v>10</v>
      </c>
      <c r="Y8" s="2">
        <v>0</v>
      </c>
      <c r="Z8" s="2">
        <v>1</v>
      </c>
      <c r="AA8" s="2">
        <v>0</v>
      </c>
      <c r="AB8" s="2">
        <v>1</v>
      </c>
      <c r="AC8" s="2">
        <v>0</v>
      </c>
      <c r="AD8" s="2">
        <v>2</v>
      </c>
      <c r="AE8" s="2">
        <v>0</v>
      </c>
      <c r="AF8" s="3">
        <v>1</v>
      </c>
      <c r="AG8" s="2">
        <f t="shared" si="0"/>
        <v>0</v>
      </c>
      <c r="AH8" s="18">
        <f t="shared" si="1"/>
        <v>0</v>
      </c>
      <c r="AI8" s="2">
        <f t="shared" si="2"/>
        <v>0</v>
      </c>
      <c r="AJ8" s="2">
        <f t="shared" si="3"/>
        <v>72</v>
      </c>
      <c r="AK8" s="2">
        <f t="shared" si="4"/>
        <v>1</v>
      </c>
      <c r="AL8" s="2">
        <v>0</v>
      </c>
      <c r="AM8" s="19">
        <f t="shared" si="5"/>
        <v>0</v>
      </c>
      <c r="AN8" s="19">
        <f t="shared" si="6"/>
        <v>0</v>
      </c>
      <c r="AO8" s="18">
        <f t="shared" si="7"/>
        <v>0</v>
      </c>
      <c r="AP8" s="19">
        <f t="shared" si="8"/>
        <v>0</v>
      </c>
      <c r="AQ8" s="2">
        <f t="shared" si="9"/>
        <v>1</v>
      </c>
      <c r="AR8" s="18">
        <f t="shared" si="10"/>
        <v>0.5</v>
      </c>
      <c r="AS8" s="2">
        <f t="shared" si="11"/>
        <v>1</v>
      </c>
      <c r="AT8" s="2">
        <f t="shared" si="12"/>
        <v>71</v>
      </c>
      <c r="AU8" s="2">
        <f t="shared" si="13"/>
        <v>1</v>
      </c>
      <c r="AV8" s="2">
        <v>0</v>
      </c>
      <c r="AW8" s="19">
        <f t="shared" si="14"/>
        <v>1.3698630136986301E-2</v>
      </c>
      <c r="AX8" s="19">
        <f t="shared" si="15"/>
        <v>1.3888888888888888E-2</v>
      </c>
      <c r="AY8" s="18">
        <f t="shared" si="16"/>
        <v>0.5</v>
      </c>
      <c r="AZ8" s="19">
        <f t="shared" si="17"/>
        <v>2.7027027027027029E-2</v>
      </c>
      <c r="BA8" s="2">
        <f t="shared" si="18"/>
        <v>1</v>
      </c>
      <c r="BB8" s="18">
        <f t="shared" si="19"/>
        <v>1</v>
      </c>
      <c r="BC8" s="2">
        <f t="shared" si="20"/>
        <v>1</v>
      </c>
      <c r="BD8" s="2">
        <f t="shared" si="21"/>
        <v>40</v>
      </c>
      <c r="BE8" s="2">
        <f t="shared" si="22"/>
        <v>0</v>
      </c>
      <c r="BF8" s="2">
        <v>0</v>
      </c>
      <c r="BG8" s="19">
        <f t="shared" si="23"/>
        <v>2.4390243902439025E-2</v>
      </c>
      <c r="BH8" s="19">
        <f t="shared" si="24"/>
        <v>2.4390243902439025E-2</v>
      </c>
      <c r="BI8" s="18">
        <f t="shared" si="25"/>
        <v>1</v>
      </c>
      <c r="BJ8" s="19">
        <f t="shared" si="26"/>
        <v>4.7619047619047616E-2</v>
      </c>
      <c r="BK8" s="2">
        <f t="shared" si="27"/>
        <v>1</v>
      </c>
      <c r="BL8" s="18">
        <f t="shared" si="28"/>
        <v>1</v>
      </c>
      <c r="BM8" s="2">
        <f t="shared" si="29"/>
        <v>1</v>
      </c>
      <c r="BN8" s="2">
        <f t="shared" si="30"/>
        <v>40</v>
      </c>
      <c r="BO8" s="2">
        <f t="shared" si="31"/>
        <v>0</v>
      </c>
      <c r="BP8" s="2">
        <v>0</v>
      </c>
      <c r="BQ8" s="19">
        <f t="shared" si="32"/>
        <v>2.4390243902439025E-2</v>
      </c>
      <c r="BR8" s="19">
        <f t="shared" si="33"/>
        <v>2.4390243902439025E-2</v>
      </c>
      <c r="BS8" s="18">
        <f>BM8/(BM8+BO8)</f>
        <v>1</v>
      </c>
      <c r="BT8" s="19">
        <f t="shared" si="35"/>
        <v>4.7619047619047616E-2</v>
      </c>
      <c r="BU8" s="2">
        <f t="shared" si="36"/>
        <v>0</v>
      </c>
      <c r="BV8" s="18">
        <f t="shared" si="37"/>
        <v>0</v>
      </c>
      <c r="BW8" s="2">
        <f t="shared" si="38"/>
        <v>0</v>
      </c>
      <c r="BX8" s="2">
        <f t="shared" si="39"/>
        <v>18</v>
      </c>
      <c r="BY8" s="2">
        <f t="shared" si="40"/>
        <v>1</v>
      </c>
      <c r="BZ8" s="2">
        <v>0</v>
      </c>
      <c r="CA8" s="19">
        <f t="shared" si="41"/>
        <v>0</v>
      </c>
      <c r="CB8" s="19">
        <f t="shared" si="42"/>
        <v>0</v>
      </c>
      <c r="CC8" s="18">
        <f t="shared" si="43"/>
        <v>0</v>
      </c>
      <c r="CD8" s="19">
        <f t="shared" si="44"/>
        <v>0</v>
      </c>
      <c r="CE8" s="2">
        <f t="shared" si="45"/>
        <v>0</v>
      </c>
      <c r="CF8" s="18">
        <f t="shared" si="46"/>
        <v>0</v>
      </c>
      <c r="CG8" s="2">
        <f t="shared" si="47"/>
        <v>0</v>
      </c>
      <c r="CH8" s="2">
        <f t="shared" si="48"/>
        <v>18</v>
      </c>
      <c r="CI8" s="2">
        <f t="shared" si="49"/>
        <v>2</v>
      </c>
      <c r="CJ8" s="2">
        <v>0</v>
      </c>
      <c r="CK8" s="19">
        <f t="shared" si="50"/>
        <v>0</v>
      </c>
      <c r="CL8" s="19">
        <f t="shared" si="51"/>
        <v>0</v>
      </c>
      <c r="CM8" s="18">
        <f t="shared" si="52"/>
        <v>0</v>
      </c>
      <c r="CN8" s="19">
        <f t="shared" si="53"/>
        <v>0</v>
      </c>
      <c r="CO8" s="2">
        <f t="shared" si="54"/>
        <v>0</v>
      </c>
      <c r="CP8" s="18">
        <f t="shared" si="55"/>
        <v>0</v>
      </c>
      <c r="CQ8" s="2">
        <f t="shared" si="56"/>
        <v>0</v>
      </c>
      <c r="CR8" s="2">
        <f t="shared" si="57"/>
        <v>10</v>
      </c>
      <c r="CS8" s="2">
        <f t="shared" si="58"/>
        <v>1</v>
      </c>
      <c r="CT8" s="2">
        <v>0</v>
      </c>
      <c r="CU8" s="19">
        <f t="shared" si="59"/>
        <v>0</v>
      </c>
      <c r="CV8" s="19">
        <f t="shared" si="60"/>
        <v>0</v>
      </c>
      <c r="CW8" s="18">
        <f t="shared" si="61"/>
        <v>0</v>
      </c>
      <c r="CX8" s="19">
        <f t="shared" si="62"/>
        <v>0</v>
      </c>
      <c r="CY8" s="2">
        <f t="shared" si="63"/>
        <v>0</v>
      </c>
      <c r="CZ8" s="18">
        <f t="shared" si="64"/>
        <v>0</v>
      </c>
      <c r="DA8" s="2">
        <f t="shared" si="65"/>
        <v>0</v>
      </c>
      <c r="DB8" s="2">
        <f t="shared" si="66"/>
        <v>10</v>
      </c>
      <c r="DC8" s="2">
        <f t="shared" si="67"/>
        <v>1</v>
      </c>
      <c r="DD8" s="2">
        <v>0</v>
      </c>
      <c r="DE8" s="19">
        <f t="shared" si="68"/>
        <v>0</v>
      </c>
      <c r="DF8" s="19">
        <f t="shared" si="69"/>
        <v>0</v>
      </c>
      <c r="DG8" s="18">
        <f t="shared" si="70"/>
        <v>0</v>
      </c>
      <c r="DH8" s="19">
        <f t="shared" si="71"/>
        <v>0</v>
      </c>
    </row>
    <row r="9" spans="1:112" x14ac:dyDescent="0.35">
      <c r="A9" s="11">
        <v>2019000061</v>
      </c>
      <c r="B9" s="2" t="s">
        <v>33</v>
      </c>
      <c r="C9" s="2" t="s">
        <v>23</v>
      </c>
      <c r="D9" s="2"/>
      <c r="E9" s="2" t="s">
        <v>34</v>
      </c>
      <c r="F9" s="2">
        <v>1</v>
      </c>
      <c r="G9" s="2" t="s">
        <v>144</v>
      </c>
      <c r="H9" s="2" t="s">
        <v>145</v>
      </c>
      <c r="I9" s="2" t="s">
        <v>146</v>
      </c>
      <c r="J9" s="3" t="s">
        <v>147</v>
      </c>
      <c r="K9" s="11">
        <v>1</v>
      </c>
      <c r="L9" s="2">
        <v>1</v>
      </c>
      <c r="M9" s="2">
        <v>87</v>
      </c>
      <c r="N9" s="2">
        <v>49</v>
      </c>
      <c r="O9" s="2">
        <v>0</v>
      </c>
      <c r="P9" s="2">
        <v>1</v>
      </c>
      <c r="Q9" s="2">
        <v>1</v>
      </c>
      <c r="R9" s="2">
        <v>0</v>
      </c>
      <c r="S9" s="2">
        <v>0</v>
      </c>
      <c r="T9" s="2">
        <v>1</v>
      </c>
      <c r="U9" s="2">
        <v>1</v>
      </c>
      <c r="V9" s="2">
        <v>0</v>
      </c>
      <c r="W9" s="2">
        <v>18</v>
      </c>
      <c r="X9" s="2">
        <v>12</v>
      </c>
      <c r="Y9" s="2">
        <v>0</v>
      </c>
      <c r="Z9" s="2">
        <v>1</v>
      </c>
      <c r="AA9" s="2">
        <v>1</v>
      </c>
      <c r="AB9" s="2">
        <v>0</v>
      </c>
      <c r="AC9" s="2">
        <v>0</v>
      </c>
      <c r="AD9" s="2">
        <v>1</v>
      </c>
      <c r="AE9" s="2">
        <v>1</v>
      </c>
      <c r="AF9" s="3">
        <v>0</v>
      </c>
      <c r="AG9" s="2">
        <f t="shared" si="0"/>
        <v>0</v>
      </c>
      <c r="AH9" s="18">
        <f t="shared" si="1"/>
        <v>0</v>
      </c>
      <c r="AI9" s="2">
        <f t="shared" si="2"/>
        <v>0</v>
      </c>
      <c r="AJ9" s="2">
        <f t="shared" si="3"/>
        <v>87</v>
      </c>
      <c r="AK9" s="2">
        <f t="shared" si="4"/>
        <v>1</v>
      </c>
      <c r="AL9" s="2">
        <v>0</v>
      </c>
      <c r="AM9" s="19">
        <f t="shared" si="5"/>
        <v>0</v>
      </c>
      <c r="AN9" s="19">
        <f t="shared" si="6"/>
        <v>0</v>
      </c>
      <c r="AO9" s="18">
        <f t="shared" si="7"/>
        <v>0</v>
      </c>
      <c r="AP9" s="19">
        <f t="shared" si="8"/>
        <v>0</v>
      </c>
      <c r="AQ9" s="2">
        <f t="shared" si="9"/>
        <v>0</v>
      </c>
      <c r="AR9" s="18">
        <f t="shared" si="10"/>
        <v>0</v>
      </c>
      <c r="AS9" s="2">
        <f t="shared" si="11"/>
        <v>0</v>
      </c>
      <c r="AT9" s="2">
        <f t="shared" si="12"/>
        <v>87</v>
      </c>
      <c r="AU9" s="2">
        <f t="shared" si="13"/>
        <v>1</v>
      </c>
      <c r="AV9" s="2">
        <v>0</v>
      </c>
      <c r="AW9" s="19">
        <f t="shared" si="14"/>
        <v>0</v>
      </c>
      <c r="AX9" s="19">
        <f t="shared" si="15"/>
        <v>0</v>
      </c>
      <c r="AY9" s="18">
        <f t="shared" si="16"/>
        <v>0</v>
      </c>
      <c r="AZ9" s="19">
        <f t="shared" si="17"/>
        <v>0</v>
      </c>
      <c r="BA9" s="2">
        <f t="shared" si="18"/>
        <v>1</v>
      </c>
      <c r="BB9" s="18">
        <f t="shared" si="19"/>
        <v>1</v>
      </c>
      <c r="BC9" s="2">
        <f t="shared" si="20"/>
        <v>1</v>
      </c>
      <c r="BD9" s="2">
        <f t="shared" si="21"/>
        <v>48</v>
      </c>
      <c r="BE9" s="2">
        <f t="shared" si="22"/>
        <v>0</v>
      </c>
      <c r="BF9" s="2">
        <v>0</v>
      </c>
      <c r="BG9" s="19">
        <f t="shared" si="23"/>
        <v>2.0408163265306121E-2</v>
      </c>
      <c r="BH9" s="19">
        <f t="shared" si="24"/>
        <v>2.0408163265306121E-2</v>
      </c>
      <c r="BI9" s="18">
        <f t="shared" si="25"/>
        <v>1</v>
      </c>
      <c r="BJ9" s="19">
        <f t="shared" si="26"/>
        <v>3.9999999999999994E-2</v>
      </c>
      <c r="BK9" s="2">
        <f t="shared" si="27"/>
        <v>1</v>
      </c>
      <c r="BL9" s="18">
        <f t="shared" si="28"/>
        <v>1</v>
      </c>
      <c r="BM9" s="2">
        <f t="shared" si="29"/>
        <v>1</v>
      </c>
      <c r="BN9" s="2">
        <f t="shared" si="30"/>
        <v>48</v>
      </c>
      <c r="BO9" s="2">
        <f t="shared" si="31"/>
        <v>0</v>
      </c>
      <c r="BP9" s="2">
        <v>0</v>
      </c>
      <c r="BQ9" s="19">
        <f t="shared" si="32"/>
        <v>2.0408163265306121E-2</v>
      </c>
      <c r="BR9" s="19">
        <f t="shared" si="33"/>
        <v>2.0408163265306121E-2</v>
      </c>
      <c r="BS9" s="18">
        <f t="shared" si="34"/>
        <v>1</v>
      </c>
      <c r="BT9" s="19">
        <f t="shared" si="35"/>
        <v>3.9999999999999994E-2</v>
      </c>
      <c r="BU9" s="2">
        <f t="shared" si="36"/>
        <v>0</v>
      </c>
      <c r="BV9" s="18">
        <f t="shared" si="37"/>
        <v>0</v>
      </c>
      <c r="BW9" s="2">
        <f t="shared" si="38"/>
        <v>0</v>
      </c>
      <c r="BX9" s="2">
        <f t="shared" si="39"/>
        <v>18</v>
      </c>
      <c r="BY9" s="2">
        <f t="shared" si="40"/>
        <v>1</v>
      </c>
      <c r="BZ9" s="2">
        <v>0</v>
      </c>
      <c r="CA9" s="19">
        <f t="shared" si="41"/>
        <v>0</v>
      </c>
      <c r="CB9" s="19">
        <f t="shared" si="42"/>
        <v>0</v>
      </c>
      <c r="CC9" s="18">
        <f t="shared" si="43"/>
        <v>0</v>
      </c>
      <c r="CD9" s="19">
        <f t="shared" si="44"/>
        <v>0</v>
      </c>
      <c r="CE9" s="2">
        <f t="shared" si="45"/>
        <v>0</v>
      </c>
      <c r="CF9" s="18">
        <f t="shared" si="46"/>
        <v>0</v>
      </c>
      <c r="CG9" s="2">
        <f t="shared" si="47"/>
        <v>0</v>
      </c>
      <c r="CH9" s="2">
        <f t="shared" si="48"/>
        <v>18</v>
      </c>
      <c r="CI9" s="2">
        <f t="shared" si="49"/>
        <v>1</v>
      </c>
      <c r="CJ9" s="2">
        <v>0</v>
      </c>
      <c r="CK9" s="19">
        <f t="shared" si="50"/>
        <v>0</v>
      </c>
      <c r="CL9" s="19">
        <f t="shared" si="51"/>
        <v>0</v>
      </c>
      <c r="CM9" s="18">
        <f t="shared" si="52"/>
        <v>0</v>
      </c>
      <c r="CN9" s="19">
        <f t="shared" si="53"/>
        <v>0</v>
      </c>
      <c r="CO9" s="2">
        <f t="shared" si="54"/>
        <v>1</v>
      </c>
      <c r="CP9" s="18">
        <f t="shared" si="55"/>
        <v>1</v>
      </c>
      <c r="CQ9" s="2">
        <f t="shared" si="56"/>
        <v>1</v>
      </c>
      <c r="CR9" s="2">
        <f t="shared" si="57"/>
        <v>11</v>
      </c>
      <c r="CS9" s="2">
        <f t="shared" si="58"/>
        <v>0</v>
      </c>
      <c r="CT9" s="2">
        <v>0</v>
      </c>
      <c r="CU9" s="19">
        <f t="shared" si="59"/>
        <v>8.3333333333333329E-2</v>
      </c>
      <c r="CV9" s="19">
        <f t="shared" si="60"/>
        <v>8.3333333333333329E-2</v>
      </c>
      <c r="CW9" s="18">
        <f t="shared" si="61"/>
        <v>1</v>
      </c>
      <c r="CX9" s="19">
        <f t="shared" si="62"/>
        <v>0.15384615384615385</v>
      </c>
      <c r="CY9" s="2">
        <f t="shared" si="63"/>
        <v>1</v>
      </c>
      <c r="CZ9" s="18">
        <f t="shared" si="64"/>
        <v>1</v>
      </c>
      <c r="DA9" s="2">
        <f t="shared" si="65"/>
        <v>1</v>
      </c>
      <c r="DB9" s="2">
        <f t="shared" si="66"/>
        <v>11</v>
      </c>
      <c r="DC9" s="2">
        <f t="shared" si="67"/>
        <v>0</v>
      </c>
      <c r="DD9" s="2">
        <v>0</v>
      </c>
      <c r="DE9" s="19">
        <f t="shared" si="68"/>
        <v>8.3333333333333329E-2</v>
      </c>
      <c r="DF9" s="19">
        <f t="shared" si="69"/>
        <v>8.3333333333333329E-2</v>
      </c>
      <c r="DG9" s="18">
        <f t="shared" si="70"/>
        <v>1</v>
      </c>
      <c r="DH9" s="19">
        <f t="shared" si="71"/>
        <v>0.15384615384615385</v>
      </c>
    </row>
    <row r="10" spans="1:112" x14ac:dyDescent="0.35">
      <c r="A10" s="10">
        <v>2019000064</v>
      </c>
      <c r="B10" s="1" t="s">
        <v>35</v>
      </c>
      <c r="C10" s="1" t="s">
        <v>36</v>
      </c>
      <c r="D10" s="1" t="s">
        <v>37</v>
      </c>
      <c r="E10" s="1" t="s">
        <v>38</v>
      </c>
      <c r="F10" s="1">
        <v>1</v>
      </c>
      <c r="G10" s="1" t="s">
        <v>148</v>
      </c>
      <c r="H10" s="1" t="s">
        <v>149</v>
      </c>
      <c r="I10" s="1" t="s">
        <v>150</v>
      </c>
      <c r="J10" s="3" t="s">
        <v>151</v>
      </c>
      <c r="K10" s="11">
        <v>2</v>
      </c>
      <c r="L10" s="2">
        <v>2</v>
      </c>
      <c r="M10" s="2">
        <v>73</v>
      </c>
      <c r="N10" s="2">
        <v>47</v>
      </c>
      <c r="O10" s="2">
        <v>0</v>
      </c>
      <c r="P10" s="2">
        <v>1</v>
      </c>
      <c r="Q10" s="2">
        <v>1</v>
      </c>
      <c r="R10" s="2">
        <v>0</v>
      </c>
      <c r="S10" s="2">
        <v>1</v>
      </c>
      <c r="T10" s="2">
        <v>1</v>
      </c>
      <c r="U10" s="2">
        <v>2</v>
      </c>
      <c r="V10" s="2">
        <v>0</v>
      </c>
      <c r="W10" s="2">
        <v>18</v>
      </c>
      <c r="X10" s="2">
        <v>12</v>
      </c>
      <c r="Y10" s="2">
        <v>0</v>
      </c>
      <c r="Z10" s="2">
        <v>1</v>
      </c>
      <c r="AA10" s="2">
        <v>1</v>
      </c>
      <c r="AB10" s="2">
        <v>0</v>
      </c>
      <c r="AC10" s="2">
        <v>1</v>
      </c>
      <c r="AD10" s="2">
        <v>1</v>
      </c>
      <c r="AE10" s="2">
        <v>2</v>
      </c>
      <c r="AF10" s="3">
        <v>0</v>
      </c>
      <c r="AG10" s="2">
        <f t="shared" si="0"/>
        <v>0</v>
      </c>
      <c r="AH10" s="18">
        <f t="shared" si="1"/>
        <v>0</v>
      </c>
      <c r="AI10" s="2">
        <f t="shared" si="2"/>
        <v>0</v>
      </c>
      <c r="AJ10" s="2">
        <f t="shared" si="3"/>
        <v>73</v>
      </c>
      <c r="AK10" s="2">
        <f t="shared" si="4"/>
        <v>1</v>
      </c>
      <c r="AL10" s="2">
        <v>0</v>
      </c>
      <c r="AM10" s="19">
        <f t="shared" si="5"/>
        <v>0</v>
      </c>
      <c r="AN10" s="19">
        <f t="shared" si="6"/>
        <v>0</v>
      </c>
      <c r="AO10" s="18">
        <f t="shared" si="7"/>
        <v>0</v>
      </c>
      <c r="AP10" s="19">
        <f t="shared" si="8"/>
        <v>0</v>
      </c>
      <c r="AQ10" s="2">
        <f t="shared" si="9"/>
        <v>1</v>
      </c>
      <c r="AR10" s="18">
        <f t="shared" si="10"/>
        <v>0.5</v>
      </c>
      <c r="AS10" s="2">
        <f t="shared" si="11"/>
        <v>1</v>
      </c>
      <c r="AT10" s="2">
        <f t="shared" si="12"/>
        <v>72</v>
      </c>
      <c r="AU10" s="2">
        <f t="shared" si="13"/>
        <v>1</v>
      </c>
      <c r="AV10" s="2">
        <v>0</v>
      </c>
      <c r="AW10" s="19">
        <f t="shared" si="14"/>
        <v>1.3513513513513514E-2</v>
      </c>
      <c r="AX10" s="19">
        <f t="shared" si="15"/>
        <v>1.3698630136986301E-2</v>
      </c>
      <c r="AY10" s="18">
        <f t="shared" si="16"/>
        <v>0.5</v>
      </c>
      <c r="AZ10" s="19">
        <f t="shared" si="17"/>
        <v>2.6666666666666661E-2</v>
      </c>
      <c r="BA10" s="2">
        <f t="shared" si="18"/>
        <v>1</v>
      </c>
      <c r="BB10" s="18">
        <f t="shared" si="19"/>
        <v>1</v>
      </c>
      <c r="BC10" s="2">
        <f t="shared" si="20"/>
        <v>1</v>
      </c>
      <c r="BD10" s="2">
        <f t="shared" si="21"/>
        <v>46</v>
      </c>
      <c r="BE10" s="2">
        <f t="shared" si="22"/>
        <v>0</v>
      </c>
      <c r="BF10" s="2">
        <v>0</v>
      </c>
      <c r="BG10" s="19">
        <f t="shared" si="23"/>
        <v>2.1276595744680851E-2</v>
      </c>
      <c r="BH10" s="19">
        <f t="shared" si="24"/>
        <v>2.1276595744680851E-2</v>
      </c>
      <c r="BI10" s="18">
        <f t="shared" si="25"/>
        <v>1</v>
      </c>
      <c r="BJ10" s="19">
        <f t="shared" si="26"/>
        <v>4.1666666666666671E-2</v>
      </c>
      <c r="BK10" s="2">
        <f t="shared" si="27"/>
        <v>2</v>
      </c>
      <c r="BL10" s="18">
        <f t="shared" si="28"/>
        <v>1</v>
      </c>
      <c r="BM10" s="2">
        <f t="shared" si="29"/>
        <v>2</v>
      </c>
      <c r="BN10" s="2">
        <f t="shared" si="30"/>
        <v>45</v>
      </c>
      <c r="BO10" s="2">
        <f t="shared" si="31"/>
        <v>0</v>
      </c>
      <c r="BP10" s="2">
        <v>0</v>
      </c>
      <c r="BQ10" s="19">
        <f t="shared" si="32"/>
        <v>4.2553191489361701E-2</v>
      </c>
      <c r="BR10" s="19">
        <f t="shared" si="33"/>
        <v>4.2553191489361701E-2</v>
      </c>
      <c r="BS10" s="18">
        <f t="shared" si="34"/>
        <v>1</v>
      </c>
      <c r="BT10" s="19">
        <f t="shared" si="35"/>
        <v>8.1632653061224483E-2</v>
      </c>
      <c r="BU10" s="2">
        <f t="shared" si="36"/>
        <v>0</v>
      </c>
      <c r="BV10" s="18">
        <f t="shared" si="37"/>
        <v>0</v>
      </c>
      <c r="BW10" s="2">
        <f t="shared" si="38"/>
        <v>0</v>
      </c>
      <c r="BX10" s="2">
        <f t="shared" si="39"/>
        <v>18</v>
      </c>
      <c r="BY10" s="2">
        <f t="shared" si="40"/>
        <v>1</v>
      </c>
      <c r="BZ10" s="2">
        <v>0</v>
      </c>
      <c r="CA10" s="19">
        <f t="shared" si="41"/>
        <v>0</v>
      </c>
      <c r="CB10" s="19">
        <f t="shared" si="42"/>
        <v>0</v>
      </c>
      <c r="CC10" s="18">
        <f t="shared" si="43"/>
        <v>0</v>
      </c>
      <c r="CD10" s="19">
        <f t="shared" si="44"/>
        <v>0</v>
      </c>
      <c r="CE10" s="2">
        <f t="shared" si="45"/>
        <v>1</v>
      </c>
      <c r="CF10" s="18">
        <f t="shared" si="46"/>
        <v>0.5</v>
      </c>
      <c r="CG10" s="2">
        <f t="shared" si="47"/>
        <v>1</v>
      </c>
      <c r="CH10" s="2">
        <f t="shared" si="48"/>
        <v>17</v>
      </c>
      <c r="CI10" s="2">
        <f t="shared" si="49"/>
        <v>1</v>
      </c>
      <c r="CJ10" s="2">
        <v>0</v>
      </c>
      <c r="CK10" s="19">
        <f t="shared" si="50"/>
        <v>5.2631578947368418E-2</v>
      </c>
      <c r="CL10" s="19">
        <f t="shared" si="51"/>
        <v>5.5555555555555552E-2</v>
      </c>
      <c r="CM10" s="18">
        <f t="shared" si="52"/>
        <v>0.5</v>
      </c>
      <c r="CN10" s="19">
        <f t="shared" si="53"/>
        <v>9.9999999999999992E-2</v>
      </c>
      <c r="CO10" s="2">
        <f t="shared" si="54"/>
        <v>1</v>
      </c>
      <c r="CP10" s="18">
        <f t="shared" si="55"/>
        <v>1</v>
      </c>
      <c r="CQ10" s="2">
        <f t="shared" si="56"/>
        <v>1</v>
      </c>
      <c r="CR10" s="2">
        <f t="shared" si="57"/>
        <v>11</v>
      </c>
      <c r="CS10" s="2">
        <f t="shared" si="58"/>
        <v>0</v>
      </c>
      <c r="CT10" s="2">
        <v>0</v>
      </c>
      <c r="CU10" s="19">
        <f t="shared" si="59"/>
        <v>8.3333333333333329E-2</v>
      </c>
      <c r="CV10" s="19">
        <f t="shared" si="60"/>
        <v>8.3333333333333329E-2</v>
      </c>
      <c r="CW10" s="18">
        <f t="shared" si="61"/>
        <v>1</v>
      </c>
      <c r="CX10" s="19">
        <f t="shared" si="62"/>
        <v>0.15384615384615385</v>
      </c>
      <c r="CY10" s="2">
        <f t="shared" si="63"/>
        <v>2</v>
      </c>
      <c r="CZ10" s="18">
        <f t="shared" si="64"/>
        <v>1</v>
      </c>
      <c r="DA10" s="2">
        <f t="shared" si="65"/>
        <v>2</v>
      </c>
      <c r="DB10" s="2">
        <f t="shared" si="66"/>
        <v>10</v>
      </c>
      <c r="DC10" s="2">
        <f t="shared" si="67"/>
        <v>0</v>
      </c>
      <c r="DD10" s="2">
        <v>0</v>
      </c>
      <c r="DE10" s="19">
        <f t="shared" si="68"/>
        <v>0.16666666666666666</v>
      </c>
      <c r="DF10" s="19">
        <f t="shared" si="69"/>
        <v>0.16666666666666666</v>
      </c>
      <c r="DG10" s="18">
        <f t="shared" si="70"/>
        <v>1</v>
      </c>
      <c r="DH10" s="19">
        <f t="shared" si="71"/>
        <v>0.2857142857142857</v>
      </c>
    </row>
    <row r="11" spans="1:112" x14ac:dyDescent="0.35">
      <c r="A11" s="11">
        <v>2019000102</v>
      </c>
      <c r="B11" s="2" t="s">
        <v>39</v>
      </c>
      <c r="C11" s="2" t="s">
        <v>40</v>
      </c>
      <c r="D11" s="2" t="s">
        <v>41</v>
      </c>
      <c r="E11" s="2" t="s">
        <v>42</v>
      </c>
      <c r="F11" s="2">
        <v>1</v>
      </c>
      <c r="G11" s="2" t="s">
        <v>152</v>
      </c>
      <c r="H11" s="2" t="s">
        <v>153</v>
      </c>
      <c r="I11" s="2" t="s">
        <v>154</v>
      </c>
      <c r="J11" s="3" t="s">
        <v>155</v>
      </c>
      <c r="K11" s="11">
        <v>3</v>
      </c>
      <c r="L11" s="2">
        <v>1</v>
      </c>
      <c r="M11" s="2">
        <v>63</v>
      </c>
      <c r="N11" s="2">
        <v>42</v>
      </c>
      <c r="O11" s="2">
        <v>0</v>
      </c>
      <c r="P11" s="2">
        <v>1</v>
      </c>
      <c r="Q11" s="2">
        <v>1</v>
      </c>
      <c r="R11" s="2">
        <v>0</v>
      </c>
      <c r="S11" s="2">
        <v>0</v>
      </c>
      <c r="T11" s="2">
        <v>3</v>
      </c>
      <c r="U11" s="2">
        <v>1</v>
      </c>
      <c r="V11" s="2">
        <v>0</v>
      </c>
      <c r="W11" s="2">
        <v>16</v>
      </c>
      <c r="X11" s="2">
        <v>10</v>
      </c>
      <c r="Y11" s="2">
        <v>0</v>
      </c>
      <c r="Z11" s="2">
        <v>1</v>
      </c>
      <c r="AA11" s="2">
        <v>1</v>
      </c>
      <c r="AB11" s="2">
        <v>0</v>
      </c>
      <c r="AC11" s="2">
        <v>0</v>
      </c>
      <c r="AD11" s="2">
        <v>3</v>
      </c>
      <c r="AE11" s="2">
        <v>1</v>
      </c>
      <c r="AF11" s="3">
        <v>0</v>
      </c>
      <c r="AG11" s="2">
        <f t="shared" si="0"/>
        <v>0</v>
      </c>
      <c r="AH11" s="18">
        <f t="shared" si="1"/>
        <v>0</v>
      </c>
      <c r="AI11" s="2">
        <f t="shared" si="2"/>
        <v>0</v>
      </c>
      <c r="AJ11" s="2">
        <f t="shared" si="3"/>
        <v>63</v>
      </c>
      <c r="AK11" s="2">
        <f t="shared" si="4"/>
        <v>1</v>
      </c>
      <c r="AL11" s="2">
        <v>0</v>
      </c>
      <c r="AM11" s="19">
        <f t="shared" si="5"/>
        <v>0</v>
      </c>
      <c r="AN11" s="19">
        <f t="shared" si="6"/>
        <v>0</v>
      </c>
      <c r="AO11" s="18">
        <f t="shared" si="7"/>
        <v>0</v>
      </c>
      <c r="AP11" s="19">
        <f t="shared" si="8"/>
        <v>0</v>
      </c>
      <c r="AQ11" s="2">
        <f t="shared" si="9"/>
        <v>0</v>
      </c>
      <c r="AR11" s="18">
        <f t="shared" si="10"/>
        <v>0</v>
      </c>
      <c r="AS11" s="2">
        <f t="shared" si="11"/>
        <v>0</v>
      </c>
      <c r="AT11" s="2">
        <f t="shared" si="12"/>
        <v>63</v>
      </c>
      <c r="AU11" s="2">
        <f t="shared" si="13"/>
        <v>3</v>
      </c>
      <c r="AV11" s="2">
        <v>0</v>
      </c>
      <c r="AW11" s="19">
        <f t="shared" si="14"/>
        <v>0</v>
      </c>
      <c r="AX11" s="19">
        <f t="shared" si="15"/>
        <v>0</v>
      </c>
      <c r="AY11" s="18">
        <f t="shared" si="16"/>
        <v>0</v>
      </c>
      <c r="AZ11" s="19">
        <f t="shared" si="17"/>
        <v>0</v>
      </c>
      <c r="BA11" s="2">
        <f t="shared" si="18"/>
        <v>1</v>
      </c>
      <c r="BB11" s="18">
        <f t="shared" si="19"/>
        <v>1</v>
      </c>
      <c r="BC11" s="2">
        <f t="shared" si="20"/>
        <v>1</v>
      </c>
      <c r="BD11" s="2">
        <f t="shared" si="21"/>
        <v>41</v>
      </c>
      <c r="BE11" s="2">
        <f t="shared" si="22"/>
        <v>0</v>
      </c>
      <c r="BF11" s="2">
        <v>0</v>
      </c>
      <c r="BG11" s="19">
        <f t="shared" si="23"/>
        <v>2.3809523809523808E-2</v>
      </c>
      <c r="BH11" s="19">
        <f t="shared" si="24"/>
        <v>2.3809523809523808E-2</v>
      </c>
      <c r="BI11" s="18">
        <f t="shared" si="25"/>
        <v>1</v>
      </c>
      <c r="BJ11" s="19">
        <f t="shared" si="26"/>
        <v>4.6511627906976744E-2</v>
      </c>
      <c r="BK11" s="2">
        <f t="shared" si="27"/>
        <v>1</v>
      </c>
      <c r="BL11" s="18">
        <f t="shared" si="28"/>
        <v>1</v>
      </c>
      <c r="BM11" s="2">
        <f t="shared" si="29"/>
        <v>1</v>
      </c>
      <c r="BN11" s="2">
        <f t="shared" si="30"/>
        <v>41</v>
      </c>
      <c r="BO11" s="2">
        <f t="shared" si="31"/>
        <v>0</v>
      </c>
      <c r="BP11" s="2">
        <v>0</v>
      </c>
      <c r="BQ11" s="19">
        <f t="shared" si="32"/>
        <v>2.3809523809523808E-2</v>
      </c>
      <c r="BR11" s="19">
        <f t="shared" si="33"/>
        <v>2.3809523809523808E-2</v>
      </c>
      <c r="BS11" s="18">
        <f t="shared" si="34"/>
        <v>1</v>
      </c>
      <c r="BT11" s="19">
        <f t="shared" si="35"/>
        <v>4.6511627906976744E-2</v>
      </c>
      <c r="BU11" s="2">
        <f t="shared" si="36"/>
        <v>0</v>
      </c>
      <c r="BV11" s="18">
        <f t="shared" si="37"/>
        <v>0</v>
      </c>
      <c r="BW11" s="2">
        <f t="shared" si="38"/>
        <v>0</v>
      </c>
      <c r="BX11" s="2">
        <f t="shared" si="39"/>
        <v>16</v>
      </c>
      <c r="BY11" s="2">
        <f t="shared" si="40"/>
        <v>1</v>
      </c>
      <c r="BZ11" s="2">
        <v>0</v>
      </c>
      <c r="CA11" s="19">
        <f t="shared" si="41"/>
        <v>0</v>
      </c>
      <c r="CB11" s="19">
        <f t="shared" si="42"/>
        <v>0</v>
      </c>
      <c r="CC11" s="18">
        <f t="shared" si="43"/>
        <v>0</v>
      </c>
      <c r="CD11" s="19">
        <f t="shared" si="44"/>
        <v>0</v>
      </c>
      <c r="CE11" s="2">
        <f t="shared" si="45"/>
        <v>0</v>
      </c>
      <c r="CF11" s="18">
        <f t="shared" si="46"/>
        <v>0</v>
      </c>
      <c r="CG11" s="2">
        <f t="shared" si="47"/>
        <v>0</v>
      </c>
      <c r="CH11" s="2">
        <f t="shared" si="48"/>
        <v>16</v>
      </c>
      <c r="CI11" s="2">
        <f t="shared" si="49"/>
        <v>3</v>
      </c>
      <c r="CJ11" s="2">
        <v>0</v>
      </c>
      <c r="CK11" s="19">
        <f t="shared" si="50"/>
        <v>0</v>
      </c>
      <c r="CL11" s="19">
        <f t="shared" si="51"/>
        <v>0</v>
      </c>
      <c r="CM11" s="18">
        <f t="shared" si="52"/>
        <v>0</v>
      </c>
      <c r="CN11" s="19">
        <f t="shared" si="53"/>
        <v>0</v>
      </c>
      <c r="CO11" s="2">
        <f t="shared" si="54"/>
        <v>1</v>
      </c>
      <c r="CP11" s="18">
        <f t="shared" si="55"/>
        <v>1</v>
      </c>
      <c r="CQ11" s="2">
        <f t="shared" si="56"/>
        <v>1</v>
      </c>
      <c r="CR11" s="2">
        <f t="shared" si="57"/>
        <v>9</v>
      </c>
      <c r="CS11" s="2">
        <f t="shared" si="58"/>
        <v>0</v>
      </c>
      <c r="CT11" s="2">
        <v>0</v>
      </c>
      <c r="CU11" s="19">
        <f t="shared" si="59"/>
        <v>0.1</v>
      </c>
      <c r="CV11" s="19">
        <f t="shared" si="60"/>
        <v>0.1</v>
      </c>
      <c r="CW11" s="18">
        <f t="shared" si="61"/>
        <v>1</v>
      </c>
      <c r="CX11" s="19">
        <f t="shared" si="62"/>
        <v>0.18181818181818182</v>
      </c>
      <c r="CY11" s="2">
        <f t="shared" si="63"/>
        <v>1</v>
      </c>
      <c r="CZ11" s="18">
        <f t="shared" si="64"/>
        <v>1</v>
      </c>
      <c r="DA11" s="2">
        <f t="shared" si="65"/>
        <v>1</v>
      </c>
      <c r="DB11" s="2">
        <f t="shared" si="66"/>
        <v>9</v>
      </c>
      <c r="DC11" s="2">
        <f t="shared" si="67"/>
        <v>0</v>
      </c>
      <c r="DD11" s="2">
        <v>0</v>
      </c>
      <c r="DE11" s="19">
        <f t="shared" si="68"/>
        <v>0.1</v>
      </c>
      <c r="DF11" s="19">
        <f t="shared" si="69"/>
        <v>0.1</v>
      </c>
      <c r="DG11" s="18">
        <f t="shared" si="70"/>
        <v>1</v>
      </c>
      <c r="DH11" s="19">
        <f t="shared" si="71"/>
        <v>0.18181818181818182</v>
      </c>
    </row>
    <row r="12" spans="1:112" x14ac:dyDescent="0.35">
      <c r="A12" s="10">
        <v>2019000125</v>
      </c>
      <c r="B12" s="1" t="s">
        <v>43</v>
      </c>
      <c r="C12" s="1" t="s">
        <v>44</v>
      </c>
      <c r="D12" s="1"/>
      <c r="E12" s="1" t="s">
        <v>45</v>
      </c>
      <c r="F12" s="1">
        <v>1</v>
      </c>
      <c r="G12" s="1" t="s">
        <v>156</v>
      </c>
      <c r="H12" s="1" t="s">
        <v>157</v>
      </c>
      <c r="I12" s="1" t="s">
        <v>158</v>
      </c>
      <c r="J12" s="3" t="s">
        <v>159</v>
      </c>
      <c r="K12" s="11">
        <v>1</v>
      </c>
      <c r="L12" s="2">
        <v>1</v>
      </c>
      <c r="M12" s="2">
        <v>57</v>
      </c>
      <c r="N12" s="2">
        <v>37</v>
      </c>
      <c r="O12" s="2">
        <v>1</v>
      </c>
      <c r="P12" s="2">
        <v>0</v>
      </c>
      <c r="Q12" s="2">
        <v>1</v>
      </c>
      <c r="R12" s="2">
        <v>0</v>
      </c>
      <c r="S12" s="2">
        <v>1</v>
      </c>
      <c r="T12" s="2">
        <v>0</v>
      </c>
      <c r="U12" s="2">
        <v>1</v>
      </c>
      <c r="V12" s="2">
        <v>0</v>
      </c>
      <c r="W12" s="2">
        <v>10</v>
      </c>
      <c r="X12" s="2">
        <v>5</v>
      </c>
      <c r="Y12" s="2">
        <v>0</v>
      </c>
      <c r="Z12" s="2">
        <v>1</v>
      </c>
      <c r="AA12" s="2">
        <v>0</v>
      </c>
      <c r="AB12" s="2">
        <v>1</v>
      </c>
      <c r="AC12" s="2">
        <v>0</v>
      </c>
      <c r="AD12" s="2">
        <v>1</v>
      </c>
      <c r="AE12" s="2">
        <v>0</v>
      </c>
      <c r="AF12" s="3">
        <v>1</v>
      </c>
      <c r="AG12" s="2">
        <f t="shared" si="0"/>
        <v>1</v>
      </c>
      <c r="AH12" s="18">
        <f t="shared" si="1"/>
        <v>1</v>
      </c>
      <c r="AI12" s="2">
        <f t="shared" si="2"/>
        <v>1</v>
      </c>
      <c r="AJ12" s="2">
        <f t="shared" si="3"/>
        <v>56</v>
      </c>
      <c r="AK12" s="2">
        <f t="shared" si="4"/>
        <v>0</v>
      </c>
      <c r="AL12" s="2">
        <v>0</v>
      </c>
      <c r="AM12" s="19">
        <f t="shared" si="5"/>
        <v>1.7543859649122806E-2</v>
      </c>
      <c r="AN12" s="19">
        <f t="shared" si="6"/>
        <v>1.7543859649122806E-2</v>
      </c>
      <c r="AO12" s="18">
        <f t="shared" si="7"/>
        <v>1</v>
      </c>
      <c r="AP12" s="19">
        <f t="shared" si="8"/>
        <v>3.4482758620689655E-2</v>
      </c>
      <c r="AQ12" s="2">
        <f t="shared" si="9"/>
        <v>1</v>
      </c>
      <c r="AR12" s="18">
        <f t="shared" si="10"/>
        <v>1</v>
      </c>
      <c r="AS12" s="2">
        <f t="shared" si="11"/>
        <v>1</v>
      </c>
      <c r="AT12" s="2">
        <f t="shared" si="12"/>
        <v>56</v>
      </c>
      <c r="AU12" s="2">
        <f t="shared" si="13"/>
        <v>0</v>
      </c>
      <c r="AV12" s="2">
        <v>0</v>
      </c>
      <c r="AW12" s="19">
        <f t="shared" si="14"/>
        <v>1.7543859649122806E-2</v>
      </c>
      <c r="AX12" s="19">
        <f t="shared" si="15"/>
        <v>1.7543859649122806E-2</v>
      </c>
      <c r="AY12" s="18">
        <f t="shared" si="16"/>
        <v>1</v>
      </c>
      <c r="AZ12" s="19">
        <f t="shared" si="17"/>
        <v>3.4482758620689655E-2</v>
      </c>
      <c r="BA12" s="2">
        <f t="shared" si="18"/>
        <v>1</v>
      </c>
      <c r="BB12" s="18">
        <f t="shared" si="19"/>
        <v>1</v>
      </c>
      <c r="BC12" s="2">
        <f t="shared" si="20"/>
        <v>1</v>
      </c>
      <c r="BD12" s="2">
        <f t="shared" si="21"/>
        <v>36</v>
      </c>
      <c r="BE12" s="2">
        <f t="shared" si="22"/>
        <v>0</v>
      </c>
      <c r="BF12" s="2">
        <v>0</v>
      </c>
      <c r="BG12" s="19">
        <f t="shared" si="23"/>
        <v>2.7027027027027029E-2</v>
      </c>
      <c r="BH12" s="19">
        <f t="shared" si="24"/>
        <v>2.7027027027027029E-2</v>
      </c>
      <c r="BI12" s="18">
        <f t="shared" si="25"/>
        <v>1</v>
      </c>
      <c r="BJ12" s="19">
        <f t="shared" si="26"/>
        <v>5.2631578947368425E-2</v>
      </c>
      <c r="BK12" s="2">
        <f t="shared" si="27"/>
        <v>1</v>
      </c>
      <c r="BL12" s="18">
        <f t="shared" si="28"/>
        <v>1</v>
      </c>
      <c r="BM12" s="2">
        <f t="shared" si="29"/>
        <v>1</v>
      </c>
      <c r="BN12" s="2">
        <f t="shared" si="30"/>
        <v>36</v>
      </c>
      <c r="BO12" s="2">
        <f t="shared" si="31"/>
        <v>0</v>
      </c>
      <c r="BP12" s="2">
        <v>0</v>
      </c>
      <c r="BQ12" s="19">
        <f t="shared" si="32"/>
        <v>2.7027027027027029E-2</v>
      </c>
      <c r="BR12" s="19">
        <f t="shared" si="33"/>
        <v>2.7027027027027029E-2</v>
      </c>
      <c r="BS12" s="18">
        <f t="shared" si="34"/>
        <v>1</v>
      </c>
      <c r="BT12" s="19">
        <f t="shared" si="35"/>
        <v>5.2631578947368425E-2</v>
      </c>
      <c r="BU12" s="2">
        <f t="shared" si="36"/>
        <v>0</v>
      </c>
      <c r="BV12" s="18">
        <f t="shared" si="37"/>
        <v>0</v>
      </c>
      <c r="BW12" s="2">
        <f t="shared" si="38"/>
        <v>0</v>
      </c>
      <c r="BX12" s="2">
        <f t="shared" si="39"/>
        <v>10</v>
      </c>
      <c r="BY12" s="2">
        <f t="shared" si="40"/>
        <v>1</v>
      </c>
      <c r="BZ12" s="2">
        <v>0</v>
      </c>
      <c r="CA12" s="19">
        <f t="shared" si="41"/>
        <v>0</v>
      </c>
      <c r="CB12" s="19">
        <f t="shared" si="42"/>
        <v>0</v>
      </c>
      <c r="CC12" s="18">
        <f t="shared" si="43"/>
        <v>0</v>
      </c>
      <c r="CD12" s="19">
        <f t="shared" si="44"/>
        <v>0</v>
      </c>
      <c r="CE12" s="2">
        <f t="shared" si="45"/>
        <v>0</v>
      </c>
      <c r="CF12" s="18">
        <f t="shared" si="46"/>
        <v>0</v>
      </c>
      <c r="CG12" s="2">
        <f t="shared" si="47"/>
        <v>0</v>
      </c>
      <c r="CH12" s="2">
        <f t="shared" si="48"/>
        <v>10</v>
      </c>
      <c r="CI12" s="2">
        <f t="shared" si="49"/>
        <v>1</v>
      </c>
      <c r="CJ12" s="2">
        <v>0</v>
      </c>
      <c r="CK12" s="19">
        <f t="shared" si="50"/>
        <v>0</v>
      </c>
      <c r="CL12" s="19">
        <f t="shared" si="51"/>
        <v>0</v>
      </c>
      <c r="CM12" s="18">
        <f t="shared" si="52"/>
        <v>0</v>
      </c>
      <c r="CN12" s="19">
        <f t="shared" si="53"/>
        <v>0</v>
      </c>
      <c r="CO12" s="2">
        <f t="shared" si="54"/>
        <v>0</v>
      </c>
      <c r="CP12" s="18">
        <f t="shared" si="55"/>
        <v>0</v>
      </c>
      <c r="CQ12" s="2">
        <f t="shared" si="56"/>
        <v>0</v>
      </c>
      <c r="CR12" s="2">
        <f t="shared" si="57"/>
        <v>5</v>
      </c>
      <c r="CS12" s="2">
        <f t="shared" si="58"/>
        <v>1</v>
      </c>
      <c r="CT12" s="2">
        <v>0</v>
      </c>
      <c r="CU12" s="19">
        <f t="shared" si="59"/>
        <v>0</v>
      </c>
      <c r="CV12" s="19">
        <f t="shared" si="60"/>
        <v>0</v>
      </c>
      <c r="CW12" s="18">
        <f t="shared" si="61"/>
        <v>0</v>
      </c>
      <c r="CX12" s="19">
        <f t="shared" si="62"/>
        <v>0</v>
      </c>
      <c r="CY12" s="2">
        <f t="shared" si="63"/>
        <v>0</v>
      </c>
      <c r="CZ12" s="18">
        <f t="shared" si="64"/>
        <v>0</v>
      </c>
      <c r="DA12" s="2">
        <f t="shared" si="65"/>
        <v>0</v>
      </c>
      <c r="DB12" s="2">
        <f t="shared" si="66"/>
        <v>5</v>
      </c>
      <c r="DC12" s="2">
        <f t="shared" si="67"/>
        <v>1</v>
      </c>
      <c r="DD12" s="2">
        <v>0</v>
      </c>
      <c r="DE12" s="19">
        <f t="shared" si="68"/>
        <v>0</v>
      </c>
      <c r="DF12" s="19">
        <f t="shared" si="69"/>
        <v>0</v>
      </c>
      <c r="DG12" s="18">
        <f t="shared" si="70"/>
        <v>0</v>
      </c>
      <c r="DH12" s="19">
        <f t="shared" si="71"/>
        <v>0</v>
      </c>
    </row>
    <row r="13" spans="1:112" x14ac:dyDescent="0.35">
      <c r="A13" s="11">
        <v>2019000169</v>
      </c>
      <c r="B13" s="2" t="s">
        <v>46</v>
      </c>
      <c r="C13" s="2" t="s">
        <v>47</v>
      </c>
      <c r="D13" s="2"/>
      <c r="E13" s="2" t="s">
        <v>48</v>
      </c>
      <c r="F13" s="2">
        <v>1</v>
      </c>
      <c r="G13" s="2" t="s">
        <v>160</v>
      </c>
      <c r="H13" s="2" t="s">
        <v>161</v>
      </c>
      <c r="I13" s="2" t="s">
        <v>162</v>
      </c>
      <c r="J13" s="3" t="s">
        <v>163</v>
      </c>
      <c r="K13" s="11">
        <v>1</v>
      </c>
      <c r="L13" s="2">
        <v>1</v>
      </c>
      <c r="M13" s="2">
        <v>64</v>
      </c>
      <c r="N13" s="2">
        <v>45</v>
      </c>
      <c r="O13" s="2">
        <v>0</v>
      </c>
      <c r="P13" s="2">
        <v>1</v>
      </c>
      <c r="Q13" s="2">
        <v>1</v>
      </c>
      <c r="R13" s="2">
        <v>0</v>
      </c>
      <c r="S13" s="2">
        <v>0</v>
      </c>
      <c r="T13" s="2">
        <v>1</v>
      </c>
      <c r="U13" s="2">
        <v>1</v>
      </c>
      <c r="V13" s="2">
        <v>0</v>
      </c>
      <c r="W13" s="2">
        <v>17</v>
      </c>
      <c r="X13" s="2">
        <v>9</v>
      </c>
      <c r="Y13" s="2">
        <v>0</v>
      </c>
      <c r="Z13" s="2">
        <v>1</v>
      </c>
      <c r="AA13" s="2">
        <v>1</v>
      </c>
      <c r="AB13" s="2">
        <v>0</v>
      </c>
      <c r="AC13" s="2">
        <v>0</v>
      </c>
      <c r="AD13" s="2">
        <v>1</v>
      </c>
      <c r="AE13" s="2">
        <v>1</v>
      </c>
      <c r="AF13" s="3">
        <v>0</v>
      </c>
      <c r="AG13" s="2">
        <f t="shared" si="0"/>
        <v>0</v>
      </c>
      <c r="AH13" s="18">
        <f t="shared" si="1"/>
        <v>0</v>
      </c>
      <c r="AI13" s="2">
        <f t="shared" si="2"/>
        <v>0</v>
      </c>
      <c r="AJ13" s="2">
        <f t="shared" si="3"/>
        <v>64</v>
      </c>
      <c r="AK13" s="2">
        <f t="shared" si="4"/>
        <v>1</v>
      </c>
      <c r="AL13" s="2">
        <v>0</v>
      </c>
      <c r="AM13" s="19">
        <f t="shared" si="5"/>
        <v>0</v>
      </c>
      <c r="AN13" s="19">
        <f t="shared" si="6"/>
        <v>0</v>
      </c>
      <c r="AO13" s="18">
        <f t="shared" si="7"/>
        <v>0</v>
      </c>
      <c r="AP13" s="19">
        <f t="shared" si="8"/>
        <v>0</v>
      </c>
      <c r="AQ13" s="2">
        <f t="shared" si="9"/>
        <v>0</v>
      </c>
      <c r="AR13" s="18">
        <f t="shared" si="10"/>
        <v>0</v>
      </c>
      <c r="AS13" s="2">
        <f t="shared" si="11"/>
        <v>0</v>
      </c>
      <c r="AT13" s="2">
        <f t="shared" si="12"/>
        <v>64</v>
      </c>
      <c r="AU13" s="2">
        <f t="shared" si="13"/>
        <v>1</v>
      </c>
      <c r="AV13" s="2">
        <v>0</v>
      </c>
      <c r="AW13" s="19">
        <f t="shared" si="14"/>
        <v>0</v>
      </c>
      <c r="AX13" s="19">
        <f t="shared" si="15"/>
        <v>0</v>
      </c>
      <c r="AY13" s="18">
        <f t="shared" si="16"/>
        <v>0</v>
      </c>
      <c r="AZ13" s="19">
        <f t="shared" si="17"/>
        <v>0</v>
      </c>
      <c r="BA13" s="2">
        <f t="shared" si="18"/>
        <v>1</v>
      </c>
      <c r="BB13" s="18">
        <f t="shared" si="19"/>
        <v>1</v>
      </c>
      <c r="BC13" s="2">
        <f t="shared" si="20"/>
        <v>1</v>
      </c>
      <c r="BD13" s="2">
        <f t="shared" si="21"/>
        <v>44</v>
      </c>
      <c r="BE13" s="2">
        <f t="shared" si="22"/>
        <v>0</v>
      </c>
      <c r="BF13" s="2">
        <v>0</v>
      </c>
      <c r="BG13" s="19">
        <f t="shared" si="23"/>
        <v>2.2222222222222223E-2</v>
      </c>
      <c r="BH13" s="19">
        <f t="shared" si="24"/>
        <v>2.2222222222222223E-2</v>
      </c>
      <c r="BI13" s="18">
        <f t="shared" si="25"/>
        <v>1</v>
      </c>
      <c r="BJ13" s="19">
        <f t="shared" si="26"/>
        <v>4.3478260869565223E-2</v>
      </c>
      <c r="BK13" s="2">
        <f t="shared" si="27"/>
        <v>1</v>
      </c>
      <c r="BL13" s="18">
        <f t="shared" si="28"/>
        <v>1</v>
      </c>
      <c r="BM13" s="2">
        <f t="shared" si="29"/>
        <v>1</v>
      </c>
      <c r="BN13" s="2">
        <f t="shared" si="30"/>
        <v>44</v>
      </c>
      <c r="BO13" s="2">
        <f t="shared" si="31"/>
        <v>0</v>
      </c>
      <c r="BP13" s="2">
        <v>0</v>
      </c>
      <c r="BQ13" s="19">
        <f t="shared" si="32"/>
        <v>2.2222222222222223E-2</v>
      </c>
      <c r="BR13" s="19">
        <f t="shared" si="33"/>
        <v>2.2222222222222223E-2</v>
      </c>
      <c r="BS13" s="18">
        <f t="shared" si="34"/>
        <v>1</v>
      </c>
      <c r="BT13" s="19">
        <f t="shared" si="35"/>
        <v>4.3478260869565223E-2</v>
      </c>
      <c r="BU13" s="2">
        <f t="shared" si="36"/>
        <v>0</v>
      </c>
      <c r="BV13" s="18">
        <f t="shared" si="37"/>
        <v>0</v>
      </c>
      <c r="BW13" s="2">
        <f t="shared" si="38"/>
        <v>0</v>
      </c>
      <c r="BX13" s="2">
        <f t="shared" si="39"/>
        <v>17</v>
      </c>
      <c r="BY13" s="2">
        <f t="shared" si="40"/>
        <v>1</v>
      </c>
      <c r="BZ13" s="2">
        <v>0</v>
      </c>
      <c r="CA13" s="19">
        <f t="shared" si="41"/>
        <v>0</v>
      </c>
      <c r="CB13" s="19">
        <f t="shared" si="42"/>
        <v>0</v>
      </c>
      <c r="CC13" s="18">
        <f t="shared" si="43"/>
        <v>0</v>
      </c>
      <c r="CD13" s="19">
        <f t="shared" si="44"/>
        <v>0</v>
      </c>
      <c r="CE13" s="2">
        <f t="shared" si="45"/>
        <v>0</v>
      </c>
      <c r="CF13" s="18">
        <f t="shared" si="46"/>
        <v>0</v>
      </c>
      <c r="CG13" s="2">
        <f t="shared" si="47"/>
        <v>0</v>
      </c>
      <c r="CH13" s="2">
        <f t="shared" si="48"/>
        <v>17</v>
      </c>
      <c r="CI13" s="2">
        <f t="shared" si="49"/>
        <v>1</v>
      </c>
      <c r="CJ13" s="2">
        <v>0</v>
      </c>
      <c r="CK13" s="19">
        <f>CG13/(SUM(CG13:CI13))</f>
        <v>0</v>
      </c>
      <c r="CL13" s="19">
        <f>CG13/(SUM(CG13:CH13))</f>
        <v>0</v>
      </c>
      <c r="CM13" s="18">
        <f>CG13/(CG13+CI13)</f>
        <v>0</v>
      </c>
      <c r="CN13" s="19">
        <f>IFERROR((2*CL13*CM13)/(CL13+CM13),0)</f>
        <v>0</v>
      </c>
      <c r="CO13" s="2">
        <f t="shared" si="54"/>
        <v>1</v>
      </c>
      <c r="CP13" s="18">
        <f t="shared" si="55"/>
        <v>1</v>
      </c>
      <c r="CQ13" s="2">
        <f t="shared" si="56"/>
        <v>1</v>
      </c>
      <c r="CR13" s="2">
        <f t="shared" si="57"/>
        <v>8</v>
      </c>
      <c r="CS13" s="2">
        <f>1-CO13</f>
        <v>0</v>
      </c>
      <c r="CT13" s="2">
        <v>0</v>
      </c>
      <c r="CU13" s="19">
        <f t="shared" si="59"/>
        <v>0.1111111111111111</v>
      </c>
      <c r="CV13" s="19">
        <f t="shared" si="60"/>
        <v>0.1111111111111111</v>
      </c>
      <c r="CW13" s="18">
        <f t="shared" si="61"/>
        <v>1</v>
      </c>
      <c r="CX13" s="19">
        <f t="shared" si="62"/>
        <v>0.19999999999999998</v>
      </c>
      <c r="CY13" s="2">
        <f t="shared" si="63"/>
        <v>1</v>
      </c>
      <c r="CZ13" s="18">
        <f t="shared" si="64"/>
        <v>1</v>
      </c>
      <c r="DA13" s="2">
        <f t="shared" si="65"/>
        <v>1</v>
      </c>
      <c r="DB13" s="2">
        <f t="shared" si="66"/>
        <v>8</v>
      </c>
      <c r="DC13" s="2">
        <f t="shared" si="67"/>
        <v>0</v>
      </c>
      <c r="DD13" s="2">
        <v>0</v>
      </c>
      <c r="DE13" s="19">
        <f t="shared" si="68"/>
        <v>0.1111111111111111</v>
      </c>
      <c r="DF13" s="19">
        <f t="shared" si="69"/>
        <v>0.1111111111111111</v>
      </c>
      <c r="DG13" s="18">
        <f t="shared" si="70"/>
        <v>1</v>
      </c>
      <c r="DH13" s="19">
        <f t="shared" si="71"/>
        <v>0.19999999999999998</v>
      </c>
    </row>
    <row r="14" spans="1:112" x14ac:dyDescent="0.35">
      <c r="A14" s="10">
        <v>2019000190</v>
      </c>
      <c r="B14" s="1" t="s">
        <v>49</v>
      </c>
      <c r="C14" s="1" t="s">
        <v>50</v>
      </c>
      <c r="D14" s="1" t="s">
        <v>51</v>
      </c>
      <c r="E14" s="1" t="s">
        <v>164</v>
      </c>
      <c r="F14" s="1">
        <v>1</v>
      </c>
      <c r="G14" s="1" t="s">
        <v>165</v>
      </c>
      <c r="H14" s="1" t="s">
        <v>166</v>
      </c>
      <c r="I14" s="1" t="s">
        <v>167</v>
      </c>
      <c r="J14" s="3" t="s">
        <v>168</v>
      </c>
      <c r="K14" s="11">
        <v>2</v>
      </c>
      <c r="L14" s="2">
        <v>1</v>
      </c>
      <c r="M14" s="2">
        <v>66</v>
      </c>
      <c r="N14" s="2">
        <v>48</v>
      </c>
      <c r="O14" s="2">
        <v>0</v>
      </c>
      <c r="P14" s="2">
        <v>1</v>
      </c>
      <c r="Q14" s="2">
        <v>1</v>
      </c>
      <c r="R14" s="2">
        <v>0</v>
      </c>
      <c r="S14" s="2">
        <v>1</v>
      </c>
      <c r="T14" s="2">
        <v>1</v>
      </c>
      <c r="U14" s="2">
        <v>1</v>
      </c>
      <c r="V14" s="2">
        <v>0</v>
      </c>
      <c r="W14" s="2">
        <v>14</v>
      </c>
      <c r="X14" s="2">
        <v>10</v>
      </c>
      <c r="Y14" s="2">
        <v>0</v>
      </c>
      <c r="Z14" s="2">
        <v>1</v>
      </c>
      <c r="AA14" s="2">
        <v>1</v>
      </c>
      <c r="AB14" s="2">
        <v>0</v>
      </c>
      <c r="AC14" s="2">
        <v>1</v>
      </c>
      <c r="AD14" s="2">
        <v>1</v>
      </c>
      <c r="AE14" s="2">
        <v>1</v>
      </c>
      <c r="AF14" s="3">
        <v>0</v>
      </c>
      <c r="AG14" s="2">
        <f t="shared" si="0"/>
        <v>0</v>
      </c>
      <c r="AH14" s="18">
        <f t="shared" si="1"/>
        <v>0</v>
      </c>
      <c r="AI14" s="2">
        <f t="shared" si="2"/>
        <v>0</v>
      </c>
      <c r="AJ14" s="2">
        <f t="shared" si="3"/>
        <v>66</v>
      </c>
      <c r="AK14" s="2">
        <f t="shared" si="4"/>
        <v>1</v>
      </c>
      <c r="AL14" s="2">
        <v>0</v>
      </c>
      <c r="AM14" s="19">
        <f t="shared" si="5"/>
        <v>0</v>
      </c>
      <c r="AN14" s="19">
        <f t="shared" si="6"/>
        <v>0</v>
      </c>
      <c r="AO14" s="18">
        <f t="shared" si="7"/>
        <v>0</v>
      </c>
      <c r="AP14" s="19">
        <f t="shared" si="8"/>
        <v>0</v>
      </c>
      <c r="AQ14" s="2">
        <f t="shared" si="9"/>
        <v>1</v>
      </c>
      <c r="AR14" s="18">
        <f t="shared" si="10"/>
        <v>0.5</v>
      </c>
      <c r="AS14" s="2">
        <f t="shared" si="11"/>
        <v>1</v>
      </c>
      <c r="AT14" s="2">
        <f t="shared" si="12"/>
        <v>65</v>
      </c>
      <c r="AU14" s="2">
        <f t="shared" si="13"/>
        <v>1</v>
      </c>
      <c r="AV14" s="2">
        <v>0</v>
      </c>
      <c r="AW14" s="19">
        <f t="shared" si="14"/>
        <v>1.4925373134328358E-2</v>
      </c>
      <c r="AX14" s="19">
        <f t="shared" si="15"/>
        <v>1.5151515151515152E-2</v>
      </c>
      <c r="AY14" s="18">
        <f t="shared" si="16"/>
        <v>0.5</v>
      </c>
      <c r="AZ14" s="19">
        <f t="shared" si="17"/>
        <v>2.9411764705882356E-2</v>
      </c>
      <c r="BA14" s="2">
        <f t="shared" si="18"/>
        <v>1</v>
      </c>
      <c r="BB14" s="18">
        <f t="shared" si="19"/>
        <v>1</v>
      </c>
      <c r="BC14" s="2">
        <f t="shared" si="20"/>
        <v>1</v>
      </c>
      <c r="BD14" s="2">
        <f t="shared" si="21"/>
        <v>47</v>
      </c>
      <c r="BE14" s="2">
        <f t="shared" si="22"/>
        <v>0</v>
      </c>
      <c r="BF14" s="2">
        <v>0</v>
      </c>
      <c r="BG14" s="19">
        <f t="shared" si="23"/>
        <v>2.0833333333333332E-2</v>
      </c>
      <c r="BH14" s="19">
        <f t="shared" si="24"/>
        <v>2.0833333333333332E-2</v>
      </c>
      <c r="BI14" s="18">
        <f t="shared" si="25"/>
        <v>1</v>
      </c>
      <c r="BJ14" s="19">
        <f t="shared" si="26"/>
        <v>4.0816326530612249E-2</v>
      </c>
      <c r="BK14" s="2">
        <f t="shared" si="27"/>
        <v>1</v>
      </c>
      <c r="BL14" s="18">
        <f t="shared" si="28"/>
        <v>1</v>
      </c>
      <c r="BM14" s="2">
        <f t="shared" si="29"/>
        <v>1</v>
      </c>
      <c r="BN14" s="2">
        <f t="shared" si="30"/>
        <v>47</v>
      </c>
      <c r="BO14" s="2">
        <f t="shared" si="31"/>
        <v>0</v>
      </c>
      <c r="BP14" s="2">
        <v>0</v>
      </c>
      <c r="BQ14" s="19">
        <f t="shared" si="32"/>
        <v>2.0833333333333332E-2</v>
      </c>
      <c r="BR14" s="19">
        <f t="shared" si="33"/>
        <v>2.0833333333333332E-2</v>
      </c>
      <c r="BS14" s="18">
        <f t="shared" si="34"/>
        <v>1</v>
      </c>
      <c r="BT14" s="19">
        <f t="shared" si="35"/>
        <v>4.0816326530612249E-2</v>
      </c>
      <c r="BU14" s="2">
        <f t="shared" si="36"/>
        <v>0</v>
      </c>
      <c r="BV14" s="18">
        <f t="shared" si="37"/>
        <v>0</v>
      </c>
      <c r="BW14" s="2">
        <f t="shared" si="38"/>
        <v>0</v>
      </c>
      <c r="BX14" s="2">
        <f t="shared" si="39"/>
        <v>14</v>
      </c>
      <c r="BY14" s="2">
        <f t="shared" si="40"/>
        <v>1</v>
      </c>
      <c r="BZ14" s="2">
        <v>0</v>
      </c>
      <c r="CA14" s="19">
        <f t="shared" si="41"/>
        <v>0</v>
      </c>
      <c r="CB14" s="19">
        <f t="shared" si="42"/>
        <v>0</v>
      </c>
      <c r="CC14" s="18">
        <f t="shared" si="43"/>
        <v>0</v>
      </c>
      <c r="CD14" s="19">
        <f t="shared" si="44"/>
        <v>0</v>
      </c>
      <c r="CE14" s="2">
        <f t="shared" si="45"/>
        <v>1</v>
      </c>
      <c r="CF14" s="18">
        <f t="shared" si="46"/>
        <v>0.5</v>
      </c>
      <c r="CG14" s="2">
        <f t="shared" si="47"/>
        <v>1</v>
      </c>
      <c r="CH14" s="2">
        <f t="shared" si="48"/>
        <v>13</v>
      </c>
      <c r="CI14" s="2">
        <f t="shared" si="49"/>
        <v>1</v>
      </c>
      <c r="CJ14" s="2">
        <v>0</v>
      </c>
      <c r="CK14" s="19">
        <f t="shared" si="50"/>
        <v>6.6666666666666666E-2</v>
      </c>
      <c r="CL14" s="19">
        <f t="shared" si="51"/>
        <v>7.1428571428571425E-2</v>
      </c>
      <c r="CM14" s="18">
        <f t="shared" si="52"/>
        <v>0.5</v>
      </c>
      <c r="CN14" s="19">
        <f t="shared" si="53"/>
        <v>0.125</v>
      </c>
      <c r="CO14" s="2">
        <f t="shared" si="54"/>
        <v>1</v>
      </c>
      <c r="CP14" s="18">
        <f t="shared" si="55"/>
        <v>1</v>
      </c>
      <c r="CQ14" s="2">
        <f t="shared" si="56"/>
        <v>1</v>
      </c>
      <c r="CR14" s="2">
        <f t="shared" si="57"/>
        <v>9</v>
      </c>
      <c r="CS14" s="2">
        <f t="shared" si="58"/>
        <v>0</v>
      </c>
      <c r="CT14" s="2">
        <v>0</v>
      </c>
      <c r="CU14" s="19">
        <f t="shared" si="59"/>
        <v>0.1</v>
      </c>
      <c r="CV14" s="19">
        <f t="shared" si="60"/>
        <v>0.1</v>
      </c>
      <c r="CW14" s="18">
        <f t="shared" si="61"/>
        <v>1</v>
      </c>
      <c r="CX14" s="19">
        <f t="shared" si="62"/>
        <v>0.18181818181818182</v>
      </c>
      <c r="CY14" s="2">
        <f t="shared" si="63"/>
        <v>1</v>
      </c>
      <c r="CZ14" s="18">
        <f t="shared" si="64"/>
        <v>1</v>
      </c>
      <c r="DA14" s="2">
        <f t="shared" si="65"/>
        <v>1</v>
      </c>
      <c r="DB14" s="2">
        <f t="shared" si="66"/>
        <v>9</v>
      </c>
      <c r="DC14" s="2">
        <f t="shared" si="67"/>
        <v>0</v>
      </c>
      <c r="DD14" s="2">
        <v>0</v>
      </c>
      <c r="DE14" s="19">
        <f t="shared" si="68"/>
        <v>0.1</v>
      </c>
      <c r="DF14" s="19">
        <f t="shared" si="69"/>
        <v>0.1</v>
      </c>
      <c r="DG14" s="18">
        <f t="shared" si="70"/>
        <v>1</v>
      </c>
      <c r="DH14" s="19">
        <f t="shared" si="71"/>
        <v>0.18181818181818182</v>
      </c>
    </row>
    <row r="15" spans="1:112" x14ac:dyDescent="0.35">
      <c r="A15" s="11">
        <v>2019000203</v>
      </c>
      <c r="B15" s="2" t="s">
        <v>49</v>
      </c>
      <c r="C15" s="2" t="s">
        <v>50</v>
      </c>
      <c r="D15" s="2"/>
      <c r="E15" s="2" t="s">
        <v>169</v>
      </c>
      <c r="F15" s="2">
        <v>1</v>
      </c>
      <c r="G15" s="2" t="s">
        <v>170</v>
      </c>
      <c r="H15" s="2" t="s">
        <v>171</v>
      </c>
      <c r="I15" s="2" t="s">
        <v>172</v>
      </c>
      <c r="J15" s="3" t="s">
        <v>173</v>
      </c>
      <c r="K15" s="11">
        <v>1</v>
      </c>
      <c r="L15" s="2">
        <v>1</v>
      </c>
      <c r="M15" s="2">
        <v>52</v>
      </c>
      <c r="N15" s="2">
        <v>31</v>
      </c>
      <c r="O15" s="2">
        <v>0</v>
      </c>
      <c r="P15" s="2">
        <v>1</v>
      </c>
      <c r="Q15" s="2">
        <v>1</v>
      </c>
      <c r="R15" s="2">
        <v>0</v>
      </c>
      <c r="S15" s="2">
        <v>0</v>
      </c>
      <c r="T15" s="2">
        <v>1</v>
      </c>
      <c r="U15" s="2">
        <v>1</v>
      </c>
      <c r="V15" s="2">
        <v>0</v>
      </c>
      <c r="W15" s="2">
        <v>16</v>
      </c>
      <c r="X15" s="2">
        <v>13</v>
      </c>
      <c r="Y15" s="2">
        <v>0</v>
      </c>
      <c r="Z15" s="2">
        <v>1</v>
      </c>
      <c r="AA15" s="2">
        <v>1</v>
      </c>
      <c r="AB15" s="2">
        <v>0</v>
      </c>
      <c r="AC15" s="2">
        <v>0</v>
      </c>
      <c r="AD15" s="2">
        <v>1</v>
      </c>
      <c r="AE15" s="2">
        <v>1</v>
      </c>
      <c r="AF15" s="3">
        <v>0</v>
      </c>
      <c r="AG15" s="2">
        <f t="shared" si="0"/>
        <v>0</v>
      </c>
      <c r="AH15" s="18">
        <f t="shared" si="1"/>
        <v>0</v>
      </c>
      <c r="AI15" s="2">
        <f t="shared" si="2"/>
        <v>0</v>
      </c>
      <c r="AJ15" s="2">
        <f t="shared" si="3"/>
        <v>52</v>
      </c>
      <c r="AK15" s="2">
        <f t="shared" si="4"/>
        <v>1</v>
      </c>
      <c r="AL15" s="2">
        <v>0</v>
      </c>
      <c r="AM15" s="19">
        <f t="shared" si="5"/>
        <v>0</v>
      </c>
      <c r="AN15" s="19">
        <f t="shared" si="6"/>
        <v>0</v>
      </c>
      <c r="AO15" s="18">
        <f t="shared" si="7"/>
        <v>0</v>
      </c>
      <c r="AP15" s="19">
        <f t="shared" si="8"/>
        <v>0</v>
      </c>
      <c r="AQ15" s="2">
        <f t="shared" si="9"/>
        <v>0</v>
      </c>
      <c r="AR15" s="18">
        <f t="shared" si="10"/>
        <v>0</v>
      </c>
      <c r="AS15" s="2">
        <f t="shared" si="11"/>
        <v>0</v>
      </c>
      <c r="AT15" s="2">
        <f t="shared" si="12"/>
        <v>52</v>
      </c>
      <c r="AU15" s="2">
        <f t="shared" si="13"/>
        <v>1</v>
      </c>
      <c r="AV15" s="2">
        <v>0</v>
      </c>
      <c r="AW15" s="19">
        <f t="shared" si="14"/>
        <v>0</v>
      </c>
      <c r="AX15" s="19">
        <f t="shared" si="15"/>
        <v>0</v>
      </c>
      <c r="AY15" s="18">
        <f t="shared" si="16"/>
        <v>0</v>
      </c>
      <c r="AZ15" s="19">
        <f t="shared" si="17"/>
        <v>0</v>
      </c>
      <c r="BA15" s="2">
        <f t="shared" si="18"/>
        <v>1</v>
      </c>
      <c r="BB15" s="18">
        <f t="shared" si="19"/>
        <v>1</v>
      </c>
      <c r="BC15" s="2">
        <f t="shared" si="20"/>
        <v>1</v>
      </c>
      <c r="BD15" s="2">
        <f t="shared" si="21"/>
        <v>30</v>
      </c>
      <c r="BE15" s="2">
        <f t="shared" si="22"/>
        <v>0</v>
      </c>
      <c r="BF15" s="2">
        <v>0</v>
      </c>
      <c r="BG15" s="19">
        <f t="shared" si="23"/>
        <v>3.2258064516129031E-2</v>
      </c>
      <c r="BH15" s="19">
        <f t="shared" si="24"/>
        <v>3.2258064516129031E-2</v>
      </c>
      <c r="BI15" s="18">
        <f t="shared" si="25"/>
        <v>1</v>
      </c>
      <c r="BJ15" s="19">
        <f t="shared" si="26"/>
        <v>6.25E-2</v>
      </c>
      <c r="BK15" s="2">
        <f t="shared" si="27"/>
        <v>1</v>
      </c>
      <c r="BL15" s="18">
        <f t="shared" si="28"/>
        <v>1</v>
      </c>
      <c r="BM15" s="2">
        <f t="shared" si="29"/>
        <v>1</v>
      </c>
      <c r="BN15" s="2">
        <f t="shared" si="30"/>
        <v>30</v>
      </c>
      <c r="BO15" s="2">
        <f t="shared" si="31"/>
        <v>0</v>
      </c>
      <c r="BP15" s="2">
        <v>0</v>
      </c>
      <c r="BQ15" s="19">
        <f t="shared" si="32"/>
        <v>3.2258064516129031E-2</v>
      </c>
      <c r="BR15" s="19">
        <f t="shared" si="33"/>
        <v>3.2258064516129031E-2</v>
      </c>
      <c r="BS15" s="18">
        <f t="shared" si="34"/>
        <v>1</v>
      </c>
      <c r="BT15" s="19">
        <f t="shared" si="35"/>
        <v>6.25E-2</v>
      </c>
      <c r="BU15" s="2">
        <f t="shared" si="36"/>
        <v>0</v>
      </c>
      <c r="BV15" s="18">
        <f t="shared" si="37"/>
        <v>0</v>
      </c>
      <c r="BW15" s="2">
        <f t="shared" si="38"/>
        <v>0</v>
      </c>
      <c r="BX15" s="2">
        <f t="shared" si="39"/>
        <v>16</v>
      </c>
      <c r="BY15" s="2">
        <f t="shared" si="40"/>
        <v>1</v>
      </c>
      <c r="BZ15" s="2">
        <v>0</v>
      </c>
      <c r="CA15" s="19">
        <f t="shared" si="41"/>
        <v>0</v>
      </c>
      <c r="CB15" s="19">
        <f t="shared" si="42"/>
        <v>0</v>
      </c>
      <c r="CC15" s="18">
        <f t="shared" si="43"/>
        <v>0</v>
      </c>
      <c r="CD15" s="19">
        <f t="shared" si="44"/>
        <v>0</v>
      </c>
      <c r="CE15" s="2">
        <f t="shared" si="45"/>
        <v>0</v>
      </c>
      <c r="CF15" s="18">
        <f t="shared" si="46"/>
        <v>0</v>
      </c>
      <c r="CG15" s="2">
        <f t="shared" si="47"/>
        <v>0</v>
      </c>
      <c r="CH15" s="2">
        <f t="shared" si="48"/>
        <v>16</v>
      </c>
      <c r="CI15" s="2">
        <f t="shared" si="49"/>
        <v>1</v>
      </c>
      <c r="CJ15" s="2">
        <v>0</v>
      </c>
      <c r="CK15" s="19">
        <f t="shared" si="50"/>
        <v>0</v>
      </c>
      <c r="CL15" s="19">
        <f t="shared" si="51"/>
        <v>0</v>
      </c>
      <c r="CM15" s="18">
        <f t="shared" si="52"/>
        <v>0</v>
      </c>
      <c r="CN15" s="19">
        <f t="shared" si="53"/>
        <v>0</v>
      </c>
      <c r="CO15" s="2">
        <f t="shared" si="54"/>
        <v>1</v>
      </c>
      <c r="CP15" s="18">
        <f t="shared" si="55"/>
        <v>1</v>
      </c>
      <c r="CQ15" s="2">
        <f t="shared" si="56"/>
        <v>1</v>
      </c>
      <c r="CR15" s="2">
        <f t="shared" si="57"/>
        <v>12</v>
      </c>
      <c r="CS15" s="2">
        <f t="shared" si="58"/>
        <v>0</v>
      </c>
      <c r="CT15" s="2">
        <v>0</v>
      </c>
      <c r="CU15" s="19">
        <f t="shared" si="59"/>
        <v>7.6923076923076927E-2</v>
      </c>
      <c r="CV15" s="19">
        <f t="shared" si="60"/>
        <v>7.6923076923076927E-2</v>
      </c>
      <c r="CW15" s="18">
        <f t="shared" si="61"/>
        <v>1</v>
      </c>
      <c r="CX15" s="19">
        <f t="shared" si="62"/>
        <v>0.14285714285714288</v>
      </c>
      <c r="CY15" s="2">
        <f t="shared" si="63"/>
        <v>1</v>
      </c>
      <c r="CZ15" s="18">
        <f t="shared" si="64"/>
        <v>1</v>
      </c>
      <c r="DA15" s="2">
        <f t="shared" si="65"/>
        <v>1</v>
      </c>
      <c r="DB15" s="2">
        <f t="shared" si="66"/>
        <v>12</v>
      </c>
      <c r="DC15" s="2">
        <f t="shared" si="67"/>
        <v>0</v>
      </c>
      <c r="DD15" s="2">
        <v>0</v>
      </c>
      <c r="DE15" s="19">
        <f t="shared" si="68"/>
        <v>7.6923076923076927E-2</v>
      </c>
      <c r="DF15" s="19">
        <f t="shared" si="69"/>
        <v>7.6923076923076927E-2</v>
      </c>
      <c r="DG15" s="18">
        <f t="shared" si="70"/>
        <v>1</v>
      </c>
      <c r="DH15" s="19">
        <f t="shared" si="71"/>
        <v>0.14285714285714288</v>
      </c>
    </row>
    <row r="16" spans="1:112" x14ac:dyDescent="0.35">
      <c r="A16" s="10">
        <v>2019000223</v>
      </c>
      <c r="B16" s="1" t="s">
        <v>49</v>
      </c>
      <c r="C16" s="1" t="s">
        <v>50</v>
      </c>
      <c r="D16" s="1"/>
      <c r="E16" s="1" t="s">
        <v>174</v>
      </c>
      <c r="F16" s="1">
        <v>1</v>
      </c>
      <c r="G16" s="1" t="s">
        <v>175</v>
      </c>
      <c r="H16" s="1" t="s">
        <v>176</v>
      </c>
      <c r="I16" s="1" t="s">
        <v>177</v>
      </c>
      <c r="J16" s="3" t="s">
        <v>178</v>
      </c>
      <c r="K16" s="11">
        <v>1</v>
      </c>
      <c r="L16" s="2">
        <v>1</v>
      </c>
      <c r="M16" s="2">
        <v>54</v>
      </c>
      <c r="N16" s="2">
        <v>37</v>
      </c>
      <c r="O16" s="2">
        <v>0</v>
      </c>
      <c r="P16" s="2">
        <v>1</v>
      </c>
      <c r="Q16" s="2">
        <v>1</v>
      </c>
      <c r="R16" s="2">
        <v>0</v>
      </c>
      <c r="S16" s="2">
        <v>0</v>
      </c>
      <c r="T16" s="2">
        <v>1</v>
      </c>
      <c r="U16" s="2">
        <v>1</v>
      </c>
      <c r="V16" s="2">
        <v>0</v>
      </c>
      <c r="W16" s="2">
        <v>13</v>
      </c>
      <c r="X16" s="2">
        <v>8</v>
      </c>
      <c r="Y16" s="2">
        <v>0</v>
      </c>
      <c r="Z16" s="2">
        <v>1</v>
      </c>
      <c r="AA16" s="2">
        <v>1</v>
      </c>
      <c r="AB16" s="2">
        <v>0</v>
      </c>
      <c r="AC16" s="2">
        <v>0</v>
      </c>
      <c r="AD16" s="2">
        <v>1</v>
      </c>
      <c r="AE16" s="2">
        <v>1</v>
      </c>
      <c r="AF16" s="3">
        <v>0</v>
      </c>
      <c r="AG16" s="2">
        <f t="shared" si="0"/>
        <v>0</v>
      </c>
      <c r="AH16" s="18">
        <f t="shared" si="1"/>
        <v>0</v>
      </c>
      <c r="AI16" s="2">
        <f t="shared" si="2"/>
        <v>0</v>
      </c>
      <c r="AJ16" s="2">
        <f t="shared" si="3"/>
        <v>54</v>
      </c>
      <c r="AK16" s="2">
        <f t="shared" si="4"/>
        <v>1</v>
      </c>
      <c r="AL16" s="2">
        <v>0</v>
      </c>
      <c r="AM16" s="19">
        <f t="shared" si="5"/>
        <v>0</v>
      </c>
      <c r="AN16" s="19">
        <f t="shared" si="6"/>
        <v>0</v>
      </c>
      <c r="AO16" s="18">
        <f t="shared" si="7"/>
        <v>0</v>
      </c>
      <c r="AP16" s="19">
        <f t="shared" si="8"/>
        <v>0</v>
      </c>
      <c r="AQ16" s="2">
        <f t="shared" si="9"/>
        <v>0</v>
      </c>
      <c r="AR16" s="18">
        <f t="shared" si="10"/>
        <v>0</v>
      </c>
      <c r="AS16" s="2">
        <f t="shared" si="11"/>
        <v>0</v>
      </c>
      <c r="AT16" s="2">
        <f t="shared" si="12"/>
        <v>54</v>
      </c>
      <c r="AU16" s="2">
        <f t="shared" si="13"/>
        <v>1</v>
      </c>
      <c r="AV16" s="2">
        <v>0</v>
      </c>
      <c r="AW16" s="19">
        <f t="shared" si="14"/>
        <v>0</v>
      </c>
      <c r="AX16" s="19">
        <f t="shared" si="15"/>
        <v>0</v>
      </c>
      <c r="AY16" s="18">
        <f t="shared" si="16"/>
        <v>0</v>
      </c>
      <c r="AZ16" s="19">
        <f t="shared" si="17"/>
        <v>0</v>
      </c>
      <c r="BA16" s="2">
        <f t="shared" si="18"/>
        <v>1</v>
      </c>
      <c r="BB16" s="18">
        <f t="shared" si="19"/>
        <v>1</v>
      </c>
      <c r="BC16" s="2">
        <f t="shared" si="20"/>
        <v>1</v>
      </c>
      <c r="BD16" s="2">
        <f t="shared" si="21"/>
        <v>36</v>
      </c>
      <c r="BE16" s="2">
        <f t="shared" si="22"/>
        <v>0</v>
      </c>
      <c r="BF16" s="2">
        <v>0</v>
      </c>
      <c r="BG16" s="19">
        <f t="shared" si="23"/>
        <v>2.7027027027027029E-2</v>
      </c>
      <c r="BH16" s="19">
        <f t="shared" si="24"/>
        <v>2.7027027027027029E-2</v>
      </c>
      <c r="BI16" s="18">
        <f t="shared" si="25"/>
        <v>1</v>
      </c>
      <c r="BJ16" s="19">
        <f t="shared" si="26"/>
        <v>5.2631578947368425E-2</v>
      </c>
      <c r="BK16" s="2">
        <f t="shared" si="27"/>
        <v>1</v>
      </c>
      <c r="BL16" s="18">
        <f t="shared" si="28"/>
        <v>1</v>
      </c>
      <c r="BM16" s="2">
        <f t="shared" si="29"/>
        <v>1</v>
      </c>
      <c r="BN16" s="2">
        <f t="shared" si="30"/>
        <v>36</v>
      </c>
      <c r="BO16" s="2">
        <f t="shared" si="31"/>
        <v>0</v>
      </c>
      <c r="BP16" s="2">
        <v>0</v>
      </c>
      <c r="BQ16" s="19">
        <f t="shared" si="32"/>
        <v>2.7027027027027029E-2</v>
      </c>
      <c r="BR16" s="19">
        <f t="shared" si="33"/>
        <v>2.7027027027027029E-2</v>
      </c>
      <c r="BS16" s="18">
        <f t="shared" si="34"/>
        <v>1</v>
      </c>
      <c r="BT16" s="19">
        <f t="shared" si="35"/>
        <v>5.2631578947368425E-2</v>
      </c>
      <c r="BU16" s="2">
        <f t="shared" si="36"/>
        <v>0</v>
      </c>
      <c r="BV16" s="18">
        <f t="shared" si="37"/>
        <v>0</v>
      </c>
      <c r="BW16" s="2">
        <f t="shared" si="38"/>
        <v>0</v>
      </c>
      <c r="BX16" s="2">
        <f t="shared" si="39"/>
        <v>13</v>
      </c>
      <c r="BY16" s="2">
        <f t="shared" si="40"/>
        <v>1</v>
      </c>
      <c r="BZ16" s="2">
        <v>0</v>
      </c>
      <c r="CA16" s="19">
        <f t="shared" si="41"/>
        <v>0</v>
      </c>
      <c r="CB16" s="19">
        <f t="shared" si="42"/>
        <v>0</v>
      </c>
      <c r="CC16" s="18">
        <f t="shared" si="43"/>
        <v>0</v>
      </c>
      <c r="CD16" s="19">
        <f t="shared" si="44"/>
        <v>0</v>
      </c>
      <c r="CE16" s="2">
        <f t="shared" si="45"/>
        <v>0</v>
      </c>
      <c r="CF16" s="18">
        <f t="shared" si="46"/>
        <v>0</v>
      </c>
      <c r="CG16" s="2">
        <f t="shared" si="47"/>
        <v>0</v>
      </c>
      <c r="CH16" s="2">
        <f t="shared" si="48"/>
        <v>13</v>
      </c>
      <c r="CI16" s="2">
        <f t="shared" si="49"/>
        <v>1</v>
      </c>
      <c r="CJ16" s="2">
        <v>0</v>
      </c>
      <c r="CK16" s="19">
        <f t="shared" si="50"/>
        <v>0</v>
      </c>
      <c r="CL16" s="19">
        <f t="shared" si="51"/>
        <v>0</v>
      </c>
      <c r="CM16" s="18">
        <f t="shared" si="52"/>
        <v>0</v>
      </c>
      <c r="CN16" s="19">
        <f t="shared" si="53"/>
        <v>0</v>
      </c>
      <c r="CO16" s="2">
        <f t="shared" si="54"/>
        <v>1</v>
      </c>
      <c r="CP16" s="18">
        <f t="shared" si="55"/>
        <v>1</v>
      </c>
      <c r="CQ16" s="2">
        <f t="shared" si="56"/>
        <v>1</v>
      </c>
      <c r="CR16" s="2">
        <f t="shared" si="57"/>
        <v>7</v>
      </c>
      <c r="CS16" s="2">
        <f t="shared" si="58"/>
        <v>0</v>
      </c>
      <c r="CT16" s="2">
        <v>0</v>
      </c>
      <c r="CU16" s="19">
        <f t="shared" si="59"/>
        <v>0.125</v>
      </c>
      <c r="CV16" s="19">
        <f t="shared" si="60"/>
        <v>0.125</v>
      </c>
      <c r="CW16" s="18">
        <f t="shared" si="61"/>
        <v>1</v>
      </c>
      <c r="CX16" s="19">
        <f t="shared" si="62"/>
        <v>0.22222222222222221</v>
      </c>
      <c r="CY16" s="2">
        <f t="shared" si="63"/>
        <v>1</v>
      </c>
      <c r="CZ16" s="18">
        <f t="shared" si="64"/>
        <v>1</v>
      </c>
      <c r="DA16" s="2">
        <f t="shared" si="65"/>
        <v>1</v>
      </c>
      <c r="DB16" s="2">
        <f t="shared" si="66"/>
        <v>7</v>
      </c>
      <c r="DC16" s="2">
        <f t="shared" si="67"/>
        <v>0</v>
      </c>
      <c r="DD16" s="2">
        <v>0</v>
      </c>
      <c r="DE16" s="19">
        <f t="shared" si="68"/>
        <v>0.125</v>
      </c>
      <c r="DF16" s="19">
        <f t="shared" si="69"/>
        <v>0.125</v>
      </c>
      <c r="DG16" s="18">
        <f t="shared" si="70"/>
        <v>1</v>
      </c>
      <c r="DH16" s="19">
        <f t="shared" si="71"/>
        <v>0.22222222222222221</v>
      </c>
    </row>
    <row r="17" spans="1:112" x14ac:dyDescent="0.35">
      <c r="A17" s="11">
        <v>2019000227</v>
      </c>
      <c r="B17" s="2" t="s">
        <v>179</v>
      </c>
      <c r="C17" s="2" t="s">
        <v>180</v>
      </c>
      <c r="D17" s="2" t="s">
        <v>181</v>
      </c>
      <c r="E17" s="2" t="s">
        <v>182</v>
      </c>
      <c r="F17" s="2">
        <v>1</v>
      </c>
      <c r="G17" s="2" t="s">
        <v>183</v>
      </c>
      <c r="H17" s="2" t="s">
        <v>184</v>
      </c>
      <c r="I17" s="2" t="s">
        <v>185</v>
      </c>
      <c r="J17" s="3" t="s">
        <v>186</v>
      </c>
      <c r="K17" s="11">
        <v>1</v>
      </c>
      <c r="L17" s="2">
        <v>1</v>
      </c>
      <c r="M17" s="2">
        <v>62</v>
      </c>
      <c r="N17" s="2">
        <v>42</v>
      </c>
      <c r="O17" s="2">
        <v>1</v>
      </c>
      <c r="P17" s="2">
        <v>0</v>
      </c>
      <c r="Q17" s="2">
        <v>1</v>
      </c>
      <c r="R17" s="2">
        <v>0</v>
      </c>
      <c r="S17" s="2">
        <v>1</v>
      </c>
      <c r="T17" s="2">
        <v>0</v>
      </c>
      <c r="U17" s="2">
        <v>1</v>
      </c>
      <c r="V17" s="2">
        <v>0</v>
      </c>
      <c r="W17" s="2">
        <v>15</v>
      </c>
      <c r="X17" s="2">
        <v>10</v>
      </c>
      <c r="Y17" s="2">
        <v>1</v>
      </c>
      <c r="Z17" s="2">
        <v>0</v>
      </c>
      <c r="AA17" s="2">
        <v>1</v>
      </c>
      <c r="AB17" s="2">
        <v>0</v>
      </c>
      <c r="AC17" s="2">
        <v>1</v>
      </c>
      <c r="AD17" s="2">
        <v>0</v>
      </c>
      <c r="AE17" s="2">
        <v>1</v>
      </c>
      <c r="AF17" s="3">
        <v>0</v>
      </c>
      <c r="AG17" s="2">
        <f t="shared" si="0"/>
        <v>1</v>
      </c>
      <c r="AH17" s="18">
        <f t="shared" si="1"/>
        <v>1</v>
      </c>
      <c r="AI17" s="2">
        <f t="shared" si="2"/>
        <v>1</v>
      </c>
      <c r="AJ17" s="2">
        <f t="shared" si="3"/>
        <v>61</v>
      </c>
      <c r="AK17" s="2">
        <f t="shared" si="4"/>
        <v>0</v>
      </c>
      <c r="AL17" s="2">
        <v>0</v>
      </c>
      <c r="AM17" s="19">
        <f t="shared" si="5"/>
        <v>1.6129032258064516E-2</v>
      </c>
      <c r="AN17" s="19">
        <f t="shared" si="6"/>
        <v>1.6129032258064516E-2</v>
      </c>
      <c r="AO17" s="18">
        <f t="shared" si="7"/>
        <v>1</v>
      </c>
      <c r="AP17" s="19">
        <f t="shared" si="8"/>
        <v>3.1746031746031744E-2</v>
      </c>
      <c r="AQ17" s="2">
        <f t="shared" si="9"/>
        <v>1</v>
      </c>
      <c r="AR17" s="18">
        <f t="shared" si="10"/>
        <v>1</v>
      </c>
      <c r="AS17" s="2">
        <f t="shared" si="11"/>
        <v>1</v>
      </c>
      <c r="AT17" s="2">
        <f t="shared" si="12"/>
        <v>61</v>
      </c>
      <c r="AU17" s="2">
        <f t="shared" si="13"/>
        <v>0</v>
      </c>
      <c r="AV17" s="2">
        <v>0</v>
      </c>
      <c r="AW17" s="19">
        <f t="shared" si="14"/>
        <v>1.6129032258064516E-2</v>
      </c>
      <c r="AX17" s="19">
        <f t="shared" si="15"/>
        <v>1.6129032258064516E-2</v>
      </c>
      <c r="AY17" s="18">
        <f t="shared" si="16"/>
        <v>1</v>
      </c>
      <c r="AZ17" s="19">
        <f t="shared" si="17"/>
        <v>3.1746031746031744E-2</v>
      </c>
      <c r="BA17" s="2">
        <f t="shared" si="18"/>
        <v>1</v>
      </c>
      <c r="BB17" s="18">
        <f t="shared" si="19"/>
        <v>1</v>
      </c>
      <c r="BC17" s="2">
        <f t="shared" si="20"/>
        <v>1</v>
      </c>
      <c r="BD17" s="2">
        <f t="shared" si="21"/>
        <v>41</v>
      </c>
      <c r="BE17" s="2">
        <f t="shared" si="22"/>
        <v>0</v>
      </c>
      <c r="BF17" s="2">
        <v>0</v>
      </c>
      <c r="BG17" s="19">
        <f t="shared" si="23"/>
        <v>2.3809523809523808E-2</v>
      </c>
      <c r="BH17" s="19">
        <f t="shared" si="24"/>
        <v>2.3809523809523808E-2</v>
      </c>
      <c r="BI17" s="18">
        <f t="shared" si="25"/>
        <v>1</v>
      </c>
      <c r="BJ17" s="19">
        <f t="shared" si="26"/>
        <v>4.6511627906976744E-2</v>
      </c>
      <c r="BK17" s="2">
        <f t="shared" si="27"/>
        <v>1</v>
      </c>
      <c r="BL17" s="18">
        <f t="shared" si="28"/>
        <v>1</v>
      </c>
      <c r="BM17" s="2">
        <f t="shared" si="29"/>
        <v>1</v>
      </c>
      <c r="BN17" s="2">
        <f t="shared" si="30"/>
        <v>41</v>
      </c>
      <c r="BO17" s="2">
        <f t="shared" si="31"/>
        <v>0</v>
      </c>
      <c r="BP17" s="2">
        <v>0</v>
      </c>
      <c r="BQ17" s="19">
        <f t="shared" si="32"/>
        <v>2.3809523809523808E-2</v>
      </c>
      <c r="BR17" s="19">
        <f t="shared" si="33"/>
        <v>2.3809523809523808E-2</v>
      </c>
      <c r="BS17" s="18">
        <f t="shared" si="34"/>
        <v>1</v>
      </c>
      <c r="BT17" s="19">
        <f t="shared" si="35"/>
        <v>4.6511627906976744E-2</v>
      </c>
      <c r="BU17" s="2">
        <f t="shared" si="36"/>
        <v>1</v>
      </c>
      <c r="BV17" s="18">
        <f t="shared" si="37"/>
        <v>1</v>
      </c>
      <c r="BW17" s="2">
        <f t="shared" si="38"/>
        <v>1</v>
      </c>
      <c r="BX17" s="2">
        <f t="shared" si="39"/>
        <v>14</v>
      </c>
      <c r="BY17" s="2">
        <f t="shared" si="40"/>
        <v>0</v>
      </c>
      <c r="BZ17" s="2">
        <v>0</v>
      </c>
      <c r="CA17" s="19">
        <f t="shared" si="41"/>
        <v>6.6666666666666666E-2</v>
      </c>
      <c r="CB17" s="19">
        <f t="shared" si="42"/>
        <v>6.6666666666666666E-2</v>
      </c>
      <c r="CC17" s="18">
        <f t="shared" si="43"/>
        <v>1</v>
      </c>
      <c r="CD17" s="19">
        <f t="shared" si="44"/>
        <v>0.125</v>
      </c>
      <c r="CE17" s="2">
        <f t="shared" si="45"/>
        <v>1</v>
      </c>
      <c r="CF17" s="18">
        <f t="shared" si="46"/>
        <v>1</v>
      </c>
      <c r="CG17" s="2">
        <f t="shared" si="47"/>
        <v>1</v>
      </c>
      <c r="CH17" s="2">
        <f t="shared" si="48"/>
        <v>14</v>
      </c>
      <c r="CI17" s="2">
        <f t="shared" si="49"/>
        <v>0</v>
      </c>
      <c r="CJ17" s="2">
        <v>0</v>
      </c>
      <c r="CK17" s="19">
        <f t="shared" si="50"/>
        <v>6.6666666666666666E-2</v>
      </c>
      <c r="CL17" s="19">
        <f t="shared" si="51"/>
        <v>6.6666666666666666E-2</v>
      </c>
      <c r="CM17" s="18">
        <f t="shared" si="52"/>
        <v>1</v>
      </c>
      <c r="CN17" s="19">
        <f t="shared" si="53"/>
        <v>0.125</v>
      </c>
      <c r="CO17" s="2">
        <f t="shared" si="54"/>
        <v>1</v>
      </c>
      <c r="CP17" s="18">
        <f t="shared" si="55"/>
        <v>1</v>
      </c>
      <c r="CQ17" s="2">
        <f t="shared" si="56"/>
        <v>1</v>
      </c>
      <c r="CR17" s="2">
        <f t="shared" si="57"/>
        <v>9</v>
      </c>
      <c r="CS17" s="2">
        <f t="shared" si="58"/>
        <v>0</v>
      </c>
      <c r="CT17" s="2">
        <v>0</v>
      </c>
      <c r="CU17" s="19">
        <f t="shared" si="59"/>
        <v>0.1</v>
      </c>
      <c r="CV17" s="19">
        <f t="shared" si="60"/>
        <v>0.1</v>
      </c>
      <c r="CW17" s="18">
        <f t="shared" si="61"/>
        <v>1</v>
      </c>
      <c r="CX17" s="19">
        <f t="shared" si="62"/>
        <v>0.18181818181818182</v>
      </c>
      <c r="CY17" s="2">
        <f t="shared" si="63"/>
        <v>1</v>
      </c>
      <c r="CZ17" s="18">
        <f t="shared" si="64"/>
        <v>1</v>
      </c>
      <c r="DA17" s="2">
        <f t="shared" si="65"/>
        <v>1</v>
      </c>
      <c r="DB17" s="2">
        <f t="shared" si="66"/>
        <v>9</v>
      </c>
      <c r="DC17" s="2">
        <f t="shared" si="67"/>
        <v>0</v>
      </c>
      <c r="DD17" s="2">
        <v>0</v>
      </c>
      <c r="DE17" s="19">
        <f t="shared" si="68"/>
        <v>0.1</v>
      </c>
      <c r="DF17" s="19">
        <f t="shared" si="69"/>
        <v>0.1</v>
      </c>
      <c r="DG17" s="18">
        <f t="shared" si="70"/>
        <v>1</v>
      </c>
      <c r="DH17" s="19">
        <f t="shared" si="71"/>
        <v>0.18181818181818182</v>
      </c>
    </row>
    <row r="18" spans="1:112" x14ac:dyDescent="0.35">
      <c r="A18" s="10">
        <v>2019000246</v>
      </c>
      <c r="B18" s="1" t="s">
        <v>187</v>
      </c>
      <c r="C18" s="1" t="s">
        <v>188</v>
      </c>
      <c r="D18" s="1"/>
      <c r="E18" s="1" t="s">
        <v>189</v>
      </c>
      <c r="F18" s="1">
        <v>1</v>
      </c>
      <c r="G18" s="1" t="s">
        <v>190</v>
      </c>
      <c r="H18" s="1" t="s">
        <v>191</v>
      </c>
      <c r="I18" s="1" t="s">
        <v>192</v>
      </c>
      <c r="J18" s="3" t="s">
        <v>193</v>
      </c>
      <c r="K18" s="11">
        <v>1</v>
      </c>
      <c r="L18" s="2">
        <v>1</v>
      </c>
      <c r="M18" s="2">
        <v>65</v>
      </c>
      <c r="N18" s="2">
        <v>44</v>
      </c>
      <c r="O18" s="2">
        <v>0</v>
      </c>
      <c r="P18" s="2">
        <v>1</v>
      </c>
      <c r="Q18" s="2">
        <v>1</v>
      </c>
      <c r="R18" s="2">
        <v>0</v>
      </c>
      <c r="S18" s="2">
        <v>0</v>
      </c>
      <c r="T18" s="2">
        <v>1</v>
      </c>
      <c r="U18" s="2">
        <v>1</v>
      </c>
      <c r="V18" s="2">
        <v>0</v>
      </c>
      <c r="W18" s="2">
        <v>14</v>
      </c>
      <c r="X18" s="2">
        <v>13</v>
      </c>
      <c r="Y18" s="2">
        <v>0</v>
      </c>
      <c r="Z18" s="2">
        <v>1</v>
      </c>
      <c r="AA18" s="2">
        <v>1</v>
      </c>
      <c r="AB18" s="2">
        <v>0</v>
      </c>
      <c r="AC18" s="2">
        <v>0</v>
      </c>
      <c r="AD18" s="2">
        <v>1</v>
      </c>
      <c r="AE18" s="2">
        <v>1</v>
      </c>
      <c r="AF18" s="3">
        <v>0</v>
      </c>
      <c r="AG18" s="2">
        <f t="shared" si="0"/>
        <v>0</v>
      </c>
      <c r="AH18" s="18">
        <f t="shared" si="1"/>
        <v>0</v>
      </c>
      <c r="AI18" s="2">
        <f t="shared" si="2"/>
        <v>0</v>
      </c>
      <c r="AJ18" s="2">
        <f t="shared" si="3"/>
        <v>65</v>
      </c>
      <c r="AK18" s="2">
        <f t="shared" si="4"/>
        <v>1</v>
      </c>
      <c r="AL18" s="2">
        <v>0</v>
      </c>
      <c r="AM18" s="19">
        <f t="shared" si="5"/>
        <v>0</v>
      </c>
      <c r="AN18" s="19">
        <f t="shared" si="6"/>
        <v>0</v>
      </c>
      <c r="AO18" s="18">
        <f t="shared" si="7"/>
        <v>0</v>
      </c>
      <c r="AP18" s="19">
        <f t="shared" si="8"/>
        <v>0</v>
      </c>
      <c r="AQ18" s="2">
        <f t="shared" si="9"/>
        <v>0</v>
      </c>
      <c r="AR18" s="18">
        <f t="shared" si="10"/>
        <v>0</v>
      </c>
      <c r="AS18" s="2">
        <f t="shared" si="11"/>
        <v>0</v>
      </c>
      <c r="AT18" s="2">
        <f t="shared" si="12"/>
        <v>65</v>
      </c>
      <c r="AU18" s="2">
        <f t="shared" si="13"/>
        <v>1</v>
      </c>
      <c r="AV18" s="2">
        <v>0</v>
      </c>
      <c r="AW18" s="19">
        <f t="shared" si="14"/>
        <v>0</v>
      </c>
      <c r="AX18" s="19">
        <f t="shared" si="15"/>
        <v>0</v>
      </c>
      <c r="AY18" s="18">
        <f t="shared" si="16"/>
        <v>0</v>
      </c>
      <c r="AZ18" s="19">
        <f t="shared" si="17"/>
        <v>0</v>
      </c>
      <c r="BA18" s="2">
        <f t="shared" si="18"/>
        <v>1</v>
      </c>
      <c r="BB18" s="18">
        <f t="shared" si="19"/>
        <v>1</v>
      </c>
      <c r="BC18" s="2">
        <f t="shared" si="20"/>
        <v>1</v>
      </c>
      <c r="BD18" s="2">
        <f t="shared" si="21"/>
        <v>43</v>
      </c>
      <c r="BE18" s="2">
        <f t="shared" si="22"/>
        <v>0</v>
      </c>
      <c r="BF18" s="2">
        <v>0</v>
      </c>
      <c r="BG18" s="19">
        <f t="shared" si="23"/>
        <v>2.2727272727272728E-2</v>
      </c>
      <c r="BH18" s="19">
        <f t="shared" si="24"/>
        <v>2.2727272727272728E-2</v>
      </c>
      <c r="BI18" s="18">
        <f t="shared" si="25"/>
        <v>1</v>
      </c>
      <c r="BJ18" s="19">
        <f t="shared" si="26"/>
        <v>4.4444444444444446E-2</v>
      </c>
      <c r="BK18" s="2">
        <f t="shared" si="27"/>
        <v>1</v>
      </c>
      <c r="BL18" s="18">
        <f t="shared" si="28"/>
        <v>1</v>
      </c>
      <c r="BM18" s="2">
        <f t="shared" si="29"/>
        <v>1</v>
      </c>
      <c r="BN18" s="2">
        <f t="shared" si="30"/>
        <v>43</v>
      </c>
      <c r="BO18" s="2">
        <f t="shared" si="31"/>
        <v>0</v>
      </c>
      <c r="BP18" s="2">
        <v>0</v>
      </c>
      <c r="BQ18" s="19">
        <f t="shared" si="32"/>
        <v>2.2727272727272728E-2</v>
      </c>
      <c r="BR18" s="19">
        <f t="shared" si="33"/>
        <v>2.2727272727272728E-2</v>
      </c>
      <c r="BS18" s="18">
        <f t="shared" si="34"/>
        <v>1</v>
      </c>
      <c r="BT18" s="19">
        <f t="shared" si="35"/>
        <v>4.4444444444444446E-2</v>
      </c>
      <c r="BU18" s="2">
        <f t="shared" si="36"/>
        <v>0</v>
      </c>
      <c r="BV18" s="18">
        <f t="shared" si="37"/>
        <v>0</v>
      </c>
      <c r="BW18" s="2">
        <f t="shared" si="38"/>
        <v>0</v>
      </c>
      <c r="BX18" s="2">
        <f t="shared" si="39"/>
        <v>14</v>
      </c>
      <c r="BY18" s="2">
        <f t="shared" si="40"/>
        <v>1</v>
      </c>
      <c r="BZ18" s="2">
        <v>0</v>
      </c>
      <c r="CA18" s="19">
        <f t="shared" si="41"/>
        <v>0</v>
      </c>
      <c r="CB18" s="19">
        <f t="shared" si="42"/>
        <v>0</v>
      </c>
      <c r="CC18" s="18">
        <f t="shared" si="43"/>
        <v>0</v>
      </c>
      <c r="CD18" s="19">
        <f t="shared" si="44"/>
        <v>0</v>
      </c>
      <c r="CE18" s="2">
        <f t="shared" si="45"/>
        <v>0</v>
      </c>
      <c r="CF18" s="18">
        <f t="shared" si="46"/>
        <v>0</v>
      </c>
      <c r="CG18" s="2">
        <f t="shared" si="47"/>
        <v>0</v>
      </c>
      <c r="CH18" s="2">
        <f t="shared" si="48"/>
        <v>14</v>
      </c>
      <c r="CI18" s="2">
        <f t="shared" si="49"/>
        <v>1</v>
      </c>
      <c r="CJ18" s="2">
        <v>0</v>
      </c>
      <c r="CK18" s="19">
        <f t="shared" si="50"/>
        <v>0</v>
      </c>
      <c r="CL18" s="19">
        <f t="shared" si="51"/>
        <v>0</v>
      </c>
      <c r="CM18" s="18">
        <f t="shared" si="52"/>
        <v>0</v>
      </c>
      <c r="CN18" s="19">
        <f t="shared" si="53"/>
        <v>0</v>
      </c>
      <c r="CO18" s="2">
        <f t="shared" si="54"/>
        <v>1</v>
      </c>
      <c r="CP18" s="18">
        <f t="shared" si="55"/>
        <v>1</v>
      </c>
      <c r="CQ18" s="2">
        <f t="shared" si="56"/>
        <v>1</v>
      </c>
      <c r="CR18" s="2">
        <f t="shared" si="57"/>
        <v>12</v>
      </c>
      <c r="CS18" s="2">
        <f t="shared" si="58"/>
        <v>0</v>
      </c>
      <c r="CT18" s="2">
        <v>0</v>
      </c>
      <c r="CU18" s="19">
        <f t="shared" si="59"/>
        <v>7.6923076923076927E-2</v>
      </c>
      <c r="CV18" s="19">
        <f t="shared" si="60"/>
        <v>7.6923076923076927E-2</v>
      </c>
      <c r="CW18" s="18">
        <f t="shared" si="61"/>
        <v>1</v>
      </c>
      <c r="CX18" s="19">
        <f t="shared" si="62"/>
        <v>0.14285714285714288</v>
      </c>
      <c r="CY18" s="2">
        <f t="shared" si="63"/>
        <v>1</v>
      </c>
      <c r="CZ18" s="18">
        <f t="shared" si="64"/>
        <v>1</v>
      </c>
      <c r="DA18" s="2">
        <f t="shared" si="65"/>
        <v>1</v>
      </c>
      <c r="DB18" s="2">
        <f t="shared" si="66"/>
        <v>12</v>
      </c>
      <c r="DC18" s="2">
        <f t="shared" si="67"/>
        <v>0</v>
      </c>
      <c r="DD18" s="2">
        <v>0</v>
      </c>
      <c r="DE18" s="19">
        <f t="shared" si="68"/>
        <v>7.6923076923076927E-2</v>
      </c>
      <c r="DF18" s="19">
        <f t="shared" si="69"/>
        <v>7.6923076923076927E-2</v>
      </c>
      <c r="DG18" s="18">
        <f t="shared" si="70"/>
        <v>1</v>
      </c>
      <c r="DH18" s="19">
        <f t="shared" si="71"/>
        <v>0.14285714285714288</v>
      </c>
    </row>
    <row r="19" spans="1:112" x14ac:dyDescent="0.35">
      <c r="A19" s="11">
        <v>2019000249</v>
      </c>
      <c r="B19" s="2" t="s">
        <v>49</v>
      </c>
      <c r="C19" s="2" t="s">
        <v>50</v>
      </c>
      <c r="D19" s="2"/>
      <c r="E19" s="2" t="s">
        <v>194</v>
      </c>
      <c r="F19" s="2">
        <v>1</v>
      </c>
      <c r="G19" s="2" t="s">
        <v>195</v>
      </c>
      <c r="H19" s="2" t="s">
        <v>196</v>
      </c>
      <c r="I19" s="2" t="s">
        <v>197</v>
      </c>
      <c r="J19" s="3" t="s">
        <v>198</v>
      </c>
      <c r="K19" s="11">
        <v>1</v>
      </c>
      <c r="L19" s="2">
        <v>1</v>
      </c>
      <c r="M19" s="2">
        <v>52</v>
      </c>
      <c r="N19" s="2">
        <v>32</v>
      </c>
      <c r="O19" s="2">
        <v>0</v>
      </c>
      <c r="P19" s="2">
        <v>1</v>
      </c>
      <c r="Q19" s="2">
        <v>1</v>
      </c>
      <c r="R19" s="2">
        <v>0</v>
      </c>
      <c r="S19" s="2">
        <v>0</v>
      </c>
      <c r="T19" s="2">
        <v>1</v>
      </c>
      <c r="U19" s="2">
        <v>1</v>
      </c>
      <c r="V19" s="2">
        <v>0</v>
      </c>
      <c r="W19" s="2">
        <v>12</v>
      </c>
      <c r="X19" s="2">
        <v>8</v>
      </c>
      <c r="Y19" s="2">
        <v>0</v>
      </c>
      <c r="Z19" s="2">
        <v>1</v>
      </c>
      <c r="AA19" s="2">
        <v>1</v>
      </c>
      <c r="AB19" s="2">
        <v>0</v>
      </c>
      <c r="AC19" s="2">
        <v>0</v>
      </c>
      <c r="AD19" s="2">
        <v>1</v>
      </c>
      <c r="AE19" s="2">
        <v>1</v>
      </c>
      <c r="AF19" s="3">
        <v>0</v>
      </c>
      <c r="AG19" s="2">
        <f t="shared" si="0"/>
        <v>0</v>
      </c>
      <c r="AH19" s="18">
        <f t="shared" si="1"/>
        <v>0</v>
      </c>
      <c r="AI19" s="2">
        <f t="shared" si="2"/>
        <v>0</v>
      </c>
      <c r="AJ19" s="2">
        <f t="shared" si="3"/>
        <v>52</v>
      </c>
      <c r="AK19" s="2">
        <f t="shared" si="4"/>
        <v>1</v>
      </c>
      <c r="AL19" s="2">
        <v>0</v>
      </c>
      <c r="AM19" s="19">
        <f t="shared" si="5"/>
        <v>0</v>
      </c>
      <c r="AN19" s="19">
        <f t="shared" si="6"/>
        <v>0</v>
      </c>
      <c r="AO19" s="18">
        <f t="shared" si="7"/>
        <v>0</v>
      </c>
      <c r="AP19" s="19">
        <f t="shared" si="8"/>
        <v>0</v>
      </c>
      <c r="AQ19" s="2">
        <f t="shared" si="9"/>
        <v>0</v>
      </c>
      <c r="AR19" s="18">
        <f t="shared" si="10"/>
        <v>0</v>
      </c>
      <c r="AS19" s="2">
        <f t="shared" si="11"/>
        <v>0</v>
      </c>
      <c r="AT19" s="2">
        <f t="shared" si="12"/>
        <v>52</v>
      </c>
      <c r="AU19" s="2">
        <f t="shared" si="13"/>
        <v>1</v>
      </c>
      <c r="AV19" s="2">
        <v>0</v>
      </c>
      <c r="AW19" s="19">
        <f t="shared" si="14"/>
        <v>0</v>
      </c>
      <c r="AX19" s="19">
        <f t="shared" si="15"/>
        <v>0</v>
      </c>
      <c r="AY19" s="18">
        <f t="shared" si="16"/>
        <v>0</v>
      </c>
      <c r="AZ19" s="19">
        <f t="shared" si="17"/>
        <v>0</v>
      </c>
      <c r="BA19" s="2">
        <f t="shared" si="18"/>
        <v>1</v>
      </c>
      <c r="BB19" s="18">
        <f t="shared" si="19"/>
        <v>1</v>
      </c>
      <c r="BC19" s="2">
        <f t="shared" si="20"/>
        <v>1</v>
      </c>
      <c r="BD19" s="2">
        <f t="shared" si="21"/>
        <v>31</v>
      </c>
      <c r="BE19" s="2">
        <f t="shared" si="22"/>
        <v>0</v>
      </c>
      <c r="BF19" s="2">
        <v>0</v>
      </c>
      <c r="BG19" s="19">
        <f t="shared" si="23"/>
        <v>3.125E-2</v>
      </c>
      <c r="BH19" s="19">
        <f t="shared" si="24"/>
        <v>3.125E-2</v>
      </c>
      <c r="BI19" s="18">
        <f t="shared" si="25"/>
        <v>1</v>
      </c>
      <c r="BJ19" s="19">
        <f t="shared" si="26"/>
        <v>6.0606060606060608E-2</v>
      </c>
      <c r="BK19" s="2">
        <f t="shared" si="27"/>
        <v>1</v>
      </c>
      <c r="BL19" s="18">
        <f t="shared" si="28"/>
        <v>1</v>
      </c>
      <c r="BM19" s="2">
        <f t="shared" si="29"/>
        <v>1</v>
      </c>
      <c r="BN19" s="2">
        <f t="shared" si="30"/>
        <v>31</v>
      </c>
      <c r="BO19" s="2">
        <f t="shared" si="31"/>
        <v>0</v>
      </c>
      <c r="BP19" s="2">
        <v>0</v>
      </c>
      <c r="BQ19" s="19">
        <f t="shared" si="32"/>
        <v>3.125E-2</v>
      </c>
      <c r="BR19" s="19">
        <f t="shared" si="33"/>
        <v>3.125E-2</v>
      </c>
      <c r="BS19" s="18">
        <f t="shared" si="34"/>
        <v>1</v>
      </c>
      <c r="BT19" s="19">
        <f t="shared" si="35"/>
        <v>6.0606060606060608E-2</v>
      </c>
      <c r="BU19" s="2">
        <f t="shared" si="36"/>
        <v>0</v>
      </c>
      <c r="BV19" s="18">
        <f t="shared" si="37"/>
        <v>0</v>
      </c>
      <c r="BW19" s="2">
        <f t="shared" si="38"/>
        <v>0</v>
      </c>
      <c r="BX19" s="2">
        <f t="shared" si="39"/>
        <v>12</v>
      </c>
      <c r="BY19" s="2">
        <f t="shared" si="40"/>
        <v>1</v>
      </c>
      <c r="BZ19" s="2">
        <v>0</v>
      </c>
      <c r="CA19" s="19">
        <f t="shared" si="41"/>
        <v>0</v>
      </c>
      <c r="CB19" s="19">
        <f t="shared" si="42"/>
        <v>0</v>
      </c>
      <c r="CC19" s="18">
        <f t="shared" si="43"/>
        <v>0</v>
      </c>
      <c r="CD19" s="19">
        <f t="shared" si="44"/>
        <v>0</v>
      </c>
      <c r="CE19" s="2">
        <f t="shared" si="45"/>
        <v>0</v>
      </c>
      <c r="CF19" s="18">
        <f t="shared" si="46"/>
        <v>0</v>
      </c>
      <c r="CG19" s="2">
        <f t="shared" si="47"/>
        <v>0</v>
      </c>
      <c r="CH19" s="2">
        <f t="shared" si="48"/>
        <v>12</v>
      </c>
      <c r="CI19" s="2">
        <f t="shared" si="49"/>
        <v>1</v>
      </c>
      <c r="CJ19" s="2">
        <v>0</v>
      </c>
      <c r="CK19" s="19">
        <f t="shared" si="50"/>
        <v>0</v>
      </c>
      <c r="CL19" s="19">
        <f t="shared" si="51"/>
        <v>0</v>
      </c>
      <c r="CM19" s="18">
        <f t="shared" si="52"/>
        <v>0</v>
      </c>
      <c r="CN19" s="19">
        <f t="shared" si="53"/>
        <v>0</v>
      </c>
      <c r="CO19" s="2">
        <f t="shared" si="54"/>
        <v>1</v>
      </c>
      <c r="CP19" s="18">
        <f t="shared" si="55"/>
        <v>1</v>
      </c>
      <c r="CQ19" s="2">
        <f t="shared" si="56"/>
        <v>1</v>
      </c>
      <c r="CR19" s="2">
        <f t="shared" si="57"/>
        <v>7</v>
      </c>
      <c r="CS19" s="2">
        <f t="shared" si="58"/>
        <v>0</v>
      </c>
      <c r="CT19" s="2">
        <v>0</v>
      </c>
      <c r="CU19" s="19">
        <f t="shared" si="59"/>
        <v>0.125</v>
      </c>
      <c r="CV19" s="19">
        <f t="shared" si="60"/>
        <v>0.125</v>
      </c>
      <c r="CW19" s="18">
        <f t="shared" si="61"/>
        <v>1</v>
      </c>
      <c r="CX19" s="19">
        <f t="shared" si="62"/>
        <v>0.22222222222222221</v>
      </c>
      <c r="CY19" s="2">
        <f t="shared" si="63"/>
        <v>1</v>
      </c>
      <c r="CZ19" s="18">
        <f t="shared" si="64"/>
        <v>1</v>
      </c>
      <c r="DA19" s="2">
        <f t="shared" si="65"/>
        <v>1</v>
      </c>
      <c r="DB19" s="2">
        <f t="shared" si="66"/>
        <v>7</v>
      </c>
      <c r="DC19" s="2">
        <f t="shared" si="67"/>
        <v>0</v>
      </c>
      <c r="DD19" s="2">
        <v>0</v>
      </c>
      <c r="DE19" s="19">
        <f t="shared" si="68"/>
        <v>0.125</v>
      </c>
      <c r="DF19" s="19">
        <f t="shared" si="69"/>
        <v>0.125</v>
      </c>
      <c r="DG19" s="18">
        <f t="shared" si="70"/>
        <v>1</v>
      </c>
      <c r="DH19" s="19">
        <f t="shared" si="71"/>
        <v>0.22222222222222221</v>
      </c>
    </row>
    <row r="20" spans="1:112" x14ac:dyDescent="0.35">
      <c r="A20" s="10">
        <v>2019000250</v>
      </c>
      <c r="B20" s="1" t="s">
        <v>199</v>
      </c>
      <c r="C20" s="1" t="s">
        <v>200</v>
      </c>
      <c r="D20" s="1" t="s">
        <v>201</v>
      </c>
      <c r="E20" s="1" t="s">
        <v>202</v>
      </c>
      <c r="F20" s="1">
        <v>1</v>
      </c>
      <c r="G20" s="1" t="s">
        <v>203</v>
      </c>
      <c r="H20" s="1" t="s">
        <v>204</v>
      </c>
      <c r="I20" s="1" t="s">
        <v>205</v>
      </c>
      <c r="J20" s="3" t="s">
        <v>206</v>
      </c>
      <c r="K20" s="11">
        <v>2</v>
      </c>
      <c r="L20" s="2">
        <v>2</v>
      </c>
      <c r="M20" s="2">
        <v>78</v>
      </c>
      <c r="N20" s="2">
        <v>49</v>
      </c>
      <c r="O20" s="2">
        <v>0</v>
      </c>
      <c r="P20" s="2">
        <v>1</v>
      </c>
      <c r="Q20" s="2">
        <v>0</v>
      </c>
      <c r="R20" s="2">
        <v>1</v>
      </c>
      <c r="S20" s="2">
        <v>0</v>
      </c>
      <c r="T20" s="2">
        <v>2</v>
      </c>
      <c r="U20" s="2">
        <v>1</v>
      </c>
      <c r="V20" s="2">
        <v>1</v>
      </c>
      <c r="W20" s="2">
        <v>21</v>
      </c>
      <c r="X20" s="2">
        <v>14</v>
      </c>
      <c r="Y20" s="2">
        <v>0</v>
      </c>
      <c r="Z20" s="2">
        <v>1</v>
      </c>
      <c r="AA20" s="2">
        <v>0</v>
      </c>
      <c r="AB20" s="2">
        <v>1</v>
      </c>
      <c r="AC20" s="2">
        <v>0</v>
      </c>
      <c r="AD20" s="2">
        <v>2</v>
      </c>
      <c r="AE20" s="2">
        <v>1</v>
      </c>
      <c r="AF20" s="3">
        <v>1</v>
      </c>
      <c r="AG20" s="2">
        <f t="shared" si="0"/>
        <v>0</v>
      </c>
      <c r="AH20" s="18">
        <f t="shared" si="1"/>
        <v>0</v>
      </c>
      <c r="AI20" s="2">
        <f t="shared" si="2"/>
        <v>0</v>
      </c>
      <c r="AJ20" s="2">
        <f t="shared" si="3"/>
        <v>78</v>
      </c>
      <c r="AK20" s="2">
        <f t="shared" si="4"/>
        <v>1</v>
      </c>
      <c r="AL20" s="2">
        <v>0</v>
      </c>
      <c r="AM20" s="19">
        <f t="shared" si="5"/>
        <v>0</v>
      </c>
      <c r="AN20" s="19">
        <f t="shared" si="6"/>
        <v>0</v>
      </c>
      <c r="AO20" s="18">
        <f t="shared" si="7"/>
        <v>0</v>
      </c>
      <c r="AP20" s="19">
        <f t="shared" si="8"/>
        <v>0</v>
      </c>
      <c r="AQ20" s="2">
        <f t="shared" si="9"/>
        <v>0</v>
      </c>
      <c r="AR20" s="18">
        <f t="shared" si="10"/>
        <v>0</v>
      </c>
      <c r="AS20" s="2">
        <f t="shared" si="11"/>
        <v>0</v>
      </c>
      <c r="AT20" s="2">
        <f t="shared" si="12"/>
        <v>78</v>
      </c>
      <c r="AU20" s="2">
        <f t="shared" si="13"/>
        <v>2</v>
      </c>
      <c r="AV20" s="2">
        <v>0</v>
      </c>
      <c r="AW20" s="19">
        <f t="shared" si="14"/>
        <v>0</v>
      </c>
      <c r="AX20" s="19">
        <f t="shared" si="15"/>
        <v>0</v>
      </c>
      <c r="AY20" s="18">
        <f t="shared" si="16"/>
        <v>0</v>
      </c>
      <c r="AZ20" s="19">
        <f t="shared" si="17"/>
        <v>0</v>
      </c>
      <c r="BA20" s="2">
        <f t="shared" si="18"/>
        <v>0</v>
      </c>
      <c r="BB20" s="18">
        <f t="shared" si="19"/>
        <v>0</v>
      </c>
      <c r="BC20" s="2">
        <f t="shared" si="20"/>
        <v>0</v>
      </c>
      <c r="BD20" s="2">
        <f t="shared" si="21"/>
        <v>49</v>
      </c>
      <c r="BE20" s="2">
        <f t="shared" si="22"/>
        <v>1</v>
      </c>
      <c r="BF20" s="2">
        <v>0</v>
      </c>
      <c r="BG20" s="19">
        <f t="shared" si="23"/>
        <v>0</v>
      </c>
      <c r="BH20" s="19">
        <f t="shared" si="24"/>
        <v>0</v>
      </c>
      <c r="BI20" s="18">
        <f t="shared" si="25"/>
        <v>0</v>
      </c>
      <c r="BJ20" s="19">
        <f t="shared" si="26"/>
        <v>0</v>
      </c>
      <c r="BK20" s="2">
        <f t="shared" si="27"/>
        <v>1</v>
      </c>
      <c r="BL20" s="18">
        <f t="shared" si="28"/>
        <v>0.5</v>
      </c>
      <c r="BM20" s="2">
        <f t="shared" si="29"/>
        <v>1</v>
      </c>
      <c r="BN20" s="2">
        <f t="shared" si="30"/>
        <v>48</v>
      </c>
      <c r="BO20" s="2">
        <f t="shared" si="31"/>
        <v>1</v>
      </c>
      <c r="BP20" s="2">
        <v>0</v>
      </c>
      <c r="BQ20" s="19">
        <f t="shared" si="32"/>
        <v>0.02</v>
      </c>
      <c r="BR20" s="19">
        <f t="shared" si="33"/>
        <v>2.0408163265306121E-2</v>
      </c>
      <c r="BS20" s="18">
        <f t="shared" si="34"/>
        <v>0.5</v>
      </c>
      <c r="BT20" s="19">
        <f t="shared" si="35"/>
        <v>3.9215686274509796E-2</v>
      </c>
      <c r="BU20" s="2">
        <f t="shared" si="36"/>
        <v>0</v>
      </c>
      <c r="BV20" s="18">
        <f t="shared" si="37"/>
        <v>0</v>
      </c>
      <c r="BW20" s="2">
        <f t="shared" si="38"/>
        <v>0</v>
      </c>
      <c r="BX20" s="2">
        <f t="shared" si="39"/>
        <v>21</v>
      </c>
      <c r="BY20" s="2">
        <f t="shared" si="40"/>
        <v>1</v>
      </c>
      <c r="BZ20" s="2">
        <v>0</v>
      </c>
      <c r="CA20" s="19">
        <f t="shared" si="41"/>
        <v>0</v>
      </c>
      <c r="CB20" s="19">
        <f t="shared" si="42"/>
        <v>0</v>
      </c>
      <c r="CC20" s="18">
        <f t="shared" si="43"/>
        <v>0</v>
      </c>
      <c r="CD20" s="19">
        <f t="shared" si="44"/>
        <v>0</v>
      </c>
      <c r="CE20" s="2">
        <f t="shared" si="45"/>
        <v>0</v>
      </c>
      <c r="CF20" s="18">
        <f t="shared" si="46"/>
        <v>0</v>
      </c>
      <c r="CG20" s="2">
        <f t="shared" si="47"/>
        <v>0</v>
      </c>
      <c r="CH20" s="2">
        <f t="shared" si="48"/>
        <v>21</v>
      </c>
      <c r="CI20" s="2">
        <f t="shared" si="49"/>
        <v>2</v>
      </c>
      <c r="CJ20" s="2">
        <v>0</v>
      </c>
      <c r="CK20" s="19">
        <f t="shared" si="50"/>
        <v>0</v>
      </c>
      <c r="CL20" s="19">
        <f t="shared" si="51"/>
        <v>0</v>
      </c>
      <c r="CM20" s="18">
        <f t="shared" si="52"/>
        <v>0</v>
      </c>
      <c r="CN20" s="19">
        <f t="shared" si="53"/>
        <v>0</v>
      </c>
      <c r="CO20" s="2">
        <f t="shared" si="54"/>
        <v>0</v>
      </c>
      <c r="CP20" s="18">
        <f t="shared" si="55"/>
        <v>0</v>
      </c>
      <c r="CQ20" s="2">
        <f t="shared" si="56"/>
        <v>0</v>
      </c>
      <c r="CR20" s="2">
        <f t="shared" si="57"/>
        <v>14</v>
      </c>
      <c r="CS20" s="2">
        <f t="shared" si="58"/>
        <v>1</v>
      </c>
      <c r="CT20" s="2">
        <v>0</v>
      </c>
      <c r="CU20" s="19">
        <f t="shared" si="59"/>
        <v>0</v>
      </c>
      <c r="CV20" s="19">
        <f t="shared" si="60"/>
        <v>0</v>
      </c>
      <c r="CW20" s="18">
        <f t="shared" si="61"/>
        <v>0</v>
      </c>
      <c r="CX20" s="19">
        <f t="shared" si="62"/>
        <v>0</v>
      </c>
      <c r="CY20" s="2">
        <f t="shared" si="63"/>
        <v>1</v>
      </c>
      <c r="CZ20" s="18">
        <f t="shared" si="64"/>
        <v>0.5</v>
      </c>
      <c r="DA20" s="2">
        <f t="shared" si="65"/>
        <v>1</v>
      </c>
      <c r="DB20" s="2">
        <f t="shared" si="66"/>
        <v>13</v>
      </c>
      <c r="DC20" s="2">
        <f t="shared" si="67"/>
        <v>1</v>
      </c>
      <c r="DD20" s="2">
        <v>0</v>
      </c>
      <c r="DE20" s="19">
        <f t="shared" si="68"/>
        <v>6.6666666666666666E-2</v>
      </c>
      <c r="DF20" s="19">
        <f t="shared" si="69"/>
        <v>7.1428571428571425E-2</v>
      </c>
      <c r="DG20" s="18">
        <f t="shared" si="70"/>
        <v>0.5</v>
      </c>
      <c r="DH20" s="19">
        <f t="shared" si="71"/>
        <v>0.125</v>
      </c>
    </row>
    <row r="21" spans="1:112" x14ac:dyDescent="0.35">
      <c r="A21" s="11">
        <v>2019000266</v>
      </c>
      <c r="B21" s="2" t="s">
        <v>49</v>
      </c>
      <c r="C21" s="2" t="s">
        <v>50</v>
      </c>
      <c r="D21" s="2"/>
      <c r="E21" s="2" t="s">
        <v>207</v>
      </c>
      <c r="F21" s="2">
        <v>1</v>
      </c>
      <c r="G21" s="2" t="s">
        <v>208</v>
      </c>
      <c r="H21" s="2" t="s">
        <v>209</v>
      </c>
      <c r="I21" s="2" t="s">
        <v>210</v>
      </c>
      <c r="J21" s="3" t="s">
        <v>211</v>
      </c>
      <c r="K21" s="11">
        <v>1</v>
      </c>
      <c r="L21" s="2">
        <v>1</v>
      </c>
      <c r="M21" s="2">
        <v>65</v>
      </c>
      <c r="N21" s="2">
        <v>47</v>
      </c>
      <c r="O21" s="2">
        <v>1</v>
      </c>
      <c r="P21" s="2">
        <v>0</v>
      </c>
      <c r="Q21" s="2">
        <v>1</v>
      </c>
      <c r="R21" s="2">
        <v>0</v>
      </c>
      <c r="S21" s="2">
        <v>1</v>
      </c>
      <c r="T21" s="2">
        <v>0</v>
      </c>
      <c r="U21" s="2">
        <v>1</v>
      </c>
      <c r="V21" s="2">
        <v>0</v>
      </c>
      <c r="W21" s="2">
        <v>15</v>
      </c>
      <c r="X21" s="2">
        <v>10</v>
      </c>
      <c r="Y21" s="2">
        <v>0</v>
      </c>
      <c r="Z21" s="2">
        <v>1</v>
      </c>
      <c r="AA21" s="2">
        <v>1</v>
      </c>
      <c r="AB21" s="2">
        <v>0</v>
      </c>
      <c r="AC21" s="2">
        <v>0</v>
      </c>
      <c r="AD21" s="2">
        <v>1</v>
      </c>
      <c r="AE21" s="2">
        <v>1</v>
      </c>
      <c r="AF21" s="3">
        <v>0</v>
      </c>
      <c r="AG21" s="2">
        <f t="shared" si="0"/>
        <v>1</v>
      </c>
      <c r="AH21" s="18">
        <f t="shared" si="1"/>
        <v>1</v>
      </c>
      <c r="AI21" s="2">
        <f t="shared" si="2"/>
        <v>1</v>
      </c>
      <c r="AJ21" s="2">
        <f t="shared" si="3"/>
        <v>64</v>
      </c>
      <c r="AK21" s="2">
        <f t="shared" si="4"/>
        <v>0</v>
      </c>
      <c r="AL21" s="2">
        <v>0</v>
      </c>
      <c r="AM21" s="19">
        <f t="shared" si="5"/>
        <v>1.5384615384615385E-2</v>
      </c>
      <c r="AN21" s="19">
        <f t="shared" si="6"/>
        <v>1.5384615384615385E-2</v>
      </c>
      <c r="AO21" s="18">
        <f t="shared" si="7"/>
        <v>1</v>
      </c>
      <c r="AP21" s="19">
        <f t="shared" si="8"/>
        <v>3.0303030303030307E-2</v>
      </c>
      <c r="AQ21" s="2">
        <f t="shared" si="9"/>
        <v>1</v>
      </c>
      <c r="AR21" s="18">
        <f t="shared" si="10"/>
        <v>1</v>
      </c>
      <c r="AS21" s="2">
        <f t="shared" si="11"/>
        <v>1</v>
      </c>
      <c r="AT21" s="2">
        <f t="shared" si="12"/>
        <v>64</v>
      </c>
      <c r="AU21" s="2">
        <f t="shared" si="13"/>
        <v>0</v>
      </c>
      <c r="AV21" s="2">
        <v>0</v>
      </c>
      <c r="AW21" s="19">
        <f t="shared" si="14"/>
        <v>1.5384615384615385E-2</v>
      </c>
      <c r="AX21" s="19">
        <f t="shared" si="15"/>
        <v>1.5384615384615385E-2</v>
      </c>
      <c r="AY21" s="18">
        <f t="shared" si="16"/>
        <v>1</v>
      </c>
      <c r="AZ21" s="19">
        <f t="shared" si="17"/>
        <v>3.0303030303030307E-2</v>
      </c>
      <c r="BA21" s="2">
        <f t="shared" si="18"/>
        <v>1</v>
      </c>
      <c r="BB21" s="18">
        <f t="shared" si="19"/>
        <v>1</v>
      </c>
      <c r="BC21" s="2">
        <f t="shared" si="20"/>
        <v>1</v>
      </c>
      <c r="BD21" s="2">
        <f t="shared" si="21"/>
        <v>46</v>
      </c>
      <c r="BE21" s="2">
        <f t="shared" si="22"/>
        <v>0</v>
      </c>
      <c r="BF21" s="2">
        <v>0</v>
      </c>
      <c r="BG21" s="19">
        <f t="shared" si="23"/>
        <v>2.1276595744680851E-2</v>
      </c>
      <c r="BH21" s="19">
        <f t="shared" si="24"/>
        <v>2.1276595744680851E-2</v>
      </c>
      <c r="BI21" s="18">
        <f t="shared" si="25"/>
        <v>1</v>
      </c>
      <c r="BJ21" s="19">
        <f t="shared" si="26"/>
        <v>4.1666666666666671E-2</v>
      </c>
      <c r="BK21" s="2">
        <f t="shared" si="27"/>
        <v>1</v>
      </c>
      <c r="BL21" s="18">
        <f t="shared" si="28"/>
        <v>1</v>
      </c>
      <c r="BM21" s="2">
        <f t="shared" si="29"/>
        <v>1</v>
      </c>
      <c r="BN21" s="2">
        <f t="shared" si="30"/>
        <v>46</v>
      </c>
      <c r="BO21" s="2">
        <f t="shared" si="31"/>
        <v>0</v>
      </c>
      <c r="BP21" s="2">
        <v>0</v>
      </c>
      <c r="BQ21" s="19">
        <f t="shared" si="32"/>
        <v>2.1276595744680851E-2</v>
      </c>
      <c r="BR21" s="19">
        <f t="shared" si="33"/>
        <v>2.1276595744680851E-2</v>
      </c>
      <c r="BS21" s="18">
        <f t="shared" si="34"/>
        <v>1</v>
      </c>
      <c r="BT21" s="19">
        <f t="shared" si="35"/>
        <v>4.1666666666666671E-2</v>
      </c>
      <c r="BU21" s="2">
        <f t="shared" si="36"/>
        <v>0</v>
      </c>
      <c r="BV21" s="18">
        <f t="shared" si="37"/>
        <v>0</v>
      </c>
      <c r="BW21" s="2">
        <f t="shared" si="38"/>
        <v>0</v>
      </c>
      <c r="BX21" s="2">
        <f t="shared" si="39"/>
        <v>15</v>
      </c>
      <c r="BY21" s="2">
        <f t="shared" si="40"/>
        <v>1</v>
      </c>
      <c r="BZ21" s="2">
        <v>0</v>
      </c>
      <c r="CA21" s="19">
        <f t="shared" si="41"/>
        <v>0</v>
      </c>
      <c r="CB21" s="19">
        <f t="shared" si="42"/>
        <v>0</v>
      </c>
      <c r="CC21" s="18">
        <f t="shared" si="43"/>
        <v>0</v>
      </c>
      <c r="CD21" s="19">
        <f t="shared" si="44"/>
        <v>0</v>
      </c>
      <c r="CE21" s="2">
        <f t="shared" si="45"/>
        <v>0</v>
      </c>
      <c r="CF21" s="18">
        <f t="shared" si="46"/>
        <v>0</v>
      </c>
      <c r="CG21" s="2">
        <f t="shared" si="47"/>
        <v>0</v>
      </c>
      <c r="CH21" s="2">
        <f t="shared" si="48"/>
        <v>15</v>
      </c>
      <c r="CI21" s="2">
        <f t="shared" si="49"/>
        <v>1</v>
      </c>
      <c r="CJ21" s="2">
        <v>0</v>
      </c>
      <c r="CK21" s="19">
        <f t="shared" si="50"/>
        <v>0</v>
      </c>
      <c r="CL21" s="19">
        <f t="shared" si="51"/>
        <v>0</v>
      </c>
      <c r="CM21" s="18">
        <f t="shared" si="52"/>
        <v>0</v>
      </c>
      <c r="CN21" s="19">
        <f t="shared" si="53"/>
        <v>0</v>
      </c>
      <c r="CO21" s="2">
        <f t="shared" si="54"/>
        <v>1</v>
      </c>
      <c r="CP21" s="18">
        <f t="shared" si="55"/>
        <v>1</v>
      </c>
      <c r="CQ21" s="2">
        <f t="shared" si="56"/>
        <v>1</v>
      </c>
      <c r="CR21" s="2">
        <f t="shared" si="57"/>
        <v>9</v>
      </c>
      <c r="CS21" s="2">
        <f t="shared" si="58"/>
        <v>0</v>
      </c>
      <c r="CT21" s="2">
        <v>0</v>
      </c>
      <c r="CU21" s="19">
        <f t="shared" si="59"/>
        <v>0.1</v>
      </c>
      <c r="CV21" s="19">
        <f t="shared" si="60"/>
        <v>0.1</v>
      </c>
      <c r="CW21" s="18">
        <f t="shared" si="61"/>
        <v>1</v>
      </c>
      <c r="CX21" s="19">
        <f t="shared" si="62"/>
        <v>0.18181818181818182</v>
      </c>
      <c r="CY21" s="2">
        <f t="shared" si="63"/>
        <v>1</v>
      </c>
      <c r="CZ21" s="18">
        <f t="shared" si="64"/>
        <v>1</v>
      </c>
      <c r="DA21" s="2">
        <f t="shared" si="65"/>
        <v>1</v>
      </c>
      <c r="DB21" s="2">
        <f t="shared" si="66"/>
        <v>9</v>
      </c>
      <c r="DC21" s="2">
        <f t="shared" si="67"/>
        <v>0</v>
      </c>
      <c r="DD21" s="2">
        <v>0</v>
      </c>
      <c r="DE21" s="19">
        <f t="shared" si="68"/>
        <v>0.1</v>
      </c>
      <c r="DF21" s="19">
        <f t="shared" si="69"/>
        <v>0.1</v>
      </c>
      <c r="DG21" s="18">
        <f t="shared" si="70"/>
        <v>1</v>
      </c>
      <c r="DH21" s="19">
        <f t="shared" si="71"/>
        <v>0.18181818181818182</v>
      </c>
    </row>
    <row r="22" spans="1:112" x14ac:dyDescent="0.35">
      <c r="A22" s="10">
        <v>2019000277</v>
      </c>
      <c r="B22" s="1" t="s">
        <v>52</v>
      </c>
      <c r="C22" s="1" t="s">
        <v>53</v>
      </c>
      <c r="D22" s="1"/>
      <c r="E22" s="1" t="s">
        <v>54</v>
      </c>
      <c r="F22" s="1">
        <v>1</v>
      </c>
      <c r="G22" s="1" t="s">
        <v>212</v>
      </c>
      <c r="H22" s="1" t="s">
        <v>213</v>
      </c>
      <c r="I22" s="1" t="s">
        <v>214</v>
      </c>
      <c r="J22" s="3" t="s">
        <v>215</v>
      </c>
      <c r="K22" s="11">
        <v>1</v>
      </c>
      <c r="L22" s="2">
        <v>1</v>
      </c>
      <c r="M22" s="2">
        <v>67</v>
      </c>
      <c r="N22" s="2">
        <v>44</v>
      </c>
      <c r="O22" s="2">
        <v>1</v>
      </c>
      <c r="P22" s="2">
        <v>0</v>
      </c>
      <c r="Q22" s="2">
        <v>1</v>
      </c>
      <c r="R22" s="2">
        <v>0</v>
      </c>
      <c r="S22" s="2">
        <v>1</v>
      </c>
      <c r="T22" s="2">
        <v>0</v>
      </c>
      <c r="U22" s="2">
        <v>1</v>
      </c>
      <c r="V22" s="2">
        <v>0</v>
      </c>
      <c r="W22" s="2">
        <v>18</v>
      </c>
      <c r="X22" s="2">
        <v>14</v>
      </c>
      <c r="Y22" s="2">
        <v>1</v>
      </c>
      <c r="Z22" s="2">
        <v>0</v>
      </c>
      <c r="AA22" s="2">
        <v>1</v>
      </c>
      <c r="AB22" s="2">
        <v>0</v>
      </c>
      <c r="AC22" s="2">
        <v>1</v>
      </c>
      <c r="AD22" s="2">
        <v>0</v>
      </c>
      <c r="AE22" s="2">
        <v>1</v>
      </c>
      <c r="AF22" s="3">
        <v>0</v>
      </c>
      <c r="AG22" s="2">
        <f t="shared" si="0"/>
        <v>1</v>
      </c>
      <c r="AH22" s="18">
        <f t="shared" si="1"/>
        <v>1</v>
      </c>
      <c r="AI22" s="2">
        <f t="shared" si="2"/>
        <v>1</v>
      </c>
      <c r="AJ22" s="2">
        <f t="shared" si="3"/>
        <v>66</v>
      </c>
      <c r="AK22" s="2">
        <f t="shared" si="4"/>
        <v>0</v>
      </c>
      <c r="AL22" s="2">
        <v>0</v>
      </c>
      <c r="AM22" s="19">
        <f t="shared" si="5"/>
        <v>1.4925373134328358E-2</v>
      </c>
      <c r="AN22" s="19">
        <f t="shared" si="6"/>
        <v>1.4925373134328358E-2</v>
      </c>
      <c r="AO22" s="18">
        <f t="shared" si="7"/>
        <v>1</v>
      </c>
      <c r="AP22" s="19">
        <f t="shared" si="8"/>
        <v>2.9411764705882353E-2</v>
      </c>
      <c r="AQ22" s="2">
        <f t="shared" si="9"/>
        <v>1</v>
      </c>
      <c r="AR22" s="18">
        <f t="shared" si="10"/>
        <v>1</v>
      </c>
      <c r="AS22" s="2">
        <f t="shared" si="11"/>
        <v>1</v>
      </c>
      <c r="AT22" s="2">
        <f t="shared" si="12"/>
        <v>66</v>
      </c>
      <c r="AU22" s="2">
        <f t="shared" si="13"/>
        <v>0</v>
      </c>
      <c r="AV22" s="2">
        <v>0</v>
      </c>
      <c r="AW22" s="19">
        <f t="shared" si="14"/>
        <v>1.4925373134328358E-2</v>
      </c>
      <c r="AX22" s="19">
        <f t="shared" si="15"/>
        <v>1.4925373134328358E-2</v>
      </c>
      <c r="AY22" s="18">
        <f t="shared" si="16"/>
        <v>1</v>
      </c>
      <c r="AZ22" s="19">
        <f t="shared" si="17"/>
        <v>2.9411764705882353E-2</v>
      </c>
      <c r="BA22" s="2">
        <f t="shared" si="18"/>
        <v>1</v>
      </c>
      <c r="BB22" s="18">
        <f t="shared" si="19"/>
        <v>1</v>
      </c>
      <c r="BC22" s="2">
        <f t="shared" si="20"/>
        <v>1</v>
      </c>
      <c r="BD22" s="2">
        <f t="shared" si="21"/>
        <v>43</v>
      </c>
      <c r="BE22" s="2">
        <f t="shared" si="22"/>
        <v>0</v>
      </c>
      <c r="BF22" s="2">
        <v>0</v>
      </c>
      <c r="BG22" s="19">
        <f t="shared" si="23"/>
        <v>2.2727272727272728E-2</v>
      </c>
      <c r="BH22" s="19">
        <f t="shared" si="24"/>
        <v>2.2727272727272728E-2</v>
      </c>
      <c r="BI22" s="18">
        <f t="shared" si="25"/>
        <v>1</v>
      </c>
      <c r="BJ22" s="19">
        <f t="shared" si="26"/>
        <v>4.4444444444444446E-2</v>
      </c>
      <c r="BK22" s="2">
        <f t="shared" si="27"/>
        <v>1</v>
      </c>
      <c r="BL22" s="18">
        <f t="shared" si="28"/>
        <v>1</v>
      </c>
      <c r="BM22" s="2">
        <f t="shared" si="29"/>
        <v>1</v>
      </c>
      <c r="BN22" s="2">
        <f t="shared" si="30"/>
        <v>43</v>
      </c>
      <c r="BO22" s="2">
        <f t="shared" si="31"/>
        <v>0</v>
      </c>
      <c r="BP22" s="2">
        <v>0</v>
      </c>
      <c r="BQ22" s="19">
        <f t="shared" si="32"/>
        <v>2.2727272727272728E-2</v>
      </c>
      <c r="BR22" s="19">
        <f t="shared" si="33"/>
        <v>2.2727272727272728E-2</v>
      </c>
      <c r="BS22" s="18">
        <f t="shared" si="34"/>
        <v>1</v>
      </c>
      <c r="BT22" s="19">
        <f t="shared" si="35"/>
        <v>4.4444444444444446E-2</v>
      </c>
      <c r="BU22" s="2">
        <f t="shared" si="36"/>
        <v>1</v>
      </c>
      <c r="BV22" s="18">
        <f t="shared" si="37"/>
        <v>1</v>
      </c>
      <c r="BW22" s="2">
        <f t="shared" si="38"/>
        <v>1</v>
      </c>
      <c r="BX22" s="2">
        <f t="shared" si="39"/>
        <v>17</v>
      </c>
      <c r="BY22" s="2">
        <f t="shared" si="40"/>
        <v>0</v>
      </c>
      <c r="BZ22" s="2">
        <v>0</v>
      </c>
      <c r="CA22" s="19">
        <f t="shared" si="41"/>
        <v>5.5555555555555552E-2</v>
      </c>
      <c r="CB22" s="19">
        <f t="shared" si="42"/>
        <v>5.5555555555555552E-2</v>
      </c>
      <c r="CC22" s="18">
        <f t="shared" si="43"/>
        <v>1</v>
      </c>
      <c r="CD22" s="19">
        <f t="shared" si="44"/>
        <v>0.10526315789473684</v>
      </c>
      <c r="CE22" s="2">
        <f t="shared" si="45"/>
        <v>1</v>
      </c>
      <c r="CF22" s="18">
        <f t="shared" si="46"/>
        <v>1</v>
      </c>
      <c r="CG22" s="2">
        <f t="shared" si="47"/>
        <v>1</v>
      </c>
      <c r="CH22" s="2">
        <f t="shared" si="48"/>
        <v>17</v>
      </c>
      <c r="CI22" s="2">
        <f t="shared" si="49"/>
        <v>0</v>
      </c>
      <c r="CJ22" s="2">
        <v>0</v>
      </c>
      <c r="CK22" s="19">
        <f t="shared" si="50"/>
        <v>5.5555555555555552E-2</v>
      </c>
      <c r="CL22" s="19">
        <f t="shared" si="51"/>
        <v>5.5555555555555552E-2</v>
      </c>
      <c r="CM22" s="18">
        <f t="shared" si="52"/>
        <v>1</v>
      </c>
      <c r="CN22" s="19">
        <f t="shared" si="53"/>
        <v>0.10526315789473684</v>
      </c>
      <c r="CO22" s="2">
        <f t="shared" si="54"/>
        <v>1</v>
      </c>
      <c r="CP22" s="18">
        <f t="shared" si="55"/>
        <v>1</v>
      </c>
      <c r="CQ22" s="2">
        <f t="shared" si="56"/>
        <v>1</v>
      </c>
      <c r="CR22" s="2">
        <f t="shared" si="57"/>
        <v>13</v>
      </c>
      <c r="CS22" s="2">
        <f t="shared" si="58"/>
        <v>0</v>
      </c>
      <c r="CT22" s="2">
        <v>0</v>
      </c>
      <c r="CU22" s="19">
        <f t="shared" si="59"/>
        <v>7.1428571428571425E-2</v>
      </c>
      <c r="CV22" s="19">
        <f t="shared" si="60"/>
        <v>7.1428571428571425E-2</v>
      </c>
      <c r="CW22" s="18">
        <f t="shared" si="61"/>
        <v>1</v>
      </c>
      <c r="CX22" s="19">
        <f t="shared" si="62"/>
        <v>0.13333333333333333</v>
      </c>
      <c r="CY22" s="2">
        <f t="shared" si="63"/>
        <v>1</v>
      </c>
      <c r="CZ22" s="18">
        <f t="shared" si="64"/>
        <v>1</v>
      </c>
      <c r="DA22" s="2">
        <f t="shared" si="65"/>
        <v>1</v>
      </c>
      <c r="DB22" s="2">
        <f t="shared" si="66"/>
        <v>13</v>
      </c>
      <c r="DC22" s="2">
        <f t="shared" si="67"/>
        <v>0</v>
      </c>
      <c r="DD22" s="2">
        <v>0</v>
      </c>
      <c r="DE22" s="19">
        <f t="shared" si="68"/>
        <v>7.1428571428571425E-2</v>
      </c>
      <c r="DF22" s="19">
        <f t="shared" si="69"/>
        <v>7.1428571428571425E-2</v>
      </c>
      <c r="DG22" s="18">
        <f t="shared" si="70"/>
        <v>1</v>
      </c>
      <c r="DH22" s="19">
        <f t="shared" si="71"/>
        <v>0.13333333333333333</v>
      </c>
    </row>
    <row r="23" spans="1:112" x14ac:dyDescent="0.35">
      <c r="A23" s="11">
        <v>2019000293</v>
      </c>
      <c r="B23" s="2" t="s">
        <v>55</v>
      </c>
      <c r="C23" s="2" t="s">
        <v>56</v>
      </c>
      <c r="D23" s="2"/>
      <c r="E23" s="2" t="s">
        <v>57</v>
      </c>
      <c r="F23" s="2">
        <v>1</v>
      </c>
      <c r="G23" s="2" t="s">
        <v>216</v>
      </c>
      <c r="H23" s="2" t="s">
        <v>217</v>
      </c>
      <c r="I23" s="2" t="s">
        <v>218</v>
      </c>
      <c r="J23" s="3" t="s">
        <v>219</v>
      </c>
      <c r="K23" s="11">
        <v>1</v>
      </c>
      <c r="L23" s="2">
        <v>1</v>
      </c>
      <c r="M23" s="2">
        <v>43</v>
      </c>
      <c r="N23" s="2">
        <v>24</v>
      </c>
      <c r="O23" s="2">
        <v>1</v>
      </c>
      <c r="P23" s="2">
        <v>0</v>
      </c>
      <c r="Q23" s="2">
        <v>1</v>
      </c>
      <c r="R23" s="2">
        <v>0</v>
      </c>
      <c r="S23" s="2">
        <v>1</v>
      </c>
      <c r="T23" s="2">
        <v>0</v>
      </c>
      <c r="U23" s="2">
        <v>1</v>
      </c>
      <c r="V23" s="2">
        <v>0</v>
      </c>
      <c r="W23" s="2">
        <v>13</v>
      </c>
      <c r="X23" s="2">
        <v>5</v>
      </c>
      <c r="Y23" s="2">
        <v>1</v>
      </c>
      <c r="Z23" s="2">
        <v>0</v>
      </c>
      <c r="AA23" s="2">
        <v>1</v>
      </c>
      <c r="AB23" s="2">
        <v>0</v>
      </c>
      <c r="AC23" s="2">
        <v>1</v>
      </c>
      <c r="AD23" s="2">
        <v>0</v>
      </c>
      <c r="AE23" s="2">
        <v>1</v>
      </c>
      <c r="AF23" s="3">
        <v>0</v>
      </c>
      <c r="AG23" s="2">
        <f t="shared" si="0"/>
        <v>1</v>
      </c>
      <c r="AH23" s="18">
        <f t="shared" si="1"/>
        <v>1</v>
      </c>
      <c r="AI23" s="2">
        <f t="shared" si="2"/>
        <v>1</v>
      </c>
      <c r="AJ23" s="2">
        <f t="shared" si="3"/>
        <v>42</v>
      </c>
      <c r="AK23" s="2">
        <f t="shared" si="4"/>
        <v>0</v>
      </c>
      <c r="AL23" s="2">
        <v>0</v>
      </c>
      <c r="AM23" s="19">
        <f t="shared" si="5"/>
        <v>2.3255813953488372E-2</v>
      </c>
      <c r="AN23" s="19">
        <f t="shared" si="6"/>
        <v>2.3255813953488372E-2</v>
      </c>
      <c r="AO23" s="18">
        <f t="shared" si="7"/>
        <v>1</v>
      </c>
      <c r="AP23" s="19">
        <f t="shared" si="8"/>
        <v>4.5454545454545449E-2</v>
      </c>
      <c r="AQ23" s="2">
        <f t="shared" si="9"/>
        <v>1</v>
      </c>
      <c r="AR23" s="18">
        <f t="shared" si="10"/>
        <v>1</v>
      </c>
      <c r="AS23" s="2">
        <f t="shared" si="11"/>
        <v>1</v>
      </c>
      <c r="AT23" s="2">
        <f t="shared" si="12"/>
        <v>42</v>
      </c>
      <c r="AU23" s="2">
        <f t="shared" si="13"/>
        <v>0</v>
      </c>
      <c r="AV23" s="2">
        <v>0</v>
      </c>
      <c r="AW23" s="19">
        <f t="shared" si="14"/>
        <v>2.3255813953488372E-2</v>
      </c>
      <c r="AX23" s="19">
        <f t="shared" si="15"/>
        <v>2.3255813953488372E-2</v>
      </c>
      <c r="AY23" s="18">
        <f t="shared" si="16"/>
        <v>1</v>
      </c>
      <c r="AZ23" s="19">
        <f t="shared" si="17"/>
        <v>4.5454545454545449E-2</v>
      </c>
      <c r="BA23" s="2">
        <f t="shared" si="18"/>
        <v>1</v>
      </c>
      <c r="BB23" s="18">
        <f t="shared" si="19"/>
        <v>1</v>
      </c>
      <c r="BC23" s="2">
        <f t="shared" si="20"/>
        <v>1</v>
      </c>
      <c r="BD23" s="2">
        <f t="shared" si="21"/>
        <v>23</v>
      </c>
      <c r="BE23" s="2">
        <f t="shared" si="22"/>
        <v>0</v>
      </c>
      <c r="BF23" s="2">
        <v>0</v>
      </c>
      <c r="BG23" s="19">
        <f t="shared" si="23"/>
        <v>4.1666666666666664E-2</v>
      </c>
      <c r="BH23" s="19">
        <f t="shared" si="24"/>
        <v>4.1666666666666664E-2</v>
      </c>
      <c r="BI23" s="18">
        <f t="shared" si="25"/>
        <v>1</v>
      </c>
      <c r="BJ23" s="19">
        <f t="shared" si="26"/>
        <v>7.9999999999999988E-2</v>
      </c>
      <c r="BK23" s="2">
        <f t="shared" si="27"/>
        <v>1</v>
      </c>
      <c r="BL23" s="18">
        <f t="shared" si="28"/>
        <v>1</v>
      </c>
      <c r="BM23" s="2">
        <f t="shared" si="29"/>
        <v>1</v>
      </c>
      <c r="BN23" s="2">
        <f t="shared" si="30"/>
        <v>23</v>
      </c>
      <c r="BO23" s="2">
        <f t="shared" si="31"/>
        <v>0</v>
      </c>
      <c r="BP23" s="2">
        <v>0</v>
      </c>
      <c r="BQ23" s="19">
        <f t="shared" si="32"/>
        <v>4.1666666666666664E-2</v>
      </c>
      <c r="BR23" s="19">
        <f t="shared" si="33"/>
        <v>4.1666666666666664E-2</v>
      </c>
      <c r="BS23" s="18">
        <f t="shared" si="34"/>
        <v>1</v>
      </c>
      <c r="BT23" s="19">
        <f t="shared" si="35"/>
        <v>7.9999999999999988E-2</v>
      </c>
      <c r="BU23" s="2">
        <f t="shared" si="36"/>
        <v>1</v>
      </c>
      <c r="BV23" s="18">
        <f t="shared" si="37"/>
        <v>1</v>
      </c>
      <c r="BW23" s="2">
        <f t="shared" si="38"/>
        <v>1</v>
      </c>
      <c r="BX23" s="2">
        <f t="shared" si="39"/>
        <v>12</v>
      </c>
      <c r="BY23" s="2">
        <f t="shared" si="40"/>
        <v>0</v>
      </c>
      <c r="BZ23" s="2">
        <v>0</v>
      </c>
      <c r="CA23" s="19">
        <f t="shared" si="41"/>
        <v>7.6923076923076927E-2</v>
      </c>
      <c r="CB23" s="19">
        <f t="shared" si="42"/>
        <v>7.6923076923076927E-2</v>
      </c>
      <c r="CC23" s="18">
        <f t="shared" si="43"/>
        <v>1</v>
      </c>
      <c r="CD23" s="19">
        <f t="shared" si="44"/>
        <v>0.14285714285714288</v>
      </c>
      <c r="CE23" s="2">
        <f t="shared" si="45"/>
        <v>1</v>
      </c>
      <c r="CF23" s="18">
        <f t="shared" si="46"/>
        <v>1</v>
      </c>
      <c r="CG23" s="2">
        <f t="shared" si="47"/>
        <v>1</v>
      </c>
      <c r="CH23" s="2">
        <f t="shared" si="48"/>
        <v>12</v>
      </c>
      <c r="CI23" s="2">
        <f t="shared" si="49"/>
        <v>0</v>
      </c>
      <c r="CJ23" s="2">
        <v>0</v>
      </c>
      <c r="CK23" s="19">
        <f t="shared" si="50"/>
        <v>7.6923076923076927E-2</v>
      </c>
      <c r="CL23" s="19">
        <f t="shared" si="51"/>
        <v>7.6923076923076927E-2</v>
      </c>
      <c r="CM23" s="18">
        <f t="shared" si="52"/>
        <v>1</v>
      </c>
      <c r="CN23" s="19">
        <f t="shared" si="53"/>
        <v>0.14285714285714288</v>
      </c>
      <c r="CO23" s="2">
        <f t="shared" si="54"/>
        <v>1</v>
      </c>
      <c r="CP23" s="18">
        <f t="shared" si="55"/>
        <v>1</v>
      </c>
      <c r="CQ23" s="2">
        <f t="shared" si="56"/>
        <v>1</v>
      </c>
      <c r="CR23" s="2">
        <f t="shared" si="57"/>
        <v>4</v>
      </c>
      <c r="CS23" s="2">
        <f t="shared" si="58"/>
        <v>0</v>
      </c>
      <c r="CT23" s="2">
        <v>0</v>
      </c>
      <c r="CU23" s="19">
        <f t="shared" si="59"/>
        <v>0.2</v>
      </c>
      <c r="CV23" s="19">
        <f t="shared" si="60"/>
        <v>0.2</v>
      </c>
      <c r="CW23" s="18">
        <f t="shared" si="61"/>
        <v>1</v>
      </c>
      <c r="CX23" s="19">
        <f t="shared" si="62"/>
        <v>0.33333333333333337</v>
      </c>
      <c r="CY23" s="2">
        <f t="shared" si="63"/>
        <v>1</v>
      </c>
      <c r="CZ23" s="18">
        <f t="shared" si="64"/>
        <v>1</v>
      </c>
      <c r="DA23" s="2">
        <f t="shared" si="65"/>
        <v>1</v>
      </c>
      <c r="DB23" s="2">
        <f t="shared" si="66"/>
        <v>4</v>
      </c>
      <c r="DC23" s="2">
        <f t="shared" si="67"/>
        <v>0</v>
      </c>
      <c r="DD23" s="2">
        <v>0</v>
      </c>
      <c r="DE23" s="19">
        <f t="shared" si="68"/>
        <v>0.2</v>
      </c>
      <c r="DF23" s="19">
        <f t="shared" si="69"/>
        <v>0.2</v>
      </c>
      <c r="DG23" s="18">
        <f t="shared" si="70"/>
        <v>1</v>
      </c>
      <c r="DH23" s="19">
        <f t="shared" si="71"/>
        <v>0.33333333333333337</v>
      </c>
    </row>
    <row r="24" spans="1:112" x14ac:dyDescent="0.35">
      <c r="A24" s="10">
        <v>2019000297</v>
      </c>
      <c r="B24" s="1" t="s">
        <v>58</v>
      </c>
      <c r="C24" s="1" t="s">
        <v>59</v>
      </c>
      <c r="D24" s="1" t="s">
        <v>60</v>
      </c>
      <c r="E24" s="1" t="s">
        <v>61</v>
      </c>
      <c r="F24" s="1">
        <v>1</v>
      </c>
      <c r="G24" s="1" t="s">
        <v>220</v>
      </c>
      <c r="H24" s="1" t="s">
        <v>221</v>
      </c>
      <c r="I24" s="1" t="s">
        <v>222</v>
      </c>
      <c r="J24" s="3" t="s">
        <v>223</v>
      </c>
      <c r="K24" s="11">
        <v>1</v>
      </c>
      <c r="L24" s="2">
        <v>1</v>
      </c>
      <c r="M24" s="2">
        <v>52</v>
      </c>
      <c r="N24" s="2">
        <v>33</v>
      </c>
      <c r="O24" s="2">
        <v>1</v>
      </c>
      <c r="P24" s="2">
        <v>0</v>
      </c>
      <c r="Q24" s="2">
        <v>1</v>
      </c>
      <c r="R24" s="2">
        <v>0</v>
      </c>
      <c r="S24" s="2">
        <v>1</v>
      </c>
      <c r="T24" s="2">
        <v>0</v>
      </c>
      <c r="U24" s="2">
        <v>1</v>
      </c>
      <c r="V24" s="2">
        <v>0</v>
      </c>
      <c r="W24" s="2">
        <v>12</v>
      </c>
      <c r="X24" s="2">
        <v>7</v>
      </c>
      <c r="Y24" s="2">
        <v>1</v>
      </c>
      <c r="Z24" s="2">
        <v>0</v>
      </c>
      <c r="AA24" s="2">
        <v>1</v>
      </c>
      <c r="AB24" s="2">
        <v>0</v>
      </c>
      <c r="AC24" s="2">
        <v>1</v>
      </c>
      <c r="AD24" s="2">
        <v>0</v>
      </c>
      <c r="AE24" s="2">
        <v>1</v>
      </c>
      <c r="AF24" s="3">
        <v>0</v>
      </c>
      <c r="AG24" s="2">
        <f t="shared" si="0"/>
        <v>1</v>
      </c>
      <c r="AH24" s="18">
        <f t="shared" si="1"/>
        <v>1</v>
      </c>
      <c r="AI24" s="2">
        <f t="shared" si="2"/>
        <v>1</v>
      </c>
      <c r="AJ24" s="2">
        <f t="shared" si="3"/>
        <v>51</v>
      </c>
      <c r="AK24" s="2">
        <f t="shared" si="4"/>
        <v>0</v>
      </c>
      <c r="AL24" s="2">
        <v>0</v>
      </c>
      <c r="AM24" s="19">
        <f t="shared" si="5"/>
        <v>1.9230769230769232E-2</v>
      </c>
      <c r="AN24" s="19">
        <f t="shared" si="6"/>
        <v>1.9230769230769232E-2</v>
      </c>
      <c r="AO24" s="18">
        <f t="shared" si="7"/>
        <v>1</v>
      </c>
      <c r="AP24" s="19">
        <f t="shared" si="8"/>
        <v>3.7735849056603779E-2</v>
      </c>
      <c r="AQ24" s="2">
        <f t="shared" si="9"/>
        <v>1</v>
      </c>
      <c r="AR24" s="18">
        <f t="shared" si="10"/>
        <v>1</v>
      </c>
      <c r="AS24" s="2">
        <f t="shared" si="11"/>
        <v>1</v>
      </c>
      <c r="AT24" s="2">
        <f t="shared" si="12"/>
        <v>51</v>
      </c>
      <c r="AU24" s="2">
        <f t="shared" si="13"/>
        <v>0</v>
      </c>
      <c r="AV24" s="2">
        <v>0</v>
      </c>
      <c r="AW24" s="19">
        <f t="shared" si="14"/>
        <v>1.9230769230769232E-2</v>
      </c>
      <c r="AX24" s="19">
        <f t="shared" si="15"/>
        <v>1.9230769230769232E-2</v>
      </c>
      <c r="AY24" s="18">
        <f t="shared" si="16"/>
        <v>1</v>
      </c>
      <c r="AZ24" s="19">
        <f t="shared" si="17"/>
        <v>3.7735849056603779E-2</v>
      </c>
      <c r="BA24" s="2">
        <f t="shared" si="18"/>
        <v>1</v>
      </c>
      <c r="BB24" s="18">
        <f t="shared" si="19"/>
        <v>1</v>
      </c>
      <c r="BC24" s="2">
        <f t="shared" si="20"/>
        <v>1</v>
      </c>
      <c r="BD24" s="2">
        <f t="shared" si="21"/>
        <v>32</v>
      </c>
      <c r="BE24" s="2">
        <f t="shared" si="22"/>
        <v>0</v>
      </c>
      <c r="BF24" s="2">
        <v>0</v>
      </c>
      <c r="BG24" s="19">
        <f t="shared" si="23"/>
        <v>3.0303030303030304E-2</v>
      </c>
      <c r="BH24" s="19">
        <f t="shared" si="24"/>
        <v>3.0303030303030304E-2</v>
      </c>
      <c r="BI24" s="18">
        <f t="shared" si="25"/>
        <v>1</v>
      </c>
      <c r="BJ24" s="19">
        <f t="shared" si="26"/>
        <v>5.8823529411764712E-2</v>
      </c>
      <c r="BK24" s="2">
        <f t="shared" si="27"/>
        <v>1</v>
      </c>
      <c r="BL24" s="18">
        <f t="shared" si="28"/>
        <v>1</v>
      </c>
      <c r="BM24" s="2">
        <f t="shared" si="29"/>
        <v>1</v>
      </c>
      <c r="BN24" s="2">
        <f t="shared" si="30"/>
        <v>32</v>
      </c>
      <c r="BO24" s="2">
        <f t="shared" si="31"/>
        <v>0</v>
      </c>
      <c r="BP24" s="2">
        <v>0</v>
      </c>
      <c r="BQ24" s="19">
        <f t="shared" si="32"/>
        <v>3.0303030303030304E-2</v>
      </c>
      <c r="BR24" s="19">
        <f t="shared" si="33"/>
        <v>3.0303030303030304E-2</v>
      </c>
      <c r="BS24" s="18">
        <f t="shared" si="34"/>
        <v>1</v>
      </c>
      <c r="BT24" s="19">
        <f t="shared" si="35"/>
        <v>5.8823529411764712E-2</v>
      </c>
      <c r="BU24" s="2">
        <f t="shared" si="36"/>
        <v>1</v>
      </c>
      <c r="BV24" s="18">
        <f t="shared" si="37"/>
        <v>1</v>
      </c>
      <c r="BW24" s="2">
        <f t="shared" si="38"/>
        <v>1</v>
      </c>
      <c r="BX24" s="2">
        <f t="shared" si="39"/>
        <v>11</v>
      </c>
      <c r="BY24" s="2">
        <f t="shared" si="40"/>
        <v>0</v>
      </c>
      <c r="BZ24" s="2">
        <v>0</v>
      </c>
      <c r="CA24" s="19">
        <f t="shared" si="41"/>
        <v>8.3333333333333329E-2</v>
      </c>
      <c r="CB24" s="19">
        <f t="shared" si="42"/>
        <v>8.3333333333333329E-2</v>
      </c>
      <c r="CC24" s="18">
        <f t="shared" si="43"/>
        <v>1</v>
      </c>
      <c r="CD24" s="19">
        <f t="shared" si="44"/>
        <v>0.15384615384615385</v>
      </c>
      <c r="CE24" s="2">
        <f t="shared" si="45"/>
        <v>1</v>
      </c>
      <c r="CF24" s="18">
        <f t="shared" si="46"/>
        <v>1</v>
      </c>
      <c r="CG24" s="2">
        <f t="shared" si="47"/>
        <v>1</v>
      </c>
      <c r="CH24" s="2">
        <f t="shared" si="48"/>
        <v>11</v>
      </c>
      <c r="CI24" s="2">
        <f t="shared" si="49"/>
        <v>0</v>
      </c>
      <c r="CJ24" s="2">
        <v>0</v>
      </c>
      <c r="CK24" s="19">
        <f t="shared" si="50"/>
        <v>8.3333333333333329E-2</v>
      </c>
      <c r="CL24" s="19">
        <f t="shared" si="51"/>
        <v>8.3333333333333329E-2</v>
      </c>
      <c r="CM24" s="18">
        <f t="shared" si="52"/>
        <v>1</v>
      </c>
      <c r="CN24" s="19">
        <f t="shared" si="53"/>
        <v>0.15384615384615385</v>
      </c>
      <c r="CO24" s="2">
        <f t="shared" si="54"/>
        <v>1</v>
      </c>
      <c r="CP24" s="18">
        <f t="shared" si="55"/>
        <v>1</v>
      </c>
      <c r="CQ24" s="2">
        <f t="shared" si="56"/>
        <v>1</v>
      </c>
      <c r="CR24" s="2">
        <f t="shared" si="57"/>
        <v>6</v>
      </c>
      <c r="CS24" s="2">
        <f t="shared" si="58"/>
        <v>0</v>
      </c>
      <c r="CT24" s="2">
        <v>0</v>
      </c>
      <c r="CU24" s="19">
        <f t="shared" si="59"/>
        <v>0.14285714285714285</v>
      </c>
      <c r="CV24" s="19">
        <f t="shared" si="60"/>
        <v>0.14285714285714285</v>
      </c>
      <c r="CW24" s="18">
        <f t="shared" si="61"/>
        <v>1</v>
      </c>
      <c r="CX24" s="19">
        <f t="shared" si="62"/>
        <v>0.25</v>
      </c>
      <c r="CY24" s="2">
        <f t="shared" si="63"/>
        <v>1</v>
      </c>
      <c r="CZ24" s="18">
        <f t="shared" si="64"/>
        <v>1</v>
      </c>
      <c r="DA24" s="2">
        <f t="shared" si="65"/>
        <v>1</v>
      </c>
      <c r="DB24" s="2">
        <f t="shared" si="66"/>
        <v>6</v>
      </c>
      <c r="DC24" s="2">
        <f t="shared" si="67"/>
        <v>0</v>
      </c>
      <c r="DD24" s="2">
        <v>0</v>
      </c>
      <c r="DE24" s="19">
        <f t="shared" si="68"/>
        <v>0.14285714285714285</v>
      </c>
      <c r="DF24" s="19">
        <f t="shared" si="69"/>
        <v>0.14285714285714285</v>
      </c>
      <c r="DG24" s="18">
        <f t="shared" si="70"/>
        <v>1</v>
      </c>
      <c r="DH24" s="19">
        <f t="shared" si="71"/>
        <v>0.25</v>
      </c>
    </row>
    <row r="25" spans="1:112" x14ac:dyDescent="0.35">
      <c r="A25" s="11">
        <v>2019000302</v>
      </c>
      <c r="B25" s="2" t="s">
        <v>62</v>
      </c>
      <c r="C25" s="2" t="s">
        <v>63</v>
      </c>
      <c r="D25" s="2" t="s">
        <v>64</v>
      </c>
      <c r="E25" s="2" t="s">
        <v>65</v>
      </c>
      <c r="F25" s="2">
        <v>1</v>
      </c>
      <c r="G25" s="2" t="s">
        <v>224</v>
      </c>
      <c r="H25" s="2" t="s">
        <v>225</v>
      </c>
      <c r="I25" s="2" t="s">
        <v>226</v>
      </c>
      <c r="J25" s="3" t="s">
        <v>227</v>
      </c>
      <c r="K25" s="11">
        <v>1</v>
      </c>
      <c r="L25" s="2">
        <v>1</v>
      </c>
      <c r="M25" s="2">
        <v>89</v>
      </c>
      <c r="N25" s="2">
        <v>67</v>
      </c>
      <c r="O25" s="2">
        <v>1</v>
      </c>
      <c r="P25" s="2">
        <v>0</v>
      </c>
      <c r="Q25" s="2">
        <v>1</v>
      </c>
      <c r="R25" s="2">
        <v>0</v>
      </c>
      <c r="S25" s="2">
        <v>1</v>
      </c>
      <c r="T25" s="2">
        <v>0</v>
      </c>
      <c r="U25" s="2">
        <v>1</v>
      </c>
      <c r="V25" s="2">
        <v>0</v>
      </c>
      <c r="W25" s="2">
        <v>23</v>
      </c>
      <c r="X25" s="2">
        <v>19</v>
      </c>
      <c r="Y25" s="2">
        <v>1</v>
      </c>
      <c r="Z25" s="2">
        <v>0</v>
      </c>
      <c r="AA25" s="2">
        <v>1</v>
      </c>
      <c r="AB25" s="2">
        <v>0</v>
      </c>
      <c r="AC25" s="2">
        <v>1</v>
      </c>
      <c r="AD25" s="2">
        <v>0</v>
      </c>
      <c r="AE25" s="2">
        <v>1</v>
      </c>
      <c r="AF25" s="3">
        <v>0</v>
      </c>
      <c r="AG25" s="2">
        <f t="shared" si="0"/>
        <v>1</v>
      </c>
      <c r="AH25" s="18">
        <f t="shared" si="1"/>
        <v>1</v>
      </c>
      <c r="AI25" s="2">
        <f t="shared" si="2"/>
        <v>1</v>
      </c>
      <c r="AJ25" s="2">
        <f t="shared" si="3"/>
        <v>88</v>
      </c>
      <c r="AK25" s="2">
        <f t="shared" si="4"/>
        <v>0</v>
      </c>
      <c r="AL25" s="2">
        <v>0</v>
      </c>
      <c r="AM25" s="19">
        <f t="shared" si="5"/>
        <v>1.1235955056179775E-2</v>
      </c>
      <c r="AN25" s="19">
        <f t="shared" si="6"/>
        <v>1.1235955056179775E-2</v>
      </c>
      <c r="AO25" s="18">
        <f t="shared" si="7"/>
        <v>1</v>
      </c>
      <c r="AP25" s="19">
        <f t="shared" si="8"/>
        <v>2.222222222222222E-2</v>
      </c>
      <c r="AQ25" s="2">
        <f t="shared" si="9"/>
        <v>1</v>
      </c>
      <c r="AR25" s="18">
        <f t="shared" si="10"/>
        <v>1</v>
      </c>
      <c r="AS25" s="2">
        <f t="shared" si="11"/>
        <v>1</v>
      </c>
      <c r="AT25" s="2">
        <f t="shared" si="12"/>
        <v>88</v>
      </c>
      <c r="AU25" s="2">
        <f t="shared" si="13"/>
        <v>0</v>
      </c>
      <c r="AV25" s="2">
        <v>0</v>
      </c>
      <c r="AW25" s="19">
        <f t="shared" si="14"/>
        <v>1.1235955056179775E-2</v>
      </c>
      <c r="AX25" s="19">
        <f t="shared" si="15"/>
        <v>1.1235955056179775E-2</v>
      </c>
      <c r="AY25" s="18">
        <f t="shared" si="16"/>
        <v>1</v>
      </c>
      <c r="AZ25" s="19">
        <f t="shared" si="17"/>
        <v>2.222222222222222E-2</v>
      </c>
      <c r="BA25" s="2">
        <f t="shared" si="18"/>
        <v>1</v>
      </c>
      <c r="BB25" s="18">
        <f t="shared" si="19"/>
        <v>1</v>
      </c>
      <c r="BC25" s="2">
        <f t="shared" si="20"/>
        <v>1</v>
      </c>
      <c r="BD25" s="2">
        <f t="shared" si="21"/>
        <v>66</v>
      </c>
      <c r="BE25" s="2">
        <f t="shared" si="22"/>
        <v>0</v>
      </c>
      <c r="BF25" s="2">
        <v>0</v>
      </c>
      <c r="BG25" s="19">
        <f t="shared" si="23"/>
        <v>1.4925373134328358E-2</v>
      </c>
      <c r="BH25" s="19">
        <f t="shared" si="24"/>
        <v>1.4925373134328358E-2</v>
      </c>
      <c r="BI25" s="18">
        <f t="shared" si="25"/>
        <v>1</v>
      </c>
      <c r="BJ25" s="19">
        <f t="shared" si="26"/>
        <v>2.9411764705882353E-2</v>
      </c>
      <c r="BK25" s="2">
        <f t="shared" si="27"/>
        <v>1</v>
      </c>
      <c r="BL25" s="18">
        <f t="shared" si="28"/>
        <v>1</v>
      </c>
      <c r="BM25" s="2">
        <f t="shared" si="29"/>
        <v>1</v>
      </c>
      <c r="BN25" s="2">
        <f t="shared" si="30"/>
        <v>66</v>
      </c>
      <c r="BO25" s="2">
        <f t="shared" si="31"/>
        <v>0</v>
      </c>
      <c r="BP25" s="2">
        <v>0</v>
      </c>
      <c r="BQ25" s="19">
        <f t="shared" si="32"/>
        <v>1.4925373134328358E-2</v>
      </c>
      <c r="BR25" s="19">
        <f t="shared" si="33"/>
        <v>1.4925373134328358E-2</v>
      </c>
      <c r="BS25" s="18">
        <f t="shared" si="34"/>
        <v>1</v>
      </c>
      <c r="BT25" s="19">
        <f t="shared" si="35"/>
        <v>2.9411764705882353E-2</v>
      </c>
      <c r="BU25" s="2">
        <f t="shared" si="36"/>
        <v>1</v>
      </c>
      <c r="BV25" s="18">
        <f t="shared" si="37"/>
        <v>1</v>
      </c>
      <c r="BW25" s="2">
        <f t="shared" si="38"/>
        <v>1</v>
      </c>
      <c r="BX25" s="2">
        <f t="shared" si="39"/>
        <v>22</v>
      </c>
      <c r="BY25" s="2">
        <f t="shared" si="40"/>
        <v>0</v>
      </c>
      <c r="BZ25" s="2">
        <v>0</v>
      </c>
      <c r="CA25" s="19">
        <f t="shared" si="41"/>
        <v>4.3478260869565216E-2</v>
      </c>
      <c r="CB25" s="19">
        <f t="shared" si="42"/>
        <v>4.3478260869565216E-2</v>
      </c>
      <c r="CC25" s="18">
        <f t="shared" si="43"/>
        <v>1</v>
      </c>
      <c r="CD25" s="19">
        <f t="shared" si="44"/>
        <v>8.3333333333333329E-2</v>
      </c>
      <c r="CE25" s="2">
        <f t="shared" si="45"/>
        <v>1</v>
      </c>
      <c r="CF25" s="18">
        <f t="shared" si="46"/>
        <v>1</v>
      </c>
      <c r="CG25" s="2">
        <f t="shared" si="47"/>
        <v>1</v>
      </c>
      <c r="CH25" s="2">
        <f t="shared" si="48"/>
        <v>22</v>
      </c>
      <c r="CI25" s="2">
        <f t="shared" si="49"/>
        <v>0</v>
      </c>
      <c r="CJ25" s="2">
        <v>0</v>
      </c>
      <c r="CK25" s="19">
        <f t="shared" si="50"/>
        <v>4.3478260869565216E-2</v>
      </c>
      <c r="CL25" s="19">
        <f t="shared" si="51"/>
        <v>4.3478260869565216E-2</v>
      </c>
      <c r="CM25" s="18">
        <f t="shared" si="52"/>
        <v>1</v>
      </c>
      <c r="CN25" s="19">
        <f t="shared" si="53"/>
        <v>8.3333333333333329E-2</v>
      </c>
      <c r="CO25" s="2">
        <f t="shared" si="54"/>
        <v>1</v>
      </c>
      <c r="CP25" s="18">
        <f t="shared" si="55"/>
        <v>1</v>
      </c>
      <c r="CQ25" s="2">
        <f t="shared" si="56"/>
        <v>1</v>
      </c>
      <c r="CR25" s="2">
        <f t="shared" si="57"/>
        <v>18</v>
      </c>
      <c r="CS25" s="2">
        <f t="shared" si="58"/>
        <v>0</v>
      </c>
      <c r="CT25" s="2">
        <v>0</v>
      </c>
      <c r="CU25" s="19">
        <f t="shared" si="59"/>
        <v>5.2631578947368418E-2</v>
      </c>
      <c r="CV25" s="19">
        <f t="shared" si="60"/>
        <v>5.2631578947368418E-2</v>
      </c>
      <c r="CW25" s="18">
        <f t="shared" si="61"/>
        <v>1</v>
      </c>
      <c r="CX25" s="19">
        <f t="shared" si="62"/>
        <v>0.1</v>
      </c>
      <c r="CY25" s="2">
        <f t="shared" si="63"/>
        <v>1</v>
      </c>
      <c r="CZ25" s="18">
        <f t="shared" si="64"/>
        <v>1</v>
      </c>
      <c r="DA25" s="2">
        <f t="shared" si="65"/>
        <v>1</v>
      </c>
      <c r="DB25" s="2">
        <f t="shared" si="66"/>
        <v>18</v>
      </c>
      <c r="DC25" s="2">
        <f t="shared" si="67"/>
        <v>0</v>
      </c>
      <c r="DD25" s="2">
        <v>0</v>
      </c>
      <c r="DE25" s="19">
        <f t="shared" si="68"/>
        <v>5.2631578947368418E-2</v>
      </c>
      <c r="DF25" s="19">
        <f t="shared" si="69"/>
        <v>5.2631578947368418E-2</v>
      </c>
      <c r="DG25" s="18">
        <f t="shared" si="70"/>
        <v>1</v>
      </c>
      <c r="DH25" s="19">
        <f t="shared" si="71"/>
        <v>0.1</v>
      </c>
    </row>
    <row r="26" spans="1:112" x14ac:dyDescent="0.35">
      <c r="A26" s="10">
        <v>2019000311</v>
      </c>
      <c r="B26" s="1" t="s">
        <v>66</v>
      </c>
      <c r="C26" s="1" t="s">
        <v>67</v>
      </c>
      <c r="D26" s="1" t="s">
        <v>47</v>
      </c>
      <c r="E26" s="1" t="s">
        <v>68</v>
      </c>
      <c r="F26" s="1">
        <v>1</v>
      </c>
      <c r="G26" s="1" t="s">
        <v>228</v>
      </c>
      <c r="H26" s="1" t="s">
        <v>229</v>
      </c>
      <c r="I26" s="1" t="s">
        <v>230</v>
      </c>
      <c r="J26" s="3" t="s">
        <v>231</v>
      </c>
      <c r="K26" s="11">
        <v>1</v>
      </c>
      <c r="L26" s="2">
        <v>1</v>
      </c>
      <c r="M26" s="2">
        <v>74</v>
      </c>
      <c r="N26" s="2">
        <v>45</v>
      </c>
      <c r="O26" s="2">
        <v>1</v>
      </c>
      <c r="P26" s="2">
        <v>0</v>
      </c>
      <c r="Q26" s="2">
        <v>1</v>
      </c>
      <c r="R26" s="2">
        <v>0</v>
      </c>
      <c r="S26" s="2">
        <v>1</v>
      </c>
      <c r="T26" s="2">
        <v>0</v>
      </c>
      <c r="U26" s="2">
        <v>1</v>
      </c>
      <c r="V26" s="2">
        <v>0</v>
      </c>
      <c r="W26" s="2">
        <v>19</v>
      </c>
      <c r="X26" s="2">
        <v>14</v>
      </c>
      <c r="Y26" s="2">
        <v>1</v>
      </c>
      <c r="Z26" s="2">
        <v>0</v>
      </c>
      <c r="AA26" s="2">
        <v>1</v>
      </c>
      <c r="AB26" s="2">
        <v>0</v>
      </c>
      <c r="AC26" s="2">
        <v>1</v>
      </c>
      <c r="AD26" s="2">
        <v>0</v>
      </c>
      <c r="AE26" s="2">
        <v>1</v>
      </c>
      <c r="AF26" s="3">
        <v>0</v>
      </c>
      <c r="AG26" s="2">
        <f t="shared" si="0"/>
        <v>1</v>
      </c>
      <c r="AH26" s="18">
        <f t="shared" si="1"/>
        <v>1</v>
      </c>
      <c r="AI26" s="2">
        <f t="shared" si="2"/>
        <v>1</v>
      </c>
      <c r="AJ26" s="2">
        <f t="shared" si="3"/>
        <v>73</v>
      </c>
      <c r="AK26" s="2">
        <f t="shared" si="4"/>
        <v>0</v>
      </c>
      <c r="AL26" s="2">
        <v>0</v>
      </c>
      <c r="AM26" s="19">
        <f t="shared" si="5"/>
        <v>1.3513513513513514E-2</v>
      </c>
      <c r="AN26" s="19">
        <f t="shared" si="6"/>
        <v>1.3513513513513514E-2</v>
      </c>
      <c r="AO26" s="18">
        <f t="shared" si="7"/>
        <v>1</v>
      </c>
      <c r="AP26" s="19">
        <f t="shared" si="8"/>
        <v>2.6666666666666665E-2</v>
      </c>
      <c r="AQ26" s="2">
        <f t="shared" si="9"/>
        <v>1</v>
      </c>
      <c r="AR26" s="18">
        <f t="shared" si="10"/>
        <v>1</v>
      </c>
      <c r="AS26" s="2">
        <f t="shared" si="11"/>
        <v>1</v>
      </c>
      <c r="AT26" s="2">
        <f t="shared" si="12"/>
        <v>73</v>
      </c>
      <c r="AU26" s="2">
        <f t="shared" si="13"/>
        <v>0</v>
      </c>
      <c r="AV26" s="2">
        <v>0</v>
      </c>
      <c r="AW26" s="19">
        <f t="shared" si="14"/>
        <v>1.3513513513513514E-2</v>
      </c>
      <c r="AX26" s="19">
        <f t="shared" si="15"/>
        <v>1.3513513513513514E-2</v>
      </c>
      <c r="AY26" s="18">
        <f t="shared" si="16"/>
        <v>1</v>
      </c>
      <c r="AZ26" s="19">
        <f t="shared" si="17"/>
        <v>2.6666666666666665E-2</v>
      </c>
      <c r="BA26" s="2">
        <f t="shared" si="18"/>
        <v>1</v>
      </c>
      <c r="BB26" s="18">
        <f t="shared" si="19"/>
        <v>1</v>
      </c>
      <c r="BC26" s="2">
        <f t="shared" si="20"/>
        <v>1</v>
      </c>
      <c r="BD26" s="2">
        <f t="shared" si="21"/>
        <v>44</v>
      </c>
      <c r="BE26" s="2">
        <f t="shared" si="22"/>
        <v>0</v>
      </c>
      <c r="BF26" s="2">
        <v>0</v>
      </c>
      <c r="BG26" s="19">
        <f t="shared" si="23"/>
        <v>2.2222222222222223E-2</v>
      </c>
      <c r="BH26" s="19">
        <f t="shared" si="24"/>
        <v>2.2222222222222223E-2</v>
      </c>
      <c r="BI26" s="18">
        <f t="shared" si="25"/>
        <v>1</v>
      </c>
      <c r="BJ26" s="19">
        <f t="shared" si="26"/>
        <v>4.3478260869565223E-2</v>
      </c>
      <c r="BK26" s="2">
        <f t="shared" si="27"/>
        <v>1</v>
      </c>
      <c r="BL26" s="18">
        <f t="shared" si="28"/>
        <v>1</v>
      </c>
      <c r="BM26" s="2">
        <f t="shared" si="29"/>
        <v>1</v>
      </c>
      <c r="BN26" s="2">
        <f t="shared" si="30"/>
        <v>44</v>
      </c>
      <c r="BO26" s="2">
        <f t="shared" si="31"/>
        <v>0</v>
      </c>
      <c r="BP26" s="2">
        <v>0</v>
      </c>
      <c r="BQ26" s="19">
        <f t="shared" si="32"/>
        <v>2.2222222222222223E-2</v>
      </c>
      <c r="BR26" s="19">
        <f t="shared" si="33"/>
        <v>2.2222222222222223E-2</v>
      </c>
      <c r="BS26" s="18">
        <f t="shared" si="34"/>
        <v>1</v>
      </c>
      <c r="BT26" s="19">
        <f t="shared" si="35"/>
        <v>4.3478260869565223E-2</v>
      </c>
      <c r="BU26" s="2">
        <f t="shared" si="36"/>
        <v>1</v>
      </c>
      <c r="BV26" s="18">
        <f t="shared" si="37"/>
        <v>1</v>
      </c>
      <c r="BW26" s="2">
        <f t="shared" si="38"/>
        <v>1</v>
      </c>
      <c r="BX26" s="2">
        <f t="shared" si="39"/>
        <v>18</v>
      </c>
      <c r="BY26" s="2">
        <f t="shared" si="40"/>
        <v>0</v>
      </c>
      <c r="BZ26" s="2">
        <v>0</v>
      </c>
      <c r="CA26" s="19">
        <f t="shared" si="41"/>
        <v>5.2631578947368418E-2</v>
      </c>
      <c r="CB26" s="19">
        <f t="shared" si="42"/>
        <v>5.2631578947368418E-2</v>
      </c>
      <c r="CC26" s="18">
        <f t="shared" si="43"/>
        <v>1</v>
      </c>
      <c r="CD26" s="19">
        <f t="shared" si="44"/>
        <v>0.1</v>
      </c>
      <c r="CE26" s="2">
        <f t="shared" si="45"/>
        <v>1</v>
      </c>
      <c r="CF26" s="18">
        <f t="shared" si="46"/>
        <v>1</v>
      </c>
      <c r="CG26" s="2">
        <f t="shared" si="47"/>
        <v>1</v>
      </c>
      <c r="CH26" s="2">
        <f t="shared" si="48"/>
        <v>18</v>
      </c>
      <c r="CI26" s="2">
        <f t="shared" si="49"/>
        <v>0</v>
      </c>
      <c r="CJ26" s="2">
        <v>0</v>
      </c>
      <c r="CK26" s="19">
        <f t="shared" si="50"/>
        <v>5.2631578947368418E-2</v>
      </c>
      <c r="CL26" s="19">
        <f t="shared" si="51"/>
        <v>5.2631578947368418E-2</v>
      </c>
      <c r="CM26" s="18">
        <f t="shared" si="52"/>
        <v>1</v>
      </c>
      <c r="CN26" s="19">
        <f t="shared" si="53"/>
        <v>0.1</v>
      </c>
      <c r="CO26" s="2">
        <f t="shared" si="54"/>
        <v>1</v>
      </c>
      <c r="CP26" s="18">
        <f t="shared" si="55"/>
        <v>1</v>
      </c>
      <c r="CQ26" s="2">
        <f t="shared" si="56"/>
        <v>1</v>
      </c>
      <c r="CR26" s="2">
        <f t="shared" si="57"/>
        <v>13</v>
      </c>
      <c r="CS26" s="2">
        <f t="shared" si="58"/>
        <v>0</v>
      </c>
      <c r="CT26" s="2">
        <v>0</v>
      </c>
      <c r="CU26" s="19">
        <f t="shared" si="59"/>
        <v>7.1428571428571425E-2</v>
      </c>
      <c r="CV26" s="19">
        <f t="shared" si="60"/>
        <v>7.1428571428571425E-2</v>
      </c>
      <c r="CW26" s="18">
        <f t="shared" si="61"/>
        <v>1</v>
      </c>
      <c r="CX26" s="19">
        <f t="shared" si="62"/>
        <v>0.13333333333333333</v>
      </c>
      <c r="CY26" s="2">
        <f t="shared" si="63"/>
        <v>1</v>
      </c>
      <c r="CZ26" s="18">
        <f t="shared" si="64"/>
        <v>1</v>
      </c>
      <c r="DA26" s="2">
        <f t="shared" si="65"/>
        <v>1</v>
      </c>
      <c r="DB26" s="2">
        <f t="shared" si="66"/>
        <v>13</v>
      </c>
      <c r="DC26" s="2">
        <f t="shared" si="67"/>
        <v>0</v>
      </c>
      <c r="DD26" s="2">
        <v>0</v>
      </c>
      <c r="DE26" s="19">
        <f t="shared" si="68"/>
        <v>7.1428571428571425E-2</v>
      </c>
      <c r="DF26" s="19">
        <f t="shared" si="69"/>
        <v>7.1428571428571425E-2</v>
      </c>
      <c r="DG26" s="18">
        <f t="shared" si="70"/>
        <v>1</v>
      </c>
      <c r="DH26" s="19">
        <f t="shared" si="71"/>
        <v>0.13333333333333333</v>
      </c>
    </row>
    <row r="27" spans="1:112" x14ac:dyDescent="0.35">
      <c r="A27" s="11">
        <v>2019000319</v>
      </c>
      <c r="B27" s="2" t="s">
        <v>49</v>
      </c>
      <c r="C27" s="2" t="s">
        <v>51</v>
      </c>
      <c r="D27" s="2"/>
      <c r="E27" s="2" t="s">
        <v>84</v>
      </c>
      <c r="F27" s="2">
        <v>1</v>
      </c>
      <c r="G27" s="2" t="s">
        <v>232</v>
      </c>
      <c r="H27" s="2" t="s">
        <v>233</v>
      </c>
      <c r="I27" s="2" t="s">
        <v>234</v>
      </c>
      <c r="J27" s="3" t="s">
        <v>235</v>
      </c>
      <c r="K27" s="11">
        <v>1</v>
      </c>
      <c r="L27" s="2">
        <v>1</v>
      </c>
      <c r="M27" s="2">
        <v>79</v>
      </c>
      <c r="N27" s="2">
        <v>54</v>
      </c>
      <c r="O27" s="2">
        <v>1</v>
      </c>
      <c r="P27" s="2">
        <v>0</v>
      </c>
      <c r="Q27" s="2">
        <v>1</v>
      </c>
      <c r="R27" s="2">
        <v>0</v>
      </c>
      <c r="S27" s="2">
        <v>1</v>
      </c>
      <c r="T27" s="2">
        <v>0</v>
      </c>
      <c r="U27" s="2">
        <v>1</v>
      </c>
      <c r="V27" s="2">
        <v>0</v>
      </c>
      <c r="W27" s="2">
        <v>18</v>
      </c>
      <c r="X27" s="2">
        <v>11</v>
      </c>
      <c r="Y27" s="2">
        <v>1</v>
      </c>
      <c r="Z27" s="2">
        <v>0</v>
      </c>
      <c r="AA27" s="2">
        <v>1</v>
      </c>
      <c r="AB27" s="2">
        <v>0</v>
      </c>
      <c r="AC27" s="2">
        <v>1</v>
      </c>
      <c r="AD27" s="2">
        <v>0</v>
      </c>
      <c r="AE27" s="2">
        <v>1</v>
      </c>
      <c r="AF27" s="3">
        <v>0</v>
      </c>
      <c r="AG27" s="2">
        <f t="shared" si="0"/>
        <v>1</v>
      </c>
      <c r="AH27" s="18">
        <f t="shared" si="1"/>
        <v>1</v>
      </c>
      <c r="AI27" s="2">
        <f t="shared" si="2"/>
        <v>1</v>
      </c>
      <c r="AJ27" s="2">
        <f t="shared" si="3"/>
        <v>78</v>
      </c>
      <c r="AK27" s="2">
        <f t="shared" si="4"/>
        <v>0</v>
      </c>
      <c r="AL27" s="2">
        <v>0</v>
      </c>
      <c r="AM27" s="19">
        <f t="shared" si="5"/>
        <v>1.2658227848101266E-2</v>
      </c>
      <c r="AN27" s="19">
        <f t="shared" si="6"/>
        <v>1.2658227848101266E-2</v>
      </c>
      <c r="AO27" s="18">
        <f t="shared" si="7"/>
        <v>1</v>
      </c>
      <c r="AP27" s="19">
        <f t="shared" si="8"/>
        <v>2.4999999999999998E-2</v>
      </c>
      <c r="AQ27" s="2">
        <f t="shared" si="9"/>
        <v>1</v>
      </c>
      <c r="AR27" s="18">
        <f t="shared" si="10"/>
        <v>1</v>
      </c>
      <c r="AS27" s="2">
        <f t="shared" si="11"/>
        <v>1</v>
      </c>
      <c r="AT27" s="2">
        <f t="shared" si="12"/>
        <v>78</v>
      </c>
      <c r="AU27" s="2">
        <f t="shared" si="13"/>
        <v>0</v>
      </c>
      <c r="AV27" s="2">
        <v>0</v>
      </c>
      <c r="AW27" s="19">
        <f t="shared" si="14"/>
        <v>1.2658227848101266E-2</v>
      </c>
      <c r="AX27" s="19">
        <f t="shared" si="15"/>
        <v>1.2658227848101266E-2</v>
      </c>
      <c r="AY27" s="18">
        <f t="shared" si="16"/>
        <v>1</v>
      </c>
      <c r="AZ27" s="19">
        <f t="shared" si="17"/>
        <v>2.4999999999999998E-2</v>
      </c>
      <c r="BA27" s="2">
        <f t="shared" si="18"/>
        <v>1</v>
      </c>
      <c r="BB27" s="18">
        <f t="shared" si="19"/>
        <v>1</v>
      </c>
      <c r="BC27" s="2">
        <f t="shared" si="20"/>
        <v>1</v>
      </c>
      <c r="BD27" s="2">
        <f t="shared" si="21"/>
        <v>53</v>
      </c>
      <c r="BE27" s="2">
        <f t="shared" si="22"/>
        <v>0</v>
      </c>
      <c r="BF27" s="2">
        <v>0</v>
      </c>
      <c r="BG27" s="19">
        <f t="shared" si="23"/>
        <v>1.8518518518518517E-2</v>
      </c>
      <c r="BH27" s="19">
        <f t="shared" si="24"/>
        <v>1.8518518518518517E-2</v>
      </c>
      <c r="BI27" s="18">
        <f t="shared" si="25"/>
        <v>1</v>
      </c>
      <c r="BJ27" s="19">
        <f t="shared" si="26"/>
        <v>3.6363636363636362E-2</v>
      </c>
      <c r="BK27" s="2">
        <f t="shared" si="27"/>
        <v>1</v>
      </c>
      <c r="BL27" s="18">
        <f t="shared" si="28"/>
        <v>1</v>
      </c>
      <c r="BM27" s="2">
        <f t="shared" si="29"/>
        <v>1</v>
      </c>
      <c r="BN27" s="2">
        <f t="shared" si="30"/>
        <v>53</v>
      </c>
      <c r="BO27" s="2">
        <f t="shared" si="31"/>
        <v>0</v>
      </c>
      <c r="BP27" s="2">
        <v>0</v>
      </c>
      <c r="BQ27" s="19">
        <f t="shared" si="32"/>
        <v>1.8518518518518517E-2</v>
      </c>
      <c r="BR27" s="19">
        <f t="shared" si="33"/>
        <v>1.8518518518518517E-2</v>
      </c>
      <c r="BS27" s="18">
        <f t="shared" si="34"/>
        <v>1</v>
      </c>
      <c r="BT27" s="19">
        <f t="shared" si="35"/>
        <v>3.6363636363636362E-2</v>
      </c>
      <c r="BU27" s="2">
        <f t="shared" si="36"/>
        <v>1</v>
      </c>
      <c r="BV27" s="18">
        <f t="shared" si="37"/>
        <v>1</v>
      </c>
      <c r="BW27" s="2">
        <f t="shared" si="38"/>
        <v>1</v>
      </c>
      <c r="BX27" s="2">
        <f t="shared" si="39"/>
        <v>17</v>
      </c>
      <c r="BY27" s="2">
        <f t="shared" si="40"/>
        <v>0</v>
      </c>
      <c r="BZ27" s="2">
        <v>0</v>
      </c>
      <c r="CA27" s="19">
        <f t="shared" si="41"/>
        <v>5.5555555555555552E-2</v>
      </c>
      <c r="CB27" s="19">
        <f t="shared" si="42"/>
        <v>5.5555555555555552E-2</v>
      </c>
      <c r="CC27" s="18">
        <f t="shared" si="43"/>
        <v>1</v>
      </c>
      <c r="CD27" s="19">
        <f t="shared" si="44"/>
        <v>0.10526315789473684</v>
      </c>
      <c r="CE27" s="2">
        <f t="shared" si="45"/>
        <v>1</v>
      </c>
      <c r="CF27" s="18">
        <f t="shared" si="46"/>
        <v>1</v>
      </c>
      <c r="CG27" s="2">
        <f t="shared" si="47"/>
        <v>1</v>
      </c>
      <c r="CH27" s="2">
        <f t="shared" si="48"/>
        <v>17</v>
      </c>
      <c r="CI27" s="2">
        <f t="shared" si="49"/>
        <v>0</v>
      </c>
      <c r="CJ27" s="2">
        <v>0</v>
      </c>
      <c r="CK27" s="19">
        <f t="shared" si="50"/>
        <v>5.5555555555555552E-2</v>
      </c>
      <c r="CL27" s="19">
        <f t="shared" si="51"/>
        <v>5.5555555555555552E-2</v>
      </c>
      <c r="CM27" s="18">
        <f t="shared" si="52"/>
        <v>1</v>
      </c>
      <c r="CN27" s="19">
        <f t="shared" si="53"/>
        <v>0.10526315789473684</v>
      </c>
      <c r="CO27" s="2">
        <f t="shared" si="54"/>
        <v>1</v>
      </c>
      <c r="CP27" s="18">
        <f t="shared" si="55"/>
        <v>1</v>
      </c>
      <c r="CQ27" s="2">
        <f t="shared" si="56"/>
        <v>1</v>
      </c>
      <c r="CR27" s="2">
        <f t="shared" si="57"/>
        <v>10</v>
      </c>
      <c r="CS27" s="2">
        <f t="shared" si="58"/>
        <v>0</v>
      </c>
      <c r="CT27" s="2">
        <v>0</v>
      </c>
      <c r="CU27" s="19">
        <f t="shared" si="59"/>
        <v>9.0909090909090912E-2</v>
      </c>
      <c r="CV27" s="19">
        <f t="shared" si="60"/>
        <v>9.0909090909090912E-2</v>
      </c>
      <c r="CW27" s="18">
        <f t="shared" si="61"/>
        <v>1</v>
      </c>
      <c r="CX27" s="19">
        <f t="shared" si="62"/>
        <v>0.16666666666666669</v>
      </c>
      <c r="CY27" s="2">
        <f t="shared" si="63"/>
        <v>1</v>
      </c>
      <c r="CZ27" s="18">
        <f t="shared" si="64"/>
        <v>1</v>
      </c>
      <c r="DA27" s="2">
        <f t="shared" si="65"/>
        <v>1</v>
      </c>
      <c r="DB27" s="2">
        <f t="shared" si="66"/>
        <v>10</v>
      </c>
      <c r="DC27" s="2">
        <f t="shared" si="67"/>
        <v>0</v>
      </c>
      <c r="DD27" s="2">
        <v>0</v>
      </c>
      <c r="DE27" s="19">
        <f t="shared" si="68"/>
        <v>9.0909090909090912E-2</v>
      </c>
      <c r="DF27" s="19">
        <f t="shared" si="69"/>
        <v>9.0909090909090912E-2</v>
      </c>
      <c r="DG27" s="18">
        <f t="shared" si="70"/>
        <v>1</v>
      </c>
      <c r="DH27" s="19">
        <f t="shared" si="71"/>
        <v>0.16666666666666669</v>
      </c>
    </row>
    <row r="28" spans="1:112" x14ac:dyDescent="0.35">
      <c r="A28" s="11">
        <v>2019000342</v>
      </c>
      <c r="B28" s="2" t="s">
        <v>85</v>
      </c>
      <c r="C28" s="2" t="s">
        <v>86</v>
      </c>
      <c r="D28" s="2"/>
      <c r="E28" s="2" t="s">
        <v>87</v>
      </c>
      <c r="F28" s="2">
        <v>1</v>
      </c>
      <c r="G28" s="2" t="s">
        <v>236</v>
      </c>
      <c r="H28" s="2" t="s">
        <v>237</v>
      </c>
      <c r="I28" s="2" t="s">
        <v>238</v>
      </c>
      <c r="J28" s="3" t="s">
        <v>239</v>
      </c>
      <c r="K28" s="11">
        <v>1</v>
      </c>
      <c r="L28" s="2">
        <v>1</v>
      </c>
      <c r="M28" s="2">
        <v>57</v>
      </c>
      <c r="N28" s="2">
        <v>37</v>
      </c>
      <c r="O28" s="2">
        <v>1</v>
      </c>
      <c r="P28" s="2">
        <v>0</v>
      </c>
      <c r="Q28" s="2">
        <v>1</v>
      </c>
      <c r="R28" s="2">
        <v>0</v>
      </c>
      <c r="S28" s="2">
        <v>1</v>
      </c>
      <c r="T28" s="2">
        <v>0</v>
      </c>
      <c r="U28" s="2">
        <v>1</v>
      </c>
      <c r="V28" s="2">
        <v>0</v>
      </c>
      <c r="W28" s="2">
        <v>16</v>
      </c>
      <c r="X28" s="2">
        <v>9</v>
      </c>
      <c r="Y28" s="2">
        <v>1</v>
      </c>
      <c r="Z28" s="2">
        <v>0</v>
      </c>
      <c r="AA28" s="2">
        <v>1</v>
      </c>
      <c r="AB28" s="2">
        <v>0</v>
      </c>
      <c r="AC28" s="2">
        <v>1</v>
      </c>
      <c r="AD28" s="2">
        <v>0</v>
      </c>
      <c r="AE28" s="2">
        <v>1</v>
      </c>
      <c r="AF28" s="3">
        <v>0</v>
      </c>
      <c r="AG28" s="2">
        <f t="shared" si="0"/>
        <v>1</v>
      </c>
      <c r="AH28" s="18">
        <f t="shared" si="1"/>
        <v>1</v>
      </c>
      <c r="AI28" s="2">
        <f t="shared" si="2"/>
        <v>1</v>
      </c>
      <c r="AJ28" s="2">
        <f t="shared" si="3"/>
        <v>56</v>
      </c>
      <c r="AK28" s="2">
        <f t="shared" si="4"/>
        <v>0</v>
      </c>
      <c r="AL28" s="2">
        <v>0</v>
      </c>
      <c r="AM28" s="19">
        <f t="shared" si="5"/>
        <v>1.7543859649122806E-2</v>
      </c>
      <c r="AN28" s="19">
        <f t="shared" si="6"/>
        <v>1.7543859649122806E-2</v>
      </c>
      <c r="AO28" s="18">
        <f t="shared" si="7"/>
        <v>1</v>
      </c>
      <c r="AP28" s="19">
        <f t="shared" si="8"/>
        <v>3.4482758620689655E-2</v>
      </c>
      <c r="AQ28" s="2">
        <f t="shared" si="9"/>
        <v>1</v>
      </c>
      <c r="AR28" s="18">
        <f t="shared" si="10"/>
        <v>1</v>
      </c>
      <c r="AS28" s="2">
        <f t="shared" si="11"/>
        <v>1</v>
      </c>
      <c r="AT28" s="2">
        <f t="shared" si="12"/>
        <v>56</v>
      </c>
      <c r="AU28" s="2">
        <f t="shared" si="13"/>
        <v>0</v>
      </c>
      <c r="AV28" s="2">
        <v>0</v>
      </c>
      <c r="AW28" s="19">
        <f t="shared" si="14"/>
        <v>1.7543859649122806E-2</v>
      </c>
      <c r="AX28" s="19">
        <f t="shared" si="15"/>
        <v>1.7543859649122806E-2</v>
      </c>
      <c r="AY28" s="18">
        <f t="shared" si="16"/>
        <v>1</v>
      </c>
      <c r="AZ28" s="19">
        <f t="shared" si="17"/>
        <v>3.4482758620689655E-2</v>
      </c>
      <c r="BA28" s="2">
        <f t="shared" si="18"/>
        <v>1</v>
      </c>
      <c r="BB28" s="18">
        <f t="shared" si="19"/>
        <v>1</v>
      </c>
      <c r="BC28" s="2">
        <f t="shared" si="20"/>
        <v>1</v>
      </c>
      <c r="BD28" s="2">
        <f t="shared" si="21"/>
        <v>36</v>
      </c>
      <c r="BE28" s="2">
        <f t="shared" si="22"/>
        <v>0</v>
      </c>
      <c r="BF28" s="2">
        <v>0</v>
      </c>
      <c r="BG28" s="19">
        <f t="shared" si="23"/>
        <v>2.7027027027027029E-2</v>
      </c>
      <c r="BH28" s="19">
        <f t="shared" si="24"/>
        <v>2.7027027027027029E-2</v>
      </c>
      <c r="BI28" s="18">
        <f t="shared" si="25"/>
        <v>1</v>
      </c>
      <c r="BJ28" s="19">
        <f t="shared" si="26"/>
        <v>5.2631578947368425E-2</v>
      </c>
      <c r="BK28" s="2">
        <f t="shared" si="27"/>
        <v>1</v>
      </c>
      <c r="BL28" s="18">
        <f t="shared" si="28"/>
        <v>1</v>
      </c>
      <c r="BM28" s="2">
        <f t="shared" si="29"/>
        <v>1</v>
      </c>
      <c r="BN28" s="2">
        <f t="shared" si="30"/>
        <v>36</v>
      </c>
      <c r="BO28" s="2">
        <f t="shared" si="31"/>
        <v>0</v>
      </c>
      <c r="BP28" s="2">
        <v>0</v>
      </c>
      <c r="BQ28" s="19">
        <f t="shared" si="32"/>
        <v>2.7027027027027029E-2</v>
      </c>
      <c r="BR28" s="19">
        <f t="shared" si="33"/>
        <v>2.7027027027027029E-2</v>
      </c>
      <c r="BS28" s="18">
        <f t="shared" si="34"/>
        <v>1</v>
      </c>
      <c r="BT28" s="19">
        <f t="shared" si="35"/>
        <v>5.2631578947368425E-2</v>
      </c>
      <c r="BU28" s="2">
        <f t="shared" si="36"/>
        <v>1</v>
      </c>
      <c r="BV28" s="18">
        <f t="shared" si="37"/>
        <v>1</v>
      </c>
      <c r="BW28" s="2">
        <f t="shared" si="38"/>
        <v>1</v>
      </c>
      <c r="BX28" s="2">
        <f t="shared" si="39"/>
        <v>15</v>
      </c>
      <c r="BY28" s="2">
        <f t="shared" si="40"/>
        <v>0</v>
      </c>
      <c r="BZ28" s="2">
        <v>0</v>
      </c>
      <c r="CA28" s="19">
        <f t="shared" si="41"/>
        <v>6.25E-2</v>
      </c>
      <c r="CB28" s="19">
        <f t="shared" si="42"/>
        <v>6.25E-2</v>
      </c>
      <c r="CC28" s="18">
        <f t="shared" si="43"/>
        <v>1</v>
      </c>
      <c r="CD28" s="19">
        <f t="shared" si="44"/>
        <v>0.11764705882352941</v>
      </c>
      <c r="CE28" s="2">
        <f t="shared" si="45"/>
        <v>1</v>
      </c>
      <c r="CF28" s="18">
        <f t="shared" si="46"/>
        <v>1</v>
      </c>
      <c r="CG28" s="2">
        <f t="shared" si="47"/>
        <v>1</v>
      </c>
      <c r="CH28" s="2">
        <f t="shared" si="48"/>
        <v>15</v>
      </c>
      <c r="CI28" s="2">
        <f t="shared" si="49"/>
        <v>0</v>
      </c>
      <c r="CJ28" s="2">
        <v>0</v>
      </c>
      <c r="CK28" s="19">
        <f t="shared" si="50"/>
        <v>6.25E-2</v>
      </c>
      <c r="CL28" s="19">
        <f t="shared" si="51"/>
        <v>6.25E-2</v>
      </c>
      <c r="CM28" s="18">
        <f t="shared" si="52"/>
        <v>1</v>
      </c>
      <c r="CN28" s="19">
        <f t="shared" si="53"/>
        <v>0.11764705882352941</v>
      </c>
      <c r="CO28" s="2">
        <f t="shared" si="54"/>
        <v>1</v>
      </c>
      <c r="CP28" s="18">
        <f t="shared" si="55"/>
        <v>1</v>
      </c>
      <c r="CQ28" s="2">
        <f t="shared" si="56"/>
        <v>1</v>
      </c>
      <c r="CR28" s="2">
        <f t="shared" si="57"/>
        <v>8</v>
      </c>
      <c r="CS28" s="2">
        <f t="shared" si="58"/>
        <v>0</v>
      </c>
      <c r="CT28" s="2">
        <v>0</v>
      </c>
      <c r="CU28" s="19">
        <f t="shared" si="59"/>
        <v>0.1111111111111111</v>
      </c>
      <c r="CV28" s="19">
        <f t="shared" si="60"/>
        <v>0.1111111111111111</v>
      </c>
      <c r="CW28" s="18">
        <f t="shared" si="61"/>
        <v>1</v>
      </c>
      <c r="CX28" s="19">
        <f t="shared" si="62"/>
        <v>0.19999999999999998</v>
      </c>
      <c r="CY28" s="2">
        <f t="shared" si="63"/>
        <v>1</v>
      </c>
      <c r="CZ28" s="18">
        <f t="shared" si="64"/>
        <v>1</v>
      </c>
      <c r="DA28" s="2">
        <f t="shared" si="65"/>
        <v>1</v>
      </c>
      <c r="DB28" s="2">
        <f t="shared" si="66"/>
        <v>8</v>
      </c>
      <c r="DC28" s="2">
        <f t="shared" si="67"/>
        <v>0</v>
      </c>
      <c r="DD28" s="2">
        <v>0</v>
      </c>
      <c r="DE28" s="19">
        <f t="shared" si="68"/>
        <v>0.1111111111111111</v>
      </c>
      <c r="DF28" s="19">
        <f t="shared" si="69"/>
        <v>0.1111111111111111</v>
      </c>
      <c r="DG28" s="18">
        <f t="shared" si="70"/>
        <v>1</v>
      </c>
      <c r="DH28" s="19">
        <f t="shared" si="71"/>
        <v>0.19999999999999998</v>
      </c>
    </row>
    <row r="29" spans="1:112" x14ac:dyDescent="0.35">
      <c r="A29" s="11">
        <v>2019000344</v>
      </c>
      <c r="B29" s="2" t="s">
        <v>88</v>
      </c>
      <c r="C29" s="2" t="s">
        <v>89</v>
      </c>
      <c r="D29" s="2"/>
      <c r="E29" s="2" t="s">
        <v>90</v>
      </c>
      <c r="F29" s="2">
        <v>1</v>
      </c>
      <c r="G29" s="2" t="s">
        <v>240</v>
      </c>
      <c r="H29" s="2" t="s">
        <v>241</v>
      </c>
      <c r="I29" s="2" t="s">
        <v>242</v>
      </c>
      <c r="J29" s="3" t="s">
        <v>243</v>
      </c>
      <c r="K29" s="11">
        <v>1</v>
      </c>
      <c r="L29" s="2">
        <v>1</v>
      </c>
      <c r="M29" s="2">
        <v>64</v>
      </c>
      <c r="N29" s="2">
        <v>39</v>
      </c>
      <c r="O29" s="2">
        <v>1</v>
      </c>
      <c r="P29" s="2">
        <v>0</v>
      </c>
      <c r="Q29" s="2">
        <v>1</v>
      </c>
      <c r="R29" s="2">
        <v>0</v>
      </c>
      <c r="S29" s="2">
        <v>1</v>
      </c>
      <c r="T29" s="2">
        <v>0</v>
      </c>
      <c r="U29" s="2">
        <v>1</v>
      </c>
      <c r="V29" s="2">
        <v>0</v>
      </c>
      <c r="W29" s="2">
        <v>16</v>
      </c>
      <c r="X29" s="2">
        <v>11</v>
      </c>
      <c r="Y29" s="2">
        <v>0</v>
      </c>
      <c r="Z29" s="2">
        <v>1</v>
      </c>
      <c r="AA29" s="2">
        <v>1</v>
      </c>
      <c r="AB29" s="2">
        <v>0</v>
      </c>
      <c r="AC29" s="2">
        <v>0</v>
      </c>
      <c r="AD29" s="2">
        <v>1</v>
      </c>
      <c r="AE29" s="2">
        <v>1</v>
      </c>
      <c r="AF29" s="3">
        <v>0</v>
      </c>
      <c r="AG29" s="2">
        <f t="shared" si="0"/>
        <v>1</v>
      </c>
      <c r="AH29" s="18">
        <f t="shared" si="1"/>
        <v>1</v>
      </c>
      <c r="AI29" s="2">
        <f t="shared" si="2"/>
        <v>1</v>
      </c>
      <c r="AJ29" s="2">
        <f t="shared" si="3"/>
        <v>63</v>
      </c>
      <c r="AK29" s="2">
        <f t="shared" si="4"/>
        <v>0</v>
      </c>
      <c r="AL29" s="2">
        <v>0</v>
      </c>
      <c r="AM29" s="19">
        <f t="shared" si="5"/>
        <v>1.5625E-2</v>
      </c>
      <c r="AN29" s="19">
        <f t="shared" si="6"/>
        <v>1.5625E-2</v>
      </c>
      <c r="AO29" s="18">
        <f t="shared" si="7"/>
        <v>1</v>
      </c>
      <c r="AP29" s="19">
        <f t="shared" si="8"/>
        <v>3.0769230769230771E-2</v>
      </c>
      <c r="AQ29" s="2">
        <f t="shared" si="9"/>
        <v>1</v>
      </c>
      <c r="AR29" s="18">
        <f t="shared" si="10"/>
        <v>1</v>
      </c>
      <c r="AS29" s="2">
        <f t="shared" si="11"/>
        <v>1</v>
      </c>
      <c r="AT29" s="2">
        <f t="shared" si="12"/>
        <v>63</v>
      </c>
      <c r="AU29" s="2">
        <f t="shared" si="13"/>
        <v>0</v>
      </c>
      <c r="AV29" s="2">
        <v>0</v>
      </c>
      <c r="AW29" s="19">
        <f t="shared" si="14"/>
        <v>1.5625E-2</v>
      </c>
      <c r="AX29" s="19">
        <f t="shared" si="15"/>
        <v>1.5625E-2</v>
      </c>
      <c r="AY29" s="18">
        <f t="shared" si="16"/>
        <v>1</v>
      </c>
      <c r="AZ29" s="19">
        <f t="shared" si="17"/>
        <v>3.0769230769230771E-2</v>
      </c>
      <c r="BA29" s="2">
        <f t="shared" si="18"/>
        <v>1</v>
      </c>
      <c r="BB29" s="18">
        <f t="shared" si="19"/>
        <v>1</v>
      </c>
      <c r="BC29" s="2">
        <f t="shared" si="20"/>
        <v>1</v>
      </c>
      <c r="BD29" s="2">
        <f t="shared" si="21"/>
        <v>38</v>
      </c>
      <c r="BE29" s="2">
        <f t="shared" si="22"/>
        <v>0</v>
      </c>
      <c r="BF29" s="2">
        <v>0</v>
      </c>
      <c r="BG29" s="19">
        <f t="shared" si="23"/>
        <v>2.564102564102564E-2</v>
      </c>
      <c r="BH29" s="19">
        <f t="shared" si="24"/>
        <v>2.564102564102564E-2</v>
      </c>
      <c r="BI29" s="18">
        <f t="shared" si="25"/>
        <v>1</v>
      </c>
      <c r="BJ29" s="19">
        <f t="shared" si="26"/>
        <v>0.05</v>
      </c>
      <c r="BK29" s="2">
        <f t="shared" si="27"/>
        <v>1</v>
      </c>
      <c r="BL29" s="18">
        <f t="shared" si="28"/>
        <v>1</v>
      </c>
      <c r="BM29" s="2">
        <f t="shared" si="29"/>
        <v>1</v>
      </c>
      <c r="BN29" s="2">
        <f t="shared" si="30"/>
        <v>38</v>
      </c>
      <c r="BO29" s="2">
        <f t="shared" si="31"/>
        <v>0</v>
      </c>
      <c r="BP29" s="2">
        <v>0</v>
      </c>
      <c r="BQ29" s="19">
        <f t="shared" si="32"/>
        <v>2.564102564102564E-2</v>
      </c>
      <c r="BR29" s="19">
        <f t="shared" si="33"/>
        <v>2.564102564102564E-2</v>
      </c>
      <c r="BS29" s="18">
        <f t="shared" si="34"/>
        <v>1</v>
      </c>
      <c r="BT29" s="19">
        <f t="shared" si="35"/>
        <v>0.05</v>
      </c>
      <c r="BU29" s="2">
        <f t="shared" si="36"/>
        <v>0</v>
      </c>
      <c r="BV29" s="18">
        <f t="shared" si="37"/>
        <v>0</v>
      </c>
      <c r="BW29" s="2">
        <f t="shared" si="38"/>
        <v>0</v>
      </c>
      <c r="BX29" s="2">
        <f t="shared" si="39"/>
        <v>16</v>
      </c>
      <c r="BY29" s="2">
        <f t="shared" si="40"/>
        <v>1</v>
      </c>
      <c r="BZ29" s="2">
        <v>0</v>
      </c>
      <c r="CA29" s="19">
        <f t="shared" si="41"/>
        <v>0</v>
      </c>
      <c r="CB29" s="19">
        <f t="shared" si="42"/>
        <v>0</v>
      </c>
      <c r="CC29" s="18">
        <f t="shared" si="43"/>
        <v>0</v>
      </c>
      <c r="CD29" s="19">
        <f t="shared" si="44"/>
        <v>0</v>
      </c>
      <c r="CE29" s="2">
        <f t="shared" si="45"/>
        <v>0</v>
      </c>
      <c r="CF29" s="18">
        <f t="shared" si="46"/>
        <v>0</v>
      </c>
      <c r="CG29" s="2">
        <f t="shared" si="47"/>
        <v>0</v>
      </c>
      <c r="CH29" s="2">
        <f t="shared" si="48"/>
        <v>16</v>
      </c>
      <c r="CI29" s="2">
        <f t="shared" si="49"/>
        <v>1</v>
      </c>
      <c r="CJ29" s="2">
        <v>0</v>
      </c>
      <c r="CK29" s="19">
        <f t="shared" si="50"/>
        <v>0</v>
      </c>
      <c r="CL29" s="19">
        <f t="shared" si="51"/>
        <v>0</v>
      </c>
      <c r="CM29" s="18">
        <f t="shared" si="52"/>
        <v>0</v>
      </c>
      <c r="CN29" s="19">
        <f t="shared" si="53"/>
        <v>0</v>
      </c>
      <c r="CO29" s="2">
        <f t="shared" si="54"/>
        <v>1</v>
      </c>
      <c r="CP29" s="18">
        <f t="shared" si="55"/>
        <v>1</v>
      </c>
      <c r="CQ29" s="2">
        <f t="shared" si="56"/>
        <v>1</v>
      </c>
      <c r="CR29" s="2">
        <f t="shared" si="57"/>
        <v>10</v>
      </c>
      <c r="CS29" s="2">
        <f t="shared" si="58"/>
        <v>0</v>
      </c>
      <c r="CT29" s="2">
        <v>0</v>
      </c>
      <c r="CU29" s="19">
        <f t="shared" si="59"/>
        <v>9.0909090909090912E-2</v>
      </c>
      <c r="CV29" s="19">
        <f t="shared" si="60"/>
        <v>9.0909090909090912E-2</v>
      </c>
      <c r="CW29" s="18">
        <f t="shared" si="61"/>
        <v>1</v>
      </c>
      <c r="CX29" s="19">
        <f t="shared" si="62"/>
        <v>0.16666666666666669</v>
      </c>
      <c r="CY29" s="2">
        <f t="shared" si="63"/>
        <v>1</v>
      </c>
      <c r="CZ29" s="18">
        <f t="shared" si="64"/>
        <v>1</v>
      </c>
      <c r="DA29" s="2">
        <f t="shared" si="65"/>
        <v>1</v>
      </c>
      <c r="DB29" s="2">
        <f t="shared" si="66"/>
        <v>10</v>
      </c>
      <c r="DC29" s="2">
        <f t="shared" si="67"/>
        <v>0</v>
      </c>
      <c r="DD29" s="2">
        <v>0</v>
      </c>
      <c r="DE29" s="19">
        <f t="shared" si="68"/>
        <v>9.0909090909090912E-2</v>
      </c>
      <c r="DF29" s="19">
        <f t="shared" si="69"/>
        <v>9.0909090909090912E-2</v>
      </c>
      <c r="DG29" s="18">
        <f t="shared" si="70"/>
        <v>1</v>
      </c>
      <c r="DH29" s="19">
        <f t="shared" si="71"/>
        <v>0.16666666666666669</v>
      </c>
    </row>
    <row r="30" spans="1:112" x14ac:dyDescent="0.35">
      <c r="A30" s="11">
        <v>2019000350</v>
      </c>
      <c r="B30" s="2" t="s">
        <v>91</v>
      </c>
      <c r="C30" s="2" t="s">
        <v>50</v>
      </c>
      <c r="D30" s="2"/>
      <c r="E30" s="2" t="s">
        <v>92</v>
      </c>
      <c r="F30" s="2">
        <v>1</v>
      </c>
      <c r="G30" s="2" t="s">
        <v>244</v>
      </c>
      <c r="H30" s="2" t="s">
        <v>245</v>
      </c>
      <c r="I30" s="2" t="s">
        <v>246</v>
      </c>
      <c r="J30" s="3" t="s">
        <v>247</v>
      </c>
      <c r="K30" s="11">
        <v>1</v>
      </c>
      <c r="L30" s="2">
        <v>1</v>
      </c>
      <c r="M30" s="2">
        <v>65</v>
      </c>
      <c r="N30" s="2">
        <v>51</v>
      </c>
      <c r="O30" s="2">
        <v>0</v>
      </c>
      <c r="P30" s="2">
        <v>1</v>
      </c>
      <c r="Q30" s="2">
        <v>1</v>
      </c>
      <c r="R30" s="2">
        <v>0</v>
      </c>
      <c r="S30" s="2">
        <v>0</v>
      </c>
      <c r="T30" s="2">
        <v>1</v>
      </c>
      <c r="U30" s="2">
        <v>1</v>
      </c>
      <c r="V30" s="2">
        <v>0</v>
      </c>
      <c r="W30" s="2">
        <v>16</v>
      </c>
      <c r="X30" s="2">
        <v>13</v>
      </c>
      <c r="Y30" s="2">
        <v>0</v>
      </c>
      <c r="Z30" s="2">
        <v>1</v>
      </c>
      <c r="AA30" s="2">
        <v>1</v>
      </c>
      <c r="AB30" s="2">
        <v>0</v>
      </c>
      <c r="AC30" s="2">
        <v>0</v>
      </c>
      <c r="AD30" s="2">
        <v>1</v>
      </c>
      <c r="AE30" s="2">
        <v>1</v>
      </c>
      <c r="AF30" s="3">
        <v>0</v>
      </c>
      <c r="AG30" s="2">
        <f t="shared" si="0"/>
        <v>0</v>
      </c>
      <c r="AH30" s="18">
        <f t="shared" si="1"/>
        <v>0</v>
      </c>
      <c r="AI30" s="2">
        <f t="shared" si="2"/>
        <v>0</v>
      </c>
      <c r="AJ30" s="2">
        <f t="shared" si="3"/>
        <v>65</v>
      </c>
      <c r="AK30" s="2">
        <f t="shared" si="4"/>
        <v>1</v>
      </c>
      <c r="AL30" s="2">
        <v>0</v>
      </c>
      <c r="AM30" s="19">
        <f t="shared" si="5"/>
        <v>0</v>
      </c>
      <c r="AN30" s="19">
        <f t="shared" si="6"/>
        <v>0</v>
      </c>
      <c r="AO30" s="18">
        <f t="shared" si="7"/>
        <v>0</v>
      </c>
      <c r="AP30" s="19">
        <f t="shared" si="8"/>
        <v>0</v>
      </c>
      <c r="AQ30" s="2">
        <f t="shared" si="9"/>
        <v>0</v>
      </c>
      <c r="AR30" s="18">
        <f t="shared" si="10"/>
        <v>0</v>
      </c>
      <c r="AS30" s="2">
        <f t="shared" si="11"/>
        <v>0</v>
      </c>
      <c r="AT30" s="2">
        <f t="shared" si="12"/>
        <v>65</v>
      </c>
      <c r="AU30" s="2">
        <f t="shared" si="13"/>
        <v>1</v>
      </c>
      <c r="AV30" s="2">
        <v>0</v>
      </c>
      <c r="AW30" s="19">
        <f t="shared" si="14"/>
        <v>0</v>
      </c>
      <c r="AX30" s="19">
        <f t="shared" si="15"/>
        <v>0</v>
      </c>
      <c r="AY30" s="18">
        <f t="shared" si="16"/>
        <v>0</v>
      </c>
      <c r="AZ30" s="19">
        <f t="shared" si="17"/>
        <v>0</v>
      </c>
      <c r="BA30" s="2">
        <f t="shared" si="18"/>
        <v>1</v>
      </c>
      <c r="BB30" s="18">
        <f t="shared" si="19"/>
        <v>1</v>
      </c>
      <c r="BC30" s="2">
        <f t="shared" si="20"/>
        <v>1</v>
      </c>
      <c r="BD30" s="2">
        <f t="shared" si="21"/>
        <v>50</v>
      </c>
      <c r="BE30" s="2">
        <f t="shared" si="22"/>
        <v>0</v>
      </c>
      <c r="BF30" s="2">
        <v>0</v>
      </c>
      <c r="BG30" s="19">
        <f t="shared" si="23"/>
        <v>1.9607843137254902E-2</v>
      </c>
      <c r="BH30" s="19">
        <f t="shared" si="24"/>
        <v>1.9607843137254902E-2</v>
      </c>
      <c r="BI30" s="18">
        <f t="shared" si="25"/>
        <v>1</v>
      </c>
      <c r="BJ30" s="19">
        <f t="shared" si="26"/>
        <v>3.8461538461538464E-2</v>
      </c>
      <c r="BK30" s="2">
        <f t="shared" si="27"/>
        <v>1</v>
      </c>
      <c r="BL30" s="18">
        <f t="shared" si="28"/>
        <v>1</v>
      </c>
      <c r="BM30" s="2">
        <f t="shared" si="29"/>
        <v>1</v>
      </c>
      <c r="BN30" s="2">
        <f t="shared" si="30"/>
        <v>50</v>
      </c>
      <c r="BO30" s="2">
        <f t="shared" si="31"/>
        <v>0</v>
      </c>
      <c r="BP30" s="2">
        <v>0</v>
      </c>
      <c r="BQ30" s="19">
        <f t="shared" si="32"/>
        <v>1.9607843137254902E-2</v>
      </c>
      <c r="BR30" s="19">
        <f t="shared" si="33"/>
        <v>1.9607843137254902E-2</v>
      </c>
      <c r="BS30" s="18">
        <f t="shared" si="34"/>
        <v>1</v>
      </c>
      <c r="BT30" s="19">
        <f t="shared" si="35"/>
        <v>3.8461538461538464E-2</v>
      </c>
      <c r="BU30" s="2">
        <f t="shared" si="36"/>
        <v>0</v>
      </c>
      <c r="BV30" s="18">
        <f t="shared" si="37"/>
        <v>0</v>
      </c>
      <c r="BW30" s="2">
        <f t="shared" si="38"/>
        <v>0</v>
      </c>
      <c r="BX30" s="2">
        <f t="shared" si="39"/>
        <v>16</v>
      </c>
      <c r="BY30" s="2">
        <f t="shared" si="40"/>
        <v>1</v>
      </c>
      <c r="BZ30" s="2">
        <v>0</v>
      </c>
      <c r="CA30" s="19">
        <f t="shared" si="41"/>
        <v>0</v>
      </c>
      <c r="CB30" s="19">
        <f t="shared" si="42"/>
        <v>0</v>
      </c>
      <c r="CC30" s="18">
        <f t="shared" si="43"/>
        <v>0</v>
      </c>
      <c r="CD30" s="19">
        <f t="shared" si="44"/>
        <v>0</v>
      </c>
      <c r="CE30" s="2">
        <f t="shared" si="45"/>
        <v>0</v>
      </c>
      <c r="CF30" s="18">
        <f t="shared" si="46"/>
        <v>0</v>
      </c>
      <c r="CG30" s="2">
        <f t="shared" si="47"/>
        <v>0</v>
      </c>
      <c r="CH30" s="2">
        <f t="shared" si="48"/>
        <v>16</v>
      </c>
      <c r="CI30" s="2">
        <f t="shared" si="49"/>
        <v>1</v>
      </c>
      <c r="CJ30" s="2">
        <v>0</v>
      </c>
      <c r="CK30" s="19">
        <f t="shared" si="50"/>
        <v>0</v>
      </c>
      <c r="CL30" s="19">
        <f t="shared" si="51"/>
        <v>0</v>
      </c>
      <c r="CM30" s="18">
        <f t="shared" si="52"/>
        <v>0</v>
      </c>
      <c r="CN30" s="19">
        <f t="shared" si="53"/>
        <v>0</v>
      </c>
      <c r="CO30" s="2">
        <f t="shared" si="54"/>
        <v>1</v>
      </c>
      <c r="CP30" s="18">
        <f t="shared" si="55"/>
        <v>1</v>
      </c>
      <c r="CQ30" s="2">
        <f t="shared" si="56"/>
        <v>1</v>
      </c>
      <c r="CR30" s="2">
        <f t="shared" si="57"/>
        <v>12</v>
      </c>
      <c r="CS30" s="2">
        <f t="shared" si="58"/>
        <v>0</v>
      </c>
      <c r="CT30" s="2">
        <v>0</v>
      </c>
      <c r="CU30" s="19">
        <f t="shared" si="59"/>
        <v>7.6923076923076927E-2</v>
      </c>
      <c r="CV30" s="19">
        <f t="shared" si="60"/>
        <v>7.6923076923076927E-2</v>
      </c>
      <c r="CW30" s="18">
        <f t="shared" si="61"/>
        <v>1</v>
      </c>
      <c r="CX30" s="19">
        <f t="shared" si="62"/>
        <v>0.14285714285714288</v>
      </c>
      <c r="CY30" s="2">
        <f t="shared" si="63"/>
        <v>1</v>
      </c>
      <c r="CZ30" s="18">
        <f t="shared" si="64"/>
        <v>1</v>
      </c>
      <c r="DA30" s="2">
        <f t="shared" si="65"/>
        <v>1</v>
      </c>
      <c r="DB30" s="2">
        <f t="shared" si="66"/>
        <v>12</v>
      </c>
      <c r="DC30" s="2">
        <f t="shared" si="67"/>
        <v>0</v>
      </c>
      <c r="DD30" s="2">
        <v>0</v>
      </c>
      <c r="DE30" s="19">
        <f t="shared" si="68"/>
        <v>7.6923076923076927E-2</v>
      </c>
      <c r="DF30" s="19">
        <f t="shared" si="69"/>
        <v>7.6923076923076927E-2</v>
      </c>
      <c r="DG30" s="18">
        <f t="shared" si="70"/>
        <v>1</v>
      </c>
      <c r="DH30" s="19">
        <f t="shared" si="71"/>
        <v>0.14285714285714288</v>
      </c>
    </row>
    <row r="31" spans="1:112" x14ac:dyDescent="0.35">
      <c r="A31" s="11">
        <v>2019000351</v>
      </c>
      <c r="B31" s="2" t="s">
        <v>93</v>
      </c>
      <c r="C31" s="2" t="s">
        <v>94</v>
      </c>
      <c r="D31" s="2" t="s">
        <v>95</v>
      </c>
      <c r="E31" s="2" t="s">
        <v>96</v>
      </c>
      <c r="F31" s="2">
        <v>1</v>
      </c>
      <c r="G31" s="2" t="s">
        <v>248</v>
      </c>
      <c r="H31" s="2" t="s">
        <v>249</v>
      </c>
      <c r="I31" s="2" t="s">
        <v>250</v>
      </c>
      <c r="J31" s="3" t="s">
        <v>251</v>
      </c>
      <c r="K31" s="11">
        <v>2</v>
      </c>
      <c r="L31" s="2">
        <v>2</v>
      </c>
      <c r="M31" s="2">
        <v>62</v>
      </c>
      <c r="N31" s="2">
        <v>45</v>
      </c>
      <c r="O31" s="2">
        <v>1</v>
      </c>
      <c r="P31" s="2">
        <v>0</v>
      </c>
      <c r="Q31" s="2">
        <v>1</v>
      </c>
      <c r="R31" s="2">
        <v>0</v>
      </c>
      <c r="S31" s="2">
        <v>1</v>
      </c>
      <c r="T31" s="2">
        <v>1</v>
      </c>
      <c r="U31" s="2">
        <v>1</v>
      </c>
      <c r="V31" s="2">
        <v>1</v>
      </c>
      <c r="W31" s="2">
        <v>15</v>
      </c>
      <c r="X31" s="2">
        <v>12</v>
      </c>
      <c r="Y31" s="2">
        <v>1</v>
      </c>
      <c r="Z31" s="2">
        <v>0</v>
      </c>
      <c r="AA31" s="2">
        <v>1</v>
      </c>
      <c r="AB31" s="2">
        <v>0</v>
      </c>
      <c r="AC31" s="2">
        <v>1</v>
      </c>
      <c r="AD31" s="2">
        <v>1</v>
      </c>
      <c r="AE31" s="2">
        <v>1</v>
      </c>
      <c r="AF31" s="3">
        <v>1</v>
      </c>
      <c r="AG31" s="2">
        <f t="shared" si="0"/>
        <v>1</v>
      </c>
      <c r="AH31" s="18">
        <f t="shared" si="1"/>
        <v>1</v>
      </c>
      <c r="AI31" s="2">
        <f t="shared" si="2"/>
        <v>1</v>
      </c>
      <c r="AJ31" s="2">
        <f t="shared" si="3"/>
        <v>61</v>
      </c>
      <c r="AK31" s="2">
        <f t="shared" si="4"/>
        <v>0</v>
      </c>
      <c r="AL31" s="2">
        <v>0</v>
      </c>
      <c r="AM31" s="19">
        <f t="shared" si="5"/>
        <v>1.6129032258064516E-2</v>
      </c>
      <c r="AN31" s="19">
        <f t="shared" si="6"/>
        <v>1.6129032258064516E-2</v>
      </c>
      <c r="AO31" s="18">
        <f t="shared" si="7"/>
        <v>1</v>
      </c>
      <c r="AP31" s="19">
        <f t="shared" si="8"/>
        <v>3.1746031746031744E-2</v>
      </c>
      <c r="AQ31" s="2">
        <f t="shared" si="9"/>
        <v>1</v>
      </c>
      <c r="AR31" s="18">
        <f t="shared" si="10"/>
        <v>0.5</v>
      </c>
      <c r="AS31" s="2">
        <f t="shared" si="11"/>
        <v>1</v>
      </c>
      <c r="AT31" s="2">
        <f t="shared" si="12"/>
        <v>61</v>
      </c>
      <c r="AU31" s="2">
        <f t="shared" si="13"/>
        <v>1</v>
      </c>
      <c r="AV31" s="2">
        <v>0</v>
      </c>
      <c r="AW31" s="19">
        <f t="shared" si="14"/>
        <v>1.5873015873015872E-2</v>
      </c>
      <c r="AX31" s="19">
        <f t="shared" si="15"/>
        <v>1.6129032258064516E-2</v>
      </c>
      <c r="AY31" s="18">
        <f t="shared" si="16"/>
        <v>0.5</v>
      </c>
      <c r="AZ31" s="19">
        <f t="shared" si="17"/>
        <v>3.125E-2</v>
      </c>
      <c r="BA31" s="2">
        <f t="shared" si="18"/>
        <v>1</v>
      </c>
      <c r="BB31" s="18">
        <f t="shared" si="19"/>
        <v>1</v>
      </c>
      <c r="BC31" s="2">
        <f t="shared" si="20"/>
        <v>1</v>
      </c>
      <c r="BD31" s="2">
        <f t="shared" si="21"/>
        <v>44</v>
      </c>
      <c r="BE31" s="2">
        <f t="shared" si="22"/>
        <v>0</v>
      </c>
      <c r="BF31" s="2">
        <v>0</v>
      </c>
      <c r="BG31" s="19">
        <f t="shared" si="23"/>
        <v>2.2222222222222223E-2</v>
      </c>
      <c r="BH31" s="19">
        <f t="shared" si="24"/>
        <v>2.2222222222222223E-2</v>
      </c>
      <c r="BI31" s="18">
        <f t="shared" si="25"/>
        <v>1</v>
      </c>
      <c r="BJ31" s="19">
        <f t="shared" si="26"/>
        <v>4.3478260869565223E-2</v>
      </c>
      <c r="BK31" s="2">
        <f t="shared" si="27"/>
        <v>1</v>
      </c>
      <c r="BL31" s="18">
        <f t="shared" si="28"/>
        <v>0.5</v>
      </c>
      <c r="BM31" s="2">
        <f t="shared" si="29"/>
        <v>1</v>
      </c>
      <c r="BN31" s="2">
        <f t="shared" si="30"/>
        <v>44</v>
      </c>
      <c r="BO31" s="2">
        <f t="shared" si="31"/>
        <v>1</v>
      </c>
      <c r="BP31" s="2">
        <v>0</v>
      </c>
      <c r="BQ31" s="19">
        <f t="shared" si="32"/>
        <v>2.1739130434782608E-2</v>
      </c>
      <c r="BR31" s="19">
        <f t="shared" si="33"/>
        <v>2.2222222222222223E-2</v>
      </c>
      <c r="BS31" s="18">
        <f t="shared" si="34"/>
        <v>0.5</v>
      </c>
      <c r="BT31" s="19">
        <f t="shared" si="35"/>
        <v>4.2553191489361701E-2</v>
      </c>
      <c r="BU31" s="2">
        <f t="shared" si="36"/>
        <v>1</v>
      </c>
      <c r="BV31" s="18">
        <f t="shared" si="37"/>
        <v>1</v>
      </c>
      <c r="BW31" s="2">
        <f t="shared" si="38"/>
        <v>1</v>
      </c>
      <c r="BX31" s="2">
        <f t="shared" si="39"/>
        <v>14</v>
      </c>
      <c r="BY31" s="2">
        <f t="shared" si="40"/>
        <v>0</v>
      </c>
      <c r="BZ31" s="2">
        <v>0</v>
      </c>
      <c r="CA31" s="19">
        <f t="shared" si="41"/>
        <v>6.6666666666666666E-2</v>
      </c>
      <c r="CB31" s="19">
        <f t="shared" si="42"/>
        <v>6.6666666666666666E-2</v>
      </c>
      <c r="CC31" s="18">
        <f t="shared" si="43"/>
        <v>1</v>
      </c>
      <c r="CD31" s="19">
        <f t="shared" si="44"/>
        <v>0.125</v>
      </c>
      <c r="CE31" s="2">
        <f t="shared" si="45"/>
        <v>1</v>
      </c>
      <c r="CF31" s="18">
        <f t="shared" si="46"/>
        <v>0.5</v>
      </c>
      <c r="CG31" s="2">
        <f t="shared" si="47"/>
        <v>1</v>
      </c>
      <c r="CH31" s="2">
        <f t="shared" si="48"/>
        <v>14</v>
      </c>
      <c r="CI31" s="2">
        <f t="shared" si="49"/>
        <v>1</v>
      </c>
      <c r="CJ31" s="2">
        <v>0</v>
      </c>
      <c r="CK31" s="19">
        <f t="shared" si="50"/>
        <v>6.25E-2</v>
      </c>
      <c r="CL31" s="19">
        <f t="shared" si="51"/>
        <v>6.6666666666666666E-2</v>
      </c>
      <c r="CM31" s="18">
        <f t="shared" si="52"/>
        <v>0.5</v>
      </c>
      <c r="CN31" s="19">
        <f t="shared" si="53"/>
        <v>0.11764705882352941</v>
      </c>
      <c r="CO31" s="2">
        <f t="shared" si="54"/>
        <v>1</v>
      </c>
      <c r="CP31" s="18">
        <f t="shared" si="55"/>
        <v>1</v>
      </c>
      <c r="CQ31" s="2">
        <f t="shared" si="56"/>
        <v>1</v>
      </c>
      <c r="CR31" s="2">
        <f t="shared" si="57"/>
        <v>11</v>
      </c>
      <c r="CS31" s="2">
        <f t="shared" si="58"/>
        <v>0</v>
      </c>
      <c r="CT31" s="2">
        <v>0</v>
      </c>
      <c r="CU31" s="19">
        <f t="shared" si="59"/>
        <v>8.3333333333333329E-2</v>
      </c>
      <c r="CV31" s="19">
        <f t="shared" si="60"/>
        <v>8.3333333333333329E-2</v>
      </c>
      <c r="CW31" s="18">
        <f t="shared" si="61"/>
        <v>1</v>
      </c>
      <c r="CX31" s="19">
        <f t="shared" si="62"/>
        <v>0.15384615384615385</v>
      </c>
      <c r="CY31" s="2">
        <f t="shared" si="63"/>
        <v>1</v>
      </c>
      <c r="CZ31" s="18">
        <f t="shared" si="64"/>
        <v>0.5</v>
      </c>
      <c r="DA31" s="2">
        <f t="shared" si="65"/>
        <v>1</v>
      </c>
      <c r="DB31" s="2">
        <f t="shared" si="66"/>
        <v>11</v>
      </c>
      <c r="DC31" s="2">
        <f t="shared" si="67"/>
        <v>1</v>
      </c>
      <c r="DD31" s="2">
        <v>0</v>
      </c>
      <c r="DE31" s="19">
        <f t="shared" si="68"/>
        <v>7.6923076923076927E-2</v>
      </c>
      <c r="DF31" s="19">
        <f t="shared" si="69"/>
        <v>8.3333333333333329E-2</v>
      </c>
      <c r="DG31" s="18">
        <f t="shared" si="70"/>
        <v>0.5</v>
      </c>
      <c r="DH31" s="19">
        <f t="shared" si="71"/>
        <v>0.14285714285714285</v>
      </c>
    </row>
    <row r="32" spans="1:112" x14ac:dyDescent="0.35">
      <c r="A32" s="11">
        <v>2019000384</v>
      </c>
      <c r="B32" s="2" t="s">
        <v>49</v>
      </c>
      <c r="C32" s="2" t="s">
        <v>51</v>
      </c>
      <c r="D32" s="2"/>
      <c r="E32" s="2" t="s">
        <v>97</v>
      </c>
      <c r="F32" s="2">
        <v>1</v>
      </c>
      <c r="G32" s="2" t="s">
        <v>252</v>
      </c>
      <c r="H32" s="2" t="s">
        <v>253</v>
      </c>
      <c r="I32" s="2" t="s">
        <v>254</v>
      </c>
      <c r="J32" s="3" t="s">
        <v>255</v>
      </c>
      <c r="K32" s="11">
        <v>1</v>
      </c>
      <c r="L32" s="2">
        <v>1</v>
      </c>
      <c r="M32" s="2">
        <v>70</v>
      </c>
      <c r="N32" s="2">
        <v>54</v>
      </c>
      <c r="O32" s="2">
        <v>1</v>
      </c>
      <c r="P32" s="2">
        <v>0</v>
      </c>
      <c r="Q32" s="2">
        <v>1</v>
      </c>
      <c r="R32" s="2">
        <v>0</v>
      </c>
      <c r="S32" s="2">
        <v>1</v>
      </c>
      <c r="T32" s="2">
        <v>0</v>
      </c>
      <c r="U32" s="2">
        <v>1</v>
      </c>
      <c r="V32" s="2">
        <v>0</v>
      </c>
      <c r="W32" s="2">
        <v>17</v>
      </c>
      <c r="X32" s="2">
        <v>13</v>
      </c>
      <c r="Y32" s="2">
        <v>1</v>
      </c>
      <c r="Z32" s="2">
        <v>0</v>
      </c>
      <c r="AA32" s="2">
        <v>1</v>
      </c>
      <c r="AB32" s="2">
        <v>0</v>
      </c>
      <c r="AC32" s="2">
        <v>1</v>
      </c>
      <c r="AD32" s="2">
        <v>0</v>
      </c>
      <c r="AE32" s="2">
        <v>1</v>
      </c>
      <c r="AF32" s="3">
        <v>0</v>
      </c>
      <c r="AG32" s="2">
        <f t="shared" si="0"/>
        <v>1</v>
      </c>
      <c r="AH32" s="18">
        <f t="shared" si="1"/>
        <v>1</v>
      </c>
      <c r="AI32" s="2">
        <f t="shared" si="2"/>
        <v>1</v>
      </c>
      <c r="AJ32" s="2">
        <f t="shared" si="3"/>
        <v>69</v>
      </c>
      <c r="AK32" s="2">
        <f t="shared" si="4"/>
        <v>0</v>
      </c>
      <c r="AL32" s="2">
        <v>0</v>
      </c>
      <c r="AM32" s="19">
        <f t="shared" si="5"/>
        <v>1.4285714285714285E-2</v>
      </c>
      <c r="AN32" s="19">
        <f t="shared" si="6"/>
        <v>1.4285714285714285E-2</v>
      </c>
      <c r="AO32" s="18">
        <f t="shared" si="7"/>
        <v>1</v>
      </c>
      <c r="AP32" s="19">
        <f t="shared" si="8"/>
        <v>2.8169014084507043E-2</v>
      </c>
      <c r="AQ32" s="2">
        <f t="shared" si="9"/>
        <v>1</v>
      </c>
      <c r="AR32" s="18">
        <f t="shared" si="10"/>
        <v>1</v>
      </c>
      <c r="AS32" s="2">
        <f t="shared" si="11"/>
        <v>1</v>
      </c>
      <c r="AT32" s="2">
        <f t="shared" si="12"/>
        <v>69</v>
      </c>
      <c r="AU32" s="2">
        <f t="shared" si="13"/>
        <v>0</v>
      </c>
      <c r="AV32" s="2">
        <v>0</v>
      </c>
      <c r="AW32" s="19">
        <f t="shared" si="14"/>
        <v>1.4285714285714285E-2</v>
      </c>
      <c r="AX32" s="19">
        <f t="shared" si="15"/>
        <v>1.4285714285714285E-2</v>
      </c>
      <c r="AY32" s="18">
        <f t="shared" si="16"/>
        <v>1</v>
      </c>
      <c r="AZ32" s="19">
        <f t="shared" si="17"/>
        <v>2.8169014084507043E-2</v>
      </c>
      <c r="BA32" s="2">
        <f t="shared" si="18"/>
        <v>1</v>
      </c>
      <c r="BB32" s="18">
        <f t="shared" si="19"/>
        <v>1</v>
      </c>
      <c r="BC32" s="2">
        <f t="shared" si="20"/>
        <v>1</v>
      </c>
      <c r="BD32" s="2">
        <f t="shared" si="21"/>
        <v>53</v>
      </c>
      <c r="BE32" s="2">
        <f t="shared" si="22"/>
        <v>0</v>
      </c>
      <c r="BF32" s="2">
        <v>0</v>
      </c>
      <c r="BG32" s="19">
        <f t="shared" si="23"/>
        <v>1.8518518518518517E-2</v>
      </c>
      <c r="BH32" s="19">
        <f t="shared" si="24"/>
        <v>1.8518518518518517E-2</v>
      </c>
      <c r="BI32" s="18">
        <f t="shared" si="25"/>
        <v>1</v>
      </c>
      <c r="BJ32" s="19">
        <f t="shared" si="26"/>
        <v>3.6363636363636362E-2</v>
      </c>
      <c r="BK32" s="2">
        <f t="shared" si="27"/>
        <v>1</v>
      </c>
      <c r="BL32" s="18">
        <f t="shared" si="28"/>
        <v>1</v>
      </c>
      <c r="BM32" s="2">
        <f t="shared" si="29"/>
        <v>1</v>
      </c>
      <c r="BN32" s="2">
        <f t="shared" si="30"/>
        <v>53</v>
      </c>
      <c r="BO32" s="2">
        <f t="shared" si="31"/>
        <v>0</v>
      </c>
      <c r="BP32" s="2">
        <v>0</v>
      </c>
      <c r="BQ32" s="19">
        <f t="shared" si="32"/>
        <v>1.8518518518518517E-2</v>
      </c>
      <c r="BR32" s="19">
        <f t="shared" si="33"/>
        <v>1.8518518518518517E-2</v>
      </c>
      <c r="BS32" s="18">
        <f t="shared" si="34"/>
        <v>1</v>
      </c>
      <c r="BT32" s="19">
        <f t="shared" si="35"/>
        <v>3.6363636363636362E-2</v>
      </c>
      <c r="BU32" s="2">
        <f t="shared" si="36"/>
        <v>1</v>
      </c>
      <c r="BV32" s="18">
        <f t="shared" si="37"/>
        <v>1</v>
      </c>
      <c r="BW32" s="2">
        <f t="shared" si="38"/>
        <v>1</v>
      </c>
      <c r="BX32" s="2">
        <f t="shared" si="39"/>
        <v>16</v>
      </c>
      <c r="BY32" s="2">
        <f t="shared" si="40"/>
        <v>0</v>
      </c>
      <c r="BZ32" s="2">
        <v>0</v>
      </c>
      <c r="CA32" s="19">
        <f t="shared" si="41"/>
        <v>5.8823529411764705E-2</v>
      </c>
      <c r="CB32" s="19">
        <f t="shared" si="42"/>
        <v>5.8823529411764705E-2</v>
      </c>
      <c r="CC32" s="18">
        <f t="shared" si="43"/>
        <v>1</v>
      </c>
      <c r="CD32" s="19">
        <f t="shared" si="44"/>
        <v>0.1111111111111111</v>
      </c>
      <c r="CE32" s="2">
        <f t="shared" si="45"/>
        <v>1</v>
      </c>
      <c r="CF32" s="18">
        <f t="shared" si="46"/>
        <v>1</v>
      </c>
      <c r="CG32" s="2">
        <f t="shared" si="47"/>
        <v>1</v>
      </c>
      <c r="CH32" s="2">
        <f t="shared" si="48"/>
        <v>16</v>
      </c>
      <c r="CI32" s="2">
        <f t="shared" si="49"/>
        <v>0</v>
      </c>
      <c r="CJ32" s="2">
        <v>0</v>
      </c>
      <c r="CK32" s="19">
        <f t="shared" si="50"/>
        <v>5.8823529411764705E-2</v>
      </c>
      <c r="CL32" s="19">
        <f t="shared" si="51"/>
        <v>5.8823529411764705E-2</v>
      </c>
      <c r="CM32" s="18">
        <f t="shared" si="52"/>
        <v>1</v>
      </c>
      <c r="CN32" s="19">
        <f t="shared" si="53"/>
        <v>0.1111111111111111</v>
      </c>
      <c r="CO32" s="2">
        <f t="shared" si="54"/>
        <v>1</v>
      </c>
      <c r="CP32" s="18">
        <f t="shared" si="55"/>
        <v>1</v>
      </c>
      <c r="CQ32" s="2">
        <f t="shared" si="56"/>
        <v>1</v>
      </c>
      <c r="CR32" s="2">
        <f t="shared" si="57"/>
        <v>12</v>
      </c>
      <c r="CS32" s="2">
        <f t="shared" si="58"/>
        <v>0</v>
      </c>
      <c r="CT32" s="2">
        <v>0</v>
      </c>
      <c r="CU32" s="19">
        <f t="shared" si="59"/>
        <v>7.6923076923076927E-2</v>
      </c>
      <c r="CV32" s="19">
        <f t="shared" si="60"/>
        <v>7.6923076923076927E-2</v>
      </c>
      <c r="CW32" s="18">
        <f t="shared" si="61"/>
        <v>1</v>
      </c>
      <c r="CX32" s="19">
        <f t="shared" si="62"/>
        <v>0.14285714285714288</v>
      </c>
      <c r="CY32" s="2">
        <f t="shared" si="63"/>
        <v>1</v>
      </c>
      <c r="CZ32" s="18">
        <f t="shared" si="64"/>
        <v>1</v>
      </c>
      <c r="DA32" s="2">
        <f t="shared" si="65"/>
        <v>1</v>
      </c>
      <c r="DB32" s="2">
        <f t="shared" si="66"/>
        <v>12</v>
      </c>
      <c r="DC32" s="2">
        <f t="shared" si="67"/>
        <v>0</v>
      </c>
      <c r="DD32" s="2">
        <v>0</v>
      </c>
      <c r="DE32" s="19">
        <f t="shared" si="68"/>
        <v>7.6923076923076927E-2</v>
      </c>
      <c r="DF32" s="19">
        <f t="shared" si="69"/>
        <v>7.6923076923076927E-2</v>
      </c>
      <c r="DG32" s="18">
        <f t="shared" si="70"/>
        <v>1</v>
      </c>
      <c r="DH32" s="19">
        <f t="shared" si="71"/>
        <v>0.14285714285714288</v>
      </c>
    </row>
    <row r="33" spans="1:112" x14ac:dyDescent="0.35">
      <c r="A33" s="11">
        <v>2019000385</v>
      </c>
      <c r="B33" s="2" t="s">
        <v>98</v>
      </c>
      <c r="C33" s="2" t="s">
        <v>99</v>
      </c>
      <c r="D33" s="2" t="s">
        <v>100</v>
      </c>
      <c r="E33" s="2" t="s">
        <v>101</v>
      </c>
      <c r="F33" s="2">
        <v>1</v>
      </c>
      <c r="G33" s="2" t="s">
        <v>256</v>
      </c>
      <c r="H33" s="2" t="s">
        <v>257</v>
      </c>
      <c r="I33" s="2" t="s">
        <v>258</v>
      </c>
      <c r="J33" s="3" t="s">
        <v>259</v>
      </c>
      <c r="K33" s="11">
        <v>1</v>
      </c>
      <c r="L33" s="2">
        <v>1</v>
      </c>
      <c r="M33" s="2">
        <v>57</v>
      </c>
      <c r="N33" s="2">
        <v>39</v>
      </c>
      <c r="O33" s="2">
        <v>1</v>
      </c>
      <c r="P33" s="2">
        <v>0</v>
      </c>
      <c r="Q33" s="2">
        <v>1</v>
      </c>
      <c r="R33" s="2">
        <v>0</v>
      </c>
      <c r="S33" s="2">
        <v>1</v>
      </c>
      <c r="T33" s="2">
        <v>0</v>
      </c>
      <c r="U33" s="2">
        <v>1</v>
      </c>
      <c r="V33" s="2">
        <v>0</v>
      </c>
      <c r="W33" s="2">
        <v>10</v>
      </c>
      <c r="X33" s="2">
        <v>5</v>
      </c>
      <c r="Y33" s="2">
        <v>1</v>
      </c>
      <c r="Z33" s="2">
        <v>0</v>
      </c>
      <c r="AA33" s="2">
        <v>1</v>
      </c>
      <c r="AB33" s="2">
        <v>0</v>
      </c>
      <c r="AC33" s="2">
        <v>1</v>
      </c>
      <c r="AD33" s="2">
        <v>0</v>
      </c>
      <c r="AE33" s="2">
        <v>1</v>
      </c>
      <c r="AF33" s="3">
        <v>0</v>
      </c>
      <c r="AG33" s="2">
        <f t="shared" si="0"/>
        <v>1</v>
      </c>
      <c r="AH33" s="18">
        <f t="shared" si="1"/>
        <v>1</v>
      </c>
      <c r="AI33" s="2">
        <f t="shared" si="2"/>
        <v>1</v>
      </c>
      <c r="AJ33" s="2">
        <f t="shared" si="3"/>
        <v>56</v>
      </c>
      <c r="AK33" s="2">
        <f t="shared" si="4"/>
        <v>0</v>
      </c>
      <c r="AL33" s="2">
        <v>0</v>
      </c>
      <c r="AM33" s="19">
        <f t="shared" si="5"/>
        <v>1.7543859649122806E-2</v>
      </c>
      <c r="AN33" s="19">
        <f t="shared" si="6"/>
        <v>1.7543859649122806E-2</v>
      </c>
      <c r="AO33" s="18">
        <f t="shared" si="7"/>
        <v>1</v>
      </c>
      <c r="AP33" s="19">
        <f t="shared" si="8"/>
        <v>3.4482758620689655E-2</v>
      </c>
      <c r="AQ33" s="2">
        <f t="shared" si="9"/>
        <v>1</v>
      </c>
      <c r="AR33" s="18">
        <f t="shared" si="10"/>
        <v>1</v>
      </c>
      <c r="AS33" s="2">
        <f t="shared" si="11"/>
        <v>1</v>
      </c>
      <c r="AT33" s="2">
        <f t="shared" si="12"/>
        <v>56</v>
      </c>
      <c r="AU33" s="2">
        <f t="shared" si="13"/>
        <v>0</v>
      </c>
      <c r="AV33" s="2">
        <v>0</v>
      </c>
      <c r="AW33" s="19">
        <f t="shared" si="14"/>
        <v>1.7543859649122806E-2</v>
      </c>
      <c r="AX33" s="19">
        <f t="shared" si="15"/>
        <v>1.7543859649122806E-2</v>
      </c>
      <c r="AY33" s="18">
        <f t="shared" si="16"/>
        <v>1</v>
      </c>
      <c r="AZ33" s="19">
        <f t="shared" si="17"/>
        <v>3.4482758620689655E-2</v>
      </c>
      <c r="BA33" s="2">
        <f t="shared" si="18"/>
        <v>1</v>
      </c>
      <c r="BB33" s="18">
        <f t="shared" si="19"/>
        <v>1</v>
      </c>
      <c r="BC33" s="2">
        <f t="shared" si="20"/>
        <v>1</v>
      </c>
      <c r="BD33" s="2">
        <f t="shared" si="21"/>
        <v>38</v>
      </c>
      <c r="BE33" s="2">
        <f t="shared" si="22"/>
        <v>0</v>
      </c>
      <c r="BF33" s="2">
        <v>0</v>
      </c>
      <c r="BG33" s="19">
        <f t="shared" si="23"/>
        <v>2.564102564102564E-2</v>
      </c>
      <c r="BH33" s="19">
        <f t="shared" si="24"/>
        <v>2.564102564102564E-2</v>
      </c>
      <c r="BI33" s="18">
        <f t="shared" si="25"/>
        <v>1</v>
      </c>
      <c r="BJ33" s="19">
        <f t="shared" si="26"/>
        <v>0.05</v>
      </c>
      <c r="BK33" s="2">
        <f t="shared" si="27"/>
        <v>1</v>
      </c>
      <c r="BL33" s="18">
        <f t="shared" si="28"/>
        <v>1</v>
      </c>
      <c r="BM33" s="2">
        <f t="shared" si="29"/>
        <v>1</v>
      </c>
      <c r="BN33" s="2">
        <f t="shared" si="30"/>
        <v>38</v>
      </c>
      <c r="BO33" s="2">
        <f t="shared" si="31"/>
        <v>0</v>
      </c>
      <c r="BP33" s="2">
        <v>0</v>
      </c>
      <c r="BQ33" s="19">
        <f t="shared" si="32"/>
        <v>2.564102564102564E-2</v>
      </c>
      <c r="BR33" s="19">
        <f t="shared" si="33"/>
        <v>2.564102564102564E-2</v>
      </c>
      <c r="BS33" s="18">
        <f t="shared" si="34"/>
        <v>1</v>
      </c>
      <c r="BT33" s="19">
        <f t="shared" si="35"/>
        <v>0.05</v>
      </c>
      <c r="BU33" s="2">
        <f t="shared" si="36"/>
        <v>1</v>
      </c>
      <c r="BV33" s="18">
        <f t="shared" si="37"/>
        <v>1</v>
      </c>
      <c r="BW33" s="2">
        <f t="shared" si="38"/>
        <v>1</v>
      </c>
      <c r="BX33" s="2">
        <f t="shared" si="39"/>
        <v>9</v>
      </c>
      <c r="BY33" s="2">
        <f t="shared" si="40"/>
        <v>0</v>
      </c>
      <c r="BZ33" s="2">
        <v>0</v>
      </c>
      <c r="CA33" s="19">
        <f t="shared" si="41"/>
        <v>0.1</v>
      </c>
      <c r="CB33" s="19">
        <f t="shared" si="42"/>
        <v>0.1</v>
      </c>
      <c r="CC33" s="18">
        <f t="shared" si="43"/>
        <v>1</v>
      </c>
      <c r="CD33" s="19">
        <f t="shared" si="44"/>
        <v>0.18181818181818182</v>
      </c>
      <c r="CE33" s="2">
        <f t="shared" si="45"/>
        <v>1</v>
      </c>
      <c r="CF33" s="18">
        <f t="shared" si="46"/>
        <v>1</v>
      </c>
      <c r="CG33" s="2">
        <f t="shared" si="47"/>
        <v>1</v>
      </c>
      <c r="CH33" s="2">
        <f t="shared" si="48"/>
        <v>9</v>
      </c>
      <c r="CI33" s="2">
        <f t="shared" si="49"/>
        <v>0</v>
      </c>
      <c r="CJ33" s="2">
        <v>0</v>
      </c>
      <c r="CK33" s="19">
        <f t="shared" si="50"/>
        <v>0.1</v>
      </c>
      <c r="CL33" s="19">
        <f t="shared" si="51"/>
        <v>0.1</v>
      </c>
      <c r="CM33" s="18">
        <f t="shared" si="52"/>
        <v>1</v>
      </c>
      <c r="CN33" s="19">
        <f t="shared" si="53"/>
        <v>0.18181818181818182</v>
      </c>
      <c r="CO33" s="2">
        <f t="shared" si="54"/>
        <v>1</v>
      </c>
      <c r="CP33" s="18">
        <f t="shared" si="55"/>
        <v>1</v>
      </c>
      <c r="CQ33" s="2">
        <f t="shared" si="56"/>
        <v>1</v>
      </c>
      <c r="CR33" s="2">
        <f t="shared" si="57"/>
        <v>4</v>
      </c>
      <c r="CS33" s="2">
        <f t="shared" si="58"/>
        <v>0</v>
      </c>
      <c r="CT33" s="2">
        <v>0</v>
      </c>
      <c r="CU33" s="19">
        <f t="shared" si="59"/>
        <v>0.2</v>
      </c>
      <c r="CV33" s="19">
        <f t="shared" si="60"/>
        <v>0.2</v>
      </c>
      <c r="CW33" s="18">
        <f t="shared" si="61"/>
        <v>1</v>
      </c>
      <c r="CX33" s="19">
        <f t="shared" si="62"/>
        <v>0.33333333333333337</v>
      </c>
      <c r="CY33" s="2">
        <f t="shared" si="63"/>
        <v>1</v>
      </c>
      <c r="CZ33" s="18">
        <f t="shared" si="64"/>
        <v>1</v>
      </c>
      <c r="DA33" s="2">
        <f t="shared" si="65"/>
        <v>1</v>
      </c>
      <c r="DB33" s="2">
        <f t="shared" si="66"/>
        <v>4</v>
      </c>
      <c r="DC33" s="2">
        <f t="shared" si="67"/>
        <v>0</v>
      </c>
      <c r="DD33" s="2">
        <v>0</v>
      </c>
      <c r="DE33" s="19">
        <f t="shared" si="68"/>
        <v>0.2</v>
      </c>
      <c r="DF33" s="19">
        <f t="shared" si="69"/>
        <v>0.2</v>
      </c>
      <c r="DG33" s="18">
        <f t="shared" si="70"/>
        <v>1</v>
      </c>
      <c r="DH33" s="19">
        <f t="shared" si="71"/>
        <v>0.33333333333333337</v>
      </c>
    </row>
    <row r="34" spans="1:112" x14ac:dyDescent="0.35">
      <c r="A34" s="11">
        <v>2019000403</v>
      </c>
      <c r="B34" s="2" t="s">
        <v>102</v>
      </c>
      <c r="C34" s="2" t="s">
        <v>63</v>
      </c>
      <c r="D34" s="2" t="s">
        <v>103</v>
      </c>
      <c r="E34" s="2" t="s">
        <v>104</v>
      </c>
      <c r="F34" s="2">
        <v>1</v>
      </c>
      <c r="G34" s="2" t="s">
        <v>260</v>
      </c>
      <c r="H34" s="2" t="s">
        <v>261</v>
      </c>
      <c r="I34" s="2" t="s">
        <v>262</v>
      </c>
      <c r="J34" s="3" t="s">
        <v>263</v>
      </c>
      <c r="K34" s="11">
        <v>2</v>
      </c>
      <c r="L34" s="2">
        <v>2</v>
      </c>
      <c r="M34" s="2">
        <v>44</v>
      </c>
      <c r="N34" s="2">
        <v>29</v>
      </c>
      <c r="O34" s="2">
        <v>0</v>
      </c>
      <c r="P34" s="2">
        <v>1</v>
      </c>
      <c r="Q34" s="2">
        <v>1</v>
      </c>
      <c r="R34" s="2">
        <v>0</v>
      </c>
      <c r="S34" s="2">
        <v>1</v>
      </c>
      <c r="T34" s="2">
        <v>1</v>
      </c>
      <c r="U34" s="2">
        <v>2</v>
      </c>
      <c r="V34" s="2">
        <v>0</v>
      </c>
      <c r="W34" s="2">
        <v>10</v>
      </c>
      <c r="X34" s="2">
        <v>6</v>
      </c>
      <c r="Y34" s="2">
        <v>0</v>
      </c>
      <c r="Z34" s="2">
        <v>1</v>
      </c>
      <c r="AA34" s="2">
        <v>1</v>
      </c>
      <c r="AB34" s="2">
        <v>0</v>
      </c>
      <c r="AC34" s="2">
        <v>1</v>
      </c>
      <c r="AD34" s="2">
        <v>1</v>
      </c>
      <c r="AE34" s="2">
        <v>2</v>
      </c>
      <c r="AF34" s="3">
        <v>0</v>
      </c>
      <c r="AG34" s="2">
        <f t="shared" si="0"/>
        <v>0</v>
      </c>
      <c r="AH34" s="18">
        <f t="shared" si="1"/>
        <v>0</v>
      </c>
      <c r="AI34" s="2">
        <f t="shared" si="2"/>
        <v>0</v>
      </c>
      <c r="AJ34" s="2">
        <f t="shared" si="3"/>
        <v>44</v>
      </c>
      <c r="AK34" s="2">
        <f t="shared" si="4"/>
        <v>1</v>
      </c>
      <c r="AL34" s="2">
        <v>0</v>
      </c>
      <c r="AM34" s="19">
        <f t="shared" si="5"/>
        <v>0</v>
      </c>
      <c r="AN34" s="19">
        <f t="shared" si="6"/>
        <v>0</v>
      </c>
      <c r="AO34" s="18">
        <f t="shared" si="7"/>
        <v>0</v>
      </c>
      <c r="AP34" s="19">
        <f t="shared" si="8"/>
        <v>0</v>
      </c>
      <c r="AQ34" s="2">
        <f t="shared" si="9"/>
        <v>1</v>
      </c>
      <c r="AR34" s="18">
        <f t="shared" si="10"/>
        <v>0.5</v>
      </c>
      <c r="AS34" s="2">
        <f t="shared" si="11"/>
        <v>1</v>
      </c>
      <c r="AT34" s="2">
        <f t="shared" si="12"/>
        <v>43</v>
      </c>
      <c r="AU34" s="2">
        <f t="shared" si="13"/>
        <v>1</v>
      </c>
      <c r="AV34" s="2">
        <v>0</v>
      </c>
      <c r="AW34" s="19">
        <f t="shared" si="14"/>
        <v>2.2222222222222223E-2</v>
      </c>
      <c r="AX34" s="19">
        <f t="shared" si="15"/>
        <v>2.2727272727272728E-2</v>
      </c>
      <c r="AY34" s="18">
        <f t="shared" si="16"/>
        <v>0.5</v>
      </c>
      <c r="AZ34" s="19">
        <f t="shared" si="17"/>
        <v>4.3478260869565223E-2</v>
      </c>
      <c r="BA34" s="2">
        <f t="shared" si="18"/>
        <v>1</v>
      </c>
      <c r="BB34" s="18">
        <f t="shared" si="19"/>
        <v>1</v>
      </c>
      <c r="BC34" s="2">
        <f t="shared" si="20"/>
        <v>1</v>
      </c>
      <c r="BD34" s="2">
        <f t="shared" si="21"/>
        <v>28</v>
      </c>
      <c r="BE34" s="2">
        <f t="shared" si="22"/>
        <v>0</v>
      </c>
      <c r="BF34" s="2">
        <v>0</v>
      </c>
      <c r="BG34" s="19">
        <f t="shared" si="23"/>
        <v>3.4482758620689655E-2</v>
      </c>
      <c r="BH34" s="19">
        <f t="shared" si="24"/>
        <v>3.4482758620689655E-2</v>
      </c>
      <c r="BI34" s="18">
        <f t="shared" si="25"/>
        <v>1</v>
      </c>
      <c r="BJ34" s="19">
        <f t="shared" si="26"/>
        <v>6.6666666666666666E-2</v>
      </c>
      <c r="BK34" s="2">
        <f t="shared" si="27"/>
        <v>2</v>
      </c>
      <c r="BL34" s="18">
        <f t="shared" si="28"/>
        <v>1</v>
      </c>
      <c r="BM34" s="2">
        <f t="shared" si="29"/>
        <v>2</v>
      </c>
      <c r="BN34" s="2">
        <f t="shared" si="30"/>
        <v>27</v>
      </c>
      <c r="BO34" s="2">
        <f t="shared" si="31"/>
        <v>0</v>
      </c>
      <c r="BP34" s="2">
        <v>0</v>
      </c>
      <c r="BQ34" s="19">
        <f t="shared" si="32"/>
        <v>6.8965517241379309E-2</v>
      </c>
      <c r="BR34" s="19">
        <f t="shared" si="33"/>
        <v>6.8965517241379309E-2</v>
      </c>
      <c r="BS34" s="18">
        <f t="shared" si="34"/>
        <v>1</v>
      </c>
      <c r="BT34" s="19">
        <f t="shared" si="35"/>
        <v>0.12903225806451613</v>
      </c>
      <c r="BU34" s="2">
        <f t="shared" si="36"/>
        <v>0</v>
      </c>
      <c r="BV34" s="18">
        <f t="shared" si="37"/>
        <v>0</v>
      </c>
      <c r="BW34" s="2">
        <f t="shared" si="38"/>
        <v>0</v>
      </c>
      <c r="BX34" s="2">
        <f t="shared" si="39"/>
        <v>10</v>
      </c>
      <c r="BY34" s="2">
        <f t="shared" si="40"/>
        <v>1</v>
      </c>
      <c r="BZ34" s="2">
        <v>0</v>
      </c>
      <c r="CA34" s="19">
        <f t="shared" si="41"/>
        <v>0</v>
      </c>
      <c r="CB34" s="19">
        <f t="shared" si="42"/>
        <v>0</v>
      </c>
      <c r="CC34" s="18">
        <f t="shared" si="43"/>
        <v>0</v>
      </c>
      <c r="CD34" s="19">
        <f t="shared" si="44"/>
        <v>0</v>
      </c>
      <c r="CE34" s="2">
        <f t="shared" si="45"/>
        <v>1</v>
      </c>
      <c r="CF34" s="18">
        <f t="shared" si="46"/>
        <v>0.5</v>
      </c>
      <c r="CG34" s="2">
        <f t="shared" si="47"/>
        <v>1</v>
      </c>
      <c r="CH34" s="2">
        <f t="shared" si="48"/>
        <v>9</v>
      </c>
      <c r="CI34" s="2">
        <f t="shared" si="49"/>
        <v>1</v>
      </c>
      <c r="CJ34" s="2">
        <v>0</v>
      </c>
      <c r="CK34" s="19">
        <f t="shared" si="50"/>
        <v>9.0909090909090912E-2</v>
      </c>
      <c r="CL34" s="19">
        <f t="shared" si="51"/>
        <v>0.1</v>
      </c>
      <c r="CM34" s="18">
        <f t="shared" si="52"/>
        <v>0.5</v>
      </c>
      <c r="CN34" s="19">
        <f t="shared" si="53"/>
        <v>0.16666666666666669</v>
      </c>
      <c r="CO34" s="2">
        <f t="shared" si="54"/>
        <v>1</v>
      </c>
      <c r="CP34" s="18">
        <f t="shared" si="55"/>
        <v>1</v>
      </c>
      <c r="CQ34" s="2">
        <f t="shared" si="56"/>
        <v>1</v>
      </c>
      <c r="CR34" s="2">
        <f t="shared" si="57"/>
        <v>5</v>
      </c>
      <c r="CS34" s="2">
        <f t="shared" si="58"/>
        <v>0</v>
      </c>
      <c r="CT34" s="2">
        <v>0</v>
      </c>
      <c r="CU34" s="19">
        <f t="shared" si="59"/>
        <v>0.16666666666666666</v>
      </c>
      <c r="CV34" s="19">
        <f t="shared" si="60"/>
        <v>0.16666666666666666</v>
      </c>
      <c r="CW34" s="18">
        <f t="shared" si="61"/>
        <v>1</v>
      </c>
      <c r="CX34" s="19">
        <f t="shared" si="62"/>
        <v>0.2857142857142857</v>
      </c>
      <c r="CY34" s="2">
        <f t="shared" si="63"/>
        <v>2</v>
      </c>
      <c r="CZ34" s="18">
        <f t="shared" si="64"/>
        <v>1</v>
      </c>
      <c r="DA34" s="2">
        <f t="shared" si="65"/>
        <v>2</v>
      </c>
      <c r="DB34" s="2">
        <f t="shared" si="66"/>
        <v>4</v>
      </c>
      <c r="DC34" s="2">
        <f t="shared" si="67"/>
        <v>0</v>
      </c>
      <c r="DD34" s="2">
        <v>0</v>
      </c>
      <c r="DE34" s="19">
        <f t="shared" si="68"/>
        <v>0.33333333333333331</v>
      </c>
      <c r="DF34" s="19">
        <f t="shared" si="69"/>
        <v>0.33333333333333331</v>
      </c>
      <c r="DG34" s="18">
        <f t="shared" si="70"/>
        <v>1</v>
      </c>
      <c r="DH34" s="19">
        <f t="shared" si="71"/>
        <v>0.5</v>
      </c>
    </row>
    <row r="35" spans="1:112" x14ac:dyDescent="0.35">
      <c r="A35" s="11">
        <v>2019000404</v>
      </c>
      <c r="B35" s="2" t="s">
        <v>264</v>
      </c>
      <c r="C35" s="2" t="s">
        <v>265</v>
      </c>
      <c r="D35" s="2" t="s">
        <v>266</v>
      </c>
      <c r="E35" s="2" t="s">
        <v>267</v>
      </c>
      <c r="F35" s="2">
        <v>1</v>
      </c>
      <c r="G35" s="2" t="s">
        <v>268</v>
      </c>
      <c r="H35" s="2" t="s">
        <v>269</v>
      </c>
      <c r="I35" s="2" t="s">
        <v>270</v>
      </c>
      <c r="J35" s="3" t="s">
        <v>271</v>
      </c>
      <c r="K35" s="11">
        <v>5</v>
      </c>
      <c r="L35" s="2">
        <v>4</v>
      </c>
      <c r="M35" s="2">
        <v>84</v>
      </c>
      <c r="N35" s="2">
        <v>54</v>
      </c>
      <c r="O35" s="2">
        <v>0</v>
      </c>
      <c r="P35" s="2">
        <v>1</v>
      </c>
      <c r="Q35" s="2">
        <v>0</v>
      </c>
      <c r="R35" s="2">
        <v>1</v>
      </c>
      <c r="S35" s="2">
        <v>0</v>
      </c>
      <c r="T35" s="2">
        <v>5</v>
      </c>
      <c r="U35" s="2">
        <v>1</v>
      </c>
      <c r="V35" s="2">
        <v>3</v>
      </c>
      <c r="W35" s="2">
        <v>21</v>
      </c>
      <c r="X35" s="2">
        <v>12</v>
      </c>
      <c r="Y35" s="2">
        <v>0</v>
      </c>
      <c r="Z35" s="2">
        <v>1</v>
      </c>
      <c r="AA35" s="2">
        <v>0</v>
      </c>
      <c r="AB35" s="2">
        <v>1</v>
      </c>
      <c r="AC35" s="2">
        <v>0</v>
      </c>
      <c r="AD35" s="2">
        <v>5</v>
      </c>
      <c r="AE35" s="2">
        <v>1</v>
      </c>
      <c r="AF35" s="3">
        <v>3</v>
      </c>
      <c r="AG35" s="2">
        <f t="shared" si="0"/>
        <v>0</v>
      </c>
      <c r="AH35" s="18">
        <f t="shared" si="1"/>
        <v>0</v>
      </c>
      <c r="AI35" s="2">
        <f t="shared" si="2"/>
        <v>0</v>
      </c>
      <c r="AJ35" s="2">
        <f t="shared" si="3"/>
        <v>84</v>
      </c>
      <c r="AK35" s="2">
        <f t="shared" si="4"/>
        <v>1</v>
      </c>
      <c r="AL35" s="2">
        <v>0</v>
      </c>
      <c r="AM35" s="19">
        <f t="shared" si="5"/>
        <v>0</v>
      </c>
      <c r="AN35" s="19">
        <f t="shared" si="6"/>
        <v>0</v>
      </c>
      <c r="AO35" s="18">
        <f t="shared" si="7"/>
        <v>0</v>
      </c>
      <c r="AP35" s="19">
        <f t="shared" si="8"/>
        <v>0</v>
      </c>
      <c r="AQ35" s="2">
        <f t="shared" si="9"/>
        <v>0</v>
      </c>
      <c r="AR35" s="18">
        <f t="shared" si="10"/>
        <v>0</v>
      </c>
      <c r="AS35" s="2">
        <f t="shared" si="11"/>
        <v>0</v>
      </c>
      <c r="AT35" s="2">
        <f t="shared" si="12"/>
        <v>84</v>
      </c>
      <c r="AU35" s="2">
        <f t="shared" si="13"/>
        <v>5</v>
      </c>
      <c r="AV35" s="2">
        <v>0</v>
      </c>
      <c r="AW35" s="19">
        <f t="shared" si="14"/>
        <v>0</v>
      </c>
      <c r="AX35" s="19">
        <f t="shared" si="15"/>
        <v>0</v>
      </c>
      <c r="AY35" s="18">
        <f t="shared" si="16"/>
        <v>0</v>
      </c>
      <c r="AZ35" s="19">
        <f t="shared" si="17"/>
        <v>0</v>
      </c>
      <c r="BA35" s="2">
        <f t="shared" si="18"/>
        <v>0</v>
      </c>
      <c r="BB35" s="18">
        <f t="shared" si="19"/>
        <v>0</v>
      </c>
      <c r="BC35" s="2">
        <f t="shared" si="20"/>
        <v>0</v>
      </c>
      <c r="BD35" s="2">
        <f t="shared" si="21"/>
        <v>54</v>
      </c>
      <c r="BE35" s="2">
        <f t="shared" si="22"/>
        <v>1</v>
      </c>
      <c r="BF35" s="2">
        <v>0</v>
      </c>
      <c r="BG35" s="19">
        <f t="shared" si="23"/>
        <v>0</v>
      </c>
      <c r="BH35" s="19">
        <f t="shared" si="24"/>
        <v>0</v>
      </c>
      <c r="BI35" s="18">
        <f t="shared" si="25"/>
        <v>0</v>
      </c>
      <c r="BJ35" s="19">
        <f t="shared" si="26"/>
        <v>0</v>
      </c>
      <c r="BK35" s="2">
        <f t="shared" si="27"/>
        <v>1</v>
      </c>
      <c r="BL35" s="18">
        <f t="shared" si="28"/>
        <v>0.25</v>
      </c>
      <c r="BM35" s="2">
        <f t="shared" si="29"/>
        <v>1</v>
      </c>
      <c r="BN35" s="2">
        <f t="shared" si="30"/>
        <v>53</v>
      </c>
      <c r="BO35" s="2">
        <f t="shared" si="31"/>
        <v>3</v>
      </c>
      <c r="BP35" s="2">
        <v>0</v>
      </c>
      <c r="BQ35" s="19">
        <f t="shared" si="32"/>
        <v>1.7543859649122806E-2</v>
      </c>
      <c r="BR35" s="19">
        <f t="shared" si="33"/>
        <v>1.8518518518518517E-2</v>
      </c>
      <c r="BS35" s="18">
        <f t="shared" si="34"/>
        <v>0.25</v>
      </c>
      <c r="BT35" s="19">
        <f t="shared" si="35"/>
        <v>3.4482758620689655E-2</v>
      </c>
      <c r="BU35" s="2">
        <f t="shared" si="36"/>
        <v>0</v>
      </c>
      <c r="BV35" s="18">
        <f t="shared" si="37"/>
        <v>0</v>
      </c>
      <c r="BW35" s="2">
        <f t="shared" si="38"/>
        <v>0</v>
      </c>
      <c r="BX35" s="2">
        <f t="shared" si="39"/>
        <v>21</v>
      </c>
      <c r="BY35" s="2">
        <f t="shared" si="40"/>
        <v>1</v>
      </c>
      <c r="BZ35" s="2">
        <v>0</v>
      </c>
      <c r="CA35" s="19">
        <f t="shared" si="41"/>
        <v>0</v>
      </c>
      <c r="CB35" s="19">
        <f t="shared" si="42"/>
        <v>0</v>
      </c>
      <c r="CC35" s="18">
        <f t="shared" si="43"/>
        <v>0</v>
      </c>
      <c r="CD35" s="19">
        <f t="shared" si="44"/>
        <v>0</v>
      </c>
      <c r="CE35" s="2">
        <f t="shared" si="45"/>
        <v>0</v>
      </c>
      <c r="CF35" s="18">
        <f t="shared" si="46"/>
        <v>0</v>
      </c>
      <c r="CG35" s="2">
        <f t="shared" si="47"/>
        <v>0</v>
      </c>
      <c r="CH35" s="2">
        <f t="shared" si="48"/>
        <v>21</v>
      </c>
      <c r="CI35" s="2">
        <f t="shared" si="49"/>
        <v>5</v>
      </c>
      <c r="CJ35" s="2">
        <v>0</v>
      </c>
      <c r="CK35" s="19">
        <f t="shared" si="50"/>
        <v>0</v>
      </c>
      <c r="CL35" s="19">
        <f t="shared" si="51"/>
        <v>0</v>
      </c>
      <c r="CM35" s="18">
        <f t="shared" si="52"/>
        <v>0</v>
      </c>
      <c r="CN35" s="19">
        <f t="shared" si="53"/>
        <v>0</v>
      </c>
      <c r="CO35" s="2">
        <f t="shared" si="54"/>
        <v>0</v>
      </c>
      <c r="CP35" s="18">
        <f t="shared" si="55"/>
        <v>0</v>
      </c>
      <c r="CQ35" s="2">
        <f t="shared" si="56"/>
        <v>0</v>
      </c>
      <c r="CR35" s="2">
        <f t="shared" si="57"/>
        <v>12</v>
      </c>
      <c r="CS35" s="2">
        <f t="shared" si="58"/>
        <v>1</v>
      </c>
      <c r="CT35" s="2">
        <v>0</v>
      </c>
      <c r="CU35" s="19">
        <f t="shared" si="59"/>
        <v>0</v>
      </c>
      <c r="CV35" s="19">
        <f t="shared" si="60"/>
        <v>0</v>
      </c>
      <c r="CW35" s="18">
        <f t="shared" si="61"/>
        <v>0</v>
      </c>
      <c r="CX35" s="19">
        <f t="shared" si="62"/>
        <v>0</v>
      </c>
      <c r="CY35" s="2">
        <f t="shared" si="63"/>
        <v>1</v>
      </c>
      <c r="CZ35" s="18">
        <f t="shared" si="64"/>
        <v>0.25</v>
      </c>
      <c r="DA35" s="2">
        <f t="shared" si="65"/>
        <v>1</v>
      </c>
      <c r="DB35" s="2">
        <f t="shared" si="66"/>
        <v>11</v>
      </c>
      <c r="DC35" s="2">
        <f t="shared" si="67"/>
        <v>3</v>
      </c>
      <c r="DD35" s="2">
        <v>0</v>
      </c>
      <c r="DE35" s="19">
        <f t="shared" si="68"/>
        <v>6.6666666666666666E-2</v>
      </c>
      <c r="DF35" s="19">
        <f t="shared" si="69"/>
        <v>8.3333333333333329E-2</v>
      </c>
      <c r="DG35" s="18">
        <f t="shared" si="70"/>
        <v>0.25</v>
      </c>
      <c r="DH35" s="19">
        <f t="shared" si="71"/>
        <v>0.125</v>
      </c>
    </row>
    <row r="36" spans="1:112" x14ac:dyDescent="0.35">
      <c r="A36" s="11">
        <v>2019000408</v>
      </c>
      <c r="B36" s="2" t="s">
        <v>49</v>
      </c>
      <c r="C36" s="2" t="s">
        <v>51</v>
      </c>
      <c r="D36" s="2"/>
      <c r="E36" s="2" t="s">
        <v>272</v>
      </c>
      <c r="F36" s="2">
        <v>1</v>
      </c>
      <c r="G36" s="2" t="s">
        <v>273</v>
      </c>
      <c r="H36" s="2" t="s">
        <v>274</v>
      </c>
      <c r="I36" s="2" t="s">
        <v>275</v>
      </c>
      <c r="J36" s="3" t="s">
        <v>276</v>
      </c>
      <c r="K36" s="11">
        <v>1</v>
      </c>
      <c r="L36" s="2">
        <v>1</v>
      </c>
      <c r="M36" s="2">
        <v>60</v>
      </c>
      <c r="N36" s="2">
        <v>45</v>
      </c>
      <c r="O36" s="2">
        <v>1</v>
      </c>
      <c r="P36" s="2">
        <v>0</v>
      </c>
      <c r="Q36" s="2">
        <v>1</v>
      </c>
      <c r="R36" s="2">
        <v>0</v>
      </c>
      <c r="S36" s="2">
        <v>1</v>
      </c>
      <c r="T36" s="2">
        <v>0</v>
      </c>
      <c r="U36" s="2">
        <v>1</v>
      </c>
      <c r="V36" s="2">
        <v>0</v>
      </c>
      <c r="W36" s="2">
        <v>12</v>
      </c>
      <c r="X36" s="2">
        <v>8</v>
      </c>
      <c r="Y36" s="2">
        <v>1</v>
      </c>
      <c r="Z36" s="2">
        <v>0</v>
      </c>
      <c r="AA36" s="2">
        <v>1</v>
      </c>
      <c r="AB36" s="2">
        <v>0</v>
      </c>
      <c r="AC36" s="2">
        <v>1</v>
      </c>
      <c r="AD36" s="2">
        <v>0</v>
      </c>
      <c r="AE36" s="2">
        <v>1</v>
      </c>
      <c r="AF36" s="3">
        <v>0</v>
      </c>
      <c r="AG36" s="2">
        <f t="shared" si="0"/>
        <v>1</v>
      </c>
      <c r="AH36" s="18">
        <f t="shared" si="1"/>
        <v>1</v>
      </c>
      <c r="AI36" s="2">
        <f t="shared" si="2"/>
        <v>1</v>
      </c>
      <c r="AJ36" s="2">
        <f t="shared" si="3"/>
        <v>59</v>
      </c>
      <c r="AK36" s="2">
        <f t="shared" si="4"/>
        <v>0</v>
      </c>
      <c r="AL36" s="2">
        <v>0</v>
      </c>
      <c r="AM36" s="19">
        <f t="shared" si="5"/>
        <v>1.6666666666666666E-2</v>
      </c>
      <c r="AN36" s="19">
        <f t="shared" si="6"/>
        <v>1.6666666666666666E-2</v>
      </c>
      <c r="AO36" s="18">
        <f t="shared" si="7"/>
        <v>1</v>
      </c>
      <c r="AP36" s="19">
        <f t="shared" si="8"/>
        <v>3.2786885245901641E-2</v>
      </c>
      <c r="AQ36" s="2">
        <f t="shared" si="9"/>
        <v>1</v>
      </c>
      <c r="AR36" s="18">
        <f t="shared" si="10"/>
        <v>1</v>
      </c>
      <c r="AS36" s="2">
        <f t="shared" si="11"/>
        <v>1</v>
      </c>
      <c r="AT36" s="2">
        <f t="shared" si="12"/>
        <v>59</v>
      </c>
      <c r="AU36" s="2">
        <f t="shared" si="13"/>
        <v>0</v>
      </c>
      <c r="AV36" s="2">
        <v>0</v>
      </c>
      <c r="AW36" s="19">
        <f t="shared" si="14"/>
        <v>1.6666666666666666E-2</v>
      </c>
      <c r="AX36" s="19">
        <f t="shared" si="15"/>
        <v>1.6666666666666666E-2</v>
      </c>
      <c r="AY36" s="18">
        <f t="shared" si="16"/>
        <v>1</v>
      </c>
      <c r="AZ36" s="19">
        <f t="shared" si="17"/>
        <v>3.2786885245901641E-2</v>
      </c>
      <c r="BA36" s="2">
        <f t="shared" si="18"/>
        <v>1</v>
      </c>
      <c r="BB36" s="18">
        <f t="shared" si="19"/>
        <v>1</v>
      </c>
      <c r="BC36" s="2">
        <f t="shared" si="20"/>
        <v>1</v>
      </c>
      <c r="BD36" s="2">
        <f t="shared" si="21"/>
        <v>44</v>
      </c>
      <c r="BE36" s="2">
        <f t="shared" si="22"/>
        <v>0</v>
      </c>
      <c r="BF36" s="2">
        <v>0</v>
      </c>
      <c r="BG36" s="19">
        <f t="shared" si="23"/>
        <v>2.2222222222222223E-2</v>
      </c>
      <c r="BH36" s="19">
        <f t="shared" si="24"/>
        <v>2.2222222222222223E-2</v>
      </c>
      <c r="BI36" s="18">
        <f t="shared" si="25"/>
        <v>1</v>
      </c>
      <c r="BJ36" s="19">
        <f t="shared" si="26"/>
        <v>4.3478260869565223E-2</v>
      </c>
      <c r="BK36" s="2">
        <f t="shared" si="27"/>
        <v>1</v>
      </c>
      <c r="BL36" s="18">
        <f t="shared" si="28"/>
        <v>1</v>
      </c>
      <c r="BM36" s="2">
        <f t="shared" si="29"/>
        <v>1</v>
      </c>
      <c r="BN36" s="2">
        <f t="shared" si="30"/>
        <v>44</v>
      </c>
      <c r="BO36" s="2">
        <f t="shared" si="31"/>
        <v>0</v>
      </c>
      <c r="BP36" s="2">
        <v>0</v>
      </c>
      <c r="BQ36" s="19">
        <f t="shared" si="32"/>
        <v>2.2222222222222223E-2</v>
      </c>
      <c r="BR36" s="19">
        <f t="shared" si="33"/>
        <v>2.2222222222222223E-2</v>
      </c>
      <c r="BS36" s="18">
        <f t="shared" si="34"/>
        <v>1</v>
      </c>
      <c r="BT36" s="19">
        <f t="shared" si="35"/>
        <v>4.3478260869565223E-2</v>
      </c>
      <c r="BU36" s="2">
        <f t="shared" si="36"/>
        <v>1</v>
      </c>
      <c r="BV36" s="18">
        <f t="shared" si="37"/>
        <v>1</v>
      </c>
      <c r="BW36" s="2">
        <f t="shared" si="38"/>
        <v>1</v>
      </c>
      <c r="BX36" s="2">
        <f t="shared" si="39"/>
        <v>11</v>
      </c>
      <c r="BY36" s="2">
        <f t="shared" si="40"/>
        <v>0</v>
      </c>
      <c r="BZ36" s="2">
        <v>0</v>
      </c>
      <c r="CA36" s="19">
        <f t="shared" si="41"/>
        <v>8.3333333333333329E-2</v>
      </c>
      <c r="CB36" s="19">
        <f t="shared" si="42"/>
        <v>8.3333333333333329E-2</v>
      </c>
      <c r="CC36" s="18">
        <f t="shared" si="43"/>
        <v>1</v>
      </c>
      <c r="CD36" s="19">
        <f t="shared" si="44"/>
        <v>0.15384615384615385</v>
      </c>
      <c r="CE36" s="2">
        <f t="shared" si="45"/>
        <v>1</v>
      </c>
      <c r="CF36" s="18">
        <f t="shared" si="46"/>
        <v>1</v>
      </c>
      <c r="CG36" s="2">
        <f t="shared" si="47"/>
        <v>1</v>
      </c>
      <c r="CH36" s="2">
        <f t="shared" si="48"/>
        <v>11</v>
      </c>
      <c r="CI36" s="2">
        <f t="shared" si="49"/>
        <v>0</v>
      </c>
      <c r="CJ36" s="2">
        <v>0</v>
      </c>
      <c r="CK36" s="19">
        <f t="shared" si="50"/>
        <v>8.3333333333333329E-2</v>
      </c>
      <c r="CL36" s="19">
        <f t="shared" si="51"/>
        <v>8.3333333333333329E-2</v>
      </c>
      <c r="CM36" s="18">
        <f t="shared" si="52"/>
        <v>1</v>
      </c>
      <c r="CN36" s="19">
        <f t="shared" si="53"/>
        <v>0.15384615384615385</v>
      </c>
      <c r="CO36" s="2">
        <f t="shared" si="54"/>
        <v>1</v>
      </c>
      <c r="CP36" s="18">
        <f t="shared" si="55"/>
        <v>1</v>
      </c>
      <c r="CQ36" s="2">
        <f t="shared" si="56"/>
        <v>1</v>
      </c>
      <c r="CR36" s="2">
        <f t="shared" si="57"/>
        <v>7</v>
      </c>
      <c r="CS36" s="2">
        <f t="shared" si="58"/>
        <v>0</v>
      </c>
      <c r="CT36" s="2">
        <v>0</v>
      </c>
      <c r="CU36" s="19">
        <f t="shared" si="59"/>
        <v>0.125</v>
      </c>
      <c r="CV36" s="19">
        <f t="shared" si="60"/>
        <v>0.125</v>
      </c>
      <c r="CW36" s="18">
        <f t="shared" si="61"/>
        <v>1</v>
      </c>
      <c r="CX36" s="19">
        <f t="shared" si="62"/>
        <v>0.22222222222222221</v>
      </c>
      <c r="CY36" s="2">
        <f t="shared" si="63"/>
        <v>1</v>
      </c>
      <c r="CZ36" s="18">
        <f t="shared" si="64"/>
        <v>1</v>
      </c>
      <c r="DA36" s="2">
        <f t="shared" si="65"/>
        <v>1</v>
      </c>
      <c r="DB36" s="2">
        <f t="shared" si="66"/>
        <v>7</v>
      </c>
      <c r="DC36" s="2">
        <f t="shared" si="67"/>
        <v>0</v>
      </c>
      <c r="DD36" s="2">
        <v>0</v>
      </c>
      <c r="DE36" s="19">
        <f t="shared" si="68"/>
        <v>0.125</v>
      </c>
      <c r="DF36" s="19">
        <f t="shared" si="69"/>
        <v>0.125</v>
      </c>
      <c r="DG36" s="18">
        <f t="shared" si="70"/>
        <v>1</v>
      </c>
      <c r="DH36" s="19">
        <f t="shared" si="71"/>
        <v>0.22222222222222221</v>
      </c>
    </row>
    <row r="37" spans="1:112" x14ac:dyDescent="0.35">
      <c r="A37" s="11">
        <v>2019000411</v>
      </c>
      <c r="B37" s="2" t="s">
        <v>49</v>
      </c>
      <c r="C37" s="2" t="s">
        <v>51</v>
      </c>
      <c r="D37" s="2"/>
      <c r="E37" s="2" t="s">
        <v>277</v>
      </c>
      <c r="F37" s="2">
        <v>1</v>
      </c>
      <c r="G37" s="2" t="s">
        <v>278</v>
      </c>
      <c r="H37" s="2" t="s">
        <v>279</v>
      </c>
      <c r="I37" s="2" t="s">
        <v>280</v>
      </c>
      <c r="J37" s="3" t="s">
        <v>281</v>
      </c>
      <c r="K37" s="11">
        <v>1</v>
      </c>
      <c r="L37" s="2">
        <v>1</v>
      </c>
      <c r="M37" s="2">
        <v>75</v>
      </c>
      <c r="N37" s="2">
        <v>57</v>
      </c>
      <c r="O37" s="2">
        <v>1</v>
      </c>
      <c r="P37" s="2">
        <v>0</v>
      </c>
      <c r="Q37" s="2">
        <v>1</v>
      </c>
      <c r="R37" s="2">
        <v>0</v>
      </c>
      <c r="S37" s="2">
        <v>1</v>
      </c>
      <c r="T37" s="2">
        <v>0</v>
      </c>
      <c r="U37" s="2">
        <v>1</v>
      </c>
      <c r="V37" s="2">
        <v>0</v>
      </c>
      <c r="W37" s="2">
        <v>17</v>
      </c>
      <c r="X37" s="2">
        <v>12</v>
      </c>
      <c r="Y37" s="2">
        <v>1</v>
      </c>
      <c r="Z37" s="2">
        <v>0</v>
      </c>
      <c r="AA37" s="2">
        <v>1</v>
      </c>
      <c r="AB37" s="2">
        <v>0</v>
      </c>
      <c r="AC37" s="2">
        <v>1</v>
      </c>
      <c r="AD37" s="2">
        <v>0</v>
      </c>
      <c r="AE37" s="2">
        <v>1</v>
      </c>
      <c r="AF37" s="3">
        <v>0</v>
      </c>
      <c r="AG37" s="2">
        <f t="shared" si="0"/>
        <v>1</v>
      </c>
      <c r="AH37" s="18">
        <f t="shared" si="1"/>
        <v>1</v>
      </c>
      <c r="AI37" s="2">
        <f t="shared" si="2"/>
        <v>1</v>
      </c>
      <c r="AJ37" s="2">
        <f t="shared" si="3"/>
        <v>74</v>
      </c>
      <c r="AK37" s="2">
        <f t="shared" si="4"/>
        <v>0</v>
      </c>
      <c r="AL37" s="2">
        <v>0</v>
      </c>
      <c r="AM37" s="19">
        <f t="shared" si="5"/>
        <v>1.3333333333333334E-2</v>
      </c>
      <c r="AN37" s="19">
        <f t="shared" si="6"/>
        <v>1.3333333333333334E-2</v>
      </c>
      <c r="AO37" s="18">
        <f t="shared" si="7"/>
        <v>1</v>
      </c>
      <c r="AP37" s="19">
        <f t="shared" si="8"/>
        <v>2.6315789473684209E-2</v>
      </c>
      <c r="AQ37" s="2">
        <f t="shared" si="9"/>
        <v>1</v>
      </c>
      <c r="AR37" s="18">
        <f t="shared" si="10"/>
        <v>1</v>
      </c>
      <c r="AS37" s="2">
        <f t="shared" si="11"/>
        <v>1</v>
      </c>
      <c r="AT37" s="2">
        <f t="shared" si="12"/>
        <v>74</v>
      </c>
      <c r="AU37" s="2">
        <f t="shared" si="13"/>
        <v>0</v>
      </c>
      <c r="AV37" s="2">
        <v>0</v>
      </c>
      <c r="AW37" s="19">
        <f t="shared" si="14"/>
        <v>1.3333333333333334E-2</v>
      </c>
      <c r="AX37" s="19">
        <f t="shared" si="15"/>
        <v>1.3333333333333334E-2</v>
      </c>
      <c r="AY37" s="18">
        <f t="shared" si="16"/>
        <v>1</v>
      </c>
      <c r="AZ37" s="19">
        <f t="shared" si="17"/>
        <v>2.6315789473684209E-2</v>
      </c>
      <c r="BA37" s="2">
        <f t="shared" si="18"/>
        <v>1</v>
      </c>
      <c r="BB37" s="18">
        <f t="shared" si="19"/>
        <v>1</v>
      </c>
      <c r="BC37" s="2">
        <f t="shared" si="20"/>
        <v>1</v>
      </c>
      <c r="BD37" s="2">
        <f t="shared" si="21"/>
        <v>56</v>
      </c>
      <c r="BE37" s="2">
        <f t="shared" si="22"/>
        <v>0</v>
      </c>
      <c r="BF37" s="2">
        <v>0</v>
      </c>
      <c r="BG37" s="19">
        <f t="shared" si="23"/>
        <v>1.7543859649122806E-2</v>
      </c>
      <c r="BH37" s="19">
        <f t="shared" si="24"/>
        <v>1.7543859649122806E-2</v>
      </c>
      <c r="BI37" s="18">
        <f t="shared" si="25"/>
        <v>1</v>
      </c>
      <c r="BJ37" s="19">
        <f t="shared" si="26"/>
        <v>3.4482758620689655E-2</v>
      </c>
      <c r="BK37" s="2">
        <f t="shared" si="27"/>
        <v>1</v>
      </c>
      <c r="BL37" s="18">
        <f t="shared" si="28"/>
        <v>1</v>
      </c>
      <c r="BM37" s="2">
        <f t="shared" si="29"/>
        <v>1</v>
      </c>
      <c r="BN37" s="2">
        <f t="shared" si="30"/>
        <v>56</v>
      </c>
      <c r="BO37" s="2">
        <f t="shared" si="31"/>
        <v>0</v>
      </c>
      <c r="BP37" s="2">
        <v>0</v>
      </c>
      <c r="BQ37" s="19">
        <f t="shared" si="32"/>
        <v>1.7543859649122806E-2</v>
      </c>
      <c r="BR37" s="19">
        <f t="shared" si="33"/>
        <v>1.7543859649122806E-2</v>
      </c>
      <c r="BS37" s="18">
        <f t="shared" si="34"/>
        <v>1</v>
      </c>
      <c r="BT37" s="19">
        <f t="shared" si="35"/>
        <v>3.4482758620689655E-2</v>
      </c>
      <c r="BU37" s="2">
        <f t="shared" si="36"/>
        <v>1</v>
      </c>
      <c r="BV37" s="18">
        <f t="shared" si="37"/>
        <v>1</v>
      </c>
      <c r="BW37" s="2">
        <f t="shared" si="38"/>
        <v>1</v>
      </c>
      <c r="BX37" s="2">
        <f t="shared" si="39"/>
        <v>16</v>
      </c>
      <c r="BY37" s="2">
        <f t="shared" si="40"/>
        <v>0</v>
      </c>
      <c r="BZ37" s="2">
        <v>0</v>
      </c>
      <c r="CA37" s="19">
        <f t="shared" si="41"/>
        <v>5.8823529411764705E-2</v>
      </c>
      <c r="CB37" s="19">
        <f t="shared" si="42"/>
        <v>5.8823529411764705E-2</v>
      </c>
      <c r="CC37" s="18">
        <f t="shared" si="43"/>
        <v>1</v>
      </c>
      <c r="CD37" s="19">
        <f t="shared" si="44"/>
        <v>0.1111111111111111</v>
      </c>
      <c r="CE37" s="2">
        <f t="shared" si="45"/>
        <v>1</v>
      </c>
      <c r="CF37" s="18">
        <f t="shared" si="46"/>
        <v>1</v>
      </c>
      <c r="CG37" s="2">
        <f t="shared" si="47"/>
        <v>1</v>
      </c>
      <c r="CH37" s="2">
        <f t="shared" si="48"/>
        <v>16</v>
      </c>
      <c r="CI37" s="2">
        <f t="shared" si="49"/>
        <v>0</v>
      </c>
      <c r="CJ37" s="2">
        <v>0</v>
      </c>
      <c r="CK37" s="19">
        <f t="shared" si="50"/>
        <v>5.8823529411764705E-2</v>
      </c>
      <c r="CL37" s="19">
        <f t="shared" si="51"/>
        <v>5.8823529411764705E-2</v>
      </c>
      <c r="CM37" s="18">
        <f t="shared" si="52"/>
        <v>1</v>
      </c>
      <c r="CN37" s="19">
        <f t="shared" si="53"/>
        <v>0.1111111111111111</v>
      </c>
      <c r="CO37" s="2">
        <f t="shared" si="54"/>
        <v>1</v>
      </c>
      <c r="CP37" s="18">
        <f t="shared" si="55"/>
        <v>1</v>
      </c>
      <c r="CQ37" s="2">
        <f t="shared" si="56"/>
        <v>1</v>
      </c>
      <c r="CR37" s="2">
        <f t="shared" si="57"/>
        <v>11</v>
      </c>
      <c r="CS37" s="2">
        <f t="shared" si="58"/>
        <v>0</v>
      </c>
      <c r="CT37" s="2">
        <v>0</v>
      </c>
      <c r="CU37" s="19">
        <f t="shared" si="59"/>
        <v>8.3333333333333329E-2</v>
      </c>
      <c r="CV37" s="19">
        <f t="shared" si="60"/>
        <v>8.3333333333333329E-2</v>
      </c>
      <c r="CW37" s="18">
        <f t="shared" si="61"/>
        <v>1</v>
      </c>
      <c r="CX37" s="19">
        <f t="shared" si="62"/>
        <v>0.15384615384615385</v>
      </c>
      <c r="CY37" s="2">
        <f t="shared" si="63"/>
        <v>1</v>
      </c>
      <c r="CZ37" s="18">
        <f t="shared" si="64"/>
        <v>1</v>
      </c>
      <c r="DA37" s="2">
        <f t="shared" si="65"/>
        <v>1</v>
      </c>
      <c r="DB37" s="2">
        <f t="shared" si="66"/>
        <v>11</v>
      </c>
      <c r="DC37" s="2">
        <f t="shared" si="67"/>
        <v>0</v>
      </c>
      <c r="DD37" s="2">
        <v>0</v>
      </c>
      <c r="DE37" s="19">
        <f t="shared" si="68"/>
        <v>8.3333333333333329E-2</v>
      </c>
      <c r="DF37" s="19">
        <f t="shared" si="69"/>
        <v>8.3333333333333329E-2</v>
      </c>
      <c r="DG37" s="18">
        <f t="shared" si="70"/>
        <v>1</v>
      </c>
      <c r="DH37" s="19">
        <f t="shared" si="71"/>
        <v>0.15384615384615385</v>
      </c>
    </row>
    <row r="38" spans="1:112" x14ac:dyDescent="0.35">
      <c r="A38" s="11">
        <v>2019000416</v>
      </c>
      <c r="B38" s="2" t="s">
        <v>282</v>
      </c>
      <c r="C38" s="2" t="s">
        <v>283</v>
      </c>
      <c r="D38" s="2"/>
      <c r="E38" s="2" t="s">
        <v>284</v>
      </c>
      <c r="F38" s="2">
        <v>1</v>
      </c>
      <c r="G38" s="2" t="s">
        <v>285</v>
      </c>
      <c r="H38" s="2" t="s">
        <v>286</v>
      </c>
      <c r="I38" s="2" t="s">
        <v>287</v>
      </c>
      <c r="J38" s="3" t="s">
        <v>288</v>
      </c>
      <c r="K38" s="11">
        <v>1</v>
      </c>
      <c r="L38" s="2">
        <v>1</v>
      </c>
      <c r="M38" s="2">
        <v>63</v>
      </c>
      <c r="N38" s="2">
        <v>37</v>
      </c>
      <c r="O38" s="2">
        <v>0</v>
      </c>
      <c r="P38" s="2">
        <v>1</v>
      </c>
      <c r="Q38" s="2">
        <v>1</v>
      </c>
      <c r="R38" s="2">
        <v>0</v>
      </c>
      <c r="S38" s="2">
        <v>0</v>
      </c>
      <c r="T38" s="2">
        <v>1</v>
      </c>
      <c r="U38" s="2">
        <v>1</v>
      </c>
      <c r="V38" s="2">
        <v>0</v>
      </c>
      <c r="W38" s="2">
        <v>20</v>
      </c>
      <c r="X38" s="2">
        <v>8</v>
      </c>
      <c r="Y38" s="2">
        <v>0</v>
      </c>
      <c r="Z38" s="2">
        <v>1</v>
      </c>
      <c r="AA38" s="2">
        <v>1</v>
      </c>
      <c r="AB38" s="2">
        <v>0</v>
      </c>
      <c r="AC38" s="2">
        <v>0</v>
      </c>
      <c r="AD38" s="2">
        <v>1</v>
      </c>
      <c r="AE38" s="2">
        <v>1</v>
      </c>
      <c r="AF38" s="3">
        <v>0</v>
      </c>
      <c r="AG38" s="2">
        <f t="shared" si="0"/>
        <v>0</v>
      </c>
      <c r="AH38" s="18">
        <f t="shared" si="1"/>
        <v>0</v>
      </c>
      <c r="AI38" s="2">
        <f t="shared" si="2"/>
        <v>0</v>
      </c>
      <c r="AJ38" s="2">
        <f t="shared" si="3"/>
        <v>63</v>
      </c>
      <c r="AK38" s="2">
        <f t="shared" si="4"/>
        <v>1</v>
      </c>
      <c r="AL38" s="2">
        <v>0</v>
      </c>
      <c r="AM38" s="19">
        <f t="shared" si="5"/>
        <v>0</v>
      </c>
      <c r="AN38" s="19">
        <f t="shared" si="6"/>
        <v>0</v>
      </c>
      <c r="AO38" s="18">
        <f t="shared" si="7"/>
        <v>0</v>
      </c>
      <c r="AP38" s="19">
        <f t="shared" si="8"/>
        <v>0</v>
      </c>
      <c r="AQ38" s="2">
        <f t="shared" si="9"/>
        <v>0</v>
      </c>
      <c r="AR38" s="18">
        <f t="shared" si="10"/>
        <v>0</v>
      </c>
      <c r="AS38" s="2">
        <f t="shared" si="11"/>
        <v>0</v>
      </c>
      <c r="AT38" s="2">
        <f t="shared" si="12"/>
        <v>63</v>
      </c>
      <c r="AU38" s="2">
        <f t="shared" si="13"/>
        <v>1</v>
      </c>
      <c r="AV38" s="2">
        <v>0</v>
      </c>
      <c r="AW38" s="19">
        <f t="shared" si="14"/>
        <v>0</v>
      </c>
      <c r="AX38" s="19">
        <f t="shared" si="15"/>
        <v>0</v>
      </c>
      <c r="AY38" s="18">
        <f t="shared" si="16"/>
        <v>0</v>
      </c>
      <c r="AZ38" s="19">
        <f t="shared" si="17"/>
        <v>0</v>
      </c>
      <c r="BA38" s="2">
        <f t="shared" si="18"/>
        <v>1</v>
      </c>
      <c r="BB38" s="18">
        <f t="shared" si="19"/>
        <v>1</v>
      </c>
      <c r="BC38" s="2">
        <f t="shared" si="20"/>
        <v>1</v>
      </c>
      <c r="BD38" s="2">
        <f t="shared" si="21"/>
        <v>36</v>
      </c>
      <c r="BE38" s="2">
        <f t="shared" si="22"/>
        <v>0</v>
      </c>
      <c r="BF38" s="2">
        <v>0</v>
      </c>
      <c r="BG38" s="19">
        <f t="shared" si="23"/>
        <v>2.7027027027027029E-2</v>
      </c>
      <c r="BH38" s="19">
        <f t="shared" si="24"/>
        <v>2.7027027027027029E-2</v>
      </c>
      <c r="BI38" s="18">
        <f t="shared" si="25"/>
        <v>1</v>
      </c>
      <c r="BJ38" s="19">
        <f t="shared" si="26"/>
        <v>5.2631578947368425E-2</v>
      </c>
      <c r="BK38" s="2">
        <f t="shared" si="27"/>
        <v>1</v>
      </c>
      <c r="BL38" s="18">
        <f t="shared" si="28"/>
        <v>1</v>
      </c>
      <c r="BM38" s="2">
        <f t="shared" si="29"/>
        <v>1</v>
      </c>
      <c r="BN38" s="2">
        <f t="shared" si="30"/>
        <v>36</v>
      </c>
      <c r="BO38" s="2">
        <f t="shared" si="31"/>
        <v>0</v>
      </c>
      <c r="BP38" s="2">
        <v>0</v>
      </c>
      <c r="BQ38" s="19">
        <f t="shared" si="32"/>
        <v>2.7027027027027029E-2</v>
      </c>
      <c r="BR38" s="19">
        <f t="shared" si="33"/>
        <v>2.7027027027027029E-2</v>
      </c>
      <c r="BS38" s="18">
        <f t="shared" si="34"/>
        <v>1</v>
      </c>
      <c r="BT38" s="19">
        <f t="shared" si="35"/>
        <v>5.2631578947368425E-2</v>
      </c>
      <c r="BU38" s="2">
        <f t="shared" si="36"/>
        <v>0</v>
      </c>
      <c r="BV38" s="18">
        <f t="shared" si="37"/>
        <v>0</v>
      </c>
      <c r="BW38" s="2">
        <f t="shared" si="38"/>
        <v>0</v>
      </c>
      <c r="BX38" s="2">
        <f t="shared" si="39"/>
        <v>20</v>
      </c>
      <c r="BY38" s="2">
        <f t="shared" si="40"/>
        <v>1</v>
      </c>
      <c r="BZ38" s="2">
        <v>0</v>
      </c>
      <c r="CA38" s="19">
        <f t="shared" si="41"/>
        <v>0</v>
      </c>
      <c r="CB38" s="19">
        <f t="shared" si="42"/>
        <v>0</v>
      </c>
      <c r="CC38" s="18">
        <f t="shared" si="43"/>
        <v>0</v>
      </c>
      <c r="CD38" s="19">
        <f t="shared" si="44"/>
        <v>0</v>
      </c>
      <c r="CE38" s="2">
        <f t="shared" si="45"/>
        <v>0</v>
      </c>
      <c r="CF38" s="18">
        <f t="shared" si="46"/>
        <v>0</v>
      </c>
      <c r="CG38" s="2">
        <f t="shared" si="47"/>
        <v>0</v>
      </c>
      <c r="CH38" s="2">
        <f t="shared" si="48"/>
        <v>20</v>
      </c>
      <c r="CI38" s="2">
        <f t="shared" si="49"/>
        <v>1</v>
      </c>
      <c r="CJ38" s="2">
        <v>0</v>
      </c>
      <c r="CK38" s="19">
        <f t="shared" si="50"/>
        <v>0</v>
      </c>
      <c r="CL38" s="19">
        <f t="shared" si="51"/>
        <v>0</v>
      </c>
      <c r="CM38" s="18">
        <f t="shared" si="52"/>
        <v>0</v>
      </c>
      <c r="CN38" s="19">
        <f t="shared" si="53"/>
        <v>0</v>
      </c>
      <c r="CO38" s="2">
        <f t="shared" si="54"/>
        <v>1</v>
      </c>
      <c r="CP38" s="18">
        <f t="shared" si="55"/>
        <v>1</v>
      </c>
      <c r="CQ38" s="2">
        <f t="shared" si="56"/>
        <v>1</v>
      </c>
      <c r="CR38" s="2">
        <f t="shared" si="57"/>
        <v>7</v>
      </c>
      <c r="CS38" s="2">
        <f t="shared" si="58"/>
        <v>0</v>
      </c>
      <c r="CT38" s="2">
        <v>0</v>
      </c>
      <c r="CU38" s="19">
        <f t="shared" si="59"/>
        <v>0.125</v>
      </c>
      <c r="CV38" s="19">
        <f t="shared" si="60"/>
        <v>0.125</v>
      </c>
      <c r="CW38" s="18">
        <f t="shared" si="61"/>
        <v>1</v>
      </c>
      <c r="CX38" s="19">
        <f t="shared" si="62"/>
        <v>0.22222222222222221</v>
      </c>
      <c r="CY38" s="2">
        <f t="shared" si="63"/>
        <v>1</v>
      </c>
      <c r="CZ38" s="18">
        <f t="shared" si="64"/>
        <v>1</v>
      </c>
      <c r="DA38" s="2">
        <f t="shared" si="65"/>
        <v>1</v>
      </c>
      <c r="DB38" s="2">
        <f t="shared" si="66"/>
        <v>7</v>
      </c>
      <c r="DC38" s="2">
        <f t="shared" si="67"/>
        <v>0</v>
      </c>
      <c r="DD38" s="2">
        <v>0</v>
      </c>
      <c r="DE38" s="19">
        <f t="shared" si="68"/>
        <v>0.125</v>
      </c>
      <c r="DF38" s="19">
        <f t="shared" si="69"/>
        <v>0.125</v>
      </c>
      <c r="DG38" s="18">
        <f t="shared" si="70"/>
        <v>1</v>
      </c>
      <c r="DH38" s="19">
        <f t="shared" si="71"/>
        <v>0.22222222222222221</v>
      </c>
    </row>
    <row r="39" spans="1:112" x14ac:dyDescent="0.35">
      <c r="A39" s="11">
        <v>2019000420</v>
      </c>
      <c r="B39" s="2" t="s">
        <v>289</v>
      </c>
      <c r="C39" s="2" t="s">
        <v>290</v>
      </c>
      <c r="D39" s="2" t="s">
        <v>291</v>
      </c>
      <c r="E39" s="2" t="s">
        <v>292</v>
      </c>
      <c r="F39" s="2">
        <v>1</v>
      </c>
      <c r="G39" s="2" t="s">
        <v>293</v>
      </c>
      <c r="H39" s="2" t="s">
        <v>294</v>
      </c>
      <c r="I39" s="2" t="s">
        <v>295</v>
      </c>
      <c r="J39" s="3" t="s">
        <v>296</v>
      </c>
      <c r="K39" s="11">
        <v>2</v>
      </c>
      <c r="L39" s="2">
        <v>2</v>
      </c>
      <c r="M39" s="2">
        <v>56</v>
      </c>
      <c r="N39" s="2">
        <v>35</v>
      </c>
      <c r="O39" s="2">
        <v>1</v>
      </c>
      <c r="P39" s="2">
        <v>0</v>
      </c>
      <c r="Q39" s="2">
        <v>1</v>
      </c>
      <c r="R39" s="2">
        <v>0</v>
      </c>
      <c r="S39" s="2">
        <v>1</v>
      </c>
      <c r="T39" s="2">
        <v>1</v>
      </c>
      <c r="U39" s="2">
        <v>2</v>
      </c>
      <c r="V39" s="2">
        <v>0</v>
      </c>
      <c r="W39" s="2">
        <v>14</v>
      </c>
      <c r="X39" s="2">
        <v>11</v>
      </c>
      <c r="Y39" s="2">
        <v>1</v>
      </c>
      <c r="Z39" s="2">
        <v>0</v>
      </c>
      <c r="AA39" s="2">
        <v>1</v>
      </c>
      <c r="AB39" s="2">
        <v>0</v>
      </c>
      <c r="AC39" s="2">
        <v>1</v>
      </c>
      <c r="AD39" s="2">
        <v>1</v>
      </c>
      <c r="AE39" s="2">
        <v>2</v>
      </c>
      <c r="AF39" s="3">
        <v>0</v>
      </c>
      <c r="AG39" s="2">
        <f t="shared" si="0"/>
        <v>1</v>
      </c>
      <c r="AH39" s="18">
        <f t="shared" si="1"/>
        <v>1</v>
      </c>
      <c r="AI39" s="2">
        <f t="shared" si="2"/>
        <v>1</v>
      </c>
      <c r="AJ39" s="2">
        <f t="shared" si="3"/>
        <v>55</v>
      </c>
      <c r="AK39" s="2">
        <f t="shared" si="4"/>
        <v>0</v>
      </c>
      <c r="AL39" s="2">
        <v>0</v>
      </c>
      <c r="AM39" s="19">
        <f t="shared" si="5"/>
        <v>1.7857142857142856E-2</v>
      </c>
      <c r="AN39" s="19">
        <f t="shared" si="6"/>
        <v>1.7857142857142856E-2</v>
      </c>
      <c r="AO39" s="18">
        <f t="shared" si="7"/>
        <v>1</v>
      </c>
      <c r="AP39" s="19">
        <f t="shared" si="8"/>
        <v>3.5087719298245612E-2</v>
      </c>
      <c r="AQ39" s="2">
        <f t="shared" si="9"/>
        <v>1</v>
      </c>
      <c r="AR39" s="18">
        <f t="shared" si="10"/>
        <v>0.5</v>
      </c>
      <c r="AS39" s="2">
        <f t="shared" si="11"/>
        <v>1</v>
      </c>
      <c r="AT39" s="2">
        <f t="shared" si="12"/>
        <v>55</v>
      </c>
      <c r="AU39" s="2">
        <f t="shared" si="13"/>
        <v>1</v>
      </c>
      <c r="AV39" s="2">
        <v>0</v>
      </c>
      <c r="AW39" s="19">
        <f t="shared" si="14"/>
        <v>1.7543859649122806E-2</v>
      </c>
      <c r="AX39" s="19">
        <f t="shared" si="15"/>
        <v>1.7857142857142856E-2</v>
      </c>
      <c r="AY39" s="18">
        <f t="shared" si="16"/>
        <v>0.5</v>
      </c>
      <c r="AZ39" s="19">
        <f t="shared" si="17"/>
        <v>3.4482758620689648E-2</v>
      </c>
      <c r="BA39" s="2">
        <f t="shared" si="18"/>
        <v>1</v>
      </c>
      <c r="BB39" s="18">
        <f t="shared" si="19"/>
        <v>1</v>
      </c>
      <c r="BC39" s="2">
        <f t="shared" si="20"/>
        <v>1</v>
      </c>
      <c r="BD39" s="2">
        <f t="shared" si="21"/>
        <v>34</v>
      </c>
      <c r="BE39" s="2">
        <f t="shared" si="22"/>
        <v>0</v>
      </c>
      <c r="BF39" s="2">
        <v>0</v>
      </c>
      <c r="BG39" s="19">
        <f t="shared" si="23"/>
        <v>2.8571428571428571E-2</v>
      </c>
      <c r="BH39" s="19">
        <f t="shared" si="24"/>
        <v>2.8571428571428571E-2</v>
      </c>
      <c r="BI39" s="18">
        <f t="shared" si="25"/>
        <v>1</v>
      </c>
      <c r="BJ39" s="19">
        <f t="shared" si="26"/>
        <v>5.5555555555555559E-2</v>
      </c>
      <c r="BK39" s="2">
        <f t="shared" si="27"/>
        <v>2</v>
      </c>
      <c r="BL39" s="18">
        <f t="shared" si="28"/>
        <v>1</v>
      </c>
      <c r="BM39" s="2">
        <f t="shared" si="29"/>
        <v>2</v>
      </c>
      <c r="BN39" s="2">
        <f t="shared" si="30"/>
        <v>33</v>
      </c>
      <c r="BO39" s="2">
        <f t="shared" si="31"/>
        <v>0</v>
      </c>
      <c r="BP39" s="2">
        <v>0</v>
      </c>
      <c r="BQ39" s="19">
        <f t="shared" si="32"/>
        <v>5.7142857142857141E-2</v>
      </c>
      <c r="BR39" s="19">
        <f t="shared" si="33"/>
        <v>5.7142857142857141E-2</v>
      </c>
      <c r="BS39" s="18">
        <f t="shared" si="34"/>
        <v>1</v>
      </c>
      <c r="BT39" s="19">
        <f t="shared" si="35"/>
        <v>0.1081081081081081</v>
      </c>
      <c r="BU39" s="2">
        <f t="shared" si="36"/>
        <v>1</v>
      </c>
      <c r="BV39" s="18">
        <f t="shared" si="37"/>
        <v>1</v>
      </c>
      <c r="BW39" s="2">
        <f t="shared" si="38"/>
        <v>1</v>
      </c>
      <c r="BX39" s="2">
        <f t="shared" si="39"/>
        <v>13</v>
      </c>
      <c r="BY39" s="2">
        <f t="shared" si="40"/>
        <v>0</v>
      </c>
      <c r="BZ39" s="2">
        <v>0</v>
      </c>
      <c r="CA39" s="19">
        <f t="shared" si="41"/>
        <v>7.1428571428571425E-2</v>
      </c>
      <c r="CB39" s="19">
        <f t="shared" si="42"/>
        <v>7.1428571428571425E-2</v>
      </c>
      <c r="CC39" s="18">
        <f t="shared" si="43"/>
        <v>1</v>
      </c>
      <c r="CD39" s="19">
        <f t="shared" si="44"/>
        <v>0.13333333333333333</v>
      </c>
      <c r="CE39" s="2">
        <f t="shared" si="45"/>
        <v>1</v>
      </c>
      <c r="CF39" s="18">
        <f t="shared" si="46"/>
        <v>0.5</v>
      </c>
      <c r="CG39" s="2">
        <f t="shared" si="47"/>
        <v>1</v>
      </c>
      <c r="CH39" s="2">
        <f t="shared" si="48"/>
        <v>13</v>
      </c>
      <c r="CI39" s="2">
        <f t="shared" si="49"/>
        <v>1</v>
      </c>
      <c r="CJ39" s="2">
        <v>0</v>
      </c>
      <c r="CK39" s="19">
        <f t="shared" si="50"/>
        <v>6.6666666666666666E-2</v>
      </c>
      <c r="CL39" s="19">
        <f t="shared" si="51"/>
        <v>7.1428571428571425E-2</v>
      </c>
      <c r="CM39" s="18">
        <f t="shared" si="52"/>
        <v>0.5</v>
      </c>
      <c r="CN39" s="19">
        <f t="shared" si="53"/>
        <v>0.125</v>
      </c>
      <c r="CO39" s="2">
        <f t="shared" si="54"/>
        <v>1</v>
      </c>
      <c r="CP39" s="18">
        <f t="shared" si="55"/>
        <v>1</v>
      </c>
      <c r="CQ39" s="2">
        <f t="shared" si="56"/>
        <v>1</v>
      </c>
      <c r="CR39" s="2">
        <f t="shared" si="57"/>
        <v>10</v>
      </c>
      <c r="CS39" s="2">
        <f t="shared" si="58"/>
        <v>0</v>
      </c>
      <c r="CT39" s="2">
        <v>0</v>
      </c>
      <c r="CU39" s="19">
        <f t="shared" si="59"/>
        <v>9.0909090909090912E-2</v>
      </c>
      <c r="CV39" s="19">
        <f t="shared" si="60"/>
        <v>9.0909090909090912E-2</v>
      </c>
      <c r="CW39" s="18">
        <f t="shared" si="61"/>
        <v>1</v>
      </c>
      <c r="CX39" s="19">
        <f t="shared" si="62"/>
        <v>0.16666666666666669</v>
      </c>
      <c r="CY39" s="2">
        <f t="shared" si="63"/>
        <v>2</v>
      </c>
      <c r="CZ39" s="18">
        <f t="shared" si="64"/>
        <v>1</v>
      </c>
      <c r="DA39" s="2">
        <f t="shared" si="65"/>
        <v>2</v>
      </c>
      <c r="DB39" s="2">
        <f t="shared" si="66"/>
        <v>9</v>
      </c>
      <c r="DC39" s="2">
        <f t="shared" si="67"/>
        <v>0</v>
      </c>
      <c r="DD39" s="2">
        <v>0</v>
      </c>
      <c r="DE39" s="19">
        <f t="shared" si="68"/>
        <v>0.18181818181818182</v>
      </c>
      <c r="DF39" s="19">
        <f t="shared" si="69"/>
        <v>0.18181818181818182</v>
      </c>
      <c r="DG39" s="18">
        <f t="shared" si="70"/>
        <v>1</v>
      </c>
      <c r="DH39" s="19">
        <f t="shared" si="71"/>
        <v>0.30769230769230771</v>
      </c>
    </row>
    <row r="40" spans="1:112" x14ac:dyDescent="0.35">
      <c r="A40" s="11">
        <v>2019000423</v>
      </c>
      <c r="B40" s="2" t="s">
        <v>49</v>
      </c>
      <c r="C40" s="2" t="s">
        <v>51</v>
      </c>
      <c r="D40" s="2"/>
      <c r="E40" s="2" t="s">
        <v>297</v>
      </c>
      <c r="F40" s="2">
        <v>1</v>
      </c>
      <c r="G40" s="2" t="s">
        <v>298</v>
      </c>
      <c r="H40" s="2" t="s">
        <v>299</v>
      </c>
      <c r="I40" s="2" t="s">
        <v>300</v>
      </c>
      <c r="J40" s="3" t="s">
        <v>301</v>
      </c>
      <c r="K40" s="11">
        <v>1</v>
      </c>
      <c r="L40" s="2">
        <v>1</v>
      </c>
      <c r="M40" s="2">
        <v>75</v>
      </c>
      <c r="N40" s="2">
        <v>60</v>
      </c>
      <c r="O40" s="2">
        <v>1</v>
      </c>
      <c r="P40" s="2">
        <v>0</v>
      </c>
      <c r="Q40" s="2">
        <v>1</v>
      </c>
      <c r="R40" s="2">
        <v>0</v>
      </c>
      <c r="S40" s="2">
        <v>1</v>
      </c>
      <c r="T40" s="2">
        <v>0</v>
      </c>
      <c r="U40" s="2">
        <v>1</v>
      </c>
      <c r="V40" s="2">
        <v>0</v>
      </c>
      <c r="W40" s="2">
        <v>18</v>
      </c>
      <c r="X40" s="2">
        <v>15</v>
      </c>
      <c r="Y40" s="2">
        <v>1</v>
      </c>
      <c r="Z40" s="2">
        <v>0</v>
      </c>
      <c r="AA40" s="2">
        <v>1</v>
      </c>
      <c r="AB40" s="2">
        <v>0</v>
      </c>
      <c r="AC40" s="2">
        <v>1</v>
      </c>
      <c r="AD40" s="2">
        <v>0</v>
      </c>
      <c r="AE40" s="2">
        <v>1</v>
      </c>
      <c r="AF40" s="3">
        <v>0</v>
      </c>
      <c r="AG40" s="2">
        <f t="shared" si="0"/>
        <v>1</v>
      </c>
      <c r="AH40" s="18">
        <f t="shared" si="1"/>
        <v>1</v>
      </c>
      <c r="AI40" s="2">
        <f t="shared" si="2"/>
        <v>1</v>
      </c>
      <c r="AJ40" s="2">
        <f t="shared" si="3"/>
        <v>74</v>
      </c>
      <c r="AK40" s="2">
        <f t="shared" si="4"/>
        <v>0</v>
      </c>
      <c r="AL40" s="2">
        <v>0</v>
      </c>
      <c r="AM40" s="19">
        <f t="shared" si="5"/>
        <v>1.3333333333333334E-2</v>
      </c>
      <c r="AN40" s="19">
        <f t="shared" si="6"/>
        <v>1.3333333333333334E-2</v>
      </c>
      <c r="AO40" s="18">
        <f t="shared" si="7"/>
        <v>1</v>
      </c>
      <c r="AP40" s="19">
        <f t="shared" si="8"/>
        <v>2.6315789473684209E-2</v>
      </c>
      <c r="AQ40" s="2">
        <f t="shared" si="9"/>
        <v>1</v>
      </c>
      <c r="AR40" s="18">
        <f t="shared" si="10"/>
        <v>1</v>
      </c>
      <c r="AS40" s="2">
        <f t="shared" si="11"/>
        <v>1</v>
      </c>
      <c r="AT40" s="2">
        <f t="shared" si="12"/>
        <v>74</v>
      </c>
      <c r="AU40" s="2">
        <f t="shared" si="13"/>
        <v>0</v>
      </c>
      <c r="AV40" s="2">
        <v>0</v>
      </c>
      <c r="AW40" s="19">
        <f t="shared" si="14"/>
        <v>1.3333333333333334E-2</v>
      </c>
      <c r="AX40" s="19">
        <f t="shared" si="15"/>
        <v>1.3333333333333334E-2</v>
      </c>
      <c r="AY40" s="18">
        <f t="shared" si="16"/>
        <v>1</v>
      </c>
      <c r="AZ40" s="19">
        <f t="shared" si="17"/>
        <v>2.6315789473684209E-2</v>
      </c>
      <c r="BA40" s="2">
        <f t="shared" si="18"/>
        <v>1</v>
      </c>
      <c r="BB40" s="18">
        <f t="shared" si="19"/>
        <v>1</v>
      </c>
      <c r="BC40" s="2">
        <f t="shared" si="20"/>
        <v>1</v>
      </c>
      <c r="BD40" s="2">
        <f t="shared" si="21"/>
        <v>59</v>
      </c>
      <c r="BE40" s="2">
        <f t="shared" si="22"/>
        <v>0</v>
      </c>
      <c r="BF40" s="2">
        <v>0</v>
      </c>
      <c r="BG40" s="19">
        <f t="shared" si="23"/>
        <v>1.6666666666666666E-2</v>
      </c>
      <c r="BH40" s="19">
        <f t="shared" si="24"/>
        <v>1.6666666666666666E-2</v>
      </c>
      <c r="BI40" s="18">
        <f t="shared" si="25"/>
        <v>1</v>
      </c>
      <c r="BJ40" s="19">
        <f t="shared" si="26"/>
        <v>3.2786885245901641E-2</v>
      </c>
      <c r="BK40" s="2">
        <f t="shared" si="27"/>
        <v>1</v>
      </c>
      <c r="BL40" s="18">
        <f t="shared" si="28"/>
        <v>1</v>
      </c>
      <c r="BM40" s="2">
        <f t="shared" si="29"/>
        <v>1</v>
      </c>
      <c r="BN40" s="2">
        <f t="shared" si="30"/>
        <v>59</v>
      </c>
      <c r="BO40" s="2">
        <f t="shared" si="31"/>
        <v>0</v>
      </c>
      <c r="BP40" s="2">
        <v>0</v>
      </c>
      <c r="BQ40" s="19">
        <f t="shared" si="32"/>
        <v>1.6666666666666666E-2</v>
      </c>
      <c r="BR40" s="19">
        <f t="shared" si="33"/>
        <v>1.6666666666666666E-2</v>
      </c>
      <c r="BS40" s="18">
        <f t="shared" si="34"/>
        <v>1</v>
      </c>
      <c r="BT40" s="19">
        <f t="shared" si="35"/>
        <v>3.2786885245901641E-2</v>
      </c>
      <c r="BU40" s="2">
        <f t="shared" si="36"/>
        <v>1</v>
      </c>
      <c r="BV40" s="18">
        <f t="shared" si="37"/>
        <v>1</v>
      </c>
      <c r="BW40" s="2">
        <f t="shared" si="38"/>
        <v>1</v>
      </c>
      <c r="BX40" s="2">
        <f t="shared" si="39"/>
        <v>17</v>
      </c>
      <c r="BY40" s="2">
        <f t="shared" si="40"/>
        <v>0</v>
      </c>
      <c r="BZ40" s="2">
        <v>0</v>
      </c>
      <c r="CA40" s="19">
        <f t="shared" si="41"/>
        <v>5.5555555555555552E-2</v>
      </c>
      <c r="CB40" s="19">
        <f t="shared" si="42"/>
        <v>5.5555555555555552E-2</v>
      </c>
      <c r="CC40" s="18">
        <f t="shared" si="43"/>
        <v>1</v>
      </c>
      <c r="CD40" s="19">
        <f t="shared" si="44"/>
        <v>0.10526315789473684</v>
      </c>
      <c r="CE40" s="2">
        <f t="shared" si="45"/>
        <v>1</v>
      </c>
      <c r="CF40" s="18">
        <f t="shared" si="46"/>
        <v>1</v>
      </c>
      <c r="CG40" s="2">
        <f t="shared" si="47"/>
        <v>1</v>
      </c>
      <c r="CH40" s="2">
        <f t="shared" si="48"/>
        <v>17</v>
      </c>
      <c r="CI40" s="2">
        <f t="shared" si="49"/>
        <v>0</v>
      </c>
      <c r="CJ40" s="2">
        <v>0</v>
      </c>
      <c r="CK40" s="19">
        <f t="shared" si="50"/>
        <v>5.5555555555555552E-2</v>
      </c>
      <c r="CL40" s="19">
        <f t="shared" si="51"/>
        <v>5.5555555555555552E-2</v>
      </c>
      <c r="CM40" s="18">
        <f t="shared" si="52"/>
        <v>1</v>
      </c>
      <c r="CN40" s="19">
        <f t="shared" si="53"/>
        <v>0.10526315789473684</v>
      </c>
      <c r="CO40" s="2">
        <f t="shared" si="54"/>
        <v>1</v>
      </c>
      <c r="CP40" s="18">
        <f t="shared" si="55"/>
        <v>1</v>
      </c>
      <c r="CQ40" s="2">
        <f t="shared" si="56"/>
        <v>1</v>
      </c>
      <c r="CR40" s="2">
        <f t="shared" si="57"/>
        <v>14</v>
      </c>
      <c r="CS40" s="2">
        <f t="shared" si="58"/>
        <v>0</v>
      </c>
      <c r="CT40" s="2">
        <v>0</v>
      </c>
      <c r="CU40" s="19">
        <f t="shared" si="59"/>
        <v>6.6666666666666666E-2</v>
      </c>
      <c r="CV40" s="19">
        <f t="shared" si="60"/>
        <v>6.6666666666666666E-2</v>
      </c>
      <c r="CW40" s="18">
        <f t="shared" si="61"/>
        <v>1</v>
      </c>
      <c r="CX40" s="19">
        <f t="shared" si="62"/>
        <v>0.125</v>
      </c>
      <c r="CY40" s="2">
        <f t="shared" si="63"/>
        <v>1</v>
      </c>
      <c r="CZ40" s="18">
        <f t="shared" si="64"/>
        <v>1</v>
      </c>
      <c r="DA40" s="2">
        <f t="shared" si="65"/>
        <v>1</v>
      </c>
      <c r="DB40" s="2">
        <f t="shared" si="66"/>
        <v>14</v>
      </c>
      <c r="DC40" s="2">
        <f t="shared" si="67"/>
        <v>0</v>
      </c>
      <c r="DD40" s="2">
        <v>0</v>
      </c>
      <c r="DE40" s="19">
        <f t="shared" si="68"/>
        <v>6.6666666666666666E-2</v>
      </c>
      <c r="DF40" s="19">
        <f t="shared" si="69"/>
        <v>6.6666666666666666E-2</v>
      </c>
      <c r="DG40" s="18">
        <f t="shared" si="70"/>
        <v>1</v>
      </c>
      <c r="DH40" s="19">
        <f t="shared" si="71"/>
        <v>0.125</v>
      </c>
    </row>
    <row r="41" spans="1:112" x14ac:dyDescent="0.35">
      <c r="A41" s="11">
        <v>2019000426</v>
      </c>
      <c r="B41" s="2" t="s">
        <v>49</v>
      </c>
      <c r="C41" s="2" t="s">
        <v>51</v>
      </c>
      <c r="D41" s="2"/>
      <c r="E41" s="2" t="s">
        <v>302</v>
      </c>
      <c r="F41" s="2">
        <v>1</v>
      </c>
      <c r="G41" s="2" t="s">
        <v>303</v>
      </c>
      <c r="H41" s="2" t="s">
        <v>304</v>
      </c>
      <c r="I41" s="2" t="s">
        <v>305</v>
      </c>
      <c r="J41" s="3" t="s">
        <v>306</v>
      </c>
      <c r="K41" s="11">
        <v>1</v>
      </c>
      <c r="L41" s="2">
        <v>1</v>
      </c>
      <c r="M41" s="2">
        <v>69</v>
      </c>
      <c r="N41" s="2">
        <v>54</v>
      </c>
      <c r="O41" s="2">
        <v>1</v>
      </c>
      <c r="P41" s="2">
        <v>0</v>
      </c>
      <c r="Q41" s="2">
        <v>1</v>
      </c>
      <c r="R41" s="2">
        <v>0</v>
      </c>
      <c r="S41" s="2">
        <v>1</v>
      </c>
      <c r="T41" s="2">
        <v>0</v>
      </c>
      <c r="U41" s="2">
        <v>1</v>
      </c>
      <c r="V41" s="2">
        <v>0</v>
      </c>
      <c r="W41" s="2">
        <v>17</v>
      </c>
      <c r="X41" s="2">
        <v>12</v>
      </c>
      <c r="Y41" s="2">
        <v>1</v>
      </c>
      <c r="Z41" s="2">
        <v>0</v>
      </c>
      <c r="AA41" s="2">
        <v>1</v>
      </c>
      <c r="AB41" s="2">
        <v>0</v>
      </c>
      <c r="AC41" s="2">
        <v>1</v>
      </c>
      <c r="AD41" s="2">
        <v>0</v>
      </c>
      <c r="AE41" s="2">
        <v>1</v>
      </c>
      <c r="AF41" s="3">
        <v>0</v>
      </c>
      <c r="AG41" s="2">
        <f t="shared" si="0"/>
        <v>1</v>
      </c>
      <c r="AH41" s="18">
        <f t="shared" si="1"/>
        <v>1</v>
      </c>
      <c r="AI41" s="2">
        <f t="shared" si="2"/>
        <v>1</v>
      </c>
      <c r="AJ41" s="2">
        <f t="shared" si="3"/>
        <v>68</v>
      </c>
      <c r="AK41" s="2">
        <f t="shared" si="4"/>
        <v>0</v>
      </c>
      <c r="AL41" s="2">
        <v>0</v>
      </c>
      <c r="AM41" s="19">
        <f t="shared" si="5"/>
        <v>1.4492753623188406E-2</v>
      </c>
      <c r="AN41" s="19">
        <f t="shared" si="6"/>
        <v>1.4492753623188406E-2</v>
      </c>
      <c r="AO41" s="18">
        <f t="shared" si="7"/>
        <v>1</v>
      </c>
      <c r="AP41" s="19">
        <f t="shared" si="8"/>
        <v>2.8571428571428571E-2</v>
      </c>
      <c r="AQ41" s="2">
        <f t="shared" si="9"/>
        <v>1</v>
      </c>
      <c r="AR41" s="18">
        <f t="shared" si="10"/>
        <v>1</v>
      </c>
      <c r="AS41" s="2">
        <f t="shared" si="11"/>
        <v>1</v>
      </c>
      <c r="AT41" s="2">
        <f t="shared" si="12"/>
        <v>68</v>
      </c>
      <c r="AU41" s="2">
        <f t="shared" si="13"/>
        <v>0</v>
      </c>
      <c r="AV41" s="2">
        <v>0</v>
      </c>
      <c r="AW41" s="19">
        <f t="shared" si="14"/>
        <v>1.4492753623188406E-2</v>
      </c>
      <c r="AX41" s="19">
        <f t="shared" si="15"/>
        <v>1.4492753623188406E-2</v>
      </c>
      <c r="AY41" s="18">
        <f t="shared" si="16"/>
        <v>1</v>
      </c>
      <c r="AZ41" s="19">
        <f t="shared" si="17"/>
        <v>2.8571428571428571E-2</v>
      </c>
      <c r="BA41" s="2">
        <f t="shared" si="18"/>
        <v>1</v>
      </c>
      <c r="BB41" s="18">
        <f t="shared" si="19"/>
        <v>1</v>
      </c>
      <c r="BC41" s="2">
        <f t="shared" si="20"/>
        <v>1</v>
      </c>
      <c r="BD41" s="2">
        <f t="shared" si="21"/>
        <v>53</v>
      </c>
      <c r="BE41" s="2">
        <f t="shared" si="22"/>
        <v>0</v>
      </c>
      <c r="BF41" s="2">
        <v>0</v>
      </c>
      <c r="BG41" s="19">
        <f t="shared" si="23"/>
        <v>1.8518518518518517E-2</v>
      </c>
      <c r="BH41" s="19">
        <f t="shared" si="24"/>
        <v>1.8518518518518517E-2</v>
      </c>
      <c r="BI41" s="18">
        <f t="shared" si="25"/>
        <v>1</v>
      </c>
      <c r="BJ41" s="19">
        <f t="shared" si="26"/>
        <v>3.6363636363636362E-2</v>
      </c>
      <c r="BK41" s="2">
        <f t="shared" si="27"/>
        <v>1</v>
      </c>
      <c r="BL41" s="18">
        <f t="shared" si="28"/>
        <v>1</v>
      </c>
      <c r="BM41" s="2">
        <f t="shared" si="29"/>
        <v>1</v>
      </c>
      <c r="BN41" s="2">
        <f t="shared" si="30"/>
        <v>53</v>
      </c>
      <c r="BO41" s="2">
        <f t="shared" si="31"/>
        <v>0</v>
      </c>
      <c r="BP41" s="2">
        <v>0</v>
      </c>
      <c r="BQ41" s="19">
        <f t="shared" si="32"/>
        <v>1.8518518518518517E-2</v>
      </c>
      <c r="BR41" s="19">
        <f t="shared" si="33"/>
        <v>1.8518518518518517E-2</v>
      </c>
      <c r="BS41" s="18">
        <f t="shared" si="34"/>
        <v>1</v>
      </c>
      <c r="BT41" s="19">
        <f t="shared" si="35"/>
        <v>3.6363636363636362E-2</v>
      </c>
      <c r="BU41" s="2">
        <f t="shared" si="36"/>
        <v>1</v>
      </c>
      <c r="BV41" s="18">
        <f t="shared" si="37"/>
        <v>1</v>
      </c>
      <c r="BW41" s="2">
        <f t="shared" si="38"/>
        <v>1</v>
      </c>
      <c r="BX41" s="2">
        <f t="shared" si="39"/>
        <v>16</v>
      </c>
      <c r="BY41" s="2">
        <f t="shared" si="40"/>
        <v>0</v>
      </c>
      <c r="BZ41" s="2">
        <v>0</v>
      </c>
      <c r="CA41" s="19">
        <f t="shared" si="41"/>
        <v>5.8823529411764705E-2</v>
      </c>
      <c r="CB41" s="19">
        <f t="shared" si="42"/>
        <v>5.8823529411764705E-2</v>
      </c>
      <c r="CC41" s="18">
        <f t="shared" si="43"/>
        <v>1</v>
      </c>
      <c r="CD41" s="19">
        <f t="shared" si="44"/>
        <v>0.1111111111111111</v>
      </c>
      <c r="CE41" s="2">
        <f t="shared" si="45"/>
        <v>1</v>
      </c>
      <c r="CF41" s="18">
        <f t="shared" si="46"/>
        <v>1</v>
      </c>
      <c r="CG41" s="2">
        <f t="shared" si="47"/>
        <v>1</v>
      </c>
      <c r="CH41" s="2">
        <f t="shared" si="48"/>
        <v>16</v>
      </c>
      <c r="CI41" s="2">
        <f t="shared" si="49"/>
        <v>0</v>
      </c>
      <c r="CJ41" s="2">
        <v>0</v>
      </c>
      <c r="CK41" s="19">
        <f t="shared" si="50"/>
        <v>5.8823529411764705E-2</v>
      </c>
      <c r="CL41" s="19">
        <f t="shared" si="51"/>
        <v>5.8823529411764705E-2</v>
      </c>
      <c r="CM41" s="18">
        <f t="shared" si="52"/>
        <v>1</v>
      </c>
      <c r="CN41" s="19">
        <f t="shared" si="53"/>
        <v>0.1111111111111111</v>
      </c>
      <c r="CO41" s="2">
        <f t="shared" si="54"/>
        <v>1</v>
      </c>
      <c r="CP41" s="18">
        <f t="shared" si="55"/>
        <v>1</v>
      </c>
      <c r="CQ41" s="2">
        <f t="shared" si="56"/>
        <v>1</v>
      </c>
      <c r="CR41" s="2">
        <f t="shared" si="57"/>
        <v>11</v>
      </c>
      <c r="CS41" s="2">
        <f t="shared" si="58"/>
        <v>0</v>
      </c>
      <c r="CT41" s="2">
        <v>0</v>
      </c>
      <c r="CU41" s="19">
        <f t="shared" si="59"/>
        <v>8.3333333333333329E-2</v>
      </c>
      <c r="CV41" s="19">
        <f t="shared" si="60"/>
        <v>8.3333333333333329E-2</v>
      </c>
      <c r="CW41" s="18">
        <f t="shared" si="61"/>
        <v>1</v>
      </c>
      <c r="CX41" s="19">
        <f t="shared" si="62"/>
        <v>0.15384615384615385</v>
      </c>
      <c r="CY41" s="2">
        <f t="shared" si="63"/>
        <v>1</v>
      </c>
      <c r="CZ41" s="18">
        <f t="shared" si="64"/>
        <v>1</v>
      </c>
      <c r="DA41" s="2">
        <f t="shared" si="65"/>
        <v>1</v>
      </c>
      <c r="DB41" s="2">
        <f t="shared" si="66"/>
        <v>11</v>
      </c>
      <c r="DC41" s="2">
        <f t="shared" si="67"/>
        <v>0</v>
      </c>
      <c r="DD41" s="2">
        <v>0</v>
      </c>
      <c r="DE41" s="19">
        <f t="shared" si="68"/>
        <v>8.3333333333333329E-2</v>
      </c>
      <c r="DF41" s="19">
        <f t="shared" si="69"/>
        <v>8.3333333333333329E-2</v>
      </c>
      <c r="DG41" s="18">
        <f t="shared" si="70"/>
        <v>1</v>
      </c>
      <c r="DH41" s="19">
        <f t="shared" si="71"/>
        <v>0.15384615384615385</v>
      </c>
    </row>
    <row r="42" spans="1:112" x14ac:dyDescent="0.35">
      <c r="A42" s="11">
        <v>2019000430</v>
      </c>
      <c r="B42" s="2" t="s">
        <v>307</v>
      </c>
      <c r="C42" s="2" t="s">
        <v>308</v>
      </c>
      <c r="D42" s="2" t="s">
        <v>309</v>
      </c>
      <c r="E42" s="2" t="s">
        <v>310</v>
      </c>
      <c r="F42" s="2">
        <v>1</v>
      </c>
      <c r="G42" s="2" t="s">
        <v>311</v>
      </c>
      <c r="H42" s="2" t="s">
        <v>312</v>
      </c>
      <c r="I42" s="2" t="s">
        <v>313</v>
      </c>
      <c r="J42" s="3" t="s">
        <v>314</v>
      </c>
      <c r="K42" s="11">
        <v>3</v>
      </c>
      <c r="L42" s="2">
        <v>3</v>
      </c>
      <c r="M42" s="2">
        <v>72</v>
      </c>
      <c r="N42" s="2">
        <v>43</v>
      </c>
      <c r="O42" s="2">
        <v>1</v>
      </c>
      <c r="P42" s="2">
        <v>0</v>
      </c>
      <c r="Q42" s="2">
        <v>1</v>
      </c>
      <c r="R42" s="2">
        <v>0</v>
      </c>
      <c r="S42" s="2">
        <v>1</v>
      </c>
      <c r="T42" s="2">
        <v>2</v>
      </c>
      <c r="U42" s="2">
        <v>2</v>
      </c>
      <c r="V42" s="2">
        <v>1</v>
      </c>
      <c r="W42" s="2">
        <v>19</v>
      </c>
      <c r="X42" s="2">
        <v>13</v>
      </c>
      <c r="Y42" s="2">
        <v>1</v>
      </c>
      <c r="Z42" s="2">
        <v>0</v>
      </c>
      <c r="AA42" s="2">
        <v>1</v>
      </c>
      <c r="AB42" s="2">
        <v>0</v>
      </c>
      <c r="AC42" s="2">
        <v>1</v>
      </c>
      <c r="AD42" s="2">
        <v>2</v>
      </c>
      <c r="AE42" s="2">
        <v>2</v>
      </c>
      <c r="AF42" s="3">
        <v>1</v>
      </c>
      <c r="AG42" s="2">
        <f t="shared" si="0"/>
        <v>1</v>
      </c>
      <c r="AH42" s="18">
        <f t="shared" si="1"/>
        <v>1</v>
      </c>
      <c r="AI42" s="2">
        <f t="shared" si="2"/>
        <v>1</v>
      </c>
      <c r="AJ42" s="2">
        <f t="shared" si="3"/>
        <v>71</v>
      </c>
      <c r="AK42" s="2">
        <f t="shared" si="4"/>
        <v>0</v>
      </c>
      <c r="AL42" s="2">
        <v>0</v>
      </c>
      <c r="AM42" s="19">
        <f t="shared" si="5"/>
        <v>1.3888888888888888E-2</v>
      </c>
      <c r="AN42" s="19">
        <f t="shared" si="6"/>
        <v>1.3888888888888888E-2</v>
      </c>
      <c r="AO42" s="18">
        <f t="shared" si="7"/>
        <v>1</v>
      </c>
      <c r="AP42" s="19">
        <f t="shared" si="8"/>
        <v>2.7397260273972601E-2</v>
      </c>
      <c r="AQ42" s="2">
        <f t="shared" si="9"/>
        <v>1</v>
      </c>
      <c r="AR42" s="18">
        <f t="shared" si="10"/>
        <v>0.33333333333333331</v>
      </c>
      <c r="AS42" s="2">
        <f t="shared" si="11"/>
        <v>1</v>
      </c>
      <c r="AT42" s="2">
        <f t="shared" si="12"/>
        <v>71</v>
      </c>
      <c r="AU42" s="2">
        <f t="shared" si="13"/>
        <v>2</v>
      </c>
      <c r="AV42" s="2">
        <v>0</v>
      </c>
      <c r="AW42" s="19">
        <f t="shared" si="14"/>
        <v>1.3513513513513514E-2</v>
      </c>
      <c r="AX42" s="19">
        <f t="shared" si="15"/>
        <v>1.3888888888888888E-2</v>
      </c>
      <c r="AY42" s="18">
        <f t="shared" si="16"/>
        <v>0.33333333333333331</v>
      </c>
      <c r="AZ42" s="19">
        <f t="shared" si="17"/>
        <v>2.6666666666666665E-2</v>
      </c>
      <c r="BA42" s="2">
        <f t="shared" si="18"/>
        <v>1</v>
      </c>
      <c r="BB42" s="18">
        <f t="shared" si="19"/>
        <v>1</v>
      </c>
      <c r="BC42" s="2">
        <f t="shared" si="20"/>
        <v>1</v>
      </c>
      <c r="BD42" s="2">
        <f t="shared" si="21"/>
        <v>42</v>
      </c>
      <c r="BE42" s="2">
        <f t="shared" si="22"/>
        <v>0</v>
      </c>
      <c r="BF42" s="2">
        <v>0</v>
      </c>
      <c r="BG42" s="19">
        <f t="shared" si="23"/>
        <v>2.3255813953488372E-2</v>
      </c>
      <c r="BH42" s="19">
        <f t="shared" si="24"/>
        <v>2.3255813953488372E-2</v>
      </c>
      <c r="BI42" s="18">
        <f t="shared" si="25"/>
        <v>1</v>
      </c>
      <c r="BJ42" s="19">
        <f t="shared" si="26"/>
        <v>4.5454545454545449E-2</v>
      </c>
      <c r="BK42" s="2">
        <f t="shared" si="27"/>
        <v>2</v>
      </c>
      <c r="BL42" s="18">
        <f t="shared" si="28"/>
        <v>0.66666666666666663</v>
      </c>
      <c r="BM42" s="2">
        <f t="shared" si="29"/>
        <v>2</v>
      </c>
      <c r="BN42" s="2">
        <f t="shared" si="30"/>
        <v>41</v>
      </c>
      <c r="BO42" s="2">
        <f t="shared" si="31"/>
        <v>1</v>
      </c>
      <c r="BP42" s="2">
        <v>0</v>
      </c>
      <c r="BQ42" s="19">
        <f t="shared" si="32"/>
        <v>4.5454545454545456E-2</v>
      </c>
      <c r="BR42" s="19">
        <f t="shared" si="33"/>
        <v>4.6511627906976744E-2</v>
      </c>
      <c r="BS42" s="18">
        <f t="shared" si="34"/>
        <v>0.66666666666666663</v>
      </c>
      <c r="BT42" s="19">
        <f t="shared" si="35"/>
        <v>8.6956521739130446E-2</v>
      </c>
      <c r="BU42" s="2">
        <f t="shared" si="36"/>
        <v>1</v>
      </c>
      <c r="BV42" s="18">
        <f t="shared" si="37"/>
        <v>1</v>
      </c>
      <c r="BW42" s="2">
        <f t="shared" si="38"/>
        <v>1</v>
      </c>
      <c r="BX42" s="2">
        <f t="shared" si="39"/>
        <v>18</v>
      </c>
      <c r="BY42" s="2">
        <f t="shared" si="40"/>
        <v>0</v>
      </c>
      <c r="BZ42" s="2">
        <v>0</v>
      </c>
      <c r="CA42" s="19">
        <f t="shared" si="41"/>
        <v>5.2631578947368418E-2</v>
      </c>
      <c r="CB42" s="19">
        <f t="shared" si="42"/>
        <v>5.2631578947368418E-2</v>
      </c>
      <c r="CC42" s="18">
        <f t="shared" si="43"/>
        <v>1</v>
      </c>
      <c r="CD42" s="19">
        <f t="shared" si="44"/>
        <v>0.1</v>
      </c>
      <c r="CE42" s="2">
        <f t="shared" si="45"/>
        <v>1</v>
      </c>
      <c r="CF42" s="18">
        <f t="shared" si="46"/>
        <v>0.33333333333333331</v>
      </c>
      <c r="CG42" s="2">
        <f t="shared" si="47"/>
        <v>1</v>
      </c>
      <c r="CH42" s="2">
        <f t="shared" si="48"/>
        <v>18</v>
      </c>
      <c r="CI42" s="2">
        <f t="shared" si="49"/>
        <v>2</v>
      </c>
      <c r="CJ42" s="2">
        <v>0</v>
      </c>
      <c r="CK42" s="19">
        <f t="shared" si="50"/>
        <v>4.7619047619047616E-2</v>
      </c>
      <c r="CL42" s="19">
        <f t="shared" si="51"/>
        <v>5.2631578947368418E-2</v>
      </c>
      <c r="CM42" s="18">
        <f t="shared" si="52"/>
        <v>0.33333333333333331</v>
      </c>
      <c r="CN42" s="19">
        <f t="shared" si="53"/>
        <v>9.0909090909090912E-2</v>
      </c>
      <c r="CO42" s="2">
        <f t="shared" si="54"/>
        <v>1</v>
      </c>
      <c r="CP42" s="18">
        <f t="shared" si="55"/>
        <v>1</v>
      </c>
      <c r="CQ42" s="2">
        <f t="shared" si="56"/>
        <v>1</v>
      </c>
      <c r="CR42" s="2">
        <f t="shared" si="57"/>
        <v>12</v>
      </c>
      <c r="CS42" s="2">
        <f t="shared" si="58"/>
        <v>0</v>
      </c>
      <c r="CT42" s="2">
        <v>0</v>
      </c>
      <c r="CU42" s="19">
        <f t="shared" si="59"/>
        <v>7.6923076923076927E-2</v>
      </c>
      <c r="CV42" s="19">
        <f t="shared" si="60"/>
        <v>7.6923076923076927E-2</v>
      </c>
      <c r="CW42" s="18">
        <f t="shared" si="61"/>
        <v>1</v>
      </c>
      <c r="CX42" s="19">
        <f t="shared" si="62"/>
        <v>0.14285714285714288</v>
      </c>
      <c r="CY42" s="2">
        <f t="shared" si="63"/>
        <v>2</v>
      </c>
      <c r="CZ42" s="18">
        <f t="shared" si="64"/>
        <v>0.66666666666666663</v>
      </c>
      <c r="DA42" s="2">
        <f t="shared" si="65"/>
        <v>2</v>
      </c>
      <c r="DB42" s="2">
        <f t="shared" si="66"/>
        <v>11</v>
      </c>
      <c r="DC42" s="2">
        <f t="shared" si="67"/>
        <v>1</v>
      </c>
      <c r="DD42" s="2">
        <v>0</v>
      </c>
      <c r="DE42" s="19">
        <f t="shared" si="68"/>
        <v>0.14285714285714285</v>
      </c>
      <c r="DF42" s="19">
        <f t="shared" si="69"/>
        <v>0.15384615384615385</v>
      </c>
      <c r="DG42" s="18">
        <f t="shared" si="70"/>
        <v>0.66666666666666663</v>
      </c>
      <c r="DH42" s="19">
        <f t="shared" si="71"/>
        <v>0.25</v>
      </c>
    </row>
    <row r="43" spans="1:112" x14ac:dyDescent="0.35">
      <c r="A43" s="11">
        <v>2019000437</v>
      </c>
      <c r="B43" s="2" t="s">
        <v>49</v>
      </c>
      <c r="C43" s="2" t="s">
        <v>50</v>
      </c>
      <c r="D43" s="2"/>
      <c r="E43" s="2" t="s">
        <v>315</v>
      </c>
      <c r="F43" s="2">
        <v>1</v>
      </c>
      <c r="G43" s="2" t="s">
        <v>316</v>
      </c>
      <c r="H43" s="2" t="s">
        <v>317</v>
      </c>
      <c r="I43" s="2" t="s">
        <v>318</v>
      </c>
      <c r="J43" s="3" t="s">
        <v>319</v>
      </c>
      <c r="K43" s="11">
        <v>1</v>
      </c>
      <c r="L43" s="2">
        <v>1</v>
      </c>
      <c r="M43" s="2">
        <v>67</v>
      </c>
      <c r="N43" s="2">
        <v>50</v>
      </c>
      <c r="O43" s="2">
        <v>0</v>
      </c>
      <c r="P43" s="2">
        <v>1</v>
      </c>
      <c r="Q43" s="2">
        <v>1</v>
      </c>
      <c r="R43" s="2">
        <v>0</v>
      </c>
      <c r="S43" s="2">
        <v>0</v>
      </c>
      <c r="T43" s="2">
        <v>1</v>
      </c>
      <c r="U43" s="2">
        <v>1</v>
      </c>
      <c r="V43" s="2">
        <v>0</v>
      </c>
      <c r="W43" s="2">
        <v>16</v>
      </c>
      <c r="X43" s="2">
        <v>10</v>
      </c>
      <c r="Y43" s="2">
        <v>0</v>
      </c>
      <c r="Z43" s="2">
        <v>1</v>
      </c>
      <c r="AA43" s="2">
        <v>1</v>
      </c>
      <c r="AB43" s="2">
        <v>0</v>
      </c>
      <c r="AC43" s="2">
        <v>0</v>
      </c>
      <c r="AD43" s="2">
        <v>1</v>
      </c>
      <c r="AE43" s="2">
        <v>1</v>
      </c>
      <c r="AF43" s="3">
        <v>0</v>
      </c>
      <c r="AG43" s="2">
        <f t="shared" si="0"/>
        <v>0</v>
      </c>
      <c r="AH43" s="18">
        <f t="shared" si="1"/>
        <v>0</v>
      </c>
      <c r="AI43" s="2">
        <f t="shared" si="2"/>
        <v>0</v>
      </c>
      <c r="AJ43" s="2">
        <f t="shared" si="3"/>
        <v>67</v>
      </c>
      <c r="AK43" s="2">
        <f t="shared" si="4"/>
        <v>1</v>
      </c>
      <c r="AL43" s="2">
        <v>0</v>
      </c>
      <c r="AM43" s="19">
        <f t="shared" si="5"/>
        <v>0</v>
      </c>
      <c r="AN43" s="19">
        <f t="shared" si="6"/>
        <v>0</v>
      </c>
      <c r="AO43" s="18">
        <f t="shared" si="7"/>
        <v>0</v>
      </c>
      <c r="AP43" s="19">
        <f t="shared" si="8"/>
        <v>0</v>
      </c>
      <c r="AQ43" s="2">
        <f t="shared" si="9"/>
        <v>0</v>
      </c>
      <c r="AR43" s="18">
        <f t="shared" si="10"/>
        <v>0</v>
      </c>
      <c r="AS43" s="2">
        <f t="shared" si="11"/>
        <v>0</v>
      </c>
      <c r="AT43" s="2">
        <f t="shared" si="12"/>
        <v>67</v>
      </c>
      <c r="AU43" s="2">
        <f t="shared" si="13"/>
        <v>1</v>
      </c>
      <c r="AV43" s="2">
        <v>0</v>
      </c>
      <c r="AW43" s="19">
        <f t="shared" si="14"/>
        <v>0</v>
      </c>
      <c r="AX43" s="19">
        <f t="shared" si="15"/>
        <v>0</v>
      </c>
      <c r="AY43" s="18">
        <f t="shared" si="16"/>
        <v>0</v>
      </c>
      <c r="AZ43" s="19">
        <f t="shared" si="17"/>
        <v>0</v>
      </c>
      <c r="BA43" s="2">
        <f t="shared" si="18"/>
        <v>1</v>
      </c>
      <c r="BB43" s="18">
        <f t="shared" si="19"/>
        <v>1</v>
      </c>
      <c r="BC43" s="2">
        <f t="shared" si="20"/>
        <v>1</v>
      </c>
      <c r="BD43" s="2">
        <f t="shared" si="21"/>
        <v>49</v>
      </c>
      <c r="BE43" s="2">
        <f t="shared" si="22"/>
        <v>0</v>
      </c>
      <c r="BF43" s="2">
        <v>0</v>
      </c>
      <c r="BG43" s="19">
        <f t="shared" si="23"/>
        <v>0.02</v>
      </c>
      <c r="BH43" s="19">
        <f t="shared" si="24"/>
        <v>0.02</v>
      </c>
      <c r="BI43" s="18">
        <f t="shared" si="25"/>
        <v>1</v>
      </c>
      <c r="BJ43" s="19">
        <f t="shared" si="26"/>
        <v>3.9215686274509803E-2</v>
      </c>
      <c r="BK43" s="2">
        <f t="shared" si="27"/>
        <v>1</v>
      </c>
      <c r="BL43" s="18">
        <f t="shared" si="28"/>
        <v>1</v>
      </c>
      <c r="BM43" s="2">
        <f t="shared" si="29"/>
        <v>1</v>
      </c>
      <c r="BN43" s="2">
        <f t="shared" si="30"/>
        <v>49</v>
      </c>
      <c r="BO43" s="2">
        <f t="shared" si="31"/>
        <v>0</v>
      </c>
      <c r="BP43" s="2">
        <v>0</v>
      </c>
      <c r="BQ43" s="19">
        <f t="shared" si="32"/>
        <v>0.02</v>
      </c>
      <c r="BR43" s="19">
        <f t="shared" si="33"/>
        <v>0.02</v>
      </c>
      <c r="BS43" s="18">
        <f t="shared" si="34"/>
        <v>1</v>
      </c>
      <c r="BT43" s="19">
        <f t="shared" si="35"/>
        <v>3.9215686274509803E-2</v>
      </c>
      <c r="BU43" s="2">
        <f t="shared" si="36"/>
        <v>0</v>
      </c>
      <c r="BV43" s="18">
        <f t="shared" si="37"/>
        <v>0</v>
      </c>
      <c r="BW43" s="2">
        <f t="shared" si="38"/>
        <v>0</v>
      </c>
      <c r="BX43" s="2">
        <f t="shared" si="39"/>
        <v>16</v>
      </c>
      <c r="BY43" s="2">
        <f t="shared" si="40"/>
        <v>1</v>
      </c>
      <c r="BZ43" s="2">
        <v>0</v>
      </c>
      <c r="CA43" s="19">
        <f t="shared" si="41"/>
        <v>0</v>
      </c>
      <c r="CB43" s="19">
        <f t="shared" si="42"/>
        <v>0</v>
      </c>
      <c r="CC43" s="18">
        <f t="shared" si="43"/>
        <v>0</v>
      </c>
      <c r="CD43" s="19">
        <f t="shared" si="44"/>
        <v>0</v>
      </c>
      <c r="CE43" s="2">
        <f t="shared" si="45"/>
        <v>0</v>
      </c>
      <c r="CF43" s="18">
        <f t="shared" si="46"/>
        <v>0</v>
      </c>
      <c r="CG43" s="2">
        <f t="shared" si="47"/>
        <v>0</v>
      </c>
      <c r="CH43" s="2">
        <f t="shared" si="48"/>
        <v>16</v>
      </c>
      <c r="CI43" s="2">
        <f t="shared" si="49"/>
        <v>1</v>
      </c>
      <c r="CJ43" s="2">
        <v>0</v>
      </c>
      <c r="CK43" s="19">
        <f t="shared" si="50"/>
        <v>0</v>
      </c>
      <c r="CL43" s="19">
        <f t="shared" si="51"/>
        <v>0</v>
      </c>
      <c r="CM43" s="18">
        <f t="shared" si="52"/>
        <v>0</v>
      </c>
      <c r="CN43" s="19">
        <f t="shared" si="53"/>
        <v>0</v>
      </c>
      <c r="CO43" s="2">
        <f t="shared" si="54"/>
        <v>1</v>
      </c>
      <c r="CP43" s="18">
        <f t="shared" si="55"/>
        <v>1</v>
      </c>
      <c r="CQ43" s="2">
        <f t="shared" si="56"/>
        <v>1</v>
      </c>
      <c r="CR43" s="2">
        <f t="shared" si="57"/>
        <v>9</v>
      </c>
      <c r="CS43" s="2">
        <f t="shared" si="58"/>
        <v>0</v>
      </c>
      <c r="CT43" s="2">
        <v>0</v>
      </c>
      <c r="CU43" s="19">
        <f t="shared" si="59"/>
        <v>0.1</v>
      </c>
      <c r="CV43" s="19">
        <f t="shared" si="60"/>
        <v>0.1</v>
      </c>
      <c r="CW43" s="18">
        <f t="shared" si="61"/>
        <v>1</v>
      </c>
      <c r="CX43" s="19">
        <f t="shared" si="62"/>
        <v>0.18181818181818182</v>
      </c>
      <c r="CY43" s="2">
        <f t="shared" si="63"/>
        <v>1</v>
      </c>
      <c r="CZ43" s="18">
        <f t="shared" si="64"/>
        <v>1</v>
      </c>
      <c r="DA43" s="2">
        <f t="shared" si="65"/>
        <v>1</v>
      </c>
      <c r="DB43" s="2">
        <f t="shared" si="66"/>
        <v>9</v>
      </c>
      <c r="DC43" s="2">
        <f t="shared" si="67"/>
        <v>0</v>
      </c>
      <c r="DD43" s="2">
        <v>0</v>
      </c>
      <c r="DE43" s="19">
        <f t="shared" si="68"/>
        <v>0.1</v>
      </c>
      <c r="DF43" s="19">
        <f t="shared" si="69"/>
        <v>0.1</v>
      </c>
      <c r="DG43" s="18">
        <f t="shared" si="70"/>
        <v>1</v>
      </c>
      <c r="DH43" s="19">
        <f t="shared" si="71"/>
        <v>0.18181818181818182</v>
      </c>
    </row>
    <row r="44" spans="1:112" x14ac:dyDescent="0.35">
      <c r="A44" s="11">
        <v>2019000456</v>
      </c>
      <c r="B44" s="2" t="s">
        <v>320</v>
      </c>
      <c r="C44" s="2" t="s">
        <v>321</v>
      </c>
      <c r="D44" s="2" t="s">
        <v>322</v>
      </c>
      <c r="E44" s="2" t="s">
        <v>323</v>
      </c>
      <c r="F44" s="2">
        <v>1</v>
      </c>
      <c r="G44" s="2" t="s">
        <v>324</v>
      </c>
      <c r="H44" s="2" t="s">
        <v>325</v>
      </c>
      <c r="I44" s="2" t="s">
        <v>326</v>
      </c>
      <c r="J44" s="3" t="s">
        <v>327</v>
      </c>
      <c r="K44" s="11">
        <v>1</v>
      </c>
      <c r="L44" s="2">
        <v>1</v>
      </c>
      <c r="M44" s="2">
        <v>81</v>
      </c>
      <c r="N44" s="2">
        <v>55</v>
      </c>
      <c r="O44" s="2">
        <v>1</v>
      </c>
      <c r="P44" s="2">
        <v>0</v>
      </c>
      <c r="Q44" s="2">
        <v>1</v>
      </c>
      <c r="R44" s="2">
        <v>0</v>
      </c>
      <c r="S44" s="2">
        <v>1</v>
      </c>
      <c r="T44" s="2">
        <v>0</v>
      </c>
      <c r="U44" s="2">
        <v>1</v>
      </c>
      <c r="V44" s="2">
        <v>0</v>
      </c>
      <c r="W44" s="2">
        <v>17</v>
      </c>
      <c r="X44" s="2">
        <v>13</v>
      </c>
      <c r="Y44" s="2">
        <v>1</v>
      </c>
      <c r="Z44" s="2">
        <v>0</v>
      </c>
      <c r="AA44" s="2">
        <v>1</v>
      </c>
      <c r="AB44" s="2">
        <v>0</v>
      </c>
      <c r="AC44" s="2">
        <v>1</v>
      </c>
      <c r="AD44" s="2">
        <v>0</v>
      </c>
      <c r="AE44" s="2">
        <v>1</v>
      </c>
      <c r="AF44" s="3">
        <v>0</v>
      </c>
      <c r="AG44" s="2">
        <f t="shared" si="0"/>
        <v>1</v>
      </c>
      <c r="AH44" s="18">
        <f t="shared" si="1"/>
        <v>1</v>
      </c>
      <c r="AI44" s="2">
        <f t="shared" si="2"/>
        <v>1</v>
      </c>
      <c r="AJ44" s="2">
        <f t="shared" si="3"/>
        <v>80</v>
      </c>
      <c r="AK44" s="2">
        <f t="shared" si="4"/>
        <v>0</v>
      </c>
      <c r="AL44" s="2">
        <v>0</v>
      </c>
      <c r="AM44" s="19">
        <f t="shared" si="5"/>
        <v>1.2345679012345678E-2</v>
      </c>
      <c r="AN44" s="19">
        <f t="shared" si="6"/>
        <v>1.2345679012345678E-2</v>
      </c>
      <c r="AO44" s="18">
        <f t="shared" si="7"/>
        <v>1</v>
      </c>
      <c r="AP44" s="19">
        <f t="shared" si="8"/>
        <v>2.4390243902439022E-2</v>
      </c>
      <c r="AQ44" s="2">
        <f t="shared" si="9"/>
        <v>1</v>
      </c>
      <c r="AR44" s="18">
        <f t="shared" si="10"/>
        <v>1</v>
      </c>
      <c r="AS44" s="2">
        <f t="shared" si="11"/>
        <v>1</v>
      </c>
      <c r="AT44" s="2">
        <f t="shared" si="12"/>
        <v>80</v>
      </c>
      <c r="AU44" s="2">
        <f t="shared" si="13"/>
        <v>0</v>
      </c>
      <c r="AV44" s="2">
        <v>0</v>
      </c>
      <c r="AW44" s="19">
        <f t="shared" si="14"/>
        <v>1.2345679012345678E-2</v>
      </c>
      <c r="AX44" s="19">
        <f t="shared" si="15"/>
        <v>1.2345679012345678E-2</v>
      </c>
      <c r="AY44" s="18">
        <f t="shared" si="16"/>
        <v>1</v>
      </c>
      <c r="AZ44" s="19">
        <f t="shared" si="17"/>
        <v>2.4390243902439022E-2</v>
      </c>
      <c r="BA44" s="2">
        <f t="shared" si="18"/>
        <v>1</v>
      </c>
      <c r="BB44" s="18">
        <f t="shared" si="19"/>
        <v>1</v>
      </c>
      <c r="BC44" s="2">
        <f t="shared" si="20"/>
        <v>1</v>
      </c>
      <c r="BD44" s="2">
        <f t="shared" si="21"/>
        <v>54</v>
      </c>
      <c r="BE44" s="2">
        <f t="shared" si="22"/>
        <v>0</v>
      </c>
      <c r="BF44" s="2">
        <v>0</v>
      </c>
      <c r="BG44" s="19">
        <f t="shared" si="23"/>
        <v>1.8181818181818181E-2</v>
      </c>
      <c r="BH44" s="19">
        <f t="shared" si="24"/>
        <v>1.8181818181818181E-2</v>
      </c>
      <c r="BI44" s="18">
        <f t="shared" si="25"/>
        <v>1</v>
      </c>
      <c r="BJ44" s="19">
        <f t="shared" si="26"/>
        <v>3.5714285714285719E-2</v>
      </c>
      <c r="BK44" s="2">
        <f t="shared" si="27"/>
        <v>1</v>
      </c>
      <c r="BL44" s="18">
        <f t="shared" si="28"/>
        <v>1</v>
      </c>
      <c r="BM44" s="2">
        <f t="shared" si="29"/>
        <v>1</v>
      </c>
      <c r="BN44" s="2">
        <f t="shared" si="30"/>
        <v>54</v>
      </c>
      <c r="BO44" s="2">
        <f t="shared" si="31"/>
        <v>0</v>
      </c>
      <c r="BP44" s="2">
        <v>0</v>
      </c>
      <c r="BQ44" s="19">
        <f t="shared" si="32"/>
        <v>1.8181818181818181E-2</v>
      </c>
      <c r="BR44" s="19">
        <f t="shared" si="33"/>
        <v>1.8181818181818181E-2</v>
      </c>
      <c r="BS44" s="18">
        <f t="shared" si="34"/>
        <v>1</v>
      </c>
      <c r="BT44" s="19">
        <f t="shared" si="35"/>
        <v>3.5714285714285719E-2</v>
      </c>
      <c r="BU44" s="2">
        <f t="shared" si="36"/>
        <v>1</v>
      </c>
      <c r="BV44" s="18">
        <f t="shared" si="37"/>
        <v>1</v>
      </c>
      <c r="BW44" s="2">
        <f t="shared" si="38"/>
        <v>1</v>
      </c>
      <c r="BX44" s="2">
        <f t="shared" si="39"/>
        <v>16</v>
      </c>
      <c r="BY44" s="2">
        <f t="shared" si="40"/>
        <v>0</v>
      </c>
      <c r="BZ44" s="2">
        <v>0</v>
      </c>
      <c r="CA44" s="19">
        <f t="shared" si="41"/>
        <v>5.8823529411764705E-2</v>
      </c>
      <c r="CB44" s="19">
        <f t="shared" si="42"/>
        <v>5.8823529411764705E-2</v>
      </c>
      <c r="CC44" s="18">
        <f t="shared" si="43"/>
        <v>1</v>
      </c>
      <c r="CD44" s="19">
        <f t="shared" si="44"/>
        <v>0.1111111111111111</v>
      </c>
      <c r="CE44" s="2">
        <f t="shared" si="45"/>
        <v>1</v>
      </c>
      <c r="CF44" s="18">
        <f t="shared" si="46"/>
        <v>1</v>
      </c>
      <c r="CG44" s="2">
        <f t="shared" si="47"/>
        <v>1</v>
      </c>
      <c r="CH44" s="2">
        <f t="shared" si="48"/>
        <v>16</v>
      </c>
      <c r="CI44" s="2">
        <f t="shared" si="49"/>
        <v>0</v>
      </c>
      <c r="CJ44" s="2">
        <v>0</v>
      </c>
      <c r="CK44" s="19">
        <f t="shared" si="50"/>
        <v>5.8823529411764705E-2</v>
      </c>
      <c r="CL44" s="19">
        <f t="shared" si="51"/>
        <v>5.8823529411764705E-2</v>
      </c>
      <c r="CM44" s="18">
        <f t="shared" si="52"/>
        <v>1</v>
      </c>
      <c r="CN44" s="19">
        <f t="shared" si="53"/>
        <v>0.1111111111111111</v>
      </c>
      <c r="CO44" s="2">
        <f t="shared" si="54"/>
        <v>1</v>
      </c>
      <c r="CP44" s="18">
        <f t="shared" si="55"/>
        <v>1</v>
      </c>
      <c r="CQ44" s="2">
        <f t="shared" si="56"/>
        <v>1</v>
      </c>
      <c r="CR44" s="2">
        <f t="shared" si="57"/>
        <v>12</v>
      </c>
      <c r="CS44" s="2">
        <f t="shared" si="58"/>
        <v>0</v>
      </c>
      <c r="CT44" s="2">
        <v>0</v>
      </c>
      <c r="CU44" s="19">
        <f t="shared" si="59"/>
        <v>7.6923076923076927E-2</v>
      </c>
      <c r="CV44" s="19">
        <f t="shared" si="60"/>
        <v>7.6923076923076927E-2</v>
      </c>
      <c r="CW44" s="18">
        <f t="shared" si="61"/>
        <v>1</v>
      </c>
      <c r="CX44" s="19">
        <f t="shared" si="62"/>
        <v>0.14285714285714288</v>
      </c>
      <c r="CY44" s="2">
        <f t="shared" si="63"/>
        <v>1</v>
      </c>
      <c r="CZ44" s="18">
        <f t="shared" si="64"/>
        <v>1</v>
      </c>
      <c r="DA44" s="2">
        <f t="shared" si="65"/>
        <v>1</v>
      </c>
      <c r="DB44" s="2">
        <f t="shared" si="66"/>
        <v>12</v>
      </c>
      <c r="DC44" s="2">
        <f t="shared" si="67"/>
        <v>0</v>
      </c>
      <c r="DD44" s="2">
        <v>0</v>
      </c>
      <c r="DE44" s="19">
        <f t="shared" si="68"/>
        <v>7.6923076923076927E-2</v>
      </c>
      <c r="DF44" s="19">
        <f t="shared" si="69"/>
        <v>7.6923076923076927E-2</v>
      </c>
      <c r="DG44" s="18">
        <f t="shared" si="70"/>
        <v>1</v>
      </c>
      <c r="DH44" s="19">
        <f t="shared" si="71"/>
        <v>0.14285714285714288</v>
      </c>
    </row>
    <row r="45" spans="1:112" x14ac:dyDescent="0.35">
      <c r="A45" s="11">
        <v>2019000459</v>
      </c>
      <c r="B45" s="2" t="s">
        <v>328</v>
      </c>
      <c r="C45" s="2" t="s">
        <v>329</v>
      </c>
      <c r="D45" s="2"/>
      <c r="E45" s="2" t="s">
        <v>330</v>
      </c>
      <c r="F45" s="2">
        <v>1</v>
      </c>
      <c r="G45" s="2" t="s">
        <v>331</v>
      </c>
      <c r="H45" s="2" t="s">
        <v>332</v>
      </c>
      <c r="I45" s="2" t="s">
        <v>333</v>
      </c>
      <c r="J45" s="3" t="s">
        <v>334</v>
      </c>
      <c r="K45" s="11">
        <v>1</v>
      </c>
      <c r="L45" s="2">
        <v>1</v>
      </c>
      <c r="M45" s="2">
        <v>65</v>
      </c>
      <c r="N45" s="2">
        <v>47</v>
      </c>
      <c r="O45" s="2">
        <v>0</v>
      </c>
      <c r="P45" s="2">
        <v>1</v>
      </c>
      <c r="Q45" s="2">
        <v>1</v>
      </c>
      <c r="R45" s="2">
        <v>0</v>
      </c>
      <c r="S45" s="2">
        <v>0</v>
      </c>
      <c r="T45" s="2">
        <v>1</v>
      </c>
      <c r="U45" s="2">
        <v>1</v>
      </c>
      <c r="V45" s="2">
        <v>0</v>
      </c>
      <c r="W45" s="2">
        <v>18</v>
      </c>
      <c r="X45" s="2">
        <v>14</v>
      </c>
      <c r="Y45" s="2">
        <v>0</v>
      </c>
      <c r="Z45" s="2">
        <v>1</v>
      </c>
      <c r="AA45" s="2">
        <v>0</v>
      </c>
      <c r="AB45" s="2">
        <v>1</v>
      </c>
      <c r="AC45" s="2">
        <v>0</v>
      </c>
      <c r="AD45" s="2">
        <v>1</v>
      </c>
      <c r="AE45" s="2">
        <v>0</v>
      </c>
      <c r="AF45" s="3">
        <v>1</v>
      </c>
      <c r="AG45" s="2">
        <f t="shared" si="0"/>
        <v>0</v>
      </c>
      <c r="AH45" s="18">
        <f t="shared" si="1"/>
        <v>0</v>
      </c>
      <c r="AI45" s="2">
        <f t="shared" si="2"/>
        <v>0</v>
      </c>
      <c r="AJ45" s="2">
        <f t="shared" si="3"/>
        <v>65</v>
      </c>
      <c r="AK45" s="2">
        <f t="shared" si="4"/>
        <v>1</v>
      </c>
      <c r="AL45" s="2">
        <v>0</v>
      </c>
      <c r="AM45" s="19">
        <f t="shared" si="5"/>
        <v>0</v>
      </c>
      <c r="AN45" s="19">
        <f t="shared" si="6"/>
        <v>0</v>
      </c>
      <c r="AO45" s="18">
        <f t="shared" si="7"/>
        <v>0</v>
      </c>
      <c r="AP45" s="19">
        <f t="shared" si="8"/>
        <v>0</v>
      </c>
      <c r="AQ45" s="2">
        <f t="shared" si="9"/>
        <v>0</v>
      </c>
      <c r="AR45" s="18">
        <f t="shared" si="10"/>
        <v>0</v>
      </c>
      <c r="AS45" s="2">
        <f t="shared" si="11"/>
        <v>0</v>
      </c>
      <c r="AT45" s="2">
        <f t="shared" si="12"/>
        <v>65</v>
      </c>
      <c r="AU45" s="2">
        <f t="shared" si="13"/>
        <v>1</v>
      </c>
      <c r="AV45" s="2">
        <v>0</v>
      </c>
      <c r="AW45" s="19">
        <f t="shared" si="14"/>
        <v>0</v>
      </c>
      <c r="AX45" s="19">
        <f t="shared" si="15"/>
        <v>0</v>
      </c>
      <c r="AY45" s="18">
        <f t="shared" si="16"/>
        <v>0</v>
      </c>
      <c r="AZ45" s="19">
        <f t="shared" si="17"/>
        <v>0</v>
      </c>
      <c r="BA45" s="2">
        <f t="shared" si="18"/>
        <v>1</v>
      </c>
      <c r="BB45" s="18">
        <f t="shared" si="19"/>
        <v>1</v>
      </c>
      <c r="BC45" s="2">
        <f t="shared" si="20"/>
        <v>1</v>
      </c>
      <c r="BD45" s="2">
        <f t="shared" si="21"/>
        <v>46</v>
      </c>
      <c r="BE45" s="2">
        <f t="shared" si="22"/>
        <v>0</v>
      </c>
      <c r="BF45" s="2">
        <v>0</v>
      </c>
      <c r="BG45" s="19">
        <f t="shared" si="23"/>
        <v>2.1276595744680851E-2</v>
      </c>
      <c r="BH45" s="19">
        <f t="shared" si="24"/>
        <v>2.1276595744680851E-2</v>
      </c>
      <c r="BI45" s="18">
        <f t="shared" si="25"/>
        <v>1</v>
      </c>
      <c r="BJ45" s="19">
        <f t="shared" si="26"/>
        <v>4.1666666666666671E-2</v>
      </c>
      <c r="BK45" s="2">
        <f t="shared" si="27"/>
        <v>1</v>
      </c>
      <c r="BL45" s="18">
        <f t="shared" si="28"/>
        <v>1</v>
      </c>
      <c r="BM45" s="2">
        <f t="shared" si="29"/>
        <v>1</v>
      </c>
      <c r="BN45" s="2">
        <f t="shared" si="30"/>
        <v>46</v>
      </c>
      <c r="BO45" s="2">
        <f t="shared" si="31"/>
        <v>0</v>
      </c>
      <c r="BP45" s="2">
        <v>0</v>
      </c>
      <c r="BQ45" s="19">
        <f t="shared" si="32"/>
        <v>2.1276595744680851E-2</v>
      </c>
      <c r="BR45" s="19">
        <f t="shared" si="33"/>
        <v>2.1276595744680851E-2</v>
      </c>
      <c r="BS45" s="18">
        <f t="shared" si="34"/>
        <v>1</v>
      </c>
      <c r="BT45" s="19">
        <f t="shared" si="35"/>
        <v>4.1666666666666671E-2</v>
      </c>
      <c r="BU45" s="2">
        <f t="shared" si="36"/>
        <v>0</v>
      </c>
      <c r="BV45" s="18">
        <f t="shared" si="37"/>
        <v>0</v>
      </c>
      <c r="BW45" s="2">
        <f t="shared" si="38"/>
        <v>0</v>
      </c>
      <c r="BX45" s="2">
        <f t="shared" si="39"/>
        <v>18</v>
      </c>
      <c r="BY45" s="2">
        <f t="shared" si="40"/>
        <v>1</v>
      </c>
      <c r="BZ45" s="2">
        <v>0</v>
      </c>
      <c r="CA45" s="19">
        <f t="shared" si="41"/>
        <v>0</v>
      </c>
      <c r="CB45" s="19">
        <f t="shared" si="42"/>
        <v>0</v>
      </c>
      <c r="CC45" s="18">
        <f t="shared" si="43"/>
        <v>0</v>
      </c>
      <c r="CD45" s="19">
        <f t="shared" si="44"/>
        <v>0</v>
      </c>
      <c r="CE45" s="2">
        <f t="shared" si="45"/>
        <v>0</v>
      </c>
      <c r="CF45" s="18">
        <f t="shared" si="46"/>
        <v>0</v>
      </c>
      <c r="CG45" s="2">
        <f t="shared" si="47"/>
        <v>0</v>
      </c>
      <c r="CH45" s="2">
        <f t="shared" si="48"/>
        <v>18</v>
      </c>
      <c r="CI45" s="2">
        <f t="shared" si="49"/>
        <v>1</v>
      </c>
      <c r="CJ45" s="2">
        <v>0</v>
      </c>
      <c r="CK45" s="19">
        <f t="shared" si="50"/>
        <v>0</v>
      </c>
      <c r="CL45" s="19">
        <f t="shared" si="51"/>
        <v>0</v>
      </c>
      <c r="CM45" s="18">
        <f t="shared" si="52"/>
        <v>0</v>
      </c>
      <c r="CN45" s="19">
        <f t="shared" si="53"/>
        <v>0</v>
      </c>
      <c r="CO45" s="2">
        <f t="shared" si="54"/>
        <v>0</v>
      </c>
      <c r="CP45" s="18">
        <f t="shared" si="55"/>
        <v>0</v>
      </c>
      <c r="CQ45" s="2">
        <f t="shared" si="56"/>
        <v>0</v>
      </c>
      <c r="CR45" s="2">
        <f t="shared" si="57"/>
        <v>14</v>
      </c>
      <c r="CS45" s="2">
        <f t="shared" si="58"/>
        <v>1</v>
      </c>
      <c r="CT45" s="2">
        <v>0</v>
      </c>
      <c r="CU45" s="19">
        <f t="shared" si="59"/>
        <v>0</v>
      </c>
      <c r="CV45" s="19">
        <f t="shared" si="60"/>
        <v>0</v>
      </c>
      <c r="CW45" s="18">
        <f t="shared" si="61"/>
        <v>0</v>
      </c>
      <c r="CX45" s="19">
        <f t="shared" si="62"/>
        <v>0</v>
      </c>
      <c r="CY45" s="2">
        <f t="shared" si="63"/>
        <v>0</v>
      </c>
      <c r="CZ45" s="18">
        <f t="shared" si="64"/>
        <v>0</v>
      </c>
      <c r="DA45" s="2">
        <f t="shared" si="65"/>
        <v>0</v>
      </c>
      <c r="DB45" s="2">
        <f t="shared" si="66"/>
        <v>14</v>
      </c>
      <c r="DC45" s="2">
        <f t="shared" si="67"/>
        <v>1</v>
      </c>
      <c r="DD45" s="2">
        <v>0</v>
      </c>
      <c r="DE45" s="19">
        <f t="shared" si="68"/>
        <v>0</v>
      </c>
      <c r="DF45" s="19">
        <f t="shared" si="69"/>
        <v>0</v>
      </c>
      <c r="DG45" s="18">
        <f t="shared" si="70"/>
        <v>0</v>
      </c>
      <c r="DH45" s="19">
        <f t="shared" si="71"/>
        <v>0</v>
      </c>
    </row>
    <row r="46" spans="1:112" x14ac:dyDescent="0.35">
      <c r="A46" s="11">
        <v>2019000468</v>
      </c>
      <c r="B46" s="2" t="s">
        <v>335</v>
      </c>
      <c r="C46" s="2" t="s">
        <v>336</v>
      </c>
      <c r="D46" s="2" t="s">
        <v>337</v>
      </c>
      <c r="E46" s="2" t="s">
        <v>338</v>
      </c>
      <c r="F46" s="2">
        <v>1</v>
      </c>
      <c r="G46" s="2" t="s">
        <v>339</v>
      </c>
      <c r="H46" s="2" t="s">
        <v>340</v>
      </c>
      <c r="I46" s="2" t="s">
        <v>341</v>
      </c>
      <c r="J46" s="3" t="s">
        <v>342</v>
      </c>
      <c r="K46" s="11">
        <v>3</v>
      </c>
      <c r="L46" s="2">
        <v>2</v>
      </c>
      <c r="M46" s="2">
        <v>69</v>
      </c>
      <c r="N46" s="2">
        <v>45</v>
      </c>
      <c r="O46" s="2">
        <v>0</v>
      </c>
      <c r="P46" s="2">
        <v>1</v>
      </c>
      <c r="Q46" s="2">
        <v>1</v>
      </c>
      <c r="R46" s="2">
        <v>0</v>
      </c>
      <c r="S46" s="2">
        <v>2</v>
      </c>
      <c r="T46" s="2">
        <v>1</v>
      </c>
      <c r="U46" s="2">
        <v>2</v>
      </c>
      <c r="V46" s="2">
        <v>0</v>
      </c>
      <c r="W46" s="2">
        <v>16</v>
      </c>
      <c r="X46" s="2">
        <v>11</v>
      </c>
      <c r="Y46" s="2">
        <v>0</v>
      </c>
      <c r="Z46" s="2">
        <v>1</v>
      </c>
      <c r="AA46" s="2">
        <v>1</v>
      </c>
      <c r="AB46" s="2">
        <v>0</v>
      </c>
      <c r="AC46" s="2">
        <v>1</v>
      </c>
      <c r="AD46" s="2">
        <v>2</v>
      </c>
      <c r="AE46" s="2">
        <v>2</v>
      </c>
      <c r="AF46" s="3">
        <v>0</v>
      </c>
      <c r="AG46" s="2">
        <f t="shared" si="0"/>
        <v>0</v>
      </c>
      <c r="AH46" s="18">
        <f t="shared" si="1"/>
        <v>0</v>
      </c>
      <c r="AI46" s="2">
        <f t="shared" si="2"/>
        <v>0</v>
      </c>
      <c r="AJ46" s="2">
        <f t="shared" si="3"/>
        <v>69</v>
      </c>
      <c r="AK46" s="2">
        <f t="shared" si="4"/>
        <v>1</v>
      </c>
      <c r="AL46" s="2">
        <v>0</v>
      </c>
      <c r="AM46" s="19">
        <f t="shared" si="5"/>
        <v>0</v>
      </c>
      <c r="AN46" s="19">
        <f t="shared" si="6"/>
        <v>0</v>
      </c>
      <c r="AO46" s="18">
        <f t="shared" si="7"/>
        <v>0</v>
      </c>
      <c r="AP46" s="19">
        <f t="shared" si="8"/>
        <v>0</v>
      </c>
      <c r="AQ46" s="2">
        <f t="shared" si="9"/>
        <v>2</v>
      </c>
      <c r="AR46" s="18">
        <f t="shared" si="10"/>
        <v>0.66666666666666663</v>
      </c>
      <c r="AS46" s="2">
        <f t="shared" si="11"/>
        <v>2</v>
      </c>
      <c r="AT46" s="2">
        <f t="shared" si="12"/>
        <v>67</v>
      </c>
      <c r="AU46" s="2">
        <f t="shared" si="13"/>
        <v>1</v>
      </c>
      <c r="AV46" s="2">
        <v>0</v>
      </c>
      <c r="AW46" s="19">
        <f t="shared" si="14"/>
        <v>2.8571428571428571E-2</v>
      </c>
      <c r="AX46" s="19">
        <f t="shared" si="15"/>
        <v>2.8985507246376812E-2</v>
      </c>
      <c r="AY46" s="18">
        <f t="shared" si="16"/>
        <v>0.66666666666666663</v>
      </c>
      <c r="AZ46" s="19">
        <f t="shared" si="17"/>
        <v>5.5555555555555552E-2</v>
      </c>
      <c r="BA46" s="2">
        <f t="shared" si="18"/>
        <v>1</v>
      </c>
      <c r="BB46" s="18">
        <f t="shared" si="19"/>
        <v>1</v>
      </c>
      <c r="BC46" s="2">
        <f t="shared" si="20"/>
        <v>1</v>
      </c>
      <c r="BD46" s="2">
        <f t="shared" si="21"/>
        <v>44</v>
      </c>
      <c r="BE46" s="2">
        <f t="shared" si="22"/>
        <v>0</v>
      </c>
      <c r="BF46" s="2">
        <v>0</v>
      </c>
      <c r="BG46" s="19">
        <f t="shared" si="23"/>
        <v>2.2222222222222223E-2</v>
      </c>
      <c r="BH46" s="19">
        <f t="shared" si="24"/>
        <v>2.2222222222222223E-2</v>
      </c>
      <c r="BI46" s="18">
        <f t="shared" si="25"/>
        <v>1</v>
      </c>
      <c r="BJ46" s="19">
        <f t="shared" si="26"/>
        <v>4.3478260869565223E-2</v>
      </c>
      <c r="BK46" s="2">
        <f t="shared" si="27"/>
        <v>2</v>
      </c>
      <c r="BL46" s="18">
        <f t="shared" si="28"/>
        <v>1</v>
      </c>
      <c r="BM46" s="2">
        <f t="shared" si="29"/>
        <v>2</v>
      </c>
      <c r="BN46" s="2">
        <f t="shared" si="30"/>
        <v>43</v>
      </c>
      <c r="BO46" s="2">
        <f t="shared" si="31"/>
        <v>0</v>
      </c>
      <c r="BP46" s="2">
        <v>0</v>
      </c>
      <c r="BQ46" s="19">
        <f t="shared" si="32"/>
        <v>4.4444444444444446E-2</v>
      </c>
      <c r="BR46" s="19">
        <f t="shared" si="33"/>
        <v>4.4444444444444446E-2</v>
      </c>
      <c r="BS46" s="18">
        <f t="shared" si="34"/>
        <v>1</v>
      </c>
      <c r="BT46" s="19">
        <f t="shared" si="35"/>
        <v>8.5106382978723402E-2</v>
      </c>
      <c r="BU46" s="2">
        <f t="shared" si="36"/>
        <v>0</v>
      </c>
      <c r="BV46" s="18">
        <f t="shared" si="37"/>
        <v>0</v>
      </c>
      <c r="BW46" s="2">
        <f t="shared" si="38"/>
        <v>0</v>
      </c>
      <c r="BX46" s="2">
        <f t="shared" si="39"/>
        <v>16</v>
      </c>
      <c r="BY46" s="2">
        <f t="shared" si="40"/>
        <v>1</v>
      </c>
      <c r="BZ46" s="2">
        <v>0</v>
      </c>
      <c r="CA46" s="19">
        <f t="shared" si="41"/>
        <v>0</v>
      </c>
      <c r="CB46" s="19">
        <f t="shared" si="42"/>
        <v>0</v>
      </c>
      <c r="CC46" s="18">
        <f t="shared" si="43"/>
        <v>0</v>
      </c>
      <c r="CD46" s="19">
        <f t="shared" si="44"/>
        <v>0</v>
      </c>
      <c r="CE46" s="2">
        <f t="shared" si="45"/>
        <v>1</v>
      </c>
      <c r="CF46" s="18">
        <f t="shared" si="46"/>
        <v>0.33333333333333331</v>
      </c>
      <c r="CG46" s="2">
        <f t="shared" si="47"/>
        <v>1</v>
      </c>
      <c r="CH46" s="2">
        <f t="shared" si="48"/>
        <v>15</v>
      </c>
      <c r="CI46" s="2">
        <f t="shared" si="49"/>
        <v>2</v>
      </c>
      <c r="CJ46" s="2">
        <v>0</v>
      </c>
      <c r="CK46" s="19">
        <f t="shared" si="50"/>
        <v>5.5555555555555552E-2</v>
      </c>
      <c r="CL46" s="19">
        <f t="shared" si="51"/>
        <v>6.25E-2</v>
      </c>
      <c r="CM46" s="18">
        <f t="shared" si="52"/>
        <v>0.33333333333333331</v>
      </c>
      <c r="CN46" s="19">
        <f t="shared" si="53"/>
        <v>0.10526315789473684</v>
      </c>
      <c r="CO46" s="2">
        <f t="shared" si="54"/>
        <v>1</v>
      </c>
      <c r="CP46" s="18">
        <f t="shared" si="55"/>
        <v>1</v>
      </c>
      <c r="CQ46" s="2">
        <f t="shared" si="56"/>
        <v>1</v>
      </c>
      <c r="CR46" s="2">
        <f t="shared" si="57"/>
        <v>10</v>
      </c>
      <c r="CS46" s="2">
        <f t="shared" si="58"/>
        <v>0</v>
      </c>
      <c r="CT46" s="2">
        <v>0</v>
      </c>
      <c r="CU46" s="19">
        <f t="shared" si="59"/>
        <v>9.0909090909090912E-2</v>
      </c>
      <c r="CV46" s="19">
        <f t="shared" si="60"/>
        <v>9.0909090909090912E-2</v>
      </c>
      <c r="CW46" s="18">
        <f t="shared" si="61"/>
        <v>1</v>
      </c>
      <c r="CX46" s="19">
        <f t="shared" si="62"/>
        <v>0.16666666666666669</v>
      </c>
      <c r="CY46" s="2">
        <f t="shared" si="63"/>
        <v>2</v>
      </c>
      <c r="CZ46" s="18">
        <f t="shared" si="64"/>
        <v>1</v>
      </c>
      <c r="DA46" s="2">
        <f t="shared" si="65"/>
        <v>2</v>
      </c>
      <c r="DB46" s="2">
        <f t="shared" si="66"/>
        <v>9</v>
      </c>
      <c r="DC46" s="2">
        <f t="shared" si="67"/>
        <v>0</v>
      </c>
      <c r="DD46" s="2">
        <v>0</v>
      </c>
      <c r="DE46" s="19">
        <f t="shared" si="68"/>
        <v>0.18181818181818182</v>
      </c>
      <c r="DF46" s="19">
        <f t="shared" si="69"/>
        <v>0.18181818181818182</v>
      </c>
      <c r="DG46" s="18">
        <f t="shared" si="70"/>
        <v>1</v>
      </c>
      <c r="DH46" s="19">
        <f t="shared" si="71"/>
        <v>0.30769230769230771</v>
      </c>
    </row>
    <row r="47" spans="1:112" x14ac:dyDescent="0.35">
      <c r="A47" s="11">
        <v>2019000479</v>
      </c>
      <c r="B47" s="2" t="s">
        <v>49</v>
      </c>
      <c r="C47" s="2" t="s">
        <v>51</v>
      </c>
      <c r="D47" s="2"/>
      <c r="E47" s="2" t="s">
        <v>343</v>
      </c>
      <c r="F47" s="2">
        <v>1</v>
      </c>
      <c r="G47" s="2" t="s">
        <v>344</v>
      </c>
      <c r="H47" s="2" t="s">
        <v>345</v>
      </c>
      <c r="I47" s="2" t="s">
        <v>346</v>
      </c>
      <c r="J47" s="3" t="s">
        <v>347</v>
      </c>
      <c r="K47" s="11">
        <v>1</v>
      </c>
      <c r="L47" s="2">
        <v>1</v>
      </c>
      <c r="M47" s="2">
        <v>61</v>
      </c>
      <c r="N47" s="2">
        <v>41</v>
      </c>
      <c r="O47" s="2">
        <v>1</v>
      </c>
      <c r="P47" s="2">
        <v>0</v>
      </c>
      <c r="Q47" s="2">
        <v>1</v>
      </c>
      <c r="R47" s="2">
        <v>0</v>
      </c>
      <c r="S47" s="2">
        <v>1</v>
      </c>
      <c r="T47" s="2">
        <v>0</v>
      </c>
      <c r="U47" s="2">
        <v>1</v>
      </c>
      <c r="V47" s="2">
        <v>0</v>
      </c>
      <c r="W47" s="2">
        <v>13</v>
      </c>
      <c r="X47" s="2">
        <v>9</v>
      </c>
      <c r="Y47" s="2">
        <v>1</v>
      </c>
      <c r="Z47" s="2">
        <v>0</v>
      </c>
      <c r="AA47" s="2">
        <v>1</v>
      </c>
      <c r="AB47" s="2">
        <v>0</v>
      </c>
      <c r="AC47" s="2">
        <v>1</v>
      </c>
      <c r="AD47" s="2">
        <v>0</v>
      </c>
      <c r="AE47" s="2">
        <v>1</v>
      </c>
      <c r="AF47" s="3">
        <v>0</v>
      </c>
      <c r="AG47" s="2">
        <f t="shared" si="0"/>
        <v>1</v>
      </c>
      <c r="AH47" s="18">
        <f t="shared" si="1"/>
        <v>1</v>
      </c>
      <c r="AI47" s="2">
        <f t="shared" si="2"/>
        <v>1</v>
      </c>
      <c r="AJ47" s="2">
        <f t="shared" si="3"/>
        <v>60</v>
      </c>
      <c r="AK47" s="2">
        <f t="shared" si="4"/>
        <v>0</v>
      </c>
      <c r="AL47" s="2">
        <v>0</v>
      </c>
      <c r="AM47" s="19">
        <f t="shared" si="5"/>
        <v>1.6393442622950821E-2</v>
      </c>
      <c r="AN47" s="19">
        <f t="shared" si="6"/>
        <v>1.6393442622950821E-2</v>
      </c>
      <c r="AO47" s="18">
        <f t="shared" si="7"/>
        <v>1</v>
      </c>
      <c r="AP47" s="19">
        <f t="shared" si="8"/>
        <v>3.2258064516129031E-2</v>
      </c>
      <c r="AQ47" s="2">
        <f t="shared" si="9"/>
        <v>1</v>
      </c>
      <c r="AR47" s="18">
        <f t="shared" si="10"/>
        <v>1</v>
      </c>
      <c r="AS47" s="2">
        <f t="shared" si="11"/>
        <v>1</v>
      </c>
      <c r="AT47" s="2">
        <f t="shared" si="12"/>
        <v>60</v>
      </c>
      <c r="AU47" s="2">
        <f t="shared" si="13"/>
        <v>0</v>
      </c>
      <c r="AV47" s="2">
        <v>0</v>
      </c>
      <c r="AW47" s="19">
        <f t="shared" si="14"/>
        <v>1.6393442622950821E-2</v>
      </c>
      <c r="AX47" s="19">
        <f t="shared" si="15"/>
        <v>1.6393442622950821E-2</v>
      </c>
      <c r="AY47" s="18">
        <f t="shared" si="16"/>
        <v>1</v>
      </c>
      <c r="AZ47" s="19">
        <f t="shared" si="17"/>
        <v>3.2258064516129031E-2</v>
      </c>
      <c r="BA47" s="2">
        <f t="shared" si="18"/>
        <v>1</v>
      </c>
      <c r="BB47" s="18">
        <f t="shared" si="19"/>
        <v>1</v>
      </c>
      <c r="BC47" s="2">
        <f t="shared" si="20"/>
        <v>1</v>
      </c>
      <c r="BD47" s="2">
        <f t="shared" si="21"/>
        <v>40</v>
      </c>
      <c r="BE47" s="2">
        <f t="shared" si="22"/>
        <v>0</v>
      </c>
      <c r="BF47" s="2">
        <v>0</v>
      </c>
      <c r="BG47" s="19">
        <f t="shared" si="23"/>
        <v>2.4390243902439025E-2</v>
      </c>
      <c r="BH47" s="19">
        <f t="shared" si="24"/>
        <v>2.4390243902439025E-2</v>
      </c>
      <c r="BI47" s="18">
        <f t="shared" si="25"/>
        <v>1</v>
      </c>
      <c r="BJ47" s="19">
        <f t="shared" si="26"/>
        <v>4.7619047619047616E-2</v>
      </c>
      <c r="BK47" s="2">
        <f t="shared" si="27"/>
        <v>1</v>
      </c>
      <c r="BL47" s="18">
        <f t="shared" si="28"/>
        <v>1</v>
      </c>
      <c r="BM47" s="2">
        <f t="shared" si="29"/>
        <v>1</v>
      </c>
      <c r="BN47" s="2">
        <f t="shared" si="30"/>
        <v>40</v>
      </c>
      <c r="BO47" s="2">
        <f t="shared" si="31"/>
        <v>0</v>
      </c>
      <c r="BP47" s="2">
        <v>0</v>
      </c>
      <c r="BQ47" s="19">
        <f t="shared" si="32"/>
        <v>2.4390243902439025E-2</v>
      </c>
      <c r="BR47" s="19">
        <f t="shared" si="33"/>
        <v>2.4390243902439025E-2</v>
      </c>
      <c r="BS47" s="18">
        <f t="shared" si="34"/>
        <v>1</v>
      </c>
      <c r="BT47" s="19">
        <f t="shared" si="35"/>
        <v>4.7619047619047616E-2</v>
      </c>
      <c r="BU47" s="2">
        <f t="shared" si="36"/>
        <v>1</v>
      </c>
      <c r="BV47" s="18">
        <f t="shared" si="37"/>
        <v>1</v>
      </c>
      <c r="BW47" s="2">
        <f t="shared" si="38"/>
        <v>1</v>
      </c>
      <c r="BX47" s="2">
        <f t="shared" si="39"/>
        <v>12</v>
      </c>
      <c r="BY47" s="2">
        <f t="shared" si="40"/>
        <v>0</v>
      </c>
      <c r="BZ47" s="2">
        <v>0</v>
      </c>
      <c r="CA47" s="19">
        <f t="shared" si="41"/>
        <v>7.6923076923076927E-2</v>
      </c>
      <c r="CB47" s="19">
        <f t="shared" si="42"/>
        <v>7.6923076923076927E-2</v>
      </c>
      <c r="CC47" s="18">
        <f t="shared" si="43"/>
        <v>1</v>
      </c>
      <c r="CD47" s="19">
        <f t="shared" si="44"/>
        <v>0.14285714285714288</v>
      </c>
      <c r="CE47" s="2">
        <f t="shared" si="45"/>
        <v>1</v>
      </c>
      <c r="CF47" s="18">
        <f t="shared" si="46"/>
        <v>1</v>
      </c>
      <c r="CG47" s="2">
        <f t="shared" si="47"/>
        <v>1</v>
      </c>
      <c r="CH47" s="2">
        <f t="shared" si="48"/>
        <v>12</v>
      </c>
      <c r="CI47" s="2">
        <f t="shared" si="49"/>
        <v>0</v>
      </c>
      <c r="CJ47" s="2">
        <v>0</v>
      </c>
      <c r="CK47" s="19">
        <f t="shared" si="50"/>
        <v>7.6923076923076927E-2</v>
      </c>
      <c r="CL47" s="19">
        <f t="shared" si="51"/>
        <v>7.6923076923076927E-2</v>
      </c>
      <c r="CM47" s="18">
        <f t="shared" si="52"/>
        <v>1</v>
      </c>
      <c r="CN47" s="19">
        <f t="shared" si="53"/>
        <v>0.14285714285714288</v>
      </c>
      <c r="CO47" s="2">
        <f t="shared" si="54"/>
        <v>1</v>
      </c>
      <c r="CP47" s="18">
        <f t="shared" si="55"/>
        <v>1</v>
      </c>
      <c r="CQ47" s="2">
        <f t="shared" si="56"/>
        <v>1</v>
      </c>
      <c r="CR47" s="2">
        <f t="shared" si="57"/>
        <v>8</v>
      </c>
      <c r="CS47" s="2">
        <f t="shared" si="58"/>
        <v>0</v>
      </c>
      <c r="CT47" s="2">
        <v>0</v>
      </c>
      <c r="CU47" s="19">
        <f t="shared" si="59"/>
        <v>0.1111111111111111</v>
      </c>
      <c r="CV47" s="19">
        <f t="shared" si="60"/>
        <v>0.1111111111111111</v>
      </c>
      <c r="CW47" s="18">
        <f t="shared" si="61"/>
        <v>1</v>
      </c>
      <c r="CX47" s="19">
        <f t="shared" si="62"/>
        <v>0.19999999999999998</v>
      </c>
      <c r="CY47" s="2">
        <f t="shared" si="63"/>
        <v>1</v>
      </c>
      <c r="CZ47" s="18">
        <f t="shared" si="64"/>
        <v>1</v>
      </c>
      <c r="DA47" s="2">
        <f t="shared" si="65"/>
        <v>1</v>
      </c>
      <c r="DB47" s="2">
        <f t="shared" si="66"/>
        <v>8</v>
      </c>
      <c r="DC47" s="2">
        <f t="shared" si="67"/>
        <v>0</v>
      </c>
      <c r="DD47" s="2">
        <v>0</v>
      </c>
      <c r="DE47" s="19">
        <f t="shared" si="68"/>
        <v>0.1111111111111111</v>
      </c>
      <c r="DF47" s="19">
        <f t="shared" si="69"/>
        <v>0.1111111111111111</v>
      </c>
      <c r="DG47" s="18">
        <f t="shared" si="70"/>
        <v>1</v>
      </c>
      <c r="DH47" s="19">
        <f t="shared" si="71"/>
        <v>0.19999999999999998</v>
      </c>
    </row>
    <row r="48" spans="1:112" x14ac:dyDescent="0.35">
      <c r="A48" s="11">
        <v>2019000496</v>
      </c>
      <c r="B48" s="2" t="s">
        <v>88</v>
      </c>
      <c r="C48" s="2" t="s">
        <v>348</v>
      </c>
      <c r="D48" s="2"/>
      <c r="E48" s="2" t="s">
        <v>349</v>
      </c>
      <c r="F48" s="2">
        <v>1</v>
      </c>
      <c r="G48" s="2" t="s">
        <v>350</v>
      </c>
      <c r="H48" s="2" t="s">
        <v>351</v>
      </c>
      <c r="I48" s="2" t="s">
        <v>352</v>
      </c>
      <c r="J48" s="3" t="s">
        <v>353</v>
      </c>
      <c r="K48" s="11">
        <v>1</v>
      </c>
      <c r="L48" s="2">
        <v>1</v>
      </c>
      <c r="M48" s="2">
        <v>79</v>
      </c>
      <c r="N48" s="2">
        <v>54</v>
      </c>
      <c r="O48" s="2">
        <v>1</v>
      </c>
      <c r="P48" s="2">
        <v>0</v>
      </c>
      <c r="Q48" s="2">
        <v>1</v>
      </c>
      <c r="R48" s="2">
        <v>0</v>
      </c>
      <c r="S48" s="2">
        <v>1</v>
      </c>
      <c r="T48" s="2">
        <v>0</v>
      </c>
      <c r="U48" s="2">
        <v>1</v>
      </c>
      <c r="V48" s="2">
        <v>0</v>
      </c>
      <c r="W48" s="2">
        <v>19</v>
      </c>
      <c r="X48" s="2">
        <v>16</v>
      </c>
      <c r="Y48" s="2">
        <v>0</v>
      </c>
      <c r="Z48" s="2">
        <v>1</v>
      </c>
      <c r="AA48" s="2">
        <v>1</v>
      </c>
      <c r="AB48" s="2">
        <v>0</v>
      </c>
      <c r="AC48" s="2">
        <v>0</v>
      </c>
      <c r="AD48" s="2">
        <v>1</v>
      </c>
      <c r="AE48" s="2">
        <v>1</v>
      </c>
      <c r="AF48" s="3">
        <v>0</v>
      </c>
      <c r="AG48" s="2">
        <f t="shared" si="0"/>
        <v>1</v>
      </c>
      <c r="AH48" s="18">
        <f t="shared" si="1"/>
        <v>1</v>
      </c>
      <c r="AI48" s="2">
        <f t="shared" si="2"/>
        <v>1</v>
      </c>
      <c r="AJ48" s="2">
        <f t="shared" si="3"/>
        <v>78</v>
      </c>
      <c r="AK48" s="2">
        <f t="shared" si="4"/>
        <v>0</v>
      </c>
      <c r="AL48" s="2">
        <v>0</v>
      </c>
      <c r="AM48" s="19">
        <f t="shared" si="5"/>
        <v>1.2658227848101266E-2</v>
      </c>
      <c r="AN48" s="19">
        <f t="shared" si="6"/>
        <v>1.2658227848101266E-2</v>
      </c>
      <c r="AO48" s="18">
        <f t="shared" si="7"/>
        <v>1</v>
      </c>
      <c r="AP48" s="19">
        <f t="shared" si="8"/>
        <v>2.4999999999999998E-2</v>
      </c>
      <c r="AQ48" s="2">
        <f t="shared" si="9"/>
        <v>1</v>
      </c>
      <c r="AR48" s="18">
        <f t="shared" si="10"/>
        <v>1</v>
      </c>
      <c r="AS48" s="2">
        <f t="shared" si="11"/>
        <v>1</v>
      </c>
      <c r="AT48" s="2">
        <f t="shared" si="12"/>
        <v>78</v>
      </c>
      <c r="AU48" s="2">
        <f t="shared" si="13"/>
        <v>0</v>
      </c>
      <c r="AV48" s="2">
        <v>0</v>
      </c>
      <c r="AW48" s="19">
        <f t="shared" si="14"/>
        <v>1.2658227848101266E-2</v>
      </c>
      <c r="AX48" s="19">
        <f t="shared" si="15"/>
        <v>1.2658227848101266E-2</v>
      </c>
      <c r="AY48" s="18">
        <f t="shared" si="16"/>
        <v>1</v>
      </c>
      <c r="AZ48" s="19">
        <f t="shared" si="17"/>
        <v>2.4999999999999998E-2</v>
      </c>
      <c r="BA48" s="2">
        <f t="shared" si="18"/>
        <v>1</v>
      </c>
      <c r="BB48" s="18">
        <f t="shared" si="19"/>
        <v>1</v>
      </c>
      <c r="BC48" s="2">
        <f t="shared" si="20"/>
        <v>1</v>
      </c>
      <c r="BD48" s="2">
        <f t="shared" si="21"/>
        <v>53</v>
      </c>
      <c r="BE48" s="2">
        <f t="shared" si="22"/>
        <v>0</v>
      </c>
      <c r="BF48" s="2">
        <v>0</v>
      </c>
      <c r="BG48" s="19">
        <f t="shared" si="23"/>
        <v>1.8518518518518517E-2</v>
      </c>
      <c r="BH48" s="19">
        <f t="shared" si="24"/>
        <v>1.8518518518518517E-2</v>
      </c>
      <c r="BI48" s="18">
        <f t="shared" si="25"/>
        <v>1</v>
      </c>
      <c r="BJ48" s="19">
        <f t="shared" si="26"/>
        <v>3.6363636363636362E-2</v>
      </c>
      <c r="BK48" s="2">
        <f t="shared" si="27"/>
        <v>1</v>
      </c>
      <c r="BL48" s="18">
        <f t="shared" si="28"/>
        <v>1</v>
      </c>
      <c r="BM48" s="2">
        <f t="shared" si="29"/>
        <v>1</v>
      </c>
      <c r="BN48" s="2">
        <f t="shared" si="30"/>
        <v>53</v>
      </c>
      <c r="BO48" s="2">
        <f t="shared" si="31"/>
        <v>0</v>
      </c>
      <c r="BP48" s="2">
        <v>0</v>
      </c>
      <c r="BQ48" s="19">
        <f t="shared" si="32"/>
        <v>1.8518518518518517E-2</v>
      </c>
      <c r="BR48" s="19">
        <f t="shared" si="33"/>
        <v>1.8518518518518517E-2</v>
      </c>
      <c r="BS48" s="18">
        <f t="shared" si="34"/>
        <v>1</v>
      </c>
      <c r="BT48" s="19">
        <f t="shared" si="35"/>
        <v>3.6363636363636362E-2</v>
      </c>
      <c r="BU48" s="2">
        <f t="shared" si="36"/>
        <v>0</v>
      </c>
      <c r="BV48" s="18">
        <f t="shared" si="37"/>
        <v>0</v>
      </c>
      <c r="BW48" s="2">
        <f t="shared" si="38"/>
        <v>0</v>
      </c>
      <c r="BX48" s="2">
        <f t="shared" si="39"/>
        <v>19</v>
      </c>
      <c r="BY48" s="2">
        <f t="shared" si="40"/>
        <v>1</v>
      </c>
      <c r="BZ48" s="2">
        <v>0</v>
      </c>
      <c r="CA48" s="19">
        <f t="shared" si="41"/>
        <v>0</v>
      </c>
      <c r="CB48" s="19">
        <f t="shared" si="42"/>
        <v>0</v>
      </c>
      <c r="CC48" s="18">
        <f t="shared" si="43"/>
        <v>0</v>
      </c>
      <c r="CD48" s="19">
        <f t="shared" si="44"/>
        <v>0</v>
      </c>
      <c r="CE48" s="2">
        <f t="shared" si="45"/>
        <v>0</v>
      </c>
      <c r="CF48" s="18">
        <f t="shared" si="46"/>
        <v>0</v>
      </c>
      <c r="CG48" s="2">
        <f t="shared" si="47"/>
        <v>0</v>
      </c>
      <c r="CH48" s="2">
        <f t="shared" si="48"/>
        <v>19</v>
      </c>
      <c r="CI48" s="2">
        <f t="shared" si="49"/>
        <v>1</v>
      </c>
      <c r="CJ48" s="2">
        <v>0</v>
      </c>
      <c r="CK48" s="19">
        <f t="shared" si="50"/>
        <v>0</v>
      </c>
      <c r="CL48" s="19">
        <f t="shared" si="51"/>
        <v>0</v>
      </c>
      <c r="CM48" s="18">
        <f t="shared" si="52"/>
        <v>0</v>
      </c>
      <c r="CN48" s="19">
        <f t="shared" si="53"/>
        <v>0</v>
      </c>
      <c r="CO48" s="2">
        <f t="shared" si="54"/>
        <v>1</v>
      </c>
      <c r="CP48" s="18">
        <f t="shared" si="55"/>
        <v>1</v>
      </c>
      <c r="CQ48" s="2">
        <f t="shared" si="56"/>
        <v>1</v>
      </c>
      <c r="CR48" s="2">
        <f t="shared" si="57"/>
        <v>15</v>
      </c>
      <c r="CS48" s="2">
        <f t="shared" si="58"/>
        <v>0</v>
      </c>
      <c r="CT48" s="2">
        <v>0</v>
      </c>
      <c r="CU48" s="19">
        <f t="shared" si="59"/>
        <v>6.25E-2</v>
      </c>
      <c r="CV48" s="19">
        <f t="shared" si="60"/>
        <v>6.25E-2</v>
      </c>
      <c r="CW48" s="18">
        <f t="shared" si="61"/>
        <v>1</v>
      </c>
      <c r="CX48" s="19">
        <f t="shared" si="62"/>
        <v>0.11764705882352941</v>
      </c>
      <c r="CY48" s="2">
        <f t="shared" si="63"/>
        <v>1</v>
      </c>
      <c r="CZ48" s="18">
        <f t="shared" si="64"/>
        <v>1</v>
      </c>
      <c r="DA48" s="2">
        <f t="shared" si="65"/>
        <v>1</v>
      </c>
      <c r="DB48" s="2">
        <f t="shared" si="66"/>
        <v>15</v>
      </c>
      <c r="DC48" s="2">
        <f t="shared" si="67"/>
        <v>0</v>
      </c>
      <c r="DD48" s="2">
        <v>0</v>
      </c>
      <c r="DE48" s="19">
        <f t="shared" si="68"/>
        <v>6.25E-2</v>
      </c>
      <c r="DF48" s="19">
        <f t="shared" si="69"/>
        <v>6.25E-2</v>
      </c>
      <c r="DG48" s="18">
        <f t="shared" si="70"/>
        <v>1</v>
      </c>
      <c r="DH48" s="19">
        <f t="shared" si="71"/>
        <v>0.11764705882352941</v>
      </c>
    </row>
    <row r="49" spans="1:112" x14ac:dyDescent="0.35">
      <c r="A49" s="11">
        <v>2019000500</v>
      </c>
      <c r="B49" s="2" t="s">
        <v>49</v>
      </c>
      <c r="C49" s="2" t="s">
        <v>51</v>
      </c>
      <c r="D49" s="2"/>
      <c r="E49" s="2" t="s">
        <v>354</v>
      </c>
      <c r="F49" s="2">
        <v>1</v>
      </c>
      <c r="G49" s="2" t="s">
        <v>355</v>
      </c>
      <c r="H49" s="2" t="s">
        <v>356</v>
      </c>
      <c r="I49" s="2" t="s">
        <v>357</v>
      </c>
      <c r="J49" s="3" t="s">
        <v>358</v>
      </c>
      <c r="K49" s="11">
        <v>1</v>
      </c>
      <c r="L49" s="2">
        <v>1</v>
      </c>
      <c r="M49" s="2">
        <v>68</v>
      </c>
      <c r="N49" s="2">
        <v>47</v>
      </c>
      <c r="O49" s="2">
        <v>1</v>
      </c>
      <c r="P49" s="2">
        <v>0</v>
      </c>
      <c r="Q49" s="2">
        <v>1</v>
      </c>
      <c r="R49" s="2">
        <v>0</v>
      </c>
      <c r="S49" s="2">
        <v>1</v>
      </c>
      <c r="T49" s="2">
        <v>0</v>
      </c>
      <c r="U49" s="2">
        <v>1</v>
      </c>
      <c r="V49" s="2">
        <v>0</v>
      </c>
      <c r="W49" s="2">
        <v>16</v>
      </c>
      <c r="X49" s="2">
        <v>12</v>
      </c>
      <c r="Y49" s="2">
        <v>1</v>
      </c>
      <c r="Z49" s="2">
        <v>0</v>
      </c>
      <c r="AA49" s="2">
        <v>1</v>
      </c>
      <c r="AB49" s="2">
        <v>0</v>
      </c>
      <c r="AC49" s="2">
        <v>1</v>
      </c>
      <c r="AD49" s="2">
        <v>0</v>
      </c>
      <c r="AE49" s="2">
        <v>1</v>
      </c>
      <c r="AF49" s="3">
        <v>0</v>
      </c>
      <c r="AG49" s="2">
        <f t="shared" si="0"/>
        <v>1</v>
      </c>
      <c r="AH49" s="18">
        <f t="shared" si="1"/>
        <v>1</v>
      </c>
      <c r="AI49" s="2">
        <f t="shared" si="2"/>
        <v>1</v>
      </c>
      <c r="AJ49" s="2">
        <f t="shared" si="3"/>
        <v>67</v>
      </c>
      <c r="AK49" s="2">
        <f t="shared" si="4"/>
        <v>0</v>
      </c>
      <c r="AL49" s="2">
        <v>0</v>
      </c>
      <c r="AM49" s="19">
        <f t="shared" si="5"/>
        <v>1.4705882352941176E-2</v>
      </c>
      <c r="AN49" s="19">
        <f t="shared" si="6"/>
        <v>1.4705882352941176E-2</v>
      </c>
      <c r="AO49" s="18">
        <f t="shared" si="7"/>
        <v>1</v>
      </c>
      <c r="AP49" s="19">
        <f t="shared" si="8"/>
        <v>2.8985507246376812E-2</v>
      </c>
      <c r="AQ49" s="2">
        <f t="shared" si="9"/>
        <v>1</v>
      </c>
      <c r="AR49" s="18">
        <f t="shared" si="10"/>
        <v>1</v>
      </c>
      <c r="AS49" s="2">
        <f t="shared" si="11"/>
        <v>1</v>
      </c>
      <c r="AT49" s="2">
        <f t="shared" si="12"/>
        <v>67</v>
      </c>
      <c r="AU49" s="2">
        <f t="shared" si="13"/>
        <v>0</v>
      </c>
      <c r="AV49" s="2">
        <v>0</v>
      </c>
      <c r="AW49" s="19">
        <f t="shared" si="14"/>
        <v>1.4705882352941176E-2</v>
      </c>
      <c r="AX49" s="19">
        <f t="shared" si="15"/>
        <v>1.4705882352941176E-2</v>
      </c>
      <c r="AY49" s="18">
        <f t="shared" si="16"/>
        <v>1</v>
      </c>
      <c r="AZ49" s="19">
        <f t="shared" si="17"/>
        <v>2.8985507246376812E-2</v>
      </c>
      <c r="BA49" s="2">
        <f t="shared" si="18"/>
        <v>1</v>
      </c>
      <c r="BB49" s="18">
        <f t="shared" si="19"/>
        <v>1</v>
      </c>
      <c r="BC49" s="2">
        <f t="shared" si="20"/>
        <v>1</v>
      </c>
      <c r="BD49" s="2">
        <f t="shared" si="21"/>
        <v>46</v>
      </c>
      <c r="BE49" s="2">
        <f t="shared" si="22"/>
        <v>0</v>
      </c>
      <c r="BF49" s="2">
        <v>0</v>
      </c>
      <c r="BG49" s="19">
        <f t="shared" si="23"/>
        <v>2.1276595744680851E-2</v>
      </c>
      <c r="BH49" s="19">
        <f t="shared" si="24"/>
        <v>2.1276595744680851E-2</v>
      </c>
      <c r="BI49" s="18">
        <f t="shared" si="25"/>
        <v>1</v>
      </c>
      <c r="BJ49" s="19">
        <f t="shared" si="26"/>
        <v>4.1666666666666671E-2</v>
      </c>
      <c r="BK49" s="2">
        <f t="shared" si="27"/>
        <v>1</v>
      </c>
      <c r="BL49" s="18">
        <f t="shared" si="28"/>
        <v>1</v>
      </c>
      <c r="BM49" s="2">
        <f t="shared" si="29"/>
        <v>1</v>
      </c>
      <c r="BN49" s="2">
        <f t="shared" si="30"/>
        <v>46</v>
      </c>
      <c r="BO49" s="2">
        <f t="shared" si="31"/>
        <v>0</v>
      </c>
      <c r="BP49" s="2">
        <v>0</v>
      </c>
      <c r="BQ49" s="19">
        <f t="shared" si="32"/>
        <v>2.1276595744680851E-2</v>
      </c>
      <c r="BR49" s="19">
        <f t="shared" si="33"/>
        <v>2.1276595744680851E-2</v>
      </c>
      <c r="BS49" s="18">
        <f t="shared" si="34"/>
        <v>1</v>
      </c>
      <c r="BT49" s="19">
        <f t="shared" si="35"/>
        <v>4.1666666666666671E-2</v>
      </c>
      <c r="BU49" s="2">
        <f t="shared" si="36"/>
        <v>1</v>
      </c>
      <c r="BV49" s="18">
        <f t="shared" si="37"/>
        <v>1</v>
      </c>
      <c r="BW49" s="2">
        <f t="shared" si="38"/>
        <v>1</v>
      </c>
      <c r="BX49" s="2">
        <f t="shared" si="39"/>
        <v>15</v>
      </c>
      <c r="BY49" s="2">
        <f t="shared" si="40"/>
        <v>0</v>
      </c>
      <c r="BZ49" s="2">
        <v>0</v>
      </c>
      <c r="CA49" s="19">
        <f t="shared" si="41"/>
        <v>6.25E-2</v>
      </c>
      <c r="CB49" s="19">
        <f t="shared" si="42"/>
        <v>6.25E-2</v>
      </c>
      <c r="CC49" s="18">
        <f t="shared" si="43"/>
        <v>1</v>
      </c>
      <c r="CD49" s="19">
        <f t="shared" si="44"/>
        <v>0.11764705882352941</v>
      </c>
      <c r="CE49" s="2">
        <f t="shared" si="45"/>
        <v>1</v>
      </c>
      <c r="CF49" s="18">
        <f t="shared" si="46"/>
        <v>1</v>
      </c>
      <c r="CG49" s="2">
        <f t="shared" si="47"/>
        <v>1</v>
      </c>
      <c r="CH49" s="2">
        <f t="shared" si="48"/>
        <v>15</v>
      </c>
      <c r="CI49" s="2">
        <f t="shared" si="49"/>
        <v>0</v>
      </c>
      <c r="CJ49" s="2">
        <v>0</v>
      </c>
      <c r="CK49" s="19">
        <f t="shared" si="50"/>
        <v>6.25E-2</v>
      </c>
      <c r="CL49" s="19">
        <f t="shared" si="51"/>
        <v>6.25E-2</v>
      </c>
      <c r="CM49" s="18">
        <f t="shared" si="52"/>
        <v>1</v>
      </c>
      <c r="CN49" s="19">
        <f t="shared" si="53"/>
        <v>0.11764705882352941</v>
      </c>
      <c r="CO49" s="2">
        <f t="shared" si="54"/>
        <v>1</v>
      </c>
      <c r="CP49" s="18">
        <f t="shared" si="55"/>
        <v>1</v>
      </c>
      <c r="CQ49" s="2">
        <f t="shared" si="56"/>
        <v>1</v>
      </c>
      <c r="CR49" s="2">
        <f t="shared" si="57"/>
        <v>11</v>
      </c>
      <c r="CS49" s="2">
        <f t="shared" si="58"/>
        <v>0</v>
      </c>
      <c r="CT49" s="2">
        <v>0</v>
      </c>
      <c r="CU49" s="19">
        <f t="shared" si="59"/>
        <v>8.3333333333333329E-2</v>
      </c>
      <c r="CV49" s="19">
        <f t="shared" si="60"/>
        <v>8.3333333333333329E-2</v>
      </c>
      <c r="CW49" s="18">
        <f t="shared" si="61"/>
        <v>1</v>
      </c>
      <c r="CX49" s="19">
        <f t="shared" si="62"/>
        <v>0.15384615384615385</v>
      </c>
      <c r="CY49" s="2">
        <f t="shared" si="63"/>
        <v>1</v>
      </c>
      <c r="CZ49" s="18">
        <f t="shared" si="64"/>
        <v>1</v>
      </c>
      <c r="DA49" s="2">
        <f t="shared" si="65"/>
        <v>1</v>
      </c>
      <c r="DB49" s="2">
        <f t="shared" si="66"/>
        <v>11</v>
      </c>
      <c r="DC49" s="2">
        <f t="shared" si="67"/>
        <v>0</v>
      </c>
      <c r="DD49" s="2">
        <v>0</v>
      </c>
      <c r="DE49" s="19">
        <f t="shared" si="68"/>
        <v>8.3333333333333329E-2</v>
      </c>
      <c r="DF49" s="19">
        <f t="shared" si="69"/>
        <v>8.3333333333333329E-2</v>
      </c>
      <c r="DG49" s="18">
        <f t="shared" si="70"/>
        <v>1</v>
      </c>
      <c r="DH49" s="19">
        <f t="shared" si="71"/>
        <v>0.15384615384615385</v>
      </c>
    </row>
    <row r="50" spans="1:112" x14ac:dyDescent="0.35">
      <c r="A50" s="11">
        <v>2019000507</v>
      </c>
      <c r="B50" s="2" t="s">
        <v>359</v>
      </c>
      <c r="C50" s="2" t="s">
        <v>360</v>
      </c>
      <c r="D50" s="2"/>
      <c r="E50" s="2" t="s">
        <v>361</v>
      </c>
      <c r="F50" s="2">
        <v>1</v>
      </c>
      <c r="G50" s="2" t="s">
        <v>362</v>
      </c>
      <c r="H50" s="2" t="s">
        <v>363</v>
      </c>
      <c r="I50" s="2" t="s">
        <v>364</v>
      </c>
      <c r="J50" s="3" t="s">
        <v>365</v>
      </c>
      <c r="K50" s="11">
        <v>1</v>
      </c>
      <c r="L50" s="2">
        <v>1</v>
      </c>
      <c r="M50" s="2">
        <v>66</v>
      </c>
      <c r="N50" s="2">
        <v>41</v>
      </c>
      <c r="O50" s="2">
        <v>0</v>
      </c>
      <c r="P50" s="2">
        <v>1</v>
      </c>
      <c r="Q50" s="2">
        <v>0</v>
      </c>
      <c r="R50" s="2">
        <v>1</v>
      </c>
      <c r="S50" s="2">
        <v>0</v>
      </c>
      <c r="T50" s="2">
        <v>1</v>
      </c>
      <c r="U50" s="2">
        <v>0</v>
      </c>
      <c r="V50" s="2">
        <v>1</v>
      </c>
      <c r="W50" s="2">
        <v>17</v>
      </c>
      <c r="X50" s="2">
        <v>10</v>
      </c>
      <c r="Y50" s="2">
        <v>0</v>
      </c>
      <c r="Z50" s="2">
        <v>1</v>
      </c>
      <c r="AA50" s="2">
        <v>0</v>
      </c>
      <c r="AB50" s="2">
        <v>1</v>
      </c>
      <c r="AC50" s="2">
        <v>0</v>
      </c>
      <c r="AD50" s="2">
        <v>1</v>
      </c>
      <c r="AE50" s="2">
        <v>0</v>
      </c>
      <c r="AF50" s="3">
        <v>1</v>
      </c>
      <c r="AG50" s="2">
        <f t="shared" si="0"/>
        <v>0</v>
      </c>
      <c r="AH50" s="18">
        <f t="shared" si="1"/>
        <v>0</v>
      </c>
      <c r="AI50" s="2">
        <f t="shared" si="2"/>
        <v>0</v>
      </c>
      <c r="AJ50" s="2">
        <f t="shared" si="3"/>
        <v>66</v>
      </c>
      <c r="AK50" s="2">
        <f t="shared" si="4"/>
        <v>1</v>
      </c>
      <c r="AL50" s="2">
        <v>0</v>
      </c>
      <c r="AM50" s="19">
        <f t="shared" si="5"/>
        <v>0</v>
      </c>
      <c r="AN50" s="19">
        <f t="shared" si="6"/>
        <v>0</v>
      </c>
      <c r="AO50" s="18">
        <f t="shared" si="7"/>
        <v>0</v>
      </c>
      <c r="AP50" s="19">
        <f t="shared" si="8"/>
        <v>0</v>
      </c>
      <c r="AQ50" s="2">
        <f t="shared" si="9"/>
        <v>0</v>
      </c>
      <c r="AR50" s="18">
        <f t="shared" si="10"/>
        <v>0</v>
      </c>
      <c r="AS50" s="2">
        <f t="shared" si="11"/>
        <v>0</v>
      </c>
      <c r="AT50" s="2">
        <f t="shared" si="12"/>
        <v>66</v>
      </c>
      <c r="AU50" s="2">
        <f t="shared" si="13"/>
        <v>1</v>
      </c>
      <c r="AV50" s="2">
        <v>0</v>
      </c>
      <c r="AW50" s="19">
        <f t="shared" si="14"/>
        <v>0</v>
      </c>
      <c r="AX50" s="19">
        <f t="shared" si="15"/>
        <v>0</v>
      </c>
      <c r="AY50" s="18">
        <f t="shared" si="16"/>
        <v>0</v>
      </c>
      <c r="AZ50" s="19">
        <f t="shared" si="17"/>
        <v>0</v>
      </c>
      <c r="BA50" s="2">
        <f t="shared" si="18"/>
        <v>0</v>
      </c>
      <c r="BB50" s="18">
        <f t="shared" si="19"/>
        <v>0</v>
      </c>
      <c r="BC50" s="2">
        <f t="shared" si="20"/>
        <v>0</v>
      </c>
      <c r="BD50" s="2">
        <f t="shared" si="21"/>
        <v>41</v>
      </c>
      <c r="BE50" s="2">
        <f t="shared" si="22"/>
        <v>1</v>
      </c>
      <c r="BF50" s="2">
        <v>0</v>
      </c>
      <c r="BG50" s="19">
        <f t="shared" si="23"/>
        <v>0</v>
      </c>
      <c r="BH50" s="19">
        <f t="shared" si="24"/>
        <v>0</v>
      </c>
      <c r="BI50" s="18">
        <f t="shared" si="25"/>
        <v>0</v>
      </c>
      <c r="BJ50" s="19">
        <f t="shared" si="26"/>
        <v>0</v>
      </c>
      <c r="BK50" s="2">
        <f t="shared" si="27"/>
        <v>0</v>
      </c>
      <c r="BL50" s="18">
        <f t="shared" si="28"/>
        <v>0</v>
      </c>
      <c r="BM50" s="2">
        <f t="shared" si="29"/>
        <v>0</v>
      </c>
      <c r="BN50" s="2">
        <f t="shared" si="30"/>
        <v>41</v>
      </c>
      <c r="BO50" s="2">
        <f t="shared" si="31"/>
        <v>1</v>
      </c>
      <c r="BP50" s="2">
        <v>0</v>
      </c>
      <c r="BQ50" s="19">
        <f t="shared" si="32"/>
        <v>0</v>
      </c>
      <c r="BR50" s="19">
        <f t="shared" si="33"/>
        <v>0</v>
      </c>
      <c r="BS50" s="18">
        <f t="shared" si="34"/>
        <v>0</v>
      </c>
      <c r="BT50" s="19">
        <f t="shared" si="35"/>
        <v>0</v>
      </c>
      <c r="BU50" s="2">
        <f t="shared" si="36"/>
        <v>0</v>
      </c>
      <c r="BV50" s="18">
        <f t="shared" si="37"/>
        <v>0</v>
      </c>
      <c r="BW50" s="2">
        <f t="shared" si="38"/>
        <v>0</v>
      </c>
      <c r="BX50" s="2">
        <f t="shared" si="39"/>
        <v>17</v>
      </c>
      <c r="BY50" s="2">
        <f t="shared" si="40"/>
        <v>1</v>
      </c>
      <c r="BZ50" s="2">
        <v>0</v>
      </c>
      <c r="CA50" s="19">
        <f t="shared" si="41"/>
        <v>0</v>
      </c>
      <c r="CB50" s="19">
        <f t="shared" si="42"/>
        <v>0</v>
      </c>
      <c r="CC50" s="18">
        <f t="shared" si="43"/>
        <v>0</v>
      </c>
      <c r="CD50" s="19">
        <f t="shared" si="44"/>
        <v>0</v>
      </c>
      <c r="CE50" s="2">
        <f t="shared" si="45"/>
        <v>0</v>
      </c>
      <c r="CF50" s="18">
        <f t="shared" si="46"/>
        <v>0</v>
      </c>
      <c r="CG50" s="2">
        <f t="shared" si="47"/>
        <v>0</v>
      </c>
      <c r="CH50" s="2">
        <f t="shared" si="48"/>
        <v>17</v>
      </c>
      <c r="CI50" s="2">
        <f t="shared" si="49"/>
        <v>1</v>
      </c>
      <c r="CJ50" s="2">
        <v>0</v>
      </c>
      <c r="CK50" s="19">
        <f t="shared" si="50"/>
        <v>0</v>
      </c>
      <c r="CL50" s="19">
        <f t="shared" si="51"/>
        <v>0</v>
      </c>
      <c r="CM50" s="18">
        <f t="shared" si="52"/>
        <v>0</v>
      </c>
      <c r="CN50" s="19">
        <f t="shared" si="53"/>
        <v>0</v>
      </c>
      <c r="CO50" s="2">
        <f t="shared" si="54"/>
        <v>0</v>
      </c>
      <c r="CP50" s="18">
        <f t="shared" si="55"/>
        <v>0</v>
      </c>
      <c r="CQ50" s="2">
        <f t="shared" si="56"/>
        <v>0</v>
      </c>
      <c r="CR50" s="2">
        <f t="shared" si="57"/>
        <v>10</v>
      </c>
      <c r="CS50" s="2">
        <f t="shared" si="58"/>
        <v>1</v>
      </c>
      <c r="CT50" s="2">
        <v>0</v>
      </c>
      <c r="CU50" s="19">
        <f t="shared" si="59"/>
        <v>0</v>
      </c>
      <c r="CV50" s="19">
        <f t="shared" si="60"/>
        <v>0</v>
      </c>
      <c r="CW50" s="18">
        <f t="shared" si="61"/>
        <v>0</v>
      </c>
      <c r="CX50" s="19">
        <f t="shared" si="62"/>
        <v>0</v>
      </c>
      <c r="CY50" s="2">
        <f t="shared" si="63"/>
        <v>0</v>
      </c>
      <c r="CZ50" s="18">
        <f t="shared" si="64"/>
        <v>0</v>
      </c>
      <c r="DA50" s="2">
        <f t="shared" si="65"/>
        <v>0</v>
      </c>
      <c r="DB50" s="2">
        <f t="shared" si="66"/>
        <v>10</v>
      </c>
      <c r="DC50" s="2">
        <f t="shared" si="67"/>
        <v>1</v>
      </c>
      <c r="DD50" s="2">
        <v>0</v>
      </c>
      <c r="DE50" s="19">
        <f t="shared" si="68"/>
        <v>0</v>
      </c>
      <c r="DF50" s="19">
        <f t="shared" si="69"/>
        <v>0</v>
      </c>
      <c r="DG50" s="18">
        <f t="shared" si="70"/>
        <v>0</v>
      </c>
      <c r="DH50" s="19">
        <f t="shared" si="71"/>
        <v>0</v>
      </c>
    </row>
    <row r="51" spans="1:112" x14ac:dyDescent="0.35">
      <c r="A51" s="11">
        <v>2019000519</v>
      </c>
      <c r="B51" s="2" t="s">
        <v>49</v>
      </c>
      <c r="C51" s="2" t="s">
        <v>51</v>
      </c>
      <c r="D51" s="2"/>
      <c r="E51" s="2" t="s">
        <v>366</v>
      </c>
      <c r="F51" s="2">
        <v>1</v>
      </c>
      <c r="G51" s="2" t="s">
        <v>367</v>
      </c>
      <c r="H51" s="2" t="s">
        <v>368</v>
      </c>
      <c r="I51" s="2" t="s">
        <v>369</v>
      </c>
      <c r="J51" s="3" t="s">
        <v>370</v>
      </c>
      <c r="K51" s="11">
        <v>1</v>
      </c>
      <c r="L51" s="2">
        <v>1</v>
      </c>
      <c r="M51" s="2">
        <v>62</v>
      </c>
      <c r="N51" s="2">
        <v>47</v>
      </c>
      <c r="O51" s="2">
        <v>1</v>
      </c>
      <c r="P51" s="2">
        <v>0</v>
      </c>
      <c r="Q51" s="2">
        <v>1</v>
      </c>
      <c r="R51" s="2">
        <v>0</v>
      </c>
      <c r="S51" s="2">
        <v>1</v>
      </c>
      <c r="T51" s="2">
        <v>0</v>
      </c>
      <c r="U51" s="2">
        <v>1</v>
      </c>
      <c r="V51" s="2">
        <v>0</v>
      </c>
      <c r="W51" s="2">
        <v>14</v>
      </c>
      <c r="X51" s="2">
        <v>9</v>
      </c>
      <c r="Y51" s="2">
        <v>1</v>
      </c>
      <c r="Z51" s="2">
        <v>0</v>
      </c>
      <c r="AA51" s="2">
        <v>1</v>
      </c>
      <c r="AB51" s="2">
        <v>0</v>
      </c>
      <c r="AC51" s="2">
        <v>1</v>
      </c>
      <c r="AD51" s="2">
        <v>0</v>
      </c>
      <c r="AE51" s="2">
        <v>1</v>
      </c>
      <c r="AF51" s="3">
        <v>0</v>
      </c>
      <c r="AG51" s="2">
        <f t="shared" si="0"/>
        <v>1</v>
      </c>
      <c r="AH51" s="18">
        <f t="shared" si="1"/>
        <v>1</v>
      </c>
      <c r="AI51" s="2">
        <f t="shared" si="2"/>
        <v>1</v>
      </c>
      <c r="AJ51" s="2">
        <f t="shared" si="3"/>
        <v>61</v>
      </c>
      <c r="AK51" s="2">
        <f t="shared" si="4"/>
        <v>0</v>
      </c>
      <c r="AL51" s="2">
        <v>0</v>
      </c>
      <c r="AM51" s="19">
        <f t="shared" si="5"/>
        <v>1.6129032258064516E-2</v>
      </c>
      <c r="AN51" s="19">
        <f t="shared" si="6"/>
        <v>1.6129032258064516E-2</v>
      </c>
      <c r="AO51" s="18">
        <f t="shared" si="7"/>
        <v>1</v>
      </c>
      <c r="AP51" s="19">
        <f t="shared" si="8"/>
        <v>3.1746031746031744E-2</v>
      </c>
      <c r="AQ51" s="2">
        <f t="shared" si="9"/>
        <v>1</v>
      </c>
      <c r="AR51" s="18">
        <f t="shared" si="10"/>
        <v>1</v>
      </c>
      <c r="AS51" s="2">
        <f t="shared" si="11"/>
        <v>1</v>
      </c>
      <c r="AT51" s="2">
        <f t="shared" si="12"/>
        <v>61</v>
      </c>
      <c r="AU51" s="2">
        <f t="shared" si="13"/>
        <v>0</v>
      </c>
      <c r="AV51" s="2">
        <v>0</v>
      </c>
      <c r="AW51" s="19">
        <f t="shared" si="14"/>
        <v>1.6129032258064516E-2</v>
      </c>
      <c r="AX51" s="19">
        <f t="shared" si="15"/>
        <v>1.6129032258064516E-2</v>
      </c>
      <c r="AY51" s="18">
        <f t="shared" si="16"/>
        <v>1</v>
      </c>
      <c r="AZ51" s="19">
        <f t="shared" si="17"/>
        <v>3.1746031746031744E-2</v>
      </c>
      <c r="BA51" s="2">
        <f t="shared" si="18"/>
        <v>1</v>
      </c>
      <c r="BB51" s="18">
        <f t="shared" si="19"/>
        <v>1</v>
      </c>
      <c r="BC51" s="2">
        <f t="shared" si="20"/>
        <v>1</v>
      </c>
      <c r="BD51" s="2">
        <f t="shared" si="21"/>
        <v>46</v>
      </c>
      <c r="BE51" s="2">
        <f t="shared" si="22"/>
        <v>0</v>
      </c>
      <c r="BF51" s="2">
        <v>0</v>
      </c>
      <c r="BG51" s="19">
        <f t="shared" si="23"/>
        <v>2.1276595744680851E-2</v>
      </c>
      <c r="BH51" s="19">
        <f t="shared" si="24"/>
        <v>2.1276595744680851E-2</v>
      </c>
      <c r="BI51" s="18">
        <f t="shared" si="25"/>
        <v>1</v>
      </c>
      <c r="BJ51" s="19">
        <f t="shared" si="26"/>
        <v>4.1666666666666671E-2</v>
      </c>
      <c r="BK51" s="2">
        <f t="shared" si="27"/>
        <v>1</v>
      </c>
      <c r="BL51" s="18">
        <f t="shared" si="28"/>
        <v>1</v>
      </c>
      <c r="BM51" s="2">
        <f t="shared" si="29"/>
        <v>1</v>
      </c>
      <c r="BN51" s="2">
        <f t="shared" si="30"/>
        <v>46</v>
      </c>
      <c r="BO51" s="2">
        <f t="shared" si="31"/>
        <v>0</v>
      </c>
      <c r="BP51" s="2">
        <v>0</v>
      </c>
      <c r="BQ51" s="19">
        <f t="shared" si="32"/>
        <v>2.1276595744680851E-2</v>
      </c>
      <c r="BR51" s="19">
        <f t="shared" si="33"/>
        <v>2.1276595744680851E-2</v>
      </c>
      <c r="BS51" s="18">
        <f t="shared" si="34"/>
        <v>1</v>
      </c>
      <c r="BT51" s="19">
        <f t="shared" si="35"/>
        <v>4.1666666666666671E-2</v>
      </c>
      <c r="BU51" s="2">
        <f t="shared" si="36"/>
        <v>1</v>
      </c>
      <c r="BV51" s="18">
        <f t="shared" si="37"/>
        <v>1</v>
      </c>
      <c r="BW51" s="2">
        <f t="shared" si="38"/>
        <v>1</v>
      </c>
      <c r="BX51" s="2">
        <f t="shared" si="39"/>
        <v>13</v>
      </c>
      <c r="BY51" s="2">
        <f t="shared" si="40"/>
        <v>0</v>
      </c>
      <c r="BZ51" s="2">
        <v>0</v>
      </c>
      <c r="CA51" s="19">
        <f t="shared" si="41"/>
        <v>7.1428571428571425E-2</v>
      </c>
      <c r="CB51" s="19">
        <f t="shared" si="42"/>
        <v>7.1428571428571425E-2</v>
      </c>
      <c r="CC51" s="18">
        <f t="shared" si="43"/>
        <v>1</v>
      </c>
      <c r="CD51" s="19">
        <f t="shared" si="44"/>
        <v>0.13333333333333333</v>
      </c>
      <c r="CE51" s="2">
        <f t="shared" si="45"/>
        <v>1</v>
      </c>
      <c r="CF51" s="18">
        <f t="shared" si="46"/>
        <v>1</v>
      </c>
      <c r="CG51" s="2">
        <f t="shared" si="47"/>
        <v>1</v>
      </c>
      <c r="CH51" s="2">
        <f t="shared" si="48"/>
        <v>13</v>
      </c>
      <c r="CI51" s="2">
        <f t="shared" si="49"/>
        <v>0</v>
      </c>
      <c r="CJ51" s="2">
        <v>0</v>
      </c>
      <c r="CK51" s="19">
        <f t="shared" si="50"/>
        <v>7.1428571428571425E-2</v>
      </c>
      <c r="CL51" s="19">
        <f t="shared" si="51"/>
        <v>7.1428571428571425E-2</v>
      </c>
      <c r="CM51" s="18">
        <f t="shared" si="52"/>
        <v>1</v>
      </c>
      <c r="CN51" s="19">
        <f t="shared" si="53"/>
        <v>0.13333333333333333</v>
      </c>
      <c r="CO51" s="2">
        <f t="shared" si="54"/>
        <v>1</v>
      </c>
      <c r="CP51" s="18">
        <f t="shared" si="55"/>
        <v>1</v>
      </c>
      <c r="CQ51" s="2">
        <f t="shared" si="56"/>
        <v>1</v>
      </c>
      <c r="CR51" s="2">
        <f t="shared" si="57"/>
        <v>8</v>
      </c>
      <c r="CS51" s="2">
        <f t="shared" si="58"/>
        <v>0</v>
      </c>
      <c r="CT51" s="2">
        <v>0</v>
      </c>
      <c r="CU51" s="19">
        <f t="shared" si="59"/>
        <v>0.1111111111111111</v>
      </c>
      <c r="CV51" s="19">
        <f t="shared" si="60"/>
        <v>0.1111111111111111</v>
      </c>
      <c r="CW51" s="18">
        <f t="shared" si="61"/>
        <v>1</v>
      </c>
      <c r="CX51" s="19">
        <f t="shared" si="62"/>
        <v>0.19999999999999998</v>
      </c>
      <c r="CY51" s="2">
        <f t="shared" si="63"/>
        <v>1</v>
      </c>
      <c r="CZ51" s="18">
        <f t="shared" si="64"/>
        <v>1</v>
      </c>
      <c r="DA51" s="2">
        <f t="shared" si="65"/>
        <v>1</v>
      </c>
      <c r="DB51" s="2">
        <f t="shared" si="66"/>
        <v>8</v>
      </c>
      <c r="DC51" s="2">
        <f t="shared" si="67"/>
        <v>0</v>
      </c>
      <c r="DD51" s="2">
        <v>0</v>
      </c>
      <c r="DE51" s="19">
        <f t="shared" si="68"/>
        <v>0.1111111111111111</v>
      </c>
      <c r="DF51" s="19">
        <f t="shared" si="69"/>
        <v>0.1111111111111111</v>
      </c>
      <c r="DG51" s="18">
        <f t="shared" si="70"/>
        <v>1</v>
      </c>
      <c r="DH51" s="19">
        <f t="shared" si="71"/>
        <v>0.19999999999999998</v>
      </c>
    </row>
    <row r="52" spans="1:112" x14ac:dyDescent="0.35">
      <c r="A52" s="11">
        <v>2019000521</v>
      </c>
      <c r="B52" s="2" t="s">
        <v>371</v>
      </c>
      <c r="C52" s="2" t="s">
        <v>50</v>
      </c>
      <c r="D52" s="2"/>
      <c r="E52" s="2" t="s">
        <v>372</v>
      </c>
      <c r="F52" s="2">
        <v>1</v>
      </c>
      <c r="G52" s="2" t="s">
        <v>373</v>
      </c>
      <c r="H52" s="2" t="s">
        <v>374</v>
      </c>
      <c r="I52" s="2" t="s">
        <v>375</v>
      </c>
      <c r="J52" s="3" t="s">
        <v>376</v>
      </c>
      <c r="K52" s="11">
        <v>1</v>
      </c>
      <c r="L52" s="2">
        <v>1</v>
      </c>
      <c r="M52" s="2">
        <v>74</v>
      </c>
      <c r="N52" s="2">
        <v>60</v>
      </c>
      <c r="O52" s="2">
        <v>0</v>
      </c>
      <c r="P52" s="2">
        <v>1</v>
      </c>
      <c r="Q52" s="2">
        <v>1</v>
      </c>
      <c r="R52" s="2">
        <v>0</v>
      </c>
      <c r="S52" s="2">
        <v>0</v>
      </c>
      <c r="T52" s="2">
        <v>1</v>
      </c>
      <c r="U52" s="2">
        <v>1</v>
      </c>
      <c r="V52" s="2">
        <v>0</v>
      </c>
      <c r="W52" s="2">
        <v>17</v>
      </c>
      <c r="X52" s="2">
        <v>15</v>
      </c>
      <c r="Y52" s="2">
        <v>0</v>
      </c>
      <c r="Z52" s="2">
        <v>1</v>
      </c>
      <c r="AA52" s="2">
        <v>1</v>
      </c>
      <c r="AB52" s="2">
        <v>0</v>
      </c>
      <c r="AC52" s="2">
        <v>0</v>
      </c>
      <c r="AD52" s="2">
        <v>1</v>
      </c>
      <c r="AE52" s="2">
        <v>1</v>
      </c>
      <c r="AF52" s="3">
        <v>0</v>
      </c>
      <c r="AG52" s="2">
        <f t="shared" si="0"/>
        <v>0</v>
      </c>
      <c r="AH52" s="18">
        <f t="shared" si="1"/>
        <v>0</v>
      </c>
      <c r="AI52" s="2">
        <f t="shared" si="2"/>
        <v>0</v>
      </c>
      <c r="AJ52" s="2">
        <f t="shared" si="3"/>
        <v>74</v>
      </c>
      <c r="AK52" s="2">
        <f t="shared" si="4"/>
        <v>1</v>
      </c>
      <c r="AL52" s="2">
        <v>0</v>
      </c>
      <c r="AM52" s="19">
        <f t="shared" si="5"/>
        <v>0</v>
      </c>
      <c r="AN52" s="19">
        <f t="shared" si="6"/>
        <v>0</v>
      </c>
      <c r="AO52" s="18">
        <f t="shared" si="7"/>
        <v>0</v>
      </c>
      <c r="AP52" s="19">
        <f t="shared" si="8"/>
        <v>0</v>
      </c>
      <c r="AQ52" s="2">
        <f t="shared" si="9"/>
        <v>0</v>
      </c>
      <c r="AR52" s="18">
        <f t="shared" si="10"/>
        <v>0</v>
      </c>
      <c r="AS52" s="2">
        <f t="shared" si="11"/>
        <v>0</v>
      </c>
      <c r="AT52" s="2">
        <f t="shared" si="12"/>
        <v>74</v>
      </c>
      <c r="AU52" s="2">
        <f t="shared" si="13"/>
        <v>1</v>
      </c>
      <c r="AV52" s="2">
        <v>0</v>
      </c>
      <c r="AW52" s="19">
        <f t="shared" si="14"/>
        <v>0</v>
      </c>
      <c r="AX52" s="19">
        <f t="shared" si="15"/>
        <v>0</v>
      </c>
      <c r="AY52" s="18">
        <f t="shared" si="16"/>
        <v>0</v>
      </c>
      <c r="AZ52" s="19">
        <f t="shared" si="17"/>
        <v>0</v>
      </c>
      <c r="BA52" s="2">
        <f t="shared" si="18"/>
        <v>1</v>
      </c>
      <c r="BB52" s="18">
        <f t="shared" si="19"/>
        <v>1</v>
      </c>
      <c r="BC52" s="2">
        <f t="shared" si="20"/>
        <v>1</v>
      </c>
      <c r="BD52" s="2">
        <f t="shared" si="21"/>
        <v>59</v>
      </c>
      <c r="BE52" s="2">
        <f t="shared" si="22"/>
        <v>0</v>
      </c>
      <c r="BF52" s="2">
        <v>0</v>
      </c>
      <c r="BG52" s="19">
        <f t="shared" si="23"/>
        <v>1.6666666666666666E-2</v>
      </c>
      <c r="BH52" s="19">
        <f t="shared" si="24"/>
        <v>1.6666666666666666E-2</v>
      </c>
      <c r="BI52" s="18">
        <f t="shared" si="25"/>
        <v>1</v>
      </c>
      <c r="BJ52" s="19">
        <f t="shared" si="26"/>
        <v>3.2786885245901641E-2</v>
      </c>
      <c r="BK52" s="2">
        <f t="shared" si="27"/>
        <v>1</v>
      </c>
      <c r="BL52" s="18">
        <f t="shared" si="28"/>
        <v>1</v>
      </c>
      <c r="BM52" s="2">
        <f t="shared" si="29"/>
        <v>1</v>
      </c>
      <c r="BN52" s="2">
        <f t="shared" si="30"/>
        <v>59</v>
      </c>
      <c r="BO52" s="2">
        <f t="shared" si="31"/>
        <v>0</v>
      </c>
      <c r="BP52" s="2">
        <v>0</v>
      </c>
      <c r="BQ52" s="19">
        <f t="shared" si="32"/>
        <v>1.6666666666666666E-2</v>
      </c>
      <c r="BR52" s="19">
        <f t="shared" si="33"/>
        <v>1.6666666666666666E-2</v>
      </c>
      <c r="BS52" s="18">
        <f t="shared" si="34"/>
        <v>1</v>
      </c>
      <c r="BT52" s="19">
        <f t="shared" si="35"/>
        <v>3.2786885245901641E-2</v>
      </c>
      <c r="BU52" s="2">
        <f t="shared" si="36"/>
        <v>0</v>
      </c>
      <c r="BV52" s="18">
        <f t="shared" si="37"/>
        <v>0</v>
      </c>
      <c r="BW52" s="2">
        <f t="shared" si="38"/>
        <v>0</v>
      </c>
      <c r="BX52" s="2">
        <f t="shared" si="39"/>
        <v>17</v>
      </c>
      <c r="BY52" s="2">
        <f t="shared" si="40"/>
        <v>1</v>
      </c>
      <c r="BZ52" s="2">
        <v>0</v>
      </c>
      <c r="CA52" s="19">
        <f t="shared" si="41"/>
        <v>0</v>
      </c>
      <c r="CB52" s="19">
        <f t="shared" si="42"/>
        <v>0</v>
      </c>
      <c r="CC52" s="18">
        <f t="shared" si="43"/>
        <v>0</v>
      </c>
      <c r="CD52" s="19">
        <f t="shared" si="44"/>
        <v>0</v>
      </c>
      <c r="CE52" s="2">
        <f t="shared" si="45"/>
        <v>0</v>
      </c>
      <c r="CF52" s="18">
        <f t="shared" si="46"/>
        <v>0</v>
      </c>
      <c r="CG52" s="2">
        <f t="shared" si="47"/>
        <v>0</v>
      </c>
      <c r="CH52" s="2">
        <f t="shared" si="48"/>
        <v>17</v>
      </c>
      <c r="CI52" s="2">
        <f t="shared" si="49"/>
        <v>1</v>
      </c>
      <c r="CJ52" s="2">
        <v>0</v>
      </c>
      <c r="CK52" s="19">
        <f t="shared" si="50"/>
        <v>0</v>
      </c>
      <c r="CL52" s="19">
        <f t="shared" si="51"/>
        <v>0</v>
      </c>
      <c r="CM52" s="18">
        <f t="shared" si="52"/>
        <v>0</v>
      </c>
      <c r="CN52" s="19">
        <f t="shared" si="53"/>
        <v>0</v>
      </c>
      <c r="CO52" s="2">
        <f t="shared" si="54"/>
        <v>1</v>
      </c>
      <c r="CP52" s="18">
        <f t="shared" si="55"/>
        <v>1</v>
      </c>
      <c r="CQ52" s="2">
        <f t="shared" si="56"/>
        <v>1</v>
      </c>
      <c r="CR52" s="2">
        <f t="shared" si="57"/>
        <v>14</v>
      </c>
      <c r="CS52" s="2">
        <f t="shared" si="58"/>
        <v>0</v>
      </c>
      <c r="CT52" s="2">
        <v>0</v>
      </c>
      <c r="CU52" s="19">
        <f t="shared" si="59"/>
        <v>6.6666666666666666E-2</v>
      </c>
      <c r="CV52" s="19">
        <f t="shared" si="60"/>
        <v>6.6666666666666666E-2</v>
      </c>
      <c r="CW52" s="18">
        <f t="shared" si="61"/>
        <v>1</v>
      </c>
      <c r="CX52" s="19">
        <f t="shared" si="62"/>
        <v>0.125</v>
      </c>
      <c r="CY52" s="2">
        <f t="shared" si="63"/>
        <v>1</v>
      </c>
      <c r="CZ52" s="18">
        <f t="shared" si="64"/>
        <v>1</v>
      </c>
      <c r="DA52" s="2">
        <f t="shared" si="65"/>
        <v>1</v>
      </c>
      <c r="DB52" s="2">
        <f t="shared" si="66"/>
        <v>14</v>
      </c>
      <c r="DC52" s="2">
        <f t="shared" si="67"/>
        <v>0</v>
      </c>
      <c r="DD52" s="2">
        <v>0</v>
      </c>
      <c r="DE52" s="19">
        <f t="shared" si="68"/>
        <v>6.6666666666666666E-2</v>
      </c>
      <c r="DF52" s="19">
        <f t="shared" si="69"/>
        <v>6.6666666666666666E-2</v>
      </c>
      <c r="DG52" s="18">
        <f t="shared" si="70"/>
        <v>1</v>
      </c>
      <c r="DH52" s="19">
        <f t="shared" si="71"/>
        <v>0.125</v>
      </c>
    </row>
    <row r="53" spans="1:112" x14ac:dyDescent="0.35">
      <c r="A53" s="11">
        <v>2019000566</v>
      </c>
      <c r="B53" s="2" t="s">
        <v>377</v>
      </c>
      <c r="C53" s="2" t="s">
        <v>378</v>
      </c>
      <c r="D53" s="2"/>
      <c r="E53" s="2" t="s">
        <v>379</v>
      </c>
      <c r="F53" s="2">
        <v>1</v>
      </c>
      <c r="G53" s="2" t="s">
        <v>380</v>
      </c>
      <c r="H53" s="2" t="s">
        <v>381</v>
      </c>
      <c r="I53" s="2" t="s">
        <v>382</v>
      </c>
      <c r="J53" s="3" t="s">
        <v>383</v>
      </c>
      <c r="K53" s="11">
        <v>1</v>
      </c>
      <c r="L53" s="2">
        <v>1</v>
      </c>
      <c r="M53" s="2">
        <v>78</v>
      </c>
      <c r="N53" s="2">
        <v>63</v>
      </c>
      <c r="O53" s="2">
        <v>0</v>
      </c>
      <c r="P53" s="2">
        <v>1</v>
      </c>
      <c r="Q53" s="2">
        <v>1</v>
      </c>
      <c r="R53" s="2">
        <v>0</v>
      </c>
      <c r="S53" s="2">
        <v>0</v>
      </c>
      <c r="T53" s="2">
        <v>1</v>
      </c>
      <c r="U53" s="2">
        <v>1</v>
      </c>
      <c r="V53" s="2">
        <v>0</v>
      </c>
      <c r="W53" s="2">
        <v>17</v>
      </c>
      <c r="X53" s="2">
        <v>12</v>
      </c>
      <c r="Y53" s="2">
        <v>0</v>
      </c>
      <c r="Z53" s="2">
        <v>1</v>
      </c>
      <c r="AA53" s="2">
        <v>0</v>
      </c>
      <c r="AB53" s="2">
        <v>1</v>
      </c>
      <c r="AC53" s="2">
        <v>0</v>
      </c>
      <c r="AD53" s="2">
        <v>1</v>
      </c>
      <c r="AE53" s="2">
        <v>0</v>
      </c>
      <c r="AF53" s="3">
        <v>1</v>
      </c>
      <c r="AG53" s="2">
        <f t="shared" si="0"/>
        <v>0</v>
      </c>
      <c r="AH53" s="18">
        <f t="shared" si="1"/>
        <v>0</v>
      </c>
      <c r="AI53" s="2">
        <f t="shared" si="2"/>
        <v>0</v>
      </c>
      <c r="AJ53" s="2">
        <f t="shared" si="3"/>
        <v>78</v>
      </c>
      <c r="AK53" s="2">
        <f t="shared" si="4"/>
        <v>1</v>
      </c>
      <c r="AL53" s="2">
        <v>0</v>
      </c>
      <c r="AM53" s="19">
        <f t="shared" si="5"/>
        <v>0</v>
      </c>
      <c r="AN53" s="19">
        <f t="shared" si="6"/>
        <v>0</v>
      </c>
      <c r="AO53" s="18">
        <f t="shared" si="7"/>
        <v>0</v>
      </c>
      <c r="AP53" s="19">
        <f t="shared" si="8"/>
        <v>0</v>
      </c>
      <c r="AQ53" s="2">
        <f t="shared" si="9"/>
        <v>0</v>
      </c>
      <c r="AR53" s="18">
        <f t="shared" si="10"/>
        <v>0</v>
      </c>
      <c r="AS53" s="2">
        <f t="shared" si="11"/>
        <v>0</v>
      </c>
      <c r="AT53" s="2">
        <f t="shared" si="12"/>
        <v>78</v>
      </c>
      <c r="AU53" s="2">
        <f t="shared" si="13"/>
        <v>1</v>
      </c>
      <c r="AV53" s="2">
        <v>0</v>
      </c>
      <c r="AW53" s="19">
        <f t="shared" si="14"/>
        <v>0</v>
      </c>
      <c r="AX53" s="19">
        <f t="shared" si="15"/>
        <v>0</v>
      </c>
      <c r="AY53" s="18">
        <f t="shared" si="16"/>
        <v>0</v>
      </c>
      <c r="AZ53" s="19">
        <f t="shared" si="17"/>
        <v>0</v>
      </c>
      <c r="BA53" s="2">
        <f t="shared" si="18"/>
        <v>1</v>
      </c>
      <c r="BB53" s="18">
        <f t="shared" si="19"/>
        <v>1</v>
      </c>
      <c r="BC53" s="2">
        <f t="shared" si="20"/>
        <v>1</v>
      </c>
      <c r="BD53" s="2">
        <f t="shared" si="21"/>
        <v>62</v>
      </c>
      <c r="BE53" s="2">
        <f t="shared" si="22"/>
        <v>0</v>
      </c>
      <c r="BF53" s="2">
        <v>0</v>
      </c>
      <c r="BG53" s="19">
        <f t="shared" si="23"/>
        <v>1.5873015873015872E-2</v>
      </c>
      <c r="BH53" s="19">
        <f t="shared" si="24"/>
        <v>1.5873015873015872E-2</v>
      </c>
      <c r="BI53" s="18">
        <f t="shared" si="25"/>
        <v>1</v>
      </c>
      <c r="BJ53" s="19">
        <f t="shared" si="26"/>
        <v>3.125E-2</v>
      </c>
      <c r="BK53" s="2">
        <f t="shared" si="27"/>
        <v>1</v>
      </c>
      <c r="BL53" s="18">
        <f t="shared" si="28"/>
        <v>1</v>
      </c>
      <c r="BM53" s="2">
        <f t="shared" si="29"/>
        <v>1</v>
      </c>
      <c r="BN53" s="2">
        <f t="shared" si="30"/>
        <v>62</v>
      </c>
      <c r="BO53" s="2">
        <f t="shared" si="31"/>
        <v>0</v>
      </c>
      <c r="BP53" s="2">
        <v>0</v>
      </c>
      <c r="BQ53" s="19">
        <f t="shared" si="32"/>
        <v>1.5873015873015872E-2</v>
      </c>
      <c r="BR53" s="19">
        <f t="shared" si="33"/>
        <v>1.5873015873015872E-2</v>
      </c>
      <c r="BS53" s="18">
        <f t="shared" si="34"/>
        <v>1</v>
      </c>
      <c r="BT53" s="19">
        <f t="shared" si="35"/>
        <v>3.125E-2</v>
      </c>
      <c r="BU53" s="2">
        <f t="shared" si="36"/>
        <v>0</v>
      </c>
      <c r="BV53" s="18">
        <f t="shared" si="37"/>
        <v>0</v>
      </c>
      <c r="BW53" s="2">
        <f t="shared" si="38"/>
        <v>0</v>
      </c>
      <c r="BX53" s="2">
        <f t="shared" si="39"/>
        <v>17</v>
      </c>
      <c r="BY53" s="2">
        <f t="shared" si="40"/>
        <v>1</v>
      </c>
      <c r="BZ53" s="2">
        <v>0</v>
      </c>
      <c r="CA53" s="19">
        <f t="shared" si="41"/>
        <v>0</v>
      </c>
      <c r="CB53" s="19">
        <f t="shared" si="42"/>
        <v>0</v>
      </c>
      <c r="CC53" s="18">
        <f t="shared" si="43"/>
        <v>0</v>
      </c>
      <c r="CD53" s="19">
        <f t="shared" si="44"/>
        <v>0</v>
      </c>
      <c r="CE53" s="2">
        <f t="shared" si="45"/>
        <v>0</v>
      </c>
      <c r="CF53" s="18">
        <f t="shared" si="46"/>
        <v>0</v>
      </c>
      <c r="CG53" s="2">
        <f t="shared" si="47"/>
        <v>0</v>
      </c>
      <c r="CH53" s="2">
        <f t="shared" si="48"/>
        <v>17</v>
      </c>
      <c r="CI53" s="2">
        <f t="shared" si="49"/>
        <v>1</v>
      </c>
      <c r="CJ53" s="2">
        <v>0</v>
      </c>
      <c r="CK53" s="19">
        <f t="shared" si="50"/>
        <v>0</v>
      </c>
      <c r="CL53" s="19">
        <f t="shared" si="51"/>
        <v>0</v>
      </c>
      <c r="CM53" s="18">
        <f t="shared" si="52"/>
        <v>0</v>
      </c>
      <c r="CN53" s="19">
        <f t="shared" si="53"/>
        <v>0</v>
      </c>
      <c r="CO53" s="2">
        <f t="shared" si="54"/>
        <v>0</v>
      </c>
      <c r="CP53" s="18">
        <f t="shared" si="55"/>
        <v>0</v>
      </c>
      <c r="CQ53" s="2">
        <f t="shared" si="56"/>
        <v>0</v>
      </c>
      <c r="CR53" s="2">
        <f t="shared" si="57"/>
        <v>12</v>
      </c>
      <c r="CS53" s="2">
        <f t="shared" si="58"/>
        <v>1</v>
      </c>
      <c r="CT53" s="2">
        <v>0</v>
      </c>
      <c r="CU53" s="19">
        <f t="shared" si="59"/>
        <v>0</v>
      </c>
      <c r="CV53" s="19">
        <f t="shared" si="60"/>
        <v>0</v>
      </c>
      <c r="CW53" s="18">
        <f t="shared" si="61"/>
        <v>0</v>
      </c>
      <c r="CX53" s="19">
        <f t="shared" si="62"/>
        <v>0</v>
      </c>
      <c r="CY53" s="2">
        <f t="shared" si="63"/>
        <v>0</v>
      </c>
      <c r="CZ53" s="18">
        <f t="shared" si="64"/>
        <v>0</v>
      </c>
      <c r="DA53" s="2">
        <f t="shared" si="65"/>
        <v>0</v>
      </c>
      <c r="DB53" s="2">
        <f t="shared" si="66"/>
        <v>12</v>
      </c>
      <c r="DC53" s="2">
        <f t="shared" si="67"/>
        <v>1</v>
      </c>
      <c r="DD53" s="2">
        <v>0</v>
      </c>
      <c r="DE53" s="19">
        <f t="shared" si="68"/>
        <v>0</v>
      </c>
      <c r="DF53" s="19">
        <f t="shared" si="69"/>
        <v>0</v>
      </c>
      <c r="DG53" s="18">
        <f t="shared" si="70"/>
        <v>0</v>
      </c>
      <c r="DH53" s="19">
        <f t="shared" si="71"/>
        <v>0</v>
      </c>
    </row>
    <row r="54" spans="1:112" x14ac:dyDescent="0.35">
      <c r="A54" s="11">
        <v>2019000586</v>
      </c>
      <c r="B54" s="2" t="s">
        <v>49</v>
      </c>
      <c r="C54" s="2" t="s">
        <v>51</v>
      </c>
      <c r="D54" s="2"/>
      <c r="E54" s="2" t="s">
        <v>384</v>
      </c>
      <c r="F54" s="2">
        <v>1</v>
      </c>
      <c r="G54" s="2" t="s">
        <v>385</v>
      </c>
      <c r="H54" s="2" t="s">
        <v>386</v>
      </c>
      <c r="I54" s="2" t="s">
        <v>387</v>
      </c>
      <c r="J54" s="3" t="s">
        <v>388</v>
      </c>
      <c r="K54" s="11">
        <v>1</v>
      </c>
      <c r="L54" s="2">
        <v>1</v>
      </c>
      <c r="M54" s="2">
        <v>60</v>
      </c>
      <c r="N54" s="2">
        <v>46</v>
      </c>
      <c r="O54" s="2">
        <v>1</v>
      </c>
      <c r="P54" s="2">
        <v>0</v>
      </c>
      <c r="Q54" s="2">
        <v>1</v>
      </c>
      <c r="R54" s="2">
        <v>0</v>
      </c>
      <c r="S54" s="2">
        <v>1</v>
      </c>
      <c r="T54" s="2">
        <v>0</v>
      </c>
      <c r="U54" s="2">
        <v>1</v>
      </c>
      <c r="V54" s="2">
        <v>0</v>
      </c>
      <c r="W54" s="2">
        <v>14</v>
      </c>
      <c r="X54" s="2">
        <v>10</v>
      </c>
      <c r="Y54" s="2">
        <v>1</v>
      </c>
      <c r="Z54" s="2">
        <v>0</v>
      </c>
      <c r="AA54" s="2">
        <v>1</v>
      </c>
      <c r="AB54" s="2">
        <v>0</v>
      </c>
      <c r="AC54" s="2">
        <v>1</v>
      </c>
      <c r="AD54" s="2">
        <v>0</v>
      </c>
      <c r="AE54" s="2">
        <v>1</v>
      </c>
      <c r="AF54" s="3">
        <v>0</v>
      </c>
      <c r="AG54" s="2">
        <f t="shared" si="0"/>
        <v>1</v>
      </c>
      <c r="AH54" s="18">
        <f t="shared" si="1"/>
        <v>1</v>
      </c>
      <c r="AI54" s="2">
        <f t="shared" si="2"/>
        <v>1</v>
      </c>
      <c r="AJ54" s="2">
        <f t="shared" si="3"/>
        <v>59</v>
      </c>
      <c r="AK54" s="2">
        <f t="shared" si="4"/>
        <v>0</v>
      </c>
      <c r="AL54" s="2">
        <v>0</v>
      </c>
      <c r="AM54" s="19">
        <f t="shared" si="5"/>
        <v>1.6666666666666666E-2</v>
      </c>
      <c r="AN54" s="19">
        <f t="shared" si="6"/>
        <v>1.6666666666666666E-2</v>
      </c>
      <c r="AO54" s="18">
        <f t="shared" si="7"/>
        <v>1</v>
      </c>
      <c r="AP54" s="19">
        <f t="shared" si="8"/>
        <v>3.2786885245901641E-2</v>
      </c>
      <c r="AQ54" s="2">
        <f t="shared" si="9"/>
        <v>1</v>
      </c>
      <c r="AR54" s="18">
        <f t="shared" si="10"/>
        <v>1</v>
      </c>
      <c r="AS54" s="2">
        <f t="shared" si="11"/>
        <v>1</v>
      </c>
      <c r="AT54" s="2">
        <f t="shared" si="12"/>
        <v>59</v>
      </c>
      <c r="AU54" s="2">
        <f t="shared" si="13"/>
        <v>0</v>
      </c>
      <c r="AV54" s="2">
        <v>0</v>
      </c>
      <c r="AW54" s="19">
        <f t="shared" si="14"/>
        <v>1.6666666666666666E-2</v>
      </c>
      <c r="AX54" s="19">
        <f t="shared" si="15"/>
        <v>1.6666666666666666E-2</v>
      </c>
      <c r="AY54" s="18">
        <f t="shared" si="16"/>
        <v>1</v>
      </c>
      <c r="AZ54" s="19">
        <f t="shared" si="17"/>
        <v>3.2786885245901641E-2</v>
      </c>
      <c r="BA54" s="2">
        <f t="shared" si="18"/>
        <v>1</v>
      </c>
      <c r="BB54" s="18">
        <f t="shared" si="19"/>
        <v>1</v>
      </c>
      <c r="BC54" s="2">
        <f t="shared" si="20"/>
        <v>1</v>
      </c>
      <c r="BD54" s="2">
        <f t="shared" si="21"/>
        <v>45</v>
      </c>
      <c r="BE54" s="2">
        <f t="shared" si="22"/>
        <v>0</v>
      </c>
      <c r="BF54" s="2">
        <v>0</v>
      </c>
      <c r="BG54" s="19">
        <f t="shared" si="23"/>
        <v>2.1739130434782608E-2</v>
      </c>
      <c r="BH54" s="19">
        <f t="shared" si="24"/>
        <v>2.1739130434782608E-2</v>
      </c>
      <c r="BI54" s="18">
        <f t="shared" si="25"/>
        <v>1</v>
      </c>
      <c r="BJ54" s="19">
        <f t="shared" si="26"/>
        <v>4.2553191489361694E-2</v>
      </c>
      <c r="BK54" s="2">
        <f t="shared" si="27"/>
        <v>1</v>
      </c>
      <c r="BL54" s="18">
        <f t="shared" si="28"/>
        <v>1</v>
      </c>
      <c r="BM54" s="2">
        <f t="shared" si="29"/>
        <v>1</v>
      </c>
      <c r="BN54" s="2">
        <f t="shared" si="30"/>
        <v>45</v>
      </c>
      <c r="BO54" s="2">
        <f t="shared" si="31"/>
        <v>0</v>
      </c>
      <c r="BP54" s="2">
        <v>0</v>
      </c>
      <c r="BQ54" s="19">
        <f t="shared" si="32"/>
        <v>2.1739130434782608E-2</v>
      </c>
      <c r="BR54" s="19">
        <f t="shared" si="33"/>
        <v>2.1739130434782608E-2</v>
      </c>
      <c r="BS54" s="18">
        <f t="shared" si="34"/>
        <v>1</v>
      </c>
      <c r="BT54" s="19">
        <f t="shared" si="35"/>
        <v>4.2553191489361694E-2</v>
      </c>
      <c r="BU54" s="2">
        <f t="shared" si="36"/>
        <v>1</v>
      </c>
      <c r="BV54" s="18">
        <f t="shared" si="37"/>
        <v>1</v>
      </c>
      <c r="BW54" s="2">
        <f t="shared" si="38"/>
        <v>1</v>
      </c>
      <c r="BX54" s="2">
        <f t="shared" si="39"/>
        <v>13</v>
      </c>
      <c r="BY54" s="2">
        <f t="shared" si="40"/>
        <v>0</v>
      </c>
      <c r="BZ54" s="2">
        <v>0</v>
      </c>
      <c r="CA54" s="19">
        <f t="shared" si="41"/>
        <v>7.1428571428571425E-2</v>
      </c>
      <c r="CB54" s="19">
        <f t="shared" si="42"/>
        <v>7.1428571428571425E-2</v>
      </c>
      <c r="CC54" s="18">
        <f t="shared" si="43"/>
        <v>1</v>
      </c>
      <c r="CD54" s="19">
        <f t="shared" si="44"/>
        <v>0.13333333333333333</v>
      </c>
      <c r="CE54" s="2">
        <f t="shared" si="45"/>
        <v>1</v>
      </c>
      <c r="CF54" s="18">
        <f t="shared" si="46"/>
        <v>1</v>
      </c>
      <c r="CG54" s="2">
        <f t="shared" si="47"/>
        <v>1</v>
      </c>
      <c r="CH54" s="2">
        <f t="shared" si="48"/>
        <v>13</v>
      </c>
      <c r="CI54" s="2">
        <f t="shared" si="49"/>
        <v>0</v>
      </c>
      <c r="CJ54" s="2">
        <v>0</v>
      </c>
      <c r="CK54" s="19">
        <f t="shared" si="50"/>
        <v>7.1428571428571425E-2</v>
      </c>
      <c r="CL54" s="19">
        <f t="shared" si="51"/>
        <v>7.1428571428571425E-2</v>
      </c>
      <c r="CM54" s="18">
        <f t="shared" si="52"/>
        <v>1</v>
      </c>
      <c r="CN54" s="19">
        <f t="shared" si="53"/>
        <v>0.13333333333333333</v>
      </c>
      <c r="CO54" s="2">
        <f t="shared" si="54"/>
        <v>1</v>
      </c>
      <c r="CP54" s="18">
        <f t="shared" si="55"/>
        <v>1</v>
      </c>
      <c r="CQ54" s="2">
        <f t="shared" si="56"/>
        <v>1</v>
      </c>
      <c r="CR54" s="2">
        <f t="shared" si="57"/>
        <v>9</v>
      </c>
      <c r="CS54" s="2">
        <f t="shared" si="58"/>
        <v>0</v>
      </c>
      <c r="CT54" s="2">
        <v>0</v>
      </c>
      <c r="CU54" s="19">
        <f t="shared" si="59"/>
        <v>0.1</v>
      </c>
      <c r="CV54" s="19">
        <f t="shared" si="60"/>
        <v>0.1</v>
      </c>
      <c r="CW54" s="18">
        <f t="shared" si="61"/>
        <v>1</v>
      </c>
      <c r="CX54" s="19">
        <f t="shared" si="62"/>
        <v>0.18181818181818182</v>
      </c>
      <c r="CY54" s="2">
        <f t="shared" si="63"/>
        <v>1</v>
      </c>
      <c r="CZ54" s="18">
        <f t="shared" si="64"/>
        <v>1</v>
      </c>
      <c r="DA54" s="2">
        <f t="shared" si="65"/>
        <v>1</v>
      </c>
      <c r="DB54" s="2">
        <f t="shared" si="66"/>
        <v>9</v>
      </c>
      <c r="DC54" s="2">
        <f t="shared" si="67"/>
        <v>0</v>
      </c>
      <c r="DD54" s="2">
        <v>0</v>
      </c>
      <c r="DE54" s="19">
        <f t="shared" si="68"/>
        <v>0.1</v>
      </c>
      <c r="DF54" s="19">
        <f t="shared" si="69"/>
        <v>0.1</v>
      </c>
      <c r="DG54" s="18">
        <f t="shared" si="70"/>
        <v>1</v>
      </c>
      <c r="DH54" s="19">
        <f t="shared" si="71"/>
        <v>0.18181818181818182</v>
      </c>
    </row>
    <row r="55" spans="1:112" x14ac:dyDescent="0.35">
      <c r="A55" s="11">
        <v>2019000592</v>
      </c>
      <c r="B55" s="2" t="s">
        <v>389</v>
      </c>
      <c r="C55" s="2" t="s">
        <v>390</v>
      </c>
      <c r="D55" s="2" t="s">
        <v>391</v>
      </c>
      <c r="E55" s="2" t="s">
        <v>392</v>
      </c>
      <c r="F55" s="2">
        <v>1</v>
      </c>
      <c r="G55" s="2" t="s">
        <v>393</v>
      </c>
      <c r="H55" s="2" t="s">
        <v>394</v>
      </c>
      <c r="I55" s="2" t="s">
        <v>395</v>
      </c>
      <c r="J55" s="3" t="s">
        <v>396</v>
      </c>
      <c r="K55" s="11">
        <v>1</v>
      </c>
      <c r="L55" s="2">
        <v>1</v>
      </c>
      <c r="M55" s="2">
        <v>72</v>
      </c>
      <c r="N55" s="2">
        <v>53</v>
      </c>
      <c r="O55" s="2">
        <v>1</v>
      </c>
      <c r="P55" s="2">
        <v>0</v>
      </c>
      <c r="Q55" s="2">
        <v>1</v>
      </c>
      <c r="R55" s="2">
        <v>0</v>
      </c>
      <c r="S55" s="2">
        <v>1</v>
      </c>
      <c r="T55" s="2">
        <v>0</v>
      </c>
      <c r="U55" s="2">
        <v>1</v>
      </c>
      <c r="V55" s="2">
        <v>0</v>
      </c>
      <c r="W55" s="2">
        <v>17</v>
      </c>
      <c r="X55" s="2">
        <v>12</v>
      </c>
      <c r="Y55" s="2">
        <v>1</v>
      </c>
      <c r="Z55" s="2">
        <v>0</v>
      </c>
      <c r="AA55" s="2">
        <v>1</v>
      </c>
      <c r="AB55" s="2">
        <v>0</v>
      </c>
      <c r="AC55" s="2">
        <v>1</v>
      </c>
      <c r="AD55" s="2">
        <v>0</v>
      </c>
      <c r="AE55" s="2">
        <v>1</v>
      </c>
      <c r="AF55" s="3">
        <v>0</v>
      </c>
      <c r="AG55" s="2">
        <f t="shared" si="0"/>
        <v>1</v>
      </c>
      <c r="AH55" s="18">
        <f t="shared" si="1"/>
        <v>1</v>
      </c>
      <c r="AI55" s="2">
        <f t="shared" si="2"/>
        <v>1</v>
      </c>
      <c r="AJ55" s="2">
        <f t="shared" si="3"/>
        <v>71</v>
      </c>
      <c r="AK55" s="2">
        <f t="shared" si="4"/>
        <v>0</v>
      </c>
      <c r="AL55" s="2">
        <v>0</v>
      </c>
      <c r="AM55" s="19">
        <f t="shared" si="5"/>
        <v>1.3888888888888888E-2</v>
      </c>
      <c r="AN55" s="19">
        <f t="shared" si="6"/>
        <v>1.3888888888888888E-2</v>
      </c>
      <c r="AO55" s="18">
        <f t="shared" si="7"/>
        <v>1</v>
      </c>
      <c r="AP55" s="19">
        <f t="shared" si="8"/>
        <v>2.7397260273972601E-2</v>
      </c>
      <c r="AQ55" s="2">
        <f t="shared" si="9"/>
        <v>1</v>
      </c>
      <c r="AR55" s="18">
        <f t="shared" si="10"/>
        <v>1</v>
      </c>
      <c r="AS55" s="2">
        <f t="shared" si="11"/>
        <v>1</v>
      </c>
      <c r="AT55" s="2">
        <f t="shared" si="12"/>
        <v>71</v>
      </c>
      <c r="AU55" s="2">
        <f t="shared" si="13"/>
        <v>0</v>
      </c>
      <c r="AV55" s="2">
        <v>0</v>
      </c>
      <c r="AW55" s="19">
        <f t="shared" si="14"/>
        <v>1.3888888888888888E-2</v>
      </c>
      <c r="AX55" s="19">
        <f t="shared" si="15"/>
        <v>1.3888888888888888E-2</v>
      </c>
      <c r="AY55" s="18">
        <f t="shared" si="16"/>
        <v>1</v>
      </c>
      <c r="AZ55" s="19">
        <f t="shared" si="17"/>
        <v>2.7397260273972601E-2</v>
      </c>
      <c r="BA55" s="2">
        <f t="shared" si="18"/>
        <v>1</v>
      </c>
      <c r="BB55" s="18">
        <f t="shared" si="19"/>
        <v>1</v>
      </c>
      <c r="BC55" s="2">
        <f t="shared" si="20"/>
        <v>1</v>
      </c>
      <c r="BD55" s="2">
        <f t="shared" si="21"/>
        <v>52</v>
      </c>
      <c r="BE55" s="2">
        <f t="shared" si="22"/>
        <v>0</v>
      </c>
      <c r="BF55" s="2">
        <v>0</v>
      </c>
      <c r="BG55" s="19">
        <f t="shared" si="23"/>
        <v>1.8867924528301886E-2</v>
      </c>
      <c r="BH55" s="19">
        <f t="shared" si="24"/>
        <v>1.8867924528301886E-2</v>
      </c>
      <c r="BI55" s="18">
        <f t="shared" si="25"/>
        <v>1</v>
      </c>
      <c r="BJ55" s="19">
        <f t="shared" si="26"/>
        <v>3.7037037037037035E-2</v>
      </c>
      <c r="BK55" s="2">
        <f t="shared" si="27"/>
        <v>1</v>
      </c>
      <c r="BL55" s="18">
        <f t="shared" si="28"/>
        <v>1</v>
      </c>
      <c r="BM55" s="2">
        <f t="shared" si="29"/>
        <v>1</v>
      </c>
      <c r="BN55" s="2">
        <f t="shared" si="30"/>
        <v>52</v>
      </c>
      <c r="BO55" s="2">
        <f t="shared" si="31"/>
        <v>0</v>
      </c>
      <c r="BP55" s="2">
        <v>0</v>
      </c>
      <c r="BQ55" s="19">
        <f t="shared" si="32"/>
        <v>1.8867924528301886E-2</v>
      </c>
      <c r="BR55" s="19">
        <f t="shared" si="33"/>
        <v>1.8867924528301886E-2</v>
      </c>
      <c r="BS55" s="18">
        <f t="shared" si="34"/>
        <v>1</v>
      </c>
      <c r="BT55" s="19">
        <f t="shared" si="35"/>
        <v>3.7037037037037035E-2</v>
      </c>
      <c r="BU55" s="2">
        <f t="shared" si="36"/>
        <v>1</v>
      </c>
      <c r="BV55" s="18">
        <f t="shared" si="37"/>
        <v>1</v>
      </c>
      <c r="BW55" s="2">
        <f t="shared" si="38"/>
        <v>1</v>
      </c>
      <c r="BX55" s="2">
        <f t="shared" si="39"/>
        <v>16</v>
      </c>
      <c r="BY55" s="2">
        <f t="shared" si="40"/>
        <v>0</v>
      </c>
      <c r="BZ55" s="2">
        <v>0</v>
      </c>
      <c r="CA55" s="19">
        <f t="shared" si="41"/>
        <v>5.8823529411764705E-2</v>
      </c>
      <c r="CB55" s="19">
        <f t="shared" si="42"/>
        <v>5.8823529411764705E-2</v>
      </c>
      <c r="CC55" s="18">
        <f t="shared" si="43"/>
        <v>1</v>
      </c>
      <c r="CD55" s="19">
        <f t="shared" si="44"/>
        <v>0.1111111111111111</v>
      </c>
      <c r="CE55" s="2">
        <f t="shared" si="45"/>
        <v>1</v>
      </c>
      <c r="CF55" s="18">
        <f t="shared" si="46"/>
        <v>1</v>
      </c>
      <c r="CG55" s="2">
        <f t="shared" si="47"/>
        <v>1</v>
      </c>
      <c r="CH55" s="2">
        <f t="shared" si="48"/>
        <v>16</v>
      </c>
      <c r="CI55" s="2">
        <f t="shared" si="49"/>
        <v>0</v>
      </c>
      <c r="CJ55" s="2">
        <v>0</v>
      </c>
      <c r="CK55" s="19">
        <f t="shared" si="50"/>
        <v>5.8823529411764705E-2</v>
      </c>
      <c r="CL55" s="19">
        <f t="shared" si="51"/>
        <v>5.8823529411764705E-2</v>
      </c>
      <c r="CM55" s="18">
        <f t="shared" si="52"/>
        <v>1</v>
      </c>
      <c r="CN55" s="19">
        <f t="shared" si="53"/>
        <v>0.1111111111111111</v>
      </c>
      <c r="CO55" s="2">
        <f t="shared" si="54"/>
        <v>1</v>
      </c>
      <c r="CP55" s="18">
        <f t="shared" si="55"/>
        <v>1</v>
      </c>
      <c r="CQ55" s="2">
        <f t="shared" si="56"/>
        <v>1</v>
      </c>
      <c r="CR55" s="2">
        <f t="shared" si="57"/>
        <v>11</v>
      </c>
      <c r="CS55" s="2">
        <f t="shared" si="58"/>
        <v>0</v>
      </c>
      <c r="CT55" s="2">
        <v>0</v>
      </c>
      <c r="CU55" s="19">
        <f t="shared" si="59"/>
        <v>8.3333333333333329E-2</v>
      </c>
      <c r="CV55" s="19">
        <f t="shared" si="60"/>
        <v>8.3333333333333329E-2</v>
      </c>
      <c r="CW55" s="18">
        <f t="shared" si="61"/>
        <v>1</v>
      </c>
      <c r="CX55" s="19">
        <f t="shared" si="62"/>
        <v>0.15384615384615385</v>
      </c>
      <c r="CY55" s="2">
        <f t="shared" si="63"/>
        <v>1</v>
      </c>
      <c r="CZ55" s="18">
        <f t="shared" si="64"/>
        <v>1</v>
      </c>
      <c r="DA55" s="2">
        <f t="shared" si="65"/>
        <v>1</v>
      </c>
      <c r="DB55" s="2">
        <f t="shared" si="66"/>
        <v>11</v>
      </c>
      <c r="DC55" s="2">
        <f t="shared" si="67"/>
        <v>0</v>
      </c>
      <c r="DD55" s="2">
        <v>0</v>
      </c>
      <c r="DE55" s="19">
        <f t="shared" si="68"/>
        <v>8.3333333333333329E-2</v>
      </c>
      <c r="DF55" s="19">
        <f t="shared" si="69"/>
        <v>8.3333333333333329E-2</v>
      </c>
      <c r="DG55" s="18">
        <f t="shared" si="70"/>
        <v>1</v>
      </c>
      <c r="DH55" s="19">
        <f t="shared" si="71"/>
        <v>0.15384615384615385</v>
      </c>
    </row>
    <row r="56" spans="1:112" x14ac:dyDescent="0.35">
      <c r="A56" s="11">
        <v>2019000609</v>
      </c>
      <c r="B56" s="2" t="s">
        <v>397</v>
      </c>
      <c r="C56" s="2" t="s">
        <v>398</v>
      </c>
      <c r="D56" s="2"/>
      <c r="E56" s="2" t="s">
        <v>399</v>
      </c>
      <c r="F56" s="2">
        <v>1</v>
      </c>
      <c r="G56" s="2" t="s">
        <v>400</v>
      </c>
      <c r="H56" s="2" t="s">
        <v>401</v>
      </c>
      <c r="I56" s="2" t="s">
        <v>402</v>
      </c>
      <c r="J56" s="3" t="s">
        <v>403</v>
      </c>
      <c r="K56" s="11">
        <v>1</v>
      </c>
      <c r="L56" s="2">
        <v>1</v>
      </c>
      <c r="M56" s="2">
        <v>60</v>
      </c>
      <c r="N56" s="2">
        <v>41</v>
      </c>
      <c r="O56" s="2">
        <v>0</v>
      </c>
      <c r="P56" s="2">
        <v>1</v>
      </c>
      <c r="Q56" s="2">
        <v>1</v>
      </c>
      <c r="R56" s="2">
        <v>0</v>
      </c>
      <c r="S56" s="2">
        <v>0</v>
      </c>
      <c r="T56" s="2">
        <v>1</v>
      </c>
      <c r="U56" s="2">
        <v>1</v>
      </c>
      <c r="V56" s="2">
        <v>0</v>
      </c>
      <c r="W56" s="2">
        <v>12</v>
      </c>
      <c r="X56" s="2">
        <v>11</v>
      </c>
      <c r="Y56" s="2">
        <v>0</v>
      </c>
      <c r="Z56" s="2">
        <v>1</v>
      </c>
      <c r="AA56" s="2">
        <v>1</v>
      </c>
      <c r="AB56" s="2">
        <v>0</v>
      </c>
      <c r="AC56" s="2">
        <v>0</v>
      </c>
      <c r="AD56" s="2">
        <v>1</v>
      </c>
      <c r="AE56" s="2">
        <v>1</v>
      </c>
      <c r="AF56" s="3">
        <v>0</v>
      </c>
      <c r="AG56" s="2">
        <f t="shared" si="0"/>
        <v>0</v>
      </c>
      <c r="AH56" s="18">
        <f t="shared" si="1"/>
        <v>0</v>
      </c>
      <c r="AI56" s="2">
        <f t="shared" si="2"/>
        <v>0</v>
      </c>
      <c r="AJ56" s="2">
        <f t="shared" si="3"/>
        <v>60</v>
      </c>
      <c r="AK56" s="2">
        <f t="shared" si="4"/>
        <v>1</v>
      </c>
      <c r="AL56" s="2">
        <v>0</v>
      </c>
      <c r="AM56" s="19">
        <f t="shared" si="5"/>
        <v>0</v>
      </c>
      <c r="AN56" s="19">
        <f t="shared" si="6"/>
        <v>0</v>
      </c>
      <c r="AO56" s="18">
        <f t="shared" si="7"/>
        <v>0</v>
      </c>
      <c r="AP56" s="19">
        <f t="shared" si="8"/>
        <v>0</v>
      </c>
      <c r="AQ56" s="2">
        <f t="shared" si="9"/>
        <v>0</v>
      </c>
      <c r="AR56" s="18">
        <f t="shared" si="10"/>
        <v>0</v>
      </c>
      <c r="AS56" s="2">
        <f t="shared" si="11"/>
        <v>0</v>
      </c>
      <c r="AT56" s="2">
        <f t="shared" si="12"/>
        <v>60</v>
      </c>
      <c r="AU56" s="2">
        <f t="shared" si="13"/>
        <v>1</v>
      </c>
      <c r="AV56" s="2">
        <v>0</v>
      </c>
      <c r="AW56" s="19">
        <f t="shared" si="14"/>
        <v>0</v>
      </c>
      <c r="AX56" s="19">
        <f t="shared" si="15"/>
        <v>0</v>
      </c>
      <c r="AY56" s="18">
        <f t="shared" si="16"/>
        <v>0</v>
      </c>
      <c r="AZ56" s="19">
        <f t="shared" si="17"/>
        <v>0</v>
      </c>
      <c r="BA56" s="2">
        <f t="shared" si="18"/>
        <v>1</v>
      </c>
      <c r="BB56" s="18">
        <f t="shared" si="19"/>
        <v>1</v>
      </c>
      <c r="BC56" s="2">
        <f t="shared" si="20"/>
        <v>1</v>
      </c>
      <c r="BD56" s="2">
        <f t="shared" si="21"/>
        <v>40</v>
      </c>
      <c r="BE56" s="2">
        <f t="shared" si="22"/>
        <v>0</v>
      </c>
      <c r="BF56" s="2">
        <v>0</v>
      </c>
      <c r="BG56" s="19">
        <f t="shared" si="23"/>
        <v>2.4390243902439025E-2</v>
      </c>
      <c r="BH56" s="19">
        <f t="shared" si="24"/>
        <v>2.4390243902439025E-2</v>
      </c>
      <c r="BI56" s="18">
        <f t="shared" si="25"/>
        <v>1</v>
      </c>
      <c r="BJ56" s="19">
        <f t="shared" si="26"/>
        <v>4.7619047619047616E-2</v>
      </c>
      <c r="BK56" s="2">
        <f t="shared" si="27"/>
        <v>1</v>
      </c>
      <c r="BL56" s="18">
        <f t="shared" si="28"/>
        <v>1</v>
      </c>
      <c r="BM56" s="2">
        <f t="shared" si="29"/>
        <v>1</v>
      </c>
      <c r="BN56" s="2">
        <f t="shared" si="30"/>
        <v>40</v>
      </c>
      <c r="BO56" s="2">
        <f t="shared" si="31"/>
        <v>0</v>
      </c>
      <c r="BP56" s="2">
        <v>0</v>
      </c>
      <c r="BQ56" s="19">
        <f t="shared" si="32"/>
        <v>2.4390243902439025E-2</v>
      </c>
      <c r="BR56" s="19">
        <f t="shared" si="33"/>
        <v>2.4390243902439025E-2</v>
      </c>
      <c r="BS56" s="18">
        <f t="shared" si="34"/>
        <v>1</v>
      </c>
      <c r="BT56" s="19">
        <f t="shared" si="35"/>
        <v>4.7619047619047616E-2</v>
      </c>
      <c r="BU56" s="2">
        <f t="shared" si="36"/>
        <v>0</v>
      </c>
      <c r="BV56" s="18">
        <f t="shared" si="37"/>
        <v>0</v>
      </c>
      <c r="BW56" s="2">
        <f t="shared" si="38"/>
        <v>0</v>
      </c>
      <c r="BX56" s="2">
        <f t="shared" si="39"/>
        <v>12</v>
      </c>
      <c r="BY56" s="2">
        <f t="shared" si="40"/>
        <v>1</v>
      </c>
      <c r="BZ56" s="2">
        <v>0</v>
      </c>
      <c r="CA56" s="19">
        <f t="shared" si="41"/>
        <v>0</v>
      </c>
      <c r="CB56" s="19">
        <f t="shared" si="42"/>
        <v>0</v>
      </c>
      <c r="CC56" s="18">
        <f t="shared" si="43"/>
        <v>0</v>
      </c>
      <c r="CD56" s="19">
        <f t="shared" si="44"/>
        <v>0</v>
      </c>
      <c r="CE56" s="2">
        <f t="shared" si="45"/>
        <v>0</v>
      </c>
      <c r="CF56" s="18">
        <f t="shared" si="46"/>
        <v>0</v>
      </c>
      <c r="CG56" s="2">
        <f t="shared" si="47"/>
        <v>0</v>
      </c>
      <c r="CH56" s="2">
        <f t="shared" si="48"/>
        <v>12</v>
      </c>
      <c r="CI56" s="2">
        <f t="shared" si="49"/>
        <v>1</v>
      </c>
      <c r="CJ56" s="2">
        <v>0</v>
      </c>
      <c r="CK56" s="19">
        <f t="shared" si="50"/>
        <v>0</v>
      </c>
      <c r="CL56" s="19">
        <f t="shared" si="51"/>
        <v>0</v>
      </c>
      <c r="CM56" s="18">
        <f t="shared" si="52"/>
        <v>0</v>
      </c>
      <c r="CN56" s="19">
        <f t="shared" si="53"/>
        <v>0</v>
      </c>
      <c r="CO56" s="2">
        <f t="shared" si="54"/>
        <v>1</v>
      </c>
      <c r="CP56" s="18">
        <f t="shared" si="55"/>
        <v>1</v>
      </c>
      <c r="CQ56" s="2">
        <f t="shared" si="56"/>
        <v>1</v>
      </c>
      <c r="CR56" s="2">
        <f t="shared" si="57"/>
        <v>10</v>
      </c>
      <c r="CS56" s="2">
        <f t="shared" si="58"/>
        <v>0</v>
      </c>
      <c r="CT56" s="2">
        <v>0</v>
      </c>
      <c r="CU56" s="19">
        <f t="shared" si="59"/>
        <v>9.0909090909090912E-2</v>
      </c>
      <c r="CV56" s="19">
        <f t="shared" si="60"/>
        <v>9.0909090909090912E-2</v>
      </c>
      <c r="CW56" s="18">
        <f t="shared" si="61"/>
        <v>1</v>
      </c>
      <c r="CX56" s="19">
        <f t="shared" si="62"/>
        <v>0.16666666666666669</v>
      </c>
      <c r="CY56" s="2">
        <f t="shared" si="63"/>
        <v>1</v>
      </c>
      <c r="CZ56" s="18">
        <f t="shared" si="64"/>
        <v>1</v>
      </c>
      <c r="DA56" s="2">
        <f t="shared" si="65"/>
        <v>1</v>
      </c>
      <c r="DB56" s="2">
        <f t="shared" si="66"/>
        <v>10</v>
      </c>
      <c r="DC56" s="2">
        <f t="shared" si="67"/>
        <v>0</v>
      </c>
      <c r="DD56" s="2">
        <v>0</v>
      </c>
      <c r="DE56" s="19">
        <f t="shared" si="68"/>
        <v>9.0909090909090912E-2</v>
      </c>
      <c r="DF56" s="19">
        <f t="shared" si="69"/>
        <v>9.0909090909090912E-2</v>
      </c>
      <c r="DG56" s="18">
        <f t="shared" si="70"/>
        <v>1</v>
      </c>
      <c r="DH56" s="19">
        <f t="shared" si="71"/>
        <v>0.16666666666666669</v>
      </c>
    </row>
    <row r="57" spans="1:112" x14ac:dyDescent="0.35">
      <c r="A57" s="11">
        <v>2019000614</v>
      </c>
      <c r="B57" s="2" t="s">
        <v>88</v>
      </c>
      <c r="C57" s="2" t="s">
        <v>404</v>
      </c>
      <c r="D57" s="2" t="s">
        <v>405</v>
      </c>
      <c r="E57" s="2" t="s">
        <v>406</v>
      </c>
      <c r="F57" s="2">
        <v>1</v>
      </c>
      <c r="G57" s="2" t="s">
        <v>407</v>
      </c>
      <c r="H57" s="2" t="s">
        <v>408</v>
      </c>
      <c r="I57" s="2" t="s">
        <v>409</v>
      </c>
      <c r="J57" s="3" t="s">
        <v>410</v>
      </c>
      <c r="K57" s="11">
        <v>1</v>
      </c>
      <c r="L57" s="2">
        <v>1</v>
      </c>
      <c r="M57" s="2">
        <v>68</v>
      </c>
      <c r="N57" s="2">
        <v>48</v>
      </c>
      <c r="O57" s="2">
        <v>1</v>
      </c>
      <c r="P57" s="2">
        <v>0</v>
      </c>
      <c r="Q57" s="2">
        <v>1</v>
      </c>
      <c r="R57" s="2">
        <v>0</v>
      </c>
      <c r="S57" s="2">
        <v>1</v>
      </c>
      <c r="T57" s="2">
        <v>0</v>
      </c>
      <c r="U57" s="2">
        <v>1</v>
      </c>
      <c r="V57" s="2">
        <v>0</v>
      </c>
      <c r="W57" s="2">
        <v>19</v>
      </c>
      <c r="X57" s="2">
        <v>10</v>
      </c>
      <c r="Y57" s="2">
        <v>1</v>
      </c>
      <c r="Z57" s="2">
        <v>0</v>
      </c>
      <c r="AA57" s="2">
        <v>1</v>
      </c>
      <c r="AB57" s="2">
        <v>0</v>
      </c>
      <c r="AC57" s="2">
        <v>1</v>
      </c>
      <c r="AD57" s="2">
        <v>0</v>
      </c>
      <c r="AE57" s="2">
        <v>1</v>
      </c>
      <c r="AF57" s="3">
        <v>0</v>
      </c>
      <c r="AG57" s="2">
        <f t="shared" si="0"/>
        <v>1</v>
      </c>
      <c r="AH57" s="18">
        <f t="shared" si="1"/>
        <v>1</v>
      </c>
      <c r="AI57" s="2">
        <f t="shared" si="2"/>
        <v>1</v>
      </c>
      <c r="AJ57" s="2">
        <f t="shared" si="3"/>
        <v>67</v>
      </c>
      <c r="AK57" s="2">
        <f t="shared" si="4"/>
        <v>0</v>
      </c>
      <c r="AL57" s="2">
        <v>0</v>
      </c>
      <c r="AM57" s="19">
        <f t="shared" si="5"/>
        <v>1.4705882352941176E-2</v>
      </c>
      <c r="AN57" s="19">
        <f t="shared" si="6"/>
        <v>1.4705882352941176E-2</v>
      </c>
      <c r="AO57" s="18">
        <f t="shared" si="7"/>
        <v>1</v>
      </c>
      <c r="AP57" s="19">
        <f t="shared" si="8"/>
        <v>2.8985507246376812E-2</v>
      </c>
      <c r="AQ57" s="2">
        <f t="shared" si="9"/>
        <v>1</v>
      </c>
      <c r="AR57" s="18">
        <f t="shared" si="10"/>
        <v>1</v>
      </c>
      <c r="AS57" s="2">
        <f t="shared" si="11"/>
        <v>1</v>
      </c>
      <c r="AT57" s="2">
        <f t="shared" si="12"/>
        <v>67</v>
      </c>
      <c r="AU57" s="2">
        <f t="shared" si="13"/>
        <v>0</v>
      </c>
      <c r="AV57" s="2">
        <v>0</v>
      </c>
      <c r="AW57" s="19">
        <f t="shared" si="14"/>
        <v>1.4705882352941176E-2</v>
      </c>
      <c r="AX57" s="19">
        <f t="shared" si="15"/>
        <v>1.4705882352941176E-2</v>
      </c>
      <c r="AY57" s="18">
        <f t="shared" si="16"/>
        <v>1</v>
      </c>
      <c r="AZ57" s="19">
        <f t="shared" si="17"/>
        <v>2.8985507246376812E-2</v>
      </c>
      <c r="BA57" s="2">
        <f t="shared" si="18"/>
        <v>1</v>
      </c>
      <c r="BB57" s="18">
        <f t="shared" si="19"/>
        <v>1</v>
      </c>
      <c r="BC57" s="2">
        <f t="shared" si="20"/>
        <v>1</v>
      </c>
      <c r="BD57" s="2">
        <f t="shared" si="21"/>
        <v>47</v>
      </c>
      <c r="BE57" s="2">
        <f t="shared" si="22"/>
        <v>0</v>
      </c>
      <c r="BF57" s="2">
        <v>0</v>
      </c>
      <c r="BG57" s="19">
        <f t="shared" si="23"/>
        <v>2.0833333333333332E-2</v>
      </c>
      <c r="BH57" s="19">
        <f t="shared" si="24"/>
        <v>2.0833333333333332E-2</v>
      </c>
      <c r="BI57" s="18">
        <f t="shared" si="25"/>
        <v>1</v>
      </c>
      <c r="BJ57" s="19">
        <f t="shared" si="26"/>
        <v>4.0816326530612249E-2</v>
      </c>
      <c r="BK57" s="2">
        <f t="shared" si="27"/>
        <v>1</v>
      </c>
      <c r="BL57" s="18">
        <f t="shared" si="28"/>
        <v>1</v>
      </c>
      <c r="BM57" s="2">
        <f t="shared" si="29"/>
        <v>1</v>
      </c>
      <c r="BN57" s="2">
        <f t="shared" si="30"/>
        <v>47</v>
      </c>
      <c r="BO57" s="2">
        <f t="shared" si="31"/>
        <v>0</v>
      </c>
      <c r="BP57" s="2">
        <v>0</v>
      </c>
      <c r="BQ57" s="19">
        <f t="shared" si="32"/>
        <v>2.0833333333333332E-2</v>
      </c>
      <c r="BR57" s="19">
        <f t="shared" si="33"/>
        <v>2.0833333333333332E-2</v>
      </c>
      <c r="BS57" s="18">
        <f t="shared" si="34"/>
        <v>1</v>
      </c>
      <c r="BT57" s="19">
        <f t="shared" si="35"/>
        <v>4.0816326530612249E-2</v>
      </c>
      <c r="BU57" s="2">
        <f t="shared" si="36"/>
        <v>1</v>
      </c>
      <c r="BV57" s="18">
        <f t="shared" si="37"/>
        <v>1</v>
      </c>
      <c r="BW57" s="2">
        <f t="shared" si="38"/>
        <v>1</v>
      </c>
      <c r="BX57" s="2">
        <f t="shared" si="39"/>
        <v>18</v>
      </c>
      <c r="BY57" s="2">
        <f t="shared" si="40"/>
        <v>0</v>
      </c>
      <c r="BZ57" s="2">
        <v>0</v>
      </c>
      <c r="CA57" s="19">
        <f t="shared" si="41"/>
        <v>5.2631578947368418E-2</v>
      </c>
      <c r="CB57" s="19">
        <f t="shared" si="42"/>
        <v>5.2631578947368418E-2</v>
      </c>
      <c r="CC57" s="18">
        <f t="shared" si="43"/>
        <v>1</v>
      </c>
      <c r="CD57" s="19">
        <f t="shared" si="44"/>
        <v>0.1</v>
      </c>
      <c r="CE57" s="2">
        <f t="shared" si="45"/>
        <v>1</v>
      </c>
      <c r="CF57" s="18">
        <f t="shared" si="46"/>
        <v>1</v>
      </c>
      <c r="CG57" s="2">
        <f t="shared" si="47"/>
        <v>1</v>
      </c>
      <c r="CH57" s="2">
        <f t="shared" si="48"/>
        <v>18</v>
      </c>
      <c r="CI57" s="2">
        <f t="shared" si="49"/>
        <v>0</v>
      </c>
      <c r="CJ57" s="2">
        <v>0</v>
      </c>
      <c r="CK57" s="19">
        <f t="shared" si="50"/>
        <v>5.2631578947368418E-2</v>
      </c>
      <c r="CL57" s="19">
        <f t="shared" si="51"/>
        <v>5.2631578947368418E-2</v>
      </c>
      <c r="CM57" s="18">
        <f t="shared" si="52"/>
        <v>1</v>
      </c>
      <c r="CN57" s="19">
        <f t="shared" si="53"/>
        <v>0.1</v>
      </c>
      <c r="CO57" s="2">
        <f t="shared" si="54"/>
        <v>1</v>
      </c>
      <c r="CP57" s="18">
        <f t="shared" si="55"/>
        <v>1</v>
      </c>
      <c r="CQ57" s="2">
        <f t="shared" si="56"/>
        <v>1</v>
      </c>
      <c r="CR57" s="2">
        <f t="shared" si="57"/>
        <v>9</v>
      </c>
      <c r="CS57" s="2">
        <f t="shared" si="58"/>
        <v>0</v>
      </c>
      <c r="CT57" s="2">
        <v>0</v>
      </c>
      <c r="CU57" s="19">
        <f t="shared" si="59"/>
        <v>0.1</v>
      </c>
      <c r="CV57" s="19">
        <f t="shared" si="60"/>
        <v>0.1</v>
      </c>
      <c r="CW57" s="18">
        <f t="shared" si="61"/>
        <v>1</v>
      </c>
      <c r="CX57" s="19">
        <f t="shared" si="62"/>
        <v>0.18181818181818182</v>
      </c>
      <c r="CY57" s="2">
        <f t="shared" si="63"/>
        <v>1</v>
      </c>
      <c r="CZ57" s="18">
        <f t="shared" si="64"/>
        <v>1</v>
      </c>
      <c r="DA57" s="2">
        <f t="shared" si="65"/>
        <v>1</v>
      </c>
      <c r="DB57" s="2">
        <f t="shared" si="66"/>
        <v>9</v>
      </c>
      <c r="DC57" s="2">
        <f t="shared" si="67"/>
        <v>0</v>
      </c>
      <c r="DD57" s="2">
        <v>0</v>
      </c>
      <c r="DE57" s="19">
        <f t="shared" si="68"/>
        <v>0.1</v>
      </c>
      <c r="DF57" s="19">
        <f t="shared" si="69"/>
        <v>0.1</v>
      </c>
      <c r="DG57" s="18">
        <f t="shared" si="70"/>
        <v>1</v>
      </c>
      <c r="DH57" s="19">
        <f t="shared" si="71"/>
        <v>0.18181818181818182</v>
      </c>
    </row>
    <row r="58" spans="1:112" x14ac:dyDescent="0.35">
      <c r="A58" s="11">
        <v>2019000621</v>
      </c>
      <c r="B58" s="2" t="s">
        <v>411</v>
      </c>
      <c r="C58" s="2" t="s">
        <v>412</v>
      </c>
      <c r="D58" s="2" t="s">
        <v>413</v>
      </c>
      <c r="E58" s="2" t="s">
        <v>414</v>
      </c>
      <c r="F58" s="2">
        <v>1</v>
      </c>
      <c r="G58" s="2" t="s">
        <v>415</v>
      </c>
      <c r="H58" s="2" t="s">
        <v>416</v>
      </c>
      <c r="I58" s="2" t="s">
        <v>417</v>
      </c>
      <c r="J58" s="3" t="s">
        <v>418</v>
      </c>
      <c r="K58" s="11">
        <v>4</v>
      </c>
      <c r="L58" s="2">
        <v>2</v>
      </c>
      <c r="M58" s="2">
        <v>58</v>
      </c>
      <c r="N58" s="2">
        <v>39</v>
      </c>
      <c r="O58" s="2">
        <v>0</v>
      </c>
      <c r="P58" s="2">
        <v>1</v>
      </c>
      <c r="Q58" s="2">
        <v>1</v>
      </c>
      <c r="R58" s="2">
        <v>0</v>
      </c>
      <c r="S58" s="2">
        <v>0</v>
      </c>
      <c r="T58" s="2">
        <v>4</v>
      </c>
      <c r="U58" s="2">
        <v>1</v>
      </c>
      <c r="V58" s="2">
        <v>1</v>
      </c>
      <c r="W58" s="2">
        <v>14</v>
      </c>
      <c r="X58" s="2">
        <v>9</v>
      </c>
      <c r="Y58" s="2">
        <v>0</v>
      </c>
      <c r="Z58" s="2">
        <v>1</v>
      </c>
      <c r="AA58" s="2">
        <v>0</v>
      </c>
      <c r="AB58" s="2">
        <v>1</v>
      </c>
      <c r="AC58" s="2">
        <v>0</v>
      </c>
      <c r="AD58" s="2">
        <v>4</v>
      </c>
      <c r="AE58" s="2">
        <v>0</v>
      </c>
      <c r="AF58" s="3">
        <v>2</v>
      </c>
      <c r="AG58" s="2">
        <f t="shared" si="0"/>
        <v>0</v>
      </c>
      <c r="AH58" s="18">
        <f t="shared" si="1"/>
        <v>0</v>
      </c>
      <c r="AI58" s="2">
        <f t="shared" si="2"/>
        <v>0</v>
      </c>
      <c r="AJ58" s="2">
        <f t="shared" si="3"/>
        <v>58</v>
      </c>
      <c r="AK58" s="2">
        <f t="shared" si="4"/>
        <v>1</v>
      </c>
      <c r="AL58" s="2">
        <v>0</v>
      </c>
      <c r="AM58" s="19">
        <f t="shared" si="5"/>
        <v>0</v>
      </c>
      <c r="AN58" s="19">
        <f t="shared" si="6"/>
        <v>0</v>
      </c>
      <c r="AO58" s="18">
        <f t="shared" si="7"/>
        <v>0</v>
      </c>
      <c r="AP58" s="19">
        <f t="shared" si="8"/>
        <v>0</v>
      </c>
      <c r="AQ58" s="2">
        <f t="shared" si="9"/>
        <v>0</v>
      </c>
      <c r="AR58" s="18">
        <f t="shared" si="10"/>
        <v>0</v>
      </c>
      <c r="AS58" s="2">
        <f t="shared" si="11"/>
        <v>0</v>
      </c>
      <c r="AT58" s="2">
        <f t="shared" si="12"/>
        <v>58</v>
      </c>
      <c r="AU58" s="2">
        <f t="shared" si="13"/>
        <v>4</v>
      </c>
      <c r="AV58" s="2">
        <v>0</v>
      </c>
      <c r="AW58" s="19">
        <f t="shared" si="14"/>
        <v>0</v>
      </c>
      <c r="AX58" s="19">
        <f t="shared" si="15"/>
        <v>0</v>
      </c>
      <c r="AY58" s="18">
        <f t="shared" si="16"/>
        <v>0</v>
      </c>
      <c r="AZ58" s="19">
        <f t="shared" si="17"/>
        <v>0</v>
      </c>
      <c r="BA58" s="2">
        <f t="shared" si="18"/>
        <v>1</v>
      </c>
      <c r="BB58" s="18">
        <f t="shared" si="19"/>
        <v>1</v>
      </c>
      <c r="BC58" s="2">
        <f t="shared" si="20"/>
        <v>1</v>
      </c>
      <c r="BD58" s="2">
        <f t="shared" si="21"/>
        <v>38</v>
      </c>
      <c r="BE58" s="2">
        <f t="shared" si="22"/>
        <v>0</v>
      </c>
      <c r="BF58" s="2">
        <v>0</v>
      </c>
      <c r="BG58" s="19">
        <f t="shared" si="23"/>
        <v>2.564102564102564E-2</v>
      </c>
      <c r="BH58" s="19">
        <f t="shared" si="24"/>
        <v>2.564102564102564E-2</v>
      </c>
      <c r="BI58" s="18">
        <f t="shared" si="25"/>
        <v>1</v>
      </c>
      <c r="BJ58" s="19">
        <f t="shared" si="26"/>
        <v>0.05</v>
      </c>
      <c r="BK58" s="2">
        <f t="shared" si="27"/>
        <v>1</v>
      </c>
      <c r="BL58" s="18">
        <f t="shared" si="28"/>
        <v>0.5</v>
      </c>
      <c r="BM58" s="2">
        <f t="shared" si="29"/>
        <v>1</v>
      </c>
      <c r="BN58" s="2">
        <f t="shared" si="30"/>
        <v>38</v>
      </c>
      <c r="BO58" s="2">
        <f t="shared" si="31"/>
        <v>1</v>
      </c>
      <c r="BP58" s="2">
        <v>0</v>
      </c>
      <c r="BQ58" s="19">
        <f t="shared" si="32"/>
        <v>2.5000000000000001E-2</v>
      </c>
      <c r="BR58" s="19">
        <f t="shared" si="33"/>
        <v>2.564102564102564E-2</v>
      </c>
      <c r="BS58" s="18">
        <f t="shared" si="34"/>
        <v>0.5</v>
      </c>
      <c r="BT58" s="19">
        <f t="shared" si="35"/>
        <v>4.8780487804878044E-2</v>
      </c>
      <c r="BU58" s="2">
        <f t="shared" si="36"/>
        <v>0</v>
      </c>
      <c r="BV58" s="18">
        <f t="shared" si="37"/>
        <v>0</v>
      </c>
      <c r="BW58" s="2">
        <f t="shared" si="38"/>
        <v>0</v>
      </c>
      <c r="BX58" s="2">
        <f t="shared" si="39"/>
        <v>14</v>
      </c>
      <c r="BY58" s="2">
        <f t="shared" si="40"/>
        <v>1</v>
      </c>
      <c r="BZ58" s="2">
        <v>0</v>
      </c>
      <c r="CA58" s="19">
        <f t="shared" si="41"/>
        <v>0</v>
      </c>
      <c r="CB58" s="19">
        <f t="shared" si="42"/>
        <v>0</v>
      </c>
      <c r="CC58" s="18">
        <f t="shared" si="43"/>
        <v>0</v>
      </c>
      <c r="CD58" s="19">
        <f t="shared" si="44"/>
        <v>0</v>
      </c>
      <c r="CE58" s="2">
        <f t="shared" si="45"/>
        <v>0</v>
      </c>
      <c r="CF58" s="18">
        <f t="shared" si="46"/>
        <v>0</v>
      </c>
      <c r="CG58" s="2">
        <f t="shared" si="47"/>
        <v>0</v>
      </c>
      <c r="CH58" s="2">
        <f t="shared" si="48"/>
        <v>14</v>
      </c>
      <c r="CI58" s="2">
        <f t="shared" si="49"/>
        <v>4</v>
      </c>
      <c r="CJ58" s="2">
        <v>0</v>
      </c>
      <c r="CK58" s="19">
        <f t="shared" si="50"/>
        <v>0</v>
      </c>
      <c r="CL58" s="19">
        <f t="shared" si="51"/>
        <v>0</v>
      </c>
      <c r="CM58" s="18">
        <f t="shared" si="52"/>
        <v>0</v>
      </c>
      <c r="CN58" s="19">
        <f t="shared" si="53"/>
        <v>0</v>
      </c>
      <c r="CO58" s="2">
        <f t="shared" si="54"/>
        <v>0</v>
      </c>
      <c r="CP58" s="18">
        <f t="shared" si="55"/>
        <v>0</v>
      </c>
      <c r="CQ58" s="2">
        <f t="shared" si="56"/>
        <v>0</v>
      </c>
      <c r="CR58" s="2">
        <f t="shared" si="57"/>
        <v>9</v>
      </c>
      <c r="CS58" s="2">
        <f t="shared" si="58"/>
        <v>1</v>
      </c>
      <c r="CT58" s="2">
        <v>0</v>
      </c>
      <c r="CU58" s="19">
        <f t="shared" si="59"/>
        <v>0</v>
      </c>
      <c r="CV58" s="19">
        <f t="shared" si="60"/>
        <v>0</v>
      </c>
      <c r="CW58" s="18">
        <f t="shared" si="61"/>
        <v>0</v>
      </c>
      <c r="CX58" s="19">
        <f t="shared" si="62"/>
        <v>0</v>
      </c>
      <c r="CY58" s="2">
        <f t="shared" si="63"/>
        <v>0</v>
      </c>
      <c r="CZ58" s="18">
        <f t="shared" si="64"/>
        <v>0</v>
      </c>
      <c r="DA58" s="2">
        <f t="shared" si="65"/>
        <v>0</v>
      </c>
      <c r="DB58" s="2">
        <f t="shared" si="66"/>
        <v>9</v>
      </c>
      <c r="DC58" s="2">
        <f t="shared" si="67"/>
        <v>2</v>
      </c>
      <c r="DD58" s="2">
        <v>0</v>
      </c>
      <c r="DE58" s="19">
        <f t="shared" si="68"/>
        <v>0</v>
      </c>
      <c r="DF58" s="19">
        <f t="shared" si="69"/>
        <v>0</v>
      </c>
      <c r="DG58" s="18">
        <f t="shared" si="70"/>
        <v>0</v>
      </c>
      <c r="DH58" s="19">
        <f t="shared" si="71"/>
        <v>0</v>
      </c>
    </row>
    <row r="59" spans="1:112" x14ac:dyDescent="0.35">
      <c r="A59" s="11">
        <v>2019000626</v>
      </c>
      <c r="B59" s="2" t="s">
        <v>419</v>
      </c>
      <c r="C59" s="2" t="s">
        <v>420</v>
      </c>
      <c r="D59" s="2" t="s">
        <v>421</v>
      </c>
      <c r="E59" s="2" t="s">
        <v>422</v>
      </c>
      <c r="F59" s="2">
        <v>1</v>
      </c>
      <c r="G59" s="2" t="s">
        <v>423</v>
      </c>
      <c r="H59" s="2" t="s">
        <v>424</v>
      </c>
      <c r="I59" s="2" t="s">
        <v>425</v>
      </c>
      <c r="J59" s="3" t="s">
        <v>426</v>
      </c>
      <c r="K59" s="11">
        <v>1</v>
      </c>
      <c r="L59" s="2">
        <v>1</v>
      </c>
      <c r="M59" s="2">
        <v>82</v>
      </c>
      <c r="N59" s="2">
        <v>59</v>
      </c>
      <c r="O59" s="2">
        <v>1</v>
      </c>
      <c r="P59" s="2">
        <v>0</v>
      </c>
      <c r="Q59" s="2">
        <v>1</v>
      </c>
      <c r="R59" s="2">
        <v>0</v>
      </c>
      <c r="S59" s="2">
        <v>1</v>
      </c>
      <c r="T59" s="2">
        <v>0</v>
      </c>
      <c r="U59" s="2">
        <v>1</v>
      </c>
      <c r="V59" s="2">
        <v>0</v>
      </c>
      <c r="W59" s="2">
        <v>20</v>
      </c>
      <c r="X59" s="2">
        <v>16</v>
      </c>
      <c r="Y59" s="2">
        <v>1</v>
      </c>
      <c r="Z59" s="2">
        <v>0</v>
      </c>
      <c r="AA59" s="2">
        <v>1</v>
      </c>
      <c r="AB59" s="2">
        <v>0</v>
      </c>
      <c r="AC59" s="2">
        <v>1</v>
      </c>
      <c r="AD59" s="2">
        <v>0</v>
      </c>
      <c r="AE59" s="2">
        <v>1</v>
      </c>
      <c r="AF59" s="3">
        <v>0</v>
      </c>
      <c r="AG59" s="2">
        <f t="shared" si="0"/>
        <v>1</v>
      </c>
      <c r="AH59" s="18">
        <f t="shared" si="1"/>
        <v>1</v>
      </c>
      <c r="AI59" s="2">
        <f t="shared" si="2"/>
        <v>1</v>
      </c>
      <c r="AJ59" s="2">
        <f t="shared" si="3"/>
        <v>81</v>
      </c>
      <c r="AK59" s="2">
        <f t="shared" si="4"/>
        <v>0</v>
      </c>
      <c r="AL59" s="2">
        <v>0</v>
      </c>
      <c r="AM59" s="19">
        <f t="shared" si="5"/>
        <v>1.2195121951219513E-2</v>
      </c>
      <c r="AN59" s="19">
        <f t="shared" si="6"/>
        <v>1.2195121951219513E-2</v>
      </c>
      <c r="AO59" s="18">
        <f t="shared" si="7"/>
        <v>1</v>
      </c>
      <c r="AP59" s="19">
        <f t="shared" si="8"/>
        <v>2.4096385542168676E-2</v>
      </c>
      <c r="AQ59" s="2">
        <f t="shared" si="9"/>
        <v>1</v>
      </c>
      <c r="AR59" s="18">
        <f t="shared" si="10"/>
        <v>1</v>
      </c>
      <c r="AS59" s="2">
        <f t="shared" si="11"/>
        <v>1</v>
      </c>
      <c r="AT59" s="2">
        <f t="shared" si="12"/>
        <v>81</v>
      </c>
      <c r="AU59" s="2">
        <f t="shared" si="13"/>
        <v>0</v>
      </c>
      <c r="AV59" s="2">
        <v>0</v>
      </c>
      <c r="AW59" s="19">
        <f t="shared" si="14"/>
        <v>1.2195121951219513E-2</v>
      </c>
      <c r="AX59" s="19">
        <f t="shared" si="15"/>
        <v>1.2195121951219513E-2</v>
      </c>
      <c r="AY59" s="18">
        <f t="shared" si="16"/>
        <v>1</v>
      </c>
      <c r="AZ59" s="19">
        <f t="shared" si="17"/>
        <v>2.4096385542168676E-2</v>
      </c>
      <c r="BA59" s="2">
        <f t="shared" si="18"/>
        <v>1</v>
      </c>
      <c r="BB59" s="18">
        <f t="shared" si="19"/>
        <v>1</v>
      </c>
      <c r="BC59" s="2">
        <f t="shared" si="20"/>
        <v>1</v>
      </c>
      <c r="BD59" s="2">
        <f t="shared" si="21"/>
        <v>58</v>
      </c>
      <c r="BE59" s="2">
        <f t="shared" si="22"/>
        <v>0</v>
      </c>
      <c r="BF59" s="2">
        <v>0</v>
      </c>
      <c r="BG59" s="19">
        <f t="shared" si="23"/>
        <v>1.6949152542372881E-2</v>
      </c>
      <c r="BH59" s="19">
        <f t="shared" si="24"/>
        <v>1.6949152542372881E-2</v>
      </c>
      <c r="BI59" s="18">
        <f t="shared" si="25"/>
        <v>1</v>
      </c>
      <c r="BJ59" s="19">
        <f t="shared" si="26"/>
        <v>3.3333333333333333E-2</v>
      </c>
      <c r="BK59" s="2">
        <f t="shared" si="27"/>
        <v>1</v>
      </c>
      <c r="BL59" s="18">
        <f t="shared" si="28"/>
        <v>1</v>
      </c>
      <c r="BM59" s="2">
        <f t="shared" si="29"/>
        <v>1</v>
      </c>
      <c r="BN59" s="2">
        <f t="shared" si="30"/>
        <v>58</v>
      </c>
      <c r="BO59" s="2">
        <f t="shared" si="31"/>
        <v>0</v>
      </c>
      <c r="BP59" s="2">
        <v>0</v>
      </c>
      <c r="BQ59" s="19">
        <f t="shared" si="32"/>
        <v>1.6949152542372881E-2</v>
      </c>
      <c r="BR59" s="19">
        <f t="shared" si="33"/>
        <v>1.6949152542372881E-2</v>
      </c>
      <c r="BS59" s="18">
        <f t="shared" si="34"/>
        <v>1</v>
      </c>
      <c r="BT59" s="19">
        <f t="shared" si="35"/>
        <v>3.3333333333333333E-2</v>
      </c>
      <c r="BU59" s="2">
        <f t="shared" si="36"/>
        <v>1</v>
      </c>
      <c r="BV59" s="18">
        <f t="shared" si="37"/>
        <v>1</v>
      </c>
      <c r="BW59" s="2">
        <f t="shared" si="38"/>
        <v>1</v>
      </c>
      <c r="BX59" s="2">
        <f t="shared" si="39"/>
        <v>19</v>
      </c>
      <c r="BY59" s="2">
        <f t="shared" si="40"/>
        <v>0</v>
      </c>
      <c r="BZ59" s="2">
        <v>0</v>
      </c>
      <c r="CA59" s="19">
        <f t="shared" si="41"/>
        <v>0.05</v>
      </c>
      <c r="CB59" s="19">
        <f t="shared" si="42"/>
        <v>0.05</v>
      </c>
      <c r="CC59" s="18">
        <f t="shared" si="43"/>
        <v>1</v>
      </c>
      <c r="CD59" s="19">
        <f t="shared" si="44"/>
        <v>9.5238095238095233E-2</v>
      </c>
      <c r="CE59" s="2">
        <f t="shared" si="45"/>
        <v>1</v>
      </c>
      <c r="CF59" s="18">
        <f t="shared" si="46"/>
        <v>1</v>
      </c>
      <c r="CG59" s="2">
        <f t="shared" si="47"/>
        <v>1</v>
      </c>
      <c r="CH59" s="2">
        <f t="shared" si="48"/>
        <v>19</v>
      </c>
      <c r="CI59" s="2">
        <f t="shared" si="49"/>
        <v>0</v>
      </c>
      <c r="CJ59" s="2">
        <v>0</v>
      </c>
      <c r="CK59" s="19">
        <f t="shared" si="50"/>
        <v>0.05</v>
      </c>
      <c r="CL59" s="19">
        <f t="shared" si="51"/>
        <v>0.05</v>
      </c>
      <c r="CM59" s="18">
        <f t="shared" si="52"/>
        <v>1</v>
      </c>
      <c r="CN59" s="19">
        <f t="shared" si="53"/>
        <v>9.5238095238095233E-2</v>
      </c>
      <c r="CO59" s="2">
        <f t="shared" si="54"/>
        <v>1</v>
      </c>
      <c r="CP59" s="18">
        <f t="shared" si="55"/>
        <v>1</v>
      </c>
      <c r="CQ59" s="2">
        <f t="shared" si="56"/>
        <v>1</v>
      </c>
      <c r="CR59" s="2">
        <f t="shared" si="57"/>
        <v>15</v>
      </c>
      <c r="CS59" s="2">
        <f t="shared" si="58"/>
        <v>0</v>
      </c>
      <c r="CT59" s="2">
        <v>0</v>
      </c>
      <c r="CU59" s="19">
        <f t="shared" si="59"/>
        <v>6.25E-2</v>
      </c>
      <c r="CV59" s="19">
        <f t="shared" si="60"/>
        <v>6.25E-2</v>
      </c>
      <c r="CW59" s="18">
        <f t="shared" si="61"/>
        <v>1</v>
      </c>
      <c r="CX59" s="19">
        <f t="shared" si="62"/>
        <v>0.11764705882352941</v>
      </c>
      <c r="CY59" s="2">
        <f t="shared" si="63"/>
        <v>1</v>
      </c>
      <c r="CZ59" s="18">
        <f t="shared" si="64"/>
        <v>1</v>
      </c>
      <c r="DA59" s="2">
        <f t="shared" si="65"/>
        <v>1</v>
      </c>
      <c r="DB59" s="2">
        <f t="shared" si="66"/>
        <v>15</v>
      </c>
      <c r="DC59" s="2">
        <f t="shared" si="67"/>
        <v>0</v>
      </c>
      <c r="DD59" s="2">
        <v>0</v>
      </c>
      <c r="DE59" s="19">
        <f t="shared" si="68"/>
        <v>6.25E-2</v>
      </c>
      <c r="DF59" s="19">
        <f t="shared" si="69"/>
        <v>6.25E-2</v>
      </c>
      <c r="DG59" s="18">
        <f t="shared" si="70"/>
        <v>1</v>
      </c>
      <c r="DH59" s="19">
        <f t="shared" si="71"/>
        <v>0.11764705882352941</v>
      </c>
    </row>
    <row r="60" spans="1:112" x14ac:dyDescent="0.35">
      <c r="A60" s="11">
        <v>2019000629</v>
      </c>
      <c r="B60" s="2" t="s">
        <v>427</v>
      </c>
      <c r="C60" s="2" t="s">
        <v>428</v>
      </c>
      <c r="D60" s="2"/>
      <c r="E60" s="2" t="s">
        <v>429</v>
      </c>
      <c r="F60" s="2">
        <v>1</v>
      </c>
      <c r="G60" s="2" t="s">
        <v>430</v>
      </c>
      <c r="H60" s="2" t="s">
        <v>431</v>
      </c>
      <c r="I60" s="2" t="s">
        <v>432</v>
      </c>
      <c r="J60" s="3" t="s">
        <v>433</v>
      </c>
      <c r="K60" s="11">
        <v>1</v>
      </c>
      <c r="L60" s="2">
        <v>1</v>
      </c>
      <c r="M60" s="2">
        <v>76</v>
      </c>
      <c r="N60" s="2">
        <v>53</v>
      </c>
      <c r="O60" s="2">
        <v>0</v>
      </c>
      <c r="P60" s="2">
        <v>1</v>
      </c>
      <c r="Q60" s="2">
        <v>0</v>
      </c>
      <c r="R60" s="2">
        <v>1</v>
      </c>
      <c r="S60" s="2">
        <v>0</v>
      </c>
      <c r="T60" s="2">
        <v>1</v>
      </c>
      <c r="U60" s="2">
        <v>0</v>
      </c>
      <c r="V60" s="2">
        <v>1</v>
      </c>
      <c r="W60" s="2">
        <v>18</v>
      </c>
      <c r="X60" s="2">
        <v>12</v>
      </c>
      <c r="Y60" s="2">
        <v>0</v>
      </c>
      <c r="Z60" s="2">
        <v>1</v>
      </c>
      <c r="AA60" s="2">
        <v>0</v>
      </c>
      <c r="AB60" s="2">
        <v>1</v>
      </c>
      <c r="AC60" s="2">
        <v>0</v>
      </c>
      <c r="AD60" s="2">
        <v>1</v>
      </c>
      <c r="AE60" s="2">
        <v>0</v>
      </c>
      <c r="AF60" s="3">
        <v>1</v>
      </c>
      <c r="AG60" s="2">
        <f t="shared" si="0"/>
        <v>0</v>
      </c>
      <c r="AH60" s="18">
        <f t="shared" si="1"/>
        <v>0</v>
      </c>
      <c r="AI60" s="2">
        <f t="shared" si="2"/>
        <v>0</v>
      </c>
      <c r="AJ60" s="2">
        <f t="shared" si="3"/>
        <v>76</v>
      </c>
      <c r="AK60" s="2">
        <f t="shared" si="4"/>
        <v>1</v>
      </c>
      <c r="AL60" s="2">
        <v>0</v>
      </c>
      <c r="AM60" s="19">
        <f t="shared" si="5"/>
        <v>0</v>
      </c>
      <c r="AN60" s="19">
        <f t="shared" si="6"/>
        <v>0</v>
      </c>
      <c r="AO60" s="18">
        <f t="shared" si="7"/>
        <v>0</v>
      </c>
      <c r="AP60" s="19">
        <f t="shared" si="8"/>
        <v>0</v>
      </c>
      <c r="AQ60" s="2">
        <f t="shared" si="9"/>
        <v>0</v>
      </c>
      <c r="AR60" s="18">
        <f t="shared" si="10"/>
        <v>0</v>
      </c>
      <c r="AS60" s="2">
        <f t="shared" si="11"/>
        <v>0</v>
      </c>
      <c r="AT60" s="2">
        <f t="shared" si="12"/>
        <v>76</v>
      </c>
      <c r="AU60" s="2">
        <f t="shared" si="13"/>
        <v>1</v>
      </c>
      <c r="AV60" s="2">
        <v>0</v>
      </c>
      <c r="AW60" s="19">
        <f t="shared" si="14"/>
        <v>0</v>
      </c>
      <c r="AX60" s="19">
        <f t="shared" si="15"/>
        <v>0</v>
      </c>
      <c r="AY60" s="18">
        <f t="shared" si="16"/>
        <v>0</v>
      </c>
      <c r="AZ60" s="19">
        <f t="shared" si="17"/>
        <v>0</v>
      </c>
      <c r="BA60" s="2">
        <f t="shared" si="18"/>
        <v>0</v>
      </c>
      <c r="BB60" s="18">
        <f t="shared" si="19"/>
        <v>0</v>
      </c>
      <c r="BC60" s="2">
        <f t="shared" si="20"/>
        <v>0</v>
      </c>
      <c r="BD60" s="2">
        <f t="shared" si="21"/>
        <v>53</v>
      </c>
      <c r="BE60" s="2">
        <f t="shared" si="22"/>
        <v>1</v>
      </c>
      <c r="BF60" s="2">
        <v>0</v>
      </c>
      <c r="BG60" s="19">
        <f t="shared" si="23"/>
        <v>0</v>
      </c>
      <c r="BH60" s="19">
        <f t="shared" si="24"/>
        <v>0</v>
      </c>
      <c r="BI60" s="18">
        <f t="shared" si="25"/>
        <v>0</v>
      </c>
      <c r="BJ60" s="19">
        <f t="shared" si="26"/>
        <v>0</v>
      </c>
      <c r="BK60" s="2">
        <f t="shared" si="27"/>
        <v>0</v>
      </c>
      <c r="BL60" s="18">
        <f t="shared" si="28"/>
        <v>0</v>
      </c>
      <c r="BM60" s="2">
        <f t="shared" si="29"/>
        <v>0</v>
      </c>
      <c r="BN60" s="2">
        <f t="shared" si="30"/>
        <v>53</v>
      </c>
      <c r="BO60" s="2">
        <f t="shared" si="31"/>
        <v>1</v>
      </c>
      <c r="BP60" s="2">
        <v>0</v>
      </c>
      <c r="BQ60" s="19">
        <f t="shared" si="32"/>
        <v>0</v>
      </c>
      <c r="BR60" s="19">
        <f t="shared" si="33"/>
        <v>0</v>
      </c>
      <c r="BS60" s="18">
        <f t="shared" si="34"/>
        <v>0</v>
      </c>
      <c r="BT60" s="19">
        <f t="shared" si="35"/>
        <v>0</v>
      </c>
      <c r="BU60" s="2">
        <f t="shared" si="36"/>
        <v>0</v>
      </c>
      <c r="BV60" s="18">
        <f t="shared" si="37"/>
        <v>0</v>
      </c>
      <c r="BW60" s="2">
        <f t="shared" si="38"/>
        <v>0</v>
      </c>
      <c r="BX60" s="2">
        <f t="shared" si="39"/>
        <v>18</v>
      </c>
      <c r="BY60" s="2">
        <f t="shared" si="40"/>
        <v>1</v>
      </c>
      <c r="BZ60" s="2">
        <v>0</v>
      </c>
      <c r="CA60" s="19">
        <f t="shared" si="41"/>
        <v>0</v>
      </c>
      <c r="CB60" s="19">
        <f t="shared" si="42"/>
        <v>0</v>
      </c>
      <c r="CC60" s="18">
        <f t="shared" si="43"/>
        <v>0</v>
      </c>
      <c r="CD60" s="19">
        <f t="shared" si="44"/>
        <v>0</v>
      </c>
      <c r="CE60" s="2">
        <f t="shared" si="45"/>
        <v>0</v>
      </c>
      <c r="CF60" s="18">
        <f t="shared" si="46"/>
        <v>0</v>
      </c>
      <c r="CG60" s="2">
        <f t="shared" si="47"/>
        <v>0</v>
      </c>
      <c r="CH60" s="2">
        <f t="shared" si="48"/>
        <v>18</v>
      </c>
      <c r="CI60" s="2">
        <f t="shared" si="49"/>
        <v>1</v>
      </c>
      <c r="CJ60" s="2">
        <v>0</v>
      </c>
      <c r="CK60" s="19">
        <f t="shared" si="50"/>
        <v>0</v>
      </c>
      <c r="CL60" s="19">
        <f t="shared" si="51"/>
        <v>0</v>
      </c>
      <c r="CM60" s="18">
        <f t="shared" si="52"/>
        <v>0</v>
      </c>
      <c r="CN60" s="19">
        <f t="shared" si="53"/>
        <v>0</v>
      </c>
      <c r="CO60" s="2">
        <f t="shared" si="54"/>
        <v>0</v>
      </c>
      <c r="CP60" s="18">
        <f t="shared" si="55"/>
        <v>0</v>
      </c>
      <c r="CQ60" s="2">
        <f t="shared" si="56"/>
        <v>0</v>
      </c>
      <c r="CR60" s="2">
        <f t="shared" si="57"/>
        <v>12</v>
      </c>
      <c r="CS60" s="2">
        <f t="shared" si="58"/>
        <v>1</v>
      </c>
      <c r="CT60" s="2">
        <v>0</v>
      </c>
      <c r="CU60" s="19">
        <f t="shared" si="59"/>
        <v>0</v>
      </c>
      <c r="CV60" s="19">
        <f t="shared" si="60"/>
        <v>0</v>
      </c>
      <c r="CW60" s="18">
        <f t="shared" si="61"/>
        <v>0</v>
      </c>
      <c r="CX60" s="19">
        <f t="shared" si="62"/>
        <v>0</v>
      </c>
      <c r="CY60" s="2">
        <f t="shared" si="63"/>
        <v>0</v>
      </c>
      <c r="CZ60" s="18">
        <f t="shared" si="64"/>
        <v>0</v>
      </c>
      <c r="DA60" s="2">
        <f t="shared" si="65"/>
        <v>0</v>
      </c>
      <c r="DB60" s="2">
        <f t="shared" si="66"/>
        <v>12</v>
      </c>
      <c r="DC60" s="2">
        <f t="shared" si="67"/>
        <v>1</v>
      </c>
      <c r="DD60" s="2">
        <v>0</v>
      </c>
      <c r="DE60" s="19">
        <f t="shared" si="68"/>
        <v>0</v>
      </c>
      <c r="DF60" s="19">
        <f t="shared" si="69"/>
        <v>0</v>
      </c>
      <c r="DG60" s="18">
        <f t="shared" si="70"/>
        <v>0</v>
      </c>
      <c r="DH60" s="19">
        <f t="shared" si="71"/>
        <v>0</v>
      </c>
    </row>
    <row r="61" spans="1:112" x14ac:dyDescent="0.35">
      <c r="A61" s="11">
        <v>2019000667</v>
      </c>
      <c r="B61" s="2" t="s">
        <v>434</v>
      </c>
      <c r="C61" s="2" t="s">
        <v>435</v>
      </c>
      <c r="D61" s="2"/>
      <c r="E61" s="2" t="s">
        <v>436</v>
      </c>
      <c r="F61" s="2">
        <v>1</v>
      </c>
      <c r="G61" s="2" t="s">
        <v>437</v>
      </c>
      <c r="H61" s="2" t="s">
        <v>438</v>
      </c>
      <c r="I61" s="2" t="s">
        <v>439</v>
      </c>
      <c r="J61" s="3" t="s">
        <v>440</v>
      </c>
      <c r="K61" s="11">
        <v>1</v>
      </c>
      <c r="L61" s="2">
        <v>1</v>
      </c>
      <c r="M61" s="2">
        <v>69</v>
      </c>
      <c r="N61" s="2">
        <v>47</v>
      </c>
      <c r="O61" s="2">
        <v>1</v>
      </c>
      <c r="P61" s="2">
        <v>0</v>
      </c>
      <c r="Q61" s="2">
        <v>1</v>
      </c>
      <c r="R61" s="2">
        <v>0</v>
      </c>
      <c r="S61" s="2">
        <v>1</v>
      </c>
      <c r="T61" s="2">
        <v>0</v>
      </c>
      <c r="U61" s="2">
        <v>1</v>
      </c>
      <c r="V61" s="2">
        <v>0</v>
      </c>
      <c r="W61" s="2">
        <v>16</v>
      </c>
      <c r="X61" s="2">
        <v>10</v>
      </c>
      <c r="Y61" s="2">
        <v>0</v>
      </c>
      <c r="Z61" s="2">
        <v>1</v>
      </c>
      <c r="AA61" s="2">
        <v>1</v>
      </c>
      <c r="AB61" s="2">
        <v>0</v>
      </c>
      <c r="AC61" s="2">
        <v>0</v>
      </c>
      <c r="AD61" s="2">
        <v>1</v>
      </c>
      <c r="AE61" s="2">
        <v>1</v>
      </c>
      <c r="AF61" s="3">
        <v>0</v>
      </c>
      <c r="AG61" s="2">
        <f t="shared" si="0"/>
        <v>1</v>
      </c>
      <c r="AH61" s="18">
        <f t="shared" si="1"/>
        <v>1</v>
      </c>
      <c r="AI61" s="2">
        <f t="shared" si="2"/>
        <v>1</v>
      </c>
      <c r="AJ61" s="2">
        <f t="shared" si="3"/>
        <v>68</v>
      </c>
      <c r="AK61" s="2">
        <f t="shared" si="4"/>
        <v>0</v>
      </c>
      <c r="AL61" s="2">
        <v>0</v>
      </c>
      <c r="AM61" s="19">
        <f t="shared" si="5"/>
        <v>1.4492753623188406E-2</v>
      </c>
      <c r="AN61" s="19">
        <f t="shared" si="6"/>
        <v>1.4492753623188406E-2</v>
      </c>
      <c r="AO61" s="18">
        <f t="shared" si="7"/>
        <v>1</v>
      </c>
      <c r="AP61" s="19">
        <f t="shared" si="8"/>
        <v>2.8571428571428571E-2</v>
      </c>
      <c r="AQ61" s="2">
        <f t="shared" si="9"/>
        <v>1</v>
      </c>
      <c r="AR61" s="18">
        <f t="shared" si="10"/>
        <v>1</v>
      </c>
      <c r="AS61" s="2">
        <f t="shared" si="11"/>
        <v>1</v>
      </c>
      <c r="AT61" s="2">
        <f t="shared" si="12"/>
        <v>68</v>
      </c>
      <c r="AU61" s="2">
        <f t="shared" si="13"/>
        <v>0</v>
      </c>
      <c r="AV61" s="2">
        <v>0</v>
      </c>
      <c r="AW61" s="19">
        <f t="shared" si="14"/>
        <v>1.4492753623188406E-2</v>
      </c>
      <c r="AX61" s="19">
        <f t="shared" si="15"/>
        <v>1.4492753623188406E-2</v>
      </c>
      <c r="AY61" s="18">
        <f t="shared" si="16"/>
        <v>1</v>
      </c>
      <c r="AZ61" s="19">
        <f t="shared" si="17"/>
        <v>2.8571428571428571E-2</v>
      </c>
      <c r="BA61" s="2">
        <f t="shared" si="18"/>
        <v>1</v>
      </c>
      <c r="BB61" s="18">
        <f t="shared" si="19"/>
        <v>1</v>
      </c>
      <c r="BC61" s="2">
        <f t="shared" si="20"/>
        <v>1</v>
      </c>
      <c r="BD61" s="2">
        <f t="shared" si="21"/>
        <v>46</v>
      </c>
      <c r="BE61" s="2">
        <f t="shared" si="22"/>
        <v>0</v>
      </c>
      <c r="BF61" s="2">
        <v>0</v>
      </c>
      <c r="BG61" s="19">
        <f t="shared" si="23"/>
        <v>2.1276595744680851E-2</v>
      </c>
      <c r="BH61" s="19">
        <f t="shared" si="24"/>
        <v>2.1276595744680851E-2</v>
      </c>
      <c r="BI61" s="18">
        <f t="shared" si="25"/>
        <v>1</v>
      </c>
      <c r="BJ61" s="19">
        <f t="shared" si="26"/>
        <v>4.1666666666666671E-2</v>
      </c>
      <c r="BK61" s="2">
        <f t="shared" si="27"/>
        <v>1</v>
      </c>
      <c r="BL61" s="18">
        <f t="shared" si="28"/>
        <v>1</v>
      </c>
      <c r="BM61" s="2">
        <f t="shared" si="29"/>
        <v>1</v>
      </c>
      <c r="BN61" s="2">
        <f t="shared" si="30"/>
        <v>46</v>
      </c>
      <c r="BO61" s="2">
        <f t="shared" si="31"/>
        <v>0</v>
      </c>
      <c r="BP61" s="2">
        <v>0</v>
      </c>
      <c r="BQ61" s="19">
        <f t="shared" si="32"/>
        <v>2.1276595744680851E-2</v>
      </c>
      <c r="BR61" s="19">
        <f t="shared" si="33"/>
        <v>2.1276595744680851E-2</v>
      </c>
      <c r="BS61" s="18">
        <f t="shared" si="34"/>
        <v>1</v>
      </c>
      <c r="BT61" s="19">
        <f t="shared" si="35"/>
        <v>4.1666666666666671E-2</v>
      </c>
      <c r="BU61" s="2">
        <f t="shared" si="36"/>
        <v>0</v>
      </c>
      <c r="BV61" s="18">
        <f t="shared" si="37"/>
        <v>0</v>
      </c>
      <c r="BW61" s="2">
        <f t="shared" si="38"/>
        <v>0</v>
      </c>
      <c r="BX61" s="2">
        <f t="shared" si="39"/>
        <v>16</v>
      </c>
      <c r="BY61" s="2">
        <f t="shared" si="40"/>
        <v>1</v>
      </c>
      <c r="BZ61" s="2">
        <v>0</v>
      </c>
      <c r="CA61" s="19">
        <f t="shared" si="41"/>
        <v>0</v>
      </c>
      <c r="CB61" s="19">
        <f t="shared" si="42"/>
        <v>0</v>
      </c>
      <c r="CC61" s="18">
        <f t="shared" si="43"/>
        <v>0</v>
      </c>
      <c r="CD61" s="19">
        <f t="shared" si="44"/>
        <v>0</v>
      </c>
      <c r="CE61" s="2">
        <f t="shared" si="45"/>
        <v>0</v>
      </c>
      <c r="CF61" s="18">
        <f t="shared" si="46"/>
        <v>0</v>
      </c>
      <c r="CG61" s="2">
        <f t="shared" si="47"/>
        <v>0</v>
      </c>
      <c r="CH61" s="2">
        <f t="shared" si="48"/>
        <v>16</v>
      </c>
      <c r="CI61" s="2">
        <f t="shared" si="49"/>
        <v>1</v>
      </c>
      <c r="CJ61" s="2">
        <v>0</v>
      </c>
      <c r="CK61" s="19">
        <f t="shared" si="50"/>
        <v>0</v>
      </c>
      <c r="CL61" s="19">
        <f t="shared" si="51"/>
        <v>0</v>
      </c>
      <c r="CM61" s="18">
        <f t="shared" si="52"/>
        <v>0</v>
      </c>
      <c r="CN61" s="19">
        <f t="shared" si="53"/>
        <v>0</v>
      </c>
      <c r="CO61" s="2">
        <f t="shared" si="54"/>
        <v>1</v>
      </c>
      <c r="CP61" s="18">
        <f t="shared" si="55"/>
        <v>1</v>
      </c>
      <c r="CQ61" s="2">
        <f t="shared" si="56"/>
        <v>1</v>
      </c>
      <c r="CR61" s="2">
        <f t="shared" si="57"/>
        <v>9</v>
      </c>
      <c r="CS61" s="2">
        <f t="shared" si="58"/>
        <v>0</v>
      </c>
      <c r="CT61" s="2">
        <v>0</v>
      </c>
      <c r="CU61" s="19">
        <f t="shared" si="59"/>
        <v>0.1</v>
      </c>
      <c r="CV61" s="19">
        <f t="shared" si="60"/>
        <v>0.1</v>
      </c>
      <c r="CW61" s="18">
        <f t="shared" si="61"/>
        <v>1</v>
      </c>
      <c r="CX61" s="19">
        <f t="shared" si="62"/>
        <v>0.18181818181818182</v>
      </c>
      <c r="CY61" s="2">
        <f t="shared" si="63"/>
        <v>1</v>
      </c>
      <c r="CZ61" s="18">
        <f t="shared" si="64"/>
        <v>1</v>
      </c>
      <c r="DA61" s="2">
        <f t="shared" si="65"/>
        <v>1</v>
      </c>
      <c r="DB61" s="2">
        <f t="shared" si="66"/>
        <v>9</v>
      </c>
      <c r="DC61" s="2">
        <f t="shared" si="67"/>
        <v>0</v>
      </c>
      <c r="DD61" s="2">
        <v>0</v>
      </c>
      <c r="DE61" s="19">
        <f t="shared" si="68"/>
        <v>0.1</v>
      </c>
      <c r="DF61" s="19">
        <f t="shared" si="69"/>
        <v>0.1</v>
      </c>
      <c r="DG61" s="18">
        <f t="shared" si="70"/>
        <v>1</v>
      </c>
      <c r="DH61" s="19">
        <f t="shared" si="71"/>
        <v>0.18181818181818182</v>
      </c>
    </row>
    <row r="62" spans="1:112" x14ac:dyDescent="0.35">
      <c r="A62" s="11">
        <v>2019000676</v>
      </c>
      <c r="B62" s="2" t="s">
        <v>441</v>
      </c>
      <c r="C62" s="2" t="s">
        <v>442</v>
      </c>
      <c r="D62" s="2"/>
      <c r="E62" s="2" t="s">
        <v>443</v>
      </c>
      <c r="F62" s="2">
        <v>1</v>
      </c>
      <c r="G62" s="2" t="s">
        <v>444</v>
      </c>
      <c r="H62" s="2" t="s">
        <v>445</v>
      </c>
      <c r="I62" s="2" t="s">
        <v>446</v>
      </c>
      <c r="J62" s="3" t="s">
        <v>447</v>
      </c>
      <c r="K62" s="11">
        <v>1</v>
      </c>
      <c r="L62" s="2">
        <v>1</v>
      </c>
      <c r="M62" s="2">
        <v>70</v>
      </c>
      <c r="N62" s="2">
        <v>48</v>
      </c>
      <c r="O62" s="2">
        <v>0</v>
      </c>
      <c r="P62" s="2">
        <v>1</v>
      </c>
      <c r="Q62" s="2">
        <v>1</v>
      </c>
      <c r="R62" s="2">
        <v>0</v>
      </c>
      <c r="S62" s="2">
        <v>0</v>
      </c>
      <c r="T62" s="2">
        <v>1</v>
      </c>
      <c r="U62" s="2">
        <v>1</v>
      </c>
      <c r="V62" s="2">
        <v>0</v>
      </c>
      <c r="W62" s="2">
        <v>19</v>
      </c>
      <c r="X62" s="2">
        <v>12</v>
      </c>
      <c r="Y62" s="2">
        <v>0</v>
      </c>
      <c r="Z62" s="2">
        <v>1</v>
      </c>
      <c r="AA62" s="2">
        <v>1</v>
      </c>
      <c r="AB62" s="2">
        <v>0</v>
      </c>
      <c r="AC62" s="2">
        <v>0</v>
      </c>
      <c r="AD62" s="2">
        <v>1</v>
      </c>
      <c r="AE62" s="2">
        <v>1</v>
      </c>
      <c r="AF62" s="3">
        <v>0</v>
      </c>
      <c r="AG62" s="2">
        <f t="shared" si="0"/>
        <v>0</v>
      </c>
      <c r="AH62" s="18">
        <f t="shared" si="1"/>
        <v>0</v>
      </c>
      <c r="AI62" s="2">
        <f t="shared" si="2"/>
        <v>0</v>
      </c>
      <c r="AJ62" s="2">
        <f t="shared" si="3"/>
        <v>70</v>
      </c>
      <c r="AK62" s="2">
        <f t="shared" si="4"/>
        <v>1</v>
      </c>
      <c r="AL62" s="2">
        <v>0</v>
      </c>
      <c r="AM62" s="19">
        <f t="shared" si="5"/>
        <v>0</v>
      </c>
      <c r="AN62" s="19">
        <f t="shared" si="6"/>
        <v>0</v>
      </c>
      <c r="AO62" s="18">
        <f t="shared" si="7"/>
        <v>0</v>
      </c>
      <c r="AP62" s="19">
        <f t="shared" si="8"/>
        <v>0</v>
      </c>
      <c r="AQ62" s="2">
        <f t="shared" si="9"/>
        <v>0</v>
      </c>
      <c r="AR62" s="18">
        <f t="shared" si="10"/>
        <v>0</v>
      </c>
      <c r="AS62" s="2">
        <f t="shared" si="11"/>
        <v>0</v>
      </c>
      <c r="AT62" s="2">
        <f t="shared" si="12"/>
        <v>70</v>
      </c>
      <c r="AU62" s="2">
        <f t="shared" si="13"/>
        <v>1</v>
      </c>
      <c r="AV62" s="2">
        <v>0</v>
      </c>
      <c r="AW62" s="19">
        <f t="shared" si="14"/>
        <v>0</v>
      </c>
      <c r="AX62" s="19">
        <f t="shared" si="15"/>
        <v>0</v>
      </c>
      <c r="AY62" s="18">
        <f t="shared" si="16"/>
        <v>0</v>
      </c>
      <c r="AZ62" s="19">
        <f t="shared" si="17"/>
        <v>0</v>
      </c>
      <c r="BA62" s="2">
        <f t="shared" si="18"/>
        <v>1</v>
      </c>
      <c r="BB62" s="18">
        <f t="shared" si="19"/>
        <v>1</v>
      </c>
      <c r="BC62" s="2">
        <f t="shared" si="20"/>
        <v>1</v>
      </c>
      <c r="BD62" s="2">
        <f t="shared" si="21"/>
        <v>47</v>
      </c>
      <c r="BE62" s="2">
        <f t="shared" si="22"/>
        <v>0</v>
      </c>
      <c r="BF62" s="2">
        <v>0</v>
      </c>
      <c r="BG62" s="19">
        <f t="shared" si="23"/>
        <v>2.0833333333333332E-2</v>
      </c>
      <c r="BH62" s="19">
        <f t="shared" si="24"/>
        <v>2.0833333333333332E-2</v>
      </c>
      <c r="BI62" s="18">
        <f t="shared" si="25"/>
        <v>1</v>
      </c>
      <c r="BJ62" s="19">
        <f t="shared" si="26"/>
        <v>4.0816326530612249E-2</v>
      </c>
      <c r="BK62" s="2">
        <f t="shared" si="27"/>
        <v>1</v>
      </c>
      <c r="BL62" s="18">
        <f t="shared" si="28"/>
        <v>1</v>
      </c>
      <c r="BM62" s="2">
        <f t="shared" si="29"/>
        <v>1</v>
      </c>
      <c r="BN62" s="2">
        <f t="shared" si="30"/>
        <v>47</v>
      </c>
      <c r="BO62" s="2">
        <f t="shared" si="31"/>
        <v>0</v>
      </c>
      <c r="BP62" s="2">
        <v>0</v>
      </c>
      <c r="BQ62" s="19">
        <f t="shared" si="32"/>
        <v>2.0833333333333332E-2</v>
      </c>
      <c r="BR62" s="19">
        <f t="shared" si="33"/>
        <v>2.0833333333333332E-2</v>
      </c>
      <c r="BS62" s="18">
        <f t="shared" si="34"/>
        <v>1</v>
      </c>
      <c r="BT62" s="19">
        <f t="shared" si="35"/>
        <v>4.0816326530612249E-2</v>
      </c>
      <c r="BU62" s="2">
        <f t="shared" si="36"/>
        <v>0</v>
      </c>
      <c r="BV62" s="18">
        <f t="shared" si="37"/>
        <v>0</v>
      </c>
      <c r="BW62" s="2">
        <f t="shared" si="38"/>
        <v>0</v>
      </c>
      <c r="BX62" s="2">
        <f t="shared" si="39"/>
        <v>19</v>
      </c>
      <c r="BY62" s="2">
        <f t="shared" si="40"/>
        <v>1</v>
      </c>
      <c r="BZ62" s="2">
        <v>0</v>
      </c>
      <c r="CA62" s="19">
        <f t="shared" si="41"/>
        <v>0</v>
      </c>
      <c r="CB62" s="19">
        <f t="shared" si="42"/>
        <v>0</v>
      </c>
      <c r="CC62" s="18">
        <f t="shared" si="43"/>
        <v>0</v>
      </c>
      <c r="CD62" s="19">
        <f t="shared" si="44"/>
        <v>0</v>
      </c>
      <c r="CE62" s="2">
        <f t="shared" si="45"/>
        <v>0</v>
      </c>
      <c r="CF62" s="18">
        <f t="shared" si="46"/>
        <v>0</v>
      </c>
      <c r="CG62" s="2">
        <f t="shared" si="47"/>
        <v>0</v>
      </c>
      <c r="CH62" s="2">
        <f t="shared" si="48"/>
        <v>19</v>
      </c>
      <c r="CI62" s="2">
        <f t="shared" si="49"/>
        <v>1</v>
      </c>
      <c r="CJ62" s="2">
        <v>0</v>
      </c>
      <c r="CK62" s="19">
        <f t="shared" si="50"/>
        <v>0</v>
      </c>
      <c r="CL62" s="19">
        <f t="shared" si="51"/>
        <v>0</v>
      </c>
      <c r="CM62" s="18">
        <f t="shared" si="52"/>
        <v>0</v>
      </c>
      <c r="CN62" s="19">
        <f t="shared" si="53"/>
        <v>0</v>
      </c>
      <c r="CO62" s="2">
        <f t="shared" si="54"/>
        <v>1</v>
      </c>
      <c r="CP62" s="18">
        <f t="shared" si="55"/>
        <v>1</v>
      </c>
      <c r="CQ62" s="2">
        <f t="shared" si="56"/>
        <v>1</v>
      </c>
      <c r="CR62" s="2">
        <f t="shared" si="57"/>
        <v>11</v>
      </c>
      <c r="CS62" s="2">
        <f t="shared" si="58"/>
        <v>0</v>
      </c>
      <c r="CT62" s="2">
        <v>0</v>
      </c>
      <c r="CU62" s="19">
        <f t="shared" si="59"/>
        <v>8.3333333333333329E-2</v>
      </c>
      <c r="CV62" s="19">
        <f t="shared" si="60"/>
        <v>8.3333333333333329E-2</v>
      </c>
      <c r="CW62" s="18">
        <f t="shared" si="61"/>
        <v>1</v>
      </c>
      <c r="CX62" s="19">
        <f t="shared" si="62"/>
        <v>0.15384615384615385</v>
      </c>
      <c r="CY62" s="2">
        <f t="shared" si="63"/>
        <v>1</v>
      </c>
      <c r="CZ62" s="18">
        <f t="shared" si="64"/>
        <v>1</v>
      </c>
      <c r="DA62" s="2">
        <f t="shared" si="65"/>
        <v>1</v>
      </c>
      <c r="DB62" s="2">
        <f t="shared" si="66"/>
        <v>11</v>
      </c>
      <c r="DC62" s="2">
        <f t="shared" si="67"/>
        <v>0</v>
      </c>
      <c r="DD62" s="2">
        <v>0</v>
      </c>
      <c r="DE62" s="19">
        <f t="shared" si="68"/>
        <v>8.3333333333333329E-2</v>
      </c>
      <c r="DF62" s="19">
        <f t="shared" si="69"/>
        <v>8.3333333333333329E-2</v>
      </c>
      <c r="DG62" s="18">
        <f t="shared" si="70"/>
        <v>1</v>
      </c>
      <c r="DH62" s="19">
        <f t="shared" si="71"/>
        <v>0.15384615384615385</v>
      </c>
    </row>
    <row r="63" spans="1:112" x14ac:dyDescent="0.35">
      <c r="A63" s="11">
        <v>2019000682</v>
      </c>
      <c r="B63" s="2" t="s">
        <v>49</v>
      </c>
      <c r="C63" s="2" t="s">
        <v>51</v>
      </c>
      <c r="D63" s="2"/>
      <c r="E63" s="2" t="s">
        <v>448</v>
      </c>
      <c r="F63" s="2">
        <v>1</v>
      </c>
      <c r="G63" s="2" t="s">
        <v>449</v>
      </c>
      <c r="H63" s="2" t="s">
        <v>450</v>
      </c>
      <c r="I63" s="2" t="s">
        <v>451</v>
      </c>
      <c r="J63" s="3" t="s">
        <v>452</v>
      </c>
      <c r="K63" s="11">
        <v>1</v>
      </c>
      <c r="L63" s="2">
        <v>1</v>
      </c>
      <c r="M63" s="2">
        <v>51</v>
      </c>
      <c r="N63" s="2">
        <v>36</v>
      </c>
      <c r="O63" s="2">
        <v>0</v>
      </c>
      <c r="P63" s="2">
        <v>1</v>
      </c>
      <c r="Q63" s="2">
        <v>1</v>
      </c>
      <c r="R63" s="2">
        <v>0</v>
      </c>
      <c r="S63" s="2">
        <v>0</v>
      </c>
      <c r="T63" s="2">
        <v>1</v>
      </c>
      <c r="U63" s="2">
        <v>1</v>
      </c>
      <c r="V63" s="2">
        <v>0</v>
      </c>
      <c r="W63" s="2">
        <v>11</v>
      </c>
      <c r="X63" s="2">
        <v>8</v>
      </c>
      <c r="Y63" s="2">
        <v>0</v>
      </c>
      <c r="Z63" s="2">
        <v>1</v>
      </c>
      <c r="AA63" s="2">
        <v>1</v>
      </c>
      <c r="AB63" s="2">
        <v>0</v>
      </c>
      <c r="AC63" s="2">
        <v>0</v>
      </c>
      <c r="AD63" s="2">
        <v>1</v>
      </c>
      <c r="AE63" s="2">
        <v>1</v>
      </c>
      <c r="AF63" s="3">
        <v>0</v>
      </c>
      <c r="AG63" s="2">
        <f t="shared" si="0"/>
        <v>0</v>
      </c>
      <c r="AH63" s="18">
        <f t="shared" si="1"/>
        <v>0</v>
      </c>
      <c r="AI63" s="2">
        <f t="shared" si="2"/>
        <v>0</v>
      </c>
      <c r="AJ63" s="2">
        <f t="shared" si="3"/>
        <v>51</v>
      </c>
      <c r="AK63" s="2">
        <f t="shared" si="4"/>
        <v>1</v>
      </c>
      <c r="AL63" s="2">
        <v>0</v>
      </c>
      <c r="AM63" s="19">
        <f t="shared" si="5"/>
        <v>0</v>
      </c>
      <c r="AN63" s="19">
        <f t="shared" si="6"/>
        <v>0</v>
      </c>
      <c r="AO63" s="18">
        <f t="shared" si="7"/>
        <v>0</v>
      </c>
      <c r="AP63" s="19">
        <f t="shared" si="8"/>
        <v>0</v>
      </c>
      <c r="AQ63" s="2">
        <f t="shared" si="9"/>
        <v>0</v>
      </c>
      <c r="AR63" s="18">
        <f t="shared" si="10"/>
        <v>0</v>
      </c>
      <c r="AS63" s="2">
        <f t="shared" si="11"/>
        <v>0</v>
      </c>
      <c r="AT63" s="2">
        <f t="shared" si="12"/>
        <v>51</v>
      </c>
      <c r="AU63" s="2">
        <f t="shared" si="13"/>
        <v>1</v>
      </c>
      <c r="AV63" s="2">
        <v>0</v>
      </c>
      <c r="AW63" s="19">
        <f t="shared" si="14"/>
        <v>0</v>
      </c>
      <c r="AX63" s="19">
        <f t="shared" si="15"/>
        <v>0</v>
      </c>
      <c r="AY63" s="18">
        <f t="shared" si="16"/>
        <v>0</v>
      </c>
      <c r="AZ63" s="19">
        <f t="shared" si="17"/>
        <v>0</v>
      </c>
      <c r="BA63" s="2">
        <f t="shared" si="18"/>
        <v>1</v>
      </c>
      <c r="BB63" s="18">
        <f t="shared" si="19"/>
        <v>1</v>
      </c>
      <c r="BC63" s="2">
        <f t="shared" si="20"/>
        <v>1</v>
      </c>
      <c r="BD63" s="2">
        <f t="shared" si="21"/>
        <v>35</v>
      </c>
      <c r="BE63" s="2">
        <f t="shared" si="22"/>
        <v>0</v>
      </c>
      <c r="BF63" s="2">
        <v>0</v>
      </c>
      <c r="BG63" s="19">
        <f t="shared" si="23"/>
        <v>2.7777777777777776E-2</v>
      </c>
      <c r="BH63" s="19">
        <f t="shared" si="24"/>
        <v>2.7777777777777776E-2</v>
      </c>
      <c r="BI63" s="18">
        <f t="shared" si="25"/>
        <v>1</v>
      </c>
      <c r="BJ63" s="19">
        <f t="shared" si="26"/>
        <v>5.4054054054054057E-2</v>
      </c>
      <c r="BK63" s="2">
        <f t="shared" si="27"/>
        <v>1</v>
      </c>
      <c r="BL63" s="18">
        <f t="shared" si="28"/>
        <v>1</v>
      </c>
      <c r="BM63" s="2">
        <f t="shared" si="29"/>
        <v>1</v>
      </c>
      <c r="BN63" s="2">
        <f t="shared" si="30"/>
        <v>35</v>
      </c>
      <c r="BO63" s="2">
        <f t="shared" si="31"/>
        <v>0</v>
      </c>
      <c r="BP63" s="2">
        <v>0</v>
      </c>
      <c r="BQ63" s="19">
        <f t="shared" si="32"/>
        <v>2.7777777777777776E-2</v>
      </c>
      <c r="BR63" s="19">
        <f t="shared" si="33"/>
        <v>2.7777777777777776E-2</v>
      </c>
      <c r="BS63" s="18">
        <f t="shared" si="34"/>
        <v>1</v>
      </c>
      <c r="BT63" s="19">
        <f t="shared" si="35"/>
        <v>5.4054054054054057E-2</v>
      </c>
      <c r="BU63" s="2">
        <f t="shared" si="36"/>
        <v>0</v>
      </c>
      <c r="BV63" s="18">
        <f t="shared" si="37"/>
        <v>0</v>
      </c>
      <c r="BW63" s="2">
        <f t="shared" si="38"/>
        <v>0</v>
      </c>
      <c r="BX63" s="2">
        <f t="shared" si="39"/>
        <v>11</v>
      </c>
      <c r="BY63" s="2">
        <f t="shared" si="40"/>
        <v>1</v>
      </c>
      <c r="BZ63" s="2">
        <v>0</v>
      </c>
      <c r="CA63" s="19">
        <f t="shared" si="41"/>
        <v>0</v>
      </c>
      <c r="CB63" s="19">
        <f t="shared" si="42"/>
        <v>0</v>
      </c>
      <c r="CC63" s="18">
        <f t="shared" si="43"/>
        <v>0</v>
      </c>
      <c r="CD63" s="19">
        <f t="shared" si="44"/>
        <v>0</v>
      </c>
      <c r="CE63" s="2">
        <f t="shared" si="45"/>
        <v>0</v>
      </c>
      <c r="CF63" s="18">
        <f t="shared" si="46"/>
        <v>0</v>
      </c>
      <c r="CG63" s="2">
        <f t="shared" si="47"/>
        <v>0</v>
      </c>
      <c r="CH63" s="2">
        <f t="shared" si="48"/>
        <v>11</v>
      </c>
      <c r="CI63" s="2">
        <f t="shared" si="49"/>
        <v>1</v>
      </c>
      <c r="CJ63" s="2">
        <v>0</v>
      </c>
      <c r="CK63" s="19">
        <f t="shared" si="50"/>
        <v>0</v>
      </c>
      <c r="CL63" s="19">
        <f t="shared" si="51"/>
        <v>0</v>
      </c>
      <c r="CM63" s="18">
        <f t="shared" si="52"/>
        <v>0</v>
      </c>
      <c r="CN63" s="19">
        <f t="shared" si="53"/>
        <v>0</v>
      </c>
      <c r="CO63" s="2">
        <f t="shared" si="54"/>
        <v>1</v>
      </c>
      <c r="CP63" s="18">
        <f t="shared" si="55"/>
        <v>1</v>
      </c>
      <c r="CQ63" s="2">
        <f t="shared" si="56"/>
        <v>1</v>
      </c>
      <c r="CR63" s="2">
        <f t="shared" si="57"/>
        <v>7</v>
      </c>
      <c r="CS63" s="2">
        <f t="shared" si="58"/>
        <v>0</v>
      </c>
      <c r="CT63" s="2">
        <v>0</v>
      </c>
      <c r="CU63" s="19">
        <f t="shared" si="59"/>
        <v>0.125</v>
      </c>
      <c r="CV63" s="19">
        <f t="shared" si="60"/>
        <v>0.125</v>
      </c>
      <c r="CW63" s="18">
        <f t="shared" si="61"/>
        <v>1</v>
      </c>
      <c r="CX63" s="19">
        <f t="shared" si="62"/>
        <v>0.22222222222222221</v>
      </c>
      <c r="CY63" s="2">
        <f t="shared" si="63"/>
        <v>1</v>
      </c>
      <c r="CZ63" s="18">
        <f t="shared" si="64"/>
        <v>1</v>
      </c>
      <c r="DA63" s="2">
        <f t="shared" si="65"/>
        <v>1</v>
      </c>
      <c r="DB63" s="2">
        <f t="shared" si="66"/>
        <v>7</v>
      </c>
      <c r="DC63" s="2">
        <f t="shared" si="67"/>
        <v>0</v>
      </c>
      <c r="DD63" s="2">
        <v>0</v>
      </c>
      <c r="DE63" s="19">
        <f t="shared" si="68"/>
        <v>0.125</v>
      </c>
      <c r="DF63" s="19">
        <f t="shared" si="69"/>
        <v>0.125</v>
      </c>
      <c r="DG63" s="18">
        <f t="shared" si="70"/>
        <v>1</v>
      </c>
      <c r="DH63" s="19">
        <f t="shared" si="71"/>
        <v>0.22222222222222221</v>
      </c>
    </row>
    <row r="64" spans="1:112" x14ac:dyDescent="0.35">
      <c r="A64" s="11">
        <v>2019000688</v>
      </c>
      <c r="B64" s="2" t="s">
        <v>49</v>
      </c>
      <c r="C64" s="2" t="s">
        <v>51</v>
      </c>
      <c r="D64" s="2"/>
      <c r="E64" s="2" t="s">
        <v>453</v>
      </c>
      <c r="F64" s="2">
        <v>1</v>
      </c>
      <c r="G64" s="2" t="s">
        <v>454</v>
      </c>
      <c r="H64" s="2" t="s">
        <v>455</v>
      </c>
      <c r="I64" s="2" t="s">
        <v>456</v>
      </c>
      <c r="J64" s="3" t="s">
        <v>457</v>
      </c>
      <c r="K64" s="11">
        <v>1</v>
      </c>
      <c r="L64" s="2">
        <v>1</v>
      </c>
      <c r="M64" s="2">
        <v>87</v>
      </c>
      <c r="N64" s="2">
        <v>59</v>
      </c>
      <c r="O64" s="2">
        <v>1</v>
      </c>
      <c r="P64" s="2">
        <v>0</v>
      </c>
      <c r="Q64" s="2">
        <v>1</v>
      </c>
      <c r="R64" s="2">
        <v>0</v>
      </c>
      <c r="S64" s="2">
        <v>1</v>
      </c>
      <c r="T64" s="2">
        <v>0</v>
      </c>
      <c r="U64" s="2">
        <v>1</v>
      </c>
      <c r="V64" s="2">
        <v>0</v>
      </c>
      <c r="W64" s="2">
        <v>18</v>
      </c>
      <c r="X64" s="2">
        <v>12</v>
      </c>
      <c r="Y64" s="2">
        <v>1</v>
      </c>
      <c r="Z64" s="2">
        <v>0</v>
      </c>
      <c r="AA64" s="2">
        <v>1</v>
      </c>
      <c r="AB64" s="2">
        <v>0</v>
      </c>
      <c r="AC64" s="2">
        <v>1</v>
      </c>
      <c r="AD64" s="2">
        <v>0</v>
      </c>
      <c r="AE64" s="2">
        <v>1</v>
      </c>
      <c r="AF64" s="3">
        <v>0</v>
      </c>
      <c r="AG64" s="2">
        <f t="shared" si="0"/>
        <v>1</v>
      </c>
      <c r="AH64" s="18">
        <f t="shared" si="1"/>
        <v>1</v>
      </c>
      <c r="AI64" s="2">
        <f t="shared" si="2"/>
        <v>1</v>
      </c>
      <c r="AJ64" s="2">
        <f t="shared" si="3"/>
        <v>86</v>
      </c>
      <c r="AK64" s="2">
        <f t="shared" si="4"/>
        <v>0</v>
      </c>
      <c r="AL64" s="2">
        <v>0</v>
      </c>
      <c r="AM64" s="19">
        <f t="shared" si="5"/>
        <v>1.1494252873563218E-2</v>
      </c>
      <c r="AN64" s="19">
        <f t="shared" si="6"/>
        <v>1.1494252873563218E-2</v>
      </c>
      <c r="AO64" s="18">
        <f t="shared" si="7"/>
        <v>1</v>
      </c>
      <c r="AP64" s="19">
        <f t="shared" si="8"/>
        <v>2.2727272727272724E-2</v>
      </c>
      <c r="AQ64" s="2">
        <f t="shared" si="9"/>
        <v>1</v>
      </c>
      <c r="AR64" s="18">
        <f t="shared" si="10"/>
        <v>1</v>
      </c>
      <c r="AS64" s="2">
        <f t="shared" si="11"/>
        <v>1</v>
      </c>
      <c r="AT64" s="2">
        <f t="shared" si="12"/>
        <v>86</v>
      </c>
      <c r="AU64" s="2">
        <f t="shared" si="13"/>
        <v>0</v>
      </c>
      <c r="AV64" s="2">
        <v>0</v>
      </c>
      <c r="AW64" s="19">
        <f t="shared" si="14"/>
        <v>1.1494252873563218E-2</v>
      </c>
      <c r="AX64" s="19">
        <f t="shared" si="15"/>
        <v>1.1494252873563218E-2</v>
      </c>
      <c r="AY64" s="18">
        <f t="shared" si="16"/>
        <v>1</v>
      </c>
      <c r="AZ64" s="19">
        <f t="shared" si="17"/>
        <v>2.2727272727272724E-2</v>
      </c>
      <c r="BA64" s="2">
        <f t="shared" si="18"/>
        <v>1</v>
      </c>
      <c r="BB64" s="18">
        <f t="shared" si="19"/>
        <v>1</v>
      </c>
      <c r="BC64" s="2">
        <f t="shared" si="20"/>
        <v>1</v>
      </c>
      <c r="BD64" s="2">
        <f t="shared" si="21"/>
        <v>58</v>
      </c>
      <c r="BE64" s="2">
        <f t="shared" si="22"/>
        <v>0</v>
      </c>
      <c r="BF64" s="2">
        <v>0</v>
      </c>
      <c r="BG64" s="19">
        <f t="shared" si="23"/>
        <v>1.6949152542372881E-2</v>
      </c>
      <c r="BH64" s="19">
        <f t="shared" si="24"/>
        <v>1.6949152542372881E-2</v>
      </c>
      <c r="BI64" s="18">
        <f t="shared" si="25"/>
        <v>1</v>
      </c>
      <c r="BJ64" s="19">
        <f t="shared" si="26"/>
        <v>3.3333333333333333E-2</v>
      </c>
      <c r="BK64" s="2">
        <f t="shared" si="27"/>
        <v>1</v>
      </c>
      <c r="BL64" s="18">
        <f t="shared" si="28"/>
        <v>1</v>
      </c>
      <c r="BM64" s="2">
        <f t="shared" si="29"/>
        <v>1</v>
      </c>
      <c r="BN64" s="2">
        <f t="shared" si="30"/>
        <v>58</v>
      </c>
      <c r="BO64" s="2">
        <f t="shared" si="31"/>
        <v>0</v>
      </c>
      <c r="BP64" s="2">
        <v>0</v>
      </c>
      <c r="BQ64" s="19">
        <f t="shared" si="32"/>
        <v>1.6949152542372881E-2</v>
      </c>
      <c r="BR64" s="19">
        <f t="shared" si="33"/>
        <v>1.6949152542372881E-2</v>
      </c>
      <c r="BS64" s="18">
        <f t="shared" si="34"/>
        <v>1</v>
      </c>
      <c r="BT64" s="19">
        <f t="shared" si="35"/>
        <v>3.3333333333333333E-2</v>
      </c>
      <c r="BU64" s="2">
        <f t="shared" si="36"/>
        <v>1</v>
      </c>
      <c r="BV64" s="18">
        <f t="shared" si="37"/>
        <v>1</v>
      </c>
      <c r="BW64" s="2">
        <f t="shared" si="38"/>
        <v>1</v>
      </c>
      <c r="BX64" s="2">
        <f t="shared" si="39"/>
        <v>17</v>
      </c>
      <c r="BY64" s="2">
        <f t="shared" si="40"/>
        <v>0</v>
      </c>
      <c r="BZ64" s="2">
        <v>0</v>
      </c>
      <c r="CA64" s="19">
        <f t="shared" si="41"/>
        <v>5.5555555555555552E-2</v>
      </c>
      <c r="CB64" s="19">
        <f t="shared" si="42"/>
        <v>5.5555555555555552E-2</v>
      </c>
      <c r="CC64" s="18">
        <f t="shared" si="43"/>
        <v>1</v>
      </c>
      <c r="CD64" s="19">
        <f t="shared" si="44"/>
        <v>0.10526315789473684</v>
      </c>
      <c r="CE64" s="2">
        <f t="shared" si="45"/>
        <v>1</v>
      </c>
      <c r="CF64" s="18">
        <f t="shared" si="46"/>
        <v>1</v>
      </c>
      <c r="CG64" s="2">
        <f t="shared" si="47"/>
        <v>1</v>
      </c>
      <c r="CH64" s="2">
        <f t="shared" si="48"/>
        <v>17</v>
      </c>
      <c r="CI64" s="2">
        <f t="shared" si="49"/>
        <v>0</v>
      </c>
      <c r="CJ64" s="2">
        <v>0</v>
      </c>
      <c r="CK64" s="19">
        <f t="shared" si="50"/>
        <v>5.5555555555555552E-2</v>
      </c>
      <c r="CL64" s="19">
        <f t="shared" si="51"/>
        <v>5.5555555555555552E-2</v>
      </c>
      <c r="CM64" s="18">
        <f t="shared" si="52"/>
        <v>1</v>
      </c>
      <c r="CN64" s="19">
        <f t="shared" si="53"/>
        <v>0.10526315789473684</v>
      </c>
      <c r="CO64" s="2">
        <f t="shared" si="54"/>
        <v>1</v>
      </c>
      <c r="CP64" s="18">
        <f t="shared" si="55"/>
        <v>1</v>
      </c>
      <c r="CQ64" s="2">
        <f t="shared" si="56"/>
        <v>1</v>
      </c>
      <c r="CR64" s="2">
        <f t="shared" si="57"/>
        <v>11</v>
      </c>
      <c r="CS64" s="2">
        <f t="shared" si="58"/>
        <v>0</v>
      </c>
      <c r="CT64" s="2">
        <v>0</v>
      </c>
      <c r="CU64" s="19">
        <f t="shared" si="59"/>
        <v>8.3333333333333329E-2</v>
      </c>
      <c r="CV64" s="19">
        <f t="shared" si="60"/>
        <v>8.3333333333333329E-2</v>
      </c>
      <c r="CW64" s="18">
        <f t="shared" si="61"/>
        <v>1</v>
      </c>
      <c r="CX64" s="19">
        <f t="shared" si="62"/>
        <v>0.15384615384615385</v>
      </c>
      <c r="CY64" s="2">
        <f t="shared" si="63"/>
        <v>1</v>
      </c>
      <c r="CZ64" s="18">
        <f t="shared" si="64"/>
        <v>1</v>
      </c>
      <c r="DA64" s="2">
        <f t="shared" si="65"/>
        <v>1</v>
      </c>
      <c r="DB64" s="2">
        <f t="shared" si="66"/>
        <v>11</v>
      </c>
      <c r="DC64" s="2">
        <f t="shared" si="67"/>
        <v>0</v>
      </c>
      <c r="DD64" s="2">
        <v>0</v>
      </c>
      <c r="DE64" s="19">
        <f t="shared" si="68"/>
        <v>8.3333333333333329E-2</v>
      </c>
      <c r="DF64" s="19">
        <f t="shared" si="69"/>
        <v>8.3333333333333329E-2</v>
      </c>
      <c r="DG64" s="18">
        <f t="shared" si="70"/>
        <v>1</v>
      </c>
      <c r="DH64" s="19">
        <f t="shared" si="71"/>
        <v>0.15384615384615385</v>
      </c>
    </row>
    <row r="65" spans="1:112" x14ac:dyDescent="0.35">
      <c r="A65" s="11">
        <v>2019000691</v>
      </c>
      <c r="B65" s="2" t="s">
        <v>49</v>
      </c>
      <c r="C65" s="2" t="s">
        <v>51</v>
      </c>
      <c r="D65" s="2"/>
      <c r="E65" s="2" t="s">
        <v>458</v>
      </c>
      <c r="F65" s="2">
        <v>1</v>
      </c>
      <c r="G65" s="2" t="s">
        <v>459</v>
      </c>
      <c r="H65" s="2" t="s">
        <v>460</v>
      </c>
      <c r="I65" s="2" t="s">
        <v>461</v>
      </c>
      <c r="J65" s="3" t="s">
        <v>462</v>
      </c>
      <c r="K65" s="11">
        <v>1</v>
      </c>
      <c r="L65" s="2">
        <v>1</v>
      </c>
      <c r="M65" s="2">
        <v>66</v>
      </c>
      <c r="N65" s="2">
        <v>49</v>
      </c>
      <c r="O65" s="2">
        <v>1</v>
      </c>
      <c r="P65" s="2">
        <v>0</v>
      </c>
      <c r="Q65" s="2">
        <v>1</v>
      </c>
      <c r="R65" s="2">
        <v>0</v>
      </c>
      <c r="S65" s="2">
        <v>1</v>
      </c>
      <c r="T65" s="2">
        <v>0</v>
      </c>
      <c r="U65" s="2">
        <v>1</v>
      </c>
      <c r="V65" s="2">
        <v>0</v>
      </c>
      <c r="W65" s="2">
        <v>16</v>
      </c>
      <c r="X65" s="2">
        <v>11</v>
      </c>
      <c r="Y65" s="2">
        <v>1</v>
      </c>
      <c r="Z65" s="2">
        <v>0</v>
      </c>
      <c r="AA65" s="2">
        <v>1</v>
      </c>
      <c r="AB65" s="2">
        <v>0</v>
      </c>
      <c r="AC65" s="2">
        <v>1</v>
      </c>
      <c r="AD65" s="2">
        <v>0</v>
      </c>
      <c r="AE65" s="2">
        <v>1</v>
      </c>
      <c r="AF65" s="3">
        <v>0</v>
      </c>
      <c r="AG65" s="2">
        <f t="shared" si="0"/>
        <v>1</v>
      </c>
      <c r="AH65" s="18">
        <f t="shared" si="1"/>
        <v>1</v>
      </c>
      <c r="AI65" s="2">
        <f t="shared" si="2"/>
        <v>1</v>
      </c>
      <c r="AJ65" s="2">
        <f t="shared" si="3"/>
        <v>65</v>
      </c>
      <c r="AK65" s="2">
        <f t="shared" si="4"/>
        <v>0</v>
      </c>
      <c r="AL65" s="2">
        <v>0</v>
      </c>
      <c r="AM65" s="19">
        <f t="shared" si="5"/>
        <v>1.5151515151515152E-2</v>
      </c>
      <c r="AN65" s="19">
        <f t="shared" si="6"/>
        <v>1.5151515151515152E-2</v>
      </c>
      <c r="AO65" s="18">
        <f t="shared" si="7"/>
        <v>1</v>
      </c>
      <c r="AP65" s="19">
        <f t="shared" si="8"/>
        <v>2.9850746268656719E-2</v>
      </c>
      <c r="AQ65" s="2">
        <f t="shared" si="9"/>
        <v>1</v>
      </c>
      <c r="AR65" s="18">
        <f t="shared" si="10"/>
        <v>1</v>
      </c>
      <c r="AS65" s="2">
        <f t="shared" si="11"/>
        <v>1</v>
      </c>
      <c r="AT65" s="2">
        <f t="shared" si="12"/>
        <v>65</v>
      </c>
      <c r="AU65" s="2">
        <f t="shared" si="13"/>
        <v>0</v>
      </c>
      <c r="AV65" s="2">
        <v>0</v>
      </c>
      <c r="AW65" s="19">
        <f t="shared" si="14"/>
        <v>1.5151515151515152E-2</v>
      </c>
      <c r="AX65" s="19">
        <f t="shared" si="15"/>
        <v>1.5151515151515152E-2</v>
      </c>
      <c r="AY65" s="18">
        <f t="shared" si="16"/>
        <v>1</v>
      </c>
      <c r="AZ65" s="19">
        <f t="shared" si="17"/>
        <v>2.9850746268656719E-2</v>
      </c>
      <c r="BA65" s="2">
        <f t="shared" si="18"/>
        <v>1</v>
      </c>
      <c r="BB65" s="18">
        <f t="shared" si="19"/>
        <v>1</v>
      </c>
      <c r="BC65" s="2">
        <f t="shared" si="20"/>
        <v>1</v>
      </c>
      <c r="BD65" s="2">
        <f t="shared" si="21"/>
        <v>48</v>
      </c>
      <c r="BE65" s="2">
        <f t="shared" si="22"/>
        <v>0</v>
      </c>
      <c r="BF65" s="2">
        <v>0</v>
      </c>
      <c r="BG65" s="19">
        <f t="shared" si="23"/>
        <v>2.0408163265306121E-2</v>
      </c>
      <c r="BH65" s="19">
        <f t="shared" si="24"/>
        <v>2.0408163265306121E-2</v>
      </c>
      <c r="BI65" s="18">
        <f t="shared" si="25"/>
        <v>1</v>
      </c>
      <c r="BJ65" s="19">
        <f t="shared" si="26"/>
        <v>3.9999999999999994E-2</v>
      </c>
      <c r="BK65" s="2">
        <f t="shared" si="27"/>
        <v>1</v>
      </c>
      <c r="BL65" s="18">
        <f t="shared" si="28"/>
        <v>1</v>
      </c>
      <c r="BM65" s="2">
        <f t="shared" si="29"/>
        <v>1</v>
      </c>
      <c r="BN65" s="2">
        <f t="shared" si="30"/>
        <v>48</v>
      </c>
      <c r="BO65" s="2">
        <f t="shared" si="31"/>
        <v>0</v>
      </c>
      <c r="BP65" s="2">
        <v>0</v>
      </c>
      <c r="BQ65" s="19">
        <f t="shared" si="32"/>
        <v>2.0408163265306121E-2</v>
      </c>
      <c r="BR65" s="19">
        <f t="shared" si="33"/>
        <v>2.0408163265306121E-2</v>
      </c>
      <c r="BS65" s="18">
        <f t="shared" si="34"/>
        <v>1</v>
      </c>
      <c r="BT65" s="19">
        <f t="shared" si="35"/>
        <v>3.9999999999999994E-2</v>
      </c>
      <c r="BU65" s="2">
        <f t="shared" si="36"/>
        <v>1</v>
      </c>
      <c r="BV65" s="18">
        <f t="shared" si="37"/>
        <v>1</v>
      </c>
      <c r="BW65" s="2">
        <f t="shared" si="38"/>
        <v>1</v>
      </c>
      <c r="BX65" s="2">
        <f t="shared" si="39"/>
        <v>15</v>
      </c>
      <c r="BY65" s="2">
        <f t="shared" si="40"/>
        <v>0</v>
      </c>
      <c r="BZ65" s="2">
        <v>0</v>
      </c>
      <c r="CA65" s="19">
        <f t="shared" si="41"/>
        <v>6.25E-2</v>
      </c>
      <c r="CB65" s="19">
        <f t="shared" si="42"/>
        <v>6.25E-2</v>
      </c>
      <c r="CC65" s="18">
        <f t="shared" si="43"/>
        <v>1</v>
      </c>
      <c r="CD65" s="19">
        <f t="shared" si="44"/>
        <v>0.11764705882352941</v>
      </c>
      <c r="CE65" s="2">
        <f t="shared" si="45"/>
        <v>1</v>
      </c>
      <c r="CF65" s="18">
        <f t="shared" si="46"/>
        <v>1</v>
      </c>
      <c r="CG65" s="2">
        <f t="shared" si="47"/>
        <v>1</v>
      </c>
      <c r="CH65" s="2">
        <f t="shared" si="48"/>
        <v>15</v>
      </c>
      <c r="CI65" s="2">
        <f t="shared" si="49"/>
        <v>0</v>
      </c>
      <c r="CJ65" s="2">
        <v>0</v>
      </c>
      <c r="CK65" s="19">
        <f t="shared" si="50"/>
        <v>6.25E-2</v>
      </c>
      <c r="CL65" s="19">
        <f t="shared" si="51"/>
        <v>6.25E-2</v>
      </c>
      <c r="CM65" s="18">
        <f t="shared" si="52"/>
        <v>1</v>
      </c>
      <c r="CN65" s="19">
        <f t="shared" si="53"/>
        <v>0.11764705882352941</v>
      </c>
      <c r="CO65" s="2">
        <f t="shared" si="54"/>
        <v>1</v>
      </c>
      <c r="CP65" s="18">
        <f t="shared" si="55"/>
        <v>1</v>
      </c>
      <c r="CQ65" s="2">
        <f t="shared" si="56"/>
        <v>1</v>
      </c>
      <c r="CR65" s="2">
        <f t="shared" si="57"/>
        <v>10</v>
      </c>
      <c r="CS65" s="2">
        <f t="shared" si="58"/>
        <v>0</v>
      </c>
      <c r="CT65" s="2">
        <v>0</v>
      </c>
      <c r="CU65" s="19">
        <f t="shared" si="59"/>
        <v>9.0909090909090912E-2</v>
      </c>
      <c r="CV65" s="19">
        <f t="shared" si="60"/>
        <v>9.0909090909090912E-2</v>
      </c>
      <c r="CW65" s="18">
        <f t="shared" si="61"/>
        <v>1</v>
      </c>
      <c r="CX65" s="19">
        <f t="shared" si="62"/>
        <v>0.16666666666666669</v>
      </c>
      <c r="CY65" s="2">
        <f t="shared" si="63"/>
        <v>1</v>
      </c>
      <c r="CZ65" s="18">
        <f t="shared" si="64"/>
        <v>1</v>
      </c>
      <c r="DA65" s="2">
        <f t="shared" si="65"/>
        <v>1</v>
      </c>
      <c r="DB65" s="2">
        <f t="shared" si="66"/>
        <v>10</v>
      </c>
      <c r="DC65" s="2">
        <f t="shared" si="67"/>
        <v>0</v>
      </c>
      <c r="DD65" s="2">
        <v>0</v>
      </c>
      <c r="DE65" s="19">
        <f t="shared" si="68"/>
        <v>9.0909090909090912E-2</v>
      </c>
      <c r="DF65" s="19">
        <f t="shared" si="69"/>
        <v>9.0909090909090912E-2</v>
      </c>
      <c r="DG65" s="18">
        <f t="shared" si="70"/>
        <v>1</v>
      </c>
      <c r="DH65" s="19">
        <f t="shared" si="71"/>
        <v>0.16666666666666669</v>
      </c>
    </row>
    <row r="66" spans="1:112" x14ac:dyDescent="0.35">
      <c r="A66" s="11">
        <v>2019000697</v>
      </c>
      <c r="B66" s="2" t="s">
        <v>463</v>
      </c>
      <c r="C66" s="2" t="s">
        <v>464</v>
      </c>
      <c r="D66" s="2"/>
      <c r="E66" s="2" t="s">
        <v>465</v>
      </c>
      <c r="F66" s="2">
        <v>1</v>
      </c>
      <c r="G66" s="2" t="s">
        <v>466</v>
      </c>
      <c r="H66" s="2" t="s">
        <v>467</v>
      </c>
      <c r="I66" s="2" t="s">
        <v>468</v>
      </c>
      <c r="J66" s="3" t="s">
        <v>469</v>
      </c>
      <c r="K66" s="11">
        <v>1</v>
      </c>
      <c r="L66" s="2">
        <v>1</v>
      </c>
      <c r="M66" s="2">
        <v>78</v>
      </c>
      <c r="N66" s="2">
        <v>48</v>
      </c>
      <c r="O66" s="2">
        <v>1</v>
      </c>
      <c r="P66" s="2">
        <v>0</v>
      </c>
      <c r="Q66" s="2">
        <v>1</v>
      </c>
      <c r="R66" s="2">
        <v>0</v>
      </c>
      <c r="S66" s="2">
        <v>1</v>
      </c>
      <c r="T66" s="2">
        <v>0</v>
      </c>
      <c r="U66" s="2">
        <v>1</v>
      </c>
      <c r="V66" s="2">
        <v>0</v>
      </c>
      <c r="W66" s="2">
        <v>18</v>
      </c>
      <c r="X66" s="2">
        <v>13</v>
      </c>
      <c r="Y66" s="2">
        <v>1</v>
      </c>
      <c r="Z66" s="2">
        <v>0</v>
      </c>
      <c r="AA66" s="2">
        <v>1</v>
      </c>
      <c r="AB66" s="2">
        <v>0</v>
      </c>
      <c r="AC66" s="2">
        <v>1</v>
      </c>
      <c r="AD66" s="2">
        <v>0</v>
      </c>
      <c r="AE66" s="2">
        <v>1</v>
      </c>
      <c r="AF66" s="3">
        <v>0</v>
      </c>
      <c r="AG66" s="2">
        <f t="shared" si="0"/>
        <v>1</v>
      </c>
      <c r="AH66" s="18">
        <f t="shared" si="1"/>
        <v>1</v>
      </c>
      <c r="AI66" s="2">
        <f t="shared" si="2"/>
        <v>1</v>
      </c>
      <c r="AJ66" s="2">
        <f t="shared" si="3"/>
        <v>77</v>
      </c>
      <c r="AK66" s="2">
        <f t="shared" si="4"/>
        <v>0</v>
      </c>
      <c r="AL66" s="2">
        <v>0</v>
      </c>
      <c r="AM66" s="19">
        <f t="shared" si="5"/>
        <v>1.282051282051282E-2</v>
      </c>
      <c r="AN66" s="19">
        <f t="shared" si="6"/>
        <v>1.282051282051282E-2</v>
      </c>
      <c r="AO66" s="18">
        <f t="shared" si="7"/>
        <v>1</v>
      </c>
      <c r="AP66" s="19">
        <f t="shared" si="8"/>
        <v>2.5316455696202531E-2</v>
      </c>
      <c r="AQ66" s="2">
        <f t="shared" si="9"/>
        <v>1</v>
      </c>
      <c r="AR66" s="18">
        <f t="shared" si="10"/>
        <v>1</v>
      </c>
      <c r="AS66" s="2">
        <f t="shared" si="11"/>
        <v>1</v>
      </c>
      <c r="AT66" s="2">
        <f t="shared" si="12"/>
        <v>77</v>
      </c>
      <c r="AU66" s="2">
        <f t="shared" si="13"/>
        <v>0</v>
      </c>
      <c r="AV66" s="2">
        <v>0</v>
      </c>
      <c r="AW66" s="19">
        <f t="shared" si="14"/>
        <v>1.282051282051282E-2</v>
      </c>
      <c r="AX66" s="19">
        <f t="shared" si="15"/>
        <v>1.282051282051282E-2</v>
      </c>
      <c r="AY66" s="18">
        <f t="shared" si="16"/>
        <v>1</v>
      </c>
      <c r="AZ66" s="19">
        <f t="shared" si="17"/>
        <v>2.5316455696202531E-2</v>
      </c>
      <c r="BA66" s="2">
        <f t="shared" si="18"/>
        <v>1</v>
      </c>
      <c r="BB66" s="18">
        <f t="shared" si="19"/>
        <v>1</v>
      </c>
      <c r="BC66" s="2">
        <f t="shared" si="20"/>
        <v>1</v>
      </c>
      <c r="BD66" s="2">
        <f t="shared" si="21"/>
        <v>47</v>
      </c>
      <c r="BE66" s="2">
        <f t="shared" si="22"/>
        <v>0</v>
      </c>
      <c r="BF66" s="2">
        <v>0</v>
      </c>
      <c r="BG66" s="19">
        <f t="shared" si="23"/>
        <v>2.0833333333333332E-2</v>
      </c>
      <c r="BH66" s="19">
        <f t="shared" si="24"/>
        <v>2.0833333333333332E-2</v>
      </c>
      <c r="BI66" s="18">
        <f t="shared" si="25"/>
        <v>1</v>
      </c>
      <c r="BJ66" s="19">
        <f t="shared" si="26"/>
        <v>4.0816326530612249E-2</v>
      </c>
      <c r="BK66" s="2">
        <f t="shared" si="27"/>
        <v>1</v>
      </c>
      <c r="BL66" s="18">
        <f t="shared" si="28"/>
        <v>1</v>
      </c>
      <c r="BM66" s="2">
        <f t="shared" si="29"/>
        <v>1</v>
      </c>
      <c r="BN66" s="2">
        <f t="shared" si="30"/>
        <v>47</v>
      </c>
      <c r="BO66" s="2">
        <f t="shared" si="31"/>
        <v>0</v>
      </c>
      <c r="BP66" s="2">
        <v>0</v>
      </c>
      <c r="BQ66" s="19">
        <f t="shared" si="32"/>
        <v>2.0833333333333332E-2</v>
      </c>
      <c r="BR66" s="19">
        <f t="shared" si="33"/>
        <v>2.0833333333333332E-2</v>
      </c>
      <c r="BS66" s="18">
        <f t="shared" si="34"/>
        <v>1</v>
      </c>
      <c r="BT66" s="19">
        <f t="shared" si="35"/>
        <v>4.0816326530612249E-2</v>
      </c>
      <c r="BU66" s="2">
        <f t="shared" si="36"/>
        <v>1</v>
      </c>
      <c r="BV66" s="18">
        <f t="shared" si="37"/>
        <v>1</v>
      </c>
      <c r="BW66" s="2">
        <f t="shared" si="38"/>
        <v>1</v>
      </c>
      <c r="BX66" s="2">
        <f t="shared" si="39"/>
        <v>17</v>
      </c>
      <c r="BY66" s="2">
        <f t="shared" si="40"/>
        <v>0</v>
      </c>
      <c r="BZ66" s="2">
        <v>0</v>
      </c>
      <c r="CA66" s="19">
        <f t="shared" si="41"/>
        <v>5.5555555555555552E-2</v>
      </c>
      <c r="CB66" s="19">
        <f t="shared" si="42"/>
        <v>5.5555555555555552E-2</v>
      </c>
      <c r="CC66" s="18">
        <f t="shared" si="43"/>
        <v>1</v>
      </c>
      <c r="CD66" s="19">
        <f t="shared" si="44"/>
        <v>0.10526315789473684</v>
      </c>
      <c r="CE66" s="2">
        <f t="shared" si="45"/>
        <v>1</v>
      </c>
      <c r="CF66" s="18">
        <f t="shared" si="46"/>
        <v>1</v>
      </c>
      <c r="CG66" s="2">
        <f t="shared" si="47"/>
        <v>1</v>
      </c>
      <c r="CH66" s="2">
        <f t="shared" si="48"/>
        <v>17</v>
      </c>
      <c r="CI66" s="2">
        <f t="shared" si="49"/>
        <v>0</v>
      </c>
      <c r="CJ66" s="2">
        <v>0</v>
      </c>
      <c r="CK66" s="19">
        <f t="shared" si="50"/>
        <v>5.5555555555555552E-2</v>
      </c>
      <c r="CL66" s="19">
        <f t="shared" si="51"/>
        <v>5.5555555555555552E-2</v>
      </c>
      <c r="CM66" s="18">
        <f t="shared" si="52"/>
        <v>1</v>
      </c>
      <c r="CN66" s="19">
        <f t="shared" si="53"/>
        <v>0.10526315789473684</v>
      </c>
      <c r="CO66" s="2">
        <f t="shared" si="54"/>
        <v>1</v>
      </c>
      <c r="CP66" s="18">
        <f t="shared" si="55"/>
        <v>1</v>
      </c>
      <c r="CQ66" s="2">
        <f t="shared" si="56"/>
        <v>1</v>
      </c>
      <c r="CR66" s="2">
        <f t="shared" si="57"/>
        <v>12</v>
      </c>
      <c r="CS66" s="2">
        <f t="shared" si="58"/>
        <v>0</v>
      </c>
      <c r="CT66" s="2">
        <v>0</v>
      </c>
      <c r="CU66" s="19">
        <f t="shared" si="59"/>
        <v>7.6923076923076927E-2</v>
      </c>
      <c r="CV66" s="19">
        <f t="shared" si="60"/>
        <v>7.6923076923076927E-2</v>
      </c>
      <c r="CW66" s="18">
        <f t="shared" si="61"/>
        <v>1</v>
      </c>
      <c r="CX66" s="19">
        <f t="shared" si="62"/>
        <v>0.14285714285714288</v>
      </c>
      <c r="CY66" s="2">
        <f t="shared" si="63"/>
        <v>1</v>
      </c>
      <c r="CZ66" s="18">
        <f t="shared" si="64"/>
        <v>1</v>
      </c>
      <c r="DA66" s="2">
        <f t="shared" si="65"/>
        <v>1</v>
      </c>
      <c r="DB66" s="2">
        <f t="shared" si="66"/>
        <v>12</v>
      </c>
      <c r="DC66" s="2">
        <f t="shared" si="67"/>
        <v>0</v>
      </c>
      <c r="DD66" s="2">
        <v>0</v>
      </c>
      <c r="DE66" s="19">
        <f t="shared" si="68"/>
        <v>7.6923076923076927E-2</v>
      </c>
      <c r="DF66" s="19">
        <f t="shared" si="69"/>
        <v>7.6923076923076927E-2</v>
      </c>
      <c r="DG66" s="18">
        <f t="shared" si="70"/>
        <v>1</v>
      </c>
      <c r="DH66" s="19">
        <f t="shared" si="71"/>
        <v>0.14285714285714288</v>
      </c>
    </row>
    <row r="67" spans="1:112" x14ac:dyDescent="0.35">
      <c r="A67" s="11">
        <v>2019000707</v>
      </c>
      <c r="B67" s="2" t="s">
        <v>470</v>
      </c>
      <c r="C67" s="2" t="s">
        <v>471</v>
      </c>
      <c r="D67" s="2" t="s">
        <v>472</v>
      </c>
      <c r="E67" s="2" t="s">
        <v>473</v>
      </c>
      <c r="F67" s="2">
        <v>1</v>
      </c>
      <c r="G67" s="2" t="s">
        <v>474</v>
      </c>
      <c r="H67" s="2" t="s">
        <v>475</v>
      </c>
      <c r="I67" s="2" t="s">
        <v>476</v>
      </c>
      <c r="J67" s="3" t="s">
        <v>477</v>
      </c>
      <c r="K67" s="11">
        <v>1</v>
      </c>
      <c r="L67" s="2">
        <v>1</v>
      </c>
      <c r="M67" s="2">
        <v>68</v>
      </c>
      <c r="N67" s="2">
        <v>43</v>
      </c>
      <c r="O67" s="2">
        <v>1</v>
      </c>
      <c r="P67" s="2">
        <v>0</v>
      </c>
      <c r="Q67" s="2">
        <v>1</v>
      </c>
      <c r="R67" s="2">
        <v>0</v>
      </c>
      <c r="S67" s="2">
        <v>1</v>
      </c>
      <c r="T67" s="2">
        <v>0</v>
      </c>
      <c r="U67" s="2">
        <v>1</v>
      </c>
      <c r="V67" s="2">
        <v>0</v>
      </c>
      <c r="W67" s="2">
        <v>17</v>
      </c>
      <c r="X67" s="2">
        <v>7</v>
      </c>
      <c r="Y67" s="2">
        <v>1</v>
      </c>
      <c r="Z67" s="2">
        <v>0</v>
      </c>
      <c r="AA67" s="2">
        <v>1</v>
      </c>
      <c r="AB67" s="2">
        <v>0</v>
      </c>
      <c r="AC67" s="2">
        <v>1</v>
      </c>
      <c r="AD67" s="2">
        <v>0</v>
      </c>
      <c r="AE67" s="2">
        <v>1</v>
      </c>
      <c r="AF67" s="3">
        <v>0</v>
      </c>
      <c r="AG67" s="2">
        <f t="shared" ref="AG67:AG130" si="72">O67</f>
        <v>1</v>
      </c>
      <c r="AH67" s="18">
        <f t="shared" ref="AH67:AH130" si="73">AG67</f>
        <v>1</v>
      </c>
      <c r="AI67" s="2">
        <f t="shared" ref="AI67:AI130" si="74">AG67</f>
        <v>1</v>
      </c>
      <c r="AJ67" s="2">
        <f t="shared" ref="AJ67:AJ130" si="75">M67-AI67</f>
        <v>67</v>
      </c>
      <c r="AK67" s="2">
        <f t="shared" ref="AK67:AK130" si="76">1-AI67</f>
        <v>0</v>
      </c>
      <c r="AL67" s="2">
        <v>0</v>
      </c>
      <c r="AM67" s="19">
        <f t="shared" ref="AM67:AM130" si="77">AI67/(SUM(AI67:AK67))</f>
        <v>1.4705882352941176E-2</v>
      </c>
      <c r="AN67" s="19">
        <f t="shared" ref="AN67:AN130" si="78">AI67/(SUM(AI67:AJ67))</f>
        <v>1.4705882352941176E-2</v>
      </c>
      <c r="AO67" s="18">
        <f t="shared" ref="AO67:AO130" si="79">AI67/(AI67+AK67)</f>
        <v>1</v>
      </c>
      <c r="AP67" s="19">
        <f t="shared" ref="AP67:AP130" si="80">IFERROR((2*AN67*AO67)/(AN67+AO67),0)</f>
        <v>2.8985507246376812E-2</v>
      </c>
      <c r="AQ67" s="2">
        <f t="shared" ref="AQ67:AQ130" si="81">S67</f>
        <v>1</v>
      </c>
      <c r="AR67" s="18">
        <f t="shared" ref="AR67:AR130" si="82">S67/K67</f>
        <v>1</v>
      </c>
      <c r="AS67" s="2">
        <f t="shared" ref="AS67:AS130" si="83">AQ67</f>
        <v>1</v>
      </c>
      <c r="AT67" s="2">
        <f t="shared" ref="AT67:AT130" si="84">M67-AS67</f>
        <v>67</v>
      </c>
      <c r="AU67" s="2">
        <f t="shared" ref="AU67:AU130" si="85">T67</f>
        <v>0</v>
      </c>
      <c r="AV67" s="2">
        <v>0</v>
      </c>
      <c r="AW67" s="19">
        <f t="shared" ref="AW67:AW130" si="86">AS67/(SUM(AS67:AU67))</f>
        <v>1.4705882352941176E-2</v>
      </c>
      <c r="AX67" s="19">
        <f t="shared" ref="AX67:AX130" si="87">AS67/(SUM(AS67:AT67))</f>
        <v>1.4705882352941176E-2</v>
      </c>
      <c r="AY67" s="18">
        <f t="shared" ref="AY67:AY130" si="88">AS67/(AS67+AU67)</f>
        <v>1</v>
      </c>
      <c r="AZ67" s="19">
        <f t="shared" ref="AZ67:AZ130" si="89">IFERROR((2*AX67*AY67)/(AX67+AY67),0)</f>
        <v>2.8985507246376812E-2</v>
      </c>
      <c r="BA67" s="2">
        <f t="shared" ref="BA67:BA130" si="90">Q67</f>
        <v>1</v>
      </c>
      <c r="BB67" s="18">
        <f t="shared" ref="BB67:BB130" si="91">BA67</f>
        <v>1</v>
      </c>
      <c r="BC67" s="2">
        <f t="shared" ref="BC67:BC130" si="92">BA67</f>
        <v>1</v>
      </c>
      <c r="BD67" s="2">
        <f t="shared" ref="BD67:BD130" si="93">N67-BC67</f>
        <v>42</v>
      </c>
      <c r="BE67" s="2">
        <f t="shared" ref="BE67:BE130" si="94">1-BC67</f>
        <v>0</v>
      </c>
      <c r="BF67" s="2">
        <v>0</v>
      </c>
      <c r="BG67" s="19">
        <f t="shared" ref="BG67:BG130" si="95">BC67/(SUM(BC67:BE67))</f>
        <v>2.3255813953488372E-2</v>
      </c>
      <c r="BH67" s="19">
        <f t="shared" ref="BH67:BH130" si="96">BC67/(SUM(BC67:BD67))</f>
        <v>2.3255813953488372E-2</v>
      </c>
      <c r="BI67" s="18">
        <f t="shared" ref="BI67:BI130" si="97">BC67/(BC67+BE67)</f>
        <v>1</v>
      </c>
      <c r="BJ67" s="19">
        <f t="shared" ref="BJ67:BJ130" si="98">IFERROR((2*BH67*BI67)/(BH67+BI67),0)</f>
        <v>4.5454545454545449E-2</v>
      </c>
      <c r="BK67" s="2">
        <f t="shared" ref="BK67:BK130" si="99">U67</f>
        <v>1</v>
      </c>
      <c r="BL67" s="18">
        <f t="shared" ref="BL67:BL130" si="100">U67/L67</f>
        <v>1</v>
      </c>
      <c r="BM67" s="2">
        <f t="shared" ref="BM67:BM130" si="101">U67</f>
        <v>1</v>
      </c>
      <c r="BN67" s="2">
        <f t="shared" ref="BN67:BN130" si="102">N67-BM67</f>
        <v>42</v>
      </c>
      <c r="BO67" s="2">
        <f t="shared" ref="BO67:BO130" si="103">V67</f>
        <v>0</v>
      </c>
      <c r="BP67" s="2">
        <v>0</v>
      </c>
      <c r="BQ67" s="19">
        <f t="shared" ref="BQ67:BQ130" si="104">BM67/(SUM(BM67:BO67))</f>
        <v>2.3255813953488372E-2</v>
      </c>
      <c r="BR67" s="19">
        <f t="shared" ref="BR67:BR130" si="105">BM67/(SUM(BM67:BN67))</f>
        <v>2.3255813953488372E-2</v>
      </c>
      <c r="BS67" s="18">
        <f t="shared" ref="BS67:BS130" si="106">BM67/(BM67+BO67)</f>
        <v>1</v>
      </c>
      <c r="BT67" s="19">
        <f t="shared" ref="BT67:BT130" si="107">IFERROR((2*BR67*BS67)/(BR67+BS67),0)</f>
        <v>4.5454545454545449E-2</v>
      </c>
      <c r="BU67" s="2">
        <f t="shared" ref="BU67:BU130" si="108">Y67</f>
        <v>1</v>
      </c>
      <c r="BV67" s="18">
        <f t="shared" ref="BV67:BV130" si="109">BU67</f>
        <v>1</v>
      </c>
      <c r="BW67" s="2">
        <f t="shared" ref="BW67:BW130" si="110">BU67</f>
        <v>1</v>
      </c>
      <c r="BX67" s="2">
        <f t="shared" ref="BX67:BX130" si="111">W67-BW67</f>
        <v>16</v>
      </c>
      <c r="BY67" s="2">
        <f t="shared" ref="BY67:BY130" si="112">1-BU67</f>
        <v>0</v>
      </c>
      <c r="BZ67" s="2">
        <v>0</v>
      </c>
      <c r="CA67" s="19">
        <f t="shared" ref="CA67:CA130" si="113">BW67/(SUM(BW67:BY67))</f>
        <v>5.8823529411764705E-2</v>
      </c>
      <c r="CB67" s="19">
        <f t="shared" ref="CB67:CB130" si="114">BW67/(SUM(BW67:BX67))</f>
        <v>5.8823529411764705E-2</v>
      </c>
      <c r="CC67" s="18">
        <f t="shared" ref="CC67:CC130" si="115">BW67/(BW67+BY67)</f>
        <v>1</v>
      </c>
      <c r="CD67" s="19">
        <f t="shared" ref="CD67:CD130" si="116">IFERROR((2*CB67*CC67)/(CB67+CC67),0)</f>
        <v>0.1111111111111111</v>
      </c>
      <c r="CE67" s="2">
        <f t="shared" ref="CE67:CE130" si="117">AC67</f>
        <v>1</v>
      </c>
      <c r="CF67" s="18">
        <f t="shared" ref="CF67:CF130" si="118">AC67/K67</f>
        <v>1</v>
      </c>
      <c r="CG67" s="2">
        <f t="shared" ref="CG67:CG130" si="119">CE67</f>
        <v>1</v>
      </c>
      <c r="CH67" s="2">
        <f t="shared" ref="CH67:CH130" si="120">W67-CG67</f>
        <v>16</v>
      </c>
      <c r="CI67" s="2">
        <f t="shared" ref="CI67:CI130" si="121">AD67</f>
        <v>0</v>
      </c>
      <c r="CJ67" s="2">
        <v>0</v>
      </c>
      <c r="CK67" s="19">
        <f t="shared" ref="CK67:CK130" si="122">CG67/(SUM(CG67:CI67))</f>
        <v>5.8823529411764705E-2</v>
      </c>
      <c r="CL67" s="19">
        <f t="shared" ref="CL67:CL130" si="123">CG67/(SUM(CG67:CH67))</f>
        <v>5.8823529411764705E-2</v>
      </c>
      <c r="CM67" s="18">
        <f t="shared" ref="CM67:CM130" si="124">CG67/(CG67+CI67)</f>
        <v>1</v>
      </c>
      <c r="CN67" s="19">
        <f t="shared" ref="CN67:CN130" si="125">IFERROR((2*CL67*CM67)/(CL67+CM67),0)</f>
        <v>0.1111111111111111</v>
      </c>
      <c r="CO67" s="2">
        <f t="shared" ref="CO67:CO130" si="126">AA67</f>
        <v>1</v>
      </c>
      <c r="CP67" s="18">
        <f t="shared" ref="CP67:CP130" si="127">CO67</f>
        <v>1</v>
      </c>
      <c r="CQ67" s="2">
        <f t="shared" ref="CQ67:CQ130" si="128">CO67</f>
        <v>1</v>
      </c>
      <c r="CR67" s="2">
        <f t="shared" ref="CR67:CR130" si="129">X67-CQ67</f>
        <v>6</v>
      </c>
      <c r="CS67" s="2">
        <f t="shared" ref="CS67:CS130" si="130">1-CO67</f>
        <v>0</v>
      </c>
      <c r="CT67" s="2">
        <v>0</v>
      </c>
      <c r="CU67" s="19">
        <f t="shared" ref="CU67:CU130" si="131">CQ67/(SUM(CQ67:CS67))</f>
        <v>0.14285714285714285</v>
      </c>
      <c r="CV67" s="19">
        <f t="shared" ref="CV67:CV130" si="132">CQ67/(SUM(CQ67:CR67))</f>
        <v>0.14285714285714285</v>
      </c>
      <c r="CW67" s="18">
        <f t="shared" ref="CW67:CW130" si="133">CQ67/(CQ67+CS67)</f>
        <v>1</v>
      </c>
      <c r="CX67" s="19">
        <f t="shared" ref="CX67:CX130" si="134">IFERROR((2*CV67*CW67)/(CV67+CW67),0)</f>
        <v>0.25</v>
      </c>
      <c r="CY67" s="2">
        <f t="shared" ref="CY67:CY130" si="135">AE67</f>
        <v>1</v>
      </c>
      <c r="CZ67" s="18">
        <f t="shared" ref="CZ67:CZ130" si="136">AE67/L67</f>
        <v>1</v>
      </c>
      <c r="DA67" s="2">
        <f t="shared" ref="DA67:DA130" si="137">CY67</f>
        <v>1</v>
      </c>
      <c r="DB67" s="2">
        <f t="shared" ref="DB67:DB130" si="138">X67-DA67</f>
        <v>6</v>
      </c>
      <c r="DC67" s="2">
        <f t="shared" ref="DC67:DC130" si="139">AF67</f>
        <v>0</v>
      </c>
      <c r="DD67" s="2">
        <v>0</v>
      </c>
      <c r="DE67" s="19">
        <f t="shared" ref="DE67:DE130" si="140">DA67/(SUM(DA67:DC67))</f>
        <v>0.14285714285714285</v>
      </c>
      <c r="DF67" s="19">
        <f t="shared" ref="DF67:DF130" si="141">DA67/(SUM(DA67:DB67))</f>
        <v>0.14285714285714285</v>
      </c>
      <c r="DG67" s="18">
        <f t="shared" ref="DG67:DG130" si="142">DA67/(DA67+DC67)</f>
        <v>1</v>
      </c>
      <c r="DH67" s="19">
        <f t="shared" ref="DH67:DH130" si="143">IFERROR((2*DF67*DG67)/(DF67+DG67),0)</f>
        <v>0.25</v>
      </c>
    </row>
    <row r="68" spans="1:112" x14ac:dyDescent="0.35">
      <c r="A68" s="11">
        <v>2019000717</v>
      </c>
      <c r="B68" s="2" t="s">
        <v>49</v>
      </c>
      <c r="C68" s="2" t="s">
        <v>51</v>
      </c>
      <c r="D68" s="2"/>
      <c r="E68" s="2" t="s">
        <v>478</v>
      </c>
      <c r="F68" s="2">
        <v>1</v>
      </c>
      <c r="G68" s="2" t="s">
        <v>479</v>
      </c>
      <c r="H68" s="2" t="s">
        <v>480</v>
      </c>
      <c r="I68" s="2" t="s">
        <v>481</v>
      </c>
      <c r="J68" s="3" t="s">
        <v>482</v>
      </c>
      <c r="K68" s="11">
        <v>1</v>
      </c>
      <c r="L68" s="2">
        <v>1</v>
      </c>
      <c r="M68" s="2">
        <v>65</v>
      </c>
      <c r="N68" s="2">
        <v>51</v>
      </c>
      <c r="O68" s="2">
        <v>1</v>
      </c>
      <c r="P68" s="2">
        <v>0</v>
      </c>
      <c r="Q68" s="2">
        <v>1</v>
      </c>
      <c r="R68" s="2">
        <v>0</v>
      </c>
      <c r="S68" s="2">
        <v>1</v>
      </c>
      <c r="T68" s="2">
        <v>0</v>
      </c>
      <c r="U68" s="2">
        <v>1</v>
      </c>
      <c r="V68" s="2">
        <v>0</v>
      </c>
      <c r="W68" s="2">
        <v>15</v>
      </c>
      <c r="X68" s="2">
        <v>12</v>
      </c>
      <c r="Y68" s="2">
        <v>1</v>
      </c>
      <c r="Z68" s="2">
        <v>0</v>
      </c>
      <c r="AA68" s="2">
        <v>1</v>
      </c>
      <c r="AB68" s="2">
        <v>0</v>
      </c>
      <c r="AC68" s="2">
        <v>1</v>
      </c>
      <c r="AD68" s="2">
        <v>0</v>
      </c>
      <c r="AE68" s="2">
        <v>1</v>
      </c>
      <c r="AF68" s="3">
        <v>0</v>
      </c>
      <c r="AG68" s="2">
        <f t="shared" si="72"/>
        <v>1</v>
      </c>
      <c r="AH68" s="18">
        <f t="shared" si="73"/>
        <v>1</v>
      </c>
      <c r="AI68" s="2">
        <f t="shared" si="74"/>
        <v>1</v>
      </c>
      <c r="AJ68" s="2">
        <f t="shared" si="75"/>
        <v>64</v>
      </c>
      <c r="AK68" s="2">
        <f t="shared" si="76"/>
        <v>0</v>
      </c>
      <c r="AL68" s="2">
        <v>0</v>
      </c>
      <c r="AM68" s="19">
        <f t="shared" si="77"/>
        <v>1.5384615384615385E-2</v>
      </c>
      <c r="AN68" s="19">
        <f t="shared" si="78"/>
        <v>1.5384615384615385E-2</v>
      </c>
      <c r="AO68" s="18">
        <f t="shared" si="79"/>
        <v>1</v>
      </c>
      <c r="AP68" s="19">
        <f t="shared" si="80"/>
        <v>3.0303030303030307E-2</v>
      </c>
      <c r="AQ68" s="2">
        <f t="shared" si="81"/>
        <v>1</v>
      </c>
      <c r="AR68" s="18">
        <f t="shared" si="82"/>
        <v>1</v>
      </c>
      <c r="AS68" s="2">
        <f t="shared" si="83"/>
        <v>1</v>
      </c>
      <c r="AT68" s="2">
        <f t="shared" si="84"/>
        <v>64</v>
      </c>
      <c r="AU68" s="2">
        <f t="shared" si="85"/>
        <v>0</v>
      </c>
      <c r="AV68" s="2">
        <v>0</v>
      </c>
      <c r="AW68" s="19">
        <f t="shared" si="86"/>
        <v>1.5384615384615385E-2</v>
      </c>
      <c r="AX68" s="19">
        <f t="shared" si="87"/>
        <v>1.5384615384615385E-2</v>
      </c>
      <c r="AY68" s="18">
        <f t="shared" si="88"/>
        <v>1</v>
      </c>
      <c r="AZ68" s="19">
        <f t="shared" si="89"/>
        <v>3.0303030303030307E-2</v>
      </c>
      <c r="BA68" s="2">
        <f t="shared" si="90"/>
        <v>1</v>
      </c>
      <c r="BB68" s="18">
        <f t="shared" si="91"/>
        <v>1</v>
      </c>
      <c r="BC68" s="2">
        <f t="shared" si="92"/>
        <v>1</v>
      </c>
      <c r="BD68" s="2">
        <f t="shared" si="93"/>
        <v>50</v>
      </c>
      <c r="BE68" s="2">
        <f t="shared" si="94"/>
        <v>0</v>
      </c>
      <c r="BF68" s="2">
        <v>0</v>
      </c>
      <c r="BG68" s="19">
        <f t="shared" si="95"/>
        <v>1.9607843137254902E-2</v>
      </c>
      <c r="BH68" s="19">
        <f t="shared" si="96"/>
        <v>1.9607843137254902E-2</v>
      </c>
      <c r="BI68" s="18">
        <f t="shared" si="97"/>
        <v>1</v>
      </c>
      <c r="BJ68" s="19">
        <f t="shared" si="98"/>
        <v>3.8461538461538464E-2</v>
      </c>
      <c r="BK68" s="2">
        <f t="shared" si="99"/>
        <v>1</v>
      </c>
      <c r="BL68" s="18">
        <f t="shared" si="100"/>
        <v>1</v>
      </c>
      <c r="BM68" s="2">
        <f t="shared" si="101"/>
        <v>1</v>
      </c>
      <c r="BN68" s="2">
        <f t="shared" si="102"/>
        <v>50</v>
      </c>
      <c r="BO68" s="2">
        <f t="shared" si="103"/>
        <v>0</v>
      </c>
      <c r="BP68" s="2">
        <v>0</v>
      </c>
      <c r="BQ68" s="19">
        <f t="shared" si="104"/>
        <v>1.9607843137254902E-2</v>
      </c>
      <c r="BR68" s="19">
        <f t="shared" si="105"/>
        <v>1.9607843137254902E-2</v>
      </c>
      <c r="BS68" s="18">
        <f t="shared" si="106"/>
        <v>1</v>
      </c>
      <c r="BT68" s="19">
        <f t="shared" si="107"/>
        <v>3.8461538461538464E-2</v>
      </c>
      <c r="BU68" s="2">
        <f t="shared" si="108"/>
        <v>1</v>
      </c>
      <c r="BV68" s="18">
        <f t="shared" si="109"/>
        <v>1</v>
      </c>
      <c r="BW68" s="2">
        <f t="shared" si="110"/>
        <v>1</v>
      </c>
      <c r="BX68" s="2">
        <f t="shared" si="111"/>
        <v>14</v>
      </c>
      <c r="BY68" s="2">
        <f t="shared" si="112"/>
        <v>0</v>
      </c>
      <c r="BZ68" s="2">
        <v>0</v>
      </c>
      <c r="CA68" s="19">
        <f t="shared" si="113"/>
        <v>6.6666666666666666E-2</v>
      </c>
      <c r="CB68" s="19">
        <f t="shared" si="114"/>
        <v>6.6666666666666666E-2</v>
      </c>
      <c r="CC68" s="18">
        <f t="shared" si="115"/>
        <v>1</v>
      </c>
      <c r="CD68" s="19">
        <f t="shared" si="116"/>
        <v>0.125</v>
      </c>
      <c r="CE68" s="2">
        <f t="shared" si="117"/>
        <v>1</v>
      </c>
      <c r="CF68" s="18">
        <f t="shared" si="118"/>
        <v>1</v>
      </c>
      <c r="CG68" s="2">
        <f t="shared" si="119"/>
        <v>1</v>
      </c>
      <c r="CH68" s="2">
        <f t="shared" si="120"/>
        <v>14</v>
      </c>
      <c r="CI68" s="2">
        <f t="shared" si="121"/>
        <v>0</v>
      </c>
      <c r="CJ68" s="2">
        <v>0</v>
      </c>
      <c r="CK68" s="19">
        <f t="shared" si="122"/>
        <v>6.6666666666666666E-2</v>
      </c>
      <c r="CL68" s="19">
        <f t="shared" si="123"/>
        <v>6.6666666666666666E-2</v>
      </c>
      <c r="CM68" s="18">
        <f t="shared" si="124"/>
        <v>1</v>
      </c>
      <c r="CN68" s="19">
        <f t="shared" si="125"/>
        <v>0.125</v>
      </c>
      <c r="CO68" s="2">
        <f t="shared" si="126"/>
        <v>1</v>
      </c>
      <c r="CP68" s="18">
        <f t="shared" si="127"/>
        <v>1</v>
      </c>
      <c r="CQ68" s="2">
        <f t="shared" si="128"/>
        <v>1</v>
      </c>
      <c r="CR68" s="2">
        <f t="shared" si="129"/>
        <v>11</v>
      </c>
      <c r="CS68" s="2">
        <f t="shared" si="130"/>
        <v>0</v>
      </c>
      <c r="CT68" s="2">
        <v>0</v>
      </c>
      <c r="CU68" s="19">
        <f t="shared" si="131"/>
        <v>8.3333333333333329E-2</v>
      </c>
      <c r="CV68" s="19">
        <f t="shared" si="132"/>
        <v>8.3333333333333329E-2</v>
      </c>
      <c r="CW68" s="18">
        <f t="shared" si="133"/>
        <v>1</v>
      </c>
      <c r="CX68" s="19">
        <f t="shared" si="134"/>
        <v>0.15384615384615385</v>
      </c>
      <c r="CY68" s="2">
        <f t="shared" si="135"/>
        <v>1</v>
      </c>
      <c r="CZ68" s="18">
        <f t="shared" si="136"/>
        <v>1</v>
      </c>
      <c r="DA68" s="2">
        <f t="shared" si="137"/>
        <v>1</v>
      </c>
      <c r="DB68" s="2">
        <f t="shared" si="138"/>
        <v>11</v>
      </c>
      <c r="DC68" s="2">
        <f t="shared" si="139"/>
        <v>0</v>
      </c>
      <c r="DD68" s="2">
        <v>0</v>
      </c>
      <c r="DE68" s="19">
        <f t="shared" si="140"/>
        <v>8.3333333333333329E-2</v>
      </c>
      <c r="DF68" s="19">
        <f t="shared" si="141"/>
        <v>8.3333333333333329E-2</v>
      </c>
      <c r="DG68" s="18">
        <f t="shared" si="142"/>
        <v>1</v>
      </c>
      <c r="DH68" s="19">
        <f t="shared" si="143"/>
        <v>0.15384615384615385</v>
      </c>
    </row>
    <row r="69" spans="1:112" x14ac:dyDescent="0.35">
      <c r="A69" s="11">
        <v>2019000730</v>
      </c>
      <c r="B69" s="2" t="s">
        <v>483</v>
      </c>
      <c r="C69" s="2" t="s">
        <v>484</v>
      </c>
      <c r="D69" s="2" t="s">
        <v>485</v>
      </c>
      <c r="E69" s="2" t="s">
        <v>486</v>
      </c>
      <c r="F69" s="2">
        <v>1</v>
      </c>
      <c r="G69" s="2" t="s">
        <v>487</v>
      </c>
      <c r="H69" s="2" t="s">
        <v>488</v>
      </c>
      <c r="I69" s="2" t="s">
        <v>489</v>
      </c>
      <c r="J69" s="3" t="s">
        <v>490</v>
      </c>
      <c r="K69" s="11">
        <v>1</v>
      </c>
      <c r="L69" s="2">
        <v>1</v>
      </c>
      <c r="M69" s="2">
        <v>67</v>
      </c>
      <c r="N69" s="2">
        <v>47</v>
      </c>
      <c r="O69" s="2">
        <v>1</v>
      </c>
      <c r="P69" s="2">
        <v>0</v>
      </c>
      <c r="Q69" s="2">
        <v>1</v>
      </c>
      <c r="R69" s="2">
        <v>0</v>
      </c>
      <c r="S69" s="2">
        <v>1</v>
      </c>
      <c r="T69" s="2">
        <v>0</v>
      </c>
      <c r="U69" s="2">
        <v>1</v>
      </c>
      <c r="V69" s="2">
        <v>0</v>
      </c>
      <c r="W69" s="2">
        <v>15</v>
      </c>
      <c r="X69" s="2">
        <v>14</v>
      </c>
      <c r="Y69" s="2">
        <v>1</v>
      </c>
      <c r="Z69" s="2">
        <v>0</v>
      </c>
      <c r="AA69" s="2">
        <v>1</v>
      </c>
      <c r="AB69" s="2">
        <v>0</v>
      </c>
      <c r="AC69" s="2">
        <v>1</v>
      </c>
      <c r="AD69" s="2">
        <v>0</v>
      </c>
      <c r="AE69" s="2">
        <v>1</v>
      </c>
      <c r="AF69" s="3">
        <v>0</v>
      </c>
      <c r="AG69" s="2">
        <f t="shared" si="72"/>
        <v>1</v>
      </c>
      <c r="AH69" s="18">
        <f t="shared" si="73"/>
        <v>1</v>
      </c>
      <c r="AI69" s="2">
        <f t="shared" si="74"/>
        <v>1</v>
      </c>
      <c r="AJ69" s="2">
        <f t="shared" si="75"/>
        <v>66</v>
      </c>
      <c r="AK69" s="2">
        <f t="shared" si="76"/>
        <v>0</v>
      </c>
      <c r="AL69" s="2">
        <v>0</v>
      </c>
      <c r="AM69" s="19">
        <f t="shared" si="77"/>
        <v>1.4925373134328358E-2</v>
      </c>
      <c r="AN69" s="19">
        <f t="shared" si="78"/>
        <v>1.4925373134328358E-2</v>
      </c>
      <c r="AO69" s="18">
        <f t="shared" si="79"/>
        <v>1</v>
      </c>
      <c r="AP69" s="19">
        <f t="shared" si="80"/>
        <v>2.9411764705882353E-2</v>
      </c>
      <c r="AQ69" s="2">
        <f t="shared" si="81"/>
        <v>1</v>
      </c>
      <c r="AR69" s="18">
        <f t="shared" si="82"/>
        <v>1</v>
      </c>
      <c r="AS69" s="2">
        <f t="shared" si="83"/>
        <v>1</v>
      </c>
      <c r="AT69" s="2">
        <f t="shared" si="84"/>
        <v>66</v>
      </c>
      <c r="AU69" s="2">
        <f t="shared" si="85"/>
        <v>0</v>
      </c>
      <c r="AV69" s="2">
        <v>0</v>
      </c>
      <c r="AW69" s="19">
        <f t="shared" si="86"/>
        <v>1.4925373134328358E-2</v>
      </c>
      <c r="AX69" s="19">
        <f t="shared" si="87"/>
        <v>1.4925373134328358E-2</v>
      </c>
      <c r="AY69" s="18">
        <f t="shared" si="88"/>
        <v>1</v>
      </c>
      <c r="AZ69" s="19">
        <f t="shared" si="89"/>
        <v>2.9411764705882353E-2</v>
      </c>
      <c r="BA69" s="2">
        <f t="shared" si="90"/>
        <v>1</v>
      </c>
      <c r="BB69" s="18">
        <f t="shared" si="91"/>
        <v>1</v>
      </c>
      <c r="BC69" s="2">
        <f t="shared" si="92"/>
        <v>1</v>
      </c>
      <c r="BD69" s="2">
        <f t="shared" si="93"/>
        <v>46</v>
      </c>
      <c r="BE69" s="2">
        <f t="shared" si="94"/>
        <v>0</v>
      </c>
      <c r="BF69" s="2">
        <v>0</v>
      </c>
      <c r="BG69" s="19">
        <f t="shared" si="95"/>
        <v>2.1276595744680851E-2</v>
      </c>
      <c r="BH69" s="19">
        <f t="shared" si="96"/>
        <v>2.1276595744680851E-2</v>
      </c>
      <c r="BI69" s="18">
        <f t="shared" si="97"/>
        <v>1</v>
      </c>
      <c r="BJ69" s="19">
        <f t="shared" si="98"/>
        <v>4.1666666666666671E-2</v>
      </c>
      <c r="BK69" s="2">
        <f t="shared" si="99"/>
        <v>1</v>
      </c>
      <c r="BL69" s="18">
        <f t="shared" si="100"/>
        <v>1</v>
      </c>
      <c r="BM69" s="2">
        <f t="shared" si="101"/>
        <v>1</v>
      </c>
      <c r="BN69" s="2">
        <f t="shared" si="102"/>
        <v>46</v>
      </c>
      <c r="BO69" s="2">
        <f t="shared" si="103"/>
        <v>0</v>
      </c>
      <c r="BP69" s="2">
        <v>0</v>
      </c>
      <c r="BQ69" s="19">
        <f t="shared" si="104"/>
        <v>2.1276595744680851E-2</v>
      </c>
      <c r="BR69" s="19">
        <f t="shared" si="105"/>
        <v>2.1276595744680851E-2</v>
      </c>
      <c r="BS69" s="18">
        <f t="shared" si="106"/>
        <v>1</v>
      </c>
      <c r="BT69" s="19">
        <f t="shared" si="107"/>
        <v>4.1666666666666671E-2</v>
      </c>
      <c r="BU69" s="2">
        <f t="shared" si="108"/>
        <v>1</v>
      </c>
      <c r="BV69" s="18">
        <f t="shared" si="109"/>
        <v>1</v>
      </c>
      <c r="BW69" s="2">
        <f t="shared" si="110"/>
        <v>1</v>
      </c>
      <c r="BX69" s="2">
        <f t="shared" si="111"/>
        <v>14</v>
      </c>
      <c r="BY69" s="2">
        <f t="shared" si="112"/>
        <v>0</v>
      </c>
      <c r="BZ69" s="2">
        <v>0</v>
      </c>
      <c r="CA69" s="19">
        <f t="shared" si="113"/>
        <v>6.6666666666666666E-2</v>
      </c>
      <c r="CB69" s="19">
        <f t="shared" si="114"/>
        <v>6.6666666666666666E-2</v>
      </c>
      <c r="CC69" s="18">
        <f t="shared" si="115"/>
        <v>1</v>
      </c>
      <c r="CD69" s="19">
        <f t="shared" si="116"/>
        <v>0.125</v>
      </c>
      <c r="CE69" s="2">
        <f t="shared" si="117"/>
        <v>1</v>
      </c>
      <c r="CF69" s="18">
        <f t="shared" si="118"/>
        <v>1</v>
      </c>
      <c r="CG69" s="2">
        <f t="shared" si="119"/>
        <v>1</v>
      </c>
      <c r="CH69" s="2">
        <f t="shared" si="120"/>
        <v>14</v>
      </c>
      <c r="CI69" s="2">
        <f t="shared" si="121"/>
        <v>0</v>
      </c>
      <c r="CJ69" s="2">
        <v>0</v>
      </c>
      <c r="CK69" s="19">
        <f t="shared" si="122"/>
        <v>6.6666666666666666E-2</v>
      </c>
      <c r="CL69" s="19">
        <f t="shared" si="123"/>
        <v>6.6666666666666666E-2</v>
      </c>
      <c r="CM69" s="18">
        <f t="shared" si="124"/>
        <v>1</v>
      </c>
      <c r="CN69" s="19">
        <f t="shared" si="125"/>
        <v>0.125</v>
      </c>
      <c r="CO69" s="2">
        <f t="shared" si="126"/>
        <v>1</v>
      </c>
      <c r="CP69" s="18">
        <f t="shared" si="127"/>
        <v>1</v>
      </c>
      <c r="CQ69" s="2">
        <f t="shared" si="128"/>
        <v>1</v>
      </c>
      <c r="CR69" s="2">
        <f t="shared" si="129"/>
        <v>13</v>
      </c>
      <c r="CS69" s="2">
        <f t="shared" si="130"/>
        <v>0</v>
      </c>
      <c r="CT69" s="2">
        <v>0</v>
      </c>
      <c r="CU69" s="19">
        <f t="shared" si="131"/>
        <v>7.1428571428571425E-2</v>
      </c>
      <c r="CV69" s="19">
        <f t="shared" si="132"/>
        <v>7.1428571428571425E-2</v>
      </c>
      <c r="CW69" s="18">
        <f t="shared" si="133"/>
        <v>1</v>
      </c>
      <c r="CX69" s="19">
        <f t="shared" si="134"/>
        <v>0.13333333333333333</v>
      </c>
      <c r="CY69" s="2">
        <f t="shared" si="135"/>
        <v>1</v>
      </c>
      <c r="CZ69" s="18">
        <f t="shared" si="136"/>
        <v>1</v>
      </c>
      <c r="DA69" s="2">
        <f t="shared" si="137"/>
        <v>1</v>
      </c>
      <c r="DB69" s="2">
        <f t="shared" si="138"/>
        <v>13</v>
      </c>
      <c r="DC69" s="2">
        <f t="shared" si="139"/>
        <v>0</v>
      </c>
      <c r="DD69" s="2">
        <v>0</v>
      </c>
      <c r="DE69" s="19">
        <f t="shared" si="140"/>
        <v>7.1428571428571425E-2</v>
      </c>
      <c r="DF69" s="19">
        <f t="shared" si="141"/>
        <v>7.1428571428571425E-2</v>
      </c>
      <c r="DG69" s="18">
        <f t="shared" si="142"/>
        <v>1</v>
      </c>
      <c r="DH69" s="19">
        <f t="shared" si="143"/>
        <v>0.13333333333333333</v>
      </c>
    </row>
    <row r="70" spans="1:112" x14ac:dyDescent="0.35">
      <c r="A70" s="11">
        <v>2019000736</v>
      </c>
      <c r="B70" s="2" t="s">
        <v>49</v>
      </c>
      <c r="C70" s="2" t="s">
        <v>51</v>
      </c>
      <c r="D70" s="2"/>
      <c r="E70" s="2" t="s">
        <v>491</v>
      </c>
      <c r="F70" s="2">
        <v>1</v>
      </c>
      <c r="G70" s="2" t="s">
        <v>492</v>
      </c>
      <c r="H70" s="2" t="s">
        <v>493</v>
      </c>
      <c r="I70" s="2" t="s">
        <v>494</v>
      </c>
      <c r="J70" s="3" t="s">
        <v>495</v>
      </c>
      <c r="K70" s="11">
        <v>1</v>
      </c>
      <c r="L70" s="2">
        <v>1</v>
      </c>
      <c r="M70" s="2">
        <v>75</v>
      </c>
      <c r="N70" s="2">
        <v>57</v>
      </c>
      <c r="O70" s="2">
        <v>1</v>
      </c>
      <c r="P70" s="2">
        <v>0</v>
      </c>
      <c r="Q70" s="2">
        <v>1</v>
      </c>
      <c r="R70" s="2">
        <v>0</v>
      </c>
      <c r="S70" s="2">
        <v>1</v>
      </c>
      <c r="T70" s="2">
        <v>0</v>
      </c>
      <c r="U70" s="2">
        <v>1</v>
      </c>
      <c r="V70" s="2">
        <v>0</v>
      </c>
      <c r="W70" s="2">
        <v>18</v>
      </c>
      <c r="X70" s="2">
        <v>17</v>
      </c>
      <c r="Y70" s="2">
        <v>1</v>
      </c>
      <c r="Z70" s="2">
        <v>0</v>
      </c>
      <c r="AA70" s="2">
        <v>1</v>
      </c>
      <c r="AB70" s="2">
        <v>0</v>
      </c>
      <c r="AC70" s="2">
        <v>1</v>
      </c>
      <c r="AD70" s="2">
        <v>0</v>
      </c>
      <c r="AE70" s="2">
        <v>1</v>
      </c>
      <c r="AF70" s="3">
        <v>0</v>
      </c>
      <c r="AG70" s="2">
        <f t="shared" si="72"/>
        <v>1</v>
      </c>
      <c r="AH70" s="18">
        <f t="shared" si="73"/>
        <v>1</v>
      </c>
      <c r="AI70" s="2">
        <f t="shared" si="74"/>
        <v>1</v>
      </c>
      <c r="AJ70" s="2">
        <f t="shared" si="75"/>
        <v>74</v>
      </c>
      <c r="AK70" s="2">
        <f t="shared" si="76"/>
        <v>0</v>
      </c>
      <c r="AL70" s="2">
        <v>0</v>
      </c>
      <c r="AM70" s="19">
        <f t="shared" si="77"/>
        <v>1.3333333333333334E-2</v>
      </c>
      <c r="AN70" s="19">
        <f t="shared" si="78"/>
        <v>1.3333333333333334E-2</v>
      </c>
      <c r="AO70" s="18">
        <f t="shared" si="79"/>
        <v>1</v>
      </c>
      <c r="AP70" s="19">
        <f t="shared" si="80"/>
        <v>2.6315789473684209E-2</v>
      </c>
      <c r="AQ70" s="2">
        <f t="shared" si="81"/>
        <v>1</v>
      </c>
      <c r="AR70" s="18">
        <f t="shared" si="82"/>
        <v>1</v>
      </c>
      <c r="AS70" s="2">
        <f t="shared" si="83"/>
        <v>1</v>
      </c>
      <c r="AT70" s="2">
        <f t="shared" si="84"/>
        <v>74</v>
      </c>
      <c r="AU70" s="2">
        <f t="shared" si="85"/>
        <v>0</v>
      </c>
      <c r="AV70" s="2">
        <v>0</v>
      </c>
      <c r="AW70" s="19">
        <f t="shared" si="86"/>
        <v>1.3333333333333334E-2</v>
      </c>
      <c r="AX70" s="19">
        <f t="shared" si="87"/>
        <v>1.3333333333333334E-2</v>
      </c>
      <c r="AY70" s="18">
        <f t="shared" si="88"/>
        <v>1</v>
      </c>
      <c r="AZ70" s="19">
        <f t="shared" si="89"/>
        <v>2.6315789473684209E-2</v>
      </c>
      <c r="BA70" s="2">
        <f t="shared" si="90"/>
        <v>1</v>
      </c>
      <c r="BB70" s="18">
        <f t="shared" si="91"/>
        <v>1</v>
      </c>
      <c r="BC70" s="2">
        <f t="shared" si="92"/>
        <v>1</v>
      </c>
      <c r="BD70" s="2">
        <f t="shared" si="93"/>
        <v>56</v>
      </c>
      <c r="BE70" s="2">
        <f t="shared" si="94"/>
        <v>0</v>
      </c>
      <c r="BF70" s="2">
        <v>0</v>
      </c>
      <c r="BG70" s="19">
        <f t="shared" si="95"/>
        <v>1.7543859649122806E-2</v>
      </c>
      <c r="BH70" s="19">
        <f t="shared" si="96"/>
        <v>1.7543859649122806E-2</v>
      </c>
      <c r="BI70" s="18">
        <f t="shared" si="97"/>
        <v>1</v>
      </c>
      <c r="BJ70" s="19">
        <f t="shared" si="98"/>
        <v>3.4482758620689655E-2</v>
      </c>
      <c r="BK70" s="2">
        <f t="shared" si="99"/>
        <v>1</v>
      </c>
      <c r="BL70" s="18">
        <f t="shared" si="100"/>
        <v>1</v>
      </c>
      <c r="BM70" s="2">
        <f t="shared" si="101"/>
        <v>1</v>
      </c>
      <c r="BN70" s="2">
        <f t="shared" si="102"/>
        <v>56</v>
      </c>
      <c r="BO70" s="2">
        <f t="shared" si="103"/>
        <v>0</v>
      </c>
      <c r="BP70" s="2">
        <v>0</v>
      </c>
      <c r="BQ70" s="19">
        <f t="shared" si="104"/>
        <v>1.7543859649122806E-2</v>
      </c>
      <c r="BR70" s="19">
        <f t="shared" si="105"/>
        <v>1.7543859649122806E-2</v>
      </c>
      <c r="BS70" s="18">
        <f t="shared" si="106"/>
        <v>1</v>
      </c>
      <c r="BT70" s="19">
        <f t="shared" si="107"/>
        <v>3.4482758620689655E-2</v>
      </c>
      <c r="BU70" s="2">
        <f t="shared" si="108"/>
        <v>1</v>
      </c>
      <c r="BV70" s="18">
        <f t="shared" si="109"/>
        <v>1</v>
      </c>
      <c r="BW70" s="2">
        <f t="shared" si="110"/>
        <v>1</v>
      </c>
      <c r="BX70" s="2">
        <f t="shared" si="111"/>
        <v>17</v>
      </c>
      <c r="BY70" s="2">
        <f t="shared" si="112"/>
        <v>0</v>
      </c>
      <c r="BZ70" s="2">
        <v>0</v>
      </c>
      <c r="CA70" s="19">
        <f t="shared" si="113"/>
        <v>5.5555555555555552E-2</v>
      </c>
      <c r="CB70" s="19">
        <f t="shared" si="114"/>
        <v>5.5555555555555552E-2</v>
      </c>
      <c r="CC70" s="18">
        <f t="shared" si="115"/>
        <v>1</v>
      </c>
      <c r="CD70" s="19">
        <f t="shared" si="116"/>
        <v>0.10526315789473684</v>
      </c>
      <c r="CE70" s="2">
        <f t="shared" si="117"/>
        <v>1</v>
      </c>
      <c r="CF70" s="18">
        <f t="shared" si="118"/>
        <v>1</v>
      </c>
      <c r="CG70" s="2">
        <f t="shared" si="119"/>
        <v>1</v>
      </c>
      <c r="CH70" s="2">
        <f t="shared" si="120"/>
        <v>17</v>
      </c>
      <c r="CI70" s="2">
        <f t="shared" si="121"/>
        <v>0</v>
      </c>
      <c r="CJ70" s="2">
        <v>0</v>
      </c>
      <c r="CK70" s="19">
        <f t="shared" si="122"/>
        <v>5.5555555555555552E-2</v>
      </c>
      <c r="CL70" s="19">
        <f t="shared" si="123"/>
        <v>5.5555555555555552E-2</v>
      </c>
      <c r="CM70" s="18">
        <f t="shared" si="124"/>
        <v>1</v>
      </c>
      <c r="CN70" s="19">
        <f t="shared" si="125"/>
        <v>0.10526315789473684</v>
      </c>
      <c r="CO70" s="2">
        <f t="shared" si="126"/>
        <v>1</v>
      </c>
      <c r="CP70" s="18">
        <f t="shared" si="127"/>
        <v>1</v>
      </c>
      <c r="CQ70" s="2">
        <f t="shared" si="128"/>
        <v>1</v>
      </c>
      <c r="CR70" s="2">
        <f t="shared" si="129"/>
        <v>16</v>
      </c>
      <c r="CS70" s="2">
        <f t="shared" si="130"/>
        <v>0</v>
      </c>
      <c r="CT70" s="2">
        <v>0</v>
      </c>
      <c r="CU70" s="19">
        <f t="shared" si="131"/>
        <v>5.8823529411764705E-2</v>
      </c>
      <c r="CV70" s="19">
        <f t="shared" si="132"/>
        <v>5.8823529411764705E-2</v>
      </c>
      <c r="CW70" s="18">
        <f t="shared" si="133"/>
        <v>1</v>
      </c>
      <c r="CX70" s="19">
        <f t="shared" si="134"/>
        <v>0.1111111111111111</v>
      </c>
      <c r="CY70" s="2">
        <f t="shared" si="135"/>
        <v>1</v>
      </c>
      <c r="CZ70" s="18">
        <f t="shared" si="136"/>
        <v>1</v>
      </c>
      <c r="DA70" s="2">
        <f t="shared" si="137"/>
        <v>1</v>
      </c>
      <c r="DB70" s="2">
        <f t="shared" si="138"/>
        <v>16</v>
      </c>
      <c r="DC70" s="2">
        <f t="shared" si="139"/>
        <v>0</v>
      </c>
      <c r="DD70" s="2">
        <v>0</v>
      </c>
      <c r="DE70" s="19">
        <f t="shared" si="140"/>
        <v>5.8823529411764705E-2</v>
      </c>
      <c r="DF70" s="19">
        <f t="shared" si="141"/>
        <v>5.8823529411764705E-2</v>
      </c>
      <c r="DG70" s="18">
        <f t="shared" si="142"/>
        <v>1</v>
      </c>
      <c r="DH70" s="19">
        <f t="shared" si="143"/>
        <v>0.1111111111111111</v>
      </c>
    </row>
    <row r="71" spans="1:112" x14ac:dyDescent="0.35">
      <c r="A71" s="11">
        <v>2019000738</v>
      </c>
      <c r="B71" s="2" t="s">
        <v>496</v>
      </c>
      <c r="C71" s="2" t="s">
        <v>497</v>
      </c>
      <c r="D71" s="2" t="s">
        <v>498</v>
      </c>
      <c r="E71" s="2" t="s">
        <v>499</v>
      </c>
      <c r="F71" s="2">
        <v>1</v>
      </c>
      <c r="G71" s="2" t="s">
        <v>500</v>
      </c>
      <c r="H71" s="2" t="s">
        <v>501</v>
      </c>
      <c r="I71" s="2" t="s">
        <v>502</v>
      </c>
      <c r="J71" s="3" t="s">
        <v>503</v>
      </c>
      <c r="K71" s="11">
        <v>2</v>
      </c>
      <c r="L71" s="2">
        <v>2</v>
      </c>
      <c r="M71" s="2">
        <v>60</v>
      </c>
      <c r="N71" s="2">
        <v>46</v>
      </c>
      <c r="O71" s="2">
        <v>0</v>
      </c>
      <c r="P71" s="2">
        <v>1</v>
      </c>
      <c r="Q71" s="2">
        <v>0</v>
      </c>
      <c r="R71" s="2">
        <v>1</v>
      </c>
      <c r="S71" s="2">
        <v>1</v>
      </c>
      <c r="T71" s="2">
        <v>1</v>
      </c>
      <c r="U71" s="2">
        <v>1</v>
      </c>
      <c r="V71" s="2">
        <v>1</v>
      </c>
      <c r="W71" s="2">
        <v>10</v>
      </c>
      <c r="X71" s="2">
        <v>7</v>
      </c>
      <c r="Y71" s="2">
        <v>0</v>
      </c>
      <c r="Z71" s="2">
        <v>1</v>
      </c>
      <c r="AA71" s="2">
        <v>0</v>
      </c>
      <c r="AB71" s="2">
        <v>1</v>
      </c>
      <c r="AC71" s="2">
        <v>1</v>
      </c>
      <c r="AD71" s="2">
        <v>1</v>
      </c>
      <c r="AE71" s="2">
        <v>1</v>
      </c>
      <c r="AF71" s="3">
        <v>1</v>
      </c>
      <c r="AG71" s="2">
        <f t="shared" si="72"/>
        <v>0</v>
      </c>
      <c r="AH71" s="18">
        <f t="shared" si="73"/>
        <v>0</v>
      </c>
      <c r="AI71" s="2">
        <f t="shared" si="74"/>
        <v>0</v>
      </c>
      <c r="AJ71" s="2">
        <f t="shared" si="75"/>
        <v>60</v>
      </c>
      <c r="AK71" s="2">
        <f t="shared" si="76"/>
        <v>1</v>
      </c>
      <c r="AL71" s="2">
        <v>0</v>
      </c>
      <c r="AM71" s="19">
        <f t="shared" si="77"/>
        <v>0</v>
      </c>
      <c r="AN71" s="19">
        <f t="shared" si="78"/>
        <v>0</v>
      </c>
      <c r="AO71" s="18">
        <f t="shared" si="79"/>
        <v>0</v>
      </c>
      <c r="AP71" s="19">
        <f t="shared" si="80"/>
        <v>0</v>
      </c>
      <c r="AQ71" s="2">
        <f t="shared" si="81"/>
        <v>1</v>
      </c>
      <c r="AR71" s="18">
        <f t="shared" si="82"/>
        <v>0.5</v>
      </c>
      <c r="AS71" s="2">
        <f t="shared" si="83"/>
        <v>1</v>
      </c>
      <c r="AT71" s="2">
        <f t="shared" si="84"/>
        <v>59</v>
      </c>
      <c r="AU71" s="2">
        <f t="shared" si="85"/>
        <v>1</v>
      </c>
      <c r="AV71" s="2">
        <v>0</v>
      </c>
      <c r="AW71" s="19">
        <f t="shared" si="86"/>
        <v>1.6393442622950821E-2</v>
      </c>
      <c r="AX71" s="19">
        <f t="shared" si="87"/>
        <v>1.6666666666666666E-2</v>
      </c>
      <c r="AY71" s="18">
        <f t="shared" si="88"/>
        <v>0.5</v>
      </c>
      <c r="AZ71" s="19">
        <f t="shared" si="89"/>
        <v>3.2258064516129031E-2</v>
      </c>
      <c r="BA71" s="2">
        <f t="shared" si="90"/>
        <v>0</v>
      </c>
      <c r="BB71" s="18">
        <f t="shared" si="91"/>
        <v>0</v>
      </c>
      <c r="BC71" s="2">
        <f t="shared" si="92"/>
        <v>0</v>
      </c>
      <c r="BD71" s="2">
        <f t="shared" si="93"/>
        <v>46</v>
      </c>
      <c r="BE71" s="2">
        <f t="shared" si="94"/>
        <v>1</v>
      </c>
      <c r="BF71" s="2">
        <v>0</v>
      </c>
      <c r="BG71" s="19">
        <f t="shared" si="95"/>
        <v>0</v>
      </c>
      <c r="BH71" s="19">
        <f t="shared" si="96"/>
        <v>0</v>
      </c>
      <c r="BI71" s="18">
        <f t="shared" si="97"/>
        <v>0</v>
      </c>
      <c r="BJ71" s="19">
        <f t="shared" si="98"/>
        <v>0</v>
      </c>
      <c r="BK71" s="2">
        <f t="shared" si="99"/>
        <v>1</v>
      </c>
      <c r="BL71" s="18">
        <f t="shared" si="100"/>
        <v>0.5</v>
      </c>
      <c r="BM71" s="2">
        <f t="shared" si="101"/>
        <v>1</v>
      </c>
      <c r="BN71" s="2">
        <f t="shared" si="102"/>
        <v>45</v>
      </c>
      <c r="BO71" s="2">
        <f t="shared" si="103"/>
        <v>1</v>
      </c>
      <c r="BP71" s="2">
        <v>0</v>
      </c>
      <c r="BQ71" s="19">
        <f t="shared" si="104"/>
        <v>2.1276595744680851E-2</v>
      </c>
      <c r="BR71" s="19">
        <f t="shared" si="105"/>
        <v>2.1739130434782608E-2</v>
      </c>
      <c r="BS71" s="18">
        <f t="shared" si="106"/>
        <v>0.5</v>
      </c>
      <c r="BT71" s="19">
        <f t="shared" si="107"/>
        <v>4.1666666666666664E-2</v>
      </c>
      <c r="BU71" s="2">
        <f t="shared" si="108"/>
        <v>0</v>
      </c>
      <c r="BV71" s="18">
        <f t="shared" si="109"/>
        <v>0</v>
      </c>
      <c r="BW71" s="2">
        <f t="shared" si="110"/>
        <v>0</v>
      </c>
      <c r="BX71" s="2">
        <f t="shared" si="111"/>
        <v>10</v>
      </c>
      <c r="BY71" s="2">
        <f t="shared" si="112"/>
        <v>1</v>
      </c>
      <c r="BZ71" s="2">
        <v>0</v>
      </c>
      <c r="CA71" s="19">
        <f t="shared" si="113"/>
        <v>0</v>
      </c>
      <c r="CB71" s="19">
        <f t="shared" si="114"/>
        <v>0</v>
      </c>
      <c r="CC71" s="18">
        <f t="shared" si="115"/>
        <v>0</v>
      </c>
      <c r="CD71" s="19">
        <f t="shared" si="116"/>
        <v>0</v>
      </c>
      <c r="CE71" s="2">
        <f t="shared" si="117"/>
        <v>1</v>
      </c>
      <c r="CF71" s="18">
        <f t="shared" si="118"/>
        <v>0.5</v>
      </c>
      <c r="CG71" s="2">
        <f t="shared" si="119"/>
        <v>1</v>
      </c>
      <c r="CH71" s="2">
        <f t="shared" si="120"/>
        <v>9</v>
      </c>
      <c r="CI71" s="2">
        <f t="shared" si="121"/>
        <v>1</v>
      </c>
      <c r="CJ71" s="2">
        <v>0</v>
      </c>
      <c r="CK71" s="19">
        <f t="shared" si="122"/>
        <v>9.0909090909090912E-2</v>
      </c>
      <c r="CL71" s="19">
        <f t="shared" si="123"/>
        <v>0.1</v>
      </c>
      <c r="CM71" s="18">
        <f t="shared" si="124"/>
        <v>0.5</v>
      </c>
      <c r="CN71" s="19">
        <f t="shared" si="125"/>
        <v>0.16666666666666669</v>
      </c>
      <c r="CO71" s="2">
        <f t="shared" si="126"/>
        <v>0</v>
      </c>
      <c r="CP71" s="18">
        <f t="shared" si="127"/>
        <v>0</v>
      </c>
      <c r="CQ71" s="2">
        <f t="shared" si="128"/>
        <v>0</v>
      </c>
      <c r="CR71" s="2">
        <f t="shared" si="129"/>
        <v>7</v>
      </c>
      <c r="CS71" s="2">
        <f t="shared" si="130"/>
        <v>1</v>
      </c>
      <c r="CT71" s="2">
        <v>0</v>
      </c>
      <c r="CU71" s="19">
        <f t="shared" si="131"/>
        <v>0</v>
      </c>
      <c r="CV71" s="19">
        <f t="shared" si="132"/>
        <v>0</v>
      </c>
      <c r="CW71" s="18">
        <f t="shared" si="133"/>
        <v>0</v>
      </c>
      <c r="CX71" s="19">
        <f t="shared" si="134"/>
        <v>0</v>
      </c>
      <c r="CY71" s="2">
        <f t="shared" si="135"/>
        <v>1</v>
      </c>
      <c r="CZ71" s="18">
        <f t="shared" si="136"/>
        <v>0.5</v>
      </c>
      <c r="DA71" s="2">
        <f t="shared" si="137"/>
        <v>1</v>
      </c>
      <c r="DB71" s="2">
        <f t="shared" si="138"/>
        <v>6</v>
      </c>
      <c r="DC71" s="2">
        <f t="shared" si="139"/>
        <v>1</v>
      </c>
      <c r="DD71" s="2">
        <v>0</v>
      </c>
      <c r="DE71" s="19">
        <f t="shared" si="140"/>
        <v>0.125</v>
      </c>
      <c r="DF71" s="19">
        <f t="shared" si="141"/>
        <v>0.14285714285714285</v>
      </c>
      <c r="DG71" s="18">
        <f t="shared" si="142"/>
        <v>0.5</v>
      </c>
      <c r="DH71" s="19">
        <f t="shared" si="143"/>
        <v>0.22222222222222224</v>
      </c>
    </row>
    <row r="72" spans="1:112" x14ac:dyDescent="0.35">
      <c r="A72" s="11">
        <v>2019000800</v>
      </c>
      <c r="B72" s="2" t="s">
        <v>504</v>
      </c>
      <c r="C72" s="2" t="s">
        <v>505</v>
      </c>
      <c r="D72" s="2" t="s">
        <v>506</v>
      </c>
      <c r="E72" s="2" t="s">
        <v>507</v>
      </c>
      <c r="F72" s="2">
        <v>1</v>
      </c>
      <c r="G72" s="2" t="s">
        <v>508</v>
      </c>
      <c r="H72" s="2" t="s">
        <v>509</v>
      </c>
      <c r="I72" s="2" t="s">
        <v>510</v>
      </c>
      <c r="J72" s="3" t="s">
        <v>511</v>
      </c>
      <c r="K72" s="11">
        <v>2</v>
      </c>
      <c r="L72" s="2">
        <v>2</v>
      </c>
      <c r="M72" s="2">
        <v>84</v>
      </c>
      <c r="N72" s="2">
        <v>57</v>
      </c>
      <c r="O72" s="2">
        <v>1</v>
      </c>
      <c r="P72" s="2">
        <v>0</v>
      </c>
      <c r="Q72" s="2">
        <v>1</v>
      </c>
      <c r="R72" s="2">
        <v>0</v>
      </c>
      <c r="S72" s="2">
        <v>1</v>
      </c>
      <c r="T72" s="2">
        <v>1</v>
      </c>
      <c r="U72" s="2">
        <v>1</v>
      </c>
      <c r="V72" s="2">
        <v>1</v>
      </c>
      <c r="W72" s="2">
        <v>23</v>
      </c>
      <c r="X72" s="2">
        <v>16</v>
      </c>
      <c r="Y72" s="2">
        <v>1</v>
      </c>
      <c r="Z72" s="2">
        <v>0</v>
      </c>
      <c r="AA72" s="2">
        <v>1</v>
      </c>
      <c r="AB72" s="2">
        <v>0</v>
      </c>
      <c r="AC72" s="2">
        <v>1</v>
      </c>
      <c r="AD72" s="2">
        <v>1</v>
      </c>
      <c r="AE72" s="2">
        <v>1</v>
      </c>
      <c r="AF72" s="3">
        <v>1</v>
      </c>
      <c r="AG72" s="2">
        <f t="shared" si="72"/>
        <v>1</v>
      </c>
      <c r="AH72" s="18">
        <f t="shared" si="73"/>
        <v>1</v>
      </c>
      <c r="AI72" s="2">
        <f t="shared" si="74"/>
        <v>1</v>
      </c>
      <c r="AJ72" s="2">
        <f t="shared" si="75"/>
        <v>83</v>
      </c>
      <c r="AK72" s="2">
        <f t="shared" si="76"/>
        <v>0</v>
      </c>
      <c r="AL72" s="2">
        <v>0</v>
      </c>
      <c r="AM72" s="19">
        <f t="shared" si="77"/>
        <v>1.1904761904761904E-2</v>
      </c>
      <c r="AN72" s="19">
        <f t="shared" si="78"/>
        <v>1.1904761904761904E-2</v>
      </c>
      <c r="AO72" s="18">
        <f t="shared" si="79"/>
        <v>1</v>
      </c>
      <c r="AP72" s="19">
        <f t="shared" si="80"/>
        <v>2.3529411764705882E-2</v>
      </c>
      <c r="AQ72" s="2">
        <f t="shared" si="81"/>
        <v>1</v>
      </c>
      <c r="AR72" s="18">
        <f t="shared" si="82"/>
        <v>0.5</v>
      </c>
      <c r="AS72" s="2">
        <f t="shared" si="83"/>
        <v>1</v>
      </c>
      <c r="AT72" s="2">
        <f t="shared" si="84"/>
        <v>83</v>
      </c>
      <c r="AU72" s="2">
        <f t="shared" si="85"/>
        <v>1</v>
      </c>
      <c r="AV72" s="2">
        <v>0</v>
      </c>
      <c r="AW72" s="19">
        <f t="shared" si="86"/>
        <v>1.1764705882352941E-2</v>
      </c>
      <c r="AX72" s="19">
        <f t="shared" si="87"/>
        <v>1.1904761904761904E-2</v>
      </c>
      <c r="AY72" s="18">
        <f t="shared" si="88"/>
        <v>0.5</v>
      </c>
      <c r="AZ72" s="19">
        <f t="shared" si="89"/>
        <v>2.3255813953488372E-2</v>
      </c>
      <c r="BA72" s="2">
        <f t="shared" si="90"/>
        <v>1</v>
      </c>
      <c r="BB72" s="18">
        <f t="shared" si="91"/>
        <v>1</v>
      </c>
      <c r="BC72" s="2">
        <f t="shared" si="92"/>
        <v>1</v>
      </c>
      <c r="BD72" s="2">
        <f t="shared" si="93"/>
        <v>56</v>
      </c>
      <c r="BE72" s="2">
        <f t="shared" si="94"/>
        <v>0</v>
      </c>
      <c r="BF72" s="2">
        <v>0</v>
      </c>
      <c r="BG72" s="19">
        <f t="shared" si="95"/>
        <v>1.7543859649122806E-2</v>
      </c>
      <c r="BH72" s="19">
        <f t="shared" si="96"/>
        <v>1.7543859649122806E-2</v>
      </c>
      <c r="BI72" s="18">
        <f t="shared" si="97"/>
        <v>1</v>
      </c>
      <c r="BJ72" s="19">
        <f t="shared" si="98"/>
        <v>3.4482758620689655E-2</v>
      </c>
      <c r="BK72" s="2">
        <f t="shared" si="99"/>
        <v>1</v>
      </c>
      <c r="BL72" s="18">
        <f t="shared" si="100"/>
        <v>0.5</v>
      </c>
      <c r="BM72" s="2">
        <f t="shared" si="101"/>
        <v>1</v>
      </c>
      <c r="BN72" s="2">
        <f t="shared" si="102"/>
        <v>56</v>
      </c>
      <c r="BO72" s="2">
        <f t="shared" si="103"/>
        <v>1</v>
      </c>
      <c r="BP72" s="2">
        <v>0</v>
      </c>
      <c r="BQ72" s="19">
        <f t="shared" si="104"/>
        <v>1.7241379310344827E-2</v>
      </c>
      <c r="BR72" s="19">
        <f t="shared" si="105"/>
        <v>1.7543859649122806E-2</v>
      </c>
      <c r="BS72" s="18">
        <f t="shared" si="106"/>
        <v>0.5</v>
      </c>
      <c r="BT72" s="19">
        <f t="shared" si="107"/>
        <v>3.3898305084745756E-2</v>
      </c>
      <c r="BU72" s="2">
        <f t="shared" si="108"/>
        <v>1</v>
      </c>
      <c r="BV72" s="18">
        <f t="shared" si="109"/>
        <v>1</v>
      </c>
      <c r="BW72" s="2">
        <f t="shared" si="110"/>
        <v>1</v>
      </c>
      <c r="BX72" s="2">
        <f t="shared" si="111"/>
        <v>22</v>
      </c>
      <c r="BY72" s="2">
        <f t="shared" si="112"/>
        <v>0</v>
      </c>
      <c r="BZ72" s="2">
        <v>0</v>
      </c>
      <c r="CA72" s="19">
        <f t="shared" si="113"/>
        <v>4.3478260869565216E-2</v>
      </c>
      <c r="CB72" s="19">
        <f t="shared" si="114"/>
        <v>4.3478260869565216E-2</v>
      </c>
      <c r="CC72" s="18">
        <f t="shared" si="115"/>
        <v>1</v>
      </c>
      <c r="CD72" s="19">
        <f t="shared" si="116"/>
        <v>8.3333333333333329E-2</v>
      </c>
      <c r="CE72" s="2">
        <f t="shared" si="117"/>
        <v>1</v>
      </c>
      <c r="CF72" s="18">
        <f t="shared" si="118"/>
        <v>0.5</v>
      </c>
      <c r="CG72" s="2">
        <f t="shared" si="119"/>
        <v>1</v>
      </c>
      <c r="CH72" s="2">
        <f t="shared" si="120"/>
        <v>22</v>
      </c>
      <c r="CI72" s="2">
        <f t="shared" si="121"/>
        <v>1</v>
      </c>
      <c r="CJ72" s="2">
        <v>0</v>
      </c>
      <c r="CK72" s="19">
        <f t="shared" si="122"/>
        <v>4.1666666666666664E-2</v>
      </c>
      <c r="CL72" s="19">
        <f t="shared" si="123"/>
        <v>4.3478260869565216E-2</v>
      </c>
      <c r="CM72" s="18">
        <f t="shared" si="124"/>
        <v>0.5</v>
      </c>
      <c r="CN72" s="19">
        <f t="shared" si="125"/>
        <v>0.08</v>
      </c>
      <c r="CO72" s="2">
        <f t="shared" si="126"/>
        <v>1</v>
      </c>
      <c r="CP72" s="18">
        <f t="shared" si="127"/>
        <v>1</v>
      </c>
      <c r="CQ72" s="2">
        <f t="shared" si="128"/>
        <v>1</v>
      </c>
      <c r="CR72" s="2">
        <f t="shared" si="129"/>
        <v>15</v>
      </c>
      <c r="CS72" s="2">
        <f t="shared" si="130"/>
        <v>0</v>
      </c>
      <c r="CT72" s="2">
        <v>0</v>
      </c>
      <c r="CU72" s="19">
        <f t="shared" si="131"/>
        <v>6.25E-2</v>
      </c>
      <c r="CV72" s="19">
        <f t="shared" si="132"/>
        <v>6.25E-2</v>
      </c>
      <c r="CW72" s="18">
        <f t="shared" si="133"/>
        <v>1</v>
      </c>
      <c r="CX72" s="19">
        <f t="shared" si="134"/>
        <v>0.11764705882352941</v>
      </c>
      <c r="CY72" s="2">
        <f t="shared" si="135"/>
        <v>1</v>
      </c>
      <c r="CZ72" s="18">
        <f t="shared" si="136"/>
        <v>0.5</v>
      </c>
      <c r="DA72" s="2">
        <f t="shared" si="137"/>
        <v>1</v>
      </c>
      <c r="DB72" s="2">
        <f t="shared" si="138"/>
        <v>15</v>
      </c>
      <c r="DC72" s="2">
        <f t="shared" si="139"/>
        <v>1</v>
      </c>
      <c r="DD72" s="2">
        <v>0</v>
      </c>
      <c r="DE72" s="19">
        <f t="shared" si="140"/>
        <v>5.8823529411764705E-2</v>
      </c>
      <c r="DF72" s="19">
        <f t="shared" si="141"/>
        <v>6.25E-2</v>
      </c>
      <c r="DG72" s="18">
        <f t="shared" si="142"/>
        <v>0.5</v>
      </c>
      <c r="DH72" s="19">
        <f t="shared" si="143"/>
        <v>0.1111111111111111</v>
      </c>
    </row>
    <row r="73" spans="1:112" x14ac:dyDescent="0.35">
      <c r="A73" s="11">
        <v>2019000801</v>
      </c>
      <c r="B73" s="2" t="s">
        <v>512</v>
      </c>
      <c r="C73" s="2" t="s">
        <v>513</v>
      </c>
      <c r="D73" s="2" t="s">
        <v>514</v>
      </c>
      <c r="E73" s="2" t="s">
        <v>515</v>
      </c>
      <c r="F73" s="2">
        <v>1</v>
      </c>
      <c r="G73" s="2" t="s">
        <v>516</v>
      </c>
      <c r="H73" s="2" t="s">
        <v>517</v>
      </c>
      <c r="I73" s="2" t="s">
        <v>518</v>
      </c>
      <c r="J73" s="3" t="s">
        <v>519</v>
      </c>
      <c r="K73" s="11">
        <v>3</v>
      </c>
      <c r="L73" s="2">
        <v>2</v>
      </c>
      <c r="M73" s="2">
        <v>63</v>
      </c>
      <c r="N73" s="2">
        <v>42</v>
      </c>
      <c r="O73" s="2">
        <v>1</v>
      </c>
      <c r="P73" s="2">
        <v>0</v>
      </c>
      <c r="Q73" s="2">
        <v>1</v>
      </c>
      <c r="R73" s="2">
        <v>0</v>
      </c>
      <c r="S73" s="2">
        <v>2</v>
      </c>
      <c r="T73" s="2">
        <v>1</v>
      </c>
      <c r="U73" s="2">
        <v>1</v>
      </c>
      <c r="V73" s="2">
        <v>1</v>
      </c>
      <c r="W73" s="2">
        <v>15</v>
      </c>
      <c r="X73" s="2">
        <v>11</v>
      </c>
      <c r="Y73" s="2">
        <v>1</v>
      </c>
      <c r="Z73" s="2">
        <v>0</v>
      </c>
      <c r="AA73" s="2">
        <v>1</v>
      </c>
      <c r="AB73" s="2">
        <v>0</v>
      </c>
      <c r="AC73" s="2">
        <v>1</v>
      </c>
      <c r="AD73" s="2">
        <v>2</v>
      </c>
      <c r="AE73" s="2">
        <v>1</v>
      </c>
      <c r="AF73" s="3">
        <v>1</v>
      </c>
      <c r="AG73" s="2">
        <f t="shared" si="72"/>
        <v>1</v>
      </c>
      <c r="AH73" s="18">
        <f t="shared" si="73"/>
        <v>1</v>
      </c>
      <c r="AI73" s="2">
        <f t="shared" si="74"/>
        <v>1</v>
      </c>
      <c r="AJ73" s="2">
        <f t="shared" si="75"/>
        <v>62</v>
      </c>
      <c r="AK73" s="2">
        <f t="shared" si="76"/>
        <v>0</v>
      </c>
      <c r="AL73" s="2">
        <v>0</v>
      </c>
      <c r="AM73" s="19">
        <f t="shared" si="77"/>
        <v>1.5873015873015872E-2</v>
      </c>
      <c r="AN73" s="19">
        <f t="shared" si="78"/>
        <v>1.5873015873015872E-2</v>
      </c>
      <c r="AO73" s="18">
        <f t="shared" si="79"/>
        <v>1</v>
      </c>
      <c r="AP73" s="19">
        <f t="shared" si="80"/>
        <v>3.125E-2</v>
      </c>
      <c r="AQ73" s="2">
        <f t="shared" si="81"/>
        <v>2</v>
      </c>
      <c r="AR73" s="18">
        <f t="shared" si="82"/>
        <v>0.66666666666666663</v>
      </c>
      <c r="AS73" s="2">
        <f t="shared" si="83"/>
        <v>2</v>
      </c>
      <c r="AT73" s="2">
        <f t="shared" si="84"/>
        <v>61</v>
      </c>
      <c r="AU73" s="2">
        <f t="shared" si="85"/>
        <v>1</v>
      </c>
      <c r="AV73" s="2">
        <v>0</v>
      </c>
      <c r="AW73" s="19">
        <f t="shared" si="86"/>
        <v>3.125E-2</v>
      </c>
      <c r="AX73" s="19">
        <f t="shared" si="87"/>
        <v>3.1746031746031744E-2</v>
      </c>
      <c r="AY73" s="18">
        <f t="shared" si="88"/>
        <v>0.66666666666666663</v>
      </c>
      <c r="AZ73" s="19">
        <f t="shared" si="89"/>
        <v>6.0606060606060608E-2</v>
      </c>
      <c r="BA73" s="2">
        <f t="shared" si="90"/>
        <v>1</v>
      </c>
      <c r="BB73" s="18">
        <f t="shared" si="91"/>
        <v>1</v>
      </c>
      <c r="BC73" s="2">
        <f t="shared" si="92"/>
        <v>1</v>
      </c>
      <c r="BD73" s="2">
        <f t="shared" si="93"/>
        <v>41</v>
      </c>
      <c r="BE73" s="2">
        <f t="shared" si="94"/>
        <v>0</v>
      </c>
      <c r="BF73" s="2">
        <v>0</v>
      </c>
      <c r="BG73" s="19">
        <f t="shared" si="95"/>
        <v>2.3809523809523808E-2</v>
      </c>
      <c r="BH73" s="19">
        <f t="shared" si="96"/>
        <v>2.3809523809523808E-2</v>
      </c>
      <c r="BI73" s="18">
        <f t="shared" si="97"/>
        <v>1</v>
      </c>
      <c r="BJ73" s="19">
        <f t="shared" si="98"/>
        <v>4.6511627906976744E-2</v>
      </c>
      <c r="BK73" s="2">
        <f t="shared" si="99"/>
        <v>1</v>
      </c>
      <c r="BL73" s="18">
        <f t="shared" si="100"/>
        <v>0.5</v>
      </c>
      <c r="BM73" s="2">
        <f t="shared" si="101"/>
        <v>1</v>
      </c>
      <c r="BN73" s="2">
        <f t="shared" si="102"/>
        <v>41</v>
      </c>
      <c r="BO73" s="2">
        <f t="shared" si="103"/>
        <v>1</v>
      </c>
      <c r="BP73" s="2">
        <v>0</v>
      </c>
      <c r="BQ73" s="19">
        <f t="shared" si="104"/>
        <v>2.3255813953488372E-2</v>
      </c>
      <c r="BR73" s="19">
        <f t="shared" si="105"/>
        <v>2.3809523809523808E-2</v>
      </c>
      <c r="BS73" s="18">
        <f t="shared" si="106"/>
        <v>0.5</v>
      </c>
      <c r="BT73" s="19">
        <f t="shared" si="107"/>
        <v>4.5454545454545449E-2</v>
      </c>
      <c r="BU73" s="2">
        <f t="shared" si="108"/>
        <v>1</v>
      </c>
      <c r="BV73" s="18">
        <f t="shared" si="109"/>
        <v>1</v>
      </c>
      <c r="BW73" s="2">
        <f t="shared" si="110"/>
        <v>1</v>
      </c>
      <c r="BX73" s="2">
        <f t="shared" si="111"/>
        <v>14</v>
      </c>
      <c r="BY73" s="2">
        <f t="shared" si="112"/>
        <v>0</v>
      </c>
      <c r="BZ73" s="2">
        <v>0</v>
      </c>
      <c r="CA73" s="19">
        <f t="shared" si="113"/>
        <v>6.6666666666666666E-2</v>
      </c>
      <c r="CB73" s="19">
        <f t="shared" si="114"/>
        <v>6.6666666666666666E-2</v>
      </c>
      <c r="CC73" s="18">
        <f t="shared" si="115"/>
        <v>1</v>
      </c>
      <c r="CD73" s="19">
        <f t="shared" si="116"/>
        <v>0.125</v>
      </c>
      <c r="CE73" s="2">
        <f t="shared" si="117"/>
        <v>1</v>
      </c>
      <c r="CF73" s="18">
        <f t="shared" si="118"/>
        <v>0.33333333333333331</v>
      </c>
      <c r="CG73" s="2">
        <f t="shared" si="119"/>
        <v>1</v>
      </c>
      <c r="CH73" s="2">
        <f t="shared" si="120"/>
        <v>14</v>
      </c>
      <c r="CI73" s="2">
        <f t="shared" si="121"/>
        <v>2</v>
      </c>
      <c r="CJ73" s="2">
        <v>0</v>
      </c>
      <c r="CK73" s="19">
        <f t="shared" si="122"/>
        <v>5.8823529411764705E-2</v>
      </c>
      <c r="CL73" s="19">
        <f t="shared" si="123"/>
        <v>6.6666666666666666E-2</v>
      </c>
      <c r="CM73" s="18">
        <f t="shared" si="124"/>
        <v>0.33333333333333331</v>
      </c>
      <c r="CN73" s="19">
        <f t="shared" si="125"/>
        <v>0.1111111111111111</v>
      </c>
      <c r="CO73" s="2">
        <f t="shared" si="126"/>
        <v>1</v>
      </c>
      <c r="CP73" s="18">
        <f t="shared" si="127"/>
        <v>1</v>
      </c>
      <c r="CQ73" s="2">
        <f t="shared" si="128"/>
        <v>1</v>
      </c>
      <c r="CR73" s="2">
        <f t="shared" si="129"/>
        <v>10</v>
      </c>
      <c r="CS73" s="2">
        <f t="shared" si="130"/>
        <v>0</v>
      </c>
      <c r="CT73" s="2">
        <v>0</v>
      </c>
      <c r="CU73" s="19">
        <f t="shared" si="131"/>
        <v>9.0909090909090912E-2</v>
      </c>
      <c r="CV73" s="19">
        <f t="shared" si="132"/>
        <v>9.0909090909090912E-2</v>
      </c>
      <c r="CW73" s="18">
        <f t="shared" si="133"/>
        <v>1</v>
      </c>
      <c r="CX73" s="19">
        <f t="shared" si="134"/>
        <v>0.16666666666666669</v>
      </c>
      <c r="CY73" s="2">
        <f t="shared" si="135"/>
        <v>1</v>
      </c>
      <c r="CZ73" s="18">
        <f t="shared" si="136"/>
        <v>0.5</v>
      </c>
      <c r="DA73" s="2">
        <f t="shared" si="137"/>
        <v>1</v>
      </c>
      <c r="DB73" s="2">
        <f t="shared" si="138"/>
        <v>10</v>
      </c>
      <c r="DC73" s="2">
        <f t="shared" si="139"/>
        <v>1</v>
      </c>
      <c r="DD73" s="2">
        <v>0</v>
      </c>
      <c r="DE73" s="19">
        <f t="shared" si="140"/>
        <v>8.3333333333333329E-2</v>
      </c>
      <c r="DF73" s="19">
        <f t="shared" si="141"/>
        <v>9.0909090909090912E-2</v>
      </c>
      <c r="DG73" s="18">
        <f t="shared" si="142"/>
        <v>0.5</v>
      </c>
      <c r="DH73" s="19">
        <f t="shared" si="143"/>
        <v>0.15384615384615385</v>
      </c>
    </row>
    <row r="74" spans="1:112" x14ac:dyDescent="0.35">
      <c r="A74" s="11">
        <v>2019000803</v>
      </c>
      <c r="B74" s="2" t="s">
        <v>520</v>
      </c>
      <c r="C74" s="2" t="s">
        <v>521</v>
      </c>
      <c r="D74" s="2" t="s">
        <v>522</v>
      </c>
      <c r="E74" s="2" t="s">
        <v>523</v>
      </c>
      <c r="F74" s="2">
        <v>1</v>
      </c>
      <c r="G74" s="2" t="s">
        <v>524</v>
      </c>
      <c r="H74" s="2" t="s">
        <v>525</v>
      </c>
      <c r="I74" s="2" t="s">
        <v>526</v>
      </c>
      <c r="J74" s="3" t="s">
        <v>527</v>
      </c>
      <c r="K74" s="11">
        <v>2</v>
      </c>
      <c r="L74" s="2">
        <v>2</v>
      </c>
      <c r="M74" s="2">
        <v>82</v>
      </c>
      <c r="N74" s="2">
        <v>55</v>
      </c>
      <c r="O74" s="2">
        <v>1</v>
      </c>
      <c r="P74" s="2">
        <v>0</v>
      </c>
      <c r="Q74" s="2">
        <v>1</v>
      </c>
      <c r="R74" s="2">
        <v>0</v>
      </c>
      <c r="S74" s="2">
        <v>2</v>
      </c>
      <c r="T74" s="2">
        <v>0</v>
      </c>
      <c r="U74" s="2">
        <v>2</v>
      </c>
      <c r="V74" s="2">
        <v>0</v>
      </c>
      <c r="W74" s="2">
        <v>21</v>
      </c>
      <c r="X74" s="2">
        <v>17</v>
      </c>
      <c r="Y74" s="2">
        <v>1</v>
      </c>
      <c r="Z74" s="2">
        <v>0</v>
      </c>
      <c r="AA74" s="2">
        <v>1</v>
      </c>
      <c r="AB74" s="2">
        <v>0</v>
      </c>
      <c r="AC74" s="2">
        <v>2</v>
      </c>
      <c r="AD74" s="2">
        <v>0</v>
      </c>
      <c r="AE74" s="2">
        <v>2</v>
      </c>
      <c r="AF74" s="3">
        <v>0</v>
      </c>
      <c r="AG74" s="2">
        <f t="shared" si="72"/>
        <v>1</v>
      </c>
      <c r="AH74" s="18">
        <f t="shared" si="73"/>
        <v>1</v>
      </c>
      <c r="AI74" s="2">
        <f t="shared" si="74"/>
        <v>1</v>
      </c>
      <c r="AJ74" s="2">
        <f t="shared" si="75"/>
        <v>81</v>
      </c>
      <c r="AK74" s="2">
        <f t="shared" si="76"/>
        <v>0</v>
      </c>
      <c r="AL74" s="2">
        <v>0</v>
      </c>
      <c r="AM74" s="19">
        <f t="shared" si="77"/>
        <v>1.2195121951219513E-2</v>
      </c>
      <c r="AN74" s="19">
        <f t="shared" si="78"/>
        <v>1.2195121951219513E-2</v>
      </c>
      <c r="AO74" s="18">
        <f t="shared" si="79"/>
        <v>1</v>
      </c>
      <c r="AP74" s="19">
        <f t="shared" si="80"/>
        <v>2.4096385542168676E-2</v>
      </c>
      <c r="AQ74" s="2">
        <f t="shared" si="81"/>
        <v>2</v>
      </c>
      <c r="AR74" s="18">
        <f t="shared" si="82"/>
        <v>1</v>
      </c>
      <c r="AS74" s="2">
        <f t="shared" si="83"/>
        <v>2</v>
      </c>
      <c r="AT74" s="2">
        <f t="shared" si="84"/>
        <v>80</v>
      </c>
      <c r="AU74" s="2">
        <f t="shared" si="85"/>
        <v>0</v>
      </c>
      <c r="AV74" s="2">
        <v>0</v>
      </c>
      <c r="AW74" s="19">
        <f t="shared" si="86"/>
        <v>2.4390243902439025E-2</v>
      </c>
      <c r="AX74" s="19">
        <f t="shared" si="87"/>
        <v>2.4390243902439025E-2</v>
      </c>
      <c r="AY74" s="18">
        <f t="shared" si="88"/>
        <v>1</v>
      </c>
      <c r="AZ74" s="19">
        <f t="shared" si="89"/>
        <v>4.7619047619047616E-2</v>
      </c>
      <c r="BA74" s="2">
        <f t="shared" si="90"/>
        <v>1</v>
      </c>
      <c r="BB74" s="18">
        <f t="shared" si="91"/>
        <v>1</v>
      </c>
      <c r="BC74" s="2">
        <f t="shared" si="92"/>
        <v>1</v>
      </c>
      <c r="BD74" s="2">
        <f t="shared" si="93"/>
        <v>54</v>
      </c>
      <c r="BE74" s="2">
        <f t="shared" si="94"/>
        <v>0</v>
      </c>
      <c r="BF74" s="2">
        <v>0</v>
      </c>
      <c r="BG74" s="19">
        <f t="shared" si="95"/>
        <v>1.8181818181818181E-2</v>
      </c>
      <c r="BH74" s="19">
        <f t="shared" si="96"/>
        <v>1.8181818181818181E-2</v>
      </c>
      <c r="BI74" s="18">
        <f t="shared" si="97"/>
        <v>1</v>
      </c>
      <c r="BJ74" s="19">
        <f t="shared" si="98"/>
        <v>3.5714285714285719E-2</v>
      </c>
      <c r="BK74" s="2">
        <f t="shared" si="99"/>
        <v>2</v>
      </c>
      <c r="BL74" s="18">
        <f t="shared" si="100"/>
        <v>1</v>
      </c>
      <c r="BM74" s="2">
        <f t="shared" si="101"/>
        <v>2</v>
      </c>
      <c r="BN74" s="2">
        <f t="shared" si="102"/>
        <v>53</v>
      </c>
      <c r="BO74" s="2">
        <f t="shared" si="103"/>
        <v>0</v>
      </c>
      <c r="BP74" s="2">
        <v>0</v>
      </c>
      <c r="BQ74" s="19">
        <f t="shared" si="104"/>
        <v>3.6363636363636362E-2</v>
      </c>
      <c r="BR74" s="19">
        <f t="shared" si="105"/>
        <v>3.6363636363636362E-2</v>
      </c>
      <c r="BS74" s="18">
        <f t="shared" si="106"/>
        <v>1</v>
      </c>
      <c r="BT74" s="19">
        <f t="shared" si="107"/>
        <v>7.0175438596491224E-2</v>
      </c>
      <c r="BU74" s="2">
        <f t="shared" si="108"/>
        <v>1</v>
      </c>
      <c r="BV74" s="18">
        <f t="shared" si="109"/>
        <v>1</v>
      </c>
      <c r="BW74" s="2">
        <f t="shared" si="110"/>
        <v>1</v>
      </c>
      <c r="BX74" s="2">
        <f t="shared" si="111"/>
        <v>20</v>
      </c>
      <c r="BY74" s="2">
        <f t="shared" si="112"/>
        <v>0</v>
      </c>
      <c r="BZ74" s="2">
        <v>0</v>
      </c>
      <c r="CA74" s="19">
        <f t="shared" si="113"/>
        <v>4.7619047619047616E-2</v>
      </c>
      <c r="CB74" s="19">
        <f t="shared" si="114"/>
        <v>4.7619047619047616E-2</v>
      </c>
      <c r="CC74" s="18">
        <f t="shared" si="115"/>
        <v>1</v>
      </c>
      <c r="CD74" s="19">
        <f t="shared" si="116"/>
        <v>9.0909090909090898E-2</v>
      </c>
      <c r="CE74" s="2">
        <f t="shared" si="117"/>
        <v>2</v>
      </c>
      <c r="CF74" s="18">
        <f t="shared" si="118"/>
        <v>1</v>
      </c>
      <c r="CG74" s="2">
        <f t="shared" si="119"/>
        <v>2</v>
      </c>
      <c r="CH74" s="2">
        <f t="shared" si="120"/>
        <v>19</v>
      </c>
      <c r="CI74" s="2">
        <f t="shared" si="121"/>
        <v>0</v>
      </c>
      <c r="CJ74" s="2">
        <v>0</v>
      </c>
      <c r="CK74" s="19">
        <f t="shared" si="122"/>
        <v>9.5238095238095233E-2</v>
      </c>
      <c r="CL74" s="19">
        <f t="shared" si="123"/>
        <v>9.5238095238095233E-2</v>
      </c>
      <c r="CM74" s="18">
        <f t="shared" si="124"/>
        <v>1</v>
      </c>
      <c r="CN74" s="19">
        <f t="shared" si="125"/>
        <v>0.17391304347826084</v>
      </c>
      <c r="CO74" s="2">
        <f t="shared" si="126"/>
        <v>1</v>
      </c>
      <c r="CP74" s="18">
        <f t="shared" si="127"/>
        <v>1</v>
      </c>
      <c r="CQ74" s="2">
        <f t="shared" si="128"/>
        <v>1</v>
      </c>
      <c r="CR74" s="2">
        <f t="shared" si="129"/>
        <v>16</v>
      </c>
      <c r="CS74" s="2">
        <f t="shared" si="130"/>
        <v>0</v>
      </c>
      <c r="CT74" s="2">
        <v>0</v>
      </c>
      <c r="CU74" s="19">
        <f t="shared" si="131"/>
        <v>5.8823529411764705E-2</v>
      </c>
      <c r="CV74" s="19">
        <f t="shared" si="132"/>
        <v>5.8823529411764705E-2</v>
      </c>
      <c r="CW74" s="18">
        <f t="shared" si="133"/>
        <v>1</v>
      </c>
      <c r="CX74" s="19">
        <f t="shared" si="134"/>
        <v>0.1111111111111111</v>
      </c>
      <c r="CY74" s="2">
        <f t="shared" si="135"/>
        <v>2</v>
      </c>
      <c r="CZ74" s="18">
        <f t="shared" si="136"/>
        <v>1</v>
      </c>
      <c r="DA74" s="2">
        <f t="shared" si="137"/>
        <v>2</v>
      </c>
      <c r="DB74" s="2">
        <f t="shared" si="138"/>
        <v>15</v>
      </c>
      <c r="DC74" s="2">
        <f t="shared" si="139"/>
        <v>0</v>
      </c>
      <c r="DD74" s="2">
        <v>0</v>
      </c>
      <c r="DE74" s="19">
        <f t="shared" si="140"/>
        <v>0.11764705882352941</v>
      </c>
      <c r="DF74" s="19">
        <f t="shared" si="141"/>
        <v>0.11764705882352941</v>
      </c>
      <c r="DG74" s="18">
        <f t="shared" si="142"/>
        <v>1</v>
      </c>
      <c r="DH74" s="19">
        <f t="shared" si="143"/>
        <v>0.21052631578947367</v>
      </c>
    </row>
    <row r="75" spans="1:112" x14ac:dyDescent="0.35">
      <c r="A75" s="11">
        <v>2019000806</v>
      </c>
      <c r="B75" s="2" t="s">
        <v>528</v>
      </c>
      <c r="C75" s="2" t="s">
        <v>529</v>
      </c>
      <c r="D75" s="2" t="s">
        <v>530</v>
      </c>
      <c r="E75" s="2" t="s">
        <v>531</v>
      </c>
      <c r="F75" s="2">
        <v>1</v>
      </c>
      <c r="G75" s="2" t="s">
        <v>532</v>
      </c>
      <c r="H75" s="2" t="s">
        <v>533</v>
      </c>
      <c r="I75" s="2" t="s">
        <v>534</v>
      </c>
      <c r="J75" s="3" t="s">
        <v>535</v>
      </c>
      <c r="K75" s="11">
        <v>3</v>
      </c>
      <c r="L75" s="2">
        <v>3</v>
      </c>
      <c r="M75" s="2">
        <v>74</v>
      </c>
      <c r="N75" s="2">
        <v>58</v>
      </c>
      <c r="O75" s="2">
        <v>1</v>
      </c>
      <c r="P75" s="2">
        <v>0</v>
      </c>
      <c r="Q75" s="2">
        <v>1</v>
      </c>
      <c r="R75" s="2">
        <v>0</v>
      </c>
      <c r="S75" s="2">
        <v>2</v>
      </c>
      <c r="T75" s="2">
        <v>1</v>
      </c>
      <c r="U75" s="2">
        <v>3</v>
      </c>
      <c r="V75" s="2">
        <v>0</v>
      </c>
      <c r="W75" s="2">
        <v>20</v>
      </c>
      <c r="X75" s="2">
        <v>13</v>
      </c>
      <c r="Y75" s="2">
        <v>1</v>
      </c>
      <c r="Z75" s="2">
        <v>0</v>
      </c>
      <c r="AA75" s="2">
        <v>1</v>
      </c>
      <c r="AB75" s="2">
        <v>0</v>
      </c>
      <c r="AC75" s="2">
        <v>2</v>
      </c>
      <c r="AD75" s="2">
        <v>1</v>
      </c>
      <c r="AE75" s="2">
        <v>3</v>
      </c>
      <c r="AF75" s="3">
        <v>0</v>
      </c>
      <c r="AG75" s="2">
        <f t="shared" si="72"/>
        <v>1</v>
      </c>
      <c r="AH75" s="18">
        <f t="shared" si="73"/>
        <v>1</v>
      </c>
      <c r="AI75" s="2">
        <f t="shared" si="74"/>
        <v>1</v>
      </c>
      <c r="AJ75" s="2">
        <f t="shared" si="75"/>
        <v>73</v>
      </c>
      <c r="AK75" s="2">
        <f t="shared" si="76"/>
        <v>0</v>
      </c>
      <c r="AL75" s="2">
        <v>0</v>
      </c>
      <c r="AM75" s="19">
        <f t="shared" si="77"/>
        <v>1.3513513513513514E-2</v>
      </c>
      <c r="AN75" s="19">
        <f t="shared" si="78"/>
        <v>1.3513513513513514E-2</v>
      </c>
      <c r="AO75" s="18">
        <f t="shared" si="79"/>
        <v>1</v>
      </c>
      <c r="AP75" s="19">
        <f t="shared" si="80"/>
        <v>2.6666666666666665E-2</v>
      </c>
      <c r="AQ75" s="2">
        <f t="shared" si="81"/>
        <v>2</v>
      </c>
      <c r="AR75" s="18">
        <f t="shared" si="82"/>
        <v>0.66666666666666663</v>
      </c>
      <c r="AS75" s="2">
        <f t="shared" si="83"/>
        <v>2</v>
      </c>
      <c r="AT75" s="2">
        <f t="shared" si="84"/>
        <v>72</v>
      </c>
      <c r="AU75" s="2">
        <f t="shared" si="85"/>
        <v>1</v>
      </c>
      <c r="AV75" s="2">
        <v>0</v>
      </c>
      <c r="AW75" s="19">
        <f t="shared" si="86"/>
        <v>2.6666666666666668E-2</v>
      </c>
      <c r="AX75" s="19">
        <f t="shared" si="87"/>
        <v>2.7027027027027029E-2</v>
      </c>
      <c r="AY75" s="18">
        <f t="shared" si="88"/>
        <v>0.66666666666666663</v>
      </c>
      <c r="AZ75" s="19">
        <f t="shared" si="89"/>
        <v>5.1948051948051945E-2</v>
      </c>
      <c r="BA75" s="2">
        <f t="shared" si="90"/>
        <v>1</v>
      </c>
      <c r="BB75" s="18">
        <f t="shared" si="91"/>
        <v>1</v>
      </c>
      <c r="BC75" s="2">
        <f t="shared" si="92"/>
        <v>1</v>
      </c>
      <c r="BD75" s="2">
        <f t="shared" si="93"/>
        <v>57</v>
      </c>
      <c r="BE75" s="2">
        <f t="shared" si="94"/>
        <v>0</v>
      </c>
      <c r="BF75" s="2">
        <v>0</v>
      </c>
      <c r="BG75" s="19">
        <f t="shared" si="95"/>
        <v>1.7241379310344827E-2</v>
      </c>
      <c r="BH75" s="19">
        <f t="shared" si="96"/>
        <v>1.7241379310344827E-2</v>
      </c>
      <c r="BI75" s="18">
        <f t="shared" si="97"/>
        <v>1</v>
      </c>
      <c r="BJ75" s="19">
        <f t="shared" si="98"/>
        <v>3.3898305084745763E-2</v>
      </c>
      <c r="BK75" s="2">
        <f t="shared" si="99"/>
        <v>3</v>
      </c>
      <c r="BL75" s="18">
        <f t="shared" si="100"/>
        <v>1</v>
      </c>
      <c r="BM75" s="2">
        <f t="shared" si="101"/>
        <v>3</v>
      </c>
      <c r="BN75" s="2">
        <f t="shared" si="102"/>
        <v>55</v>
      </c>
      <c r="BO75" s="2">
        <f t="shared" si="103"/>
        <v>0</v>
      </c>
      <c r="BP75" s="2">
        <v>0</v>
      </c>
      <c r="BQ75" s="19">
        <f t="shared" si="104"/>
        <v>5.1724137931034482E-2</v>
      </c>
      <c r="BR75" s="19">
        <f t="shared" si="105"/>
        <v>5.1724137931034482E-2</v>
      </c>
      <c r="BS75" s="18">
        <f t="shared" si="106"/>
        <v>1</v>
      </c>
      <c r="BT75" s="19">
        <f t="shared" si="107"/>
        <v>9.8360655737704916E-2</v>
      </c>
      <c r="BU75" s="2">
        <f t="shared" si="108"/>
        <v>1</v>
      </c>
      <c r="BV75" s="18">
        <f t="shared" si="109"/>
        <v>1</v>
      </c>
      <c r="BW75" s="2">
        <f t="shared" si="110"/>
        <v>1</v>
      </c>
      <c r="BX75" s="2">
        <f t="shared" si="111"/>
        <v>19</v>
      </c>
      <c r="BY75" s="2">
        <f t="shared" si="112"/>
        <v>0</v>
      </c>
      <c r="BZ75" s="2">
        <v>0</v>
      </c>
      <c r="CA75" s="19">
        <f t="shared" si="113"/>
        <v>0.05</v>
      </c>
      <c r="CB75" s="19">
        <f t="shared" si="114"/>
        <v>0.05</v>
      </c>
      <c r="CC75" s="18">
        <f t="shared" si="115"/>
        <v>1</v>
      </c>
      <c r="CD75" s="19">
        <f t="shared" si="116"/>
        <v>9.5238095238095233E-2</v>
      </c>
      <c r="CE75" s="2">
        <f t="shared" si="117"/>
        <v>2</v>
      </c>
      <c r="CF75" s="18">
        <f t="shared" si="118"/>
        <v>0.66666666666666663</v>
      </c>
      <c r="CG75" s="2">
        <f t="shared" si="119"/>
        <v>2</v>
      </c>
      <c r="CH75" s="2">
        <f t="shared" si="120"/>
        <v>18</v>
      </c>
      <c r="CI75" s="2">
        <f t="shared" si="121"/>
        <v>1</v>
      </c>
      <c r="CJ75" s="2">
        <v>0</v>
      </c>
      <c r="CK75" s="19">
        <f t="shared" si="122"/>
        <v>9.5238095238095233E-2</v>
      </c>
      <c r="CL75" s="19">
        <f t="shared" si="123"/>
        <v>0.1</v>
      </c>
      <c r="CM75" s="18">
        <f t="shared" si="124"/>
        <v>0.66666666666666663</v>
      </c>
      <c r="CN75" s="19">
        <f t="shared" si="125"/>
        <v>0.17391304347826089</v>
      </c>
      <c r="CO75" s="2">
        <f t="shared" si="126"/>
        <v>1</v>
      </c>
      <c r="CP75" s="18">
        <f t="shared" si="127"/>
        <v>1</v>
      </c>
      <c r="CQ75" s="2">
        <f t="shared" si="128"/>
        <v>1</v>
      </c>
      <c r="CR75" s="2">
        <f t="shared" si="129"/>
        <v>12</v>
      </c>
      <c r="CS75" s="2">
        <f t="shared" si="130"/>
        <v>0</v>
      </c>
      <c r="CT75" s="2">
        <v>0</v>
      </c>
      <c r="CU75" s="19">
        <f t="shared" si="131"/>
        <v>7.6923076923076927E-2</v>
      </c>
      <c r="CV75" s="19">
        <f t="shared" si="132"/>
        <v>7.6923076923076927E-2</v>
      </c>
      <c r="CW75" s="18">
        <f t="shared" si="133"/>
        <v>1</v>
      </c>
      <c r="CX75" s="19">
        <f t="shared" si="134"/>
        <v>0.14285714285714288</v>
      </c>
      <c r="CY75" s="2">
        <f t="shared" si="135"/>
        <v>3</v>
      </c>
      <c r="CZ75" s="18">
        <f t="shared" si="136"/>
        <v>1</v>
      </c>
      <c r="DA75" s="2">
        <f t="shared" si="137"/>
        <v>3</v>
      </c>
      <c r="DB75" s="2">
        <f t="shared" si="138"/>
        <v>10</v>
      </c>
      <c r="DC75" s="2">
        <f t="shared" si="139"/>
        <v>0</v>
      </c>
      <c r="DD75" s="2">
        <v>0</v>
      </c>
      <c r="DE75" s="19">
        <f t="shared" si="140"/>
        <v>0.23076923076923078</v>
      </c>
      <c r="DF75" s="19">
        <f t="shared" si="141"/>
        <v>0.23076923076923078</v>
      </c>
      <c r="DG75" s="18">
        <f t="shared" si="142"/>
        <v>1</v>
      </c>
      <c r="DH75" s="19">
        <f t="shared" si="143"/>
        <v>0.375</v>
      </c>
    </row>
    <row r="76" spans="1:112" x14ac:dyDescent="0.35">
      <c r="A76" s="11">
        <v>2019000811</v>
      </c>
      <c r="B76" s="2" t="s">
        <v>536</v>
      </c>
      <c r="C76" s="2" t="s">
        <v>537</v>
      </c>
      <c r="D76" s="2"/>
      <c r="E76" s="2" t="s">
        <v>538</v>
      </c>
      <c r="F76" s="2">
        <v>1</v>
      </c>
      <c r="G76" s="2" t="s">
        <v>539</v>
      </c>
      <c r="H76" s="2" t="s">
        <v>540</v>
      </c>
      <c r="I76" s="2" t="s">
        <v>541</v>
      </c>
      <c r="J76" s="3" t="s">
        <v>542</v>
      </c>
      <c r="K76" s="11">
        <v>1</v>
      </c>
      <c r="L76" s="2">
        <v>1</v>
      </c>
      <c r="M76" s="2">
        <v>88</v>
      </c>
      <c r="N76" s="2">
        <v>61</v>
      </c>
      <c r="O76" s="2">
        <v>0</v>
      </c>
      <c r="P76" s="2">
        <v>1</v>
      </c>
      <c r="Q76" s="2">
        <v>1</v>
      </c>
      <c r="R76" s="2">
        <v>0</v>
      </c>
      <c r="S76" s="2">
        <v>0</v>
      </c>
      <c r="T76" s="2">
        <v>1</v>
      </c>
      <c r="U76" s="2">
        <v>1</v>
      </c>
      <c r="V76" s="2">
        <v>0</v>
      </c>
      <c r="W76" s="2">
        <v>23</v>
      </c>
      <c r="X76" s="2">
        <v>15</v>
      </c>
      <c r="Y76" s="2">
        <v>0</v>
      </c>
      <c r="Z76" s="2">
        <v>1</v>
      </c>
      <c r="AA76" s="2">
        <v>1</v>
      </c>
      <c r="AB76" s="2">
        <v>0</v>
      </c>
      <c r="AC76" s="2">
        <v>0</v>
      </c>
      <c r="AD76" s="2">
        <v>1</v>
      </c>
      <c r="AE76" s="2">
        <v>1</v>
      </c>
      <c r="AF76" s="3">
        <v>0</v>
      </c>
      <c r="AG76" s="2">
        <f t="shared" si="72"/>
        <v>0</v>
      </c>
      <c r="AH76" s="18">
        <f t="shared" si="73"/>
        <v>0</v>
      </c>
      <c r="AI76" s="2">
        <f t="shared" si="74"/>
        <v>0</v>
      </c>
      <c r="AJ76" s="2">
        <f t="shared" si="75"/>
        <v>88</v>
      </c>
      <c r="AK76" s="2">
        <f t="shared" si="76"/>
        <v>1</v>
      </c>
      <c r="AL76" s="2">
        <v>0</v>
      </c>
      <c r="AM76" s="19">
        <f t="shared" si="77"/>
        <v>0</v>
      </c>
      <c r="AN76" s="19">
        <f t="shared" si="78"/>
        <v>0</v>
      </c>
      <c r="AO76" s="18">
        <f t="shared" si="79"/>
        <v>0</v>
      </c>
      <c r="AP76" s="19">
        <f t="shared" si="80"/>
        <v>0</v>
      </c>
      <c r="AQ76" s="2">
        <f t="shared" si="81"/>
        <v>0</v>
      </c>
      <c r="AR76" s="18">
        <f t="shared" si="82"/>
        <v>0</v>
      </c>
      <c r="AS76" s="2">
        <f t="shared" si="83"/>
        <v>0</v>
      </c>
      <c r="AT76" s="2">
        <f t="shared" si="84"/>
        <v>88</v>
      </c>
      <c r="AU76" s="2">
        <f t="shared" si="85"/>
        <v>1</v>
      </c>
      <c r="AV76" s="2">
        <v>0</v>
      </c>
      <c r="AW76" s="19">
        <f t="shared" si="86"/>
        <v>0</v>
      </c>
      <c r="AX76" s="19">
        <f t="shared" si="87"/>
        <v>0</v>
      </c>
      <c r="AY76" s="18">
        <f t="shared" si="88"/>
        <v>0</v>
      </c>
      <c r="AZ76" s="19">
        <f t="shared" si="89"/>
        <v>0</v>
      </c>
      <c r="BA76" s="2">
        <f t="shared" si="90"/>
        <v>1</v>
      </c>
      <c r="BB76" s="18">
        <f t="shared" si="91"/>
        <v>1</v>
      </c>
      <c r="BC76" s="2">
        <f t="shared" si="92"/>
        <v>1</v>
      </c>
      <c r="BD76" s="2">
        <f t="shared" si="93"/>
        <v>60</v>
      </c>
      <c r="BE76" s="2">
        <f t="shared" si="94"/>
        <v>0</v>
      </c>
      <c r="BF76" s="2">
        <v>0</v>
      </c>
      <c r="BG76" s="19">
        <f t="shared" si="95"/>
        <v>1.6393442622950821E-2</v>
      </c>
      <c r="BH76" s="19">
        <f t="shared" si="96"/>
        <v>1.6393442622950821E-2</v>
      </c>
      <c r="BI76" s="18">
        <f t="shared" si="97"/>
        <v>1</v>
      </c>
      <c r="BJ76" s="19">
        <f t="shared" si="98"/>
        <v>3.2258064516129031E-2</v>
      </c>
      <c r="BK76" s="2">
        <f t="shared" si="99"/>
        <v>1</v>
      </c>
      <c r="BL76" s="18">
        <f t="shared" si="100"/>
        <v>1</v>
      </c>
      <c r="BM76" s="2">
        <f t="shared" si="101"/>
        <v>1</v>
      </c>
      <c r="BN76" s="2">
        <f t="shared" si="102"/>
        <v>60</v>
      </c>
      <c r="BO76" s="2">
        <f t="shared" si="103"/>
        <v>0</v>
      </c>
      <c r="BP76" s="2">
        <v>0</v>
      </c>
      <c r="BQ76" s="19">
        <f t="shared" si="104"/>
        <v>1.6393442622950821E-2</v>
      </c>
      <c r="BR76" s="19">
        <f t="shared" si="105"/>
        <v>1.6393442622950821E-2</v>
      </c>
      <c r="BS76" s="18">
        <f t="shared" si="106"/>
        <v>1</v>
      </c>
      <c r="BT76" s="19">
        <f t="shared" si="107"/>
        <v>3.2258064516129031E-2</v>
      </c>
      <c r="BU76" s="2">
        <f t="shared" si="108"/>
        <v>0</v>
      </c>
      <c r="BV76" s="18">
        <f t="shared" si="109"/>
        <v>0</v>
      </c>
      <c r="BW76" s="2">
        <f t="shared" si="110"/>
        <v>0</v>
      </c>
      <c r="BX76" s="2">
        <f t="shared" si="111"/>
        <v>23</v>
      </c>
      <c r="BY76" s="2">
        <f t="shared" si="112"/>
        <v>1</v>
      </c>
      <c r="BZ76" s="2">
        <v>0</v>
      </c>
      <c r="CA76" s="19">
        <f t="shared" si="113"/>
        <v>0</v>
      </c>
      <c r="CB76" s="19">
        <f t="shared" si="114"/>
        <v>0</v>
      </c>
      <c r="CC76" s="18">
        <f t="shared" si="115"/>
        <v>0</v>
      </c>
      <c r="CD76" s="19">
        <f t="shared" si="116"/>
        <v>0</v>
      </c>
      <c r="CE76" s="2">
        <f t="shared" si="117"/>
        <v>0</v>
      </c>
      <c r="CF76" s="18">
        <f t="shared" si="118"/>
        <v>0</v>
      </c>
      <c r="CG76" s="2">
        <f t="shared" si="119"/>
        <v>0</v>
      </c>
      <c r="CH76" s="2">
        <f t="shared" si="120"/>
        <v>23</v>
      </c>
      <c r="CI76" s="2">
        <f t="shared" si="121"/>
        <v>1</v>
      </c>
      <c r="CJ76" s="2">
        <v>0</v>
      </c>
      <c r="CK76" s="19">
        <f t="shared" si="122"/>
        <v>0</v>
      </c>
      <c r="CL76" s="19">
        <f t="shared" si="123"/>
        <v>0</v>
      </c>
      <c r="CM76" s="18">
        <f t="shared" si="124"/>
        <v>0</v>
      </c>
      <c r="CN76" s="19">
        <f t="shared" si="125"/>
        <v>0</v>
      </c>
      <c r="CO76" s="2">
        <f t="shared" si="126"/>
        <v>1</v>
      </c>
      <c r="CP76" s="18">
        <f t="shared" si="127"/>
        <v>1</v>
      </c>
      <c r="CQ76" s="2">
        <f t="shared" si="128"/>
        <v>1</v>
      </c>
      <c r="CR76" s="2">
        <f t="shared" si="129"/>
        <v>14</v>
      </c>
      <c r="CS76" s="2">
        <f t="shared" si="130"/>
        <v>0</v>
      </c>
      <c r="CT76" s="2">
        <v>0</v>
      </c>
      <c r="CU76" s="19">
        <f t="shared" si="131"/>
        <v>6.6666666666666666E-2</v>
      </c>
      <c r="CV76" s="19">
        <f t="shared" si="132"/>
        <v>6.6666666666666666E-2</v>
      </c>
      <c r="CW76" s="18">
        <f t="shared" si="133"/>
        <v>1</v>
      </c>
      <c r="CX76" s="19">
        <f t="shared" si="134"/>
        <v>0.125</v>
      </c>
      <c r="CY76" s="2">
        <f t="shared" si="135"/>
        <v>1</v>
      </c>
      <c r="CZ76" s="18">
        <f t="shared" si="136"/>
        <v>1</v>
      </c>
      <c r="DA76" s="2">
        <f t="shared" si="137"/>
        <v>1</v>
      </c>
      <c r="DB76" s="2">
        <f t="shared" si="138"/>
        <v>14</v>
      </c>
      <c r="DC76" s="2">
        <f t="shared" si="139"/>
        <v>0</v>
      </c>
      <c r="DD76" s="2">
        <v>0</v>
      </c>
      <c r="DE76" s="19">
        <f t="shared" si="140"/>
        <v>6.6666666666666666E-2</v>
      </c>
      <c r="DF76" s="19">
        <f t="shared" si="141"/>
        <v>6.6666666666666666E-2</v>
      </c>
      <c r="DG76" s="18">
        <f t="shared" si="142"/>
        <v>1</v>
      </c>
      <c r="DH76" s="19">
        <f t="shared" si="143"/>
        <v>0.125</v>
      </c>
    </row>
    <row r="77" spans="1:112" x14ac:dyDescent="0.35">
      <c r="A77" s="11">
        <v>2019000833</v>
      </c>
      <c r="B77" s="2" t="s">
        <v>543</v>
      </c>
      <c r="C77" s="2" t="s">
        <v>544</v>
      </c>
      <c r="D77" s="2"/>
      <c r="E77" s="2" t="s">
        <v>545</v>
      </c>
      <c r="F77" s="2">
        <v>1</v>
      </c>
      <c r="G77" s="2" t="s">
        <v>546</v>
      </c>
      <c r="H77" s="2" t="s">
        <v>547</v>
      </c>
      <c r="I77" s="2" t="s">
        <v>548</v>
      </c>
      <c r="J77" s="3" t="s">
        <v>549</v>
      </c>
      <c r="K77" s="11">
        <v>1</v>
      </c>
      <c r="L77" s="2">
        <v>1</v>
      </c>
      <c r="M77" s="2">
        <v>76</v>
      </c>
      <c r="N77" s="2">
        <v>50</v>
      </c>
      <c r="O77" s="2">
        <v>0</v>
      </c>
      <c r="P77" s="2">
        <v>1</v>
      </c>
      <c r="Q77" s="2">
        <v>0</v>
      </c>
      <c r="R77" s="2">
        <v>1</v>
      </c>
      <c r="S77" s="2">
        <v>0</v>
      </c>
      <c r="T77" s="2">
        <v>1</v>
      </c>
      <c r="U77" s="2">
        <v>0</v>
      </c>
      <c r="V77" s="2">
        <v>1</v>
      </c>
      <c r="W77" s="2">
        <v>18</v>
      </c>
      <c r="X77" s="2">
        <v>14</v>
      </c>
      <c r="Y77" s="2">
        <v>0</v>
      </c>
      <c r="Z77" s="2">
        <v>1</v>
      </c>
      <c r="AA77" s="2">
        <v>0</v>
      </c>
      <c r="AB77" s="2">
        <v>1</v>
      </c>
      <c r="AC77" s="2">
        <v>0</v>
      </c>
      <c r="AD77" s="2">
        <v>1</v>
      </c>
      <c r="AE77" s="2">
        <v>0</v>
      </c>
      <c r="AF77" s="3">
        <v>1</v>
      </c>
      <c r="AG77" s="2">
        <f t="shared" si="72"/>
        <v>0</v>
      </c>
      <c r="AH77" s="18">
        <f t="shared" si="73"/>
        <v>0</v>
      </c>
      <c r="AI77" s="2">
        <f t="shared" si="74"/>
        <v>0</v>
      </c>
      <c r="AJ77" s="2">
        <f t="shared" si="75"/>
        <v>76</v>
      </c>
      <c r="AK77" s="2">
        <f t="shared" si="76"/>
        <v>1</v>
      </c>
      <c r="AL77" s="2">
        <v>0</v>
      </c>
      <c r="AM77" s="19">
        <f t="shared" si="77"/>
        <v>0</v>
      </c>
      <c r="AN77" s="19">
        <f t="shared" si="78"/>
        <v>0</v>
      </c>
      <c r="AO77" s="18">
        <f t="shared" si="79"/>
        <v>0</v>
      </c>
      <c r="AP77" s="19">
        <f t="shared" si="80"/>
        <v>0</v>
      </c>
      <c r="AQ77" s="2">
        <f t="shared" si="81"/>
        <v>0</v>
      </c>
      <c r="AR77" s="18">
        <f t="shared" si="82"/>
        <v>0</v>
      </c>
      <c r="AS77" s="2">
        <f t="shared" si="83"/>
        <v>0</v>
      </c>
      <c r="AT77" s="2">
        <f t="shared" si="84"/>
        <v>76</v>
      </c>
      <c r="AU77" s="2">
        <f t="shared" si="85"/>
        <v>1</v>
      </c>
      <c r="AV77" s="2">
        <v>0</v>
      </c>
      <c r="AW77" s="19">
        <f t="shared" si="86"/>
        <v>0</v>
      </c>
      <c r="AX77" s="19">
        <f t="shared" si="87"/>
        <v>0</v>
      </c>
      <c r="AY77" s="18">
        <f t="shared" si="88"/>
        <v>0</v>
      </c>
      <c r="AZ77" s="19">
        <f t="shared" si="89"/>
        <v>0</v>
      </c>
      <c r="BA77" s="2">
        <f t="shared" si="90"/>
        <v>0</v>
      </c>
      <c r="BB77" s="18">
        <f t="shared" si="91"/>
        <v>0</v>
      </c>
      <c r="BC77" s="2">
        <f t="shared" si="92"/>
        <v>0</v>
      </c>
      <c r="BD77" s="2">
        <f t="shared" si="93"/>
        <v>50</v>
      </c>
      <c r="BE77" s="2">
        <f t="shared" si="94"/>
        <v>1</v>
      </c>
      <c r="BF77" s="2">
        <v>0</v>
      </c>
      <c r="BG77" s="19">
        <f t="shared" si="95"/>
        <v>0</v>
      </c>
      <c r="BH77" s="19">
        <f t="shared" si="96"/>
        <v>0</v>
      </c>
      <c r="BI77" s="18">
        <f t="shared" si="97"/>
        <v>0</v>
      </c>
      <c r="BJ77" s="19">
        <f t="shared" si="98"/>
        <v>0</v>
      </c>
      <c r="BK77" s="2">
        <f t="shared" si="99"/>
        <v>0</v>
      </c>
      <c r="BL77" s="18">
        <f t="shared" si="100"/>
        <v>0</v>
      </c>
      <c r="BM77" s="2">
        <f t="shared" si="101"/>
        <v>0</v>
      </c>
      <c r="BN77" s="2">
        <f t="shared" si="102"/>
        <v>50</v>
      </c>
      <c r="BO77" s="2">
        <f t="shared" si="103"/>
        <v>1</v>
      </c>
      <c r="BP77" s="2">
        <v>0</v>
      </c>
      <c r="BQ77" s="19">
        <f t="shared" si="104"/>
        <v>0</v>
      </c>
      <c r="BR77" s="19">
        <f t="shared" si="105"/>
        <v>0</v>
      </c>
      <c r="BS77" s="18">
        <f t="shared" si="106"/>
        <v>0</v>
      </c>
      <c r="BT77" s="19">
        <f t="shared" si="107"/>
        <v>0</v>
      </c>
      <c r="BU77" s="2">
        <f t="shared" si="108"/>
        <v>0</v>
      </c>
      <c r="BV77" s="18">
        <f t="shared" si="109"/>
        <v>0</v>
      </c>
      <c r="BW77" s="2">
        <f t="shared" si="110"/>
        <v>0</v>
      </c>
      <c r="BX77" s="2">
        <f t="shared" si="111"/>
        <v>18</v>
      </c>
      <c r="BY77" s="2">
        <f t="shared" si="112"/>
        <v>1</v>
      </c>
      <c r="BZ77" s="2">
        <v>0</v>
      </c>
      <c r="CA77" s="19">
        <f t="shared" si="113"/>
        <v>0</v>
      </c>
      <c r="CB77" s="19">
        <f t="shared" si="114"/>
        <v>0</v>
      </c>
      <c r="CC77" s="18">
        <f t="shared" si="115"/>
        <v>0</v>
      </c>
      <c r="CD77" s="19">
        <f t="shared" si="116"/>
        <v>0</v>
      </c>
      <c r="CE77" s="2">
        <f t="shared" si="117"/>
        <v>0</v>
      </c>
      <c r="CF77" s="18">
        <f t="shared" si="118"/>
        <v>0</v>
      </c>
      <c r="CG77" s="2">
        <f t="shared" si="119"/>
        <v>0</v>
      </c>
      <c r="CH77" s="2">
        <f t="shared" si="120"/>
        <v>18</v>
      </c>
      <c r="CI77" s="2">
        <f t="shared" si="121"/>
        <v>1</v>
      </c>
      <c r="CJ77" s="2">
        <v>0</v>
      </c>
      <c r="CK77" s="19">
        <f t="shared" si="122"/>
        <v>0</v>
      </c>
      <c r="CL77" s="19">
        <f t="shared" si="123"/>
        <v>0</v>
      </c>
      <c r="CM77" s="18">
        <f t="shared" si="124"/>
        <v>0</v>
      </c>
      <c r="CN77" s="19">
        <f t="shared" si="125"/>
        <v>0</v>
      </c>
      <c r="CO77" s="2">
        <f t="shared" si="126"/>
        <v>0</v>
      </c>
      <c r="CP77" s="18">
        <f t="shared" si="127"/>
        <v>0</v>
      </c>
      <c r="CQ77" s="2">
        <f t="shared" si="128"/>
        <v>0</v>
      </c>
      <c r="CR77" s="2">
        <f t="shared" si="129"/>
        <v>14</v>
      </c>
      <c r="CS77" s="2">
        <f t="shared" si="130"/>
        <v>1</v>
      </c>
      <c r="CT77" s="2">
        <v>0</v>
      </c>
      <c r="CU77" s="19">
        <f t="shared" si="131"/>
        <v>0</v>
      </c>
      <c r="CV77" s="19">
        <f t="shared" si="132"/>
        <v>0</v>
      </c>
      <c r="CW77" s="18">
        <f t="shared" si="133"/>
        <v>0</v>
      </c>
      <c r="CX77" s="19">
        <f t="shared" si="134"/>
        <v>0</v>
      </c>
      <c r="CY77" s="2">
        <f t="shared" si="135"/>
        <v>0</v>
      </c>
      <c r="CZ77" s="18">
        <f t="shared" si="136"/>
        <v>0</v>
      </c>
      <c r="DA77" s="2">
        <f t="shared" si="137"/>
        <v>0</v>
      </c>
      <c r="DB77" s="2">
        <f t="shared" si="138"/>
        <v>14</v>
      </c>
      <c r="DC77" s="2">
        <f t="shared" si="139"/>
        <v>1</v>
      </c>
      <c r="DD77" s="2">
        <v>0</v>
      </c>
      <c r="DE77" s="19">
        <f t="shared" si="140"/>
        <v>0</v>
      </c>
      <c r="DF77" s="19">
        <f t="shared" si="141"/>
        <v>0</v>
      </c>
      <c r="DG77" s="18">
        <f t="shared" si="142"/>
        <v>0</v>
      </c>
      <c r="DH77" s="19">
        <f t="shared" si="143"/>
        <v>0</v>
      </c>
    </row>
    <row r="78" spans="1:112" x14ac:dyDescent="0.35">
      <c r="A78" s="11">
        <v>2019000880</v>
      </c>
      <c r="B78" s="2" t="s">
        <v>550</v>
      </c>
      <c r="C78" s="2" t="s">
        <v>551</v>
      </c>
      <c r="D78" s="2"/>
      <c r="E78" s="2" t="s">
        <v>552</v>
      </c>
      <c r="F78" s="2">
        <v>1</v>
      </c>
      <c r="G78" s="2" t="s">
        <v>553</v>
      </c>
      <c r="H78" s="2" t="s">
        <v>554</v>
      </c>
      <c r="I78" s="2" t="s">
        <v>555</v>
      </c>
      <c r="J78" s="3" t="s">
        <v>556</v>
      </c>
      <c r="K78" s="11">
        <v>1</v>
      </c>
      <c r="L78" s="2">
        <v>1</v>
      </c>
      <c r="M78" s="2">
        <v>77</v>
      </c>
      <c r="N78" s="2">
        <v>47</v>
      </c>
      <c r="O78" s="2">
        <v>1</v>
      </c>
      <c r="P78" s="2">
        <v>0</v>
      </c>
      <c r="Q78" s="2">
        <v>1</v>
      </c>
      <c r="R78" s="2">
        <v>0</v>
      </c>
      <c r="S78" s="2">
        <v>1</v>
      </c>
      <c r="T78" s="2">
        <v>0</v>
      </c>
      <c r="U78" s="2">
        <v>1</v>
      </c>
      <c r="V78" s="2">
        <v>0</v>
      </c>
      <c r="W78" s="2">
        <v>19</v>
      </c>
      <c r="X78" s="2">
        <v>12</v>
      </c>
      <c r="Y78" s="2">
        <v>1</v>
      </c>
      <c r="Z78" s="2">
        <v>0</v>
      </c>
      <c r="AA78" s="2">
        <v>1</v>
      </c>
      <c r="AB78" s="2">
        <v>0</v>
      </c>
      <c r="AC78" s="2">
        <v>1</v>
      </c>
      <c r="AD78" s="2">
        <v>0</v>
      </c>
      <c r="AE78" s="2">
        <v>1</v>
      </c>
      <c r="AF78" s="3">
        <v>0</v>
      </c>
      <c r="AG78" s="2">
        <f t="shared" si="72"/>
        <v>1</v>
      </c>
      <c r="AH78" s="18">
        <f t="shared" si="73"/>
        <v>1</v>
      </c>
      <c r="AI78" s="2">
        <f t="shared" si="74"/>
        <v>1</v>
      </c>
      <c r="AJ78" s="2">
        <f t="shared" si="75"/>
        <v>76</v>
      </c>
      <c r="AK78" s="2">
        <f t="shared" si="76"/>
        <v>0</v>
      </c>
      <c r="AL78" s="2">
        <v>0</v>
      </c>
      <c r="AM78" s="19">
        <f t="shared" si="77"/>
        <v>1.2987012987012988E-2</v>
      </c>
      <c r="AN78" s="19">
        <f t="shared" si="78"/>
        <v>1.2987012987012988E-2</v>
      </c>
      <c r="AO78" s="18">
        <f t="shared" si="79"/>
        <v>1</v>
      </c>
      <c r="AP78" s="19">
        <f t="shared" si="80"/>
        <v>2.5641025641025647E-2</v>
      </c>
      <c r="AQ78" s="2">
        <f t="shared" si="81"/>
        <v>1</v>
      </c>
      <c r="AR78" s="18">
        <f t="shared" si="82"/>
        <v>1</v>
      </c>
      <c r="AS78" s="2">
        <f t="shared" si="83"/>
        <v>1</v>
      </c>
      <c r="AT78" s="2">
        <f t="shared" si="84"/>
        <v>76</v>
      </c>
      <c r="AU78" s="2">
        <f t="shared" si="85"/>
        <v>0</v>
      </c>
      <c r="AV78" s="2">
        <v>0</v>
      </c>
      <c r="AW78" s="19">
        <f t="shared" si="86"/>
        <v>1.2987012987012988E-2</v>
      </c>
      <c r="AX78" s="19">
        <f t="shared" si="87"/>
        <v>1.2987012987012988E-2</v>
      </c>
      <c r="AY78" s="18">
        <f t="shared" si="88"/>
        <v>1</v>
      </c>
      <c r="AZ78" s="19">
        <f t="shared" si="89"/>
        <v>2.5641025641025647E-2</v>
      </c>
      <c r="BA78" s="2">
        <f t="shared" si="90"/>
        <v>1</v>
      </c>
      <c r="BB78" s="18">
        <f t="shared" si="91"/>
        <v>1</v>
      </c>
      <c r="BC78" s="2">
        <f t="shared" si="92"/>
        <v>1</v>
      </c>
      <c r="BD78" s="2">
        <f t="shared" si="93"/>
        <v>46</v>
      </c>
      <c r="BE78" s="2">
        <f t="shared" si="94"/>
        <v>0</v>
      </c>
      <c r="BF78" s="2">
        <v>0</v>
      </c>
      <c r="BG78" s="19">
        <f t="shared" si="95"/>
        <v>2.1276595744680851E-2</v>
      </c>
      <c r="BH78" s="19">
        <f t="shared" si="96"/>
        <v>2.1276595744680851E-2</v>
      </c>
      <c r="BI78" s="18">
        <f t="shared" si="97"/>
        <v>1</v>
      </c>
      <c r="BJ78" s="19">
        <f t="shared" si="98"/>
        <v>4.1666666666666671E-2</v>
      </c>
      <c r="BK78" s="2">
        <f t="shared" si="99"/>
        <v>1</v>
      </c>
      <c r="BL78" s="18">
        <f t="shared" si="100"/>
        <v>1</v>
      </c>
      <c r="BM78" s="2">
        <f t="shared" si="101"/>
        <v>1</v>
      </c>
      <c r="BN78" s="2">
        <f t="shared" si="102"/>
        <v>46</v>
      </c>
      <c r="BO78" s="2">
        <f t="shared" si="103"/>
        <v>0</v>
      </c>
      <c r="BP78" s="2">
        <v>0</v>
      </c>
      <c r="BQ78" s="19">
        <f t="shared" si="104"/>
        <v>2.1276595744680851E-2</v>
      </c>
      <c r="BR78" s="19">
        <f t="shared" si="105"/>
        <v>2.1276595744680851E-2</v>
      </c>
      <c r="BS78" s="18">
        <f t="shared" si="106"/>
        <v>1</v>
      </c>
      <c r="BT78" s="19">
        <f t="shared" si="107"/>
        <v>4.1666666666666671E-2</v>
      </c>
      <c r="BU78" s="2">
        <f t="shared" si="108"/>
        <v>1</v>
      </c>
      <c r="BV78" s="18">
        <f t="shared" si="109"/>
        <v>1</v>
      </c>
      <c r="BW78" s="2">
        <f t="shared" si="110"/>
        <v>1</v>
      </c>
      <c r="BX78" s="2">
        <f t="shared" si="111"/>
        <v>18</v>
      </c>
      <c r="BY78" s="2">
        <f t="shared" si="112"/>
        <v>0</v>
      </c>
      <c r="BZ78" s="2">
        <v>0</v>
      </c>
      <c r="CA78" s="19">
        <f t="shared" si="113"/>
        <v>5.2631578947368418E-2</v>
      </c>
      <c r="CB78" s="19">
        <f t="shared" si="114"/>
        <v>5.2631578947368418E-2</v>
      </c>
      <c r="CC78" s="18">
        <f t="shared" si="115"/>
        <v>1</v>
      </c>
      <c r="CD78" s="19">
        <f t="shared" si="116"/>
        <v>0.1</v>
      </c>
      <c r="CE78" s="2">
        <f t="shared" si="117"/>
        <v>1</v>
      </c>
      <c r="CF78" s="18">
        <f t="shared" si="118"/>
        <v>1</v>
      </c>
      <c r="CG78" s="2">
        <f t="shared" si="119"/>
        <v>1</v>
      </c>
      <c r="CH78" s="2">
        <f t="shared" si="120"/>
        <v>18</v>
      </c>
      <c r="CI78" s="2">
        <f t="shared" si="121"/>
        <v>0</v>
      </c>
      <c r="CJ78" s="2">
        <v>0</v>
      </c>
      <c r="CK78" s="19">
        <f t="shared" si="122"/>
        <v>5.2631578947368418E-2</v>
      </c>
      <c r="CL78" s="19">
        <f t="shared" si="123"/>
        <v>5.2631578947368418E-2</v>
      </c>
      <c r="CM78" s="18">
        <f t="shared" si="124"/>
        <v>1</v>
      </c>
      <c r="CN78" s="19">
        <f t="shared" si="125"/>
        <v>0.1</v>
      </c>
      <c r="CO78" s="2">
        <f t="shared" si="126"/>
        <v>1</v>
      </c>
      <c r="CP78" s="18">
        <f t="shared" si="127"/>
        <v>1</v>
      </c>
      <c r="CQ78" s="2">
        <f t="shared" si="128"/>
        <v>1</v>
      </c>
      <c r="CR78" s="2">
        <f t="shared" si="129"/>
        <v>11</v>
      </c>
      <c r="CS78" s="2">
        <f t="shared" si="130"/>
        <v>0</v>
      </c>
      <c r="CT78" s="2">
        <v>0</v>
      </c>
      <c r="CU78" s="19">
        <f t="shared" si="131"/>
        <v>8.3333333333333329E-2</v>
      </c>
      <c r="CV78" s="19">
        <f t="shared" si="132"/>
        <v>8.3333333333333329E-2</v>
      </c>
      <c r="CW78" s="18">
        <f t="shared" si="133"/>
        <v>1</v>
      </c>
      <c r="CX78" s="19">
        <f t="shared" si="134"/>
        <v>0.15384615384615385</v>
      </c>
      <c r="CY78" s="2">
        <f t="shared" si="135"/>
        <v>1</v>
      </c>
      <c r="CZ78" s="18">
        <f t="shared" si="136"/>
        <v>1</v>
      </c>
      <c r="DA78" s="2">
        <f t="shared" si="137"/>
        <v>1</v>
      </c>
      <c r="DB78" s="2">
        <f t="shared" si="138"/>
        <v>11</v>
      </c>
      <c r="DC78" s="2">
        <f t="shared" si="139"/>
        <v>0</v>
      </c>
      <c r="DD78" s="2">
        <v>0</v>
      </c>
      <c r="DE78" s="19">
        <f t="shared" si="140"/>
        <v>8.3333333333333329E-2</v>
      </c>
      <c r="DF78" s="19">
        <f t="shared" si="141"/>
        <v>8.3333333333333329E-2</v>
      </c>
      <c r="DG78" s="18">
        <f t="shared" si="142"/>
        <v>1</v>
      </c>
      <c r="DH78" s="19">
        <f t="shared" si="143"/>
        <v>0.15384615384615385</v>
      </c>
    </row>
    <row r="79" spans="1:112" x14ac:dyDescent="0.35">
      <c r="A79" s="11">
        <v>2019000881</v>
      </c>
      <c r="B79" s="2" t="s">
        <v>550</v>
      </c>
      <c r="C79" s="2" t="s">
        <v>551</v>
      </c>
      <c r="D79" s="2"/>
      <c r="E79" s="2" t="s">
        <v>557</v>
      </c>
      <c r="F79" s="2">
        <v>1</v>
      </c>
      <c r="G79" s="2" t="s">
        <v>558</v>
      </c>
      <c r="H79" s="2" t="s">
        <v>559</v>
      </c>
      <c r="I79" s="2" t="s">
        <v>560</v>
      </c>
      <c r="J79" s="3" t="s">
        <v>561</v>
      </c>
      <c r="K79" s="11">
        <v>1</v>
      </c>
      <c r="L79" s="2">
        <v>1</v>
      </c>
      <c r="M79" s="2">
        <v>68</v>
      </c>
      <c r="N79" s="2">
        <v>42</v>
      </c>
      <c r="O79" s="2">
        <v>1</v>
      </c>
      <c r="P79" s="2">
        <v>0</v>
      </c>
      <c r="Q79" s="2">
        <v>1</v>
      </c>
      <c r="R79" s="2">
        <v>0</v>
      </c>
      <c r="S79" s="2">
        <v>1</v>
      </c>
      <c r="T79" s="2">
        <v>0</v>
      </c>
      <c r="U79" s="2">
        <v>1</v>
      </c>
      <c r="V79" s="2">
        <v>0</v>
      </c>
      <c r="W79" s="2">
        <v>17</v>
      </c>
      <c r="X79" s="2">
        <v>12</v>
      </c>
      <c r="Y79" s="2">
        <v>1</v>
      </c>
      <c r="Z79" s="2">
        <v>0</v>
      </c>
      <c r="AA79" s="2">
        <v>1</v>
      </c>
      <c r="AB79" s="2">
        <v>0</v>
      </c>
      <c r="AC79" s="2">
        <v>1</v>
      </c>
      <c r="AD79" s="2">
        <v>0</v>
      </c>
      <c r="AE79" s="2">
        <v>1</v>
      </c>
      <c r="AF79" s="3">
        <v>0</v>
      </c>
      <c r="AG79" s="2">
        <f t="shared" si="72"/>
        <v>1</v>
      </c>
      <c r="AH79" s="18">
        <f t="shared" si="73"/>
        <v>1</v>
      </c>
      <c r="AI79" s="2">
        <f t="shared" si="74"/>
        <v>1</v>
      </c>
      <c r="AJ79" s="2">
        <f t="shared" si="75"/>
        <v>67</v>
      </c>
      <c r="AK79" s="2">
        <f t="shared" si="76"/>
        <v>0</v>
      </c>
      <c r="AL79" s="2">
        <v>0</v>
      </c>
      <c r="AM79" s="19">
        <f t="shared" si="77"/>
        <v>1.4705882352941176E-2</v>
      </c>
      <c r="AN79" s="19">
        <f t="shared" si="78"/>
        <v>1.4705882352941176E-2</v>
      </c>
      <c r="AO79" s="18">
        <f t="shared" si="79"/>
        <v>1</v>
      </c>
      <c r="AP79" s="19">
        <f t="shared" si="80"/>
        <v>2.8985507246376812E-2</v>
      </c>
      <c r="AQ79" s="2">
        <f t="shared" si="81"/>
        <v>1</v>
      </c>
      <c r="AR79" s="18">
        <f t="shared" si="82"/>
        <v>1</v>
      </c>
      <c r="AS79" s="2">
        <f t="shared" si="83"/>
        <v>1</v>
      </c>
      <c r="AT79" s="2">
        <f t="shared" si="84"/>
        <v>67</v>
      </c>
      <c r="AU79" s="2">
        <f t="shared" si="85"/>
        <v>0</v>
      </c>
      <c r="AV79" s="2">
        <v>0</v>
      </c>
      <c r="AW79" s="19">
        <f t="shared" si="86"/>
        <v>1.4705882352941176E-2</v>
      </c>
      <c r="AX79" s="19">
        <f t="shared" si="87"/>
        <v>1.4705882352941176E-2</v>
      </c>
      <c r="AY79" s="18">
        <f t="shared" si="88"/>
        <v>1</v>
      </c>
      <c r="AZ79" s="19">
        <f t="shared" si="89"/>
        <v>2.8985507246376812E-2</v>
      </c>
      <c r="BA79" s="2">
        <f t="shared" si="90"/>
        <v>1</v>
      </c>
      <c r="BB79" s="18">
        <f t="shared" si="91"/>
        <v>1</v>
      </c>
      <c r="BC79" s="2">
        <f t="shared" si="92"/>
        <v>1</v>
      </c>
      <c r="BD79" s="2">
        <f t="shared" si="93"/>
        <v>41</v>
      </c>
      <c r="BE79" s="2">
        <f t="shared" si="94"/>
        <v>0</v>
      </c>
      <c r="BF79" s="2">
        <v>0</v>
      </c>
      <c r="BG79" s="19">
        <f t="shared" si="95"/>
        <v>2.3809523809523808E-2</v>
      </c>
      <c r="BH79" s="19">
        <f t="shared" si="96"/>
        <v>2.3809523809523808E-2</v>
      </c>
      <c r="BI79" s="18">
        <f t="shared" si="97"/>
        <v>1</v>
      </c>
      <c r="BJ79" s="19">
        <f t="shared" si="98"/>
        <v>4.6511627906976744E-2</v>
      </c>
      <c r="BK79" s="2">
        <f t="shared" si="99"/>
        <v>1</v>
      </c>
      <c r="BL79" s="18">
        <f t="shared" si="100"/>
        <v>1</v>
      </c>
      <c r="BM79" s="2">
        <f t="shared" si="101"/>
        <v>1</v>
      </c>
      <c r="BN79" s="2">
        <f t="shared" si="102"/>
        <v>41</v>
      </c>
      <c r="BO79" s="2">
        <f t="shared" si="103"/>
        <v>0</v>
      </c>
      <c r="BP79" s="2">
        <v>0</v>
      </c>
      <c r="BQ79" s="19">
        <f t="shared" si="104"/>
        <v>2.3809523809523808E-2</v>
      </c>
      <c r="BR79" s="19">
        <f t="shared" si="105"/>
        <v>2.3809523809523808E-2</v>
      </c>
      <c r="BS79" s="18">
        <f t="shared" si="106"/>
        <v>1</v>
      </c>
      <c r="BT79" s="19">
        <f t="shared" si="107"/>
        <v>4.6511627906976744E-2</v>
      </c>
      <c r="BU79" s="2">
        <f t="shared" si="108"/>
        <v>1</v>
      </c>
      <c r="BV79" s="18">
        <f t="shared" si="109"/>
        <v>1</v>
      </c>
      <c r="BW79" s="2">
        <f t="shared" si="110"/>
        <v>1</v>
      </c>
      <c r="BX79" s="2">
        <f t="shared" si="111"/>
        <v>16</v>
      </c>
      <c r="BY79" s="2">
        <f t="shared" si="112"/>
        <v>0</v>
      </c>
      <c r="BZ79" s="2">
        <v>0</v>
      </c>
      <c r="CA79" s="19">
        <f t="shared" si="113"/>
        <v>5.8823529411764705E-2</v>
      </c>
      <c r="CB79" s="19">
        <f t="shared" si="114"/>
        <v>5.8823529411764705E-2</v>
      </c>
      <c r="CC79" s="18">
        <f t="shared" si="115"/>
        <v>1</v>
      </c>
      <c r="CD79" s="19">
        <f t="shared" si="116"/>
        <v>0.1111111111111111</v>
      </c>
      <c r="CE79" s="2">
        <f t="shared" si="117"/>
        <v>1</v>
      </c>
      <c r="CF79" s="18">
        <f t="shared" si="118"/>
        <v>1</v>
      </c>
      <c r="CG79" s="2">
        <f t="shared" si="119"/>
        <v>1</v>
      </c>
      <c r="CH79" s="2">
        <f t="shared" si="120"/>
        <v>16</v>
      </c>
      <c r="CI79" s="2">
        <f t="shared" si="121"/>
        <v>0</v>
      </c>
      <c r="CJ79" s="2">
        <v>0</v>
      </c>
      <c r="CK79" s="19">
        <f t="shared" si="122"/>
        <v>5.8823529411764705E-2</v>
      </c>
      <c r="CL79" s="19">
        <f t="shared" si="123"/>
        <v>5.8823529411764705E-2</v>
      </c>
      <c r="CM79" s="18">
        <f t="shared" si="124"/>
        <v>1</v>
      </c>
      <c r="CN79" s="19">
        <f t="shared" si="125"/>
        <v>0.1111111111111111</v>
      </c>
      <c r="CO79" s="2">
        <f t="shared" si="126"/>
        <v>1</v>
      </c>
      <c r="CP79" s="18">
        <f t="shared" si="127"/>
        <v>1</v>
      </c>
      <c r="CQ79" s="2">
        <f t="shared" si="128"/>
        <v>1</v>
      </c>
      <c r="CR79" s="2">
        <f t="shared" si="129"/>
        <v>11</v>
      </c>
      <c r="CS79" s="2">
        <f t="shared" si="130"/>
        <v>0</v>
      </c>
      <c r="CT79" s="2">
        <v>0</v>
      </c>
      <c r="CU79" s="19">
        <f t="shared" si="131"/>
        <v>8.3333333333333329E-2</v>
      </c>
      <c r="CV79" s="19">
        <f t="shared" si="132"/>
        <v>8.3333333333333329E-2</v>
      </c>
      <c r="CW79" s="18">
        <f t="shared" si="133"/>
        <v>1</v>
      </c>
      <c r="CX79" s="19">
        <f t="shared" si="134"/>
        <v>0.15384615384615385</v>
      </c>
      <c r="CY79" s="2">
        <f t="shared" si="135"/>
        <v>1</v>
      </c>
      <c r="CZ79" s="18">
        <f t="shared" si="136"/>
        <v>1</v>
      </c>
      <c r="DA79" s="2">
        <f t="shared" si="137"/>
        <v>1</v>
      </c>
      <c r="DB79" s="2">
        <f t="shared" si="138"/>
        <v>11</v>
      </c>
      <c r="DC79" s="2">
        <f t="shared" si="139"/>
        <v>0</v>
      </c>
      <c r="DD79" s="2">
        <v>0</v>
      </c>
      <c r="DE79" s="19">
        <f t="shared" si="140"/>
        <v>8.3333333333333329E-2</v>
      </c>
      <c r="DF79" s="19">
        <f t="shared" si="141"/>
        <v>8.3333333333333329E-2</v>
      </c>
      <c r="DG79" s="18">
        <f t="shared" si="142"/>
        <v>1</v>
      </c>
      <c r="DH79" s="19">
        <f t="shared" si="143"/>
        <v>0.15384615384615385</v>
      </c>
    </row>
    <row r="80" spans="1:112" x14ac:dyDescent="0.35">
      <c r="A80" s="11">
        <v>2019000884</v>
      </c>
      <c r="B80" s="2" t="s">
        <v>562</v>
      </c>
      <c r="C80" s="2" t="s">
        <v>563</v>
      </c>
      <c r="D80" s="2" t="s">
        <v>564</v>
      </c>
      <c r="E80" s="2" t="s">
        <v>565</v>
      </c>
      <c r="F80" s="2">
        <v>1</v>
      </c>
      <c r="G80" s="2" t="s">
        <v>566</v>
      </c>
      <c r="H80" s="2" t="s">
        <v>567</v>
      </c>
      <c r="I80" s="2" t="s">
        <v>568</v>
      </c>
      <c r="J80" s="3" t="s">
        <v>569</v>
      </c>
      <c r="K80" s="11">
        <v>2</v>
      </c>
      <c r="L80" s="2">
        <v>2</v>
      </c>
      <c r="M80" s="2">
        <v>63</v>
      </c>
      <c r="N80" s="2">
        <v>39</v>
      </c>
      <c r="O80" s="2">
        <v>0</v>
      </c>
      <c r="P80" s="2">
        <v>1</v>
      </c>
      <c r="Q80" s="2">
        <v>1</v>
      </c>
      <c r="R80" s="2">
        <v>0</v>
      </c>
      <c r="S80" s="2">
        <v>0</v>
      </c>
      <c r="T80" s="2">
        <v>2</v>
      </c>
      <c r="U80" s="2">
        <v>1</v>
      </c>
      <c r="V80" s="2">
        <v>1</v>
      </c>
      <c r="W80" s="2">
        <v>17</v>
      </c>
      <c r="X80" s="2">
        <v>12</v>
      </c>
      <c r="Y80" s="2">
        <v>0</v>
      </c>
      <c r="Z80" s="2">
        <v>1</v>
      </c>
      <c r="AA80" s="2">
        <v>0</v>
      </c>
      <c r="AB80" s="2">
        <v>1</v>
      </c>
      <c r="AC80" s="2">
        <v>0</v>
      </c>
      <c r="AD80" s="2">
        <v>2</v>
      </c>
      <c r="AE80" s="2">
        <v>0</v>
      </c>
      <c r="AF80" s="3">
        <v>2</v>
      </c>
      <c r="AG80" s="2">
        <f t="shared" si="72"/>
        <v>0</v>
      </c>
      <c r="AH80" s="18">
        <f t="shared" si="73"/>
        <v>0</v>
      </c>
      <c r="AI80" s="2">
        <f t="shared" si="74"/>
        <v>0</v>
      </c>
      <c r="AJ80" s="2">
        <f t="shared" si="75"/>
        <v>63</v>
      </c>
      <c r="AK80" s="2">
        <f t="shared" si="76"/>
        <v>1</v>
      </c>
      <c r="AL80" s="2">
        <v>0</v>
      </c>
      <c r="AM80" s="19">
        <f t="shared" si="77"/>
        <v>0</v>
      </c>
      <c r="AN80" s="19">
        <f t="shared" si="78"/>
        <v>0</v>
      </c>
      <c r="AO80" s="18">
        <f t="shared" si="79"/>
        <v>0</v>
      </c>
      <c r="AP80" s="19">
        <f t="shared" si="80"/>
        <v>0</v>
      </c>
      <c r="AQ80" s="2">
        <f t="shared" si="81"/>
        <v>0</v>
      </c>
      <c r="AR80" s="18">
        <f t="shared" si="82"/>
        <v>0</v>
      </c>
      <c r="AS80" s="2">
        <f t="shared" si="83"/>
        <v>0</v>
      </c>
      <c r="AT80" s="2">
        <f t="shared" si="84"/>
        <v>63</v>
      </c>
      <c r="AU80" s="2">
        <f t="shared" si="85"/>
        <v>2</v>
      </c>
      <c r="AV80" s="2">
        <v>0</v>
      </c>
      <c r="AW80" s="19">
        <f t="shared" si="86"/>
        <v>0</v>
      </c>
      <c r="AX80" s="19">
        <f t="shared" si="87"/>
        <v>0</v>
      </c>
      <c r="AY80" s="18">
        <f t="shared" si="88"/>
        <v>0</v>
      </c>
      <c r="AZ80" s="19">
        <f t="shared" si="89"/>
        <v>0</v>
      </c>
      <c r="BA80" s="2">
        <f t="shared" si="90"/>
        <v>1</v>
      </c>
      <c r="BB80" s="18">
        <f t="shared" si="91"/>
        <v>1</v>
      </c>
      <c r="BC80" s="2">
        <f t="shared" si="92"/>
        <v>1</v>
      </c>
      <c r="BD80" s="2">
        <f t="shared" si="93"/>
        <v>38</v>
      </c>
      <c r="BE80" s="2">
        <f t="shared" si="94"/>
        <v>0</v>
      </c>
      <c r="BF80" s="2">
        <v>0</v>
      </c>
      <c r="BG80" s="19">
        <f t="shared" si="95"/>
        <v>2.564102564102564E-2</v>
      </c>
      <c r="BH80" s="19">
        <f t="shared" si="96"/>
        <v>2.564102564102564E-2</v>
      </c>
      <c r="BI80" s="18">
        <f t="shared" si="97"/>
        <v>1</v>
      </c>
      <c r="BJ80" s="19">
        <f t="shared" si="98"/>
        <v>0.05</v>
      </c>
      <c r="BK80" s="2">
        <f t="shared" si="99"/>
        <v>1</v>
      </c>
      <c r="BL80" s="18">
        <f t="shared" si="100"/>
        <v>0.5</v>
      </c>
      <c r="BM80" s="2">
        <f t="shared" si="101"/>
        <v>1</v>
      </c>
      <c r="BN80" s="2">
        <f t="shared" si="102"/>
        <v>38</v>
      </c>
      <c r="BO80" s="2">
        <f t="shared" si="103"/>
        <v>1</v>
      </c>
      <c r="BP80" s="2">
        <v>0</v>
      </c>
      <c r="BQ80" s="19">
        <f t="shared" si="104"/>
        <v>2.5000000000000001E-2</v>
      </c>
      <c r="BR80" s="19">
        <f t="shared" si="105"/>
        <v>2.564102564102564E-2</v>
      </c>
      <c r="BS80" s="18">
        <f t="shared" si="106"/>
        <v>0.5</v>
      </c>
      <c r="BT80" s="19">
        <f t="shared" si="107"/>
        <v>4.8780487804878044E-2</v>
      </c>
      <c r="BU80" s="2">
        <f t="shared" si="108"/>
        <v>0</v>
      </c>
      <c r="BV80" s="18">
        <f t="shared" si="109"/>
        <v>0</v>
      </c>
      <c r="BW80" s="2">
        <f t="shared" si="110"/>
        <v>0</v>
      </c>
      <c r="BX80" s="2">
        <f t="shared" si="111"/>
        <v>17</v>
      </c>
      <c r="BY80" s="2">
        <f t="shared" si="112"/>
        <v>1</v>
      </c>
      <c r="BZ80" s="2">
        <v>0</v>
      </c>
      <c r="CA80" s="19">
        <f t="shared" si="113"/>
        <v>0</v>
      </c>
      <c r="CB80" s="19">
        <f t="shared" si="114"/>
        <v>0</v>
      </c>
      <c r="CC80" s="18">
        <f t="shared" si="115"/>
        <v>0</v>
      </c>
      <c r="CD80" s="19">
        <f t="shared" si="116"/>
        <v>0</v>
      </c>
      <c r="CE80" s="2">
        <f t="shared" si="117"/>
        <v>0</v>
      </c>
      <c r="CF80" s="18">
        <f t="shared" si="118"/>
        <v>0</v>
      </c>
      <c r="CG80" s="2">
        <f t="shared" si="119"/>
        <v>0</v>
      </c>
      <c r="CH80" s="2">
        <f t="shared" si="120"/>
        <v>17</v>
      </c>
      <c r="CI80" s="2">
        <f t="shared" si="121"/>
        <v>2</v>
      </c>
      <c r="CJ80" s="2">
        <v>0</v>
      </c>
      <c r="CK80" s="19">
        <f t="shared" si="122"/>
        <v>0</v>
      </c>
      <c r="CL80" s="19">
        <f t="shared" si="123"/>
        <v>0</v>
      </c>
      <c r="CM80" s="18">
        <f t="shared" si="124"/>
        <v>0</v>
      </c>
      <c r="CN80" s="19">
        <f t="shared" si="125"/>
        <v>0</v>
      </c>
      <c r="CO80" s="2">
        <f t="shared" si="126"/>
        <v>0</v>
      </c>
      <c r="CP80" s="18">
        <f t="shared" si="127"/>
        <v>0</v>
      </c>
      <c r="CQ80" s="2">
        <f t="shared" si="128"/>
        <v>0</v>
      </c>
      <c r="CR80" s="2">
        <f t="shared" si="129"/>
        <v>12</v>
      </c>
      <c r="CS80" s="2">
        <f t="shared" si="130"/>
        <v>1</v>
      </c>
      <c r="CT80" s="2">
        <v>0</v>
      </c>
      <c r="CU80" s="19">
        <f t="shared" si="131"/>
        <v>0</v>
      </c>
      <c r="CV80" s="19">
        <f t="shared" si="132"/>
        <v>0</v>
      </c>
      <c r="CW80" s="18">
        <f t="shared" si="133"/>
        <v>0</v>
      </c>
      <c r="CX80" s="19">
        <f t="shared" si="134"/>
        <v>0</v>
      </c>
      <c r="CY80" s="2">
        <f t="shared" si="135"/>
        <v>0</v>
      </c>
      <c r="CZ80" s="18">
        <f t="shared" si="136"/>
        <v>0</v>
      </c>
      <c r="DA80" s="2">
        <f t="shared" si="137"/>
        <v>0</v>
      </c>
      <c r="DB80" s="2">
        <f t="shared" si="138"/>
        <v>12</v>
      </c>
      <c r="DC80" s="2">
        <f t="shared" si="139"/>
        <v>2</v>
      </c>
      <c r="DD80" s="2">
        <v>0</v>
      </c>
      <c r="DE80" s="19">
        <f t="shared" si="140"/>
        <v>0</v>
      </c>
      <c r="DF80" s="19">
        <f t="shared" si="141"/>
        <v>0</v>
      </c>
      <c r="DG80" s="18">
        <f t="shared" si="142"/>
        <v>0</v>
      </c>
      <c r="DH80" s="19">
        <f t="shared" si="143"/>
        <v>0</v>
      </c>
    </row>
    <row r="81" spans="1:112" x14ac:dyDescent="0.35">
      <c r="A81" s="11">
        <v>2019000903</v>
      </c>
      <c r="B81" s="2" t="s">
        <v>570</v>
      </c>
      <c r="C81" s="2" t="s">
        <v>571</v>
      </c>
      <c r="D81" s="2" t="s">
        <v>572</v>
      </c>
      <c r="E81" s="2" t="s">
        <v>573</v>
      </c>
      <c r="F81" s="2">
        <v>1</v>
      </c>
      <c r="G81" s="2" t="s">
        <v>574</v>
      </c>
      <c r="H81" s="2" t="s">
        <v>575</v>
      </c>
      <c r="I81" s="2" t="s">
        <v>576</v>
      </c>
      <c r="J81" s="3" t="s">
        <v>577</v>
      </c>
      <c r="K81" s="11">
        <v>3</v>
      </c>
      <c r="L81" s="2">
        <v>1</v>
      </c>
      <c r="M81" s="2">
        <v>67</v>
      </c>
      <c r="N81" s="2">
        <v>39</v>
      </c>
      <c r="O81" s="2">
        <v>0</v>
      </c>
      <c r="P81" s="2">
        <v>1</v>
      </c>
      <c r="Q81" s="2">
        <v>1</v>
      </c>
      <c r="R81" s="2">
        <v>0</v>
      </c>
      <c r="S81" s="2">
        <v>1</v>
      </c>
      <c r="T81" s="2">
        <v>2</v>
      </c>
      <c r="U81" s="2">
        <v>1</v>
      </c>
      <c r="V81" s="2">
        <v>0</v>
      </c>
      <c r="W81" s="2">
        <v>20</v>
      </c>
      <c r="X81" s="2">
        <v>13</v>
      </c>
      <c r="Y81" s="2">
        <v>0</v>
      </c>
      <c r="Z81" s="2">
        <v>1</v>
      </c>
      <c r="AA81" s="2">
        <v>1</v>
      </c>
      <c r="AB81" s="2">
        <v>0</v>
      </c>
      <c r="AC81" s="2">
        <v>1</v>
      </c>
      <c r="AD81" s="2">
        <v>2</v>
      </c>
      <c r="AE81" s="2">
        <v>1</v>
      </c>
      <c r="AF81" s="3">
        <v>0</v>
      </c>
      <c r="AG81" s="2">
        <f t="shared" si="72"/>
        <v>0</v>
      </c>
      <c r="AH81" s="18">
        <f t="shared" si="73"/>
        <v>0</v>
      </c>
      <c r="AI81" s="2">
        <f t="shared" si="74"/>
        <v>0</v>
      </c>
      <c r="AJ81" s="2">
        <f t="shared" si="75"/>
        <v>67</v>
      </c>
      <c r="AK81" s="2">
        <f t="shared" si="76"/>
        <v>1</v>
      </c>
      <c r="AL81" s="2">
        <v>0</v>
      </c>
      <c r="AM81" s="19">
        <f t="shared" si="77"/>
        <v>0</v>
      </c>
      <c r="AN81" s="19">
        <f t="shared" si="78"/>
        <v>0</v>
      </c>
      <c r="AO81" s="18">
        <f t="shared" si="79"/>
        <v>0</v>
      </c>
      <c r="AP81" s="19">
        <f t="shared" si="80"/>
        <v>0</v>
      </c>
      <c r="AQ81" s="2">
        <f t="shared" si="81"/>
        <v>1</v>
      </c>
      <c r="AR81" s="18">
        <f t="shared" si="82"/>
        <v>0.33333333333333331</v>
      </c>
      <c r="AS81" s="2">
        <f t="shared" si="83"/>
        <v>1</v>
      </c>
      <c r="AT81" s="2">
        <f t="shared" si="84"/>
        <v>66</v>
      </c>
      <c r="AU81" s="2">
        <f t="shared" si="85"/>
        <v>2</v>
      </c>
      <c r="AV81" s="2">
        <v>0</v>
      </c>
      <c r="AW81" s="19">
        <f t="shared" si="86"/>
        <v>1.4492753623188406E-2</v>
      </c>
      <c r="AX81" s="19">
        <f t="shared" si="87"/>
        <v>1.4925373134328358E-2</v>
      </c>
      <c r="AY81" s="18">
        <f t="shared" si="88"/>
        <v>0.33333333333333331</v>
      </c>
      <c r="AZ81" s="19">
        <f t="shared" si="89"/>
        <v>2.8571428571428574E-2</v>
      </c>
      <c r="BA81" s="2">
        <f t="shared" si="90"/>
        <v>1</v>
      </c>
      <c r="BB81" s="18">
        <f t="shared" si="91"/>
        <v>1</v>
      </c>
      <c r="BC81" s="2">
        <f t="shared" si="92"/>
        <v>1</v>
      </c>
      <c r="BD81" s="2">
        <f t="shared" si="93"/>
        <v>38</v>
      </c>
      <c r="BE81" s="2">
        <f t="shared" si="94"/>
        <v>0</v>
      </c>
      <c r="BF81" s="2">
        <v>0</v>
      </c>
      <c r="BG81" s="19">
        <f t="shared" si="95"/>
        <v>2.564102564102564E-2</v>
      </c>
      <c r="BH81" s="19">
        <f t="shared" si="96"/>
        <v>2.564102564102564E-2</v>
      </c>
      <c r="BI81" s="18">
        <f t="shared" si="97"/>
        <v>1</v>
      </c>
      <c r="BJ81" s="19">
        <f t="shared" si="98"/>
        <v>0.05</v>
      </c>
      <c r="BK81" s="2">
        <f t="shared" si="99"/>
        <v>1</v>
      </c>
      <c r="BL81" s="18">
        <f t="shared" si="100"/>
        <v>1</v>
      </c>
      <c r="BM81" s="2">
        <f t="shared" si="101"/>
        <v>1</v>
      </c>
      <c r="BN81" s="2">
        <f t="shared" si="102"/>
        <v>38</v>
      </c>
      <c r="BO81" s="2">
        <f t="shared" si="103"/>
        <v>0</v>
      </c>
      <c r="BP81" s="2">
        <v>0</v>
      </c>
      <c r="BQ81" s="19">
        <f t="shared" si="104"/>
        <v>2.564102564102564E-2</v>
      </c>
      <c r="BR81" s="19">
        <f t="shared" si="105"/>
        <v>2.564102564102564E-2</v>
      </c>
      <c r="BS81" s="18">
        <f t="shared" si="106"/>
        <v>1</v>
      </c>
      <c r="BT81" s="19">
        <f t="shared" si="107"/>
        <v>0.05</v>
      </c>
      <c r="BU81" s="2">
        <f t="shared" si="108"/>
        <v>0</v>
      </c>
      <c r="BV81" s="18">
        <f t="shared" si="109"/>
        <v>0</v>
      </c>
      <c r="BW81" s="2">
        <f t="shared" si="110"/>
        <v>0</v>
      </c>
      <c r="BX81" s="2">
        <f t="shared" si="111"/>
        <v>20</v>
      </c>
      <c r="BY81" s="2">
        <f t="shared" si="112"/>
        <v>1</v>
      </c>
      <c r="BZ81" s="2">
        <v>0</v>
      </c>
      <c r="CA81" s="19">
        <f t="shared" si="113"/>
        <v>0</v>
      </c>
      <c r="CB81" s="19">
        <f t="shared" si="114"/>
        <v>0</v>
      </c>
      <c r="CC81" s="18">
        <f t="shared" si="115"/>
        <v>0</v>
      </c>
      <c r="CD81" s="19">
        <f t="shared" si="116"/>
        <v>0</v>
      </c>
      <c r="CE81" s="2">
        <f t="shared" si="117"/>
        <v>1</v>
      </c>
      <c r="CF81" s="18">
        <f t="shared" si="118"/>
        <v>0.33333333333333331</v>
      </c>
      <c r="CG81" s="2">
        <f t="shared" si="119"/>
        <v>1</v>
      </c>
      <c r="CH81" s="2">
        <f t="shared" si="120"/>
        <v>19</v>
      </c>
      <c r="CI81" s="2">
        <f t="shared" si="121"/>
        <v>2</v>
      </c>
      <c r="CJ81" s="2">
        <v>0</v>
      </c>
      <c r="CK81" s="19">
        <f t="shared" si="122"/>
        <v>4.5454545454545456E-2</v>
      </c>
      <c r="CL81" s="19">
        <f t="shared" si="123"/>
        <v>0.05</v>
      </c>
      <c r="CM81" s="18">
        <f t="shared" si="124"/>
        <v>0.33333333333333331</v>
      </c>
      <c r="CN81" s="19">
        <f t="shared" si="125"/>
        <v>8.6956521739130446E-2</v>
      </c>
      <c r="CO81" s="2">
        <f t="shared" si="126"/>
        <v>1</v>
      </c>
      <c r="CP81" s="18">
        <f t="shared" si="127"/>
        <v>1</v>
      </c>
      <c r="CQ81" s="2">
        <f t="shared" si="128"/>
        <v>1</v>
      </c>
      <c r="CR81" s="2">
        <f t="shared" si="129"/>
        <v>12</v>
      </c>
      <c r="CS81" s="2">
        <f t="shared" si="130"/>
        <v>0</v>
      </c>
      <c r="CT81" s="2">
        <v>0</v>
      </c>
      <c r="CU81" s="19">
        <f t="shared" si="131"/>
        <v>7.6923076923076927E-2</v>
      </c>
      <c r="CV81" s="19">
        <f t="shared" si="132"/>
        <v>7.6923076923076927E-2</v>
      </c>
      <c r="CW81" s="18">
        <f t="shared" si="133"/>
        <v>1</v>
      </c>
      <c r="CX81" s="19">
        <f t="shared" si="134"/>
        <v>0.14285714285714288</v>
      </c>
      <c r="CY81" s="2">
        <f t="shared" si="135"/>
        <v>1</v>
      </c>
      <c r="CZ81" s="18">
        <f t="shared" si="136"/>
        <v>1</v>
      </c>
      <c r="DA81" s="2">
        <f t="shared" si="137"/>
        <v>1</v>
      </c>
      <c r="DB81" s="2">
        <f t="shared" si="138"/>
        <v>12</v>
      </c>
      <c r="DC81" s="2">
        <f t="shared" si="139"/>
        <v>0</v>
      </c>
      <c r="DD81" s="2">
        <v>0</v>
      </c>
      <c r="DE81" s="19">
        <f t="shared" si="140"/>
        <v>7.6923076923076927E-2</v>
      </c>
      <c r="DF81" s="19">
        <f t="shared" si="141"/>
        <v>7.6923076923076927E-2</v>
      </c>
      <c r="DG81" s="18">
        <f t="shared" si="142"/>
        <v>1</v>
      </c>
      <c r="DH81" s="19">
        <f t="shared" si="143"/>
        <v>0.14285714285714288</v>
      </c>
    </row>
    <row r="82" spans="1:112" x14ac:dyDescent="0.35">
      <c r="A82" s="11">
        <v>2019000923</v>
      </c>
      <c r="B82" s="2" t="s">
        <v>578</v>
      </c>
      <c r="C82" s="2" t="s">
        <v>579</v>
      </c>
      <c r="D82" s="2"/>
      <c r="E82" s="2" t="s">
        <v>580</v>
      </c>
      <c r="F82" s="2">
        <v>1</v>
      </c>
      <c r="G82" s="2" t="s">
        <v>581</v>
      </c>
      <c r="H82" s="2" t="s">
        <v>582</v>
      </c>
      <c r="I82" s="2" t="s">
        <v>583</v>
      </c>
      <c r="J82" s="3" t="s">
        <v>584</v>
      </c>
      <c r="K82" s="11">
        <v>1</v>
      </c>
      <c r="L82" s="2">
        <v>1</v>
      </c>
      <c r="M82" s="2">
        <v>81</v>
      </c>
      <c r="N82" s="2">
        <v>55</v>
      </c>
      <c r="O82" s="2">
        <v>0</v>
      </c>
      <c r="P82" s="2">
        <v>1</v>
      </c>
      <c r="Q82" s="2">
        <v>0</v>
      </c>
      <c r="R82" s="2">
        <v>1</v>
      </c>
      <c r="S82" s="2">
        <v>0</v>
      </c>
      <c r="T82" s="2">
        <v>1</v>
      </c>
      <c r="U82" s="2">
        <v>0</v>
      </c>
      <c r="V82" s="2">
        <v>1</v>
      </c>
      <c r="W82" s="2">
        <v>22</v>
      </c>
      <c r="X82" s="2">
        <v>12</v>
      </c>
      <c r="Y82" s="2">
        <v>0</v>
      </c>
      <c r="Z82" s="2">
        <v>1</v>
      </c>
      <c r="AA82" s="2">
        <v>0</v>
      </c>
      <c r="AB82" s="2">
        <v>1</v>
      </c>
      <c r="AC82" s="2">
        <v>0</v>
      </c>
      <c r="AD82" s="2">
        <v>1</v>
      </c>
      <c r="AE82" s="2">
        <v>0</v>
      </c>
      <c r="AF82" s="3">
        <v>1</v>
      </c>
      <c r="AG82" s="2">
        <f t="shared" si="72"/>
        <v>0</v>
      </c>
      <c r="AH82" s="18">
        <f t="shared" si="73"/>
        <v>0</v>
      </c>
      <c r="AI82" s="2">
        <f t="shared" si="74"/>
        <v>0</v>
      </c>
      <c r="AJ82" s="2">
        <f t="shared" si="75"/>
        <v>81</v>
      </c>
      <c r="AK82" s="2">
        <f t="shared" si="76"/>
        <v>1</v>
      </c>
      <c r="AL82" s="2">
        <v>0</v>
      </c>
      <c r="AM82" s="19">
        <f t="shared" si="77"/>
        <v>0</v>
      </c>
      <c r="AN82" s="19">
        <f t="shared" si="78"/>
        <v>0</v>
      </c>
      <c r="AO82" s="18">
        <f t="shared" si="79"/>
        <v>0</v>
      </c>
      <c r="AP82" s="19">
        <f t="shared" si="80"/>
        <v>0</v>
      </c>
      <c r="AQ82" s="2">
        <f t="shared" si="81"/>
        <v>0</v>
      </c>
      <c r="AR82" s="18">
        <f t="shared" si="82"/>
        <v>0</v>
      </c>
      <c r="AS82" s="2">
        <f t="shared" si="83"/>
        <v>0</v>
      </c>
      <c r="AT82" s="2">
        <f t="shared" si="84"/>
        <v>81</v>
      </c>
      <c r="AU82" s="2">
        <f t="shared" si="85"/>
        <v>1</v>
      </c>
      <c r="AV82" s="2">
        <v>0</v>
      </c>
      <c r="AW82" s="19">
        <f t="shared" si="86"/>
        <v>0</v>
      </c>
      <c r="AX82" s="19">
        <f t="shared" si="87"/>
        <v>0</v>
      </c>
      <c r="AY82" s="18">
        <f t="shared" si="88"/>
        <v>0</v>
      </c>
      <c r="AZ82" s="19">
        <f t="shared" si="89"/>
        <v>0</v>
      </c>
      <c r="BA82" s="2">
        <f t="shared" si="90"/>
        <v>0</v>
      </c>
      <c r="BB82" s="18">
        <f t="shared" si="91"/>
        <v>0</v>
      </c>
      <c r="BC82" s="2">
        <f t="shared" si="92"/>
        <v>0</v>
      </c>
      <c r="BD82" s="2">
        <f t="shared" si="93"/>
        <v>55</v>
      </c>
      <c r="BE82" s="2">
        <f t="shared" si="94"/>
        <v>1</v>
      </c>
      <c r="BF82" s="2">
        <v>0</v>
      </c>
      <c r="BG82" s="19">
        <f t="shared" si="95"/>
        <v>0</v>
      </c>
      <c r="BH82" s="19">
        <f t="shared" si="96"/>
        <v>0</v>
      </c>
      <c r="BI82" s="18">
        <f t="shared" si="97"/>
        <v>0</v>
      </c>
      <c r="BJ82" s="19">
        <f t="shared" si="98"/>
        <v>0</v>
      </c>
      <c r="BK82" s="2">
        <f t="shared" si="99"/>
        <v>0</v>
      </c>
      <c r="BL82" s="18">
        <f t="shared" si="100"/>
        <v>0</v>
      </c>
      <c r="BM82" s="2">
        <f t="shared" si="101"/>
        <v>0</v>
      </c>
      <c r="BN82" s="2">
        <f t="shared" si="102"/>
        <v>55</v>
      </c>
      <c r="BO82" s="2">
        <f t="shared" si="103"/>
        <v>1</v>
      </c>
      <c r="BP82" s="2">
        <v>0</v>
      </c>
      <c r="BQ82" s="19">
        <f t="shared" si="104"/>
        <v>0</v>
      </c>
      <c r="BR82" s="19">
        <f t="shared" si="105"/>
        <v>0</v>
      </c>
      <c r="BS82" s="18">
        <f t="shared" si="106"/>
        <v>0</v>
      </c>
      <c r="BT82" s="19">
        <f t="shared" si="107"/>
        <v>0</v>
      </c>
      <c r="BU82" s="2">
        <f t="shared" si="108"/>
        <v>0</v>
      </c>
      <c r="BV82" s="18">
        <f t="shared" si="109"/>
        <v>0</v>
      </c>
      <c r="BW82" s="2">
        <f t="shared" si="110"/>
        <v>0</v>
      </c>
      <c r="BX82" s="2">
        <f t="shared" si="111"/>
        <v>22</v>
      </c>
      <c r="BY82" s="2">
        <f t="shared" si="112"/>
        <v>1</v>
      </c>
      <c r="BZ82" s="2">
        <v>0</v>
      </c>
      <c r="CA82" s="19">
        <f t="shared" si="113"/>
        <v>0</v>
      </c>
      <c r="CB82" s="19">
        <f t="shared" si="114"/>
        <v>0</v>
      </c>
      <c r="CC82" s="18">
        <f t="shared" si="115"/>
        <v>0</v>
      </c>
      <c r="CD82" s="19">
        <f t="shared" si="116"/>
        <v>0</v>
      </c>
      <c r="CE82" s="2">
        <f t="shared" si="117"/>
        <v>0</v>
      </c>
      <c r="CF82" s="18">
        <f t="shared" si="118"/>
        <v>0</v>
      </c>
      <c r="CG82" s="2">
        <f t="shared" si="119"/>
        <v>0</v>
      </c>
      <c r="CH82" s="2">
        <f t="shared" si="120"/>
        <v>22</v>
      </c>
      <c r="CI82" s="2">
        <f t="shared" si="121"/>
        <v>1</v>
      </c>
      <c r="CJ82" s="2">
        <v>0</v>
      </c>
      <c r="CK82" s="19">
        <f t="shared" si="122"/>
        <v>0</v>
      </c>
      <c r="CL82" s="19">
        <f t="shared" si="123"/>
        <v>0</v>
      </c>
      <c r="CM82" s="18">
        <f t="shared" si="124"/>
        <v>0</v>
      </c>
      <c r="CN82" s="19">
        <f t="shared" si="125"/>
        <v>0</v>
      </c>
      <c r="CO82" s="2">
        <f t="shared" si="126"/>
        <v>0</v>
      </c>
      <c r="CP82" s="18">
        <f t="shared" si="127"/>
        <v>0</v>
      </c>
      <c r="CQ82" s="2">
        <f t="shared" si="128"/>
        <v>0</v>
      </c>
      <c r="CR82" s="2">
        <f t="shared" si="129"/>
        <v>12</v>
      </c>
      <c r="CS82" s="2">
        <f t="shared" si="130"/>
        <v>1</v>
      </c>
      <c r="CT82" s="2">
        <v>0</v>
      </c>
      <c r="CU82" s="19">
        <f t="shared" si="131"/>
        <v>0</v>
      </c>
      <c r="CV82" s="19">
        <f t="shared" si="132"/>
        <v>0</v>
      </c>
      <c r="CW82" s="18">
        <f t="shared" si="133"/>
        <v>0</v>
      </c>
      <c r="CX82" s="19">
        <f t="shared" si="134"/>
        <v>0</v>
      </c>
      <c r="CY82" s="2">
        <f t="shared" si="135"/>
        <v>0</v>
      </c>
      <c r="CZ82" s="18">
        <f t="shared" si="136"/>
        <v>0</v>
      </c>
      <c r="DA82" s="2">
        <f t="shared" si="137"/>
        <v>0</v>
      </c>
      <c r="DB82" s="2">
        <f t="shared" si="138"/>
        <v>12</v>
      </c>
      <c r="DC82" s="2">
        <f t="shared" si="139"/>
        <v>1</v>
      </c>
      <c r="DD82" s="2">
        <v>0</v>
      </c>
      <c r="DE82" s="19">
        <f t="shared" si="140"/>
        <v>0</v>
      </c>
      <c r="DF82" s="19">
        <f t="shared" si="141"/>
        <v>0</v>
      </c>
      <c r="DG82" s="18">
        <f t="shared" si="142"/>
        <v>0</v>
      </c>
      <c r="DH82" s="19">
        <f t="shared" si="143"/>
        <v>0</v>
      </c>
    </row>
    <row r="83" spans="1:112" x14ac:dyDescent="0.35">
      <c r="A83" s="11">
        <v>2019000944</v>
      </c>
      <c r="B83" s="2" t="s">
        <v>585</v>
      </c>
      <c r="C83" s="2" t="s">
        <v>586</v>
      </c>
      <c r="D83" s="2" t="s">
        <v>587</v>
      </c>
      <c r="E83" s="2" t="s">
        <v>588</v>
      </c>
      <c r="F83" s="2">
        <v>1</v>
      </c>
      <c r="G83" s="2" t="s">
        <v>589</v>
      </c>
      <c r="H83" s="2" t="s">
        <v>590</v>
      </c>
      <c r="I83" s="2" t="s">
        <v>591</v>
      </c>
      <c r="J83" s="3" t="s">
        <v>592</v>
      </c>
      <c r="K83" s="11">
        <v>3</v>
      </c>
      <c r="L83" s="2">
        <v>3</v>
      </c>
      <c r="M83" s="2">
        <v>79</v>
      </c>
      <c r="N83" s="2">
        <v>58</v>
      </c>
      <c r="O83" s="2">
        <v>1</v>
      </c>
      <c r="P83" s="2">
        <v>0</v>
      </c>
      <c r="Q83" s="2">
        <v>1</v>
      </c>
      <c r="R83" s="2">
        <v>0</v>
      </c>
      <c r="S83" s="2">
        <v>2</v>
      </c>
      <c r="T83" s="2">
        <v>1</v>
      </c>
      <c r="U83" s="2">
        <v>3</v>
      </c>
      <c r="V83" s="2">
        <v>0</v>
      </c>
      <c r="W83" s="2">
        <v>21</v>
      </c>
      <c r="X83" s="2">
        <v>18</v>
      </c>
      <c r="Y83" s="2">
        <v>0</v>
      </c>
      <c r="Z83" s="2">
        <v>1</v>
      </c>
      <c r="AA83" s="2">
        <v>0</v>
      </c>
      <c r="AB83" s="2">
        <v>1</v>
      </c>
      <c r="AC83" s="2">
        <v>1</v>
      </c>
      <c r="AD83" s="2">
        <v>2</v>
      </c>
      <c r="AE83" s="2">
        <v>1</v>
      </c>
      <c r="AF83" s="3">
        <v>2</v>
      </c>
      <c r="AG83" s="2">
        <f t="shared" si="72"/>
        <v>1</v>
      </c>
      <c r="AH83" s="18">
        <f t="shared" si="73"/>
        <v>1</v>
      </c>
      <c r="AI83" s="2">
        <f t="shared" si="74"/>
        <v>1</v>
      </c>
      <c r="AJ83" s="2">
        <f t="shared" si="75"/>
        <v>78</v>
      </c>
      <c r="AK83" s="2">
        <f t="shared" si="76"/>
        <v>0</v>
      </c>
      <c r="AL83" s="2">
        <v>0</v>
      </c>
      <c r="AM83" s="19">
        <f t="shared" si="77"/>
        <v>1.2658227848101266E-2</v>
      </c>
      <c r="AN83" s="19">
        <f t="shared" si="78"/>
        <v>1.2658227848101266E-2</v>
      </c>
      <c r="AO83" s="18">
        <f t="shared" si="79"/>
        <v>1</v>
      </c>
      <c r="AP83" s="19">
        <f t="shared" si="80"/>
        <v>2.4999999999999998E-2</v>
      </c>
      <c r="AQ83" s="2">
        <f t="shared" si="81"/>
        <v>2</v>
      </c>
      <c r="AR83" s="18">
        <f t="shared" si="82"/>
        <v>0.66666666666666663</v>
      </c>
      <c r="AS83" s="2">
        <f t="shared" si="83"/>
        <v>2</v>
      </c>
      <c r="AT83" s="2">
        <f t="shared" si="84"/>
        <v>77</v>
      </c>
      <c r="AU83" s="2">
        <f t="shared" si="85"/>
        <v>1</v>
      </c>
      <c r="AV83" s="2">
        <v>0</v>
      </c>
      <c r="AW83" s="19">
        <f t="shared" si="86"/>
        <v>2.5000000000000001E-2</v>
      </c>
      <c r="AX83" s="19">
        <f t="shared" si="87"/>
        <v>2.5316455696202531E-2</v>
      </c>
      <c r="AY83" s="18">
        <f t="shared" si="88"/>
        <v>0.66666666666666663</v>
      </c>
      <c r="AZ83" s="19">
        <f t="shared" si="89"/>
        <v>4.8780487804878044E-2</v>
      </c>
      <c r="BA83" s="2">
        <f t="shared" si="90"/>
        <v>1</v>
      </c>
      <c r="BB83" s="18">
        <f t="shared" si="91"/>
        <v>1</v>
      </c>
      <c r="BC83" s="2">
        <f t="shared" si="92"/>
        <v>1</v>
      </c>
      <c r="BD83" s="2">
        <f t="shared" si="93"/>
        <v>57</v>
      </c>
      <c r="BE83" s="2">
        <f t="shared" si="94"/>
        <v>0</v>
      </c>
      <c r="BF83" s="2">
        <v>0</v>
      </c>
      <c r="BG83" s="19">
        <f t="shared" si="95"/>
        <v>1.7241379310344827E-2</v>
      </c>
      <c r="BH83" s="19">
        <f t="shared" si="96"/>
        <v>1.7241379310344827E-2</v>
      </c>
      <c r="BI83" s="18">
        <f t="shared" si="97"/>
        <v>1</v>
      </c>
      <c r="BJ83" s="19">
        <f t="shared" si="98"/>
        <v>3.3898305084745763E-2</v>
      </c>
      <c r="BK83" s="2">
        <f t="shared" si="99"/>
        <v>3</v>
      </c>
      <c r="BL83" s="18">
        <f t="shared" si="100"/>
        <v>1</v>
      </c>
      <c r="BM83" s="2">
        <f t="shared" si="101"/>
        <v>3</v>
      </c>
      <c r="BN83" s="2">
        <f t="shared" si="102"/>
        <v>55</v>
      </c>
      <c r="BO83" s="2">
        <f t="shared" si="103"/>
        <v>0</v>
      </c>
      <c r="BP83" s="2">
        <v>0</v>
      </c>
      <c r="BQ83" s="19">
        <f t="shared" si="104"/>
        <v>5.1724137931034482E-2</v>
      </c>
      <c r="BR83" s="19">
        <f t="shared" si="105"/>
        <v>5.1724137931034482E-2</v>
      </c>
      <c r="BS83" s="18">
        <f t="shared" si="106"/>
        <v>1</v>
      </c>
      <c r="BT83" s="19">
        <f t="shared" si="107"/>
        <v>9.8360655737704916E-2</v>
      </c>
      <c r="BU83" s="2">
        <f t="shared" si="108"/>
        <v>0</v>
      </c>
      <c r="BV83" s="18">
        <f t="shared" si="109"/>
        <v>0</v>
      </c>
      <c r="BW83" s="2">
        <f t="shared" si="110"/>
        <v>0</v>
      </c>
      <c r="BX83" s="2">
        <f t="shared" si="111"/>
        <v>21</v>
      </c>
      <c r="BY83" s="2">
        <f t="shared" si="112"/>
        <v>1</v>
      </c>
      <c r="BZ83" s="2">
        <v>0</v>
      </c>
      <c r="CA83" s="19">
        <f t="shared" si="113"/>
        <v>0</v>
      </c>
      <c r="CB83" s="19">
        <f t="shared" si="114"/>
        <v>0</v>
      </c>
      <c r="CC83" s="18">
        <f t="shared" si="115"/>
        <v>0</v>
      </c>
      <c r="CD83" s="19">
        <f t="shared" si="116"/>
        <v>0</v>
      </c>
      <c r="CE83" s="2">
        <f t="shared" si="117"/>
        <v>1</v>
      </c>
      <c r="CF83" s="18">
        <f t="shared" si="118"/>
        <v>0.33333333333333331</v>
      </c>
      <c r="CG83" s="2">
        <f t="shared" si="119"/>
        <v>1</v>
      </c>
      <c r="CH83" s="2">
        <f t="shared" si="120"/>
        <v>20</v>
      </c>
      <c r="CI83" s="2">
        <f t="shared" si="121"/>
        <v>2</v>
      </c>
      <c r="CJ83" s="2">
        <v>0</v>
      </c>
      <c r="CK83" s="19">
        <f t="shared" si="122"/>
        <v>4.3478260869565216E-2</v>
      </c>
      <c r="CL83" s="19">
        <f t="shared" si="123"/>
        <v>4.7619047619047616E-2</v>
      </c>
      <c r="CM83" s="18">
        <f t="shared" si="124"/>
        <v>0.33333333333333331</v>
      </c>
      <c r="CN83" s="19">
        <f t="shared" si="125"/>
        <v>8.3333333333333329E-2</v>
      </c>
      <c r="CO83" s="2">
        <f t="shared" si="126"/>
        <v>0</v>
      </c>
      <c r="CP83" s="18">
        <f t="shared" si="127"/>
        <v>0</v>
      </c>
      <c r="CQ83" s="2">
        <f t="shared" si="128"/>
        <v>0</v>
      </c>
      <c r="CR83" s="2">
        <f t="shared" si="129"/>
        <v>18</v>
      </c>
      <c r="CS83" s="2">
        <f t="shared" si="130"/>
        <v>1</v>
      </c>
      <c r="CT83" s="2">
        <v>0</v>
      </c>
      <c r="CU83" s="19">
        <f t="shared" si="131"/>
        <v>0</v>
      </c>
      <c r="CV83" s="19">
        <f t="shared" si="132"/>
        <v>0</v>
      </c>
      <c r="CW83" s="18">
        <f t="shared" si="133"/>
        <v>0</v>
      </c>
      <c r="CX83" s="19">
        <f t="shared" si="134"/>
        <v>0</v>
      </c>
      <c r="CY83" s="2">
        <f t="shared" si="135"/>
        <v>1</v>
      </c>
      <c r="CZ83" s="18">
        <f t="shared" si="136"/>
        <v>0.33333333333333331</v>
      </c>
      <c r="DA83" s="2">
        <f t="shared" si="137"/>
        <v>1</v>
      </c>
      <c r="DB83" s="2">
        <f t="shared" si="138"/>
        <v>17</v>
      </c>
      <c r="DC83" s="2">
        <f t="shared" si="139"/>
        <v>2</v>
      </c>
      <c r="DD83" s="2">
        <v>0</v>
      </c>
      <c r="DE83" s="19">
        <f t="shared" si="140"/>
        <v>0.05</v>
      </c>
      <c r="DF83" s="19">
        <f t="shared" si="141"/>
        <v>5.5555555555555552E-2</v>
      </c>
      <c r="DG83" s="18">
        <f t="shared" si="142"/>
        <v>0.33333333333333331</v>
      </c>
      <c r="DH83" s="19">
        <f t="shared" si="143"/>
        <v>9.5238095238095247E-2</v>
      </c>
    </row>
    <row r="84" spans="1:112" x14ac:dyDescent="0.35">
      <c r="A84" s="11">
        <v>2019000954</v>
      </c>
      <c r="B84" s="2" t="s">
        <v>593</v>
      </c>
      <c r="C84" s="2" t="s">
        <v>594</v>
      </c>
      <c r="D84" s="2" t="s">
        <v>595</v>
      </c>
      <c r="E84" s="2" t="s">
        <v>596</v>
      </c>
      <c r="F84" s="2">
        <v>1</v>
      </c>
      <c r="G84" s="2" t="s">
        <v>597</v>
      </c>
      <c r="H84" s="2" t="s">
        <v>598</v>
      </c>
      <c r="I84" s="2" t="s">
        <v>599</v>
      </c>
      <c r="J84" s="3" t="s">
        <v>600</v>
      </c>
      <c r="K84" s="11">
        <v>2</v>
      </c>
      <c r="L84" s="2">
        <v>2</v>
      </c>
      <c r="M84" s="2">
        <v>79</v>
      </c>
      <c r="N84" s="2">
        <v>53</v>
      </c>
      <c r="O84" s="2">
        <v>0</v>
      </c>
      <c r="P84" s="2">
        <v>1</v>
      </c>
      <c r="Q84" s="2">
        <v>1</v>
      </c>
      <c r="R84" s="2">
        <v>0</v>
      </c>
      <c r="S84" s="2">
        <v>1</v>
      </c>
      <c r="T84" s="2">
        <v>1</v>
      </c>
      <c r="U84" s="2">
        <v>2</v>
      </c>
      <c r="V84" s="2">
        <v>0</v>
      </c>
      <c r="W84" s="2">
        <v>21</v>
      </c>
      <c r="X84" s="2">
        <v>16</v>
      </c>
      <c r="Y84" s="2">
        <v>0</v>
      </c>
      <c r="Z84" s="2">
        <v>1</v>
      </c>
      <c r="AA84" s="2">
        <v>0</v>
      </c>
      <c r="AB84" s="2">
        <v>1</v>
      </c>
      <c r="AC84" s="2">
        <v>1</v>
      </c>
      <c r="AD84" s="2">
        <v>1</v>
      </c>
      <c r="AE84" s="2">
        <v>1</v>
      </c>
      <c r="AF84" s="3">
        <v>1</v>
      </c>
      <c r="AG84" s="2">
        <f t="shared" si="72"/>
        <v>0</v>
      </c>
      <c r="AH84" s="18">
        <f t="shared" si="73"/>
        <v>0</v>
      </c>
      <c r="AI84" s="2">
        <f t="shared" si="74"/>
        <v>0</v>
      </c>
      <c r="AJ84" s="2">
        <f t="shared" si="75"/>
        <v>79</v>
      </c>
      <c r="AK84" s="2">
        <f t="shared" si="76"/>
        <v>1</v>
      </c>
      <c r="AL84" s="2">
        <v>0</v>
      </c>
      <c r="AM84" s="19">
        <f t="shared" si="77"/>
        <v>0</v>
      </c>
      <c r="AN84" s="19">
        <f t="shared" si="78"/>
        <v>0</v>
      </c>
      <c r="AO84" s="18">
        <f t="shared" si="79"/>
        <v>0</v>
      </c>
      <c r="AP84" s="19">
        <f t="shared" si="80"/>
        <v>0</v>
      </c>
      <c r="AQ84" s="2">
        <f t="shared" si="81"/>
        <v>1</v>
      </c>
      <c r="AR84" s="18">
        <f t="shared" si="82"/>
        <v>0.5</v>
      </c>
      <c r="AS84" s="2">
        <f t="shared" si="83"/>
        <v>1</v>
      </c>
      <c r="AT84" s="2">
        <f t="shared" si="84"/>
        <v>78</v>
      </c>
      <c r="AU84" s="2">
        <f t="shared" si="85"/>
        <v>1</v>
      </c>
      <c r="AV84" s="2">
        <v>0</v>
      </c>
      <c r="AW84" s="19">
        <f t="shared" si="86"/>
        <v>1.2500000000000001E-2</v>
      </c>
      <c r="AX84" s="19">
        <f t="shared" si="87"/>
        <v>1.2658227848101266E-2</v>
      </c>
      <c r="AY84" s="18">
        <f t="shared" si="88"/>
        <v>0.5</v>
      </c>
      <c r="AZ84" s="19">
        <f t="shared" si="89"/>
        <v>2.469135802469136E-2</v>
      </c>
      <c r="BA84" s="2">
        <f t="shared" si="90"/>
        <v>1</v>
      </c>
      <c r="BB84" s="18">
        <f t="shared" si="91"/>
        <v>1</v>
      </c>
      <c r="BC84" s="2">
        <f t="shared" si="92"/>
        <v>1</v>
      </c>
      <c r="BD84" s="2">
        <f t="shared" si="93"/>
        <v>52</v>
      </c>
      <c r="BE84" s="2">
        <f t="shared" si="94"/>
        <v>0</v>
      </c>
      <c r="BF84" s="2">
        <v>0</v>
      </c>
      <c r="BG84" s="19">
        <f t="shared" si="95"/>
        <v>1.8867924528301886E-2</v>
      </c>
      <c r="BH84" s="19">
        <f t="shared" si="96"/>
        <v>1.8867924528301886E-2</v>
      </c>
      <c r="BI84" s="18">
        <f t="shared" si="97"/>
        <v>1</v>
      </c>
      <c r="BJ84" s="19">
        <f t="shared" si="98"/>
        <v>3.7037037037037035E-2</v>
      </c>
      <c r="BK84" s="2">
        <f t="shared" si="99"/>
        <v>2</v>
      </c>
      <c r="BL84" s="18">
        <f t="shared" si="100"/>
        <v>1</v>
      </c>
      <c r="BM84" s="2">
        <f t="shared" si="101"/>
        <v>2</v>
      </c>
      <c r="BN84" s="2">
        <f t="shared" si="102"/>
        <v>51</v>
      </c>
      <c r="BO84" s="2">
        <f t="shared" si="103"/>
        <v>0</v>
      </c>
      <c r="BP84" s="2">
        <v>0</v>
      </c>
      <c r="BQ84" s="19">
        <f t="shared" si="104"/>
        <v>3.7735849056603772E-2</v>
      </c>
      <c r="BR84" s="19">
        <f t="shared" si="105"/>
        <v>3.7735849056603772E-2</v>
      </c>
      <c r="BS84" s="18">
        <f t="shared" si="106"/>
        <v>1</v>
      </c>
      <c r="BT84" s="19">
        <f t="shared" si="107"/>
        <v>7.2727272727272724E-2</v>
      </c>
      <c r="BU84" s="2">
        <f t="shared" si="108"/>
        <v>0</v>
      </c>
      <c r="BV84" s="18">
        <f t="shared" si="109"/>
        <v>0</v>
      </c>
      <c r="BW84" s="2">
        <f t="shared" si="110"/>
        <v>0</v>
      </c>
      <c r="BX84" s="2">
        <f t="shared" si="111"/>
        <v>21</v>
      </c>
      <c r="BY84" s="2">
        <f t="shared" si="112"/>
        <v>1</v>
      </c>
      <c r="BZ84" s="2">
        <v>0</v>
      </c>
      <c r="CA84" s="19">
        <f t="shared" si="113"/>
        <v>0</v>
      </c>
      <c r="CB84" s="19">
        <f t="shared" si="114"/>
        <v>0</v>
      </c>
      <c r="CC84" s="18">
        <f t="shared" si="115"/>
        <v>0</v>
      </c>
      <c r="CD84" s="19">
        <f t="shared" si="116"/>
        <v>0</v>
      </c>
      <c r="CE84" s="2">
        <f t="shared" si="117"/>
        <v>1</v>
      </c>
      <c r="CF84" s="18">
        <f t="shared" si="118"/>
        <v>0.5</v>
      </c>
      <c r="CG84" s="2">
        <f t="shared" si="119"/>
        <v>1</v>
      </c>
      <c r="CH84" s="2">
        <f t="shared" si="120"/>
        <v>20</v>
      </c>
      <c r="CI84" s="2">
        <f t="shared" si="121"/>
        <v>1</v>
      </c>
      <c r="CJ84" s="2">
        <v>0</v>
      </c>
      <c r="CK84" s="19">
        <f t="shared" si="122"/>
        <v>4.5454545454545456E-2</v>
      </c>
      <c r="CL84" s="19">
        <f t="shared" si="123"/>
        <v>4.7619047619047616E-2</v>
      </c>
      <c r="CM84" s="18">
        <f t="shared" si="124"/>
        <v>0.5</v>
      </c>
      <c r="CN84" s="19">
        <f t="shared" si="125"/>
        <v>8.6956521739130418E-2</v>
      </c>
      <c r="CO84" s="2">
        <f t="shared" si="126"/>
        <v>0</v>
      </c>
      <c r="CP84" s="18">
        <f t="shared" si="127"/>
        <v>0</v>
      </c>
      <c r="CQ84" s="2">
        <f t="shared" si="128"/>
        <v>0</v>
      </c>
      <c r="CR84" s="2">
        <f t="shared" si="129"/>
        <v>16</v>
      </c>
      <c r="CS84" s="2">
        <f t="shared" si="130"/>
        <v>1</v>
      </c>
      <c r="CT84" s="2">
        <v>0</v>
      </c>
      <c r="CU84" s="19">
        <f t="shared" si="131"/>
        <v>0</v>
      </c>
      <c r="CV84" s="19">
        <f t="shared" si="132"/>
        <v>0</v>
      </c>
      <c r="CW84" s="18">
        <f t="shared" si="133"/>
        <v>0</v>
      </c>
      <c r="CX84" s="19">
        <f t="shared" si="134"/>
        <v>0</v>
      </c>
      <c r="CY84" s="2">
        <f t="shared" si="135"/>
        <v>1</v>
      </c>
      <c r="CZ84" s="18">
        <f t="shared" si="136"/>
        <v>0.5</v>
      </c>
      <c r="DA84" s="2">
        <f t="shared" si="137"/>
        <v>1</v>
      </c>
      <c r="DB84" s="2">
        <f t="shared" si="138"/>
        <v>15</v>
      </c>
      <c r="DC84" s="2">
        <f t="shared" si="139"/>
        <v>1</v>
      </c>
      <c r="DD84" s="2">
        <v>0</v>
      </c>
      <c r="DE84" s="19">
        <f t="shared" si="140"/>
        <v>5.8823529411764705E-2</v>
      </c>
      <c r="DF84" s="19">
        <f t="shared" si="141"/>
        <v>6.25E-2</v>
      </c>
      <c r="DG84" s="18">
        <f t="shared" si="142"/>
        <v>0.5</v>
      </c>
      <c r="DH84" s="19">
        <f t="shared" si="143"/>
        <v>0.1111111111111111</v>
      </c>
    </row>
    <row r="85" spans="1:112" x14ac:dyDescent="0.35">
      <c r="A85" s="11">
        <v>2019000957</v>
      </c>
      <c r="B85" s="2" t="s">
        <v>601</v>
      </c>
      <c r="C85" s="2" t="s">
        <v>602</v>
      </c>
      <c r="D85" s="2"/>
      <c r="E85" s="2" t="s">
        <v>603</v>
      </c>
      <c r="F85" s="2">
        <v>1</v>
      </c>
      <c r="G85" s="2" t="s">
        <v>604</v>
      </c>
      <c r="H85" s="2" t="s">
        <v>605</v>
      </c>
      <c r="I85" s="2" t="s">
        <v>606</v>
      </c>
      <c r="J85" s="3" t="s">
        <v>607</v>
      </c>
      <c r="K85" s="11">
        <v>1</v>
      </c>
      <c r="L85" s="2">
        <v>1</v>
      </c>
      <c r="M85" s="2">
        <v>93</v>
      </c>
      <c r="N85" s="2">
        <v>56</v>
      </c>
      <c r="O85" s="2">
        <v>1</v>
      </c>
      <c r="P85" s="2">
        <v>0</v>
      </c>
      <c r="Q85" s="2">
        <v>1</v>
      </c>
      <c r="R85" s="2">
        <v>0</v>
      </c>
      <c r="S85" s="2">
        <v>1</v>
      </c>
      <c r="T85" s="2">
        <v>0</v>
      </c>
      <c r="U85" s="2">
        <v>1</v>
      </c>
      <c r="V85" s="2">
        <v>0</v>
      </c>
      <c r="W85" s="2">
        <v>23</v>
      </c>
      <c r="X85" s="2">
        <v>12</v>
      </c>
      <c r="Y85" s="2">
        <v>1</v>
      </c>
      <c r="Z85" s="2">
        <v>0</v>
      </c>
      <c r="AA85" s="2">
        <v>1</v>
      </c>
      <c r="AB85" s="2">
        <v>0</v>
      </c>
      <c r="AC85" s="2">
        <v>1</v>
      </c>
      <c r="AD85" s="2">
        <v>0</v>
      </c>
      <c r="AE85" s="2">
        <v>1</v>
      </c>
      <c r="AF85" s="3">
        <v>0</v>
      </c>
      <c r="AG85" s="2">
        <f t="shared" si="72"/>
        <v>1</v>
      </c>
      <c r="AH85" s="18">
        <f t="shared" si="73"/>
        <v>1</v>
      </c>
      <c r="AI85" s="2">
        <f t="shared" si="74"/>
        <v>1</v>
      </c>
      <c r="AJ85" s="2">
        <f t="shared" si="75"/>
        <v>92</v>
      </c>
      <c r="AK85" s="2">
        <f t="shared" si="76"/>
        <v>0</v>
      </c>
      <c r="AL85" s="2">
        <v>0</v>
      </c>
      <c r="AM85" s="19">
        <f t="shared" si="77"/>
        <v>1.0752688172043012E-2</v>
      </c>
      <c r="AN85" s="19">
        <f t="shared" si="78"/>
        <v>1.0752688172043012E-2</v>
      </c>
      <c r="AO85" s="18">
        <f t="shared" si="79"/>
        <v>1</v>
      </c>
      <c r="AP85" s="19">
        <f t="shared" si="80"/>
        <v>2.1276595744680854E-2</v>
      </c>
      <c r="AQ85" s="2">
        <f t="shared" si="81"/>
        <v>1</v>
      </c>
      <c r="AR85" s="18">
        <f t="shared" si="82"/>
        <v>1</v>
      </c>
      <c r="AS85" s="2">
        <f t="shared" si="83"/>
        <v>1</v>
      </c>
      <c r="AT85" s="2">
        <f t="shared" si="84"/>
        <v>92</v>
      </c>
      <c r="AU85" s="2">
        <f t="shared" si="85"/>
        <v>0</v>
      </c>
      <c r="AV85" s="2">
        <v>0</v>
      </c>
      <c r="AW85" s="19">
        <f t="shared" si="86"/>
        <v>1.0752688172043012E-2</v>
      </c>
      <c r="AX85" s="19">
        <f t="shared" si="87"/>
        <v>1.0752688172043012E-2</v>
      </c>
      <c r="AY85" s="18">
        <f t="shared" si="88"/>
        <v>1</v>
      </c>
      <c r="AZ85" s="19">
        <f t="shared" si="89"/>
        <v>2.1276595744680854E-2</v>
      </c>
      <c r="BA85" s="2">
        <f t="shared" si="90"/>
        <v>1</v>
      </c>
      <c r="BB85" s="18">
        <f t="shared" si="91"/>
        <v>1</v>
      </c>
      <c r="BC85" s="2">
        <f t="shared" si="92"/>
        <v>1</v>
      </c>
      <c r="BD85" s="2">
        <f t="shared" si="93"/>
        <v>55</v>
      </c>
      <c r="BE85" s="2">
        <f t="shared" si="94"/>
        <v>0</v>
      </c>
      <c r="BF85" s="2">
        <v>0</v>
      </c>
      <c r="BG85" s="19">
        <f t="shared" si="95"/>
        <v>1.7857142857142856E-2</v>
      </c>
      <c r="BH85" s="19">
        <f t="shared" si="96"/>
        <v>1.7857142857142856E-2</v>
      </c>
      <c r="BI85" s="18">
        <f t="shared" si="97"/>
        <v>1</v>
      </c>
      <c r="BJ85" s="19">
        <f t="shared" si="98"/>
        <v>3.5087719298245612E-2</v>
      </c>
      <c r="BK85" s="2">
        <f t="shared" si="99"/>
        <v>1</v>
      </c>
      <c r="BL85" s="18">
        <f t="shared" si="100"/>
        <v>1</v>
      </c>
      <c r="BM85" s="2">
        <f t="shared" si="101"/>
        <v>1</v>
      </c>
      <c r="BN85" s="2">
        <f t="shared" si="102"/>
        <v>55</v>
      </c>
      <c r="BO85" s="2">
        <f t="shared" si="103"/>
        <v>0</v>
      </c>
      <c r="BP85" s="2">
        <v>0</v>
      </c>
      <c r="BQ85" s="19">
        <f t="shared" si="104"/>
        <v>1.7857142857142856E-2</v>
      </c>
      <c r="BR85" s="19">
        <f t="shared" si="105"/>
        <v>1.7857142857142856E-2</v>
      </c>
      <c r="BS85" s="18">
        <f t="shared" si="106"/>
        <v>1</v>
      </c>
      <c r="BT85" s="19">
        <f t="shared" si="107"/>
        <v>3.5087719298245612E-2</v>
      </c>
      <c r="BU85" s="2">
        <f t="shared" si="108"/>
        <v>1</v>
      </c>
      <c r="BV85" s="18">
        <f t="shared" si="109"/>
        <v>1</v>
      </c>
      <c r="BW85" s="2">
        <f t="shared" si="110"/>
        <v>1</v>
      </c>
      <c r="BX85" s="2">
        <f t="shared" si="111"/>
        <v>22</v>
      </c>
      <c r="BY85" s="2">
        <f t="shared" si="112"/>
        <v>0</v>
      </c>
      <c r="BZ85" s="2">
        <v>0</v>
      </c>
      <c r="CA85" s="19">
        <f t="shared" si="113"/>
        <v>4.3478260869565216E-2</v>
      </c>
      <c r="CB85" s="19">
        <f t="shared" si="114"/>
        <v>4.3478260869565216E-2</v>
      </c>
      <c r="CC85" s="18">
        <f t="shared" si="115"/>
        <v>1</v>
      </c>
      <c r="CD85" s="19">
        <f t="shared" si="116"/>
        <v>8.3333333333333329E-2</v>
      </c>
      <c r="CE85" s="2">
        <f t="shared" si="117"/>
        <v>1</v>
      </c>
      <c r="CF85" s="18">
        <f t="shared" si="118"/>
        <v>1</v>
      </c>
      <c r="CG85" s="2">
        <f t="shared" si="119"/>
        <v>1</v>
      </c>
      <c r="CH85" s="2">
        <f t="shared" si="120"/>
        <v>22</v>
      </c>
      <c r="CI85" s="2">
        <f t="shared" si="121"/>
        <v>0</v>
      </c>
      <c r="CJ85" s="2">
        <v>0</v>
      </c>
      <c r="CK85" s="19">
        <f t="shared" si="122"/>
        <v>4.3478260869565216E-2</v>
      </c>
      <c r="CL85" s="19">
        <f t="shared" si="123"/>
        <v>4.3478260869565216E-2</v>
      </c>
      <c r="CM85" s="18">
        <f t="shared" si="124"/>
        <v>1</v>
      </c>
      <c r="CN85" s="19">
        <f t="shared" si="125"/>
        <v>8.3333333333333329E-2</v>
      </c>
      <c r="CO85" s="2">
        <f t="shared" si="126"/>
        <v>1</v>
      </c>
      <c r="CP85" s="18">
        <f t="shared" si="127"/>
        <v>1</v>
      </c>
      <c r="CQ85" s="2">
        <f t="shared" si="128"/>
        <v>1</v>
      </c>
      <c r="CR85" s="2">
        <f t="shared" si="129"/>
        <v>11</v>
      </c>
      <c r="CS85" s="2">
        <f t="shared" si="130"/>
        <v>0</v>
      </c>
      <c r="CT85" s="2">
        <v>0</v>
      </c>
      <c r="CU85" s="19">
        <f t="shared" si="131"/>
        <v>8.3333333333333329E-2</v>
      </c>
      <c r="CV85" s="19">
        <f t="shared" si="132"/>
        <v>8.3333333333333329E-2</v>
      </c>
      <c r="CW85" s="18">
        <f t="shared" si="133"/>
        <v>1</v>
      </c>
      <c r="CX85" s="19">
        <f t="shared" si="134"/>
        <v>0.15384615384615385</v>
      </c>
      <c r="CY85" s="2">
        <f t="shared" si="135"/>
        <v>1</v>
      </c>
      <c r="CZ85" s="18">
        <f t="shared" si="136"/>
        <v>1</v>
      </c>
      <c r="DA85" s="2">
        <f t="shared" si="137"/>
        <v>1</v>
      </c>
      <c r="DB85" s="2">
        <f t="shared" si="138"/>
        <v>11</v>
      </c>
      <c r="DC85" s="2">
        <f t="shared" si="139"/>
        <v>0</v>
      </c>
      <c r="DD85" s="2">
        <v>0</v>
      </c>
      <c r="DE85" s="19">
        <f t="shared" si="140"/>
        <v>8.3333333333333329E-2</v>
      </c>
      <c r="DF85" s="19">
        <f t="shared" si="141"/>
        <v>8.3333333333333329E-2</v>
      </c>
      <c r="DG85" s="18">
        <f t="shared" si="142"/>
        <v>1</v>
      </c>
      <c r="DH85" s="19">
        <f t="shared" si="143"/>
        <v>0.15384615384615385</v>
      </c>
    </row>
    <row r="86" spans="1:112" x14ac:dyDescent="0.35">
      <c r="A86" s="11">
        <v>2019000963</v>
      </c>
      <c r="B86" s="2" t="s">
        <v>608</v>
      </c>
      <c r="C86" s="2" t="s">
        <v>609</v>
      </c>
      <c r="D86" s="2" t="s">
        <v>610</v>
      </c>
      <c r="E86" s="2" t="s">
        <v>611</v>
      </c>
      <c r="F86" s="2">
        <v>1</v>
      </c>
      <c r="G86" s="2" t="s">
        <v>612</v>
      </c>
      <c r="H86" s="2" t="s">
        <v>613</v>
      </c>
      <c r="I86" s="2" t="s">
        <v>614</v>
      </c>
      <c r="J86" s="3" t="s">
        <v>615</v>
      </c>
      <c r="K86" s="11">
        <v>2</v>
      </c>
      <c r="L86" s="2">
        <v>2</v>
      </c>
      <c r="M86" s="2">
        <v>62</v>
      </c>
      <c r="N86" s="2">
        <v>41</v>
      </c>
      <c r="O86" s="2">
        <v>0</v>
      </c>
      <c r="P86" s="2">
        <v>1</v>
      </c>
      <c r="Q86" s="2">
        <v>0</v>
      </c>
      <c r="R86" s="2">
        <v>1</v>
      </c>
      <c r="S86" s="2">
        <v>0</v>
      </c>
      <c r="T86" s="2">
        <v>2</v>
      </c>
      <c r="U86" s="2">
        <v>0</v>
      </c>
      <c r="V86" s="2">
        <v>2</v>
      </c>
      <c r="W86" s="2">
        <v>18</v>
      </c>
      <c r="X86" s="2">
        <v>16</v>
      </c>
      <c r="Y86" s="2">
        <v>0</v>
      </c>
      <c r="Z86" s="2">
        <v>1</v>
      </c>
      <c r="AA86" s="2">
        <v>0</v>
      </c>
      <c r="AB86" s="2">
        <v>1</v>
      </c>
      <c r="AC86" s="2">
        <v>0</v>
      </c>
      <c r="AD86" s="2">
        <v>2</v>
      </c>
      <c r="AE86" s="2">
        <v>0</v>
      </c>
      <c r="AF86" s="3">
        <v>2</v>
      </c>
      <c r="AG86" s="2">
        <f t="shared" si="72"/>
        <v>0</v>
      </c>
      <c r="AH86" s="18">
        <f t="shared" si="73"/>
        <v>0</v>
      </c>
      <c r="AI86" s="2">
        <f t="shared" si="74"/>
        <v>0</v>
      </c>
      <c r="AJ86" s="2">
        <f t="shared" si="75"/>
        <v>62</v>
      </c>
      <c r="AK86" s="2">
        <f t="shared" si="76"/>
        <v>1</v>
      </c>
      <c r="AL86" s="2">
        <v>0</v>
      </c>
      <c r="AM86" s="19">
        <f t="shared" si="77"/>
        <v>0</v>
      </c>
      <c r="AN86" s="19">
        <f t="shared" si="78"/>
        <v>0</v>
      </c>
      <c r="AO86" s="18">
        <f t="shared" si="79"/>
        <v>0</v>
      </c>
      <c r="AP86" s="19">
        <f t="shared" si="80"/>
        <v>0</v>
      </c>
      <c r="AQ86" s="2">
        <f t="shared" si="81"/>
        <v>0</v>
      </c>
      <c r="AR86" s="18">
        <f t="shared" si="82"/>
        <v>0</v>
      </c>
      <c r="AS86" s="2">
        <f t="shared" si="83"/>
        <v>0</v>
      </c>
      <c r="AT86" s="2">
        <f t="shared" si="84"/>
        <v>62</v>
      </c>
      <c r="AU86" s="2">
        <f t="shared" si="85"/>
        <v>2</v>
      </c>
      <c r="AV86" s="2">
        <v>0</v>
      </c>
      <c r="AW86" s="19">
        <f t="shared" si="86"/>
        <v>0</v>
      </c>
      <c r="AX86" s="19">
        <f t="shared" si="87"/>
        <v>0</v>
      </c>
      <c r="AY86" s="18">
        <f t="shared" si="88"/>
        <v>0</v>
      </c>
      <c r="AZ86" s="19">
        <f t="shared" si="89"/>
        <v>0</v>
      </c>
      <c r="BA86" s="2">
        <f t="shared" si="90"/>
        <v>0</v>
      </c>
      <c r="BB86" s="18">
        <f t="shared" si="91"/>
        <v>0</v>
      </c>
      <c r="BC86" s="2">
        <f t="shared" si="92"/>
        <v>0</v>
      </c>
      <c r="BD86" s="2">
        <f t="shared" si="93"/>
        <v>41</v>
      </c>
      <c r="BE86" s="2">
        <f t="shared" si="94"/>
        <v>1</v>
      </c>
      <c r="BF86" s="2">
        <v>0</v>
      </c>
      <c r="BG86" s="19">
        <f t="shared" si="95"/>
        <v>0</v>
      </c>
      <c r="BH86" s="19">
        <f t="shared" si="96"/>
        <v>0</v>
      </c>
      <c r="BI86" s="18">
        <f t="shared" si="97"/>
        <v>0</v>
      </c>
      <c r="BJ86" s="19">
        <f t="shared" si="98"/>
        <v>0</v>
      </c>
      <c r="BK86" s="2">
        <f t="shared" si="99"/>
        <v>0</v>
      </c>
      <c r="BL86" s="18">
        <f t="shared" si="100"/>
        <v>0</v>
      </c>
      <c r="BM86" s="2">
        <f t="shared" si="101"/>
        <v>0</v>
      </c>
      <c r="BN86" s="2">
        <f t="shared" si="102"/>
        <v>41</v>
      </c>
      <c r="BO86" s="2">
        <f t="shared" si="103"/>
        <v>2</v>
      </c>
      <c r="BP86" s="2">
        <v>0</v>
      </c>
      <c r="BQ86" s="19">
        <f t="shared" si="104"/>
        <v>0</v>
      </c>
      <c r="BR86" s="19">
        <f t="shared" si="105"/>
        <v>0</v>
      </c>
      <c r="BS86" s="18">
        <f t="shared" si="106"/>
        <v>0</v>
      </c>
      <c r="BT86" s="19">
        <f t="shared" si="107"/>
        <v>0</v>
      </c>
      <c r="BU86" s="2">
        <f t="shared" si="108"/>
        <v>0</v>
      </c>
      <c r="BV86" s="18">
        <f t="shared" si="109"/>
        <v>0</v>
      </c>
      <c r="BW86" s="2">
        <f t="shared" si="110"/>
        <v>0</v>
      </c>
      <c r="BX86" s="2">
        <f t="shared" si="111"/>
        <v>18</v>
      </c>
      <c r="BY86" s="2">
        <f t="shared" si="112"/>
        <v>1</v>
      </c>
      <c r="BZ86" s="2">
        <v>0</v>
      </c>
      <c r="CA86" s="19">
        <f t="shared" si="113"/>
        <v>0</v>
      </c>
      <c r="CB86" s="19">
        <f t="shared" si="114"/>
        <v>0</v>
      </c>
      <c r="CC86" s="18">
        <f t="shared" si="115"/>
        <v>0</v>
      </c>
      <c r="CD86" s="19">
        <f t="shared" si="116"/>
        <v>0</v>
      </c>
      <c r="CE86" s="2">
        <f t="shared" si="117"/>
        <v>0</v>
      </c>
      <c r="CF86" s="18">
        <f t="shared" si="118"/>
        <v>0</v>
      </c>
      <c r="CG86" s="2">
        <f t="shared" si="119"/>
        <v>0</v>
      </c>
      <c r="CH86" s="2">
        <f t="shared" si="120"/>
        <v>18</v>
      </c>
      <c r="CI86" s="2">
        <f t="shared" si="121"/>
        <v>2</v>
      </c>
      <c r="CJ86" s="2">
        <v>0</v>
      </c>
      <c r="CK86" s="19">
        <f t="shared" si="122"/>
        <v>0</v>
      </c>
      <c r="CL86" s="19">
        <f t="shared" si="123"/>
        <v>0</v>
      </c>
      <c r="CM86" s="18">
        <f t="shared" si="124"/>
        <v>0</v>
      </c>
      <c r="CN86" s="19">
        <f t="shared" si="125"/>
        <v>0</v>
      </c>
      <c r="CO86" s="2">
        <f t="shared" si="126"/>
        <v>0</v>
      </c>
      <c r="CP86" s="18">
        <f t="shared" si="127"/>
        <v>0</v>
      </c>
      <c r="CQ86" s="2">
        <f t="shared" si="128"/>
        <v>0</v>
      </c>
      <c r="CR86" s="2">
        <f t="shared" si="129"/>
        <v>16</v>
      </c>
      <c r="CS86" s="2">
        <f t="shared" si="130"/>
        <v>1</v>
      </c>
      <c r="CT86" s="2">
        <v>0</v>
      </c>
      <c r="CU86" s="19">
        <f t="shared" si="131"/>
        <v>0</v>
      </c>
      <c r="CV86" s="19">
        <f t="shared" si="132"/>
        <v>0</v>
      </c>
      <c r="CW86" s="18">
        <f t="shared" si="133"/>
        <v>0</v>
      </c>
      <c r="CX86" s="19">
        <f t="shared" si="134"/>
        <v>0</v>
      </c>
      <c r="CY86" s="2">
        <f t="shared" si="135"/>
        <v>0</v>
      </c>
      <c r="CZ86" s="18">
        <f t="shared" si="136"/>
        <v>0</v>
      </c>
      <c r="DA86" s="2">
        <f t="shared" si="137"/>
        <v>0</v>
      </c>
      <c r="DB86" s="2">
        <f t="shared" si="138"/>
        <v>16</v>
      </c>
      <c r="DC86" s="2">
        <f t="shared" si="139"/>
        <v>2</v>
      </c>
      <c r="DD86" s="2">
        <v>0</v>
      </c>
      <c r="DE86" s="19">
        <f t="shared" si="140"/>
        <v>0</v>
      </c>
      <c r="DF86" s="19">
        <f t="shared" si="141"/>
        <v>0</v>
      </c>
      <c r="DG86" s="18">
        <f t="shared" si="142"/>
        <v>0</v>
      </c>
      <c r="DH86" s="19">
        <f t="shared" si="143"/>
        <v>0</v>
      </c>
    </row>
    <row r="87" spans="1:112" x14ac:dyDescent="0.35">
      <c r="A87" s="11">
        <v>2019000969</v>
      </c>
      <c r="B87" s="2" t="s">
        <v>616</v>
      </c>
      <c r="C87" s="2" t="s">
        <v>617</v>
      </c>
      <c r="D87" s="2" t="s">
        <v>618</v>
      </c>
      <c r="E87" s="2" t="s">
        <v>619</v>
      </c>
      <c r="F87" s="2">
        <v>1</v>
      </c>
      <c r="G87" s="2" t="s">
        <v>620</v>
      </c>
      <c r="H87" s="2" t="s">
        <v>621</v>
      </c>
      <c r="I87" s="2" t="s">
        <v>622</v>
      </c>
      <c r="J87" s="3" t="s">
        <v>623</v>
      </c>
      <c r="K87" s="11">
        <v>2</v>
      </c>
      <c r="L87" s="2">
        <v>2</v>
      </c>
      <c r="M87" s="2">
        <v>85</v>
      </c>
      <c r="N87" s="2">
        <v>57</v>
      </c>
      <c r="O87" s="2">
        <v>1</v>
      </c>
      <c r="P87" s="2">
        <v>0</v>
      </c>
      <c r="Q87" s="2">
        <v>1</v>
      </c>
      <c r="R87" s="2">
        <v>0</v>
      </c>
      <c r="S87" s="2">
        <v>2</v>
      </c>
      <c r="T87" s="2">
        <v>0</v>
      </c>
      <c r="U87" s="2">
        <v>2</v>
      </c>
      <c r="V87" s="2">
        <v>0</v>
      </c>
      <c r="W87" s="2">
        <v>21</v>
      </c>
      <c r="X87" s="2">
        <v>14</v>
      </c>
      <c r="Y87" s="2">
        <v>1</v>
      </c>
      <c r="Z87" s="2">
        <v>0</v>
      </c>
      <c r="AA87" s="2">
        <v>1</v>
      </c>
      <c r="AB87" s="2">
        <v>0</v>
      </c>
      <c r="AC87" s="2">
        <v>2</v>
      </c>
      <c r="AD87" s="2">
        <v>0</v>
      </c>
      <c r="AE87" s="2">
        <v>2</v>
      </c>
      <c r="AF87" s="3">
        <v>0</v>
      </c>
      <c r="AG87" s="2">
        <f t="shared" si="72"/>
        <v>1</v>
      </c>
      <c r="AH87" s="18">
        <f t="shared" si="73"/>
        <v>1</v>
      </c>
      <c r="AI87" s="2">
        <f t="shared" si="74"/>
        <v>1</v>
      </c>
      <c r="AJ87" s="2">
        <f t="shared" si="75"/>
        <v>84</v>
      </c>
      <c r="AK87" s="2">
        <f t="shared" si="76"/>
        <v>0</v>
      </c>
      <c r="AL87" s="2">
        <v>0</v>
      </c>
      <c r="AM87" s="19">
        <f t="shared" si="77"/>
        <v>1.1764705882352941E-2</v>
      </c>
      <c r="AN87" s="19">
        <f t="shared" si="78"/>
        <v>1.1764705882352941E-2</v>
      </c>
      <c r="AO87" s="18">
        <f t="shared" si="79"/>
        <v>1</v>
      </c>
      <c r="AP87" s="19">
        <f t="shared" si="80"/>
        <v>2.3255813953488372E-2</v>
      </c>
      <c r="AQ87" s="2">
        <f t="shared" si="81"/>
        <v>2</v>
      </c>
      <c r="AR87" s="18">
        <f t="shared" si="82"/>
        <v>1</v>
      </c>
      <c r="AS87" s="2">
        <f t="shared" si="83"/>
        <v>2</v>
      </c>
      <c r="AT87" s="2">
        <f t="shared" si="84"/>
        <v>83</v>
      </c>
      <c r="AU87" s="2">
        <f t="shared" si="85"/>
        <v>0</v>
      </c>
      <c r="AV87" s="2">
        <v>0</v>
      </c>
      <c r="AW87" s="19">
        <f t="shared" si="86"/>
        <v>2.3529411764705882E-2</v>
      </c>
      <c r="AX87" s="19">
        <f t="shared" si="87"/>
        <v>2.3529411764705882E-2</v>
      </c>
      <c r="AY87" s="18">
        <f t="shared" si="88"/>
        <v>1</v>
      </c>
      <c r="AZ87" s="19">
        <f t="shared" si="89"/>
        <v>4.597701149425288E-2</v>
      </c>
      <c r="BA87" s="2">
        <f t="shared" si="90"/>
        <v>1</v>
      </c>
      <c r="BB87" s="18">
        <f t="shared" si="91"/>
        <v>1</v>
      </c>
      <c r="BC87" s="2">
        <f t="shared" si="92"/>
        <v>1</v>
      </c>
      <c r="BD87" s="2">
        <f t="shared" si="93"/>
        <v>56</v>
      </c>
      <c r="BE87" s="2">
        <f t="shared" si="94"/>
        <v>0</v>
      </c>
      <c r="BF87" s="2">
        <v>0</v>
      </c>
      <c r="BG87" s="19">
        <f t="shared" si="95"/>
        <v>1.7543859649122806E-2</v>
      </c>
      <c r="BH87" s="19">
        <f t="shared" si="96"/>
        <v>1.7543859649122806E-2</v>
      </c>
      <c r="BI87" s="18">
        <f t="shared" si="97"/>
        <v>1</v>
      </c>
      <c r="BJ87" s="19">
        <f t="shared" si="98"/>
        <v>3.4482758620689655E-2</v>
      </c>
      <c r="BK87" s="2">
        <f t="shared" si="99"/>
        <v>2</v>
      </c>
      <c r="BL87" s="18">
        <f t="shared" si="100"/>
        <v>1</v>
      </c>
      <c r="BM87" s="2">
        <f t="shared" si="101"/>
        <v>2</v>
      </c>
      <c r="BN87" s="2">
        <f t="shared" si="102"/>
        <v>55</v>
      </c>
      <c r="BO87" s="2">
        <f t="shared" si="103"/>
        <v>0</v>
      </c>
      <c r="BP87" s="2">
        <v>0</v>
      </c>
      <c r="BQ87" s="19">
        <f t="shared" si="104"/>
        <v>3.5087719298245612E-2</v>
      </c>
      <c r="BR87" s="19">
        <f t="shared" si="105"/>
        <v>3.5087719298245612E-2</v>
      </c>
      <c r="BS87" s="18">
        <f t="shared" si="106"/>
        <v>1</v>
      </c>
      <c r="BT87" s="19">
        <f t="shared" si="107"/>
        <v>6.7796610169491511E-2</v>
      </c>
      <c r="BU87" s="2">
        <f t="shared" si="108"/>
        <v>1</v>
      </c>
      <c r="BV87" s="18">
        <f t="shared" si="109"/>
        <v>1</v>
      </c>
      <c r="BW87" s="2">
        <f t="shared" si="110"/>
        <v>1</v>
      </c>
      <c r="BX87" s="2">
        <f t="shared" si="111"/>
        <v>20</v>
      </c>
      <c r="BY87" s="2">
        <f t="shared" si="112"/>
        <v>0</v>
      </c>
      <c r="BZ87" s="2">
        <v>0</v>
      </c>
      <c r="CA87" s="19">
        <f t="shared" si="113"/>
        <v>4.7619047619047616E-2</v>
      </c>
      <c r="CB87" s="19">
        <f t="shared" si="114"/>
        <v>4.7619047619047616E-2</v>
      </c>
      <c r="CC87" s="18">
        <f t="shared" si="115"/>
        <v>1</v>
      </c>
      <c r="CD87" s="19">
        <f t="shared" si="116"/>
        <v>9.0909090909090898E-2</v>
      </c>
      <c r="CE87" s="2">
        <f t="shared" si="117"/>
        <v>2</v>
      </c>
      <c r="CF87" s="18">
        <f t="shared" si="118"/>
        <v>1</v>
      </c>
      <c r="CG87" s="2">
        <f t="shared" si="119"/>
        <v>2</v>
      </c>
      <c r="CH87" s="2">
        <f t="shared" si="120"/>
        <v>19</v>
      </c>
      <c r="CI87" s="2">
        <f t="shared" si="121"/>
        <v>0</v>
      </c>
      <c r="CJ87" s="2">
        <v>0</v>
      </c>
      <c r="CK87" s="19">
        <f t="shared" si="122"/>
        <v>9.5238095238095233E-2</v>
      </c>
      <c r="CL87" s="19">
        <f t="shared" si="123"/>
        <v>9.5238095238095233E-2</v>
      </c>
      <c r="CM87" s="18">
        <f t="shared" si="124"/>
        <v>1</v>
      </c>
      <c r="CN87" s="19">
        <f t="shared" si="125"/>
        <v>0.17391304347826084</v>
      </c>
      <c r="CO87" s="2">
        <f t="shared" si="126"/>
        <v>1</v>
      </c>
      <c r="CP87" s="18">
        <f t="shared" si="127"/>
        <v>1</v>
      </c>
      <c r="CQ87" s="2">
        <f t="shared" si="128"/>
        <v>1</v>
      </c>
      <c r="CR87" s="2">
        <f t="shared" si="129"/>
        <v>13</v>
      </c>
      <c r="CS87" s="2">
        <f t="shared" si="130"/>
        <v>0</v>
      </c>
      <c r="CT87" s="2">
        <v>0</v>
      </c>
      <c r="CU87" s="19">
        <f t="shared" si="131"/>
        <v>7.1428571428571425E-2</v>
      </c>
      <c r="CV87" s="19">
        <f t="shared" si="132"/>
        <v>7.1428571428571425E-2</v>
      </c>
      <c r="CW87" s="18">
        <f t="shared" si="133"/>
        <v>1</v>
      </c>
      <c r="CX87" s="19">
        <f t="shared" si="134"/>
        <v>0.13333333333333333</v>
      </c>
      <c r="CY87" s="2">
        <f t="shared" si="135"/>
        <v>2</v>
      </c>
      <c r="CZ87" s="18">
        <f t="shared" si="136"/>
        <v>1</v>
      </c>
      <c r="DA87" s="2">
        <f t="shared" si="137"/>
        <v>2</v>
      </c>
      <c r="DB87" s="2">
        <f t="shared" si="138"/>
        <v>12</v>
      </c>
      <c r="DC87" s="2">
        <f t="shared" si="139"/>
        <v>0</v>
      </c>
      <c r="DD87" s="2">
        <v>0</v>
      </c>
      <c r="DE87" s="19">
        <f t="shared" si="140"/>
        <v>0.14285714285714285</v>
      </c>
      <c r="DF87" s="19">
        <f t="shared" si="141"/>
        <v>0.14285714285714285</v>
      </c>
      <c r="DG87" s="18">
        <f t="shared" si="142"/>
        <v>1</v>
      </c>
      <c r="DH87" s="19">
        <f t="shared" si="143"/>
        <v>0.25</v>
      </c>
    </row>
    <row r="88" spans="1:112" x14ac:dyDescent="0.35">
      <c r="A88" s="11">
        <v>2019000973</v>
      </c>
      <c r="B88" s="2" t="s">
        <v>624</v>
      </c>
      <c r="C88" s="2" t="s">
        <v>625</v>
      </c>
      <c r="D88" s="2"/>
      <c r="E88" s="2" t="s">
        <v>626</v>
      </c>
      <c r="F88" s="2">
        <v>1</v>
      </c>
      <c r="G88" s="2" t="s">
        <v>627</v>
      </c>
      <c r="H88" s="2" t="s">
        <v>628</v>
      </c>
      <c r="I88" s="2" t="s">
        <v>629</v>
      </c>
      <c r="J88" s="3" t="s">
        <v>630</v>
      </c>
      <c r="K88" s="11">
        <v>1</v>
      </c>
      <c r="L88" s="2">
        <v>1</v>
      </c>
      <c r="M88" s="2">
        <v>83</v>
      </c>
      <c r="N88" s="2">
        <v>51</v>
      </c>
      <c r="O88" s="2">
        <v>1</v>
      </c>
      <c r="P88" s="2">
        <v>0</v>
      </c>
      <c r="Q88" s="2">
        <v>1</v>
      </c>
      <c r="R88" s="2">
        <v>0</v>
      </c>
      <c r="S88" s="2">
        <v>1</v>
      </c>
      <c r="T88" s="2">
        <v>0</v>
      </c>
      <c r="U88" s="2">
        <v>1</v>
      </c>
      <c r="V88" s="2">
        <v>0</v>
      </c>
      <c r="W88" s="2">
        <v>21</v>
      </c>
      <c r="X88" s="2">
        <v>12</v>
      </c>
      <c r="Y88" s="2">
        <v>0</v>
      </c>
      <c r="Z88" s="2">
        <v>1</v>
      </c>
      <c r="AA88" s="2">
        <v>0</v>
      </c>
      <c r="AB88" s="2">
        <v>1</v>
      </c>
      <c r="AC88" s="2">
        <v>0</v>
      </c>
      <c r="AD88" s="2">
        <v>1</v>
      </c>
      <c r="AE88" s="2">
        <v>0</v>
      </c>
      <c r="AF88" s="3">
        <v>1</v>
      </c>
      <c r="AG88" s="2">
        <f t="shared" si="72"/>
        <v>1</v>
      </c>
      <c r="AH88" s="18">
        <f t="shared" si="73"/>
        <v>1</v>
      </c>
      <c r="AI88" s="2">
        <f t="shared" si="74"/>
        <v>1</v>
      </c>
      <c r="AJ88" s="2">
        <f t="shared" si="75"/>
        <v>82</v>
      </c>
      <c r="AK88" s="2">
        <f t="shared" si="76"/>
        <v>0</v>
      </c>
      <c r="AL88" s="2">
        <v>0</v>
      </c>
      <c r="AM88" s="19">
        <f t="shared" si="77"/>
        <v>1.2048192771084338E-2</v>
      </c>
      <c r="AN88" s="19">
        <f t="shared" si="78"/>
        <v>1.2048192771084338E-2</v>
      </c>
      <c r="AO88" s="18">
        <f t="shared" si="79"/>
        <v>1</v>
      </c>
      <c r="AP88" s="19">
        <f t="shared" si="80"/>
        <v>2.3809523809523812E-2</v>
      </c>
      <c r="AQ88" s="2">
        <f t="shared" si="81"/>
        <v>1</v>
      </c>
      <c r="AR88" s="18">
        <f t="shared" si="82"/>
        <v>1</v>
      </c>
      <c r="AS88" s="2">
        <f t="shared" si="83"/>
        <v>1</v>
      </c>
      <c r="AT88" s="2">
        <f t="shared" si="84"/>
        <v>82</v>
      </c>
      <c r="AU88" s="2">
        <f t="shared" si="85"/>
        <v>0</v>
      </c>
      <c r="AV88" s="2">
        <v>0</v>
      </c>
      <c r="AW88" s="19">
        <f t="shared" si="86"/>
        <v>1.2048192771084338E-2</v>
      </c>
      <c r="AX88" s="19">
        <f t="shared" si="87"/>
        <v>1.2048192771084338E-2</v>
      </c>
      <c r="AY88" s="18">
        <f t="shared" si="88"/>
        <v>1</v>
      </c>
      <c r="AZ88" s="19">
        <f t="shared" si="89"/>
        <v>2.3809523809523812E-2</v>
      </c>
      <c r="BA88" s="2">
        <f t="shared" si="90"/>
        <v>1</v>
      </c>
      <c r="BB88" s="18">
        <f t="shared" si="91"/>
        <v>1</v>
      </c>
      <c r="BC88" s="2">
        <f t="shared" si="92"/>
        <v>1</v>
      </c>
      <c r="BD88" s="2">
        <f t="shared" si="93"/>
        <v>50</v>
      </c>
      <c r="BE88" s="2">
        <f t="shared" si="94"/>
        <v>0</v>
      </c>
      <c r="BF88" s="2">
        <v>0</v>
      </c>
      <c r="BG88" s="19">
        <f t="shared" si="95"/>
        <v>1.9607843137254902E-2</v>
      </c>
      <c r="BH88" s="19">
        <f t="shared" si="96"/>
        <v>1.9607843137254902E-2</v>
      </c>
      <c r="BI88" s="18">
        <f t="shared" si="97"/>
        <v>1</v>
      </c>
      <c r="BJ88" s="19">
        <f t="shared" si="98"/>
        <v>3.8461538461538464E-2</v>
      </c>
      <c r="BK88" s="2">
        <f t="shared" si="99"/>
        <v>1</v>
      </c>
      <c r="BL88" s="18">
        <f t="shared" si="100"/>
        <v>1</v>
      </c>
      <c r="BM88" s="2">
        <f t="shared" si="101"/>
        <v>1</v>
      </c>
      <c r="BN88" s="2">
        <f t="shared" si="102"/>
        <v>50</v>
      </c>
      <c r="BO88" s="2">
        <f t="shared" si="103"/>
        <v>0</v>
      </c>
      <c r="BP88" s="2">
        <v>0</v>
      </c>
      <c r="BQ88" s="19">
        <f t="shared" si="104"/>
        <v>1.9607843137254902E-2</v>
      </c>
      <c r="BR88" s="19">
        <f t="shared" si="105"/>
        <v>1.9607843137254902E-2</v>
      </c>
      <c r="BS88" s="18">
        <f t="shared" si="106"/>
        <v>1</v>
      </c>
      <c r="BT88" s="19">
        <f t="shared" si="107"/>
        <v>3.8461538461538464E-2</v>
      </c>
      <c r="BU88" s="2">
        <f t="shared" si="108"/>
        <v>0</v>
      </c>
      <c r="BV88" s="18">
        <f t="shared" si="109"/>
        <v>0</v>
      </c>
      <c r="BW88" s="2">
        <f t="shared" si="110"/>
        <v>0</v>
      </c>
      <c r="BX88" s="2">
        <f t="shared" si="111"/>
        <v>21</v>
      </c>
      <c r="BY88" s="2">
        <f t="shared" si="112"/>
        <v>1</v>
      </c>
      <c r="BZ88" s="2">
        <v>0</v>
      </c>
      <c r="CA88" s="19">
        <f t="shared" si="113"/>
        <v>0</v>
      </c>
      <c r="CB88" s="19">
        <f t="shared" si="114"/>
        <v>0</v>
      </c>
      <c r="CC88" s="18">
        <f t="shared" si="115"/>
        <v>0</v>
      </c>
      <c r="CD88" s="19">
        <f t="shared" si="116"/>
        <v>0</v>
      </c>
      <c r="CE88" s="2">
        <f t="shared" si="117"/>
        <v>0</v>
      </c>
      <c r="CF88" s="18">
        <f t="shared" si="118"/>
        <v>0</v>
      </c>
      <c r="CG88" s="2">
        <f t="shared" si="119"/>
        <v>0</v>
      </c>
      <c r="CH88" s="2">
        <f t="shared" si="120"/>
        <v>21</v>
      </c>
      <c r="CI88" s="2">
        <f t="shared" si="121"/>
        <v>1</v>
      </c>
      <c r="CJ88" s="2">
        <v>0</v>
      </c>
      <c r="CK88" s="19">
        <f t="shared" si="122"/>
        <v>0</v>
      </c>
      <c r="CL88" s="19">
        <f t="shared" si="123"/>
        <v>0</v>
      </c>
      <c r="CM88" s="18">
        <f t="shared" si="124"/>
        <v>0</v>
      </c>
      <c r="CN88" s="19">
        <f t="shared" si="125"/>
        <v>0</v>
      </c>
      <c r="CO88" s="2">
        <f t="shared" si="126"/>
        <v>0</v>
      </c>
      <c r="CP88" s="18">
        <f t="shared" si="127"/>
        <v>0</v>
      </c>
      <c r="CQ88" s="2">
        <f t="shared" si="128"/>
        <v>0</v>
      </c>
      <c r="CR88" s="2">
        <f t="shared" si="129"/>
        <v>12</v>
      </c>
      <c r="CS88" s="2">
        <f t="shared" si="130"/>
        <v>1</v>
      </c>
      <c r="CT88" s="2">
        <v>0</v>
      </c>
      <c r="CU88" s="19">
        <f t="shared" si="131"/>
        <v>0</v>
      </c>
      <c r="CV88" s="19">
        <f t="shared" si="132"/>
        <v>0</v>
      </c>
      <c r="CW88" s="18">
        <f t="shared" si="133"/>
        <v>0</v>
      </c>
      <c r="CX88" s="19">
        <f t="shared" si="134"/>
        <v>0</v>
      </c>
      <c r="CY88" s="2">
        <f t="shared" si="135"/>
        <v>0</v>
      </c>
      <c r="CZ88" s="18">
        <f t="shared" si="136"/>
        <v>0</v>
      </c>
      <c r="DA88" s="2">
        <f t="shared" si="137"/>
        <v>0</v>
      </c>
      <c r="DB88" s="2">
        <f t="shared" si="138"/>
        <v>12</v>
      </c>
      <c r="DC88" s="2">
        <f t="shared" si="139"/>
        <v>1</v>
      </c>
      <c r="DD88" s="2">
        <v>0</v>
      </c>
      <c r="DE88" s="19">
        <f t="shared" si="140"/>
        <v>0</v>
      </c>
      <c r="DF88" s="19">
        <f t="shared" si="141"/>
        <v>0</v>
      </c>
      <c r="DG88" s="18">
        <f t="shared" si="142"/>
        <v>0</v>
      </c>
      <c r="DH88" s="19">
        <f t="shared" si="143"/>
        <v>0</v>
      </c>
    </row>
    <row r="89" spans="1:112" x14ac:dyDescent="0.35">
      <c r="A89" s="11">
        <v>2019000975</v>
      </c>
      <c r="B89" s="2" t="s">
        <v>631</v>
      </c>
      <c r="C89" s="2" t="s">
        <v>632</v>
      </c>
      <c r="D89" s="2" t="s">
        <v>633</v>
      </c>
      <c r="E89" s="2" t="s">
        <v>634</v>
      </c>
      <c r="F89" s="2">
        <v>1</v>
      </c>
      <c r="G89" s="2" t="s">
        <v>635</v>
      </c>
      <c r="H89" s="2" t="s">
        <v>636</v>
      </c>
      <c r="I89" s="2" t="s">
        <v>637</v>
      </c>
      <c r="J89" s="3" t="s">
        <v>638</v>
      </c>
      <c r="K89" s="11">
        <v>3</v>
      </c>
      <c r="L89" s="2">
        <v>1</v>
      </c>
      <c r="M89" s="2">
        <v>61</v>
      </c>
      <c r="N89" s="2">
        <v>41</v>
      </c>
      <c r="O89" s="2">
        <v>1</v>
      </c>
      <c r="P89" s="2">
        <v>0</v>
      </c>
      <c r="Q89" s="2">
        <v>1</v>
      </c>
      <c r="R89" s="2">
        <v>0</v>
      </c>
      <c r="S89" s="2">
        <v>3</v>
      </c>
      <c r="T89" s="2">
        <v>0</v>
      </c>
      <c r="U89" s="2">
        <v>1</v>
      </c>
      <c r="V89" s="2">
        <v>0</v>
      </c>
      <c r="W89" s="2">
        <v>11</v>
      </c>
      <c r="X89" s="2">
        <v>7</v>
      </c>
      <c r="Y89" s="2">
        <v>1</v>
      </c>
      <c r="Z89" s="2">
        <v>0</v>
      </c>
      <c r="AA89" s="2">
        <v>1</v>
      </c>
      <c r="AB89" s="2">
        <v>0</v>
      </c>
      <c r="AC89" s="2">
        <v>3</v>
      </c>
      <c r="AD89" s="2">
        <v>0</v>
      </c>
      <c r="AE89" s="2">
        <v>1</v>
      </c>
      <c r="AF89" s="3">
        <v>0</v>
      </c>
      <c r="AG89" s="2">
        <f t="shared" si="72"/>
        <v>1</v>
      </c>
      <c r="AH89" s="18">
        <f t="shared" si="73"/>
        <v>1</v>
      </c>
      <c r="AI89" s="2">
        <f t="shared" si="74"/>
        <v>1</v>
      </c>
      <c r="AJ89" s="2">
        <f t="shared" si="75"/>
        <v>60</v>
      </c>
      <c r="AK89" s="2">
        <f t="shared" si="76"/>
        <v>0</v>
      </c>
      <c r="AL89" s="2">
        <v>0</v>
      </c>
      <c r="AM89" s="19">
        <f t="shared" si="77"/>
        <v>1.6393442622950821E-2</v>
      </c>
      <c r="AN89" s="19">
        <f t="shared" si="78"/>
        <v>1.6393442622950821E-2</v>
      </c>
      <c r="AO89" s="18">
        <f t="shared" si="79"/>
        <v>1</v>
      </c>
      <c r="AP89" s="19">
        <f t="shared" si="80"/>
        <v>3.2258064516129031E-2</v>
      </c>
      <c r="AQ89" s="2">
        <f t="shared" si="81"/>
        <v>3</v>
      </c>
      <c r="AR89" s="18">
        <f t="shared" si="82"/>
        <v>1</v>
      </c>
      <c r="AS89" s="2">
        <f t="shared" si="83"/>
        <v>3</v>
      </c>
      <c r="AT89" s="2">
        <f t="shared" si="84"/>
        <v>58</v>
      </c>
      <c r="AU89" s="2">
        <f t="shared" si="85"/>
        <v>0</v>
      </c>
      <c r="AV89" s="2">
        <v>0</v>
      </c>
      <c r="AW89" s="19">
        <f t="shared" si="86"/>
        <v>4.9180327868852458E-2</v>
      </c>
      <c r="AX89" s="19">
        <f t="shared" si="87"/>
        <v>4.9180327868852458E-2</v>
      </c>
      <c r="AY89" s="18">
        <f t="shared" si="88"/>
        <v>1</v>
      </c>
      <c r="AZ89" s="19">
        <f t="shared" si="89"/>
        <v>9.375E-2</v>
      </c>
      <c r="BA89" s="2">
        <f t="shared" si="90"/>
        <v>1</v>
      </c>
      <c r="BB89" s="18">
        <f t="shared" si="91"/>
        <v>1</v>
      </c>
      <c r="BC89" s="2">
        <f t="shared" si="92"/>
        <v>1</v>
      </c>
      <c r="BD89" s="2">
        <f t="shared" si="93"/>
        <v>40</v>
      </c>
      <c r="BE89" s="2">
        <f t="shared" si="94"/>
        <v>0</v>
      </c>
      <c r="BF89" s="2">
        <v>0</v>
      </c>
      <c r="BG89" s="19">
        <f t="shared" si="95"/>
        <v>2.4390243902439025E-2</v>
      </c>
      <c r="BH89" s="19">
        <f t="shared" si="96"/>
        <v>2.4390243902439025E-2</v>
      </c>
      <c r="BI89" s="18">
        <f t="shared" si="97"/>
        <v>1</v>
      </c>
      <c r="BJ89" s="19">
        <f t="shared" si="98"/>
        <v>4.7619047619047616E-2</v>
      </c>
      <c r="BK89" s="2">
        <f t="shared" si="99"/>
        <v>1</v>
      </c>
      <c r="BL89" s="18">
        <f t="shared" si="100"/>
        <v>1</v>
      </c>
      <c r="BM89" s="2">
        <f t="shared" si="101"/>
        <v>1</v>
      </c>
      <c r="BN89" s="2">
        <f t="shared" si="102"/>
        <v>40</v>
      </c>
      <c r="BO89" s="2">
        <f t="shared" si="103"/>
        <v>0</v>
      </c>
      <c r="BP89" s="2">
        <v>0</v>
      </c>
      <c r="BQ89" s="19">
        <f t="shared" si="104"/>
        <v>2.4390243902439025E-2</v>
      </c>
      <c r="BR89" s="19">
        <f t="shared" si="105"/>
        <v>2.4390243902439025E-2</v>
      </c>
      <c r="BS89" s="18">
        <f t="shared" si="106"/>
        <v>1</v>
      </c>
      <c r="BT89" s="19">
        <f t="shared" si="107"/>
        <v>4.7619047619047616E-2</v>
      </c>
      <c r="BU89" s="2">
        <f t="shared" si="108"/>
        <v>1</v>
      </c>
      <c r="BV89" s="18">
        <f t="shared" si="109"/>
        <v>1</v>
      </c>
      <c r="BW89" s="2">
        <f t="shared" si="110"/>
        <v>1</v>
      </c>
      <c r="BX89" s="2">
        <f t="shared" si="111"/>
        <v>10</v>
      </c>
      <c r="BY89" s="2">
        <f t="shared" si="112"/>
        <v>0</v>
      </c>
      <c r="BZ89" s="2">
        <v>0</v>
      </c>
      <c r="CA89" s="19">
        <f t="shared" si="113"/>
        <v>9.0909090909090912E-2</v>
      </c>
      <c r="CB89" s="19">
        <f t="shared" si="114"/>
        <v>9.0909090909090912E-2</v>
      </c>
      <c r="CC89" s="18">
        <f t="shared" si="115"/>
        <v>1</v>
      </c>
      <c r="CD89" s="19">
        <f t="shared" si="116"/>
        <v>0.16666666666666669</v>
      </c>
      <c r="CE89" s="2">
        <f t="shared" si="117"/>
        <v>3</v>
      </c>
      <c r="CF89" s="18">
        <f t="shared" si="118"/>
        <v>1</v>
      </c>
      <c r="CG89" s="2">
        <f t="shared" si="119"/>
        <v>3</v>
      </c>
      <c r="CH89" s="2">
        <f t="shared" si="120"/>
        <v>8</v>
      </c>
      <c r="CI89" s="2">
        <f t="shared" si="121"/>
        <v>0</v>
      </c>
      <c r="CJ89" s="2">
        <v>0</v>
      </c>
      <c r="CK89" s="19">
        <f t="shared" si="122"/>
        <v>0.27272727272727271</v>
      </c>
      <c r="CL89" s="19">
        <f t="shared" si="123"/>
        <v>0.27272727272727271</v>
      </c>
      <c r="CM89" s="18">
        <f t="shared" si="124"/>
        <v>1</v>
      </c>
      <c r="CN89" s="19">
        <f t="shared" si="125"/>
        <v>0.42857142857142855</v>
      </c>
      <c r="CO89" s="2">
        <f t="shared" si="126"/>
        <v>1</v>
      </c>
      <c r="CP89" s="18">
        <f t="shared" si="127"/>
        <v>1</v>
      </c>
      <c r="CQ89" s="2">
        <f t="shared" si="128"/>
        <v>1</v>
      </c>
      <c r="CR89" s="2">
        <f t="shared" si="129"/>
        <v>6</v>
      </c>
      <c r="CS89" s="2">
        <f t="shared" si="130"/>
        <v>0</v>
      </c>
      <c r="CT89" s="2">
        <v>0</v>
      </c>
      <c r="CU89" s="19">
        <f t="shared" si="131"/>
        <v>0.14285714285714285</v>
      </c>
      <c r="CV89" s="19">
        <f t="shared" si="132"/>
        <v>0.14285714285714285</v>
      </c>
      <c r="CW89" s="18">
        <f t="shared" si="133"/>
        <v>1</v>
      </c>
      <c r="CX89" s="19">
        <f t="shared" si="134"/>
        <v>0.25</v>
      </c>
      <c r="CY89" s="2">
        <f t="shared" si="135"/>
        <v>1</v>
      </c>
      <c r="CZ89" s="18">
        <f t="shared" si="136"/>
        <v>1</v>
      </c>
      <c r="DA89" s="2">
        <f t="shared" si="137"/>
        <v>1</v>
      </c>
      <c r="DB89" s="2">
        <f t="shared" si="138"/>
        <v>6</v>
      </c>
      <c r="DC89" s="2">
        <f t="shared" si="139"/>
        <v>0</v>
      </c>
      <c r="DD89" s="2">
        <v>0</v>
      </c>
      <c r="DE89" s="19">
        <f t="shared" si="140"/>
        <v>0.14285714285714285</v>
      </c>
      <c r="DF89" s="19">
        <f t="shared" si="141"/>
        <v>0.14285714285714285</v>
      </c>
      <c r="DG89" s="18">
        <f t="shared" si="142"/>
        <v>1</v>
      </c>
      <c r="DH89" s="19">
        <f t="shared" si="143"/>
        <v>0.25</v>
      </c>
    </row>
    <row r="90" spans="1:112" x14ac:dyDescent="0.35">
      <c r="A90" s="11">
        <v>2019000979</v>
      </c>
      <c r="B90" s="2" t="s">
        <v>639</v>
      </c>
      <c r="C90" s="2" t="s">
        <v>640</v>
      </c>
      <c r="D90" s="2" t="s">
        <v>641</v>
      </c>
      <c r="E90" s="2" t="s">
        <v>642</v>
      </c>
      <c r="F90" s="2">
        <v>1</v>
      </c>
      <c r="G90" s="2" t="s">
        <v>643</v>
      </c>
      <c r="H90" s="2" t="s">
        <v>644</v>
      </c>
      <c r="I90" s="2" t="s">
        <v>645</v>
      </c>
      <c r="J90" s="3" t="s">
        <v>646</v>
      </c>
      <c r="K90" s="11">
        <v>3</v>
      </c>
      <c r="L90" s="2">
        <v>3</v>
      </c>
      <c r="M90" s="2">
        <v>68</v>
      </c>
      <c r="N90" s="2">
        <v>50</v>
      </c>
      <c r="O90" s="2">
        <v>1</v>
      </c>
      <c r="P90" s="2">
        <v>0</v>
      </c>
      <c r="Q90" s="2">
        <v>1</v>
      </c>
      <c r="R90" s="2">
        <v>0</v>
      </c>
      <c r="S90" s="2">
        <v>2</v>
      </c>
      <c r="T90" s="2">
        <v>1</v>
      </c>
      <c r="U90" s="2">
        <v>2</v>
      </c>
      <c r="V90" s="2">
        <v>1</v>
      </c>
      <c r="W90" s="2">
        <v>17</v>
      </c>
      <c r="X90" s="2">
        <v>13</v>
      </c>
      <c r="Y90" s="2">
        <v>1</v>
      </c>
      <c r="Z90" s="2">
        <v>0</v>
      </c>
      <c r="AA90" s="2">
        <v>1</v>
      </c>
      <c r="AB90" s="2">
        <v>0</v>
      </c>
      <c r="AC90" s="2">
        <v>1</v>
      </c>
      <c r="AD90" s="2">
        <v>2</v>
      </c>
      <c r="AE90" s="2">
        <v>1</v>
      </c>
      <c r="AF90" s="3">
        <v>2</v>
      </c>
      <c r="AG90" s="2">
        <f t="shared" si="72"/>
        <v>1</v>
      </c>
      <c r="AH90" s="18">
        <f t="shared" si="73"/>
        <v>1</v>
      </c>
      <c r="AI90" s="2">
        <f t="shared" si="74"/>
        <v>1</v>
      </c>
      <c r="AJ90" s="2">
        <f t="shared" si="75"/>
        <v>67</v>
      </c>
      <c r="AK90" s="2">
        <f t="shared" si="76"/>
        <v>0</v>
      </c>
      <c r="AL90" s="2">
        <v>0</v>
      </c>
      <c r="AM90" s="19">
        <f t="shared" si="77"/>
        <v>1.4705882352941176E-2</v>
      </c>
      <c r="AN90" s="19">
        <f t="shared" si="78"/>
        <v>1.4705882352941176E-2</v>
      </c>
      <c r="AO90" s="18">
        <f t="shared" si="79"/>
        <v>1</v>
      </c>
      <c r="AP90" s="19">
        <f t="shared" si="80"/>
        <v>2.8985507246376812E-2</v>
      </c>
      <c r="AQ90" s="2">
        <f t="shared" si="81"/>
        <v>2</v>
      </c>
      <c r="AR90" s="18">
        <f t="shared" si="82"/>
        <v>0.66666666666666663</v>
      </c>
      <c r="AS90" s="2">
        <f t="shared" si="83"/>
        <v>2</v>
      </c>
      <c r="AT90" s="2">
        <f t="shared" si="84"/>
        <v>66</v>
      </c>
      <c r="AU90" s="2">
        <f t="shared" si="85"/>
        <v>1</v>
      </c>
      <c r="AV90" s="2">
        <v>0</v>
      </c>
      <c r="AW90" s="19">
        <f t="shared" si="86"/>
        <v>2.8985507246376812E-2</v>
      </c>
      <c r="AX90" s="19">
        <f t="shared" si="87"/>
        <v>2.9411764705882353E-2</v>
      </c>
      <c r="AY90" s="18">
        <f t="shared" si="88"/>
        <v>0.66666666666666663</v>
      </c>
      <c r="AZ90" s="19">
        <f t="shared" si="89"/>
        <v>5.6338028169014086E-2</v>
      </c>
      <c r="BA90" s="2">
        <f t="shared" si="90"/>
        <v>1</v>
      </c>
      <c r="BB90" s="18">
        <f t="shared" si="91"/>
        <v>1</v>
      </c>
      <c r="BC90" s="2">
        <f t="shared" si="92"/>
        <v>1</v>
      </c>
      <c r="BD90" s="2">
        <f t="shared" si="93"/>
        <v>49</v>
      </c>
      <c r="BE90" s="2">
        <f t="shared" si="94"/>
        <v>0</v>
      </c>
      <c r="BF90" s="2">
        <v>0</v>
      </c>
      <c r="BG90" s="19">
        <f t="shared" si="95"/>
        <v>0.02</v>
      </c>
      <c r="BH90" s="19">
        <f t="shared" si="96"/>
        <v>0.02</v>
      </c>
      <c r="BI90" s="18">
        <f t="shared" si="97"/>
        <v>1</v>
      </c>
      <c r="BJ90" s="19">
        <f t="shared" si="98"/>
        <v>3.9215686274509803E-2</v>
      </c>
      <c r="BK90" s="2">
        <f t="shared" si="99"/>
        <v>2</v>
      </c>
      <c r="BL90" s="18">
        <f t="shared" si="100"/>
        <v>0.66666666666666663</v>
      </c>
      <c r="BM90" s="2">
        <f t="shared" si="101"/>
        <v>2</v>
      </c>
      <c r="BN90" s="2">
        <f t="shared" si="102"/>
        <v>48</v>
      </c>
      <c r="BO90" s="2">
        <f t="shared" si="103"/>
        <v>1</v>
      </c>
      <c r="BP90" s="2">
        <v>0</v>
      </c>
      <c r="BQ90" s="19">
        <f t="shared" si="104"/>
        <v>3.9215686274509803E-2</v>
      </c>
      <c r="BR90" s="19">
        <f t="shared" si="105"/>
        <v>0.04</v>
      </c>
      <c r="BS90" s="18">
        <f t="shared" si="106"/>
        <v>0.66666666666666663</v>
      </c>
      <c r="BT90" s="19">
        <f t="shared" si="107"/>
        <v>7.5471698113207544E-2</v>
      </c>
      <c r="BU90" s="2">
        <f t="shared" si="108"/>
        <v>1</v>
      </c>
      <c r="BV90" s="18">
        <f t="shared" si="109"/>
        <v>1</v>
      </c>
      <c r="BW90" s="2">
        <f t="shared" si="110"/>
        <v>1</v>
      </c>
      <c r="BX90" s="2">
        <f t="shared" si="111"/>
        <v>16</v>
      </c>
      <c r="BY90" s="2">
        <f t="shared" si="112"/>
        <v>0</v>
      </c>
      <c r="BZ90" s="2">
        <v>0</v>
      </c>
      <c r="CA90" s="19">
        <f t="shared" si="113"/>
        <v>5.8823529411764705E-2</v>
      </c>
      <c r="CB90" s="19">
        <f t="shared" si="114"/>
        <v>5.8823529411764705E-2</v>
      </c>
      <c r="CC90" s="18">
        <f t="shared" si="115"/>
        <v>1</v>
      </c>
      <c r="CD90" s="19">
        <f t="shared" si="116"/>
        <v>0.1111111111111111</v>
      </c>
      <c r="CE90" s="2">
        <f t="shared" si="117"/>
        <v>1</v>
      </c>
      <c r="CF90" s="18">
        <f t="shared" si="118"/>
        <v>0.33333333333333331</v>
      </c>
      <c r="CG90" s="2">
        <f t="shared" si="119"/>
        <v>1</v>
      </c>
      <c r="CH90" s="2">
        <f t="shared" si="120"/>
        <v>16</v>
      </c>
      <c r="CI90" s="2">
        <f t="shared" si="121"/>
        <v>2</v>
      </c>
      <c r="CJ90" s="2">
        <v>0</v>
      </c>
      <c r="CK90" s="19">
        <f t="shared" si="122"/>
        <v>5.2631578947368418E-2</v>
      </c>
      <c r="CL90" s="19">
        <f t="shared" si="123"/>
        <v>5.8823529411764705E-2</v>
      </c>
      <c r="CM90" s="18">
        <f t="shared" si="124"/>
        <v>0.33333333333333331</v>
      </c>
      <c r="CN90" s="19">
        <f t="shared" si="125"/>
        <v>0.1</v>
      </c>
      <c r="CO90" s="2">
        <f t="shared" si="126"/>
        <v>1</v>
      </c>
      <c r="CP90" s="18">
        <f t="shared" si="127"/>
        <v>1</v>
      </c>
      <c r="CQ90" s="2">
        <f t="shared" si="128"/>
        <v>1</v>
      </c>
      <c r="CR90" s="2">
        <f t="shared" si="129"/>
        <v>12</v>
      </c>
      <c r="CS90" s="2">
        <f t="shared" si="130"/>
        <v>0</v>
      </c>
      <c r="CT90" s="2">
        <v>0</v>
      </c>
      <c r="CU90" s="19">
        <f t="shared" si="131"/>
        <v>7.6923076923076927E-2</v>
      </c>
      <c r="CV90" s="19">
        <f t="shared" si="132"/>
        <v>7.6923076923076927E-2</v>
      </c>
      <c r="CW90" s="18">
        <f t="shared" si="133"/>
        <v>1</v>
      </c>
      <c r="CX90" s="19">
        <f t="shared" si="134"/>
        <v>0.14285714285714288</v>
      </c>
      <c r="CY90" s="2">
        <f t="shared" si="135"/>
        <v>1</v>
      </c>
      <c r="CZ90" s="18">
        <f t="shared" si="136"/>
        <v>0.33333333333333331</v>
      </c>
      <c r="DA90" s="2">
        <f t="shared" si="137"/>
        <v>1</v>
      </c>
      <c r="DB90" s="2">
        <f t="shared" si="138"/>
        <v>12</v>
      </c>
      <c r="DC90" s="2">
        <f t="shared" si="139"/>
        <v>2</v>
      </c>
      <c r="DD90" s="2">
        <v>0</v>
      </c>
      <c r="DE90" s="19">
        <f t="shared" si="140"/>
        <v>6.6666666666666666E-2</v>
      </c>
      <c r="DF90" s="19">
        <f t="shared" si="141"/>
        <v>7.6923076923076927E-2</v>
      </c>
      <c r="DG90" s="18">
        <f t="shared" si="142"/>
        <v>0.33333333333333331</v>
      </c>
      <c r="DH90" s="19">
        <f t="shared" si="143"/>
        <v>0.125</v>
      </c>
    </row>
    <row r="91" spans="1:112" x14ac:dyDescent="0.35">
      <c r="A91" s="11">
        <v>2019000991</v>
      </c>
      <c r="B91" s="2" t="s">
        <v>647</v>
      </c>
      <c r="C91" s="2" t="s">
        <v>648</v>
      </c>
      <c r="D91" s="2"/>
      <c r="E91" s="2" t="s">
        <v>649</v>
      </c>
      <c r="F91" s="2">
        <v>1</v>
      </c>
      <c r="G91" s="2" t="s">
        <v>650</v>
      </c>
      <c r="H91" s="2" t="s">
        <v>651</v>
      </c>
      <c r="I91" s="2" t="s">
        <v>652</v>
      </c>
      <c r="J91" s="3" t="s">
        <v>653</v>
      </c>
      <c r="K91" s="11">
        <v>1</v>
      </c>
      <c r="L91" s="2">
        <v>1</v>
      </c>
      <c r="M91" s="2">
        <v>80</v>
      </c>
      <c r="N91" s="2">
        <v>50</v>
      </c>
      <c r="O91" s="2">
        <v>1</v>
      </c>
      <c r="P91" s="2">
        <v>0</v>
      </c>
      <c r="Q91" s="2">
        <v>1</v>
      </c>
      <c r="R91" s="2">
        <v>0</v>
      </c>
      <c r="S91" s="2">
        <v>1</v>
      </c>
      <c r="T91" s="2">
        <v>0</v>
      </c>
      <c r="U91" s="2">
        <v>1</v>
      </c>
      <c r="V91" s="2">
        <v>0</v>
      </c>
      <c r="W91" s="2">
        <v>20</v>
      </c>
      <c r="X91" s="2">
        <v>11</v>
      </c>
      <c r="Y91" s="2">
        <v>0</v>
      </c>
      <c r="Z91" s="2">
        <v>1</v>
      </c>
      <c r="AA91" s="2">
        <v>0</v>
      </c>
      <c r="AB91" s="2">
        <v>1</v>
      </c>
      <c r="AC91" s="2">
        <v>0</v>
      </c>
      <c r="AD91" s="2">
        <v>1</v>
      </c>
      <c r="AE91" s="2">
        <v>0</v>
      </c>
      <c r="AF91" s="3">
        <v>1</v>
      </c>
      <c r="AG91" s="2">
        <f t="shared" si="72"/>
        <v>1</v>
      </c>
      <c r="AH91" s="18">
        <f t="shared" si="73"/>
        <v>1</v>
      </c>
      <c r="AI91" s="2">
        <f t="shared" si="74"/>
        <v>1</v>
      </c>
      <c r="AJ91" s="2">
        <f t="shared" si="75"/>
        <v>79</v>
      </c>
      <c r="AK91" s="2">
        <f t="shared" si="76"/>
        <v>0</v>
      </c>
      <c r="AL91" s="2">
        <v>0</v>
      </c>
      <c r="AM91" s="19">
        <f t="shared" si="77"/>
        <v>1.2500000000000001E-2</v>
      </c>
      <c r="AN91" s="19">
        <f t="shared" si="78"/>
        <v>1.2500000000000001E-2</v>
      </c>
      <c r="AO91" s="18">
        <f t="shared" si="79"/>
        <v>1</v>
      </c>
      <c r="AP91" s="19">
        <f t="shared" si="80"/>
        <v>2.469135802469136E-2</v>
      </c>
      <c r="AQ91" s="2">
        <f t="shared" si="81"/>
        <v>1</v>
      </c>
      <c r="AR91" s="18">
        <f t="shared" si="82"/>
        <v>1</v>
      </c>
      <c r="AS91" s="2">
        <f t="shared" si="83"/>
        <v>1</v>
      </c>
      <c r="AT91" s="2">
        <f t="shared" si="84"/>
        <v>79</v>
      </c>
      <c r="AU91" s="2">
        <f t="shared" si="85"/>
        <v>0</v>
      </c>
      <c r="AV91" s="2">
        <v>0</v>
      </c>
      <c r="AW91" s="19">
        <f t="shared" si="86"/>
        <v>1.2500000000000001E-2</v>
      </c>
      <c r="AX91" s="19">
        <f t="shared" si="87"/>
        <v>1.2500000000000001E-2</v>
      </c>
      <c r="AY91" s="18">
        <f t="shared" si="88"/>
        <v>1</v>
      </c>
      <c r="AZ91" s="19">
        <f t="shared" si="89"/>
        <v>2.469135802469136E-2</v>
      </c>
      <c r="BA91" s="2">
        <f t="shared" si="90"/>
        <v>1</v>
      </c>
      <c r="BB91" s="18">
        <f t="shared" si="91"/>
        <v>1</v>
      </c>
      <c r="BC91" s="2">
        <f t="shared" si="92"/>
        <v>1</v>
      </c>
      <c r="BD91" s="2">
        <f t="shared" si="93"/>
        <v>49</v>
      </c>
      <c r="BE91" s="2">
        <f t="shared" si="94"/>
        <v>0</v>
      </c>
      <c r="BF91" s="2">
        <v>0</v>
      </c>
      <c r="BG91" s="19">
        <f t="shared" si="95"/>
        <v>0.02</v>
      </c>
      <c r="BH91" s="19">
        <f t="shared" si="96"/>
        <v>0.02</v>
      </c>
      <c r="BI91" s="18">
        <f t="shared" si="97"/>
        <v>1</v>
      </c>
      <c r="BJ91" s="19">
        <f t="shared" si="98"/>
        <v>3.9215686274509803E-2</v>
      </c>
      <c r="BK91" s="2">
        <f t="shared" si="99"/>
        <v>1</v>
      </c>
      <c r="BL91" s="18">
        <f t="shared" si="100"/>
        <v>1</v>
      </c>
      <c r="BM91" s="2">
        <f t="shared" si="101"/>
        <v>1</v>
      </c>
      <c r="BN91" s="2">
        <f t="shared" si="102"/>
        <v>49</v>
      </c>
      <c r="BO91" s="2">
        <f t="shared" si="103"/>
        <v>0</v>
      </c>
      <c r="BP91" s="2">
        <v>0</v>
      </c>
      <c r="BQ91" s="19">
        <f t="shared" si="104"/>
        <v>0.02</v>
      </c>
      <c r="BR91" s="19">
        <f t="shared" si="105"/>
        <v>0.02</v>
      </c>
      <c r="BS91" s="18">
        <f t="shared" si="106"/>
        <v>1</v>
      </c>
      <c r="BT91" s="19">
        <f t="shared" si="107"/>
        <v>3.9215686274509803E-2</v>
      </c>
      <c r="BU91" s="2">
        <f t="shared" si="108"/>
        <v>0</v>
      </c>
      <c r="BV91" s="18">
        <f t="shared" si="109"/>
        <v>0</v>
      </c>
      <c r="BW91" s="2">
        <f t="shared" si="110"/>
        <v>0</v>
      </c>
      <c r="BX91" s="2">
        <f t="shared" si="111"/>
        <v>20</v>
      </c>
      <c r="BY91" s="2">
        <f t="shared" si="112"/>
        <v>1</v>
      </c>
      <c r="BZ91" s="2">
        <v>0</v>
      </c>
      <c r="CA91" s="19">
        <f t="shared" si="113"/>
        <v>0</v>
      </c>
      <c r="CB91" s="19">
        <f t="shared" si="114"/>
        <v>0</v>
      </c>
      <c r="CC91" s="18">
        <f t="shared" si="115"/>
        <v>0</v>
      </c>
      <c r="CD91" s="19">
        <f t="shared" si="116"/>
        <v>0</v>
      </c>
      <c r="CE91" s="2">
        <f t="shared" si="117"/>
        <v>0</v>
      </c>
      <c r="CF91" s="18">
        <f t="shared" si="118"/>
        <v>0</v>
      </c>
      <c r="CG91" s="2">
        <f t="shared" si="119"/>
        <v>0</v>
      </c>
      <c r="CH91" s="2">
        <f t="shared" si="120"/>
        <v>20</v>
      </c>
      <c r="CI91" s="2">
        <f t="shared" si="121"/>
        <v>1</v>
      </c>
      <c r="CJ91" s="2">
        <v>0</v>
      </c>
      <c r="CK91" s="19">
        <f t="shared" si="122"/>
        <v>0</v>
      </c>
      <c r="CL91" s="19">
        <f t="shared" si="123"/>
        <v>0</v>
      </c>
      <c r="CM91" s="18">
        <f t="shared" si="124"/>
        <v>0</v>
      </c>
      <c r="CN91" s="19">
        <f t="shared" si="125"/>
        <v>0</v>
      </c>
      <c r="CO91" s="2">
        <f t="shared" si="126"/>
        <v>0</v>
      </c>
      <c r="CP91" s="18">
        <f t="shared" si="127"/>
        <v>0</v>
      </c>
      <c r="CQ91" s="2">
        <f t="shared" si="128"/>
        <v>0</v>
      </c>
      <c r="CR91" s="2">
        <f t="shared" si="129"/>
        <v>11</v>
      </c>
      <c r="CS91" s="2">
        <f t="shared" si="130"/>
        <v>1</v>
      </c>
      <c r="CT91" s="2">
        <v>0</v>
      </c>
      <c r="CU91" s="19">
        <f t="shared" si="131"/>
        <v>0</v>
      </c>
      <c r="CV91" s="19">
        <f t="shared" si="132"/>
        <v>0</v>
      </c>
      <c r="CW91" s="18">
        <f t="shared" si="133"/>
        <v>0</v>
      </c>
      <c r="CX91" s="19">
        <f t="shared" si="134"/>
        <v>0</v>
      </c>
      <c r="CY91" s="2">
        <f t="shared" si="135"/>
        <v>0</v>
      </c>
      <c r="CZ91" s="18">
        <f t="shared" si="136"/>
        <v>0</v>
      </c>
      <c r="DA91" s="2">
        <f t="shared" si="137"/>
        <v>0</v>
      </c>
      <c r="DB91" s="2">
        <f t="shared" si="138"/>
        <v>11</v>
      </c>
      <c r="DC91" s="2">
        <f t="shared" si="139"/>
        <v>1</v>
      </c>
      <c r="DD91" s="2">
        <v>0</v>
      </c>
      <c r="DE91" s="19">
        <f t="shared" si="140"/>
        <v>0</v>
      </c>
      <c r="DF91" s="19">
        <f t="shared" si="141"/>
        <v>0</v>
      </c>
      <c r="DG91" s="18">
        <f t="shared" si="142"/>
        <v>0</v>
      </c>
      <c r="DH91" s="19">
        <f t="shared" si="143"/>
        <v>0</v>
      </c>
    </row>
    <row r="92" spans="1:112" x14ac:dyDescent="0.35">
      <c r="A92" s="11">
        <v>2019001009</v>
      </c>
      <c r="B92" s="2" t="s">
        <v>654</v>
      </c>
      <c r="C92" s="2" t="s">
        <v>655</v>
      </c>
      <c r="D92" s="2" t="s">
        <v>656</v>
      </c>
      <c r="E92" s="2" t="s">
        <v>657</v>
      </c>
      <c r="F92" s="2">
        <v>1</v>
      </c>
      <c r="G92" s="2" t="s">
        <v>658</v>
      </c>
      <c r="H92" s="2" t="s">
        <v>659</v>
      </c>
      <c r="I92" s="2" t="s">
        <v>660</v>
      </c>
      <c r="J92" s="3" t="s">
        <v>661</v>
      </c>
      <c r="K92" s="11">
        <v>1</v>
      </c>
      <c r="L92" s="2">
        <v>1</v>
      </c>
      <c r="M92" s="2">
        <v>67</v>
      </c>
      <c r="N92" s="2">
        <v>44</v>
      </c>
      <c r="O92" s="2">
        <v>1</v>
      </c>
      <c r="P92" s="2">
        <v>0</v>
      </c>
      <c r="Q92" s="2">
        <v>1</v>
      </c>
      <c r="R92" s="2">
        <v>0</v>
      </c>
      <c r="S92" s="2">
        <v>1</v>
      </c>
      <c r="T92" s="2">
        <v>0</v>
      </c>
      <c r="U92" s="2">
        <v>1</v>
      </c>
      <c r="V92" s="2">
        <v>0</v>
      </c>
      <c r="W92" s="2">
        <v>17</v>
      </c>
      <c r="X92" s="2">
        <v>13</v>
      </c>
      <c r="Y92" s="2">
        <v>1</v>
      </c>
      <c r="Z92" s="2">
        <v>0</v>
      </c>
      <c r="AA92" s="2">
        <v>1</v>
      </c>
      <c r="AB92" s="2">
        <v>0</v>
      </c>
      <c r="AC92" s="2">
        <v>1</v>
      </c>
      <c r="AD92" s="2">
        <v>0</v>
      </c>
      <c r="AE92" s="2">
        <v>1</v>
      </c>
      <c r="AF92" s="3">
        <v>0</v>
      </c>
      <c r="AG92" s="2">
        <f t="shared" si="72"/>
        <v>1</v>
      </c>
      <c r="AH92" s="18">
        <f t="shared" si="73"/>
        <v>1</v>
      </c>
      <c r="AI92" s="2">
        <f t="shared" si="74"/>
        <v>1</v>
      </c>
      <c r="AJ92" s="2">
        <f t="shared" si="75"/>
        <v>66</v>
      </c>
      <c r="AK92" s="2">
        <f t="shared" si="76"/>
        <v>0</v>
      </c>
      <c r="AL92" s="2">
        <v>0</v>
      </c>
      <c r="AM92" s="19">
        <f t="shared" si="77"/>
        <v>1.4925373134328358E-2</v>
      </c>
      <c r="AN92" s="19">
        <f t="shared" si="78"/>
        <v>1.4925373134328358E-2</v>
      </c>
      <c r="AO92" s="18">
        <f t="shared" si="79"/>
        <v>1</v>
      </c>
      <c r="AP92" s="19">
        <f t="shared" si="80"/>
        <v>2.9411764705882353E-2</v>
      </c>
      <c r="AQ92" s="2">
        <f t="shared" si="81"/>
        <v>1</v>
      </c>
      <c r="AR92" s="18">
        <f t="shared" si="82"/>
        <v>1</v>
      </c>
      <c r="AS92" s="2">
        <f t="shared" si="83"/>
        <v>1</v>
      </c>
      <c r="AT92" s="2">
        <f t="shared" si="84"/>
        <v>66</v>
      </c>
      <c r="AU92" s="2">
        <f t="shared" si="85"/>
        <v>0</v>
      </c>
      <c r="AV92" s="2">
        <v>0</v>
      </c>
      <c r="AW92" s="19">
        <f t="shared" si="86"/>
        <v>1.4925373134328358E-2</v>
      </c>
      <c r="AX92" s="19">
        <f t="shared" si="87"/>
        <v>1.4925373134328358E-2</v>
      </c>
      <c r="AY92" s="18">
        <f t="shared" si="88"/>
        <v>1</v>
      </c>
      <c r="AZ92" s="19">
        <f t="shared" si="89"/>
        <v>2.9411764705882353E-2</v>
      </c>
      <c r="BA92" s="2">
        <f t="shared" si="90"/>
        <v>1</v>
      </c>
      <c r="BB92" s="18">
        <f t="shared" si="91"/>
        <v>1</v>
      </c>
      <c r="BC92" s="2">
        <f t="shared" si="92"/>
        <v>1</v>
      </c>
      <c r="BD92" s="2">
        <f t="shared" si="93"/>
        <v>43</v>
      </c>
      <c r="BE92" s="2">
        <f t="shared" si="94"/>
        <v>0</v>
      </c>
      <c r="BF92" s="2">
        <v>0</v>
      </c>
      <c r="BG92" s="19">
        <f t="shared" si="95"/>
        <v>2.2727272727272728E-2</v>
      </c>
      <c r="BH92" s="19">
        <f t="shared" si="96"/>
        <v>2.2727272727272728E-2</v>
      </c>
      <c r="BI92" s="18">
        <f t="shared" si="97"/>
        <v>1</v>
      </c>
      <c r="BJ92" s="19">
        <f t="shared" si="98"/>
        <v>4.4444444444444446E-2</v>
      </c>
      <c r="BK92" s="2">
        <f t="shared" si="99"/>
        <v>1</v>
      </c>
      <c r="BL92" s="18">
        <f t="shared" si="100"/>
        <v>1</v>
      </c>
      <c r="BM92" s="2">
        <f t="shared" si="101"/>
        <v>1</v>
      </c>
      <c r="BN92" s="2">
        <f t="shared" si="102"/>
        <v>43</v>
      </c>
      <c r="BO92" s="2">
        <f t="shared" si="103"/>
        <v>0</v>
      </c>
      <c r="BP92" s="2">
        <v>0</v>
      </c>
      <c r="BQ92" s="19">
        <f t="shared" si="104"/>
        <v>2.2727272727272728E-2</v>
      </c>
      <c r="BR92" s="19">
        <f t="shared" si="105"/>
        <v>2.2727272727272728E-2</v>
      </c>
      <c r="BS92" s="18">
        <f t="shared" si="106"/>
        <v>1</v>
      </c>
      <c r="BT92" s="19">
        <f t="shared" si="107"/>
        <v>4.4444444444444446E-2</v>
      </c>
      <c r="BU92" s="2">
        <f t="shared" si="108"/>
        <v>1</v>
      </c>
      <c r="BV92" s="18">
        <f t="shared" si="109"/>
        <v>1</v>
      </c>
      <c r="BW92" s="2">
        <f t="shared" si="110"/>
        <v>1</v>
      </c>
      <c r="BX92" s="2">
        <f t="shared" si="111"/>
        <v>16</v>
      </c>
      <c r="BY92" s="2">
        <f t="shared" si="112"/>
        <v>0</v>
      </c>
      <c r="BZ92" s="2">
        <v>0</v>
      </c>
      <c r="CA92" s="19">
        <f t="shared" si="113"/>
        <v>5.8823529411764705E-2</v>
      </c>
      <c r="CB92" s="19">
        <f t="shared" si="114"/>
        <v>5.8823529411764705E-2</v>
      </c>
      <c r="CC92" s="18">
        <f t="shared" si="115"/>
        <v>1</v>
      </c>
      <c r="CD92" s="19">
        <f t="shared" si="116"/>
        <v>0.1111111111111111</v>
      </c>
      <c r="CE92" s="2">
        <f t="shared" si="117"/>
        <v>1</v>
      </c>
      <c r="CF92" s="18">
        <f t="shared" si="118"/>
        <v>1</v>
      </c>
      <c r="CG92" s="2">
        <f t="shared" si="119"/>
        <v>1</v>
      </c>
      <c r="CH92" s="2">
        <f t="shared" si="120"/>
        <v>16</v>
      </c>
      <c r="CI92" s="2">
        <f t="shared" si="121"/>
        <v>0</v>
      </c>
      <c r="CJ92" s="2">
        <v>0</v>
      </c>
      <c r="CK92" s="19">
        <f t="shared" si="122"/>
        <v>5.8823529411764705E-2</v>
      </c>
      <c r="CL92" s="19">
        <f t="shared" si="123"/>
        <v>5.8823529411764705E-2</v>
      </c>
      <c r="CM92" s="18">
        <f t="shared" si="124"/>
        <v>1</v>
      </c>
      <c r="CN92" s="19">
        <f t="shared" si="125"/>
        <v>0.1111111111111111</v>
      </c>
      <c r="CO92" s="2">
        <f t="shared" si="126"/>
        <v>1</v>
      </c>
      <c r="CP92" s="18">
        <f t="shared" si="127"/>
        <v>1</v>
      </c>
      <c r="CQ92" s="2">
        <f t="shared" si="128"/>
        <v>1</v>
      </c>
      <c r="CR92" s="2">
        <f t="shared" si="129"/>
        <v>12</v>
      </c>
      <c r="CS92" s="2">
        <f t="shared" si="130"/>
        <v>0</v>
      </c>
      <c r="CT92" s="2">
        <v>0</v>
      </c>
      <c r="CU92" s="19">
        <f t="shared" si="131"/>
        <v>7.6923076923076927E-2</v>
      </c>
      <c r="CV92" s="19">
        <f t="shared" si="132"/>
        <v>7.6923076923076927E-2</v>
      </c>
      <c r="CW92" s="18">
        <f t="shared" si="133"/>
        <v>1</v>
      </c>
      <c r="CX92" s="19">
        <f t="shared" si="134"/>
        <v>0.14285714285714288</v>
      </c>
      <c r="CY92" s="2">
        <f t="shared" si="135"/>
        <v>1</v>
      </c>
      <c r="CZ92" s="18">
        <f t="shared" si="136"/>
        <v>1</v>
      </c>
      <c r="DA92" s="2">
        <f t="shared" si="137"/>
        <v>1</v>
      </c>
      <c r="DB92" s="2">
        <f t="shared" si="138"/>
        <v>12</v>
      </c>
      <c r="DC92" s="2">
        <f t="shared" si="139"/>
        <v>0</v>
      </c>
      <c r="DD92" s="2">
        <v>0</v>
      </c>
      <c r="DE92" s="19">
        <f t="shared" si="140"/>
        <v>7.6923076923076927E-2</v>
      </c>
      <c r="DF92" s="19">
        <f t="shared" si="141"/>
        <v>7.6923076923076927E-2</v>
      </c>
      <c r="DG92" s="18">
        <f t="shared" si="142"/>
        <v>1</v>
      </c>
      <c r="DH92" s="19">
        <f t="shared" si="143"/>
        <v>0.14285714285714288</v>
      </c>
    </row>
    <row r="93" spans="1:112" x14ac:dyDescent="0.35">
      <c r="A93" s="11">
        <v>2019001041</v>
      </c>
      <c r="B93" s="2" t="s">
        <v>662</v>
      </c>
      <c r="C93" s="2" t="s">
        <v>663</v>
      </c>
      <c r="D93" s="2"/>
      <c r="E93" s="2" t="s">
        <v>664</v>
      </c>
      <c r="F93" s="2">
        <v>1</v>
      </c>
      <c r="G93" s="2" t="s">
        <v>665</v>
      </c>
      <c r="H93" s="2" t="s">
        <v>666</v>
      </c>
      <c r="I93" s="2" t="s">
        <v>667</v>
      </c>
      <c r="J93" s="3" t="s">
        <v>668</v>
      </c>
      <c r="K93" s="11">
        <v>1</v>
      </c>
      <c r="L93" s="2">
        <v>1</v>
      </c>
      <c r="M93" s="2">
        <v>51</v>
      </c>
      <c r="N93" s="2">
        <v>26</v>
      </c>
      <c r="O93" s="2">
        <v>1</v>
      </c>
      <c r="P93" s="2">
        <v>0</v>
      </c>
      <c r="Q93" s="2">
        <v>1</v>
      </c>
      <c r="R93" s="2">
        <v>0</v>
      </c>
      <c r="S93" s="2">
        <v>1</v>
      </c>
      <c r="T93" s="2">
        <v>0</v>
      </c>
      <c r="U93" s="2">
        <v>1</v>
      </c>
      <c r="V93" s="2">
        <v>0</v>
      </c>
      <c r="W93" s="2">
        <v>10</v>
      </c>
      <c r="X93" s="2">
        <v>6</v>
      </c>
      <c r="Y93" s="2">
        <v>1</v>
      </c>
      <c r="Z93" s="2">
        <v>0</v>
      </c>
      <c r="AA93" s="2">
        <v>1</v>
      </c>
      <c r="AB93" s="2">
        <v>0</v>
      </c>
      <c r="AC93" s="2">
        <v>1</v>
      </c>
      <c r="AD93" s="2">
        <v>0</v>
      </c>
      <c r="AE93" s="2">
        <v>1</v>
      </c>
      <c r="AF93" s="3">
        <v>0</v>
      </c>
      <c r="AG93" s="2">
        <f t="shared" si="72"/>
        <v>1</v>
      </c>
      <c r="AH93" s="18">
        <f t="shared" si="73"/>
        <v>1</v>
      </c>
      <c r="AI93" s="2">
        <f t="shared" si="74"/>
        <v>1</v>
      </c>
      <c r="AJ93" s="2">
        <f t="shared" si="75"/>
        <v>50</v>
      </c>
      <c r="AK93" s="2">
        <f t="shared" si="76"/>
        <v>0</v>
      </c>
      <c r="AL93" s="2">
        <v>0</v>
      </c>
      <c r="AM93" s="19">
        <f t="shared" si="77"/>
        <v>1.9607843137254902E-2</v>
      </c>
      <c r="AN93" s="19">
        <f t="shared" si="78"/>
        <v>1.9607843137254902E-2</v>
      </c>
      <c r="AO93" s="18">
        <f t="shared" si="79"/>
        <v>1</v>
      </c>
      <c r="AP93" s="19">
        <f t="shared" si="80"/>
        <v>3.8461538461538464E-2</v>
      </c>
      <c r="AQ93" s="2">
        <f t="shared" si="81"/>
        <v>1</v>
      </c>
      <c r="AR93" s="18">
        <f t="shared" si="82"/>
        <v>1</v>
      </c>
      <c r="AS93" s="2">
        <f t="shared" si="83"/>
        <v>1</v>
      </c>
      <c r="AT93" s="2">
        <f t="shared" si="84"/>
        <v>50</v>
      </c>
      <c r="AU93" s="2">
        <f t="shared" si="85"/>
        <v>0</v>
      </c>
      <c r="AV93" s="2">
        <v>0</v>
      </c>
      <c r="AW93" s="19">
        <f t="shared" si="86"/>
        <v>1.9607843137254902E-2</v>
      </c>
      <c r="AX93" s="19">
        <f t="shared" si="87"/>
        <v>1.9607843137254902E-2</v>
      </c>
      <c r="AY93" s="18">
        <f t="shared" si="88"/>
        <v>1</v>
      </c>
      <c r="AZ93" s="19">
        <f t="shared" si="89"/>
        <v>3.8461538461538464E-2</v>
      </c>
      <c r="BA93" s="2">
        <f t="shared" si="90"/>
        <v>1</v>
      </c>
      <c r="BB93" s="18">
        <f t="shared" si="91"/>
        <v>1</v>
      </c>
      <c r="BC93" s="2">
        <f t="shared" si="92"/>
        <v>1</v>
      </c>
      <c r="BD93" s="2">
        <f t="shared" si="93"/>
        <v>25</v>
      </c>
      <c r="BE93" s="2">
        <f t="shared" si="94"/>
        <v>0</v>
      </c>
      <c r="BF93" s="2">
        <v>0</v>
      </c>
      <c r="BG93" s="19">
        <f t="shared" si="95"/>
        <v>3.8461538461538464E-2</v>
      </c>
      <c r="BH93" s="19">
        <f t="shared" si="96"/>
        <v>3.8461538461538464E-2</v>
      </c>
      <c r="BI93" s="18">
        <f t="shared" si="97"/>
        <v>1</v>
      </c>
      <c r="BJ93" s="19">
        <f t="shared" si="98"/>
        <v>7.407407407407407E-2</v>
      </c>
      <c r="BK93" s="2">
        <f t="shared" si="99"/>
        <v>1</v>
      </c>
      <c r="BL93" s="18">
        <f t="shared" si="100"/>
        <v>1</v>
      </c>
      <c r="BM93" s="2">
        <f t="shared" si="101"/>
        <v>1</v>
      </c>
      <c r="BN93" s="2">
        <f t="shared" si="102"/>
        <v>25</v>
      </c>
      <c r="BO93" s="2">
        <f t="shared" si="103"/>
        <v>0</v>
      </c>
      <c r="BP93" s="2">
        <v>0</v>
      </c>
      <c r="BQ93" s="19">
        <f t="shared" si="104"/>
        <v>3.8461538461538464E-2</v>
      </c>
      <c r="BR93" s="19">
        <f t="shared" si="105"/>
        <v>3.8461538461538464E-2</v>
      </c>
      <c r="BS93" s="18">
        <f t="shared" si="106"/>
        <v>1</v>
      </c>
      <c r="BT93" s="19">
        <f t="shared" si="107"/>
        <v>7.407407407407407E-2</v>
      </c>
      <c r="BU93" s="2">
        <f t="shared" si="108"/>
        <v>1</v>
      </c>
      <c r="BV93" s="18">
        <f t="shared" si="109"/>
        <v>1</v>
      </c>
      <c r="BW93" s="2">
        <f t="shared" si="110"/>
        <v>1</v>
      </c>
      <c r="BX93" s="2">
        <f t="shared" si="111"/>
        <v>9</v>
      </c>
      <c r="BY93" s="2">
        <f t="shared" si="112"/>
        <v>0</v>
      </c>
      <c r="BZ93" s="2">
        <v>0</v>
      </c>
      <c r="CA93" s="19">
        <f t="shared" si="113"/>
        <v>0.1</v>
      </c>
      <c r="CB93" s="19">
        <f t="shared" si="114"/>
        <v>0.1</v>
      </c>
      <c r="CC93" s="18">
        <f t="shared" si="115"/>
        <v>1</v>
      </c>
      <c r="CD93" s="19">
        <f t="shared" si="116"/>
        <v>0.18181818181818182</v>
      </c>
      <c r="CE93" s="2">
        <f t="shared" si="117"/>
        <v>1</v>
      </c>
      <c r="CF93" s="18">
        <f t="shared" si="118"/>
        <v>1</v>
      </c>
      <c r="CG93" s="2">
        <f t="shared" si="119"/>
        <v>1</v>
      </c>
      <c r="CH93" s="2">
        <f t="shared" si="120"/>
        <v>9</v>
      </c>
      <c r="CI93" s="2">
        <f t="shared" si="121"/>
        <v>0</v>
      </c>
      <c r="CJ93" s="2">
        <v>0</v>
      </c>
      <c r="CK93" s="19">
        <f t="shared" si="122"/>
        <v>0.1</v>
      </c>
      <c r="CL93" s="19">
        <f t="shared" si="123"/>
        <v>0.1</v>
      </c>
      <c r="CM93" s="18">
        <f t="shared" si="124"/>
        <v>1</v>
      </c>
      <c r="CN93" s="19">
        <f t="shared" si="125"/>
        <v>0.18181818181818182</v>
      </c>
      <c r="CO93" s="2">
        <f t="shared" si="126"/>
        <v>1</v>
      </c>
      <c r="CP93" s="18">
        <f t="shared" si="127"/>
        <v>1</v>
      </c>
      <c r="CQ93" s="2">
        <f t="shared" si="128"/>
        <v>1</v>
      </c>
      <c r="CR93" s="2">
        <f t="shared" si="129"/>
        <v>5</v>
      </c>
      <c r="CS93" s="2">
        <f t="shared" si="130"/>
        <v>0</v>
      </c>
      <c r="CT93" s="2">
        <v>0</v>
      </c>
      <c r="CU93" s="19">
        <f t="shared" si="131"/>
        <v>0.16666666666666666</v>
      </c>
      <c r="CV93" s="19">
        <f t="shared" si="132"/>
        <v>0.16666666666666666</v>
      </c>
      <c r="CW93" s="18">
        <f t="shared" si="133"/>
        <v>1</v>
      </c>
      <c r="CX93" s="19">
        <f t="shared" si="134"/>
        <v>0.2857142857142857</v>
      </c>
      <c r="CY93" s="2">
        <f t="shared" si="135"/>
        <v>1</v>
      </c>
      <c r="CZ93" s="18">
        <f t="shared" si="136"/>
        <v>1</v>
      </c>
      <c r="DA93" s="2">
        <f t="shared" si="137"/>
        <v>1</v>
      </c>
      <c r="DB93" s="2">
        <f t="shared" si="138"/>
        <v>5</v>
      </c>
      <c r="DC93" s="2">
        <f t="shared" si="139"/>
        <v>0</v>
      </c>
      <c r="DD93" s="2">
        <v>0</v>
      </c>
      <c r="DE93" s="19">
        <f t="shared" si="140"/>
        <v>0.16666666666666666</v>
      </c>
      <c r="DF93" s="19">
        <f t="shared" si="141"/>
        <v>0.16666666666666666</v>
      </c>
      <c r="DG93" s="18">
        <f t="shared" si="142"/>
        <v>1</v>
      </c>
      <c r="DH93" s="19">
        <f t="shared" si="143"/>
        <v>0.2857142857142857</v>
      </c>
    </row>
    <row r="94" spans="1:112" x14ac:dyDescent="0.35">
      <c r="A94" s="11">
        <v>2019001068</v>
      </c>
      <c r="B94" s="2" t="s">
        <v>669</v>
      </c>
      <c r="C94" s="2" t="s">
        <v>663</v>
      </c>
      <c r="D94" s="2" t="s">
        <v>670</v>
      </c>
      <c r="E94" s="2" t="s">
        <v>671</v>
      </c>
      <c r="F94" s="2">
        <v>1</v>
      </c>
      <c r="G94" s="2" t="s">
        <v>672</v>
      </c>
      <c r="H94" s="2" t="s">
        <v>673</v>
      </c>
      <c r="I94" s="2" t="s">
        <v>674</v>
      </c>
      <c r="J94" s="3" t="s">
        <v>675</v>
      </c>
      <c r="K94" s="11">
        <v>2</v>
      </c>
      <c r="L94" s="2">
        <v>2</v>
      </c>
      <c r="M94" s="2">
        <v>60</v>
      </c>
      <c r="N94" s="2">
        <v>35</v>
      </c>
      <c r="O94" s="2">
        <v>1</v>
      </c>
      <c r="P94" s="2">
        <v>0</v>
      </c>
      <c r="Q94" s="2">
        <v>1</v>
      </c>
      <c r="R94" s="2">
        <v>0</v>
      </c>
      <c r="S94" s="2">
        <v>2</v>
      </c>
      <c r="T94" s="2">
        <v>0</v>
      </c>
      <c r="U94" s="2">
        <v>2</v>
      </c>
      <c r="V94" s="2">
        <v>0</v>
      </c>
      <c r="W94" s="2">
        <v>17</v>
      </c>
      <c r="X94" s="2">
        <v>13</v>
      </c>
      <c r="Y94" s="2">
        <v>1</v>
      </c>
      <c r="Z94" s="2">
        <v>0</v>
      </c>
      <c r="AA94" s="2">
        <v>1</v>
      </c>
      <c r="AB94" s="2">
        <v>0</v>
      </c>
      <c r="AC94" s="2">
        <v>2</v>
      </c>
      <c r="AD94" s="2">
        <v>0</v>
      </c>
      <c r="AE94" s="2">
        <v>2</v>
      </c>
      <c r="AF94" s="3">
        <v>0</v>
      </c>
      <c r="AG94" s="2">
        <f t="shared" si="72"/>
        <v>1</v>
      </c>
      <c r="AH94" s="18">
        <f t="shared" si="73"/>
        <v>1</v>
      </c>
      <c r="AI94" s="2">
        <f t="shared" si="74"/>
        <v>1</v>
      </c>
      <c r="AJ94" s="2">
        <f t="shared" si="75"/>
        <v>59</v>
      </c>
      <c r="AK94" s="2">
        <f t="shared" si="76"/>
        <v>0</v>
      </c>
      <c r="AL94" s="2">
        <v>0</v>
      </c>
      <c r="AM94" s="19">
        <f t="shared" si="77"/>
        <v>1.6666666666666666E-2</v>
      </c>
      <c r="AN94" s="19">
        <f t="shared" si="78"/>
        <v>1.6666666666666666E-2</v>
      </c>
      <c r="AO94" s="18">
        <f t="shared" si="79"/>
        <v>1</v>
      </c>
      <c r="AP94" s="19">
        <f t="shared" si="80"/>
        <v>3.2786885245901641E-2</v>
      </c>
      <c r="AQ94" s="2">
        <f t="shared" si="81"/>
        <v>2</v>
      </c>
      <c r="AR94" s="18">
        <f t="shared" si="82"/>
        <v>1</v>
      </c>
      <c r="AS94" s="2">
        <f t="shared" si="83"/>
        <v>2</v>
      </c>
      <c r="AT94" s="2">
        <f t="shared" si="84"/>
        <v>58</v>
      </c>
      <c r="AU94" s="2">
        <f t="shared" si="85"/>
        <v>0</v>
      </c>
      <c r="AV94" s="2">
        <v>0</v>
      </c>
      <c r="AW94" s="19">
        <f t="shared" si="86"/>
        <v>3.3333333333333333E-2</v>
      </c>
      <c r="AX94" s="19">
        <f t="shared" si="87"/>
        <v>3.3333333333333333E-2</v>
      </c>
      <c r="AY94" s="18">
        <f t="shared" si="88"/>
        <v>1</v>
      </c>
      <c r="AZ94" s="19">
        <f t="shared" si="89"/>
        <v>6.4516129032258063E-2</v>
      </c>
      <c r="BA94" s="2">
        <f t="shared" si="90"/>
        <v>1</v>
      </c>
      <c r="BB94" s="18">
        <f t="shared" si="91"/>
        <v>1</v>
      </c>
      <c r="BC94" s="2">
        <f t="shared" si="92"/>
        <v>1</v>
      </c>
      <c r="BD94" s="2">
        <f t="shared" si="93"/>
        <v>34</v>
      </c>
      <c r="BE94" s="2">
        <f t="shared" si="94"/>
        <v>0</v>
      </c>
      <c r="BF94" s="2">
        <v>0</v>
      </c>
      <c r="BG94" s="19">
        <f t="shared" si="95"/>
        <v>2.8571428571428571E-2</v>
      </c>
      <c r="BH94" s="19">
        <f t="shared" si="96"/>
        <v>2.8571428571428571E-2</v>
      </c>
      <c r="BI94" s="18">
        <f t="shared" si="97"/>
        <v>1</v>
      </c>
      <c r="BJ94" s="19">
        <f t="shared" si="98"/>
        <v>5.5555555555555559E-2</v>
      </c>
      <c r="BK94" s="2">
        <f t="shared" si="99"/>
        <v>2</v>
      </c>
      <c r="BL94" s="18">
        <f t="shared" si="100"/>
        <v>1</v>
      </c>
      <c r="BM94" s="2">
        <f t="shared" si="101"/>
        <v>2</v>
      </c>
      <c r="BN94" s="2">
        <f t="shared" si="102"/>
        <v>33</v>
      </c>
      <c r="BO94" s="2">
        <f t="shared" si="103"/>
        <v>0</v>
      </c>
      <c r="BP94" s="2">
        <v>0</v>
      </c>
      <c r="BQ94" s="19">
        <f t="shared" si="104"/>
        <v>5.7142857142857141E-2</v>
      </c>
      <c r="BR94" s="19">
        <f t="shared" si="105"/>
        <v>5.7142857142857141E-2</v>
      </c>
      <c r="BS94" s="18">
        <f t="shared" si="106"/>
        <v>1</v>
      </c>
      <c r="BT94" s="19">
        <f t="shared" si="107"/>
        <v>0.1081081081081081</v>
      </c>
      <c r="BU94" s="2">
        <f t="shared" si="108"/>
        <v>1</v>
      </c>
      <c r="BV94" s="18">
        <f t="shared" si="109"/>
        <v>1</v>
      </c>
      <c r="BW94" s="2">
        <f t="shared" si="110"/>
        <v>1</v>
      </c>
      <c r="BX94" s="2">
        <f t="shared" si="111"/>
        <v>16</v>
      </c>
      <c r="BY94" s="2">
        <f t="shared" si="112"/>
        <v>0</v>
      </c>
      <c r="BZ94" s="2">
        <v>0</v>
      </c>
      <c r="CA94" s="19">
        <f t="shared" si="113"/>
        <v>5.8823529411764705E-2</v>
      </c>
      <c r="CB94" s="19">
        <f t="shared" si="114"/>
        <v>5.8823529411764705E-2</v>
      </c>
      <c r="CC94" s="18">
        <f t="shared" si="115"/>
        <v>1</v>
      </c>
      <c r="CD94" s="19">
        <f t="shared" si="116"/>
        <v>0.1111111111111111</v>
      </c>
      <c r="CE94" s="2">
        <f t="shared" si="117"/>
        <v>2</v>
      </c>
      <c r="CF94" s="18">
        <f t="shared" si="118"/>
        <v>1</v>
      </c>
      <c r="CG94" s="2">
        <f t="shared" si="119"/>
        <v>2</v>
      </c>
      <c r="CH94" s="2">
        <f t="shared" si="120"/>
        <v>15</v>
      </c>
      <c r="CI94" s="2">
        <f t="shared" si="121"/>
        <v>0</v>
      </c>
      <c r="CJ94" s="2">
        <v>0</v>
      </c>
      <c r="CK94" s="19">
        <f t="shared" si="122"/>
        <v>0.11764705882352941</v>
      </c>
      <c r="CL94" s="19">
        <f t="shared" si="123"/>
        <v>0.11764705882352941</v>
      </c>
      <c r="CM94" s="18">
        <f t="shared" si="124"/>
        <v>1</v>
      </c>
      <c r="CN94" s="19">
        <f t="shared" si="125"/>
        <v>0.21052631578947367</v>
      </c>
      <c r="CO94" s="2">
        <f t="shared" si="126"/>
        <v>1</v>
      </c>
      <c r="CP94" s="18">
        <f t="shared" si="127"/>
        <v>1</v>
      </c>
      <c r="CQ94" s="2">
        <f t="shared" si="128"/>
        <v>1</v>
      </c>
      <c r="CR94" s="2">
        <f t="shared" si="129"/>
        <v>12</v>
      </c>
      <c r="CS94" s="2">
        <f t="shared" si="130"/>
        <v>0</v>
      </c>
      <c r="CT94" s="2">
        <v>0</v>
      </c>
      <c r="CU94" s="19">
        <f t="shared" si="131"/>
        <v>7.6923076923076927E-2</v>
      </c>
      <c r="CV94" s="19">
        <f t="shared" si="132"/>
        <v>7.6923076923076927E-2</v>
      </c>
      <c r="CW94" s="18">
        <f t="shared" si="133"/>
        <v>1</v>
      </c>
      <c r="CX94" s="19">
        <f t="shared" si="134"/>
        <v>0.14285714285714288</v>
      </c>
      <c r="CY94" s="2">
        <f t="shared" si="135"/>
        <v>2</v>
      </c>
      <c r="CZ94" s="18">
        <f t="shared" si="136"/>
        <v>1</v>
      </c>
      <c r="DA94" s="2">
        <f t="shared" si="137"/>
        <v>2</v>
      </c>
      <c r="DB94" s="2">
        <f t="shared" si="138"/>
        <v>11</v>
      </c>
      <c r="DC94" s="2">
        <f t="shared" si="139"/>
        <v>0</v>
      </c>
      <c r="DD94" s="2">
        <v>0</v>
      </c>
      <c r="DE94" s="19">
        <f t="shared" si="140"/>
        <v>0.15384615384615385</v>
      </c>
      <c r="DF94" s="19">
        <f t="shared" si="141"/>
        <v>0.15384615384615385</v>
      </c>
      <c r="DG94" s="18">
        <f t="shared" si="142"/>
        <v>1</v>
      </c>
      <c r="DH94" s="19">
        <f t="shared" si="143"/>
        <v>0.26666666666666672</v>
      </c>
    </row>
    <row r="95" spans="1:112" x14ac:dyDescent="0.35">
      <c r="A95" s="11">
        <v>2019001073</v>
      </c>
      <c r="B95" s="2" t="s">
        <v>676</v>
      </c>
      <c r="C95" s="2" t="s">
        <v>648</v>
      </c>
      <c r="D95" s="2" t="s">
        <v>677</v>
      </c>
      <c r="E95" s="2" t="s">
        <v>678</v>
      </c>
      <c r="F95" s="2">
        <v>1</v>
      </c>
      <c r="G95" s="2" t="s">
        <v>679</v>
      </c>
      <c r="H95" s="2" t="s">
        <v>680</v>
      </c>
      <c r="I95" s="2" t="s">
        <v>681</v>
      </c>
      <c r="J95" s="3" t="s">
        <v>682</v>
      </c>
      <c r="K95" s="11">
        <v>4</v>
      </c>
      <c r="L95" s="2">
        <v>4</v>
      </c>
      <c r="M95" s="2">
        <v>59</v>
      </c>
      <c r="N95" s="2">
        <v>44</v>
      </c>
      <c r="O95" s="2">
        <v>0</v>
      </c>
      <c r="P95" s="2">
        <v>1</v>
      </c>
      <c r="Q95" s="2">
        <v>0</v>
      </c>
      <c r="R95" s="2">
        <v>1</v>
      </c>
      <c r="S95" s="2">
        <v>0</v>
      </c>
      <c r="T95" s="2">
        <v>4</v>
      </c>
      <c r="U95" s="2">
        <v>2</v>
      </c>
      <c r="V95" s="2">
        <v>2</v>
      </c>
      <c r="W95" s="2">
        <v>16</v>
      </c>
      <c r="X95" s="2">
        <v>14</v>
      </c>
      <c r="Y95" s="2">
        <v>0</v>
      </c>
      <c r="Z95" s="2">
        <v>1</v>
      </c>
      <c r="AA95" s="2">
        <v>0</v>
      </c>
      <c r="AB95" s="2">
        <v>1</v>
      </c>
      <c r="AC95" s="2">
        <v>0</v>
      </c>
      <c r="AD95" s="2">
        <v>4</v>
      </c>
      <c r="AE95" s="2">
        <v>1</v>
      </c>
      <c r="AF95" s="3">
        <v>3</v>
      </c>
      <c r="AG95" s="2">
        <f t="shared" si="72"/>
        <v>0</v>
      </c>
      <c r="AH95" s="18">
        <f t="shared" si="73"/>
        <v>0</v>
      </c>
      <c r="AI95" s="2">
        <f t="shared" si="74"/>
        <v>0</v>
      </c>
      <c r="AJ95" s="2">
        <f t="shared" si="75"/>
        <v>59</v>
      </c>
      <c r="AK95" s="2">
        <f t="shared" si="76"/>
        <v>1</v>
      </c>
      <c r="AL95" s="2">
        <v>0</v>
      </c>
      <c r="AM95" s="19">
        <f t="shared" si="77"/>
        <v>0</v>
      </c>
      <c r="AN95" s="19">
        <f t="shared" si="78"/>
        <v>0</v>
      </c>
      <c r="AO95" s="18">
        <f t="shared" si="79"/>
        <v>0</v>
      </c>
      <c r="AP95" s="19">
        <f t="shared" si="80"/>
        <v>0</v>
      </c>
      <c r="AQ95" s="2">
        <f t="shared" si="81"/>
        <v>0</v>
      </c>
      <c r="AR95" s="18">
        <f t="shared" si="82"/>
        <v>0</v>
      </c>
      <c r="AS95" s="2">
        <f t="shared" si="83"/>
        <v>0</v>
      </c>
      <c r="AT95" s="2">
        <f t="shared" si="84"/>
        <v>59</v>
      </c>
      <c r="AU95" s="2">
        <f t="shared" si="85"/>
        <v>4</v>
      </c>
      <c r="AV95" s="2">
        <v>0</v>
      </c>
      <c r="AW95" s="19">
        <f t="shared" si="86"/>
        <v>0</v>
      </c>
      <c r="AX95" s="19">
        <f t="shared" si="87"/>
        <v>0</v>
      </c>
      <c r="AY95" s="18">
        <f t="shared" si="88"/>
        <v>0</v>
      </c>
      <c r="AZ95" s="19">
        <f t="shared" si="89"/>
        <v>0</v>
      </c>
      <c r="BA95" s="2">
        <f t="shared" si="90"/>
        <v>0</v>
      </c>
      <c r="BB95" s="18">
        <f t="shared" si="91"/>
        <v>0</v>
      </c>
      <c r="BC95" s="2">
        <f t="shared" si="92"/>
        <v>0</v>
      </c>
      <c r="BD95" s="2">
        <f t="shared" si="93"/>
        <v>44</v>
      </c>
      <c r="BE95" s="2">
        <f t="shared" si="94"/>
        <v>1</v>
      </c>
      <c r="BF95" s="2">
        <v>0</v>
      </c>
      <c r="BG95" s="19">
        <f t="shared" si="95"/>
        <v>0</v>
      </c>
      <c r="BH95" s="19">
        <f t="shared" si="96"/>
        <v>0</v>
      </c>
      <c r="BI95" s="18">
        <f t="shared" si="97"/>
        <v>0</v>
      </c>
      <c r="BJ95" s="19">
        <f t="shared" si="98"/>
        <v>0</v>
      </c>
      <c r="BK95" s="2">
        <f t="shared" si="99"/>
        <v>2</v>
      </c>
      <c r="BL95" s="18">
        <f t="shared" si="100"/>
        <v>0.5</v>
      </c>
      <c r="BM95" s="2">
        <f t="shared" si="101"/>
        <v>2</v>
      </c>
      <c r="BN95" s="2">
        <f t="shared" si="102"/>
        <v>42</v>
      </c>
      <c r="BO95" s="2">
        <f t="shared" si="103"/>
        <v>2</v>
      </c>
      <c r="BP95" s="2">
        <v>0</v>
      </c>
      <c r="BQ95" s="19">
        <f t="shared" si="104"/>
        <v>4.3478260869565216E-2</v>
      </c>
      <c r="BR95" s="19">
        <f t="shared" si="105"/>
        <v>4.5454545454545456E-2</v>
      </c>
      <c r="BS95" s="18">
        <f t="shared" si="106"/>
        <v>0.5</v>
      </c>
      <c r="BT95" s="19">
        <f t="shared" si="107"/>
        <v>8.3333333333333343E-2</v>
      </c>
      <c r="BU95" s="2">
        <f t="shared" si="108"/>
        <v>0</v>
      </c>
      <c r="BV95" s="18">
        <f t="shared" si="109"/>
        <v>0</v>
      </c>
      <c r="BW95" s="2">
        <f t="shared" si="110"/>
        <v>0</v>
      </c>
      <c r="BX95" s="2">
        <f t="shared" si="111"/>
        <v>16</v>
      </c>
      <c r="BY95" s="2">
        <f t="shared" si="112"/>
        <v>1</v>
      </c>
      <c r="BZ95" s="2">
        <v>0</v>
      </c>
      <c r="CA95" s="19">
        <f t="shared" si="113"/>
        <v>0</v>
      </c>
      <c r="CB95" s="19">
        <f t="shared" si="114"/>
        <v>0</v>
      </c>
      <c r="CC95" s="18">
        <f t="shared" si="115"/>
        <v>0</v>
      </c>
      <c r="CD95" s="19">
        <f t="shared" si="116"/>
        <v>0</v>
      </c>
      <c r="CE95" s="2">
        <f t="shared" si="117"/>
        <v>0</v>
      </c>
      <c r="CF95" s="18">
        <f t="shared" si="118"/>
        <v>0</v>
      </c>
      <c r="CG95" s="2">
        <f t="shared" si="119"/>
        <v>0</v>
      </c>
      <c r="CH95" s="2">
        <f t="shared" si="120"/>
        <v>16</v>
      </c>
      <c r="CI95" s="2">
        <f t="shared" si="121"/>
        <v>4</v>
      </c>
      <c r="CJ95" s="2">
        <v>0</v>
      </c>
      <c r="CK95" s="19">
        <f t="shared" si="122"/>
        <v>0</v>
      </c>
      <c r="CL95" s="19">
        <f t="shared" si="123"/>
        <v>0</v>
      </c>
      <c r="CM95" s="18">
        <f t="shared" si="124"/>
        <v>0</v>
      </c>
      <c r="CN95" s="19">
        <f t="shared" si="125"/>
        <v>0</v>
      </c>
      <c r="CO95" s="2">
        <f t="shared" si="126"/>
        <v>0</v>
      </c>
      <c r="CP95" s="18">
        <f t="shared" si="127"/>
        <v>0</v>
      </c>
      <c r="CQ95" s="2">
        <f t="shared" si="128"/>
        <v>0</v>
      </c>
      <c r="CR95" s="2">
        <f t="shared" si="129"/>
        <v>14</v>
      </c>
      <c r="CS95" s="2">
        <f t="shared" si="130"/>
        <v>1</v>
      </c>
      <c r="CT95" s="2">
        <v>0</v>
      </c>
      <c r="CU95" s="19">
        <f t="shared" si="131"/>
        <v>0</v>
      </c>
      <c r="CV95" s="19">
        <f t="shared" si="132"/>
        <v>0</v>
      </c>
      <c r="CW95" s="18">
        <f t="shared" si="133"/>
        <v>0</v>
      </c>
      <c r="CX95" s="19">
        <f t="shared" si="134"/>
        <v>0</v>
      </c>
      <c r="CY95" s="2">
        <f t="shared" si="135"/>
        <v>1</v>
      </c>
      <c r="CZ95" s="18">
        <f t="shared" si="136"/>
        <v>0.25</v>
      </c>
      <c r="DA95" s="2">
        <f t="shared" si="137"/>
        <v>1</v>
      </c>
      <c r="DB95" s="2">
        <f t="shared" si="138"/>
        <v>13</v>
      </c>
      <c r="DC95" s="2">
        <f t="shared" si="139"/>
        <v>3</v>
      </c>
      <c r="DD95" s="2">
        <v>0</v>
      </c>
      <c r="DE95" s="19">
        <f t="shared" si="140"/>
        <v>5.8823529411764705E-2</v>
      </c>
      <c r="DF95" s="19">
        <f t="shared" si="141"/>
        <v>7.1428571428571425E-2</v>
      </c>
      <c r="DG95" s="18">
        <f t="shared" si="142"/>
        <v>0.25</v>
      </c>
      <c r="DH95" s="19">
        <f t="shared" si="143"/>
        <v>0.11111111111111112</v>
      </c>
    </row>
    <row r="96" spans="1:112" x14ac:dyDescent="0.35">
      <c r="A96" s="11">
        <v>2019001077</v>
      </c>
      <c r="B96" s="2" t="s">
        <v>683</v>
      </c>
      <c r="C96" s="2" t="s">
        <v>684</v>
      </c>
      <c r="D96" s="2" t="s">
        <v>685</v>
      </c>
      <c r="E96" s="2" t="s">
        <v>686</v>
      </c>
      <c r="F96" s="2">
        <v>1</v>
      </c>
      <c r="G96" s="2" t="s">
        <v>687</v>
      </c>
      <c r="H96" s="2" t="s">
        <v>688</v>
      </c>
      <c r="I96" s="2" t="s">
        <v>689</v>
      </c>
      <c r="J96" s="3" t="s">
        <v>690</v>
      </c>
      <c r="K96" s="11">
        <v>4</v>
      </c>
      <c r="L96" s="2">
        <v>3</v>
      </c>
      <c r="M96" s="2">
        <v>46</v>
      </c>
      <c r="N96" s="2">
        <v>33</v>
      </c>
      <c r="O96" s="2">
        <v>0</v>
      </c>
      <c r="P96" s="2">
        <v>1</v>
      </c>
      <c r="Q96" s="2">
        <v>0</v>
      </c>
      <c r="R96" s="2">
        <v>1</v>
      </c>
      <c r="S96" s="2">
        <v>3</v>
      </c>
      <c r="T96" s="2">
        <v>1</v>
      </c>
      <c r="U96" s="2">
        <v>2</v>
      </c>
      <c r="V96" s="2">
        <v>1</v>
      </c>
      <c r="W96" s="2">
        <v>9</v>
      </c>
      <c r="X96" s="2">
        <v>5</v>
      </c>
      <c r="Y96" s="2">
        <v>0</v>
      </c>
      <c r="Z96" s="2">
        <v>1</v>
      </c>
      <c r="AA96" s="2">
        <v>0</v>
      </c>
      <c r="AB96" s="2">
        <v>1</v>
      </c>
      <c r="AC96" s="2">
        <v>3</v>
      </c>
      <c r="AD96" s="2">
        <v>1</v>
      </c>
      <c r="AE96" s="2">
        <v>2</v>
      </c>
      <c r="AF96" s="3">
        <v>1</v>
      </c>
      <c r="AG96" s="2">
        <f t="shared" si="72"/>
        <v>0</v>
      </c>
      <c r="AH96" s="18">
        <f t="shared" si="73"/>
        <v>0</v>
      </c>
      <c r="AI96" s="2">
        <f t="shared" si="74"/>
        <v>0</v>
      </c>
      <c r="AJ96" s="2">
        <f t="shared" si="75"/>
        <v>46</v>
      </c>
      <c r="AK96" s="2">
        <f t="shared" si="76"/>
        <v>1</v>
      </c>
      <c r="AL96" s="2">
        <v>0</v>
      </c>
      <c r="AM96" s="19">
        <f t="shared" si="77"/>
        <v>0</v>
      </c>
      <c r="AN96" s="19">
        <f t="shared" si="78"/>
        <v>0</v>
      </c>
      <c r="AO96" s="18">
        <f t="shared" si="79"/>
        <v>0</v>
      </c>
      <c r="AP96" s="19">
        <f t="shared" si="80"/>
        <v>0</v>
      </c>
      <c r="AQ96" s="2">
        <f t="shared" si="81"/>
        <v>3</v>
      </c>
      <c r="AR96" s="18">
        <f t="shared" si="82"/>
        <v>0.75</v>
      </c>
      <c r="AS96" s="2">
        <f t="shared" si="83"/>
        <v>3</v>
      </c>
      <c r="AT96" s="2">
        <f t="shared" si="84"/>
        <v>43</v>
      </c>
      <c r="AU96" s="2">
        <f t="shared" si="85"/>
        <v>1</v>
      </c>
      <c r="AV96" s="2">
        <v>0</v>
      </c>
      <c r="AW96" s="19">
        <f t="shared" si="86"/>
        <v>6.3829787234042548E-2</v>
      </c>
      <c r="AX96" s="19">
        <f t="shared" si="87"/>
        <v>6.5217391304347824E-2</v>
      </c>
      <c r="AY96" s="18">
        <f t="shared" si="88"/>
        <v>0.75</v>
      </c>
      <c r="AZ96" s="19">
        <f t="shared" si="89"/>
        <v>0.12</v>
      </c>
      <c r="BA96" s="2">
        <f t="shared" si="90"/>
        <v>0</v>
      </c>
      <c r="BB96" s="18">
        <f t="shared" si="91"/>
        <v>0</v>
      </c>
      <c r="BC96" s="2">
        <f t="shared" si="92"/>
        <v>0</v>
      </c>
      <c r="BD96" s="2">
        <f t="shared" si="93"/>
        <v>33</v>
      </c>
      <c r="BE96" s="2">
        <f t="shared" si="94"/>
        <v>1</v>
      </c>
      <c r="BF96" s="2">
        <v>0</v>
      </c>
      <c r="BG96" s="19">
        <f t="shared" si="95"/>
        <v>0</v>
      </c>
      <c r="BH96" s="19">
        <f t="shared" si="96"/>
        <v>0</v>
      </c>
      <c r="BI96" s="18">
        <f t="shared" si="97"/>
        <v>0</v>
      </c>
      <c r="BJ96" s="19">
        <f t="shared" si="98"/>
        <v>0</v>
      </c>
      <c r="BK96" s="2">
        <f t="shared" si="99"/>
        <v>2</v>
      </c>
      <c r="BL96" s="18">
        <f t="shared" si="100"/>
        <v>0.66666666666666663</v>
      </c>
      <c r="BM96" s="2">
        <f t="shared" si="101"/>
        <v>2</v>
      </c>
      <c r="BN96" s="2">
        <f t="shared" si="102"/>
        <v>31</v>
      </c>
      <c r="BO96" s="2">
        <f t="shared" si="103"/>
        <v>1</v>
      </c>
      <c r="BP96" s="2">
        <v>0</v>
      </c>
      <c r="BQ96" s="19">
        <f t="shared" si="104"/>
        <v>5.8823529411764705E-2</v>
      </c>
      <c r="BR96" s="19">
        <f t="shared" si="105"/>
        <v>6.0606060606060608E-2</v>
      </c>
      <c r="BS96" s="18">
        <f t="shared" si="106"/>
        <v>0.66666666666666663</v>
      </c>
      <c r="BT96" s="19">
        <f t="shared" si="107"/>
        <v>0.1111111111111111</v>
      </c>
      <c r="BU96" s="2">
        <f t="shared" si="108"/>
        <v>0</v>
      </c>
      <c r="BV96" s="18">
        <f t="shared" si="109"/>
        <v>0</v>
      </c>
      <c r="BW96" s="2">
        <f t="shared" si="110"/>
        <v>0</v>
      </c>
      <c r="BX96" s="2">
        <f t="shared" si="111"/>
        <v>9</v>
      </c>
      <c r="BY96" s="2">
        <f t="shared" si="112"/>
        <v>1</v>
      </c>
      <c r="BZ96" s="2">
        <v>0</v>
      </c>
      <c r="CA96" s="19">
        <f t="shared" si="113"/>
        <v>0</v>
      </c>
      <c r="CB96" s="19">
        <f t="shared" si="114"/>
        <v>0</v>
      </c>
      <c r="CC96" s="18">
        <f t="shared" si="115"/>
        <v>0</v>
      </c>
      <c r="CD96" s="19">
        <f t="shared" si="116"/>
        <v>0</v>
      </c>
      <c r="CE96" s="2">
        <f t="shared" si="117"/>
        <v>3</v>
      </c>
      <c r="CF96" s="18">
        <f t="shared" si="118"/>
        <v>0.75</v>
      </c>
      <c r="CG96" s="2">
        <f t="shared" si="119"/>
        <v>3</v>
      </c>
      <c r="CH96" s="2">
        <f t="shared" si="120"/>
        <v>6</v>
      </c>
      <c r="CI96" s="2">
        <f t="shared" si="121"/>
        <v>1</v>
      </c>
      <c r="CJ96" s="2">
        <v>0</v>
      </c>
      <c r="CK96" s="19">
        <f t="shared" si="122"/>
        <v>0.3</v>
      </c>
      <c r="CL96" s="19">
        <f t="shared" si="123"/>
        <v>0.33333333333333331</v>
      </c>
      <c r="CM96" s="18">
        <f t="shared" si="124"/>
        <v>0.75</v>
      </c>
      <c r="CN96" s="19">
        <f t="shared" si="125"/>
        <v>0.46153846153846156</v>
      </c>
      <c r="CO96" s="2">
        <f t="shared" si="126"/>
        <v>0</v>
      </c>
      <c r="CP96" s="18">
        <f t="shared" si="127"/>
        <v>0</v>
      </c>
      <c r="CQ96" s="2">
        <f t="shared" si="128"/>
        <v>0</v>
      </c>
      <c r="CR96" s="2">
        <f t="shared" si="129"/>
        <v>5</v>
      </c>
      <c r="CS96" s="2">
        <f t="shared" si="130"/>
        <v>1</v>
      </c>
      <c r="CT96" s="2">
        <v>0</v>
      </c>
      <c r="CU96" s="19">
        <f t="shared" si="131"/>
        <v>0</v>
      </c>
      <c r="CV96" s="19">
        <f t="shared" si="132"/>
        <v>0</v>
      </c>
      <c r="CW96" s="18">
        <f t="shared" si="133"/>
        <v>0</v>
      </c>
      <c r="CX96" s="19">
        <f t="shared" si="134"/>
        <v>0</v>
      </c>
      <c r="CY96" s="2">
        <f t="shared" si="135"/>
        <v>2</v>
      </c>
      <c r="CZ96" s="18">
        <f t="shared" si="136"/>
        <v>0.66666666666666663</v>
      </c>
      <c r="DA96" s="2">
        <f t="shared" si="137"/>
        <v>2</v>
      </c>
      <c r="DB96" s="2">
        <f t="shared" si="138"/>
        <v>3</v>
      </c>
      <c r="DC96" s="2">
        <f t="shared" si="139"/>
        <v>1</v>
      </c>
      <c r="DD96" s="2">
        <v>0</v>
      </c>
      <c r="DE96" s="19">
        <f t="shared" si="140"/>
        <v>0.33333333333333331</v>
      </c>
      <c r="DF96" s="19">
        <f t="shared" si="141"/>
        <v>0.4</v>
      </c>
      <c r="DG96" s="18">
        <f t="shared" si="142"/>
        <v>0.66666666666666663</v>
      </c>
      <c r="DH96" s="19">
        <f t="shared" si="143"/>
        <v>0.5</v>
      </c>
    </row>
    <row r="97" spans="1:112" x14ac:dyDescent="0.35">
      <c r="A97" s="11">
        <v>2019001090</v>
      </c>
      <c r="B97" s="2" t="s">
        <v>691</v>
      </c>
      <c r="C97" s="2" t="s">
        <v>692</v>
      </c>
      <c r="D97" s="2" t="s">
        <v>693</v>
      </c>
      <c r="E97" s="2" t="s">
        <v>694</v>
      </c>
      <c r="F97" s="2">
        <v>1</v>
      </c>
      <c r="G97" s="2" t="s">
        <v>695</v>
      </c>
      <c r="H97" s="2" t="s">
        <v>696</v>
      </c>
      <c r="I97" s="2" t="s">
        <v>697</v>
      </c>
      <c r="J97" s="3" t="s">
        <v>698</v>
      </c>
      <c r="K97" s="11">
        <v>7</v>
      </c>
      <c r="L97" s="2">
        <v>5</v>
      </c>
      <c r="M97" s="2">
        <v>61</v>
      </c>
      <c r="N97" s="2">
        <v>42</v>
      </c>
      <c r="O97" s="2">
        <v>0</v>
      </c>
      <c r="P97" s="2">
        <v>1</v>
      </c>
      <c r="Q97" s="2">
        <v>1</v>
      </c>
      <c r="R97" s="2">
        <v>0</v>
      </c>
      <c r="S97" s="2">
        <v>2</v>
      </c>
      <c r="T97" s="2">
        <v>5</v>
      </c>
      <c r="U97" s="2">
        <v>4</v>
      </c>
      <c r="V97" s="2">
        <v>1</v>
      </c>
      <c r="W97" s="2">
        <v>14</v>
      </c>
      <c r="X97" s="2">
        <v>10</v>
      </c>
      <c r="Y97" s="2">
        <v>0</v>
      </c>
      <c r="Z97" s="2">
        <v>1</v>
      </c>
      <c r="AA97" s="2">
        <v>1</v>
      </c>
      <c r="AB97" s="2">
        <v>0</v>
      </c>
      <c r="AC97" s="2">
        <v>2</v>
      </c>
      <c r="AD97" s="2">
        <v>5</v>
      </c>
      <c r="AE97" s="2">
        <v>3</v>
      </c>
      <c r="AF97" s="3">
        <v>2</v>
      </c>
      <c r="AG97" s="2">
        <f t="shared" si="72"/>
        <v>0</v>
      </c>
      <c r="AH97" s="18">
        <f t="shared" si="73"/>
        <v>0</v>
      </c>
      <c r="AI97" s="2">
        <f t="shared" si="74"/>
        <v>0</v>
      </c>
      <c r="AJ97" s="2">
        <f t="shared" si="75"/>
        <v>61</v>
      </c>
      <c r="AK97" s="2">
        <f t="shared" si="76"/>
        <v>1</v>
      </c>
      <c r="AL97" s="2">
        <v>0</v>
      </c>
      <c r="AM97" s="19">
        <f t="shared" si="77"/>
        <v>0</v>
      </c>
      <c r="AN97" s="19">
        <f t="shared" si="78"/>
        <v>0</v>
      </c>
      <c r="AO97" s="18">
        <f t="shared" si="79"/>
        <v>0</v>
      </c>
      <c r="AP97" s="19">
        <f t="shared" si="80"/>
        <v>0</v>
      </c>
      <c r="AQ97" s="2">
        <f t="shared" si="81"/>
        <v>2</v>
      </c>
      <c r="AR97" s="18">
        <f t="shared" si="82"/>
        <v>0.2857142857142857</v>
      </c>
      <c r="AS97" s="2">
        <f t="shared" si="83"/>
        <v>2</v>
      </c>
      <c r="AT97" s="2">
        <f t="shared" si="84"/>
        <v>59</v>
      </c>
      <c r="AU97" s="2">
        <f t="shared" si="85"/>
        <v>5</v>
      </c>
      <c r="AV97" s="2">
        <v>0</v>
      </c>
      <c r="AW97" s="19">
        <f t="shared" si="86"/>
        <v>3.0303030303030304E-2</v>
      </c>
      <c r="AX97" s="19">
        <f t="shared" si="87"/>
        <v>3.2786885245901641E-2</v>
      </c>
      <c r="AY97" s="18">
        <f t="shared" si="88"/>
        <v>0.2857142857142857</v>
      </c>
      <c r="AZ97" s="19">
        <f t="shared" si="89"/>
        <v>5.8823529411764712E-2</v>
      </c>
      <c r="BA97" s="2">
        <f t="shared" si="90"/>
        <v>1</v>
      </c>
      <c r="BB97" s="18">
        <f t="shared" si="91"/>
        <v>1</v>
      </c>
      <c r="BC97" s="2">
        <f t="shared" si="92"/>
        <v>1</v>
      </c>
      <c r="BD97" s="2">
        <f t="shared" si="93"/>
        <v>41</v>
      </c>
      <c r="BE97" s="2">
        <f t="shared" si="94"/>
        <v>0</v>
      </c>
      <c r="BF97" s="2">
        <v>0</v>
      </c>
      <c r="BG97" s="19">
        <f t="shared" si="95"/>
        <v>2.3809523809523808E-2</v>
      </c>
      <c r="BH97" s="19">
        <f t="shared" si="96"/>
        <v>2.3809523809523808E-2</v>
      </c>
      <c r="BI97" s="18">
        <f t="shared" si="97"/>
        <v>1</v>
      </c>
      <c r="BJ97" s="19">
        <f t="shared" si="98"/>
        <v>4.6511627906976744E-2</v>
      </c>
      <c r="BK97" s="2">
        <f t="shared" si="99"/>
        <v>4</v>
      </c>
      <c r="BL97" s="18">
        <f t="shared" si="100"/>
        <v>0.8</v>
      </c>
      <c r="BM97" s="2">
        <f t="shared" si="101"/>
        <v>4</v>
      </c>
      <c r="BN97" s="2">
        <f t="shared" si="102"/>
        <v>38</v>
      </c>
      <c r="BO97" s="2">
        <f t="shared" si="103"/>
        <v>1</v>
      </c>
      <c r="BP97" s="2">
        <v>0</v>
      </c>
      <c r="BQ97" s="19">
        <f t="shared" si="104"/>
        <v>9.3023255813953487E-2</v>
      </c>
      <c r="BR97" s="19">
        <f t="shared" si="105"/>
        <v>9.5238095238095233E-2</v>
      </c>
      <c r="BS97" s="18">
        <f t="shared" si="106"/>
        <v>0.8</v>
      </c>
      <c r="BT97" s="19">
        <f t="shared" si="107"/>
        <v>0.1702127659574468</v>
      </c>
      <c r="BU97" s="2">
        <f t="shared" si="108"/>
        <v>0</v>
      </c>
      <c r="BV97" s="18">
        <f t="shared" si="109"/>
        <v>0</v>
      </c>
      <c r="BW97" s="2">
        <f t="shared" si="110"/>
        <v>0</v>
      </c>
      <c r="BX97" s="2">
        <f t="shared" si="111"/>
        <v>14</v>
      </c>
      <c r="BY97" s="2">
        <f t="shared" si="112"/>
        <v>1</v>
      </c>
      <c r="BZ97" s="2">
        <v>0</v>
      </c>
      <c r="CA97" s="19">
        <f t="shared" si="113"/>
        <v>0</v>
      </c>
      <c r="CB97" s="19">
        <f t="shared" si="114"/>
        <v>0</v>
      </c>
      <c r="CC97" s="18">
        <f t="shared" si="115"/>
        <v>0</v>
      </c>
      <c r="CD97" s="19">
        <f t="shared" si="116"/>
        <v>0</v>
      </c>
      <c r="CE97" s="2">
        <f t="shared" si="117"/>
        <v>2</v>
      </c>
      <c r="CF97" s="18">
        <f t="shared" si="118"/>
        <v>0.2857142857142857</v>
      </c>
      <c r="CG97" s="2">
        <f t="shared" si="119"/>
        <v>2</v>
      </c>
      <c r="CH97" s="2">
        <f t="shared" si="120"/>
        <v>12</v>
      </c>
      <c r="CI97" s="2">
        <f t="shared" si="121"/>
        <v>5</v>
      </c>
      <c r="CJ97" s="2">
        <v>0</v>
      </c>
      <c r="CK97" s="19">
        <f t="shared" si="122"/>
        <v>0.10526315789473684</v>
      </c>
      <c r="CL97" s="19">
        <f t="shared" si="123"/>
        <v>0.14285714285714285</v>
      </c>
      <c r="CM97" s="18">
        <f t="shared" si="124"/>
        <v>0.2857142857142857</v>
      </c>
      <c r="CN97" s="19">
        <f t="shared" si="125"/>
        <v>0.19047619047619047</v>
      </c>
      <c r="CO97" s="2">
        <f t="shared" si="126"/>
        <v>1</v>
      </c>
      <c r="CP97" s="18">
        <f t="shared" si="127"/>
        <v>1</v>
      </c>
      <c r="CQ97" s="2">
        <f t="shared" si="128"/>
        <v>1</v>
      </c>
      <c r="CR97" s="2">
        <f t="shared" si="129"/>
        <v>9</v>
      </c>
      <c r="CS97" s="2">
        <f t="shared" si="130"/>
        <v>0</v>
      </c>
      <c r="CT97" s="2">
        <v>0</v>
      </c>
      <c r="CU97" s="19">
        <f t="shared" si="131"/>
        <v>0.1</v>
      </c>
      <c r="CV97" s="19">
        <f t="shared" si="132"/>
        <v>0.1</v>
      </c>
      <c r="CW97" s="18">
        <f t="shared" si="133"/>
        <v>1</v>
      </c>
      <c r="CX97" s="19">
        <f t="shared" si="134"/>
        <v>0.18181818181818182</v>
      </c>
      <c r="CY97" s="2">
        <f t="shared" si="135"/>
        <v>3</v>
      </c>
      <c r="CZ97" s="18">
        <f t="shared" si="136"/>
        <v>0.6</v>
      </c>
      <c r="DA97" s="2">
        <f t="shared" si="137"/>
        <v>3</v>
      </c>
      <c r="DB97" s="2">
        <f t="shared" si="138"/>
        <v>7</v>
      </c>
      <c r="DC97" s="2">
        <f t="shared" si="139"/>
        <v>2</v>
      </c>
      <c r="DD97" s="2">
        <v>0</v>
      </c>
      <c r="DE97" s="19">
        <f t="shared" si="140"/>
        <v>0.25</v>
      </c>
      <c r="DF97" s="19">
        <f t="shared" si="141"/>
        <v>0.3</v>
      </c>
      <c r="DG97" s="18">
        <f t="shared" si="142"/>
        <v>0.6</v>
      </c>
      <c r="DH97" s="19">
        <f t="shared" si="143"/>
        <v>0.4</v>
      </c>
    </row>
    <row r="98" spans="1:112" x14ac:dyDescent="0.35">
      <c r="A98" s="11">
        <v>2019001093</v>
      </c>
      <c r="B98" s="2" t="s">
        <v>699</v>
      </c>
      <c r="C98" s="2" t="s">
        <v>700</v>
      </c>
      <c r="D98" s="2" t="s">
        <v>701</v>
      </c>
      <c r="E98" s="2" t="s">
        <v>702</v>
      </c>
      <c r="F98" s="2">
        <v>1</v>
      </c>
      <c r="G98" s="2" t="s">
        <v>703</v>
      </c>
      <c r="H98" s="2" t="s">
        <v>704</v>
      </c>
      <c r="I98" s="2" t="s">
        <v>705</v>
      </c>
      <c r="J98" s="3" t="s">
        <v>706</v>
      </c>
      <c r="K98" s="11">
        <v>2</v>
      </c>
      <c r="L98" s="2">
        <v>2</v>
      </c>
      <c r="M98" s="2">
        <v>79</v>
      </c>
      <c r="N98" s="2">
        <v>46</v>
      </c>
      <c r="O98" s="2">
        <v>1</v>
      </c>
      <c r="P98" s="2">
        <v>0</v>
      </c>
      <c r="Q98" s="2">
        <v>1</v>
      </c>
      <c r="R98" s="2">
        <v>0</v>
      </c>
      <c r="S98" s="2">
        <v>1</v>
      </c>
      <c r="T98" s="2">
        <v>1</v>
      </c>
      <c r="U98" s="2">
        <v>2</v>
      </c>
      <c r="V98" s="2">
        <v>0</v>
      </c>
      <c r="W98" s="2">
        <v>17</v>
      </c>
      <c r="X98" s="2">
        <v>8</v>
      </c>
      <c r="Y98" s="2">
        <v>1</v>
      </c>
      <c r="Z98" s="2">
        <v>0</v>
      </c>
      <c r="AA98" s="2">
        <v>1</v>
      </c>
      <c r="AB98" s="2">
        <v>0</v>
      </c>
      <c r="AC98" s="2">
        <v>1</v>
      </c>
      <c r="AD98" s="2">
        <v>1</v>
      </c>
      <c r="AE98" s="2">
        <v>2</v>
      </c>
      <c r="AF98" s="3">
        <v>0</v>
      </c>
      <c r="AG98" s="2">
        <f t="shared" si="72"/>
        <v>1</v>
      </c>
      <c r="AH98" s="18">
        <f t="shared" si="73"/>
        <v>1</v>
      </c>
      <c r="AI98" s="2">
        <f t="shared" si="74"/>
        <v>1</v>
      </c>
      <c r="AJ98" s="2">
        <f t="shared" si="75"/>
        <v>78</v>
      </c>
      <c r="AK98" s="2">
        <f t="shared" si="76"/>
        <v>0</v>
      </c>
      <c r="AL98" s="2">
        <v>0</v>
      </c>
      <c r="AM98" s="19">
        <f t="shared" si="77"/>
        <v>1.2658227848101266E-2</v>
      </c>
      <c r="AN98" s="19">
        <f t="shared" si="78"/>
        <v>1.2658227848101266E-2</v>
      </c>
      <c r="AO98" s="18">
        <f t="shared" si="79"/>
        <v>1</v>
      </c>
      <c r="AP98" s="19">
        <f t="shared" si="80"/>
        <v>2.4999999999999998E-2</v>
      </c>
      <c r="AQ98" s="2">
        <f t="shared" si="81"/>
        <v>1</v>
      </c>
      <c r="AR98" s="18">
        <f t="shared" si="82"/>
        <v>0.5</v>
      </c>
      <c r="AS98" s="2">
        <f t="shared" si="83"/>
        <v>1</v>
      </c>
      <c r="AT98" s="2">
        <f t="shared" si="84"/>
        <v>78</v>
      </c>
      <c r="AU98" s="2">
        <f t="shared" si="85"/>
        <v>1</v>
      </c>
      <c r="AV98" s="2">
        <v>0</v>
      </c>
      <c r="AW98" s="19">
        <f t="shared" si="86"/>
        <v>1.2500000000000001E-2</v>
      </c>
      <c r="AX98" s="19">
        <f t="shared" si="87"/>
        <v>1.2658227848101266E-2</v>
      </c>
      <c r="AY98" s="18">
        <f t="shared" si="88"/>
        <v>0.5</v>
      </c>
      <c r="AZ98" s="19">
        <f t="shared" si="89"/>
        <v>2.469135802469136E-2</v>
      </c>
      <c r="BA98" s="2">
        <f t="shared" si="90"/>
        <v>1</v>
      </c>
      <c r="BB98" s="18">
        <f t="shared" si="91"/>
        <v>1</v>
      </c>
      <c r="BC98" s="2">
        <f t="shared" si="92"/>
        <v>1</v>
      </c>
      <c r="BD98" s="2">
        <f t="shared" si="93"/>
        <v>45</v>
      </c>
      <c r="BE98" s="2">
        <f t="shared" si="94"/>
        <v>0</v>
      </c>
      <c r="BF98" s="2">
        <v>0</v>
      </c>
      <c r="BG98" s="19">
        <f t="shared" si="95"/>
        <v>2.1739130434782608E-2</v>
      </c>
      <c r="BH98" s="19">
        <f t="shared" si="96"/>
        <v>2.1739130434782608E-2</v>
      </c>
      <c r="BI98" s="18">
        <f t="shared" si="97"/>
        <v>1</v>
      </c>
      <c r="BJ98" s="19">
        <f t="shared" si="98"/>
        <v>4.2553191489361694E-2</v>
      </c>
      <c r="BK98" s="2">
        <f t="shared" si="99"/>
        <v>2</v>
      </c>
      <c r="BL98" s="18">
        <f t="shared" si="100"/>
        <v>1</v>
      </c>
      <c r="BM98" s="2">
        <f t="shared" si="101"/>
        <v>2</v>
      </c>
      <c r="BN98" s="2">
        <f t="shared" si="102"/>
        <v>44</v>
      </c>
      <c r="BO98" s="2">
        <f t="shared" si="103"/>
        <v>0</v>
      </c>
      <c r="BP98" s="2">
        <v>0</v>
      </c>
      <c r="BQ98" s="19">
        <f t="shared" si="104"/>
        <v>4.3478260869565216E-2</v>
      </c>
      <c r="BR98" s="19">
        <f t="shared" si="105"/>
        <v>4.3478260869565216E-2</v>
      </c>
      <c r="BS98" s="18">
        <f t="shared" si="106"/>
        <v>1</v>
      </c>
      <c r="BT98" s="19">
        <f t="shared" si="107"/>
        <v>8.3333333333333329E-2</v>
      </c>
      <c r="BU98" s="2">
        <f t="shared" si="108"/>
        <v>1</v>
      </c>
      <c r="BV98" s="18">
        <f t="shared" si="109"/>
        <v>1</v>
      </c>
      <c r="BW98" s="2">
        <f t="shared" si="110"/>
        <v>1</v>
      </c>
      <c r="BX98" s="2">
        <f t="shared" si="111"/>
        <v>16</v>
      </c>
      <c r="BY98" s="2">
        <f t="shared" si="112"/>
        <v>0</v>
      </c>
      <c r="BZ98" s="2">
        <v>0</v>
      </c>
      <c r="CA98" s="19">
        <f t="shared" si="113"/>
        <v>5.8823529411764705E-2</v>
      </c>
      <c r="CB98" s="19">
        <f t="shared" si="114"/>
        <v>5.8823529411764705E-2</v>
      </c>
      <c r="CC98" s="18">
        <f t="shared" si="115"/>
        <v>1</v>
      </c>
      <c r="CD98" s="19">
        <f t="shared" si="116"/>
        <v>0.1111111111111111</v>
      </c>
      <c r="CE98" s="2">
        <f t="shared" si="117"/>
        <v>1</v>
      </c>
      <c r="CF98" s="18">
        <f t="shared" si="118"/>
        <v>0.5</v>
      </c>
      <c r="CG98" s="2">
        <f t="shared" si="119"/>
        <v>1</v>
      </c>
      <c r="CH98" s="2">
        <f t="shared" si="120"/>
        <v>16</v>
      </c>
      <c r="CI98" s="2">
        <f t="shared" si="121"/>
        <v>1</v>
      </c>
      <c r="CJ98" s="2">
        <v>0</v>
      </c>
      <c r="CK98" s="19">
        <f t="shared" si="122"/>
        <v>5.5555555555555552E-2</v>
      </c>
      <c r="CL98" s="19">
        <f t="shared" si="123"/>
        <v>5.8823529411764705E-2</v>
      </c>
      <c r="CM98" s="18">
        <f t="shared" si="124"/>
        <v>0.5</v>
      </c>
      <c r="CN98" s="19">
        <f t="shared" si="125"/>
        <v>0.10526315789473684</v>
      </c>
      <c r="CO98" s="2">
        <f t="shared" si="126"/>
        <v>1</v>
      </c>
      <c r="CP98" s="18">
        <f t="shared" si="127"/>
        <v>1</v>
      </c>
      <c r="CQ98" s="2">
        <f t="shared" si="128"/>
        <v>1</v>
      </c>
      <c r="CR98" s="2">
        <f t="shared" si="129"/>
        <v>7</v>
      </c>
      <c r="CS98" s="2">
        <f t="shared" si="130"/>
        <v>0</v>
      </c>
      <c r="CT98" s="2">
        <v>0</v>
      </c>
      <c r="CU98" s="19">
        <f t="shared" si="131"/>
        <v>0.125</v>
      </c>
      <c r="CV98" s="19">
        <f t="shared" si="132"/>
        <v>0.125</v>
      </c>
      <c r="CW98" s="18">
        <f t="shared" si="133"/>
        <v>1</v>
      </c>
      <c r="CX98" s="19">
        <f t="shared" si="134"/>
        <v>0.22222222222222221</v>
      </c>
      <c r="CY98" s="2">
        <f t="shared" si="135"/>
        <v>2</v>
      </c>
      <c r="CZ98" s="18">
        <f t="shared" si="136"/>
        <v>1</v>
      </c>
      <c r="DA98" s="2">
        <f t="shared" si="137"/>
        <v>2</v>
      </c>
      <c r="DB98" s="2">
        <f t="shared" si="138"/>
        <v>6</v>
      </c>
      <c r="DC98" s="2">
        <f t="shared" si="139"/>
        <v>0</v>
      </c>
      <c r="DD98" s="2">
        <v>0</v>
      </c>
      <c r="DE98" s="19">
        <f t="shared" si="140"/>
        <v>0.25</v>
      </c>
      <c r="DF98" s="19">
        <f t="shared" si="141"/>
        <v>0.25</v>
      </c>
      <c r="DG98" s="18">
        <f t="shared" si="142"/>
        <v>1</v>
      </c>
      <c r="DH98" s="19">
        <f t="shared" si="143"/>
        <v>0.4</v>
      </c>
    </row>
    <row r="99" spans="1:112" x14ac:dyDescent="0.35">
      <c r="A99" s="11">
        <v>2019001107</v>
      </c>
      <c r="B99" s="2" t="s">
        <v>707</v>
      </c>
      <c r="C99" s="2" t="s">
        <v>684</v>
      </c>
      <c r="D99" s="2" t="s">
        <v>708</v>
      </c>
      <c r="E99" s="2" t="s">
        <v>709</v>
      </c>
      <c r="F99" s="2">
        <v>1</v>
      </c>
      <c r="G99" s="2" t="s">
        <v>710</v>
      </c>
      <c r="H99" s="2" t="s">
        <v>711</v>
      </c>
      <c r="I99" s="2" t="s">
        <v>712</v>
      </c>
      <c r="J99" s="3" t="s">
        <v>713</v>
      </c>
      <c r="K99" s="11">
        <v>2</v>
      </c>
      <c r="L99" s="2">
        <v>2</v>
      </c>
      <c r="M99" s="2">
        <v>58</v>
      </c>
      <c r="N99" s="2">
        <v>28</v>
      </c>
      <c r="O99" s="2">
        <v>0</v>
      </c>
      <c r="P99" s="2">
        <v>1</v>
      </c>
      <c r="Q99" s="2">
        <v>1</v>
      </c>
      <c r="R99" s="2">
        <v>0</v>
      </c>
      <c r="S99" s="2">
        <v>1</v>
      </c>
      <c r="T99" s="2">
        <v>1</v>
      </c>
      <c r="U99" s="2">
        <v>2</v>
      </c>
      <c r="V99" s="2">
        <v>0</v>
      </c>
      <c r="W99" s="2">
        <v>15</v>
      </c>
      <c r="X99" s="2">
        <v>7</v>
      </c>
      <c r="Y99" s="2">
        <v>0</v>
      </c>
      <c r="Z99" s="2">
        <v>1</v>
      </c>
      <c r="AA99" s="2">
        <v>1</v>
      </c>
      <c r="AB99" s="2">
        <v>0</v>
      </c>
      <c r="AC99" s="2">
        <v>1</v>
      </c>
      <c r="AD99" s="2">
        <v>1</v>
      </c>
      <c r="AE99" s="2">
        <v>2</v>
      </c>
      <c r="AF99" s="3">
        <v>0</v>
      </c>
      <c r="AG99" s="2">
        <f t="shared" si="72"/>
        <v>0</v>
      </c>
      <c r="AH99" s="18">
        <f t="shared" si="73"/>
        <v>0</v>
      </c>
      <c r="AI99" s="2">
        <f t="shared" si="74"/>
        <v>0</v>
      </c>
      <c r="AJ99" s="2">
        <f t="shared" si="75"/>
        <v>58</v>
      </c>
      <c r="AK99" s="2">
        <f t="shared" si="76"/>
        <v>1</v>
      </c>
      <c r="AL99" s="2">
        <v>0</v>
      </c>
      <c r="AM99" s="19">
        <f t="shared" si="77"/>
        <v>0</v>
      </c>
      <c r="AN99" s="19">
        <f t="shared" si="78"/>
        <v>0</v>
      </c>
      <c r="AO99" s="18">
        <f t="shared" si="79"/>
        <v>0</v>
      </c>
      <c r="AP99" s="19">
        <f t="shared" si="80"/>
        <v>0</v>
      </c>
      <c r="AQ99" s="2">
        <f t="shared" si="81"/>
        <v>1</v>
      </c>
      <c r="AR99" s="18">
        <f t="shared" si="82"/>
        <v>0.5</v>
      </c>
      <c r="AS99" s="2">
        <f t="shared" si="83"/>
        <v>1</v>
      </c>
      <c r="AT99" s="2">
        <f t="shared" si="84"/>
        <v>57</v>
      </c>
      <c r="AU99" s="2">
        <f t="shared" si="85"/>
        <v>1</v>
      </c>
      <c r="AV99" s="2">
        <v>0</v>
      </c>
      <c r="AW99" s="19">
        <f t="shared" si="86"/>
        <v>1.6949152542372881E-2</v>
      </c>
      <c r="AX99" s="19">
        <f t="shared" si="87"/>
        <v>1.7241379310344827E-2</v>
      </c>
      <c r="AY99" s="18">
        <f t="shared" si="88"/>
        <v>0.5</v>
      </c>
      <c r="AZ99" s="19">
        <f t="shared" si="89"/>
        <v>3.3333333333333333E-2</v>
      </c>
      <c r="BA99" s="2">
        <f t="shared" si="90"/>
        <v>1</v>
      </c>
      <c r="BB99" s="18">
        <f t="shared" si="91"/>
        <v>1</v>
      </c>
      <c r="BC99" s="2">
        <f t="shared" si="92"/>
        <v>1</v>
      </c>
      <c r="BD99" s="2">
        <f t="shared" si="93"/>
        <v>27</v>
      </c>
      <c r="BE99" s="2">
        <f t="shared" si="94"/>
        <v>0</v>
      </c>
      <c r="BF99" s="2">
        <v>0</v>
      </c>
      <c r="BG99" s="19">
        <f t="shared" si="95"/>
        <v>3.5714285714285712E-2</v>
      </c>
      <c r="BH99" s="19">
        <f t="shared" si="96"/>
        <v>3.5714285714285712E-2</v>
      </c>
      <c r="BI99" s="18">
        <f t="shared" si="97"/>
        <v>1</v>
      </c>
      <c r="BJ99" s="19">
        <f t="shared" si="98"/>
        <v>6.8965517241379296E-2</v>
      </c>
      <c r="BK99" s="2">
        <f t="shared" si="99"/>
        <v>2</v>
      </c>
      <c r="BL99" s="18">
        <f t="shared" si="100"/>
        <v>1</v>
      </c>
      <c r="BM99" s="2">
        <f t="shared" si="101"/>
        <v>2</v>
      </c>
      <c r="BN99" s="2">
        <f t="shared" si="102"/>
        <v>26</v>
      </c>
      <c r="BO99" s="2">
        <f t="shared" si="103"/>
        <v>0</v>
      </c>
      <c r="BP99" s="2">
        <v>0</v>
      </c>
      <c r="BQ99" s="19">
        <f t="shared" si="104"/>
        <v>7.1428571428571425E-2</v>
      </c>
      <c r="BR99" s="19">
        <f t="shared" si="105"/>
        <v>7.1428571428571425E-2</v>
      </c>
      <c r="BS99" s="18">
        <f t="shared" si="106"/>
        <v>1</v>
      </c>
      <c r="BT99" s="19">
        <f t="shared" si="107"/>
        <v>0.13333333333333333</v>
      </c>
      <c r="BU99" s="2">
        <f t="shared" si="108"/>
        <v>0</v>
      </c>
      <c r="BV99" s="18">
        <f t="shared" si="109"/>
        <v>0</v>
      </c>
      <c r="BW99" s="2">
        <f t="shared" si="110"/>
        <v>0</v>
      </c>
      <c r="BX99" s="2">
        <f t="shared" si="111"/>
        <v>15</v>
      </c>
      <c r="BY99" s="2">
        <f t="shared" si="112"/>
        <v>1</v>
      </c>
      <c r="BZ99" s="2">
        <v>0</v>
      </c>
      <c r="CA99" s="19">
        <f t="shared" si="113"/>
        <v>0</v>
      </c>
      <c r="CB99" s="19">
        <f t="shared" si="114"/>
        <v>0</v>
      </c>
      <c r="CC99" s="18">
        <f t="shared" si="115"/>
        <v>0</v>
      </c>
      <c r="CD99" s="19">
        <f t="shared" si="116"/>
        <v>0</v>
      </c>
      <c r="CE99" s="2">
        <f t="shared" si="117"/>
        <v>1</v>
      </c>
      <c r="CF99" s="18">
        <f t="shared" si="118"/>
        <v>0.5</v>
      </c>
      <c r="CG99" s="2">
        <f t="shared" si="119"/>
        <v>1</v>
      </c>
      <c r="CH99" s="2">
        <f t="shared" si="120"/>
        <v>14</v>
      </c>
      <c r="CI99" s="2">
        <f t="shared" si="121"/>
        <v>1</v>
      </c>
      <c r="CJ99" s="2">
        <v>0</v>
      </c>
      <c r="CK99" s="19">
        <f t="shared" si="122"/>
        <v>6.25E-2</v>
      </c>
      <c r="CL99" s="19">
        <f t="shared" si="123"/>
        <v>6.6666666666666666E-2</v>
      </c>
      <c r="CM99" s="18">
        <f t="shared" si="124"/>
        <v>0.5</v>
      </c>
      <c r="CN99" s="19">
        <f t="shared" si="125"/>
        <v>0.11764705882352941</v>
      </c>
      <c r="CO99" s="2">
        <f t="shared" si="126"/>
        <v>1</v>
      </c>
      <c r="CP99" s="18">
        <f t="shared" si="127"/>
        <v>1</v>
      </c>
      <c r="CQ99" s="2">
        <f t="shared" si="128"/>
        <v>1</v>
      </c>
      <c r="CR99" s="2">
        <f t="shared" si="129"/>
        <v>6</v>
      </c>
      <c r="CS99" s="2">
        <f t="shared" si="130"/>
        <v>0</v>
      </c>
      <c r="CT99" s="2">
        <v>0</v>
      </c>
      <c r="CU99" s="19">
        <f t="shared" si="131"/>
        <v>0.14285714285714285</v>
      </c>
      <c r="CV99" s="19">
        <f t="shared" si="132"/>
        <v>0.14285714285714285</v>
      </c>
      <c r="CW99" s="18">
        <f t="shared" si="133"/>
        <v>1</v>
      </c>
      <c r="CX99" s="19">
        <f t="shared" si="134"/>
        <v>0.25</v>
      </c>
      <c r="CY99" s="2">
        <f t="shared" si="135"/>
        <v>2</v>
      </c>
      <c r="CZ99" s="18">
        <f t="shared" si="136"/>
        <v>1</v>
      </c>
      <c r="DA99" s="2">
        <f t="shared" si="137"/>
        <v>2</v>
      </c>
      <c r="DB99" s="2">
        <f t="shared" si="138"/>
        <v>5</v>
      </c>
      <c r="DC99" s="2">
        <f t="shared" si="139"/>
        <v>0</v>
      </c>
      <c r="DD99" s="2">
        <v>0</v>
      </c>
      <c r="DE99" s="19">
        <f t="shared" si="140"/>
        <v>0.2857142857142857</v>
      </c>
      <c r="DF99" s="19">
        <f t="shared" si="141"/>
        <v>0.2857142857142857</v>
      </c>
      <c r="DG99" s="18">
        <f t="shared" si="142"/>
        <v>1</v>
      </c>
      <c r="DH99" s="19">
        <f t="shared" si="143"/>
        <v>0.44444444444444448</v>
      </c>
    </row>
    <row r="100" spans="1:112" x14ac:dyDescent="0.35">
      <c r="A100" s="11">
        <v>2019001121</v>
      </c>
      <c r="B100" s="2" t="s">
        <v>714</v>
      </c>
      <c r="C100" s="2" t="s">
        <v>715</v>
      </c>
      <c r="D100" s="2" t="s">
        <v>716</v>
      </c>
      <c r="E100" s="2" t="s">
        <v>717</v>
      </c>
      <c r="F100" s="2">
        <v>1</v>
      </c>
      <c r="G100" s="2" t="s">
        <v>718</v>
      </c>
      <c r="H100" s="2" t="s">
        <v>719</v>
      </c>
      <c r="I100" s="2" t="s">
        <v>720</v>
      </c>
      <c r="J100" s="3" t="s">
        <v>721</v>
      </c>
      <c r="K100" s="11">
        <v>3</v>
      </c>
      <c r="L100" s="2">
        <v>3</v>
      </c>
      <c r="M100" s="2">
        <v>84</v>
      </c>
      <c r="N100" s="2">
        <v>60</v>
      </c>
      <c r="O100" s="2">
        <v>0</v>
      </c>
      <c r="P100" s="2">
        <v>1</v>
      </c>
      <c r="Q100" s="2">
        <v>1</v>
      </c>
      <c r="R100" s="2">
        <v>0</v>
      </c>
      <c r="S100" s="2">
        <v>1</v>
      </c>
      <c r="T100" s="2">
        <v>2</v>
      </c>
      <c r="U100" s="2">
        <v>2</v>
      </c>
      <c r="V100" s="2">
        <v>1</v>
      </c>
      <c r="W100" s="2">
        <v>21</v>
      </c>
      <c r="X100" s="2">
        <v>15</v>
      </c>
      <c r="Y100" s="2">
        <v>0</v>
      </c>
      <c r="Z100" s="2">
        <v>1</v>
      </c>
      <c r="AA100" s="2">
        <v>1</v>
      </c>
      <c r="AB100" s="2">
        <v>0</v>
      </c>
      <c r="AC100" s="2">
        <v>1</v>
      </c>
      <c r="AD100" s="2">
        <v>2</v>
      </c>
      <c r="AE100" s="2">
        <v>2</v>
      </c>
      <c r="AF100" s="3">
        <v>1</v>
      </c>
      <c r="AG100" s="2">
        <f t="shared" si="72"/>
        <v>0</v>
      </c>
      <c r="AH100" s="18">
        <f t="shared" si="73"/>
        <v>0</v>
      </c>
      <c r="AI100" s="2">
        <f t="shared" si="74"/>
        <v>0</v>
      </c>
      <c r="AJ100" s="2">
        <f t="shared" si="75"/>
        <v>84</v>
      </c>
      <c r="AK100" s="2">
        <f t="shared" si="76"/>
        <v>1</v>
      </c>
      <c r="AL100" s="2">
        <v>0</v>
      </c>
      <c r="AM100" s="19">
        <f t="shared" si="77"/>
        <v>0</v>
      </c>
      <c r="AN100" s="19">
        <f t="shared" si="78"/>
        <v>0</v>
      </c>
      <c r="AO100" s="18">
        <f t="shared" si="79"/>
        <v>0</v>
      </c>
      <c r="AP100" s="19">
        <f t="shared" si="80"/>
        <v>0</v>
      </c>
      <c r="AQ100" s="2">
        <f t="shared" si="81"/>
        <v>1</v>
      </c>
      <c r="AR100" s="18">
        <f t="shared" si="82"/>
        <v>0.33333333333333331</v>
      </c>
      <c r="AS100" s="2">
        <f t="shared" si="83"/>
        <v>1</v>
      </c>
      <c r="AT100" s="2">
        <f t="shared" si="84"/>
        <v>83</v>
      </c>
      <c r="AU100" s="2">
        <f t="shared" si="85"/>
        <v>2</v>
      </c>
      <c r="AV100" s="2">
        <v>0</v>
      </c>
      <c r="AW100" s="19">
        <f t="shared" si="86"/>
        <v>1.1627906976744186E-2</v>
      </c>
      <c r="AX100" s="19">
        <f t="shared" si="87"/>
        <v>1.1904761904761904E-2</v>
      </c>
      <c r="AY100" s="18">
        <f t="shared" si="88"/>
        <v>0.33333333333333331</v>
      </c>
      <c r="AZ100" s="19">
        <f t="shared" si="89"/>
        <v>2.2988505747126436E-2</v>
      </c>
      <c r="BA100" s="2">
        <f t="shared" si="90"/>
        <v>1</v>
      </c>
      <c r="BB100" s="18">
        <f t="shared" si="91"/>
        <v>1</v>
      </c>
      <c r="BC100" s="2">
        <f t="shared" si="92"/>
        <v>1</v>
      </c>
      <c r="BD100" s="2">
        <f t="shared" si="93"/>
        <v>59</v>
      </c>
      <c r="BE100" s="2">
        <f t="shared" si="94"/>
        <v>0</v>
      </c>
      <c r="BF100" s="2">
        <v>0</v>
      </c>
      <c r="BG100" s="19">
        <f t="shared" si="95"/>
        <v>1.6666666666666666E-2</v>
      </c>
      <c r="BH100" s="19">
        <f t="shared" si="96"/>
        <v>1.6666666666666666E-2</v>
      </c>
      <c r="BI100" s="18">
        <f t="shared" si="97"/>
        <v>1</v>
      </c>
      <c r="BJ100" s="19">
        <f t="shared" si="98"/>
        <v>3.2786885245901641E-2</v>
      </c>
      <c r="BK100" s="2">
        <f t="shared" si="99"/>
        <v>2</v>
      </c>
      <c r="BL100" s="18">
        <f t="shared" si="100"/>
        <v>0.66666666666666663</v>
      </c>
      <c r="BM100" s="2">
        <f t="shared" si="101"/>
        <v>2</v>
      </c>
      <c r="BN100" s="2">
        <f t="shared" si="102"/>
        <v>58</v>
      </c>
      <c r="BO100" s="2">
        <f t="shared" si="103"/>
        <v>1</v>
      </c>
      <c r="BP100" s="2">
        <v>0</v>
      </c>
      <c r="BQ100" s="19">
        <f t="shared" si="104"/>
        <v>3.2786885245901641E-2</v>
      </c>
      <c r="BR100" s="19">
        <f t="shared" si="105"/>
        <v>3.3333333333333333E-2</v>
      </c>
      <c r="BS100" s="18">
        <f t="shared" si="106"/>
        <v>0.66666666666666663</v>
      </c>
      <c r="BT100" s="19">
        <f t="shared" si="107"/>
        <v>6.3492063492063489E-2</v>
      </c>
      <c r="BU100" s="2">
        <f t="shared" si="108"/>
        <v>0</v>
      </c>
      <c r="BV100" s="18">
        <f t="shared" si="109"/>
        <v>0</v>
      </c>
      <c r="BW100" s="2">
        <f t="shared" si="110"/>
        <v>0</v>
      </c>
      <c r="BX100" s="2">
        <f t="shared" si="111"/>
        <v>21</v>
      </c>
      <c r="BY100" s="2">
        <f t="shared" si="112"/>
        <v>1</v>
      </c>
      <c r="BZ100" s="2">
        <v>0</v>
      </c>
      <c r="CA100" s="19">
        <f t="shared" si="113"/>
        <v>0</v>
      </c>
      <c r="CB100" s="19">
        <f t="shared" si="114"/>
        <v>0</v>
      </c>
      <c r="CC100" s="18">
        <f t="shared" si="115"/>
        <v>0</v>
      </c>
      <c r="CD100" s="19">
        <f t="shared" si="116"/>
        <v>0</v>
      </c>
      <c r="CE100" s="2">
        <f t="shared" si="117"/>
        <v>1</v>
      </c>
      <c r="CF100" s="18">
        <f t="shared" si="118"/>
        <v>0.33333333333333331</v>
      </c>
      <c r="CG100" s="2">
        <f t="shared" si="119"/>
        <v>1</v>
      </c>
      <c r="CH100" s="2">
        <f t="shared" si="120"/>
        <v>20</v>
      </c>
      <c r="CI100" s="2">
        <f t="shared" si="121"/>
        <v>2</v>
      </c>
      <c r="CJ100" s="2">
        <v>0</v>
      </c>
      <c r="CK100" s="19">
        <f t="shared" si="122"/>
        <v>4.3478260869565216E-2</v>
      </c>
      <c r="CL100" s="19">
        <f t="shared" si="123"/>
        <v>4.7619047619047616E-2</v>
      </c>
      <c r="CM100" s="18">
        <f t="shared" si="124"/>
        <v>0.33333333333333331</v>
      </c>
      <c r="CN100" s="19">
        <f t="shared" si="125"/>
        <v>8.3333333333333329E-2</v>
      </c>
      <c r="CO100" s="2">
        <f t="shared" si="126"/>
        <v>1</v>
      </c>
      <c r="CP100" s="18">
        <f t="shared" si="127"/>
        <v>1</v>
      </c>
      <c r="CQ100" s="2">
        <f t="shared" si="128"/>
        <v>1</v>
      </c>
      <c r="CR100" s="2">
        <f t="shared" si="129"/>
        <v>14</v>
      </c>
      <c r="CS100" s="2">
        <f t="shared" si="130"/>
        <v>0</v>
      </c>
      <c r="CT100" s="2">
        <v>0</v>
      </c>
      <c r="CU100" s="19">
        <f t="shared" si="131"/>
        <v>6.6666666666666666E-2</v>
      </c>
      <c r="CV100" s="19">
        <f t="shared" si="132"/>
        <v>6.6666666666666666E-2</v>
      </c>
      <c r="CW100" s="18">
        <f t="shared" si="133"/>
        <v>1</v>
      </c>
      <c r="CX100" s="19">
        <f t="shared" si="134"/>
        <v>0.125</v>
      </c>
      <c r="CY100" s="2">
        <f t="shared" si="135"/>
        <v>2</v>
      </c>
      <c r="CZ100" s="18">
        <f t="shared" si="136"/>
        <v>0.66666666666666663</v>
      </c>
      <c r="DA100" s="2">
        <f t="shared" si="137"/>
        <v>2</v>
      </c>
      <c r="DB100" s="2">
        <f t="shared" si="138"/>
        <v>13</v>
      </c>
      <c r="DC100" s="2">
        <f t="shared" si="139"/>
        <v>1</v>
      </c>
      <c r="DD100" s="2">
        <v>0</v>
      </c>
      <c r="DE100" s="19">
        <f t="shared" si="140"/>
        <v>0.125</v>
      </c>
      <c r="DF100" s="19">
        <f t="shared" si="141"/>
        <v>0.13333333333333333</v>
      </c>
      <c r="DG100" s="18">
        <f t="shared" si="142"/>
        <v>0.66666666666666663</v>
      </c>
      <c r="DH100" s="19">
        <f t="shared" si="143"/>
        <v>0.22222222222222221</v>
      </c>
    </row>
    <row r="101" spans="1:112" x14ac:dyDescent="0.35">
      <c r="A101" s="11">
        <v>2019001130</v>
      </c>
      <c r="B101" s="2" t="s">
        <v>722</v>
      </c>
      <c r="C101" s="2" t="s">
        <v>723</v>
      </c>
      <c r="D101" s="2" t="s">
        <v>724</v>
      </c>
      <c r="E101" s="2" t="s">
        <v>725</v>
      </c>
      <c r="F101" s="2">
        <v>1</v>
      </c>
      <c r="G101" s="2" t="s">
        <v>726</v>
      </c>
      <c r="H101" s="2" t="s">
        <v>727</v>
      </c>
      <c r="I101" s="2" t="s">
        <v>728</v>
      </c>
      <c r="J101" s="3" t="s">
        <v>729</v>
      </c>
      <c r="K101" s="11">
        <v>2</v>
      </c>
      <c r="L101" s="2">
        <v>2</v>
      </c>
      <c r="M101" s="2">
        <v>73</v>
      </c>
      <c r="N101" s="2">
        <v>43</v>
      </c>
      <c r="O101" s="2">
        <v>1</v>
      </c>
      <c r="P101" s="2">
        <v>0</v>
      </c>
      <c r="Q101" s="2">
        <v>1</v>
      </c>
      <c r="R101" s="2">
        <v>0</v>
      </c>
      <c r="S101" s="2">
        <v>2</v>
      </c>
      <c r="T101" s="2">
        <v>0</v>
      </c>
      <c r="U101" s="2">
        <v>2</v>
      </c>
      <c r="V101" s="2">
        <v>0</v>
      </c>
      <c r="W101" s="2">
        <v>17</v>
      </c>
      <c r="X101" s="2">
        <v>12</v>
      </c>
      <c r="Y101" s="2">
        <v>1</v>
      </c>
      <c r="Z101" s="2">
        <v>0</v>
      </c>
      <c r="AA101" s="2">
        <v>1</v>
      </c>
      <c r="AB101" s="2">
        <v>0</v>
      </c>
      <c r="AC101" s="2">
        <v>1</v>
      </c>
      <c r="AD101" s="2">
        <v>1</v>
      </c>
      <c r="AE101" s="2">
        <v>2</v>
      </c>
      <c r="AF101" s="3">
        <v>0</v>
      </c>
      <c r="AG101" s="2">
        <f t="shared" si="72"/>
        <v>1</v>
      </c>
      <c r="AH101" s="18">
        <f t="shared" si="73"/>
        <v>1</v>
      </c>
      <c r="AI101" s="2">
        <f t="shared" si="74"/>
        <v>1</v>
      </c>
      <c r="AJ101" s="2">
        <f t="shared" si="75"/>
        <v>72</v>
      </c>
      <c r="AK101" s="2">
        <f t="shared" si="76"/>
        <v>0</v>
      </c>
      <c r="AL101" s="2">
        <v>0</v>
      </c>
      <c r="AM101" s="19">
        <f t="shared" si="77"/>
        <v>1.3698630136986301E-2</v>
      </c>
      <c r="AN101" s="19">
        <f t="shared" si="78"/>
        <v>1.3698630136986301E-2</v>
      </c>
      <c r="AO101" s="18">
        <f t="shared" si="79"/>
        <v>1</v>
      </c>
      <c r="AP101" s="19">
        <f t="shared" si="80"/>
        <v>2.7027027027027025E-2</v>
      </c>
      <c r="AQ101" s="2">
        <f t="shared" si="81"/>
        <v>2</v>
      </c>
      <c r="AR101" s="18">
        <f t="shared" si="82"/>
        <v>1</v>
      </c>
      <c r="AS101" s="2">
        <f t="shared" si="83"/>
        <v>2</v>
      </c>
      <c r="AT101" s="2">
        <f t="shared" si="84"/>
        <v>71</v>
      </c>
      <c r="AU101" s="2">
        <f t="shared" si="85"/>
        <v>0</v>
      </c>
      <c r="AV101" s="2">
        <v>0</v>
      </c>
      <c r="AW101" s="19">
        <f t="shared" si="86"/>
        <v>2.7397260273972601E-2</v>
      </c>
      <c r="AX101" s="19">
        <f t="shared" si="87"/>
        <v>2.7397260273972601E-2</v>
      </c>
      <c r="AY101" s="18">
        <f t="shared" si="88"/>
        <v>1</v>
      </c>
      <c r="AZ101" s="19">
        <f t="shared" si="89"/>
        <v>5.3333333333333323E-2</v>
      </c>
      <c r="BA101" s="2">
        <f t="shared" si="90"/>
        <v>1</v>
      </c>
      <c r="BB101" s="18">
        <f t="shared" si="91"/>
        <v>1</v>
      </c>
      <c r="BC101" s="2">
        <f t="shared" si="92"/>
        <v>1</v>
      </c>
      <c r="BD101" s="2">
        <f t="shared" si="93"/>
        <v>42</v>
      </c>
      <c r="BE101" s="2">
        <f t="shared" si="94"/>
        <v>0</v>
      </c>
      <c r="BF101" s="2">
        <v>0</v>
      </c>
      <c r="BG101" s="19">
        <f t="shared" si="95"/>
        <v>2.3255813953488372E-2</v>
      </c>
      <c r="BH101" s="19">
        <f t="shared" si="96"/>
        <v>2.3255813953488372E-2</v>
      </c>
      <c r="BI101" s="18">
        <f t="shared" si="97"/>
        <v>1</v>
      </c>
      <c r="BJ101" s="19">
        <f t="shared" si="98"/>
        <v>4.5454545454545449E-2</v>
      </c>
      <c r="BK101" s="2">
        <f t="shared" si="99"/>
        <v>2</v>
      </c>
      <c r="BL101" s="18">
        <f t="shared" si="100"/>
        <v>1</v>
      </c>
      <c r="BM101" s="2">
        <f t="shared" si="101"/>
        <v>2</v>
      </c>
      <c r="BN101" s="2">
        <f t="shared" si="102"/>
        <v>41</v>
      </c>
      <c r="BO101" s="2">
        <f t="shared" si="103"/>
        <v>0</v>
      </c>
      <c r="BP101" s="2">
        <v>0</v>
      </c>
      <c r="BQ101" s="19">
        <f t="shared" si="104"/>
        <v>4.6511627906976744E-2</v>
      </c>
      <c r="BR101" s="19">
        <f t="shared" si="105"/>
        <v>4.6511627906976744E-2</v>
      </c>
      <c r="BS101" s="18">
        <f t="shared" si="106"/>
        <v>1</v>
      </c>
      <c r="BT101" s="19">
        <f t="shared" si="107"/>
        <v>8.8888888888888878E-2</v>
      </c>
      <c r="BU101" s="2">
        <f t="shared" si="108"/>
        <v>1</v>
      </c>
      <c r="BV101" s="18">
        <f t="shared" si="109"/>
        <v>1</v>
      </c>
      <c r="BW101" s="2">
        <f t="shared" si="110"/>
        <v>1</v>
      </c>
      <c r="BX101" s="2">
        <f t="shared" si="111"/>
        <v>16</v>
      </c>
      <c r="BY101" s="2">
        <f t="shared" si="112"/>
        <v>0</v>
      </c>
      <c r="BZ101" s="2">
        <v>0</v>
      </c>
      <c r="CA101" s="19">
        <f t="shared" si="113"/>
        <v>5.8823529411764705E-2</v>
      </c>
      <c r="CB101" s="19">
        <f t="shared" si="114"/>
        <v>5.8823529411764705E-2</v>
      </c>
      <c r="CC101" s="18">
        <f t="shared" si="115"/>
        <v>1</v>
      </c>
      <c r="CD101" s="19">
        <f t="shared" si="116"/>
        <v>0.1111111111111111</v>
      </c>
      <c r="CE101" s="2">
        <f t="shared" si="117"/>
        <v>1</v>
      </c>
      <c r="CF101" s="18">
        <f t="shared" si="118"/>
        <v>0.5</v>
      </c>
      <c r="CG101" s="2">
        <f t="shared" si="119"/>
        <v>1</v>
      </c>
      <c r="CH101" s="2">
        <f t="shared" si="120"/>
        <v>16</v>
      </c>
      <c r="CI101" s="2">
        <f t="shared" si="121"/>
        <v>1</v>
      </c>
      <c r="CJ101" s="2">
        <v>0</v>
      </c>
      <c r="CK101" s="19">
        <f t="shared" si="122"/>
        <v>5.5555555555555552E-2</v>
      </c>
      <c r="CL101" s="19">
        <f t="shared" si="123"/>
        <v>5.8823529411764705E-2</v>
      </c>
      <c r="CM101" s="18">
        <f t="shared" si="124"/>
        <v>0.5</v>
      </c>
      <c r="CN101" s="19">
        <f t="shared" si="125"/>
        <v>0.10526315789473684</v>
      </c>
      <c r="CO101" s="2">
        <f t="shared" si="126"/>
        <v>1</v>
      </c>
      <c r="CP101" s="18">
        <f t="shared" si="127"/>
        <v>1</v>
      </c>
      <c r="CQ101" s="2">
        <f t="shared" si="128"/>
        <v>1</v>
      </c>
      <c r="CR101" s="2">
        <f t="shared" si="129"/>
        <v>11</v>
      </c>
      <c r="CS101" s="2">
        <f t="shared" si="130"/>
        <v>0</v>
      </c>
      <c r="CT101" s="2">
        <v>0</v>
      </c>
      <c r="CU101" s="19">
        <f t="shared" si="131"/>
        <v>8.3333333333333329E-2</v>
      </c>
      <c r="CV101" s="19">
        <f t="shared" si="132"/>
        <v>8.3333333333333329E-2</v>
      </c>
      <c r="CW101" s="18">
        <f t="shared" si="133"/>
        <v>1</v>
      </c>
      <c r="CX101" s="19">
        <f t="shared" si="134"/>
        <v>0.15384615384615385</v>
      </c>
      <c r="CY101" s="2">
        <f t="shared" si="135"/>
        <v>2</v>
      </c>
      <c r="CZ101" s="18">
        <f t="shared" si="136"/>
        <v>1</v>
      </c>
      <c r="DA101" s="2">
        <f t="shared" si="137"/>
        <v>2</v>
      </c>
      <c r="DB101" s="2">
        <f t="shared" si="138"/>
        <v>10</v>
      </c>
      <c r="DC101" s="2">
        <f t="shared" si="139"/>
        <v>0</v>
      </c>
      <c r="DD101" s="2">
        <v>0</v>
      </c>
      <c r="DE101" s="19">
        <f t="shared" si="140"/>
        <v>0.16666666666666666</v>
      </c>
      <c r="DF101" s="19">
        <f t="shared" si="141"/>
        <v>0.16666666666666666</v>
      </c>
      <c r="DG101" s="18">
        <f t="shared" si="142"/>
        <v>1</v>
      </c>
      <c r="DH101" s="19">
        <f t="shared" si="143"/>
        <v>0.2857142857142857</v>
      </c>
    </row>
    <row r="102" spans="1:112" x14ac:dyDescent="0.35">
      <c r="A102" s="11">
        <v>2019001136</v>
      </c>
      <c r="B102" s="2" t="s">
        <v>730</v>
      </c>
      <c r="C102" s="2" t="s">
        <v>663</v>
      </c>
      <c r="D102" s="2"/>
      <c r="E102" s="2" t="s">
        <v>731</v>
      </c>
      <c r="F102" s="2">
        <v>1</v>
      </c>
      <c r="G102" s="2" t="s">
        <v>732</v>
      </c>
      <c r="H102" s="2" t="s">
        <v>733</v>
      </c>
      <c r="I102" s="2" t="s">
        <v>734</v>
      </c>
      <c r="J102" s="3" t="s">
        <v>735</v>
      </c>
      <c r="K102" s="11">
        <v>1</v>
      </c>
      <c r="L102" s="2">
        <v>1</v>
      </c>
      <c r="M102" s="2">
        <v>63</v>
      </c>
      <c r="N102" s="2">
        <v>40</v>
      </c>
      <c r="O102" s="2">
        <v>1</v>
      </c>
      <c r="P102" s="2">
        <v>0</v>
      </c>
      <c r="Q102" s="2">
        <v>1</v>
      </c>
      <c r="R102" s="2">
        <v>0</v>
      </c>
      <c r="S102" s="2">
        <v>1</v>
      </c>
      <c r="T102" s="2">
        <v>0</v>
      </c>
      <c r="U102" s="2">
        <v>1</v>
      </c>
      <c r="V102" s="2">
        <v>0</v>
      </c>
      <c r="W102" s="2">
        <v>15</v>
      </c>
      <c r="X102" s="2">
        <v>11</v>
      </c>
      <c r="Y102" s="2">
        <v>1</v>
      </c>
      <c r="Z102" s="2">
        <v>0</v>
      </c>
      <c r="AA102" s="2">
        <v>1</v>
      </c>
      <c r="AB102" s="2">
        <v>0</v>
      </c>
      <c r="AC102" s="2">
        <v>1</v>
      </c>
      <c r="AD102" s="2">
        <v>0</v>
      </c>
      <c r="AE102" s="2">
        <v>1</v>
      </c>
      <c r="AF102" s="3">
        <v>0</v>
      </c>
      <c r="AG102" s="2">
        <f t="shared" si="72"/>
        <v>1</v>
      </c>
      <c r="AH102" s="18">
        <f t="shared" si="73"/>
        <v>1</v>
      </c>
      <c r="AI102" s="2">
        <f t="shared" si="74"/>
        <v>1</v>
      </c>
      <c r="AJ102" s="2">
        <f t="shared" si="75"/>
        <v>62</v>
      </c>
      <c r="AK102" s="2">
        <f t="shared" si="76"/>
        <v>0</v>
      </c>
      <c r="AL102" s="2">
        <v>0</v>
      </c>
      <c r="AM102" s="19">
        <f t="shared" si="77"/>
        <v>1.5873015873015872E-2</v>
      </c>
      <c r="AN102" s="19">
        <f t="shared" si="78"/>
        <v>1.5873015873015872E-2</v>
      </c>
      <c r="AO102" s="18">
        <f t="shared" si="79"/>
        <v>1</v>
      </c>
      <c r="AP102" s="19">
        <f t="shared" si="80"/>
        <v>3.125E-2</v>
      </c>
      <c r="AQ102" s="2">
        <f t="shared" si="81"/>
        <v>1</v>
      </c>
      <c r="AR102" s="18">
        <f t="shared" si="82"/>
        <v>1</v>
      </c>
      <c r="AS102" s="2">
        <f t="shared" si="83"/>
        <v>1</v>
      </c>
      <c r="AT102" s="2">
        <f t="shared" si="84"/>
        <v>62</v>
      </c>
      <c r="AU102" s="2">
        <f t="shared" si="85"/>
        <v>0</v>
      </c>
      <c r="AV102" s="2">
        <v>0</v>
      </c>
      <c r="AW102" s="19">
        <f t="shared" si="86"/>
        <v>1.5873015873015872E-2</v>
      </c>
      <c r="AX102" s="19">
        <f t="shared" si="87"/>
        <v>1.5873015873015872E-2</v>
      </c>
      <c r="AY102" s="18">
        <f t="shared" si="88"/>
        <v>1</v>
      </c>
      <c r="AZ102" s="19">
        <f t="shared" si="89"/>
        <v>3.125E-2</v>
      </c>
      <c r="BA102" s="2">
        <f t="shared" si="90"/>
        <v>1</v>
      </c>
      <c r="BB102" s="18">
        <f t="shared" si="91"/>
        <v>1</v>
      </c>
      <c r="BC102" s="2">
        <f t="shared" si="92"/>
        <v>1</v>
      </c>
      <c r="BD102" s="2">
        <f t="shared" si="93"/>
        <v>39</v>
      </c>
      <c r="BE102" s="2">
        <f t="shared" si="94"/>
        <v>0</v>
      </c>
      <c r="BF102" s="2">
        <v>0</v>
      </c>
      <c r="BG102" s="19">
        <f t="shared" si="95"/>
        <v>2.5000000000000001E-2</v>
      </c>
      <c r="BH102" s="19">
        <f t="shared" si="96"/>
        <v>2.5000000000000001E-2</v>
      </c>
      <c r="BI102" s="18">
        <f t="shared" si="97"/>
        <v>1</v>
      </c>
      <c r="BJ102" s="19">
        <f t="shared" si="98"/>
        <v>4.8780487804878057E-2</v>
      </c>
      <c r="BK102" s="2">
        <f t="shared" si="99"/>
        <v>1</v>
      </c>
      <c r="BL102" s="18">
        <f t="shared" si="100"/>
        <v>1</v>
      </c>
      <c r="BM102" s="2">
        <f t="shared" si="101"/>
        <v>1</v>
      </c>
      <c r="BN102" s="2">
        <f t="shared" si="102"/>
        <v>39</v>
      </c>
      <c r="BO102" s="2">
        <f t="shared" si="103"/>
        <v>0</v>
      </c>
      <c r="BP102" s="2">
        <v>0</v>
      </c>
      <c r="BQ102" s="19">
        <f t="shared" si="104"/>
        <v>2.5000000000000001E-2</v>
      </c>
      <c r="BR102" s="19">
        <f t="shared" si="105"/>
        <v>2.5000000000000001E-2</v>
      </c>
      <c r="BS102" s="18">
        <f t="shared" si="106"/>
        <v>1</v>
      </c>
      <c r="BT102" s="19">
        <f t="shared" si="107"/>
        <v>4.8780487804878057E-2</v>
      </c>
      <c r="BU102" s="2">
        <f t="shared" si="108"/>
        <v>1</v>
      </c>
      <c r="BV102" s="18">
        <f t="shared" si="109"/>
        <v>1</v>
      </c>
      <c r="BW102" s="2">
        <f t="shared" si="110"/>
        <v>1</v>
      </c>
      <c r="BX102" s="2">
        <f t="shared" si="111"/>
        <v>14</v>
      </c>
      <c r="BY102" s="2">
        <f t="shared" si="112"/>
        <v>0</v>
      </c>
      <c r="BZ102" s="2">
        <v>0</v>
      </c>
      <c r="CA102" s="19">
        <f t="shared" si="113"/>
        <v>6.6666666666666666E-2</v>
      </c>
      <c r="CB102" s="19">
        <f t="shared" si="114"/>
        <v>6.6666666666666666E-2</v>
      </c>
      <c r="CC102" s="18">
        <f t="shared" si="115"/>
        <v>1</v>
      </c>
      <c r="CD102" s="19">
        <f t="shared" si="116"/>
        <v>0.125</v>
      </c>
      <c r="CE102" s="2">
        <f t="shared" si="117"/>
        <v>1</v>
      </c>
      <c r="CF102" s="18">
        <f t="shared" si="118"/>
        <v>1</v>
      </c>
      <c r="CG102" s="2">
        <f t="shared" si="119"/>
        <v>1</v>
      </c>
      <c r="CH102" s="2">
        <f t="shared" si="120"/>
        <v>14</v>
      </c>
      <c r="CI102" s="2">
        <f t="shared" si="121"/>
        <v>0</v>
      </c>
      <c r="CJ102" s="2">
        <v>0</v>
      </c>
      <c r="CK102" s="19">
        <f t="shared" si="122"/>
        <v>6.6666666666666666E-2</v>
      </c>
      <c r="CL102" s="19">
        <f t="shared" si="123"/>
        <v>6.6666666666666666E-2</v>
      </c>
      <c r="CM102" s="18">
        <f t="shared" si="124"/>
        <v>1</v>
      </c>
      <c r="CN102" s="19">
        <f t="shared" si="125"/>
        <v>0.125</v>
      </c>
      <c r="CO102" s="2">
        <f t="shared" si="126"/>
        <v>1</v>
      </c>
      <c r="CP102" s="18">
        <f t="shared" si="127"/>
        <v>1</v>
      </c>
      <c r="CQ102" s="2">
        <f t="shared" si="128"/>
        <v>1</v>
      </c>
      <c r="CR102" s="2">
        <f t="shared" si="129"/>
        <v>10</v>
      </c>
      <c r="CS102" s="2">
        <f t="shared" si="130"/>
        <v>0</v>
      </c>
      <c r="CT102" s="2">
        <v>0</v>
      </c>
      <c r="CU102" s="19">
        <f t="shared" si="131"/>
        <v>9.0909090909090912E-2</v>
      </c>
      <c r="CV102" s="19">
        <f t="shared" si="132"/>
        <v>9.0909090909090912E-2</v>
      </c>
      <c r="CW102" s="18">
        <f t="shared" si="133"/>
        <v>1</v>
      </c>
      <c r="CX102" s="19">
        <f t="shared" si="134"/>
        <v>0.16666666666666669</v>
      </c>
      <c r="CY102" s="2">
        <f t="shared" si="135"/>
        <v>1</v>
      </c>
      <c r="CZ102" s="18">
        <f t="shared" si="136"/>
        <v>1</v>
      </c>
      <c r="DA102" s="2">
        <f t="shared" si="137"/>
        <v>1</v>
      </c>
      <c r="DB102" s="2">
        <f t="shared" si="138"/>
        <v>10</v>
      </c>
      <c r="DC102" s="2">
        <f t="shared" si="139"/>
        <v>0</v>
      </c>
      <c r="DD102" s="2">
        <v>0</v>
      </c>
      <c r="DE102" s="19">
        <f t="shared" si="140"/>
        <v>9.0909090909090912E-2</v>
      </c>
      <c r="DF102" s="19">
        <f t="shared" si="141"/>
        <v>9.0909090909090912E-2</v>
      </c>
      <c r="DG102" s="18">
        <f t="shared" si="142"/>
        <v>1</v>
      </c>
      <c r="DH102" s="19">
        <f t="shared" si="143"/>
        <v>0.16666666666666669</v>
      </c>
    </row>
    <row r="103" spans="1:112" x14ac:dyDescent="0.35">
      <c r="A103" s="11">
        <v>2019001140</v>
      </c>
      <c r="B103" s="2" t="s">
        <v>736</v>
      </c>
      <c r="C103" s="2" t="s">
        <v>737</v>
      </c>
      <c r="D103" s="2" t="s">
        <v>738</v>
      </c>
      <c r="E103" s="2" t="s">
        <v>739</v>
      </c>
      <c r="F103" s="2">
        <v>1</v>
      </c>
      <c r="G103" s="2" t="s">
        <v>740</v>
      </c>
      <c r="H103" s="2" t="s">
        <v>741</v>
      </c>
      <c r="I103" s="2" t="s">
        <v>742</v>
      </c>
      <c r="J103" s="3" t="s">
        <v>743</v>
      </c>
      <c r="K103" s="11">
        <v>2</v>
      </c>
      <c r="L103" s="2">
        <v>2</v>
      </c>
      <c r="M103" s="2">
        <v>68</v>
      </c>
      <c r="N103" s="2">
        <v>45</v>
      </c>
      <c r="O103" s="2">
        <v>0</v>
      </c>
      <c r="P103" s="2">
        <v>1</v>
      </c>
      <c r="Q103" s="2">
        <v>1</v>
      </c>
      <c r="R103" s="2">
        <v>0</v>
      </c>
      <c r="S103" s="2">
        <v>0</v>
      </c>
      <c r="T103" s="2">
        <v>2</v>
      </c>
      <c r="U103" s="2">
        <v>2</v>
      </c>
      <c r="V103" s="2">
        <v>0</v>
      </c>
      <c r="W103" s="2">
        <v>20</v>
      </c>
      <c r="X103" s="2">
        <v>16</v>
      </c>
      <c r="Y103" s="2">
        <v>0</v>
      </c>
      <c r="Z103" s="2">
        <v>1</v>
      </c>
      <c r="AA103" s="2">
        <v>1</v>
      </c>
      <c r="AB103" s="2">
        <v>0</v>
      </c>
      <c r="AC103" s="2">
        <v>0</v>
      </c>
      <c r="AD103" s="2">
        <v>2</v>
      </c>
      <c r="AE103" s="2">
        <v>1</v>
      </c>
      <c r="AF103" s="3">
        <v>1</v>
      </c>
      <c r="AG103" s="2">
        <f t="shared" si="72"/>
        <v>0</v>
      </c>
      <c r="AH103" s="18">
        <f t="shared" si="73"/>
        <v>0</v>
      </c>
      <c r="AI103" s="2">
        <f t="shared" si="74"/>
        <v>0</v>
      </c>
      <c r="AJ103" s="2">
        <f t="shared" si="75"/>
        <v>68</v>
      </c>
      <c r="AK103" s="2">
        <f t="shared" si="76"/>
        <v>1</v>
      </c>
      <c r="AL103" s="2">
        <v>0</v>
      </c>
      <c r="AM103" s="19">
        <f t="shared" si="77"/>
        <v>0</v>
      </c>
      <c r="AN103" s="19">
        <f t="shared" si="78"/>
        <v>0</v>
      </c>
      <c r="AO103" s="18">
        <f t="shared" si="79"/>
        <v>0</v>
      </c>
      <c r="AP103" s="19">
        <f t="shared" si="80"/>
        <v>0</v>
      </c>
      <c r="AQ103" s="2">
        <f t="shared" si="81"/>
        <v>0</v>
      </c>
      <c r="AR103" s="18">
        <f t="shared" si="82"/>
        <v>0</v>
      </c>
      <c r="AS103" s="2">
        <f t="shared" si="83"/>
        <v>0</v>
      </c>
      <c r="AT103" s="2">
        <f t="shared" si="84"/>
        <v>68</v>
      </c>
      <c r="AU103" s="2">
        <f t="shared" si="85"/>
        <v>2</v>
      </c>
      <c r="AV103" s="2">
        <v>0</v>
      </c>
      <c r="AW103" s="19">
        <f t="shared" si="86"/>
        <v>0</v>
      </c>
      <c r="AX103" s="19">
        <f t="shared" si="87"/>
        <v>0</v>
      </c>
      <c r="AY103" s="18">
        <f t="shared" si="88"/>
        <v>0</v>
      </c>
      <c r="AZ103" s="19">
        <f t="shared" si="89"/>
        <v>0</v>
      </c>
      <c r="BA103" s="2">
        <f t="shared" si="90"/>
        <v>1</v>
      </c>
      <c r="BB103" s="18">
        <f t="shared" si="91"/>
        <v>1</v>
      </c>
      <c r="BC103" s="2">
        <f t="shared" si="92"/>
        <v>1</v>
      </c>
      <c r="BD103" s="2">
        <f t="shared" si="93"/>
        <v>44</v>
      </c>
      <c r="BE103" s="2">
        <f t="shared" si="94"/>
        <v>0</v>
      </c>
      <c r="BF103" s="2">
        <v>0</v>
      </c>
      <c r="BG103" s="19">
        <f t="shared" si="95"/>
        <v>2.2222222222222223E-2</v>
      </c>
      <c r="BH103" s="19">
        <f t="shared" si="96"/>
        <v>2.2222222222222223E-2</v>
      </c>
      <c r="BI103" s="18">
        <f t="shared" si="97"/>
        <v>1</v>
      </c>
      <c r="BJ103" s="19">
        <f t="shared" si="98"/>
        <v>4.3478260869565223E-2</v>
      </c>
      <c r="BK103" s="2">
        <f t="shared" si="99"/>
        <v>2</v>
      </c>
      <c r="BL103" s="18">
        <f t="shared" si="100"/>
        <v>1</v>
      </c>
      <c r="BM103" s="2">
        <f t="shared" si="101"/>
        <v>2</v>
      </c>
      <c r="BN103" s="2">
        <f t="shared" si="102"/>
        <v>43</v>
      </c>
      <c r="BO103" s="2">
        <f t="shared" si="103"/>
        <v>0</v>
      </c>
      <c r="BP103" s="2">
        <v>0</v>
      </c>
      <c r="BQ103" s="19">
        <f t="shared" si="104"/>
        <v>4.4444444444444446E-2</v>
      </c>
      <c r="BR103" s="19">
        <f t="shared" si="105"/>
        <v>4.4444444444444446E-2</v>
      </c>
      <c r="BS103" s="18">
        <f t="shared" si="106"/>
        <v>1</v>
      </c>
      <c r="BT103" s="19">
        <f t="shared" si="107"/>
        <v>8.5106382978723402E-2</v>
      </c>
      <c r="BU103" s="2">
        <f t="shared" si="108"/>
        <v>0</v>
      </c>
      <c r="BV103" s="18">
        <f t="shared" si="109"/>
        <v>0</v>
      </c>
      <c r="BW103" s="2">
        <f t="shared" si="110"/>
        <v>0</v>
      </c>
      <c r="BX103" s="2">
        <f t="shared" si="111"/>
        <v>20</v>
      </c>
      <c r="BY103" s="2">
        <f t="shared" si="112"/>
        <v>1</v>
      </c>
      <c r="BZ103" s="2">
        <v>0</v>
      </c>
      <c r="CA103" s="19">
        <f t="shared" si="113"/>
        <v>0</v>
      </c>
      <c r="CB103" s="19">
        <f t="shared" si="114"/>
        <v>0</v>
      </c>
      <c r="CC103" s="18">
        <f t="shared" si="115"/>
        <v>0</v>
      </c>
      <c r="CD103" s="19">
        <f t="shared" si="116"/>
        <v>0</v>
      </c>
      <c r="CE103" s="2">
        <f t="shared" si="117"/>
        <v>0</v>
      </c>
      <c r="CF103" s="18">
        <f t="shared" si="118"/>
        <v>0</v>
      </c>
      <c r="CG103" s="2">
        <f t="shared" si="119"/>
        <v>0</v>
      </c>
      <c r="CH103" s="2">
        <f t="shared" si="120"/>
        <v>20</v>
      </c>
      <c r="CI103" s="2">
        <f t="shared" si="121"/>
        <v>2</v>
      </c>
      <c r="CJ103" s="2">
        <v>0</v>
      </c>
      <c r="CK103" s="19">
        <f t="shared" si="122"/>
        <v>0</v>
      </c>
      <c r="CL103" s="19">
        <f t="shared" si="123"/>
        <v>0</v>
      </c>
      <c r="CM103" s="18">
        <f t="shared" si="124"/>
        <v>0</v>
      </c>
      <c r="CN103" s="19">
        <f t="shared" si="125"/>
        <v>0</v>
      </c>
      <c r="CO103" s="2">
        <f t="shared" si="126"/>
        <v>1</v>
      </c>
      <c r="CP103" s="18">
        <f t="shared" si="127"/>
        <v>1</v>
      </c>
      <c r="CQ103" s="2">
        <f t="shared" si="128"/>
        <v>1</v>
      </c>
      <c r="CR103" s="2">
        <f t="shared" si="129"/>
        <v>15</v>
      </c>
      <c r="CS103" s="2">
        <f t="shared" si="130"/>
        <v>0</v>
      </c>
      <c r="CT103" s="2">
        <v>0</v>
      </c>
      <c r="CU103" s="19">
        <f t="shared" si="131"/>
        <v>6.25E-2</v>
      </c>
      <c r="CV103" s="19">
        <f t="shared" si="132"/>
        <v>6.25E-2</v>
      </c>
      <c r="CW103" s="18">
        <f t="shared" si="133"/>
        <v>1</v>
      </c>
      <c r="CX103" s="19">
        <f t="shared" si="134"/>
        <v>0.11764705882352941</v>
      </c>
      <c r="CY103" s="2">
        <f t="shared" si="135"/>
        <v>1</v>
      </c>
      <c r="CZ103" s="18">
        <f t="shared" si="136"/>
        <v>0.5</v>
      </c>
      <c r="DA103" s="2">
        <f t="shared" si="137"/>
        <v>1</v>
      </c>
      <c r="DB103" s="2">
        <f t="shared" si="138"/>
        <v>15</v>
      </c>
      <c r="DC103" s="2">
        <f t="shared" si="139"/>
        <v>1</v>
      </c>
      <c r="DD103" s="2">
        <v>0</v>
      </c>
      <c r="DE103" s="19">
        <f t="shared" si="140"/>
        <v>5.8823529411764705E-2</v>
      </c>
      <c r="DF103" s="19">
        <f t="shared" si="141"/>
        <v>6.25E-2</v>
      </c>
      <c r="DG103" s="18">
        <f t="shared" si="142"/>
        <v>0.5</v>
      </c>
      <c r="DH103" s="19">
        <f t="shared" si="143"/>
        <v>0.1111111111111111</v>
      </c>
    </row>
    <row r="104" spans="1:112" x14ac:dyDescent="0.35">
      <c r="A104" s="11">
        <v>2019001142</v>
      </c>
      <c r="B104" s="2" t="s">
        <v>744</v>
      </c>
      <c r="C104" s="2" t="s">
        <v>745</v>
      </c>
      <c r="D104" s="2" t="s">
        <v>746</v>
      </c>
      <c r="E104" s="2" t="s">
        <v>747</v>
      </c>
      <c r="F104" s="2">
        <v>1</v>
      </c>
      <c r="G104" s="2" t="s">
        <v>748</v>
      </c>
      <c r="H104" s="2" t="s">
        <v>749</v>
      </c>
      <c r="I104" s="2" t="s">
        <v>750</v>
      </c>
      <c r="J104" s="3" t="s">
        <v>751</v>
      </c>
      <c r="K104" s="11">
        <v>2</v>
      </c>
      <c r="L104" s="2">
        <v>2</v>
      </c>
      <c r="M104" s="2">
        <v>69</v>
      </c>
      <c r="N104" s="2">
        <v>51</v>
      </c>
      <c r="O104" s="2">
        <v>0</v>
      </c>
      <c r="P104" s="2">
        <v>1</v>
      </c>
      <c r="Q104" s="2">
        <v>0</v>
      </c>
      <c r="R104" s="2">
        <v>1</v>
      </c>
      <c r="S104" s="2">
        <v>1</v>
      </c>
      <c r="T104" s="2">
        <v>1</v>
      </c>
      <c r="U104" s="2">
        <v>1</v>
      </c>
      <c r="V104" s="2">
        <v>1</v>
      </c>
      <c r="W104" s="2">
        <v>15</v>
      </c>
      <c r="X104" s="2">
        <v>10</v>
      </c>
      <c r="Y104" s="2">
        <v>0</v>
      </c>
      <c r="Z104" s="2">
        <v>1</v>
      </c>
      <c r="AA104" s="2">
        <v>0</v>
      </c>
      <c r="AB104" s="2">
        <v>1</v>
      </c>
      <c r="AC104" s="2">
        <v>0</v>
      </c>
      <c r="AD104" s="2">
        <v>2</v>
      </c>
      <c r="AE104" s="2">
        <v>0</v>
      </c>
      <c r="AF104" s="3">
        <v>2</v>
      </c>
      <c r="AG104" s="2">
        <f t="shared" si="72"/>
        <v>0</v>
      </c>
      <c r="AH104" s="18">
        <f t="shared" si="73"/>
        <v>0</v>
      </c>
      <c r="AI104" s="2">
        <f t="shared" si="74"/>
        <v>0</v>
      </c>
      <c r="AJ104" s="2">
        <f t="shared" si="75"/>
        <v>69</v>
      </c>
      <c r="AK104" s="2">
        <f t="shared" si="76"/>
        <v>1</v>
      </c>
      <c r="AL104" s="2">
        <v>0</v>
      </c>
      <c r="AM104" s="19">
        <f t="shared" si="77"/>
        <v>0</v>
      </c>
      <c r="AN104" s="19">
        <f t="shared" si="78"/>
        <v>0</v>
      </c>
      <c r="AO104" s="18">
        <f t="shared" si="79"/>
        <v>0</v>
      </c>
      <c r="AP104" s="19">
        <f t="shared" si="80"/>
        <v>0</v>
      </c>
      <c r="AQ104" s="2">
        <f t="shared" si="81"/>
        <v>1</v>
      </c>
      <c r="AR104" s="18">
        <f t="shared" si="82"/>
        <v>0.5</v>
      </c>
      <c r="AS104" s="2">
        <f t="shared" si="83"/>
        <v>1</v>
      </c>
      <c r="AT104" s="2">
        <f t="shared" si="84"/>
        <v>68</v>
      </c>
      <c r="AU104" s="2">
        <f t="shared" si="85"/>
        <v>1</v>
      </c>
      <c r="AV104" s="2">
        <v>0</v>
      </c>
      <c r="AW104" s="19">
        <f t="shared" si="86"/>
        <v>1.4285714285714285E-2</v>
      </c>
      <c r="AX104" s="19">
        <f t="shared" si="87"/>
        <v>1.4492753623188406E-2</v>
      </c>
      <c r="AY104" s="18">
        <f t="shared" si="88"/>
        <v>0.5</v>
      </c>
      <c r="AZ104" s="19">
        <f t="shared" si="89"/>
        <v>2.8169014084507046E-2</v>
      </c>
      <c r="BA104" s="2">
        <f t="shared" si="90"/>
        <v>0</v>
      </c>
      <c r="BB104" s="18">
        <f t="shared" si="91"/>
        <v>0</v>
      </c>
      <c r="BC104" s="2">
        <f t="shared" si="92"/>
        <v>0</v>
      </c>
      <c r="BD104" s="2">
        <f t="shared" si="93"/>
        <v>51</v>
      </c>
      <c r="BE104" s="2">
        <f t="shared" si="94"/>
        <v>1</v>
      </c>
      <c r="BF104" s="2">
        <v>0</v>
      </c>
      <c r="BG104" s="19">
        <f t="shared" si="95"/>
        <v>0</v>
      </c>
      <c r="BH104" s="19">
        <f t="shared" si="96"/>
        <v>0</v>
      </c>
      <c r="BI104" s="18">
        <f t="shared" si="97"/>
        <v>0</v>
      </c>
      <c r="BJ104" s="19">
        <f t="shared" si="98"/>
        <v>0</v>
      </c>
      <c r="BK104" s="2">
        <f t="shared" si="99"/>
        <v>1</v>
      </c>
      <c r="BL104" s="18">
        <f t="shared" si="100"/>
        <v>0.5</v>
      </c>
      <c r="BM104" s="2">
        <f t="shared" si="101"/>
        <v>1</v>
      </c>
      <c r="BN104" s="2">
        <f t="shared" si="102"/>
        <v>50</v>
      </c>
      <c r="BO104" s="2">
        <f t="shared" si="103"/>
        <v>1</v>
      </c>
      <c r="BP104" s="2">
        <v>0</v>
      </c>
      <c r="BQ104" s="19">
        <f t="shared" si="104"/>
        <v>1.9230769230769232E-2</v>
      </c>
      <c r="BR104" s="19">
        <f t="shared" si="105"/>
        <v>1.9607843137254902E-2</v>
      </c>
      <c r="BS104" s="18">
        <f t="shared" si="106"/>
        <v>0.5</v>
      </c>
      <c r="BT104" s="19">
        <f t="shared" si="107"/>
        <v>3.7735849056603772E-2</v>
      </c>
      <c r="BU104" s="2">
        <f t="shared" si="108"/>
        <v>0</v>
      </c>
      <c r="BV104" s="18">
        <f t="shared" si="109"/>
        <v>0</v>
      </c>
      <c r="BW104" s="2">
        <f t="shared" si="110"/>
        <v>0</v>
      </c>
      <c r="BX104" s="2">
        <f t="shared" si="111"/>
        <v>15</v>
      </c>
      <c r="BY104" s="2">
        <f t="shared" si="112"/>
        <v>1</v>
      </c>
      <c r="BZ104" s="2">
        <v>0</v>
      </c>
      <c r="CA104" s="19">
        <f t="shared" si="113"/>
        <v>0</v>
      </c>
      <c r="CB104" s="19">
        <f t="shared" si="114"/>
        <v>0</v>
      </c>
      <c r="CC104" s="18">
        <f t="shared" si="115"/>
        <v>0</v>
      </c>
      <c r="CD104" s="19">
        <f t="shared" si="116"/>
        <v>0</v>
      </c>
      <c r="CE104" s="2">
        <f t="shared" si="117"/>
        <v>0</v>
      </c>
      <c r="CF104" s="18">
        <f t="shared" si="118"/>
        <v>0</v>
      </c>
      <c r="CG104" s="2">
        <f t="shared" si="119"/>
        <v>0</v>
      </c>
      <c r="CH104" s="2">
        <f t="shared" si="120"/>
        <v>15</v>
      </c>
      <c r="CI104" s="2">
        <f t="shared" si="121"/>
        <v>2</v>
      </c>
      <c r="CJ104" s="2">
        <v>0</v>
      </c>
      <c r="CK104" s="19">
        <f t="shared" si="122"/>
        <v>0</v>
      </c>
      <c r="CL104" s="19">
        <f t="shared" si="123"/>
        <v>0</v>
      </c>
      <c r="CM104" s="18">
        <f t="shared" si="124"/>
        <v>0</v>
      </c>
      <c r="CN104" s="19">
        <f t="shared" si="125"/>
        <v>0</v>
      </c>
      <c r="CO104" s="2">
        <f t="shared" si="126"/>
        <v>0</v>
      </c>
      <c r="CP104" s="18">
        <f t="shared" si="127"/>
        <v>0</v>
      </c>
      <c r="CQ104" s="2">
        <f t="shared" si="128"/>
        <v>0</v>
      </c>
      <c r="CR104" s="2">
        <f t="shared" si="129"/>
        <v>10</v>
      </c>
      <c r="CS104" s="2">
        <f t="shared" si="130"/>
        <v>1</v>
      </c>
      <c r="CT104" s="2">
        <v>0</v>
      </c>
      <c r="CU104" s="19">
        <f t="shared" si="131"/>
        <v>0</v>
      </c>
      <c r="CV104" s="19">
        <f t="shared" si="132"/>
        <v>0</v>
      </c>
      <c r="CW104" s="18">
        <f t="shared" si="133"/>
        <v>0</v>
      </c>
      <c r="CX104" s="19">
        <f t="shared" si="134"/>
        <v>0</v>
      </c>
      <c r="CY104" s="2">
        <f t="shared" si="135"/>
        <v>0</v>
      </c>
      <c r="CZ104" s="18">
        <f t="shared" si="136"/>
        <v>0</v>
      </c>
      <c r="DA104" s="2">
        <f t="shared" si="137"/>
        <v>0</v>
      </c>
      <c r="DB104" s="2">
        <f t="shared" si="138"/>
        <v>10</v>
      </c>
      <c r="DC104" s="2">
        <f t="shared" si="139"/>
        <v>2</v>
      </c>
      <c r="DD104" s="2">
        <v>0</v>
      </c>
      <c r="DE104" s="19">
        <f t="shared" si="140"/>
        <v>0</v>
      </c>
      <c r="DF104" s="19">
        <f t="shared" si="141"/>
        <v>0</v>
      </c>
      <c r="DG104" s="18">
        <f t="shared" si="142"/>
        <v>0</v>
      </c>
      <c r="DH104" s="19">
        <f t="shared" si="143"/>
        <v>0</v>
      </c>
    </row>
    <row r="105" spans="1:112" x14ac:dyDescent="0.35">
      <c r="A105" s="11">
        <v>2019001157</v>
      </c>
      <c r="B105" s="2" t="s">
        <v>752</v>
      </c>
      <c r="C105" s="2" t="s">
        <v>753</v>
      </c>
      <c r="D105" s="2" t="s">
        <v>663</v>
      </c>
      <c r="E105" s="2" t="s">
        <v>754</v>
      </c>
      <c r="F105" s="2">
        <v>1</v>
      </c>
      <c r="G105" s="2" t="s">
        <v>755</v>
      </c>
      <c r="H105" s="2" t="s">
        <v>756</v>
      </c>
      <c r="I105" s="2" t="s">
        <v>757</v>
      </c>
      <c r="J105" s="3" t="s">
        <v>758</v>
      </c>
      <c r="K105" s="11">
        <v>1</v>
      </c>
      <c r="L105" s="2">
        <v>1</v>
      </c>
      <c r="M105" s="2">
        <v>75</v>
      </c>
      <c r="N105" s="2">
        <v>47</v>
      </c>
      <c r="O105" s="2">
        <v>1</v>
      </c>
      <c r="P105" s="2">
        <v>0</v>
      </c>
      <c r="Q105" s="2">
        <v>1</v>
      </c>
      <c r="R105" s="2">
        <v>0</v>
      </c>
      <c r="S105" s="2">
        <v>1</v>
      </c>
      <c r="T105" s="2">
        <v>0</v>
      </c>
      <c r="U105" s="2">
        <v>1</v>
      </c>
      <c r="V105" s="2">
        <v>0</v>
      </c>
      <c r="W105" s="2">
        <v>20</v>
      </c>
      <c r="X105" s="2">
        <v>16</v>
      </c>
      <c r="Y105" s="2">
        <v>1</v>
      </c>
      <c r="Z105" s="2">
        <v>0</v>
      </c>
      <c r="AA105" s="2">
        <v>1</v>
      </c>
      <c r="AB105" s="2">
        <v>0</v>
      </c>
      <c r="AC105" s="2">
        <v>1</v>
      </c>
      <c r="AD105" s="2">
        <v>0</v>
      </c>
      <c r="AE105" s="2">
        <v>1</v>
      </c>
      <c r="AF105" s="3">
        <v>0</v>
      </c>
      <c r="AG105" s="2">
        <f t="shared" si="72"/>
        <v>1</v>
      </c>
      <c r="AH105" s="18">
        <f t="shared" si="73"/>
        <v>1</v>
      </c>
      <c r="AI105" s="2">
        <f t="shared" si="74"/>
        <v>1</v>
      </c>
      <c r="AJ105" s="2">
        <f t="shared" si="75"/>
        <v>74</v>
      </c>
      <c r="AK105" s="2">
        <f t="shared" si="76"/>
        <v>0</v>
      </c>
      <c r="AL105" s="2">
        <v>0</v>
      </c>
      <c r="AM105" s="19">
        <f t="shared" si="77"/>
        <v>1.3333333333333334E-2</v>
      </c>
      <c r="AN105" s="19">
        <f t="shared" si="78"/>
        <v>1.3333333333333334E-2</v>
      </c>
      <c r="AO105" s="18">
        <f t="shared" si="79"/>
        <v>1</v>
      </c>
      <c r="AP105" s="19">
        <f t="shared" si="80"/>
        <v>2.6315789473684209E-2</v>
      </c>
      <c r="AQ105" s="2">
        <f t="shared" si="81"/>
        <v>1</v>
      </c>
      <c r="AR105" s="18">
        <f t="shared" si="82"/>
        <v>1</v>
      </c>
      <c r="AS105" s="2">
        <f t="shared" si="83"/>
        <v>1</v>
      </c>
      <c r="AT105" s="2">
        <f t="shared" si="84"/>
        <v>74</v>
      </c>
      <c r="AU105" s="2">
        <f t="shared" si="85"/>
        <v>0</v>
      </c>
      <c r="AV105" s="2">
        <v>0</v>
      </c>
      <c r="AW105" s="19">
        <f t="shared" si="86"/>
        <v>1.3333333333333334E-2</v>
      </c>
      <c r="AX105" s="19">
        <f t="shared" si="87"/>
        <v>1.3333333333333334E-2</v>
      </c>
      <c r="AY105" s="18">
        <f t="shared" si="88"/>
        <v>1</v>
      </c>
      <c r="AZ105" s="19">
        <f t="shared" si="89"/>
        <v>2.6315789473684209E-2</v>
      </c>
      <c r="BA105" s="2">
        <f t="shared" si="90"/>
        <v>1</v>
      </c>
      <c r="BB105" s="18">
        <f t="shared" si="91"/>
        <v>1</v>
      </c>
      <c r="BC105" s="2">
        <f t="shared" si="92"/>
        <v>1</v>
      </c>
      <c r="BD105" s="2">
        <f t="shared" si="93"/>
        <v>46</v>
      </c>
      <c r="BE105" s="2">
        <f t="shared" si="94"/>
        <v>0</v>
      </c>
      <c r="BF105" s="2">
        <v>0</v>
      </c>
      <c r="BG105" s="19">
        <f t="shared" si="95"/>
        <v>2.1276595744680851E-2</v>
      </c>
      <c r="BH105" s="19">
        <f t="shared" si="96"/>
        <v>2.1276595744680851E-2</v>
      </c>
      <c r="BI105" s="18">
        <f t="shared" si="97"/>
        <v>1</v>
      </c>
      <c r="BJ105" s="19">
        <f t="shared" si="98"/>
        <v>4.1666666666666671E-2</v>
      </c>
      <c r="BK105" s="2">
        <f t="shared" si="99"/>
        <v>1</v>
      </c>
      <c r="BL105" s="18">
        <f t="shared" si="100"/>
        <v>1</v>
      </c>
      <c r="BM105" s="2">
        <f t="shared" si="101"/>
        <v>1</v>
      </c>
      <c r="BN105" s="2">
        <f t="shared" si="102"/>
        <v>46</v>
      </c>
      <c r="BO105" s="2">
        <f t="shared" si="103"/>
        <v>0</v>
      </c>
      <c r="BP105" s="2">
        <v>0</v>
      </c>
      <c r="BQ105" s="19">
        <f t="shared" si="104"/>
        <v>2.1276595744680851E-2</v>
      </c>
      <c r="BR105" s="19">
        <f t="shared" si="105"/>
        <v>2.1276595744680851E-2</v>
      </c>
      <c r="BS105" s="18">
        <f t="shared" si="106"/>
        <v>1</v>
      </c>
      <c r="BT105" s="19">
        <f t="shared" si="107"/>
        <v>4.1666666666666671E-2</v>
      </c>
      <c r="BU105" s="2">
        <f t="shared" si="108"/>
        <v>1</v>
      </c>
      <c r="BV105" s="18">
        <f t="shared" si="109"/>
        <v>1</v>
      </c>
      <c r="BW105" s="2">
        <f t="shared" si="110"/>
        <v>1</v>
      </c>
      <c r="BX105" s="2">
        <f t="shared" si="111"/>
        <v>19</v>
      </c>
      <c r="BY105" s="2">
        <f t="shared" si="112"/>
        <v>0</v>
      </c>
      <c r="BZ105" s="2">
        <v>0</v>
      </c>
      <c r="CA105" s="19">
        <f t="shared" si="113"/>
        <v>0.05</v>
      </c>
      <c r="CB105" s="19">
        <f t="shared" si="114"/>
        <v>0.05</v>
      </c>
      <c r="CC105" s="18">
        <f t="shared" si="115"/>
        <v>1</v>
      </c>
      <c r="CD105" s="19">
        <f t="shared" si="116"/>
        <v>9.5238095238095233E-2</v>
      </c>
      <c r="CE105" s="2">
        <f t="shared" si="117"/>
        <v>1</v>
      </c>
      <c r="CF105" s="18">
        <f t="shared" si="118"/>
        <v>1</v>
      </c>
      <c r="CG105" s="2">
        <f t="shared" si="119"/>
        <v>1</v>
      </c>
      <c r="CH105" s="2">
        <f t="shared" si="120"/>
        <v>19</v>
      </c>
      <c r="CI105" s="2">
        <f t="shared" si="121"/>
        <v>0</v>
      </c>
      <c r="CJ105" s="2">
        <v>0</v>
      </c>
      <c r="CK105" s="19">
        <f t="shared" si="122"/>
        <v>0.05</v>
      </c>
      <c r="CL105" s="19">
        <f t="shared" si="123"/>
        <v>0.05</v>
      </c>
      <c r="CM105" s="18">
        <f t="shared" si="124"/>
        <v>1</v>
      </c>
      <c r="CN105" s="19">
        <f t="shared" si="125"/>
        <v>9.5238095238095233E-2</v>
      </c>
      <c r="CO105" s="2">
        <f t="shared" si="126"/>
        <v>1</v>
      </c>
      <c r="CP105" s="18">
        <f t="shared" si="127"/>
        <v>1</v>
      </c>
      <c r="CQ105" s="2">
        <f t="shared" si="128"/>
        <v>1</v>
      </c>
      <c r="CR105" s="2">
        <f t="shared" si="129"/>
        <v>15</v>
      </c>
      <c r="CS105" s="2">
        <f t="shared" si="130"/>
        <v>0</v>
      </c>
      <c r="CT105" s="2">
        <v>0</v>
      </c>
      <c r="CU105" s="19">
        <f t="shared" si="131"/>
        <v>6.25E-2</v>
      </c>
      <c r="CV105" s="19">
        <f t="shared" si="132"/>
        <v>6.25E-2</v>
      </c>
      <c r="CW105" s="18">
        <f t="shared" si="133"/>
        <v>1</v>
      </c>
      <c r="CX105" s="19">
        <f t="shared" si="134"/>
        <v>0.11764705882352941</v>
      </c>
      <c r="CY105" s="2">
        <f t="shared" si="135"/>
        <v>1</v>
      </c>
      <c r="CZ105" s="18">
        <f t="shared" si="136"/>
        <v>1</v>
      </c>
      <c r="DA105" s="2">
        <f t="shared" si="137"/>
        <v>1</v>
      </c>
      <c r="DB105" s="2">
        <f t="shared" si="138"/>
        <v>15</v>
      </c>
      <c r="DC105" s="2">
        <f t="shared" si="139"/>
        <v>0</v>
      </c>
      <c r="DD105" s="2">
        <v>0</v>
      </c>
      <c r="DE105" s="19">
        <f t="shared" si="140"/>
        <v>6.25E-2</v>
      </c>
      <c r="DF105" s="19">
        <f t="shared" si="141"/>
        <v>6.25E-2</v>
      </c>
      <c r="DG105" s="18">
        <f t="shared" si="142"/>
        <v>1</v>
      </c>
      <c r="DH105" s="19">
        <f t="shared" si="143"/>
        <v>0.11764705882352941</v>
      </c>
    </row>
    <row r="106" spans="1:112" x14ac:dyDescent="0.35">
      <c r="A106" s="11">
        <v>2019001164</v>
      </c>
      <c r="B106" s="2" t="s">
        <v>759</v>
      </c>
      <c r="C106" s="2" t="s">
        <v>760</v>
      </c>
      <c r="D106" s="2" t="s">
        <v>761</v>
      </c>
      <c r="E106" s="2" t="s">
        <v>762</v>
      </c>
      <c r="F106" s="2">
        <v>1</v>
      </c>
      <c r="G106" s="2" t="s">
        <v>763</v>
      </c>
      <c r="H106" s="2" t="s">
        <v>764</v>
      </c>
      <c r="I106" s="2" t="s">
        <v>765</v>
      </c>
      <c r="J106" s="3" t="s">
        <v>766</v>
      </c>
      <c r="K106" s="11">
        <v>5</v>
      </c>
      <c r="L106" s="2">
        <v>3</v>
      </c>
      <c r="M106" s="2">
        <v>57</v>
      </c>
      <c r="N106" s="2">
        <v>38</v>
      </c>
      <c r="O106" s="2">
        <v>1</v>
      </c>
      <c r="P106" s="2">
        <v>0</v>
      </c>
      <c r="Q106" s="2">
        <v>1</v>
      </c>
      <c r="R106" s="2">
        <v>0</v>
      </c>
      <c r="S106" s="2">
        <v>4</v>
      </c>
      <c r="T106" s="2">
        <v>1</v>
      </c>
      <c r="U106" s="2">
        <v>2</v>
      </c>
      <c r="V106" s="2">
        <v>1</v>
      </c>
      <c r="W106" s="2">
        <v>11</v>
      </c>
      <c r="X106" s="2">
        <v>5</v>
      </c>
      <c r="Y106" s="2">
        <v>1</v>
      </c>
      <c r="Z106" s="2">
        <v>0</v>
      </c>
      <c r="AA106" s="2">
        <v>1</v>
      </c>
      <c r="AB106" s="2">
        <v>0</v>
      </c>
      <c r="AC106" s="2">
        <v>2</v>
      </c>
      <c r="AD106" s="2">
        <v>3</v>
      </c>
      <c r="AE106" s="2">
        <v>1</v>
      </c>
      <c r="AF106" s="3">
        <v>2</v>
      </c>
      <c r="AG106" s="2">
        <f t="shared" si="72"/>
        <v>1</v>
      </c>
      <c r="AH106" s="18">
        <f t="shared" si="73"/>
        <v>1</v>
      </c>
      <c r="AI106" s="2">
        <f t="shared" si="74"/>
        <v>1</v>
      </c>
      <c r="AJ106" s="2">
        <f t="shared" si="75"/>
        <v>56</v>
      </c>
      <c r="AK106" s="2">
        <f t="shared" si="76"/>
        <v>0</v>
      </c>
      <c r="AL106" s="2">
        <v>0</v>
      </c>
      <c r="AM106" s="19">
        <f t="shared" si="77"/>
        <v>1.7543859649122806E-2</v>
      </c>
      <c r="AN106" s="19">
        <f t="shared" si="78"/>
        <v>1.7543859649122806E-2</v>
      </c>
      <c r="AO106" s="18">
        <f t="shared" si="79"/>
        <v>1</v>
      </c>
      <c r="AP106" s="19">
        <f t="shared" si="80"/>
        <v>3.4482758620689655E-2</v>
      </c>
      <c r="AQ106" s="2">
        <f t="shared" si="81"/>
        <v>4</v>
      </c>
      <c r="AR106" s="18">
        <f t="shared" si="82"/>
        <v>0.8</v>
      </c>
      <c r="AS106" s="2">
        <f t="shared" si="83"/>
        <v>4</v>
      </c>
      <c r="AT106" s="2">
        <f t="shared" si="84"/>
        <v>53</v>
      </c>
      <c r="AU106" s="2">
        <f t="shared" si="85"/>
        <v>1</v>
      </c>
      <c r="AV106" s="2">
        <v>0</v>
      </c>
      <c r="AW106" s="19">
        <f t="shared" si="86"/>
        <v>6.8965517241379309E-2</v>
      </c>
      <c r="AX106" s="19">
        <f t="shared" si="87"/>
        <v>7.0175438596491224E-2</v>
      </c>
      <c r="AY106" s="18">
        <f t="shared" si="88"/>
        <v>0.8</v>
      </c>
      <c r="AZ106" s="19">
        <f t="shared" si="89"/>
        <v>0.12903225806451613</v>
      </c>
      <c r="BA106" s="2">
        <f t="shared" si="90"/>
        <v>1</v>
      </c>
      <c r="BB106" s="18">
        <f t="shared" si="91"/>
        <v>1</v>
      </c>
      <c r="BC106" s="2">
        <f t="shared" si="92"/>
        <v>1</v>
      </c>
      <c r="BD106" s="2">
        <f t="shared" si="93"/>
        <v>37</v>
      </c>
      <c r="BE106" s="2">
        <f t="shared" si="94"/>
        <v>0</v>
      </c>
      <c r="BF106" s="2">
        <v>0</v>
      </c>
      <c r="BG106" s="19">
        <f t="shared" si="95"/>
        <v>2.6315789473684209E-2</v>
      </c>
      <c r="BH106" s="19">
        <f t="shared" si="96"/>
        <v>2.6315789473684209E-2</v>
      </c>
      <c r="BI106" s="18">
        <f t="shared" si="97"/>
        <v>1</v>
      </c>
      <c r="BJ106" s="19">
        <f t="shared" si="98"/>
        <v>5.1282051282051273E-2</v>
      </c>
      <c r="BK106" s="2">
        <f t="shared" si="99"/>
        <v>2</v>
      </c>
      <c r="BL106" s="18">
        <f t="shared" si="100"/>
        <v>0.66666666666666663</v>
      </c>
      <c r="BM106" s="2">
        <f t="shared" si="101"/>
        <v>2</v>
      </c>
      <c r="BN106" s="2">
        <f t="shared" si="102"/>
        <v>36</v>
      </c>
      <c r="BO106" s="2">
        <f t="shared" si="103"/>
        <v>1</v>
      </c>
      <c r="BP106" s="2">
        <v>0</v>
      </c>
      <c r="BQ106" s="19">
        <f t="shared" si="104"/>
        <v>5.128205128205128E-2</v>
      </c>
      <c r="BR106" s="19">
        <f t="shared" si="105"/>
        <v>5.2631578947368418E-2</v>
      </c>
      <c r="BS106" s="18">
        <f t="shared" si="106"/>
        <v>0.66666666666666663</v>
      </c>
      <c r="BT106" s="19">
        <f t="shared" si="107"/>
        <v>9.7560975609756087E-2</v>
      </c>
      <c r="BU106" s="2">
        <f t="shared" si="108"/>
        <v>1</v>
      </c>
      <c r="BV106" s="18">
        <f t="shared" si="109"/>
        <v>1</v>
      </c>
      <c r="BW106" s="2">
        <f t="shared" si="110"/>
        <v>1</v>
      </c>
      <c r="BX106" s="2">
        <f t="shared" si="111"/>
        <v>10</v>
      </c>
      <c r="BY106" s="2">
        <f t="shared" si="112"/>
        <v>0</v>
      </c>
      <c r="BZ106" s="2">
        <v>0</v>
      </c>
      <c r="CA106" s="19">
        <f t="shared" si="113"/>
        <v>9.0909090909090912E-2</v>
      </c>
      <c r="CB106" s="19">
        <f t="shared" si="114"/>
        <v>9.0909090909090912E-2</v>
      </c>
      <c r="CC106" s="18">
        <f t="shared" si="115"/>
        <v>1</v>
      </c>
      <c r="CD106" s="19">
        <f t="shared" si="116"/>
        <v>0.16666666666666669</v>
      </c>
      <c r="CE106" s="2">
        <f t="shared" si="117"/>
        <v>2</v>
      </c>
      <c r="CF106" s="18">
        <f t="shared" si="118"/>
        <v>0.4</v>
      </c>
      <c r="CG106" s="2">
        <f t="shared" si="119"/>
        <v>2</v>
      </c>
      <c r="CH106" s="2">
        <f t="shared" si="120"/>
        <v>9</v>
      </c>
      <c r="CI106" s="2">
        <f t="shared" si="121"/>
        <v>3</v>
      </c>
      <c r="CJ106" s="2">
        <v>0</v>
      </c>
      <c r="CK106" s="19">
        <f t="shared" si="122"/>
        <v>0.14285714285714285</v>
      </c>
      <c r="CL106" s="19">
        <f t="shared" si="123"/>
        <v>0.18181818181818182</v>
      </c>
      <c r="CM106" s="18">
        <f t="shared" si="124"/>
        <v>0.4</v>
      </c>
      <c r="CN106" s="19">
        <f t="shared" si="125"/>
        <v>0.25000000000000006</v>
      </c>
      <c r="CO106" s="2">
        <f t="shared" si="126"/>
        <v>1</v>
      </c>
      <c r="CP106" s="18">
        <f t="shared" si="127"/>
        <v>1</v>
      </c>
      <c r="CQ106" s="2">
        <f t="shared" si="128"/>
        <v>1</v>
      </c>
      <c r="CR106" s="2">
        <f t="shared" si="129"/>
        <v>4</v>
      </c>
      <c r="CS106" s="2">
        <f t="shared" si="130"/>
        <v>0</v>
      </c>
      <c r="CT106" s="2">
        <v>0</v>
      </c>
      <c r="CU106" s="19">
        <f t="shared" si="131"/>
        <v>0.2</v>
      </c>
      <c r="CV106" s="19">
        <f t="shared" si="132"/>
        <v>0.2</v>
      </c>
      <c r="CW106" s="18">
        <f t="shared" si="133"/>
        <v>1</v>
      </c>
      <c r="CX106" s="19">
        <f t="shared" si="134"/>
        <v>0.33333333333333337</v>
      </c>
      <c r="CY106" s="2">
        <f t="shared" si="135"/>
        <v>1</v>
      </c>
      <c r="CZ106" s="18">
        <f t="shared" si="136"/>
        <v>0.33333333333333331</v>
      </c>
      <c r="DA106" s="2">
        <f t="shared" si="137"/>
        <v>1</v>
      </c>
      <c r="DB106" s="2">
        <f t="shared" si="138"/>
        <v>4</v>
      </c>
      <c r="DC106" s="2">
        <f t="shared" si="139"/>
        <v>2</v>
      </c>
      <c r="DD106" s="2">
        <v>0</v>
      </c>
      <c r="DE106" s="19">
        <f t="shared" si="140"/>
        <v>0.14285714285714285</v>
      </c>
      <c r="DF106" s="19">
        <f t="shared" si="141"/>
        <v>0.2</v>
      </c>
      <c r="DG106" s="18">
        <f t="shared" si="142"/>
        <v>0.33333333333333331</v>
      </c>
      <c r="DH106" s="19">
        <f t="shared" si="143"/>
        <v>0.25</v>
      </c>
    </row>
    <row r="107" spans="1:112" x14ac:dyDescent="0.35">
      <c r="A107" s="11">
        <v>2019001174</v>
      </c>
      <c r="B107" s="2" t="s">
        <v>767</v>
      </c>
      <c r="C107" s="2" t="s">
        <v>768</v>
      </c>
      <c r="D107" s="2" t="s">
        <v>769</v>
      </c>
      <c r="E107" s="2" t="s">
        <v>770</v>
      </c>
      <c r="F107" s="2">
        <v>1</v>
      </c>
      <c r="G107" s="2" t="s">
        <v>771</v>
      </c>
      <c r="H107" s="2" t="s">
        <v>772</v>
      </c>
      <c r="I107" s="2" t="s">
        <v>773</v>
      </c>
      <c r="J107" s="3" t="s">
        <v>774</v>
      </c>
      <c r="K107" s="11">
        <v>1</v>
      </c>
      <c r="L107" s="2">
        <v>1</v>
      </c>
      <c r="M107" s="2">
        <v>68</v>
      </c>
      <c r="N107" s="2">
        <v>37</v>
      </c>
      <c r="O107" s="2">
        <v>0</v>
      </c>
      <c r="P107" s="2">
        <v>1</v>
      </c>
      <c r="Q107" s="2">
        <v>0</v>
      </c>
      <c r="R107" s="2">
        <v>1</v>
      </c>
      <c r="S107" s="2">
        <v>0</v>
      </c>
      <c r="T107" s="2">
        <v>1</v>
      </c>
      <c r="U107" s="2">
        <v>0</v>
      </c>
      <c r="V107" s="2">
        <v>1</v>
      </c>
      <c r="W107" s="2">
        <v>20</v>
      </c>
      <c r="X107" s="2">
        <v>8</v>
      </c>
      <c r="Y107" s="2">
        <v>0</v>
      </c>
      <c r="Z107" s="2">
        <v>1</v>
      </c>
      <c r="AA107" s="2">
        <v>0</v>
      </c>
      <c r="AB107" s="2">
        <v>1</v>
      </c>
      <c r="AC107" s="2">
        <v>0</v>
      </c>
      <c r="AD107" s="2">
        <v>1</v>
      </c>
      <c r="AE107" s="2">
        <v>0</v>
      </c>
      <c r="AF107" s="3">
        <v>1</v>
      </c>
      <c r="AG107" s="2">
        <f t="shared" si="72"/>
        <v>0</v>
      </c>
      <c r="AH107" s="18">
        <f t="shared" si="73"/>
        <v>0</v>
      </c>
      <c r="AI107" s="2">
        <f t="shared" si="74"/>
        <v>0</v>
      </c>
      <c r="AJ107" s="2">
        <f t="shared" si="75"/>
        <v>68</v>
      </c>
      <c r="AK107" s="2">
        <f t="shared" si="76"/>
        <v>1</v>
      </c>
      <c r="AL107" s="2">
        <v>0</v>
      </c>
      <c r="AM107" s="19">
        <f t="shared" si="77"/>
        <v>0</v>
      </c>
      <c r="AN107" s="19">
        <f t="shared" si="78"/>
        <v>0</v>
      </c>
      <c r="AO107" s="18">
        <f t="shared" si="79"/>
        <v>0</v>
      </c>
      <c r="AP107" s="19">
        <f t="shared" si="80"/>
        <v>0</v>
      </c>
      <c r="AQ107" s="2">
        <f t="shared" si="81"/>
        <v>0</v>
      </c>
      <c r="AR107" s="18">
        <f t="shared" si="82"/>
        <v>0</v>
      </c>
      <c r="AS107" s="2">
        <f t="shared" si="83"/>
        <v>0</v>
      </c>
      <c r="AT107" s="2">
        <f t="shared" si="84"/>
        <v>68</v>
      </c>
      <c r="AU107" s="2">
        <f t="shared" si="85"/>
        <v>1</v>
      </c>
      <c r="AV107" s="2">
        <v>0</v>
      </c>
      <c r="AW107" s="19">
        <f t="shared" si="86"/>
        <v>0</v>
      </c>
      <c r="AX107" s="19">
        <f t="shared" si="87"/>
        <v>0</v>
      </c>
      <c r="AY107" s="18">
        <f t="shared" si="88"/>
        <v>0</v>
      </c>
      <c r="AZ107" s="19">
        <f t="shared" si="89"/>
        <v>0</v>
      </c>
      <c r="BA107" s="2">
        <f t="shared" si="90"/>
        <v>0</v>
      </c>
      <c r="BB107" s="18">
        <f t="shared" si="91"/>
        <v>0</v>
      </c>
      <c r="BC107" s="2">
        <f t="shared" si="92"/>
        <v>0</v>
      </c>
      <c r="BD107" s="2">
        <f t="shared" si="93"/>
        <v>37</v>
      </c>
      <c r="BE107" s="2">
        <f t="shared" si="94"/>
        <v>1</v>
      </c>
      <c r="BF107" s="2">
        <v>0</v>
      </c>
      <c r="BG107" s="19">
        <f t="shared" si="95"/>
        <v>0</v>
      </c>
      <c r="BH107" s="19">
        <f t="shared" si="96"/>
        <v>0</v>
      </c>
      <c r="BI107" s="18">
        <f t="shared" si="97"/>
        <v>0</v>
      </c>
      <c r="BJ107" s="19">
        <f t="shared" si="98"/>
        <v>0</v>
      </c>
      <c r="BK107" s="2">
        <f t="shared" si="99"/>
        <v>0</v>
      </c>
      <c r="BL107" s="18">
        <f t="shared" si="100"/>
        <v>0</v>
      </c>
      <c r="BM107" s="2">
        <f t="shared" si="101"/>
        <v>0</v>
      </c>
      <c r="BN107" s="2">
        <f t="shared" si="102"/>
        <v>37</v>
      </c>
      <c r="BO107" s="2">
        <f t="shared" si="103"/>
        <v>1</v>
      </c>
      <c r="BP107" s="2">
        <v>0</v>
      </c>
      <c r="BQ107" s="19">
        <f t="shared" si="104"/>
        <v>0</v>
      </c>
      <c r="BR107" s="19">
        <f t="shared" si="105"/>
        <v>0</v>
      </c>
      <c r="BS107" s="18">
        <f t="shared" si="106"/>
        <v>0</v>
      </c>
      <c r="BT107" s="19">
        <f t="shared" si="107"/>
        <v>0</v>
      </c>
      <c r="BU107" s="2">
        <f t="shared" si="108"/>
        <v>0</v>
      </c>
      <c r="BV107" s="18">
        <f t="shared" si="109"/>
        <v>0</v>
      </c>
      <c r="BW107" s="2">
        <f t="shared" si="110"/>
        <v>0</v>
      </c>
      <c r="BX107" s="2">
        <f t="shared" si="111"/>
        <v>20</v>
      </c>
      <c r="BY107" s="2">
        <f t="shared" si="112"/>
        <v>1</v>
      </c>
      <c r="BZ107" s="2">
        <v>0</v>
      </c>
      <c r="CA107" s="19">
        <f t="shared" si="113"/>
        <v>0</v>
      </c>
      <c r="CB107" s="19">
        <f t="shared" si="114"/>
        <v>0</v>
      </c>
      <c r="CC107" s="18">
        <f t="shared" si="115"/>
        <v>0</v>
      </c>
      <c r="CD107" s="19">
        <f t="shared" si="116"/>
        <v>0</v>
      </c>
      <c r="CE107" s="2">
        <f t="shared" si="117"/>
        <v>0</v>
      </c>
      <c r="CF107" s="18">
        <f t="shared" si="118"/>
        <v>0</v>
      </c>
      <c r="CG107" s="2">
        <f t="shared" si="119"/>
        <v>0</v>
      </c>
      <c r="CH107" s="2">
        <f t="shared" si="120"/>
        <v>20</v>
      </c>
      <c r="CI107" s="2">
        <f t="shared" si="121"/>
        <v>1</v>
      </c>
      <c r="CJ107" s="2">
        <v>0</v>
      </c>
      <c r="CK107" s="19">
        <f t="shared" si="122"/>
        <v>0</v>
      </c>
      <c r="CL107" s="19">
        <f t="shared" si="123"/>
        <v>0</v>
      </c>
      <c r="CM107" s="18">
        <f t="shared" si="124"/>
        <v>0</v>
      </c>
      <c r="CN107" s="19">
        <f t="shared" si="125"/>
        <v>0</v>
      </c>
      <c r="CO107" s="2">
        <f t="shared" si="126"/>
        <v>0</v>
      </c>
      <c r="CP107" s="18">
        <f t="shared" si="127"/>
        <v>0</v>
      </c>
      <c r="CQ107" s="2">
        <f t="shared" si="128"/>
        <v>0</v>
      </c>
      <c r="CR107" s="2">
        <f t="shared" si="129"/>
        <v>8</v>
      </c>
      <c r="CS107" s="2">
        <f t="shared" si="130"/>
        <v>1</v>
      </c>
      <c r="CT107" s="2">
        <v>0</v>
      </c>
      <c r="CU107" s="19">
        <f t="shared" si="131"/>
        <v>0</v>
      </c>
      <c r="CV107" s="19">
        <f t="shared" si="132"/>
        <v>0</v>
      </c>
      <c r="CW107" s="18">
        <f t="shared" si="133"/>
        <v>0</v>
      </c>
      <c r="CX107" s="19">
        <f t="shared" si="134"/>
        <v>0</v>
      </c>
      <c r="CY107" s="2">
        <f t="shared" si="135"/>
        <v>0</v>
      </c>
      <c r="CZ107" s="18">
        <f t="shared" si="136"/>
        <v>0</v>
      </c>
      <c r="DA107" s="2">
        <f t="shared" si="137"/>
        <v>0</v>
      </c>
      <c r="DB107" s="2">
        <f t="shared" si="138"/>
        <v>8</v>
      </c>
      <c r="DC107" s="2">
        <f t="shared" si="139"/>
        <v>1</v>
      </c>
      <c r="DD107" s="2">
        <v>0</v>
      </c>
      <c r="DE107" s="19">
        <f t="shared" si="140"/>
        <v>0</v>
      </c>
      <c r="DF107" s="19">
        <f t="shared" si="141"/>
        <v>0</v>
      </c>
      <c r="DG107" s="18">
        <f t="shared" si="142"/>
        <v>0</v>
      </c>
      <c r="DH107" s="19">
        <f t="shared" si="143"/>
        <v>0</v>
      </c>
    </row>
    <row r="108" spans="1:112" x14ac:dyDescent="0.35">
      <c r="A108" s="11">
        <v>2019001194</v>
      </c>
      <c r="B108" s="2" t="s">
        <v>775</v>
      </c>
      <c r="C108" s="2" t="s">
        <v>776</v>
      </c>
      <c r="D108" s="2" t="s">
        <v>777</v>
      </c>
      <c r="E108" s="2" t="s">
        <v>778</v>
      </c>
      <c r="F108" s="2">
        <v>1</v>
      </c>
      <c r="G108" s="2" t="s">
        <v>779</v>
      </c>
      <c r="H108" s="2" t="s">
        <v>780</v>
      </c>
      <c r="I108" s="2" t="s">
        <v>781</v>
      </c>
      <c r="J108" s="3" t="s">
        <v>782</v>
      </c>
      <c r="K108" s="11">
        <v>1</v>
      </c>
      <c r="L108" s="2">
        <v>1</v>
      </c>
      <c r="M108" s="2">
        <v>69</v>
      </c>
      <c r="N108" s="2">
        <v>43</v>
      </c>
      <c r="O108" s="2">
        <v>1</v>
      </c>
      <c r="P108" s="2">
        <v>0</v>
      </c>
      <c r="Q108" s="2">
        <v>1</v>
      </c>
      <c r="R108" s="2">
        <v>0</v>
      </c>
      <c r="S108" s="2">
        <v>1</v>
      </c>
      <c r="T108" s="2">
        <v>0</v>
      </c>
      <c r="U108" s="2">
        <v>1</v>
      </c>
      <c r="V108" s="2">
        <v>0</v>
      </c>
      <c r="W108" s="2">
        <v>20</v>
      </c>
      <c r="X108" s="2">
        <v>14</v>
      </c>
      <c r="Y108" s="2">
        <v>1</v>
      </c>
      <c r="Z108" s="2">
        <v>0</v>
      </c>
      <c r="AA108" s="2">
        <v>1</v>
      </c>
      <c r="AB108" s="2">
        <v>0</v>
      </c>
      <c r="AC108" s="2">
        <v>1</v>
      </c>
      <c r="AD108" s="2">
        <v>0</v>
      </c>
      <c r="AE108" s="2">
        <v>1</v>
      </c>
      <c r="AF108" s="3">
        <v>0</v>
      </c>
      <c r="AG108" s="2">
        <f t="shared" si="72"/>
        <v>1</v>
      </c>
      <c r="AH108" s="18">
        <f t="shared" si="73"/>
        <v>1</v>
      </c>
      <c r="AI108" s="2">
        <f t="shared" si="74"/>
        <v>1</v>
      </c>
      <c r="AJ108" s="2">
        <f t="shared" si="75"/>
        <v>68</v>
      </c>
      <c r="AK108" s="2">
        <f t="shared" si="76"/>
        <v>0</v>
      </c>
      <c r="AL108" s="2">
        <v>0</v>
      </c>
      <c r="AM108" s="19">
        <f t="shared" si="77"/>
        <v>1.4492753623188406E-2</v>
      </c>
      <c r="AN108" s="19">
        <f t="shared" si="78"/>
        <v>1.4492753623188406E-2</v>
      </c>
      <c r="AO108" s="18">
        <f t="shared" si="79"/>
        <v>1</v>
      </c>
      <c r="AP108" s="19">
        <f t="shared" si="80"/>
        <v>2.8571428571428571E-2</v>
      </c>
      <c r="AQ108" s="2">
        <f t="shared" si="81"/>
        <v>1</v>
      </c>
      <c r="AR108" s="18">
        <f t="shared" si="82"/>
        <v>1</v>
      </c>
      <c r="AS108" s="2">
        <f t="shared" si="83"/>
        <v>1</v>
      </c>
      <c r="AT108" s="2">
        <f t="shared" si="84"/>
        <v>68</v>
      </c>
      <c r="AU108" s="2">
        <f t="shared" si="85"/>
        <v>0</v>
      </c>
      <c r="AV108" s="2">
        <v>0</v>
      </c>
      <c r="AW108" s="19">
        <f t="shared" si="86"/>
        <v>1.4492753623188406E-2</v>
      </c>
      <c r="AX108" s="19">
        <f t="shared" si="87"/>
        <v>1.4492753623188406E-2</v>
      </c>
      <c r="AY108" s="18">
        <f t="shared" si="88"/>
        <v>1</v>
      </c>
      <c r="AZ108" s="19">
        <f t="shared" si="89"/>
        <v>2.8571428571428571E-2</v>
      </c>
      <c r="BA108" s="2">
        <f t="shared" si="90"/>
        <v>1</v>
      </c>
      <c r="BB108" s="18">
        <f t="shared" si="91"/>
        <v>1</v>
      </c>
      <c r="BC108" s="2">
        <f t="shared" si="92"/>
        <v>1</v>
      </c>
      <c r="BD108" s="2">
        <f t="shared" si="93"/>
        <v>42</v>
      </c>
      <c r="BE108" s="2">
        <f t="shared" si="94"/>
        <v>0</v>
      </c>
      <c r="BF108" s="2">
        <v>0</v>
      </c>
      <c r="BG108" s="19">
        <f t="shared" si="95"/>
        <v>2.3255813953488372E-2</v>
      </c>
      <c r="BH108" s="19">
        <f t="shared" si="96"/>
        <v>2.3255813953488372E-2</v>
      </c>
      <c r="BI108" s="18">
        <f t="shared" si="97"/>
        <v>1</v>
      </c>
      <c r="BJ108" s="19">
        <f t="shared" si="98"/>
        <v>4.5454545454545449E-2</v>
      </c>
      <c r="BK108" s="2">
        <f t="shared" si="99"/>
        <v>1</v>
      </c>
      <c r="BL108" s="18">
        <f t="shared" si="100"/>
        <v>1</v>
      </c>
      <c r="BM108" s="2">
        <f t="shared" si="101"/>
        <v>1</v>
      </c>
      <c r="BN108" s="2">
        <f t="shared" si="102"/>
        <v>42</v>
      </c>
      <c r="BO108" s="2">
        <f t="shared" si="103"/>
        <v>0</v>
      </c>
      <c r="BP108" s="2">
        <v>0</v>
      </c>
      <c r="BQ108" s="19">
        <f t="shared" si="104"/>
        <v>2.3255813953488372E-2</v>
      </c>
      <c r="BR108" s="19">
        <f t="shared" si="105"/>
        <v>2.3255813953488372E-2</v>
      </c>
      <c r="BS108" s="18">
        <f t="shared" si="106"/>
        <v>1</v>
      </c>
      <c r="BT108" s="19">
        <f t="shared" si="107"/>
        <v>4.5454545454545449E-2</v>
      </c>
      <c r="BU108" s="2">
        <f t="shared" si="108"/>
        <v>1</v>
      </c>
      <c r="BV108" s="18">
        <f t="shared" si="109"/>
        <v>1</v>
      </c>
      <c r="BW108" s="2">
        <f t="shared" si="110"/>
        <v>1</v>
      </c>
      <c r="BX108" s="2">
        <f t="shared" si="111"/>
        <v>19</v>
      </c>
      <c r="BY108" s="2">
        <f t="shared" si="112"/>
        <v>0</v>
      </c>
      <c r="BZ108" s="2">
        <v>0</v>
      </c>
      <c r="CA108" s="19">
        <f t="shared" si="113"/>
        <v>0.05</v>
      </c>
      <c r="CB108" s="19">
        <f t="shared" si="114"/>
        <v>0.05</v>
      </c>
      <c r="CC108" s="18">
        <f t="shared" si="115"/>
        <v>1</v>
      </c>
      <c r="CD108" s="19">
        <f t="shared" si="116"/>
        <v>9.5238095238095233E-2</v>
      </c>
      <c r="CE108" s="2">
        <f t="shared" si="117"/>
        <v>1</v>
      </c>
      <c r="CF108" s="18">
        <f t="shared" si="118"/>
        <v>1</v>
      </c>
      <c r="CG108" s="2">
        <f t="shared" si="119"/>
        <v>1</v>
      </c>
      <c r="CH108" s="2">
        <f t="shared" si="120"/>
        <v>19</v>
      </c>
      <c r="CI108" s="2">
        <f t="shared" si="121"/>
        <v>0</v>
      </c>
      <c r="CJ108" s="2">
        <v>0</v>
      </c>
      <c r="CK108" s="19">
        <f t="shared" si="122"/>
        <v>0.05</v>
      </c>
      <c r="CL108" s="19">
        <f t="shared" si="123"/>
        <v>0.05</v>
      </c>
      <c r="CM108" s="18">
        <f t="shared" si="124"/>
        <v>1</v>
      </c>
      <c r="CN108" s="19">
        <f t="shared" si="125"/>
        <v>9.5238095238095233E-2</v>
      </c>
      <c r="CO108" s="2">
        <f t="shared" si="126"/>
        <v>1</v>
      </c>
      <c r="CP108" s="18">
        <f t="shared" si="127"/>
        <v>1</v>
      </c>
      <c r="CQ108" s="2">
        <f t="shared" si="128"/>
        <v>1</v>
      </c>
      <c r="CR108" s="2">
        <f t="shared" si="129"/>
        <v>13</v>
      </c>
      <c r="CS108" s="2">
        <f t="shared" si="130"/>
        <v>0</v>
      </c>
      <c r="CT108" s="2">
        <v>0</v>
      </c>
      <c r="CU108" s="19">
        <f t="shared" si="131"/>
        <v>7.1428571428571425E-2</v>
      </c>
      <c r="CV108" s="19">
        <f t="shared" si="132"/>
        <v>7.1428571428571425E-2</v>
      </c>
      <c r="CW108" s="18">
        <f t="shared" si="133"/>
        <v>1</v>
      </c>
      <c r="CX108" s="19">
        <f t="shared" si="134"/>
        <v>0.13333333333333333</v>
      </c>
      <c r="CY108" s="2">
        <f t="shared" si="135"/>
        <v>1</v>
      </c>
      <c r="CZ108" s="18">
        <f t="shared" si="136"/>
        <v>1</v>
      </c>
      <c r="DA108" s="2">
        <f t="shared" si="137"/>
        <v>1</v>
      </c>
      <c r="DB108" s="2">
        <f t="shared" si="138"/>
        <v>13</v>
      </c>
      <c r="DC108" s="2">
        <f t="shared" si="139"/>
        <v>0</v>
      </c>
      <c r="DD108" s="2">
        <v>0</v>
      </c>
      <c r="DE108" s="19">
        <f t="shared" si="140"/>
        <v>7.1428571428571425E-2</v>
      </c>
      <c r="DF108" s="19">
        <f t="shared" si="141"/>
        <v>7.1428571428571425E-2</v>
      </c>
      <c r="DG108" s="18">
        <f t="shared" si="142"/>
        <v>1</v>
      </c>
      <c r="DH108" s="19">
        <f t="shared" si="143"/>
        <v>0.13333333333333333</v>
      </c>
    </row>
    <row r="109" spans="1:112" x14ac:dyDescent="0.35">
      <c r="A109" s="11">
        <v>2019001197</v>
      </c>
      <c r="B109" s="2" t="s">
        <v>783</v>
      </c>
      <c r="C109" s="2" t="s">
        <v>784</v>
      </c>
      <c r="D109" s="2"/>
      <c r="E109" s="2" t="s">
        <v>785</v>
      </c>
      <c r="F109" s="2">
        <v>1</v>
      </c>
      <c r="G109" s="2" t="s">
        <v>786</v>
      </c>
      <c r="H109" s="2" t="s">
        <v>787</v>
      </c>
      <c r="I109" s="2" t="s">
        <v>788</v>
      </c>
      <c r="J109" s="3" t="s">
        <v>789</v>
      </c>
      <c r="K109" s="11">
        <v>1</v>
      </c>
      <c r="L109" s="2">
        <v>1</v>
      </c>
      <c r="M109" s="2">
        <v>72</v>
      </c>
      <c r="N109" s="2">
        <v>55</v>
      </c>
      <c r="O109" s="2">
        <v>1</v>
      </c>
      <c r="P109" s="2">
        <v>0</v>
      </c>
      <c r="Q109" s="2">
        <v>1</v>
      </c>
      <c r="R109" s="2">
        <v>0</v>
      </c>
      <c r="S109" s="2">
        <v>1</v>
      </c>
      <c r="T109" s="2">
        <v>0</v>
      </c>
      <c r="U109" s="2">
        <v>1</v>
      </c>
      <c r="V109" s="2">
        <v>0</v>
      </c>
      <c r="W109" s="2">
        <v>20</v>
      </c>
      <c r="X109" s="2">
        <v>16</v>
      </c>
      <c r="Y109" s="2">
        <v>1</v>
      </c>
      <c r="Z109" s="2">
        <v>0</v>
      </c>
      <c r="AA109" s="2">
        <v>1</v>
      </c>
      <c r="AB109" s="2">
        <v>0</v>
      </c>
      <c r="AC109" s="2">
        <v>1</v>
      </c>
      <c r="AD109" s="2">
        <v>0</v>
      </c>
      <c r="AE109" s="2">
        <v>1</v>
      </c>
      <c r="AF109" s="3">
        <v>0</v>
      </c>
      <c r="AG109" s="2">
        <f t="shared" si="72"/>
        <v>1</v>
      </c>
      <c r="AH109" s="18">
        <f t="shared" si="73"/>
        <v>1</v>
      </c>
      <c r="AI109" s="2">
        <f t="shared" si="74"/>
        <v>1</v>
      </c>
      <c r="AJ109" s="2">
        <f t="shared" si="75"/>
        <v>71</v>
      </c>
      <c r="AK109" s="2">
        <f t="shared" si="76"/>
        <v>0</v>
      </c>
      <c r="AL109" s="2">
        <v>0</v>
      </c>
      <c r="AM109" s="19">
        <f t="shared" si="77"/>
        <v>1.3888888888888888E-2</v>
      </c>
      <c r="AN109" s="19">
        <f t="shared" si="78"/>
        <v>1.3888888888888888E-2</v>
      </c>
      <c r="AO109" s="18">
        <f t="shared" si="79"/>
        <v>1</v>
      </c>
      <c r="AP109" s="19">
        <f t="shared" si="80"/>
        <v>2.7397260273972601E-2</v>
      </c>
      <c r="AQ109" s="2">
        <f t="shared" si="81"/>
        <v>1</v>
      </c>
      <c r="AR109" s="18">
        <f t="shared" si="82"/>
        <v>1</v>
      </c>
      <c r="AS109" s="2">
        <f t="shared" si="83"/>
        <v>1</v>
      </c>
      <c r="AT109" s="2">
        <f t="shared" si="84"/>
        <v>71</v>
      </c>
      <c r="AU109" s="2">
        <f t="shared" si="85"/>
        <v>0</v>
      </c>
      <c r="AV109" s="2">
        <v>0</v>
      </c>
      <c r="AW109" s="19">
        <f t="shared" si="86"/>
        <v>1.3888888888888888E-2</v>
      </c>
      <c r="AX109" s="19">
        <f t="shared" si="87"/>
        <v>1.3888888888888888E-2</v>
      </c>
      <c r="AY109" s="18">
        <f t="shared" si="88"/>
        <v>1</v>
      </c>
      <c r="AZ109" s="19">
        <f t="shared" si="89"/>
        <v>2.7397260273972601E-2</v>
      </c>
      <c r="BA109" s="2">
        <f t="shared" si="90"/>
        <v>1</v>
      </c>
      <c r="BB109" s="18">
        <f t="shared" si="91"/>
        <v>1</v>
      </c>
      <c r="BC109" s="2">
        <f t="shared" si="92"/>
        <v>1</v>
      </c>
      <c r="BD109" s="2">
        <f t="shared" si="93"/>
        <v>54</v>
      </c>
      <c r="BE109" s="2">
        <f t="shared" si="94"/>
        <v>0</v>
      </c>
      <c r="BF109" s="2">
        <v>0</v>
      </c>
      <c r="BG109" s="19">
        <f t="shared" si="95"/>
        <v>1.8181818181818181E-2</v>
      </c>
      <c r="BH109" s="19">
        <f t="shared" si="96"/>
        <v>1.8181818181818181E-2</v>
      </c>
      <c r="BI109" s="18">
        <f t="shared" si="97"/>
        <v>1</v>
      </c>
      <c r="BJ109" s="19">
        <f t="shared" si="98"/>
        <v>3.5714285714285719E-2</v>
      </c>
      <c r="BK109" s="2">
        <f t="shared" si="99"/>
        <v>1</v>
      </c>
      <c r="BL109" s="18">
        <f t="shared" si="100"/>
        <v>1</v>
      </c>
      <c r="BM109" s="2">
        <f t="shared" si="101"/>
        <v>1</v>
      </c>
      <c r="BN109" s="2">
        <f t="shared" si="102"/>
        <v>54</v>
      </c>
      <c r="BO109" s="2">
        <f t="shared" si="103"/>
        <v>0</v>
      </c>
      <c r="BP109" s="2">
        <v>0</v>
      </c>
      <c r="BQ109" s="19">
        <f t="shared" si="104"/>
        <v>1.8181818181818181E-2</v>
      </c>
      <c r="BR109" s="19">
        <f t="shared" si="105"/>
        <v>1.8181818181818181E-2</v>
      </c>
      <c r="BS109" s="18">
        <f t="shared" si="106"/>
        <v>1</v>
      </c>
      <c r="BT109" s="19">
        <f t="shared" si="107"/>
        <v>3.5714285714285719E-2</v>
      </c>
      <c r="BU109" s="2">
        <f t="shared" si="108"/>
        <v>1</v>
      </c>
      <c r="BV109" s="18">
        <f t="shared" si="109"/>
        <v>1</v>
      </c>
      <c r="BW109" s="2">
        <f t="shared" si="110"/>
        <v>1</v>
      </c>
      <c r="BX109" s="2">
        <f t="shared" si="111"/>
        <v>19</v>
      </c>
      <c r="BY109" s="2">
        <f t="shared" si="112"/>
        <v>0</v>
      </c>
      <c r="BZ109" s="2">
        <v>0</v>
      </c>
      <c r="CA109" s="19">
        <f t="shared" si="113"/>
        <v>0.05</v>
      </c>
      <c r="CB109" s="19">
        <f t="shared" si="114"/>
        <v>0.05</v>
      </c>
      <c r="CC109" s="18">
        <f t="shared" si="115"/>
        <v>1</v>
      </c>
      <c r="CD109" s="19">
        <f t="shared" si="116"/>
        <v>9.5238095238095233E-2</v>
      </c>
      <c r="CE109" s="2">
        <f t="shared" si="117"/>
        <v>1</v>
      </c>
      <c r="CF109" s="18">
        <f t="shared" si="118"/>
        <v>1</v>
      </c>
      <c r="CG109" s="2">
        <f t="shared" si="119"/>
        <v>1</v>
      </c>
      <c r="CH109" s="2">
        <f t="shared" si="120"/>
        <v>19</v>
      </c>
      <c r="CI109" s="2">
        <f t="shared" si="121"/>
        <v>0</v>
      </c>
      <c r="CJ109" s="2">
        <v>0</v>
      </c>
      <c r="CK109" s="19">
        <f t="shared" si="122"/>
        <v>0.05</v>
      </c>
      <c r="CL109" s="19">
        <f t="shared" si="123"/>
        <v>0.05</v>
      </c>
      <c r="CM109" s="18">
        <f t="shared" si="124"/>
        <v>1</v>
      </c>
      <c r="CN109" s="19">
        <f t="shared" si="125"/>
        <v>9.5238095238095233E-2</v>
      </c>
      <c r="CO109" s="2">
        <f t="shared" si="126"/>
        <v>1</v>
      </c>
      <c r="CP109" s="18">
        <f t="shared" si="127"/>
        <v>1</v>
      </c>
      <c r="CQ109" s="2">
        <f t="shared" si="128"/>
        <v>1</v>
      </c>
      <c r="CR109" s="2">
        <f t="shared" si="129"/>
        <v>15</v>
      </c>
      <c r="CS109" s="2">
        <f t="shared" si="130"/>
        <v>0</v>
      </c>
      <c r="CT109" s="2">
        <v>0</v>
      </c>
      <c r="CU109" s="19">
        <f t="shared" si="131"/>
        <v>6.25E-2</v>
      </c>
      <c r="CV109" s="19">
        <f t="shared" si="132"/>
        <v>6.25E-2</v>
      </c>
      <c r="CW109" s="18">
        <f t="shared" si="133"/>
        <v>1</v>
      </c>
      <c r="CX109" s="19">
        <f t="shared" si="134"/>
        <v>0.11764705882352941</v>
      </c>
      <c r="CY109" s="2">
        <f t="shared" si="135"/>
        <v>1</v>
      </c>
      <c r="CZ109" s="18">
        <f t="shared" si="136"/>
        <v>1</v>
      </c>
      <c r="DA109" s="2">
        <f t="shared" si="137"/>
        <v>1</v>
      </c>
      <c r="DB109" s="2">
        <f t="shared" si="138"/>
        <v>15</v>
      </c>
      <c r="DC109" s="2">
        <f t="shared" si="139"/>
        <v>0</v>
      </c>
      <c r="DD109" s="2">
        <v>0</v>
      </c>
      <c r="DE109" s="19">
        <f t="shared" si="140"/>
        <v>6.25E-2</v>
      </c>
      <c r="DF109" s="19">
        <f t="shared" si="141"/>
        <v>6.25E-2</v>
      </c>
      <c r="DG109" s="18">
        <f t="shared" si="142"/>
        <v>1</v>
      </c>
      <c r="DH109" s="19">
        <f t="shared" si="143"/>
        <v>0.11764705882352941</v>
      </c>
    </row>
    <row r="110" spans="1:112" x14ac:dyDescent="0.35">
      <c r="A110" s="11">
        <v>2019001198</v>
      </c>
      <c r="B110" s="2" t="s">
        <v>790</v>
      </c>
      <c r="C110" s="2" t="s">
        <v>791</v>
      </c>
      <c r="D110" s="2" t="s">
        <v>792</v>
      </c>
      <c r="E110" s="2" t="s">
        <v>793</v>
      </c>
      <c r="F110" s="2">
        <v>1</v>
      </c>
      <c r="G110" s="2" t="s">
        <v>794</v>
      </c>
      <c r="H110" s="2" t="s">
        <v>795</v>
      </c>
      <c r="I110" s="2" t="s">
        <v>796</v>
      </c>
      <c r="J110" s="3" t="s">
        <v>797</v>
      </c>
      <c r="K110" s="11">
        <v>1</v>
      </c>
      <c r="L110" s="2">
        <v>1</v>
      </c>
      <c r="M110" s="2">
        <v>59</v>
      </c>
      <c r="N110" s="2">
        <v>40</v>
      </c>
      <c r="O110" s="2">
        <v>1</v>
      </c>
      <c r="P110" s="2">
        <v>0</v>
      </c>
      <c r="Q110" s="2">
        <v>1</v>
      </c>
      <c r="R110" s="2">
        <v>0</v>
      </c>
      <c r="S110" s="2">
        <v>1</v>
      </c>
      <c r="T110" s="2">
        <v>0</v>
      </c>
      <c r="U110" s="2">
        <v>1</v>
      </c>
      <c r="V110" s="2">
        <v>0</v>
      </c>
      <c r="W110" s="2">
        <v>11</v>
      </c>
      <c r="X110" s="2">
        <v>6</v>
      </c>
      <c r="Y110" s="2">
        <v>1</v>
      </c>
      <c r="Z110" s="2">
        <v>0</v>
      </c>
      <c r="AA110" s="2">
        <v>1</v>
      </c>
      <c r="AB110" s="2">
        <v>0</v>
      </c>
      <c r="AC110" s="2">
        <v>1</v>
      </c>
      <c r="AD110" s="2">
        <v>0</v>
      </c>
      <c r="AE110" s="2">
        <v>1</v>
      </c>
      <c r="AF110" s="3">
        <v>0</v>
      </c>
      <c r="AG110" s="2">
        <f t="shared" si="72"/>
        <v>1</v>
      </c>
      <c r="AH110" s="18">
        <f t="shared" si="73"/>
        <v>1</v>
      </c>
      <c r="AI110" s="2">
        <f t="shared" si="74"/>
        <v>1</v>
      </c>
      <c r="AJ110" s="2">
        <f t="shared" si="75"/>
        <v>58</v>
      </c>
      <c r="AK110" s="2">
        <f t="shared" si="76"/>
        <v>0</v>
      </c>
      <c r="AL110" s="2">
        <v>0</v>
      </c>
      <c r="AM110" s="19">
        <f t="shared" si="77"/>
        <v>1.6949152542372881E-2</v>
      </c>
      <c r="AN110" s="19">
        <f t="shared" si="78"/>
        <v>1.6949152542372881E-2</v>
      </c>
      <c r="AO110" s="18">
        <f t="shared" si="79"/>
        <v>1</v>
      </c>
      <c r="AP110" s="19">
        <f t="shared" si="80"/>
        <v>3.3333333333333333E-2</v>
      </c>
      <c r="AQ110" s="2">
        <f t="shared" si="81"/>
        <v>1</v>
      </c>
      <c r="AR110" s="18">
        <f t="shared" si="82"/>
        <v>1</v>
      </c>
      <c r="AS110" s="2">
        <f t="shared" si="83"/>
        <v>1</v>
      </c>
      <c r="AT110" s="2">
        <f t="shared" si="84"/>
        <v>58</v>
      </c>
      <c r="AU110" s="2">
        <f t="shared" si="85"/>
        <v>0</v>
      </c>
      <c r="AV110" s="2">
        <v>0</v>
      </c>
      <c r="AW110" s="19">
        <f t="shared" si="86"/>
        <v>1.6949152542372881E-2</v>
      </c>
      <c r="AX110" s="19">
        <f t="shared" si="87"/>
        <v>1.6949152542372881E-2</v>
      </c>
      <c r="AY110" s="18">
        <f t="shared" si="88"/>
        <v>1</v>
      </c>
      <c r="AZ110" s="19">
        <f t="shared" si="89"/>
        <v>3.3333333333333333E-2</v>
      </c>
      <c r="BA110" s="2">
        <f t="shared" si="90"/>
        <v>1</v>
      </c>
      <c r="BB110" s="18">
        <f t="shared" si="91"/>
        <v>1</v>
      </c>
      <c r="BC110" s="2">
        <f t="shared" si="92"/>
        <v>1</v>
      </c>
      <c r="BD110" s="2">
        <f t="shared" si="93"/>
        <v>39</v>
      </c>
      <c r="BE110" s="2">
        <f t="shared" si="94"/>
        <v>0</v>
      </c>
      <c r="BF110" s="2">
        <v>0</v>
      </c>
      <c r="BG110" s="19">
        <f t="shared" si="95"/>
        <v>2.5000000000000001E-2</v>
      </c>
      <c r="BH110" s="19">
        <f t="shared" si="96"/>
        <v>2.5000000000000001E-2</v>
      </c>
      <c r="BI110" s="18">
        <f t="shared" si="97"/>
        <v>1</v>
      </c>
      <c r="BJ110" s="19">
        <f t="shared" si="98"/>
        <v>4.8780487804878057E-2</v>
      </c>
      <c r="BK110" s="2">
        <f t="shared" si="99"/>
        <v>1</v>
      </c>
      <c r="BL110" s="18">
        <f t="shared" si="100"/>
        <v>1</v>
      </c>
      <c r="BM110" s="2">
        <f t="shared" si="101"/>
        <v>1</v>
      </c>
      <c r="BN110" s="2">
        <f t="shared" si="102"/>
        <v>39</v>
      </c>
      <c r="BO110" s="2">
        <f t="shared" si="103"/>
        <v>0</v>
      </c>
      <c r="BP110" s="2">
        <v>0</v>
      </c>
      <c r="BQ110" s="19">
        <f t="shared" si="104"/>
        <v>2.5000000000000001E-2</v>
      </c>
      <c r="BR110" s="19">
        <f t="shared" si="105"/>
        <v>2.5000000000000001E-2</v>
      </c>
      <c r="BS110" s="18">
        <f t="shared" si="106"/>
        <v>1</v>
      </c>
      <c r="BT110" s="19">
        <f t="shared" si="107"/>
        <v>4.8780487804878057E-2</v>
      </c>
      <c r="BU110" s="2">
        <f t="shared" si="108"/>
        <v>1</v>
      </c>
      <c r="BV110" s="18">
        <f t="shared" si="109"/>
        <v>1</v>
      </c>
      <c r="BW110" s="2">
        <f t="shared" si="110"/>
        <v>1</v>
      </c>
      <c r="BX110" s="2">
        <f t="shared" si="111"/>
        <v>10</v>
      </c>
      <c r="BY110" s="2">
        <f t="shared" si="112"/>
        <v>0</v>
      </c>
      <c r="BZ110" s="2">
        <v>0</v>
      </c>
      <c r="CA110" s="19">
        <f t="shared" si="113"/>
        <v>9.0909090909090912E-2</v>
      </c>
      <c r="CB110" s="19">
        <f t="shared" si="114"/>
        <v>9.0909090909090912E-2</v>
      </c>
      <c r="CC110" s="18">
        <f t="shared" si="115"/>
        <v>1</v>
      </c>
      <c r="CD110" s="19">
        <f t="shared" si="116"/>
        <v>0.16666666666666669</v>
      </c>
      <c r="CE110" s="2">
        <f t="shared" si="117"/>
        <v>1</v>
      </c>
      <c r="CF110" s="18">
        <f t="shared" si="118"/>
        <v>1</v>
      </c>
      <c r="CG110" s="2">
        <f t="shared" si="119"/>
        <v>1</v>
      </c>
      <c r="CH110" s="2">
        <f t="shared" si="120"/>
        <v>10</v>
      </c>
      <c r="CI110" s="2">
        <f t="shared" si="121"/>
        <v>0</v>
      </c>
      <c r="CJ110" s="2">
        <v>0</v>
      </c>
      <c r="CK110" s="19">
        <f t="shared" si="122"/>
        <v>9.0909090909090912E-2</v>
      </c>
      <c r="CL110" s="19">
        <f t="shared" si="123"/>
        <v>9.0909090909090912E-2</v>
      </c>
      <c r="CM110" s="18">
        <f t="shared" si="124"/>
        <v>1</v>
      </c>
      <c r="CN110" s="19">
        <f t="shared" si="125"/>
        <v>0.16666666666666669</v>
      </c>
      <c r="CO110" s="2">
        <f t="shared" si="126"/>
        <v>1</v>
      </c>
      <c r="CP110" s="18">
        <f t="shared" si="127"/>
        <v>1</v>
      </c>
      <c r="CQ110" s="2">
        <f t="shared" si="128"/>
        <v>1</v>
      </c>
      <c r="CR110" s="2">
        <f t="shared" si="129"/>
        <v>5</v>
      </c>
      <c r="CS110" s="2">
        <f t="shared" si="130"/>
        <v>0</v>
      </c>
      <c r="CT110" s="2">
        <v>0</v>
      </c>
      <c r="CU110" s="19">
        <f t="shared" si="131"/>
        <v>0.16666666666666666</v>
      </c>
      <c r="CV110" s="19">
        <f t="shared" si="132"/>
        <v>0.16666666666666666</v>
      </c>
      <c r="CW110" s="18">
        <f t="shared" si="133"/>
        <v>1</v>
      </c>
      <c r="CX110" s="19">
        <f t="shared" si="134"/>
        <v>0.2857142857142857</v>
      </c>
      <c r="CY110" s="2">
        <f t="shared" si="135"/>
        <v>1</v>
      </c>
      <c r="CZ110" s="18">
        <f t="shared" si="136"/>
        <v>1</v>
      </c>
      <c r="DA110" s="2">
        <f t="shared" si="137"/>
        <v>1</v>
      </c>
      <c r="DB110" s="2">
        <f t="shared" si="138"/>
        <v>5</v>
      </c>
      <c r="DC110" s="2">
        <f t="shared" si="139"/>
        <v>0</v>
      </c>
      <c r="DD110" s="2">
        <v>0</v>
      </c>
      <c r="DE110" s="19">
        <f t="shared" si="140"/>
        <v>0.16666666666666666</v>
      </c>
      <c r="DF110" s="19">
        <f t="shared" si="141"/>
        <v>0.16666666666666666</v>
      </c>
      <c r="DG110" s="18">
        <f t="shared" si="142"/>
        <v>1</v>
      </c>
      <c r="DH110" s="19">
        <f t="shared" si="143"/>
        <v>0.2857142857142857</v>
      </c>
    </row>
    <row r="111" spans="1:112" x14ac:dyDescent="0.35">
      <c r="A111" s="11">
        <v>2019001207</v>
      </c>
      <c r="B111" s="2" t="s">
        <v>798</v>
      </c>
      <c r="C111" s="2" t="s">
        <v>799</v>
      </c>
      <c r="D111" s="2" t="s">
        <v>800</v>
      </c>
      <c r="E111" s="2" t="s">
        <v>801</v>
      </c>
      <c r="F111" s="2">
        <v>1</v>
      </c>
      <c r="G111" s="2" t="s">
        <v>802</v>
      </c>
      <c r="H111" s="2" t="s">
        <v>803</v>
      </c>
      <c r="I111" s="2" t="s">
        <v>804</v>
      </c>
      <c r="J111" s="3" t="s">
        <v>805</v>
      </c>
      <c r="K111" s="11">
        <v>3</v>
      </c>
      <c r="L111" s="2">
        <v>2</v>
      </c>
      <c r="M111" s="2">
        <v>54</v>
      </c>
      <c r="N111" s="2">
        <v>36</v>
      </c>
      <c r="O111" s="2">
        <v>0</v>
      </c>
      <c r="P111" s="2">
        <v>1</v>
      </c>
      <c r="Q111" s="2">
        <v>0</v>
      </c>
      <c r="R111" s="2">
        <v>1</v>
      </c>
      <c r="S111" s="2">
        <v>0</v>
      </c>
      <c r="T111" s="2">
        <v>3</v>
      </c>
      <c r="U111" s="2">
        <v>1</v>
      </c>
      <c r="V111" s="2">
        <v>1</v>
      </c>
      <c r="W111" s="2">
        <v>15</v>
      </c>
      <c r="X111" s="2">
        <v>10</v>
      </c>
      <c r="Y111" s="2">
        <v>0</v>
      </c>
      <c r="Z111" s="2">
        <v>1</v>
      </c>
      <c r="AA111" s="2">
        <v>0</v>
      </c>
      <c r="AB111" s="2">
        <v>1</v>
      </c>
      <c r="AC111" s="2">
        <v>0</v>
      </c>
      <c r="AD111" s="2">
        <v>3</v>
      </c>
      <c r="AE111" s="2">
        <v>1</v>
      </c>
      <c r="AF111" s="3">
        <v>1</v>
      </c>
      <c r="AG111" s="2">
        <f t="shared" si="72"/>
        <v>0</v>
      </c>
      <c r="AH111" s="18">
        <f t="shared" si="73"/>
        <v>0</v>
      </c>
      <c r="AI111" s="2">
        <f t="shared" si="74"/>
        <v>0</v>
      </c>
      <c r="AJ111" s="2">
        <f t="shared" si="75"/>
        <v>54</v>
      </c>
      <c r="AK111" s="2">
        <f t="shared" si="76"/>
        <v>1</v>
      </c>
      <c r="AL111" s="2">
        <v>0</v>
      </c>
      <c r="AM111" s="19">
        <f t="shared" si="77"/>
        <v>0</v>
      </c>
      <c r="AN111" s="19">
        <f t="shared" si="78"/>
        <v>0</v>
      </c>
      <c r="AO111" s="18">
        <f t="shared" si="79"/>
        <v>0</v>
      </c>
      <c r="AP111" s="19">
        <f t="shared" si="80"/>
        <v>0</v>
      </c>
      <c r="AQ111" s="2">
        <f t="shared" si="81"/>
        <v>0</v>
      </c>
      <c r="AR111" s="18">
        <f t="shared" si="82"/>
        <v>0</v>
      </c>
      <c r="AS111" s="2">
        <f t="shared" si="83"/>
        <v>0</v>
      </c>
      <c r="AT111" s="2">
        <f t="shared" si="84"/>
        <v>54</v>
      </c>
      <c r="AU111" s="2">
        <f t="shared" si="85"/>
        <v>3</v>
      </c>
      <c r="AV111" s="2">
        <v>0</v>
      </c>
      <c r="AW111" s="19">
        <f t="shared" si="86"/>
        <v>0</v>
      </c>
      <c r="AX111" s="19">
        <f t="shared" si="87"/>
        <v>0</v>
      </c>
      <c r="AY111" s="18">
        <f t="shared" si="88"/>
        <v>0</v>
      </c>
      <c r="AZ111" s="19">
        <f t="shared" si="89"/>
        <v>0</v>
      </c>
      <c r="BA111" s="2">
        <f t="shared" si="90"/>
        <v>0</v>
      </c>
      <c r="BB111" s="18">
        <f t="shared" si="91"/>
        <v>0</v>
      </c>
      <c r="BC111" s="2">
        <f t="shared" si="92"/>
        <v>0</v>
      </c>
      <c r="BD111" s="2">
        <f t="shared" si="93"/>
        <v>36</v>
      </c>
      <c r="BE111" s="2">
        <f t="shared" si="94"/>
        <v>1</v>
      </c>
      <c r="BF111" s="2">
        <v>0</v>
      </c>
      <c r="BG111" s="19">
        <f t="shared" si="95"/>
        <v>0</v>
      </c>
      <c r="BH111" s="19">
        <f t="shared" si="96"/>
        <v>0</v>
      </c>
      <c r="BI111" s="18">
        <f t="shared" si="97"/>
        <v>0</v>
      </c>
      <c r="BJ111" s="19">
        <f t="shared" si="98"/>
        <v>0</v>
      </c>
      <c r="BK111" s="2">
        <f t="shared" si="99"/>
        <v>1</v>
      </c>
      <c r="BL111" s="18">
        <f t="shared" si="100"/>
        <v>0.5</v>
      </c>
      <c r="BM111" s="2">
        <f t="shared" si="101"/>
        <v>1</v>
      </c>
      <c r="BN111" s="2">
        <f t="shared" si="102"/>
        <v>35</v>
      </c>
      <c r="BO111" s="2">
        <f t="shared" si="103"/>
        <v>1</v>
      </c>
      <c r="BP111" s="2">
        <v>0</v>
      </c>
      <c r="BQ111" s="19">
        <f t="shared" si="104"/>
        <v>2.7027027027027029E-2</v>
      </c>
      <c r="BR111" s="19">
        <f t="shared" si="105"/>
        <v>2.7777777777777776E-2</v>
      </c>
      <c r="BS111" s="18">
        <f t="shared" si="106"/>
        <v>0.5</v>
      </c>
      <c r="BT111" s="19">
        <f t="shared" si="107"/>
        <v>5.2631578947368418E-2</v>
      </c>
      <c r="BU111" s="2">
        <f t="shared" si="108"/>
        <v>0</v>
      </c>
      <c r="BV111" s="18">
        <f t="shared" si="109"/>
        <v>0</v>
      </c>
      <c r="BW111" s="2">
        <f t="shared" si="110"/>
        <v>0</v>
      </c>
      <c r="BX111" s="2">
        <f t="shared" si="111"/>
        <v>15</v>
      </c>
      <c r="BY111" s="2">
        <f t="shared" si="112"/>
        <v>1</v>
      </c>
      <c r="BZ111" s="2">
        <v>0</v>
      </c>
      <c r="CA111" s="19">
        <f t="shared" si="113"/>
        <v>0</v>
      </c>
      <c r="CB111" s="19">
        <f t="shared" si="114"/>
        <v>0</v>
      </c>
      <c r="CC111" s="18">
        <f t="shared" si="115"/>
        <v>0</v>
      </c>
      <c r="CD111" s="19">
        <f t="shared" si="116"/>
        <v>0</v>
      </c>
      <c r="CE111" s="2">
        <f t="shared" si="117"/>
        <v>0</v>
      </c>
      <c r="CF111" s="18">
        <f t="shared" si="118"/>
        <v>0</v>
      </c>
      <c r="CG111" s="2">
        <f t="shared" si="119"/>
        <v>0</v>
      </c>
      <c r="CH111" s="2">
        <f t="shared" si="120"/>
        <v>15</v>
      </c>
      <c r="CI111" s="2">
        <f t="shared" si="121"/>
        <v>3</v>
      </c>
      <c r="CJ111" s="2">
        <v>0</v>
      </c>
      <c r="CK111" s="19">
        <f t="shared" si="122"/>
        <v>0</v>
      </c>
      <c r="CL111" s="19">
        <f t="shared" si="123"/>
        <v>0</v>
      </c>
      <c r="CM111" s="18">
        <f t="shared" si="124"/>
        <v>0</v>
      </c>
      <c r="CN111" s="19">
        <f t="shared" si="125"/>
        <v>0</v>
      </c>
      <c r="CO111" s="2">
        <f t="shared" si="126"/>
        <v>0</v>
      </c>
      <c r="CP111" s="18">
        <f t="shared" si="127"/>
        <v>0</v>
      </c>
      <c r="CQ111" s="2">
        <f t="shared" si="128"/>
        <v>0</v>
      </c>
      <c r="CR111" s="2">
        <f t="shared" si="129"/>
        <v>10</v>
      </c>
      <c r="CS111" s="2">
        <f t="shared" si="130"/>
        <v>1</v>
      </c>
      <c r="CT111" s="2">
        <v>0</v>
      </c>
      <c r="CU111" s="19">
        <f t="shared" si="131"/>
        <v>0</v>
      </c>
      <c r="CV111" s="19">
        <f t="shared" si="132"/>
        <v>0</v>
      </c>
      <c r="CW111" s="18">
        <f t="shared" si="133"/>
        <v>0</v>
      </c>
      <c r="CX111" s="19">
        <f t="shared" si="134"/>
        <v>0</v>
      </c>
      <c r="CY111" s="2">
        <f t="shared" si="135"/>
        <v>1</v>
      </c>
      <c r="CZ111" s="18">
        <f t="shared" si="136"/>
        <v>0.5</v>
      </c>
      <c r="DA111" s="2">
        <f t="shared" si="137"/>
        <v>1</v>
      </c>
      <c r="DB111" s="2">
        <f t="shared" si="138"/>
        <v>9</v>
      </c>
      <c r="DC111" s="2">
        <f t="shared" si="139"/>
        <v>1</v>
      </c>
      <c r="DD111" s="2">
        <v>0</v>
      </c>
      <c r="DE111" s="19">
        <f t="shared" si="140"/>
        <v>9.0909090909090912E-2</v>
      </c>
      <c r="DF111" s="19">
        <f t="shared" si="141"/>
        <v>0.1</v>
      </c>
      <c r="DG111" s="18">
        <f t="shared" si="142"/>
        <v>0.5</v>
      </c>
      <c r="DH111" s="19">
        <f t="shared" si="143"/>
        <v>0.16666666666666669</v>
      </c>
    </row>
    <row r="112" spans="1:112" x14ac:dyDescent="0.35">
      <c r="A112" s="11">
        <v>2019001213</v>
      </c>
      <c r="B112" s="2" t="s">
        <v>806</v>
      </c>
      <c r="C112" s="2" t="s">
        <v>807</v>
      </c>
      <c r="D112" s="2" t="s">
        <v>808</v>
      </c>
      <c r="E112" s="2" t="s">
        <v>809</v>
      </c>
      <c r="F112" s="2">
        <v>1</v>
      </c>
      <c r="G112" s="2" t="s">
        <v>810</v>
      </c>
      <c r="H112" s="2" t="s">
        <v>811</v>
      </c>
      <c r="I112" s="2" t="s">
        <v>812</v>
      </c>
      <c r="J112" s="3" t="s">
        <v>813</v>
      </c>
      <c r="K112" s="11">
        <v>2</v>
      </c>
      <c r="L112" s="2">
        <v>2</v>
      </c>
      <c r="M112" s="2">
        <v>88</v>
      </c>
      <c r="N112" s="2">
        <v>66</v>
      </c>
      <c r="O112" s="2">
        <v>1</v>
      </c>
      <c r="P112" s="2">
        <v>0</v>
      </c>
      <c r="Q112" s="2">
        <v>1</v>
      </c>
      <c r="R112" s="2">
        <v>0</v>
      </c>
      <c r="S112" s="2">
        <v>2</v>
      </c>
      <c r="T112" s="2">
        <v>0</v>
      </c>
      <c r="U112" s="2">
        <v>2</v>
      </c>
      <c r="V112" s="2">
        <v>0</v>
      </c>
      <c r="W112" s="2">
        <v>20</v>
      </c>
      <c r="X112" s="2">
        <v>17</v>
      </c>
      <c r="Y112" s="2">
        <v>1</v>
      </c>
      <c r="Z112" s="2">
        <v>0</v>
      </c>
      <c r="AA112" s="2">
        <v>1</v>
      </c>
      <c r="AB112" s="2">
        <v>0</v>
      </c>
      <c r="AC112" s="2">
        <v>2</v>
      </c>
      <c r="AD112" s="2">
        <v>0</v>
      </c>
      <c r="AE112" s="2">
        <v>2</v>
      </c>
      <c r="AF112" s="3">
        <v>0</v>
      </c>
      <c r="AG112" s="2">
        <f t="shared" si="72"/>
        <v>1</v>
      </c>
      <c r="AH112" s="18">
        <f t="shared" si="73"/>
        <v>1</v>
      </c>
      <c r="AI112" s="2">
        <f t="shared" si="74"/>
        <v>1</v>
      </c>
      <c r="AJ112" s="2">
        <f t="shared" si="75"/>
        <v>87</v>
      </c>
      <c r="AK112" s="2">
        <f t="shared" si="76"/>
        <v>0</v>
      </c>
      <c r="AL112" s="2">
        <v>0</v>
      </c>
      <c r="AM112" s="19">
        <f t="shared" si="77"/>
        <v>1.1363636363636364E-2</v>
      </c>
      <c r="AN112" s="19">
        <f t="shared" si="78"/>
        <v>1.1363636363636364E-2</v>
      </c>
      <c r="AO112" s="18">
        <f t="shared" si="79"/>
        <v>1</v>
      </c>
      <c r="AP112" s="19">
        <f t="shared" si="80"/>
        <v>2.247191011235955E-2</v>
      </c>
      <c r="AQ112" s="2">
        <f t="shared" si="81"/>
        <v>2</v>
      </c>
      <c r="AR112" s="18">
        <f t="shared" si="82"/>
        <v>1</v>
      </c>
      <c r="AS112" s="2">
        <f t="shared" si="83"/>
        <v>2</v>
      </c>
      <c r="AT112" s="2">
        <f t="shared" si="84"/>
        <v>86</v>
      </c>
      <c r="AU112" s="2">
        <f t="shared" si="85"/>
        <v>0</v>
      </c>
      <c r="AV112" s="2">
        <v>0</v>
      </c>
      <c r="AW112" s="19">
        <f t="shared" si="86"/>
        <v>2.2727272727272728E-2</v>
      </c>
      <c r="AX112" s="19">
        <f t="shared" si="87"/>
        <v>2.2727272727272728E-2</v>
      </c>
      <c r="AY112" s="18">
        <f t="shared" si="88"/>
        <v>1</v>
      </c>
      <c r="AZ112" s="19">
        <f t="shared" si="89"/>
        <v>4.4444444444444446E-2</v>
      </c>
      <c r="BA112" s="2">
        <f t="shared" si="90"/>
        <v>1</v>
      </c>
      <c r="BB112" s="18">
        <f t="shared" si="91"/>
        <v>1</v>
      </c>
      <c r="BC112" s="2">
        <f t="shared" si="92"/>
        <v>1</v>
      </c>
      <c r="BD112" s="2">
        <f t="shared" si="93"/>
        <v>65</v>
      </c>
      <c r="BE112" s="2">
        <f t="shared" si="94"/>
        <v>0</v>
      </c>
      <c r="BF112" s="2">
        <v>0</v>
      </c>
      <c r="BG112" s="19">
        <f t="shared" si="95"/>
        <v>1.5151515151515152E-2</v>
      </c>
      <c r="BH112" s="19">
        <f t="shared" si="96"/>
        <v>1.5151515151515152E-2</v>
      </c>
      <c r="BI112" s="18">
        <f t="shared" si="97"/>
        <v>1</v>
      </c>
      <c r="BJ112" s="19">
        <f t="shared" si="98"/>
        <v>2.9850746268656719E-2</v>
      </c>
      <c r="BK112" s="2">
        <f t="shared" si="99"/>
        <v>2</v>
      </c>
      <c r="BL112" s="18">
        <f t="shared" si="100"/>
        <v>1</v>
      </c>
      <c r="BM112" s="2">
        <f t="shared" si="101"/>
        <v>2</v>
      </c>
      <c r="BN112" s="2">
        <f t="shared" si="102"/>
        <v>64</v>
      </c>
      <c r="BO112" s="2">
        <f t="shared" si="103"/>
        <v>0</v>
      </c>
      <c r="BP112" s="2">
        <v>0</v>
      </c>
      <c r="BQ112" s="19">
        <f t="shared" si="104"/>
        <v>3.0303030303030304E-2</v>
      </c>
      <c r="BR112" s="19">
        <f t="shared" si="105"/>
        <v>3.0303030303030304E-2</v>
      </c>
      <c r="BS112" s="18">
        <f t="shared" si="106"/>
        <v>1</v>
      </c>
      <c r="BT112" s="19">
        <f t="shared" si="107"/>
        <v>5.8823529411764712E-2</v>
      </c>
      <c r="BU112" s="2">
        <f t="shared" si="108"/>
        <v>1</v>
      </c>
      <c r="BV112" s="18">
        <f t="shared" si="109"/>
        <v>1</v>
      </c>
      <c r="BW112" s="2">
        <f t="shared" si="110"/>
        <v>1</v>
      </c>
      <c r="BX112" s="2">
        <f t="shared" si="111"/>
        <v>19</v>
      </c>
      <c r="BY112" s="2">
        <f t="shared" si="112"/>
        <v>0</v>
      </c>
      <c r="BZ112" s="2">
        <v>0</v>
      </c>
      <c r="CA112" s="19">
        <f t="shared" si="113"/>
        <v>0.05</v>
      </c>
      <c r="CB112" s="19">
        <f t="shared" si="114"/>
        <v>0.05</v>
      </c>
      <c r="CC112" s="18">
        <f t="shared" si="115"/>
        <v>1</v>
      </c>
      <c r="CD112" s="19">
        <f t="shared" si="116"/>
        <v>9.5238095238095233E-2</v>
      </c>
      <c r="CE112" s="2">
        <f t="shared" si="117"/>
        <v>2</v>
      </c>
      <c r="CF112" s="18">
        <f t="shared" si="118"/>
        <v>1</v>
      </c>
      <c r="CG112" s="2">
        <f t="shared" si="119"/>
        <v>2</v>
      </c>
      <c r="CH112" s="2">
        <f t="shared" si="120"/>
        <v>18</v>
      </c>
      <c r="CI112" s="2">
        <f t="shared" si="121"/>
        <v>0</v>
      </c>
      <c r="CJ112" s="2">
        <v>0</v>
      </c>
      <c r="CK112" s="19">
        <f t="shared" si="122"/>
        <v>0.1</v>
      </c>
      <c r="CL112" s="19">
        <f t="shared" si="123"/>
        <v>0.1</v>
      </c>
      <c r="CM112" s="18">
        <f t="shared" si="124"/>
        <v>1</v>
      </c>
      <c r="CN112" s="19">
        <f t="shared" si="125"/>
        <v>0.18181818181818182</v>
      </c>
      <c r="CO112" s="2">
        <f t="shared" si="126"/>
        <v>1</v>
      </c>
      <c r="CP112" s="18">
        <f t="shared" si="127"/>
        <v>1</v>
      </c>
      <c r="CQ112" s="2">
        <f t="shared" si="128"/>
        <v>1</v>
      </c>
      <c r="CR112" s="2">
        <f t="shared" si="129"/>
        <v>16</v>
      </c>
      <c r="CS112" s="2">
        <f t="shared" si="130"/>
        <v>0</v>
      </c>
      <c r="CT112" s="2">
        <v>0</v>
      </c>
      <c r="CU112" s="19">
        <f t="shared" si="131"/>
        <v>5.8823529411764705E-2</v>
      </c>
      <c r="CV112" s="19">
        <f t="shared" si="132"/>
        <v>5.8823529411764705E-2</v>
      </c>
      <c r="CW112" s="18">
        <f t="shared" si="133"/>
        <v>1</v>
      </c>
      <c r="CX112" s="19">
        <f t="shared" si="134"/>
        <v>0.1111111111111111</v>
      </c>
      <c r="CY112" s="2">
        <f t="shared" si="135"/>
        <v>2</v>
      </c>
      <c r="CZ112" s="18">
        <f t="shared" si="136"/>
        <v>1</v>
      </c>
      <c r="DA112" s="2">
        <f t="shared" si="137"/>
        <v>2</v>
      </c>
      <c r="DB112" s="2">
        <f t="shared" si="138"/>
        <v>15</v>
      </c>
      <c r="DC112" s="2">
        <f t="shared" si="139"/>
        <v>0</v>
      </c>
      <c r="DD112" s="2">
        <v>0</v>
      </c>
      <c r="DE112" s="19">
        <f t="shared" si="140"/>
        <v>0.11764705882352941</v>
      </c>
      <c r="DF112" s="19">
        <f t="shared" si="141"/>
        <v>0.11764705882352941</v>
      </c>
      <c r="DG112" s="18">
        <f t="shared" si="142"/>
        <v>1</v>
      </c>
      <c r="DH112" s="19">
        <f t="shared" si="143"/>
        <v>0.21052631578947367</v>
      </c>
    </row>
    <row r="113" spans="1:112" x14ac:dyDescent="0.35">
      <c r="A113" s="11">
        <v>2019001242</v>
      </c>
      <c r="B113" s="2" t="s">
        <v>814</v>
      </c>
      <c r="C113" s="2" t="s">
        <v>815</v>
      </c>
      <c r="D113" s="2" t="s">
        <v>816</v>
      </c>
      <c r="E113" s="2" t="s">
        <v>817</v>
      </c>
      <c r="F113" s="2">
        <v>1</v>
      </c>
      <c r="G113" s="2" t="s">
        <v>818</v>
      </c>
      <c r="H113" s="2" t="s">
        <v>819</v>
      </c>
      <c r="I113" s="2" t="s">
        <v>820</v>
      </c>
      <c r="J113" s="3" t="s">
        <v>821</v>
      </c>
      <c r="K113" s="11">
        <v>2</v>
      </c>
      <c r="L113" s="2">
        <v>2</v>
      </c>
      <c r="M113" s="2">
        <v>52</v>
      </c>
      <c r="N113" s="2">
        <v>31</v>
      </c>
      <c r="O113" s="2">
        <v>1</v>
      </c>
      <c r="P113" s="2">
        <v>0</v>
      </c>
      <c r="Q113" s="2">
        <v>1</v>
      </c>
      <c r="R113" s="2">
        <v>0</v>
      </c>
      <c r="S113" s="2">
        <v>2</v>
      </c>
      <c r="T113" s="2">
        <v>0</v>
      </c>
      <c r="U113" s="2">
        <v>2</v>
      </c>
      <c r="V113" s="2">
        <v>0</v>
      </c>
      <c r="W113" s="2">
        <v>10</v>
      </c>
      <c r="X113" s="2">
        <v>8</v>
      </c>
      <c r="Y113" s="2">
        <v>1</v>
      </c>
      <c r="Z113" s="2">
        <v>0</v>
      </c>
      <c r="AA113" s="2">
        <v>1</v>
      </c>
      <c r="AB113" s="2">
        <v>0</v>
      </c>
      <c r="AC113" s="2">
        <v>1</v>
      </c>
      <c r="AD113" s="2">
        <v>1</v>
      </c>
      <c r="AE113" s="2">
        <v>2</v>
      </c>
      <c r="AF113" s="3">
        <v>0</v>
      </c>
      <c r="AG113" s="2">
        <f t="shared" si="72"/>
        <v>1</v>
      </c>
      <c r="AH113" s="18">
        <f t="shared" si="73"/>
        <v>1</v>
      </c>
      <c r="AI113" s="2">
        <f t="shared" si="74"/>
        <v>1</v>
      </c>
      <c r="AJ113" s="2">
        <f t="shared" si="75"/>
        <v>51</v>
      </c>
      <c r="AK113" s="2">
        <f t="shared" si="76"/>
        <v>0</v>
      </c>
      <c r="AL113" s="2">
        <v>0</v>
      </c>
      <c r="AM113" s="19">
        <f t="shared" si="77"/>
        <v>1.9230769230769232E-2</v>
      </c>
      <c r="AN113" s="19">
        <f t="shared" si="78"/>
        <v>1.9230769230769232E-2</v>
      </c>
      <c r="AO113" s="18">
        <f t="shared" si="79"/>
        <v>1</v>
      </c>
      <c r="AP113" s="19">
        <f t="shared" si="80"/>
        <v>3.7735849056603779E-2</v>
      </c>
      <c r="AQ113" s="2">
        <f t="shared" si="81"/>
        <v>2</v>
      </c>
      <c r="AR113" s="18">
        <f t="shared" si="82"/>
        <v>1</v>
      </c>
      <c r="AS113" s="2">
        <f t="shared" si="83"/>
        <v>2</v>
      </c>
      <c r="AT113" s="2">
        <f t="shared" si="84"/>
        <v>50</v>
      </c>
      <c r="AU113" s="2">
        <f t="shared" si="85"/>
        <v>0</v>
      </c>
      <c r="AV113" s="2">
        <v>0</v>
      </c>
      <c r="AW113" s="19">
        <f t="shared" si="86"/>
        <v>3.8461538461538464E-2</v>
      </c>
      <c r="AX113" s="19">
        <f t="shared" si="87"/>
        <v>3.8461538461538464E-2</v>
      </c>
      <c r="AY113" s="18">
        <f t="shared" si="88"/>
        <v>1</v>
      </c>
      <c r="AZ113" s="19">
        <f t="shared" si="89"/>
        <v>7.407407407407407E-2</v>
      </c>
      <c r="BA113" s="2">
        <f t="shared" si="90"/>
        <v>1</v>
      </c>
      <c r="BB113" s="18">
        <f t="shared" si="91"/>
        <v>1</v>
      </c>
      <c r="BC113" s="2">
        <f t="shared" si="92"/>
        <v>1</v>
      </c>
      <c r="BD113" s="2">
        <f t="shared" si="93"/>
        <v>30</v>
      </c>
      <c r="BE113" s="2">
        <f t="shared" si="94"/>
        <v>0</v>
      </c>
      <c r="BF113" s="2">
        <v>0</v>
      </c>
      <c r="BG113" s="19">
        <f t="shared" si="95"/>
        <v>3.2258064516129031E-2</v>
      </c>
      <c r="BH113" s="19">
        <f t="shared" si="96"/>
        <v>3.2258064516129031E-2</v>
      </c>
      <c r="BI113" s="18">
        <f t="shared" si="97"/>
        <v>1</v>
      </c>
      <c r="BJ113" s="19">
        <f t="shared" si="98"/>
        <v>6.25E-2</v>
      </c>
      <c r="BK113" s="2">
        <f t="shared" si="99"/>
        <v>2</v>
      </c>
      <c r="BL113" s="18">
        <f t="shared" si="100"/>
        <v>1</v>
      </c>
      <c r="BM113" s="2">
        <f t="shared" si="101"/>
        <v>2</v>
      </c>
      <c r="BN113" s="2">
        <f t="shared" si="102"/>
        <v>29</v>
      </c>
      <c r="BO113" s="2">
        <f t="shared" si="103"/>
        <v>0</v>
      </c>
      <c r="BP113" s="2">
        <v>0</v>
      </c>
      <c r="BQ113" s="19">
        <f t="shared" si="104"/>
        <v>6.4516129032258063E-2</v>
      </c>
      <c r="BR113" s="19">
        <f t="shared" si="105"/>
        <v>6.4516129032258063E-2</v>
      </c>
      <c r="BS113" s="18">
        <f t="shared" si="106"/>
        <v>1</v>
      </c>
      <c r="BT113" s="19">
        <f t="shared" si="107"/>
        <v>0.12121212121212122</v>
      </c>
      <c r="BU113" s="2">
        <f t="shared" si="108"/>
        <v>1</v>
      </c>
      <c r="BV113" s="18">
        <f t="shared" si="109"/>
        <v>1</v>
      </c>
      <c r="BW113" s="2">
        <f t="shared" si="110"/>
        <v>1</v>
      </c>
      <c r="BX113" s="2">
        <f t="shared" si="111"/>
        <v>9</v>
      </c>
      <c r="BY113" s="2">
        <f t="shared" si="112"/>
        <v>0</v>
      </c>
      <c r="BZ113" s="2">
        <v>0</v>
      </c>
      <c r="CA113" s="19">
        <f t="shared" si="113"/>
        <v>0.1</v>
      </c>
      <c r="CB113" s="19">
        <f t="shared" si="114"/>
        <v>0.1</v>
      </c>
      <c r="CC113" s="18">
        <f t="shared" si="115"/>
        <v>1</v>
      </c>
      <c r="CD113" s="19">
        <f t="shared" si="116"/>
        <v>0.18181818181818182</v>
      </c>
      <c r="CE113" s="2">
        <f t="shared" si="117"/>
        <v>1</v>
      </c>
      <c r="CF113" s="18">
        <f t="shared" si="118"/>
        <v>0.5</v>
      </c>
      <c r="CG113" s="2">
        <f t="shared" si="119"/>
        <v>1</v>
      </c>
      <c r="CH113" s="2">
        <f t="shared" si="120"/>
        <v>9</v>
      </c>
      <c r="CI113" s="2">
        <f t="shared" si="121"/>
        <v>1</v>
      </c>
      <c r="CJ113" s="2">
        <v>0</v>
      </c>
      <c r="CK113" s="19">
        <f t="shared" si="122"/>
        <v>9.0909090909090912E-2</v>
      </c>
      <c r="CL113" s="19">
        <f t="shared" si="123"/>
        <v>0.1</v>
      </c>
      <c r="CM113" s="18">
        <f t="shared" si="124"/>
        <v>0.5</v>
      </c>
      <c r="CN113" s="19">
        <f t="shared" si="125"/>
        <v>0.16666666666666669</v>
      </c>
      <c r="CO113" s="2">
        <f t="shared" si="126"/>
        <v>1</v>
      </c>
      <c r="CP113" s="18">
        <f t="shared" si="127"/>
        <v>1</v>
      </c>
      <c r="CQ113" s="2">
        <f t="shared" si="128"/>
        <v>1</v>
      </c>
      <c r="CR113" s="2">
        <f t="shared" si="129"/>
        <v>7</v>
      </c>
      <c r="CS113" s="2">
        <f t="shared" si="130"/>
        <v>0</v>
      </c>
      <c r="CT113" s="2">
        <v>0</v>
      </c>
      <c r="CU113" s="19">
        <f t="shared" si="131"/>
        <v>0.125</v>
      </c>
      <c r="CV113" s="19">
        <f t="shared" si="132"/>
        <v>0.125</v>
      </c>
      <c r="CW113" s="18">
        <f t="shared" si="133"/>
        <v>1</v>
      </c>
      <c r="CX113" s="19">
        <f t="shared" si="134"/>
        <v>0.22222222222222221</v>
      </c>
      <c r="CY113" s="2">
        <f t="shared" si="135"/>
        <v>2</v>
      </c>
      <c r="CZ113" s="18">
        <f t="shared" si="136"/>
        <v>1</v>
      </c>
      <c r="DA113" s="2">
        <f t="shared" si="137"/>
        <v>2</v>
      </c>
      <c r="DB113" s="2">
        <f t="shared" si="138"/>
        <v>6</v>
      </c>
      <c r="DC113" s="2">
        <f t="shared" si="139"/>
        <v>0</v>
      </c>
      <c r="DD113" s="2">
        <v>0</v>
      </c>
      <c r="DE113" s="19">
        <f t="shared" si="140"/>
        <v>0.25</v>
      </c>
      <c r="DF113" s="19">
        <f t="shared" si="141"/>
        <v>0.25</v>
      </c>
      <c r="DG113" s="18">
        <f t="shared" si="142"/>
        <v>1</v>
      </c>
      <c r="DH113" s="19">
        <f t="shared" si="143"/>
        <v>0.4</v>
      </c>
    </row>
    <row r="114" spans="1:112" x14ac:dyDescent="0.35">
      <c r="A114" s="11">
        <v>2019001247</v>
      </c>
      <c r="B114" s="2" t="s">
        <v>822</v>
      </c>
      <c r="C114" s="2" t="s">
        <v>823</v>
      </c>
      <c r="D114" s="2"/>
      <c r="E114" s="2" t="s">
        <v>824</v>
      </c>
      <c r="F114" s="2">
        <v>1</v>
      </c>
      <c r="G114" s="2" t="s">
        <v>825</v>
      </c>
      <c r="H114" s="2" t="s">
        <v>826</v>
      </c>
      <c r="I114" s="2" t="s">
        <v>827</v>
      </c>
      <c r="J114" s="3" t="s">
        <v>828</v>
      </c>
      <c r="K114" s="11">
        <v>1</v>
      </c>
      <c r="L114" s="2">
        <v>1</v>
      </c>
      <c r="M114" s="2">
        <v>73</v>
      </c>
      <c r="N114" s="2">
        <v>54</v>
      </c>
      <c r="O114" s="2">
        <v>1</v>
      </c>
      <c r="P114" s="2">
        <v>0</v>
      </c>
      <c r="Q114" s="2">
        <v>1</v>
      </c>
      <c r="R114" s="2">
        <v>0</v>
      </c>
      <c r="S114" s="2">
        <v>1</v>
      </c>
      <c r="T114" s="2">
        <v>0</v>
      </c>
      <c r="U114" s="2">
        <v>1</v>
      </c>
      <c r="V114" s="2">
        <v>0</v>
      </c>
      <c r="W114" s="2">
        <v>20</v>
      </c>
      <c r="X114" s="2">
        <v>15</v>
      </c>
      <c r="Y114" s="2">
        <v>1</v>
      </c>
      <c r="Z114" s="2">
        <v>0</v>
      </c>
      <c r="AA114" s="2">
        <v>1</v>
      </c>
      <c r="AB114" s="2">
        <v>0</v>
      </c>
      <c r="AC114" s="2">
        <v>1</v>
      </c>
      <c r="AD114" s="2">
        <v>0</v>
      </c>
      <c r="AE114" s="2">
        <v>1</v>
      </c>
      <c r="AF114" s="3">
        <v>0</v>
      </c>
      <c r="AG114" s="2">
        <f t="shared" si="72"/>
        <v>1</v>
      </c>
      <c r="AH114" s="18">
        <f t="shared" si="73"/>
        <v>1</v>
      </c>
      <c r="AI114" s="2">
        <f t="shared" si="74"/>
        <v>1</v>
      </c>
      <c r="AJ114" s="2">
        <f t="shared" si="75"/>
        <v>72</v>
      </c>
      <c r="AK114" s="2">
        <f t="shared" si="76"/>
        <v>0</v>
      </c>
      <c r="AL114" s="2">
        <v>0</v>
      </c>
      <c r="AM114" s="19">
        <f t="shared" si="77"/>
        <v>1.3698630136986301E-2</v>
      </c>
      <c r="AN114" s="19">
        <f t="shared" si="78"/>
        <v>1.3698630136986301E-2</v>
      </c>
      <c r="AO114" s="18">
        <f t="shared" si="79"/>
        <v>1</v>
      </c>
      <c r="AP114" s="19">
        <f t="shared" si="80"/>
        <v>2.7027027027027025E-2</v>
      </c>
      <c r="AQ114" s="2">
        <f t="shared" si="81"/>
        <v>1</v>
      </c>
      <c r="AR114" s="18">
        <f t="shared" si="82"/>
        <v>1</v>
      </c>
      <c r="AS114" s="2">
        <f t="shared" si="83"/>
        <v>1</v>
      </c>
      <c r="AT114" s="2">
        <f t="shared" si="84"/>
        <v>72</v>
      </c>
      <c r="AU114" s="2">
        <f t="shared" si="85"/>
        <v>0</v>
      </c>
      <c r="AV114" s="2">
        <v>0</v>
      </c>
      <c r="AW114" s="19">
        <f t="shared" si="86"/>
        <v>1.3698630136986301E-2</v>
      </c>
      <c r="AX114" s="19">
        <f t="shared" si="87"/>
        <v>1.3698630136986301E-2</v>
      </c>
      <c r="AY114" s="18">
        <f t="shared" si="88"/>
        <v>1</v>
      </c>
      <c r="AZ114" s="19">
        <f t="shared" si="89"/>
        <v>2.7027027027027025E-2</v>
      </c>
      <c r="BA114" s="2">
        <f t="shared" si="90"/>
        <v>1</v>
      </c>
      <c r="BB114" s="18">
        <f t="shared" si="91"/>
        <v>1</v>
      </c>
      <c r="BC114" s="2">
        <f t="shared" si="92"/>
        <v>1</v>
      </c>
      <c r="BD114" s="2">
        <f t="shared" si="93"/>
        <v>53</v>
      </c>
      <c r="BE114" s="2">
        <f t="shared" si="94"/>
        <v>0</v>
      </c>
      <c r="BF114" s="2">
        <v>0</v>
      </c>
      <c r="BG114" s="19">
        <f t="shared" si="95"/>
        <v>1.8518518518518517E-2</v>
      </c>
      <c r="BH114" s="19">
        <f t="shared" si="96"/>
        <v>1.8518518518518517E-2</v>
      </c>
      <c r="BI114" s="18">
        <f t="shared" si="97"/>
        <v>1</v>
      </c>
      <c r="BJ114" s="19">
        <f t="shared" si="98"/>
        <v>3.6363636363636362E-2</v>
      </c>
      <c r="BK114" s="2">
        <f t="shared" si="99"/>
        <v>1</v>
      </c>
      <c r="BL114" s="18">
        <f t="shared" si="100"/>
        <v>1</v>
      </c>
      <c r="BM114" s="2">
        <f t="shared" si="101"/>
        <v>1</v>
      </c>
      <c r="BN114" s="2">
        <f t="shared" si="102"/>
        <v>53</v>
      </c>
      <c r="BO114" s="2">
        <f t="shared" si="103"/>
        <v>0</v>
      </c>
      <c r="BP114" s="2">
        <v>0</v>
      </c>
      <c r="BQ114" s="19">
        <f t="shared" si="104"/>
        <v>1.8518518518518517E-2</v>
      </c>
      <c r="BR114" s="19">
        <f t="shared" si="105"/>
        <v>1.8518518518518517E-2</v>
      </c>
      <c r="BS114" s="18">
        <f t="shared" si="106"/>
        <v>1</v>
      </c>
      <c r="BT114" s="19">
        <f t="shared" si="107"/>
        <v>3.6363636363636362E-2</v>
      </c>
      <c r="BU114" s="2">
        <f t="shared" si="108"/>
        <v>1</v>
      </c>
      <c r="BV114" s="18">
        <f t="shared" si="109"/>
        <v>1</v>
      </c>
      <c r="BW114" s="2">
        <f t="shared" si="110"/>
        <v>1</v>
      </c>
      <c r="BX114" s="2">
        <f t="shared" si="111"/>
        <v>19</v>
      </c>
      <c r="BY114" s="2">
        <f t="shared" si="112"/>
        <v>0</v>
      </c>
      <c r="BZ114" s="2">
        <v>0</v>
      </c>
      <c r="CA114" s="19">
        <f t="shared" si="113"/>
        <v>0.05</v>
      </c>
      <c r="CB114" s="19">
        <f t="shared" si="114"/>
        <v>0.05</v>
      </c>
      <c r="CC114" s="18">
        <f t="shared" si="115"/>
        <v>1</v>
      </c>
      <c r="CD114" s="19">
        <f t="shared" si="116"/>
        <v>9.5238095238095233E-2</v>
      </c>
      <c r="CE114" s="2">
        <f t="shared" si="117"/>
        <v>1</v>
      </c>
      <c r="CF114" s="18">
        <f t="shared" si="118"/>
        <v>1</v>
      </c>
      <c r="CG114" s="2">
        <f t="shared" si="119"/>
        <v>1</v>
      </c>
      <c r="CH114" s="2">
        <f t="shared" si="120"/>
        <v>19</v>
      </c>
      <c r="CI114" s="2">
        <f t="shared" si="121"/>
        <v>0</v>
      </c>
      <c r="CJ114" s="2">
        <v>0</v>
      </c>
      <c r="CK114" s="19">
        <f t="shared" si="122"/>
        <v>0.05</v>
      </c>
      <c r="CL114" s="19">
        <f t="shared" si="123"/>
        <v>0.05</v>
      </c>
      <c r="CM114" s="18">
        <f t="shared" si="124"/>
        <v>1</v>
      </c>
      <c r="CN114" s="19">
        <f t="shared" si="125"/>
        <v>9.5238095238095233E-2</v>
      </c>
      <c r="CO114" s="2">
        <f t="shared" si="126"/>
        <v>1</v>
      </c>
      <c r="CP114" s="18">
        <f t="shared" si="127"/>
        <v>1</v>
      </c>
      <c r="CQ114" s="2">
        <f t="shared" si="128"/>
        <v>1</v>
      </c>
      <c r="CR114" s="2">
        <f t="shared" si="129"/>
        <v>14</v>
      </c>
      <c r="CS114" s="2">
        <f t="shared" si="130"/>
        <v>0</v>
      </c>
      <c r="CT114" s="2">
        <v>0</v>
      </c>
      <c r="CU114" s="19">
        <f t="shared" si="131"/>
        <v>6.6666666666666666E-2</v>
      </c>
      <c r="CV114" s="19">
        <f t="shared" si="132"/>
        <v>6.6666666666666666E-2</v>
      </c>
      <c r="CW114" s="18">
        <f t="shared" si="133"/>
        <v>1</v>
      </c>
      <c r="CX114" s="19">
        <f t="shared" si="134"/>
        <v>0.125</v>
      </c>
      <c r="CY114" s="2">
        <f t="shared" si="135"/>
        <v>1</v>
      </c>
      <c r="CZ114" s="18">
        <f t="shared" si="136"/>
        <v>1</v>
      </c>
      <c r="DA114" s="2">
        <f t="shared" si="137"/>
        <v>1</v>
      </c>
      <c r="DB114" s="2">
        <f t="shared" si="138"/>
        <v>14</v>
      </c>
      <c r="DC114" s="2">
        <f t="shared" si="139"/>
        <v>0</v>
      </c>
      <c r="DD114" s="2">
        <v>0</v>
      </c>
      <c r="DE114" s="19">
        <f t="shared" si="140"/>
        <v>6.6666666666666666E-2</v>
      </c>
      <c r="DF114" s="19">
        <f t="shared" si="141"/>
        <v>6.6666666666666666E-2</v>
      </c>
      <c r="DG114" s="18">
        <f t="shared" si="142"/>
        <v>1</v>
      </c>
      <c r="DH114" s="19">
        <f t="shared" si="143"/>
        <v>0.125</v>
      </c>
    </row>
    <row r="115" spans="1:112" x14ac:dyDescent="0.35">
      <c r="A115" s="11">
        <v>2019001255</v>
      </c>
      <c r="B115" s="2" t="s">
        <v>829</v>
      </c>
      <c r="C115" s="2" t="s">
        <v>830</v>
      </c>
      <c r="D115" s="2"/>
      <c r="E115" s="2" t="s">
        <v>831</v>
      </c>
      <c r="F115" s="2">
        <v>1</v>
      </c>
      <c r="G115" s="2" t="s">
        <v>832</v>
      </c>
      <c r="H115" s="2" t="s">
        <v>833</v>
      </c>
      <c r="I115" s="2" t="s">
        <v>834</v>
      </c>
      <c r="J115" s="3" t="s">
        <v>835</v>
      </c>
      <c r="K115" s="11">
        <v>1</v>
      </c>
      <c r="L115" s="2">
        <v>1</v>
      </c>
      <c r="M115" s="2">
        <v>68</v>
      </c>
      <c r="N115" s="2">
        <v>46</v>
      </c>
      <c r="O115" s="2">
        <v>1</v>
      </c>
      <c r="P115" s="2">
        <v>0</v>
      </c>
      <c r="Q115" s="2">
        <v>1</v>
      </c>
      <c r="R115" s="2">
        <v>0</v>
      </c>
      <c r="S115" s="2">
        <v>1</v>
      </c>
      <c r="T115" s="2">
        <v>0</v>
      </c>
      <c r="U115" s="2">
        <v>1</v>
      </c>
      <c r="V115" s="2">
        <v>0</v>
      </c>
      <c r="W115" s="2">
        <v>16</v>
      </c>
      <c r="X115" s="2">
        <v>10</v>
      </c>
      <c r="Y115" s="2">
        <v>1</v>
      </c>
      <c r="Z115" s="2">
        <v>0</v>
      </c>
      <c r="AA115" s="2">
        <v>1</v>
      </c>
      <c r="AB115" s="2">
        <v>0</v>
      </c>
      <c r="AC115" s="2">
        <v>1</v>
      </c>
      <c r="AD115" s="2">
        <v>0</v>
      </c>
      <c r="AE115" s="2">
        <v>1</v>
      </c>
      <c r="AF115" s="3">
        <v>0</v>
      </c>
      <c r="AG115" s="2">
        <f t="shared" si="72"/>
        <v>1</v>
      </c>
      <c r="AH115" s="18">
        <f t="shared" si="73"/>
        <v>1</v>
      </c>
      <c r="AI115" s="2">
        <f t="shared" si="74"/>
        <v>1</v>
      </c>
      <c r="AJ115" s="2">
        <f t="shared" si="75"/>
        <v>67</v>
      </c>
      <c r="AK115" s="2">
        <f t="shared" si="76"/>
        <v>0</v>
      </c>
      <c r="AL115" s="2">
        <v>0</v>
      </c>
      <c r="AM115" s="19">
        <f t="shared" si="77"/>
        <v>1.4705882352941176E-2</v>
      </c>
      <c r="AN115" s="19">
        <f t="shared" si="78"/>
        <v>1.4705882352941176E-2</v>
      </c>
      <c r="AO115" s="18">
        <f t="shared" si="79"/>
        <v>1</v>
      </c>
      <c r="AP115" s="19">
        <f t="shared" si="80"/>
        <v>2.8985507246376812E-2</v>
      </c>
      <c r="AQ115" s="2">
        <f t="shared" si="81"/>
        <v>1</v>
      </c>
      <c r="AR115" s="18">
        <f t="shared" si="82"/>
        <v>1</v>
      </c>
      <c r="AS115" s="2">
        <f t="shared" si="83"/>
        <v>1</v>
      </c>
      <c r="AT115" s="2">
        <f t="shared" si="84"/>
        <v>67</v>
      </c>
      <c r="AU115" s="2">
        <f t="shared" si="85"/>
        <v>0</v>
      </c>
      <c r="AV115" s="2">
        <v>0</v>
      </c>
      <c r="AW115" s="19">
        <f t="shared" si="86"/>
        <v>1.4705882352941176E-2</v>
      </c>
      <c r="AX115" s="19">
        <f t="shared" si="87"/>
        <v>1.4705882352941176E-2</v>
      </c>
      <c r="AY115" s="18">
        <f t="shared" si="88"/>
        <v>1</v>
      </c>
      <c r="AZ115" s="19">
        <f t="shared" si="89"/>
        <v>2.8985507246376812E-2</v>
      </c>
      <c r="BA115" s="2">
        <f t="shared" si="90"/>
        <v>1</v>
      </c>
      <c r="BB115" s="18">
        <f t="shared" si="91"/>
        <v>1</v>
      </c>
      <c r="BC115" s="2">
        <f t="shared" si="92"/>
        <v>1</v>
      </c>
      <c r="BD115" s="2">
        <f t="shared" si="93"/>
        <v>45</v>
      </c>
      <c r="BE115" s="2">
        <f t="shared" si="94"/>
        <v>0</v>
      </c>
      <c r="BF115" s="2">
        <v>0</v>
      </c>
      <c r="BG115" s="19">
        <f t="shared" si="95"/>
        <v>2.1739130434782608E-2</v>
      </c>
      <c r="BH115" s="19">
        <f t="shared" si="96"/>
        <v>2.1739130434782608E-2</v>
      </c>
      <c r="BI115" s="18">
        <f t="shared" si="97"/>
        <v>1</v>
      </c>
      <c r="BJ115" s="19">
        <f t="shared" si="98"/>
        <v>4.2553191489361694E-2</v>
      </c>
      <c r="BK115" s="2">
        <f t="shared" si="99"/>
        <v>1</v>
      </c>
      <c r="BL115" s="18">
        <f t="shared" si="100"/>
        <v>1</v>
      </c>
      <c r="BM115" s="2">
        <f t="shared" si="101"/>
        <v>1</v>
      </c>
      <c r="BN115" s="2">
        <f t="shared" si="102"/>
        <v>45</v>
      </c>
      <c r="BO115" s="2">
        <f t="shared" si="103"/>
        <v>0</v>
      </c>
      <c r="BP115" s="2">
        <v>0</v>
      </c>
      <c r="BQ115" s="19">
        <f t="shared" si="104"/>
        <v>2.1739130434782608E-2</v>
      </c>
      <c r="BR115" s="19">
        <f t="shared" si="105"/>
        <v>2.1739130434782608E-2</v>
      </c>
      <c r="BS115" s="18">
        <f t="shared" si="106"/>
        <v>1</v>
      </c>
      <c r="BT115" s="19">
        <f t="shared" si="107"/>
        <v>4.2553191489361694E-2</v>
      </c>
      <c r="BU115" s="2">
        <f t="shared" si="108"/>
        <v>1</v>
      </c>
      <c r="BV115" s="18">
        <f t="shared" si="109"/>
        <v>1</v>
      </c>
      <c r="BW115" s="2">
        <f t="shared" si="110"/>
        <v>1</v>
      </c>
      <c r="BX115" s="2">
        <f t="shared" si="111"/>
        <v>15</v>
      </c>
      <c r="BY115" s="2">
        <f t="shared" si="112"/>
        <v>0</v>
      </c>
      <c r="BZ115" s="2">
        <v>0</v>
      </c>
      <c r="CA115" s="19">
        <f t="shared" si="113"/>
        <v>6.25E-2</v>
      </c>
      <c r="CB115" s="19">
        <f t="shared" si="114"/>
        <v>6.25E-2</v>
      </c>
      <c r="CC115" s="18">
        <f t="shared" si="115"/>
        <v>1</v>
      </c>
      <c r="CD115" s="19">
        <f t="shared" si="116"/>
        <v>0.11764705882352941</v>
      </c>
      <c r="CE115" s="2">
        <f t="shared" si="117"/>
        <v>1</v>
      </c>
      <c r="CF115" s="18">
        <f t="shared" si="118"/>
        <v>1</v>
      </c>
      <c r="CG115" s="2">
        <f t="shared" si="119"/>
        <v>1</v>
      </c>
      <c r="CH115" s="2">
        <f t="shared" si="120"/>
        <v>15</v>
      </c>
      <c r="CI115" s="2">
        <f t="shared" si="121"/>
        <v>0</v>
      </c>
      <c r="CJ115" s="2">
        <v>0</v>
      </c>
      <c r="CK115" s="19">
        <f t="shared" si="122"/>
        <v>6.25E-2</v>
      </c>
      <c r="CL115" s="19">
        <f t="shared" si="123"/>
        <v>6.25E-2</v>
      </c>
      <c r="CM115" s="18">
        <f t="shared" si="124"/>
        <v>1</v>
      </c>
      <c r="CN115" s="19">
        <f t="shared" si="125"/>
        <v>0.11764705882352941</v>
      </c>
      <c r="CO115" s="2">
        <f t="shared" si="126"/>
        <v>1</v>
      </c>
      <c r="CP115" s="18">
        <f t="shared" si="127"/>
        <v>1</v>
      </c>
      <c r="CQ115" s="2">
        <f t="shared" si="128"/>
        <v>1</v>
      </c>
      <c r="CR115" s="2">
        <f t="shared" si="129"/>
        <v>9</v>
      </c>
      <c r="CS115" s="2">
        <f t="shared" si="130"/>
        <v>0</v>
      </c>
      <c r="CT115" s="2">
        <v>0</v>
      </c>
      <c r="CU115" s="19">
        <f t="shared" si="131"/>
        <v>0.1</v>
      </c>
      <c r="CV115" s="19">
        <f t="shared" si="132"/>
        <v>0.1</v>
      </c>
      <c r="CW115" s="18">
        <f t="shared" si="133"/>
        <v>1</v>
      </c>
      <c r="CX115" s="19">
        <f t="shared" si="134"/>
        <v>0.18181818181818182</v>
      </c>
      <c r="CY115" s="2">
        <f t="shared" si="135"/>
        <v>1</v>
      </c>
      <c r="CZ115" s="18">
        <f t="shared" si="136"/>
        <v>1</v>
      </c>
      <c r="DA115" s="2">
        <f t="shared" si="137"/>
        <v>1</v>
      </c>
      <c r="DB115" s="2">
        <f t="shared" si="138"/>
        <v>9</v>
      </c>
      <c r="DC115" s="2">
        <f t="shared" si="139"/>
        <v>0</v>
      </c>
      <c r="DD115" s="2">
        <v>0</v>
      </c>
      <c r="DE115" s="19">
        <f t="shared" si="140"/>
        <v>0.1</v>
      </c>
      <c r="DF115" s="19">
        <f t="shared" si="141"/>
        <v>0.1</v>
      </c>
      <c r="DG115" s="18">
        <f t="shared" si="142"/>
        <v>1</v>
      </c>
      <c r="DH115" s="19">
        <f t="shared" si="143"/>
        <v>0.18181818181818182</v>
      </c>
    </row>
    <row r="116" spans="1:112" x14ac:dyDescent="0.35">
      <c r="A116" s="11">
        <v>2019001263</v>
      </c>
      <c r="B116" s="2" t="s">
        <v>836</v>
      </c>
      <c r="C116" s="2" t="s">
        <v>837</v>
      </c>
      <c r="D116" s="2"/>
      <c r="E116" s="2" t="s">
        <v>838</v>
      </c>
      <c r="F116" s="2">
        <v>1</v>
      </c>
      <c r="G116" s="2" t="s">
        <v>839</v>
      </c>
      <c r="H116" s="2" t="s">
        <v>840</v>
      </c>
      <c r="I116" s="2" t="s">
        <v>841</v>
      </c>
      <c r="J116" s="3" t="s">
        <v>842</v>
      </c>
      <c r="K116" s="11">
        <v>1</v>
      </c>
      <c r="L116" s="2">
        <v>1</v>
      </c>
      <c r="M116" s="2">
        <v>66</v>
      </c>
      <c r="N116" s="2">
        <v>45</v>
      </c>
      <c r="O116" s="2">
        <v>0</v>
      </c>
      <c r="P116" s="2">
        <v>1</v>
      </c>
      <c r="Q116" s="2">
        <v>1</v>
      </c>
      <c r="R116" s="2">
        <v>0</v>
      </c>
      <c r="S116" s="2">
        <v>0</v>
      </c>
      <c r="T116" s="2">
        <v>1</v>
      </c>
      <c r="U116" s="2">
        <v>1</v>
      </c>
      <c r="V116" s="2">
        <v>0</v>
      </c>
      <c r="W116" s="2">
        <v>15</v>
      </c>
      <c r="X116" s="2">
        <v>9</v>
      </c>
      <c r="Y116" s="2">
        <v>0</v>
      </c>
      <c r="Z116" s="2">
        <v>1</v>
      </c>
      <c r="AA116" s="2">
        <v>1</v>
      </c>
      <c r="AB116" s="2">
        <v>0</v>
      </c>
      <c r="AC116" s="2">
        <v>0</v>
      </c>
      <c r="AD116" s="2">
        <v>1</v>
      </c>
      <c r="AE116" s="2">
        <v>1</v>
      </c>
      <c r="AF116" s="3">
        <v>0</v>
      </c>
      <c r="AG116" s="2">
        <f t="shared" si="72"/>
        <v>0</v>
      </c>
      <c r="AH116" s="18">
        <f t="shared" si="73"/>
        <v>0</v>
      </c>
      <c r="AI116" s="2">
        <f t="shared" si="74"/>
        <v>0</v>
      </c>
      <c r="AJ116" s="2">
        <f t="shared" si="75"/>
        <v>66</v>
      </c>
      <c r="AK116" s="2">
        <f t="shared" si="76"/>
        <v>1</v>
      </c>
      <c r="AL116" s="2">
        <v>0</v>
      </c>
      <c r="AM116" s="19">
        <f t="shared" si="77"/>
        <v>0</v>
      </c>
      <c r="AN116" s="19">
        <f t="shared" si="78"/>
        <v>0</v>
      </c>
      <c r="AO116" s="18">
        <f t="shared" si="79"/>
        <v>0</v>
      </c>
      <c r="AP116" s="19">
        <f t="shared" si="80"/>
        <v>0</v>
      </c>
      <c r="AQ116" s="2">
        <f t="shared" si="81"/>
        <v>0</v>
      </c>
      <c r="AR116" s="18">
        <f t="shared" si="82"/>
        <v>0</v>
      </c>
      <c r="AS116" s="2">
        <f t="shared" si="83"/>
        <v>0</v>
      </c>
      <c r="AT116" s="2">
        <f t="shared" si="84"/>
        <v>66</v>
      </c>
      <c r="AU116" s="2">
        <f t="shared" si="85"/>
        <v>1</v>
      </c>
      <c r="AV116" s="2">
        <v>0</v>
      </c>
      <c r="AW116" s="19">
        <f t="shared" si="86"/>
        <v>0</v>
      </c>
      <c r="AX116" s="19">
        <f t="shared" si="87"/>
        <v>0</v>
      </c>
      <c r="AY116" s="18">
        <f t="shared" si="88"/>
        <v>0</v>
      </c>
      <c r="AZ116" s="19">
        <f t="shared" si="89"/>
        <v>0</v>
      </c>
      <c r="BA116" s="2">
        <f t="shared" si="90"/>
        <v>1</v>
      </c>
      <c r="BB116" s="18">
        <f t="shared" si="91"/>
        <v>1</v>
      </c>
      <c r="BC116" s="2">
        <f t="shared" si="92"/>
        <v>1</v>
      </c>
      <c r="BD116" s="2">
        <f t="shared" si="93"/>
        <v>44</v>
      </c>
      <c r="BE116" s="2">
        <f t="shared" si="94"/>
        <v>0</v>
      </c>
      <c r="BF116" s="2">
        <v>0</v>
      </c>
      <c r="BG116" s="19">
        <f t="shared" si="95"/>
        <v>2.2222222222222223E-2</v>
      </c>
      <c r="BH116" s="19">
        <f t="shared" si="96"/>
        <v>2.2222222222222223E-2</v>
      </c>
      <c r="BI116" s="18">
        <f t="shared" si="97"/>
        <v>1</v>
      </c>
      <c r="BJ116" s="19">
        <f t="shared" si="98"/>
        <v>4.3478260869565223E-2</v>
      </c>
      <c r="BK116" s="2">
        <f t="shared" si="99"/>
        <v>1</v>
      </c>
      <c r="BL116" s="18">
        <f t="shared" si="100"/>
        <v>1</v>
      </c>
      <c r="BM116" s="2">
        <f t="shared" si="101"/>
        <v>1</v>
      </c>
      <c r="BN116" s="2">
        <f t="shared" si="102"/>
        <v>44</v>
      </c>
      <c r="BO116" s="2">
        <f t="shared" si="103"/>
        <v>0</v>
      </c>
      <c r="BP116" s="2">
        <v>0</v>
      </c>
      <c r="BQ116" s="19">
        <f t="shared" si="104"/>
        <v>2.2222222222222223E-2</v>
      </c>
      <c r="BR116" s="19">
        <f t="shared" si="105"/>
        <v>2.2222222222222223E-2</v>
      </c>
      <c r="BS116" s="18">
        <f t="shared" si="106"/>
        <v>1</v>
      </c>
      <c r="BT116" s="19">
        <f t="shared" si="107"/>
        <v>4.3478260869565223E-2</v>
      </c>
      <c r="BU116" s="2">
        <f t="shared" si="108"/>
        <v>0</v>
      </c>
      <c r="BV116" s="18">
        <f t="shared" si="109"/>
        <v>0</v>
      </c>
      <c r="BW116" s="2">
        <f t="shared" si="110"/>
        <v>0</v>
      </c>
      <c r="BX116" s="2">
        <f t="shared" si="111"/>
        <v>15</v>
      </c>
      <c r="BY116" s="2">
        <f t="shared" si="112"/>
        <v>1</v>
      </c>
      <c r="BZ116" s="2">
        <v>0</v>
      </c>
      <c r="CA116" s="19">
        <f t="shared" si="113"/>
        <v>0</v>
      </c>
      <c r="CB116" s="19">
        <f t="shared" si="114"/>
        <v>0</v>
      </c>
      <c r="CC116" s="18">
        <f t="shared" si="115"/>
        <v>0</v>
      </c>
      <c r="CD116" s="19">
        <f t="shared" si="116"/>
        <v>0</v>
      </c>
      <c r="CE116" s="2">
        <f t="shared" si="117"/>
        <v>0</v>
      </c>
      <c r="CF116" s="18">
        <f t="shared" si="118"/>
        <v>0</v>
      </c>
      <c r="CG116" s="2">
        <f t="shared" si="119"/>
        <v>0</v>
      </c>
      <c r="CH116" s="2">
        <f t="shared" si="120"/>
        <v>15</v>
      </c>
      <c r="CI116" s="2">
        <f t="shared" si="121"/>
        <v>1</v>
      </c>
      <c r="CJ116" s="2">
        <v>0</v>
      </c>
      <c r="CK116" s="19">
        <f t="shared" si="122"/>
        <v>0</v>
      </c>
      <c r="CL116" s="19">
        <f t="shared" si="123"/>
        <v>0</v>
      </c>
      <c r="CM116" s="18">
        <f t="shared" si="124"/>
        <v>0</v>
      </c>
      <c r="CN116" s="19">
        <f t="shared" si="125"/>
        <v>0</v>
      </c>
      <c r="CO116" s="2">
        <f t="shared" si="126"/>
        <v>1</v>
      </c>
      <c r="CP116" s="18">
        <f t="shared" si="127"/>
        <v>1</v>
      </c>
      <c r="CQ116" s="2">
        <f t="shared" si="128"/>
        <v>1</v>
      </c>
      <c r="CR116" s="2">
        <f t="shared" si="129"/>
        <v>8</v>
      </c>
      <c r="CS116" s="2">
        <f t="shared" si="130"/>
        <v>0</v>
      </c>
      <c r="CT116" s="2">
        <v>0</v>
      </c>
      <c r="CU116" s="19">
        <f t="shared" si="131"/>
        <v>0.1111111111111111</v>
      </c>
      <c r="CV116" s="19">
        <f t="shared" si="132"/>
        <v>0.1111111111111111</v>
      </c>
      <c r="CW116" s="18">
        <f t="shared" si="133"/>
        <v>1</v>
      </c>
      <c r="CX116" s="19">
        <f t="shared" si="134"/>
        <v>0.19999999999999998</v>
      </c>
      <c r="CY116" s="2">
        <f t="shared" si="135"/>
        <v>1</v>
      </c>
      <c r="CZ116" s="18">
        <f t="shared" si="136"/>
        <v>1</v>
      </c>
      <c r="DA116" s="2">
        <f t="shared" si="137"/>
        <v>1</v>
      </c>
      <c r="DB116" s="2">
        <f t="shared" si="138"/>
        <v>8</v>
      </c>
      <c r="DC116" s="2">
        <f t="shared" si="139"/>
        <v>0</v>
      </c>
      <c r="DD116" s="2">
        <v>0</v>
      </c>
      <c r="DE116" s="19">
        <f t="shared" si="140"/>
        <v>0.1111111111111111</v>
      </c>
      <c r="DF116" s="19">
        <f t="shared" si="141"/>
        <v>0.1111111111111111</v>
      </c>
      <c r="DG116" s="18">
        <f t="shared" si="142"/>
        <v>1</v>
      </c>
      <c r="DH116" s="19">
        <f t="shared" si="143"/>
        <v>0.19999999999999998</v>
      </c>
    </row>
    <row r="117" spans="1:112" x14ac:dyDescent="0.35">
      <c r="A117" s="11">
        <v>2019001300</v>
      </c>
      <c r="B117" s="2" t="s">
        <v>843</v>
      </c>
      <c r="C117" s="2" t="s">
        <v>844</v>
      </c>
      <c r="D117" s="2" t="s">
        <v>845</v>
      </c>
      <c r="E117" s="2" t="s">
        <v>846</v>
      </c>
      <c r="F117" s="2">
        <v>1</v>
      </c>
      <c r="G117" s="2" t="s">
        <v>847</v>
      </c>
      <c r="H117" s="2" t="s">
        <v>848</v>
      </c>
      <c r="I117" s="2" t="s">
        <v>849</v>
      </c>
      <c r="J117" s="3" t="s">
        <v>850</v>
      </c>
      <c r="K117" s="11">
        <v>1</v>
      </c>
      <c r="L117" s="2">
        <v>1</v>
      </c>
      <c r="M117" s="2">
        <v>69</v>
      </c>
      <c r="N117" s="2">
        <v>41</v>
      </c>
      <c r="O117" s="2">
        <v>0</v>
      </c>
      <c r="P117" s="2">
        <v>1</v>
      </c>
      <c r="Q117" s="2">
        <v>1</v>
      </c>
      <c r="R117" s="2">
        <v>0</v>
      </c>
      <c r="S117" s="2">
        <v>0</v>
      </c>
      <c r="T117" s="2">
        <v>1</v>
      </c>
      <c r="U117" s="2">
        <v>1</v>
      </c>
      <c r="V117" s="2">
        <v>0</v>
      </c>
      <c r="W117" s="2">
        <v>19</v>
      </c>
      <c r="X117" s="2">
        <v>10</v>
      </c>
      <c r="Y117" s="2">
        <v>0</v>
      </c>
      <c r="Z117" s="2">
        <v>1</v>
      </c>
      <c r="AA117" s="2">
        <v>1</v>
      </c>
      <c r="AB117" s="2">
        <v>0</v>
      </c>
      <c r="AC117" s="2">
        <v>0</v>
      </c>
      <c r="AD117" s="2">
        <v>1</v>
      </c>
      <c r="AE117" s="2">
        <v>1</v>
      </c>
      <c r="AF117" s="3">
        <v>0</v>
      </c>
      <c r="AG117" s="2">
        <f t="shared" si="72"/>
        <v>0</v>
      </c>
      <c r="AH117" s="18">
        <f t="shared" si="73"/>
        <v>0</v>
      </c>
      <c r="AI117" s="2">
        <f t="shared" si="74"/>
        <v>0</v>
      </c>
      <c r="AJ117" s="2">
        <f t="shared" si="75"/>
        <v>69</v>
      </c>
      <c r="AK117" s="2">
        <f t="shared" si="76"/>
        <v>1</v>
      </c>
      <c r="AL117" s="2">
        <v>0</v>
      </c>
      <c r="AM117" s="19">
        <f t="shared" si="77"/>
        <v>0</v>
      </c>
      <c r="AN117" s="19">
        <f t="shared" si="78"/>
        <v>0</v>
      </c>
      <c r="AO117" s="18">
        <f t="shared" si="79"/>
        <v>0</v>
      </c>
      <c r="AP117" s="19">
        <f t="shared" si="80"/>
        <v>0</v>
      </c>
      <c r="AQ117" s="2">
        <f t="shared" si="81"/>
        <v>0</v>
      </c>
      <c r="AR117" s="18">
        <f t="shared" si="82"/>
        <v>0</v>
      </c>
      <c r="AS117" s="2">
        <f t="shared" si="83"/>
        <v>0</v>
      </c>
      <c r="AT117" s="2">
        <f t="shared" si="84"/>
        <v>69</v>
      </c>
      <c r="AU117" s="2">
        <f t="shared" si="85"/>
        <v>1</v>
      </c>
      <c r="AV117" s="2">
        <v>0</v>
      </c>
      <c r="AW117" s="19">
        <f t="shared" si="86"/>
        <v>0</v>
      </c>
      <c r="AX117" s="19">
        <f t="shared" si="87"/>
        <v>0</v>
      </c>
      <c r="AY117" s="18">
        <f t="shared" si="88"/>
        <v>0</v>
      </c>
      <c r="AZ117" s="19">
        <f t="shared" si="89"/>
        <v>0</v>
      </c>
      <c r="BA117" s="2">
        <f t="shared" si="90"/>
        <v>1</v>
      </c>
      <c r="BB117" s="18">
        <f t="shared" si="91"/>
        <v>1</v>
      </c>
      <c r="BC117" s="2">
        <f t="shared" si="92"/>
        <v>1</v>
      </c>
      <c r="BD117" s="2">
        <f t="shared" si="93"/>
        <v>40</v>
      </c>
      <c r="BE117" s="2">
        <f t="shared" si="94"/>
        <v>0</v>
      </c>
      <c r="BF117" s="2">
        <v>0</v>
      </c>
      <c r="BG117" s="19">
        <f t="shared" si="95"/>
        <v>2.4390243902439025E-2</v>
      </c>
      <c r="BH117" s="19">
        <f t="shared" si="96"/>
        <v>2.4390243902439025E-2</v>
      </c>
      <c r="BI117" s="18">
        <f t="shared" si="97"/>
        <v>1</v>
      </c>
      <c r="BJ117" s="19">
        <f t="shared" si="98"/>
        <v>4.7619047619047616E-2</v>
      </c>
      <c r="BK117" s="2">
        <f t="shared" si="99"/>
        <v>1</v>
      </c>
      <c r="BL117" s="18">
        <f t="shared" si="100"/>
        <v>1</v>
      </c>
      <c r="BM117" s="2">
        <f t="shared" si="101"/>
        <v>1</v>
      </c>
      <c r="BN117" s="2">
        <f t="shared" si="102"/>
        <v>40</v>
      </c>
      <c r="BO117" s="2">
        <f t="shared" si="103"/>
        <v>0</v>
      </c>
      <c r="BP117" s="2">
        <v>0</v>
      </c>
      <c r="BQ117" s="19">
        <f t="shared" si="104"/>
        <v>2.4390243902439025E-2</v>
      </c>
      <c r="BR117" s="19">
        <f t="shared" si="105"/>
        <v>2.4390243902439025E-2</v>
      </c>
      <c r="BS117" s="18">
        <f t="shared" si="106"/>
        <v>1</v>
      </c>
      <c r="BT117" s="19">
        <f t="shared" si="107"/>
        <v>4.7619047619047616E-2</v>
      </c>
      <c r="BU117" s="2">
        <f t="shared" si="108"/>
        <v>0</v>
      </c>
      <c r="BV117" s="18">
        <f t="shared" si="109"/>
        <v>0</v>
      </c>
      <c r="BW117" s="2">
        <f t="shared" si="110"/>
        <v>0</v>
      </c>
      <c r="BX117" s="2">
        <f t="shared" si="111"/>
        <v>19</v>
      </c>
      <c r="BY117" s="2">
        <f t="shared" si="112"/>
        <v>1</v>
      </c>
      <c r="BZ117" s="2">
        <v>0</v>
      </c>
      <c r="CA117" s="19">
        <f t="shared" si="113"/>
        <v>0</v>
      </c>
      <c r="CB117" s="19">
        <f t="shared" si="114"/>
        <v>0</v>
      </c>
      <c r="CC117" s="18">
        <f t="shared" si="115"/>
        <v>0</v>
      </c>
      <c r="CD117" s="19">
        <f t="shared" si="116"/>
        <v>0</v>
      </c>
      <c r="CE117" s="2">
        <f t="shared" si="117"/>
        <v>0</v>
      </c>
      <c r="CF117" s="18">
        <f t="shared" si="118"/>
        <v>0</v>
      </c>
      <c r="CG117" s="2">
        <f t="shared" si="119"/>
        <v>0</v>
      </c>
      <c r="CH117" s="2">
        <f t="shared" si="120"/>
        <v>19</v>
      </c>
      <c r="CI117" s="2">
        <f t="shared" si="121"/>
        <v>1</v>
      </c>
      <c r="CJ117" s="2">
        <v>0</v>
      </c>
      <c r="CK117" s="19">
        <f t="shared" si="122"/>
        <v>0</v>
      </c>
      <c r="CL117" s="19">
        <f t="shared" si="123"/>
        <v>0</v>
      </c>
      <c r="CM117" s="18">
        <f t="shared" si="124"/>
        <v>0</v>
      </c>
      <c r="CN117" s="19">
        <f t="shared" si="125"/>
        <v>0</v>
      </c>
      <c r="CO117" s="2">
        <f t="shared" si="126"/>
        <v>1</v>
      </c>
      <c r="CP117" s="18">
        <f t="shared" si="127"/>
        <v>1</v>
      </c>
      <c r="CQ117" s="2">
        <f t="shared" si="128"/>
        <v>1</v>
      </c>
      <c r="CR117" s="2">
        <f t="shared" si="129"/>
        <v>9</v>
      </c>
      <c r="CS117" s="2">
        <f t="shared" si="130"/>
        <v>0</v>
      </c>
      <c r="CT117" s="2">
        <v>0</v>
      </c>
      <c r="CU117" s="19">
        <f t="shared" si="131"/>
        <v>0.1</v>
      </c>
      <c r="CV117" s="19">
        <f t="shared" si="132"/>
        <v>0.1</v>
      </c>
      <c r="CW117" s="18">
        <f t="shared" si="133"/>
        <v>1</v>
      </c>
      <c r="CX117" s="19">
        <f t="shared" si="134"/>
        <v>0.18181818181818182</v>
      </c>
      <c r="CY117" s="2">
        <f t="shared" si="135"/>
        <v>1</v>
      </c>
      <c r="CZ117" s="18">
        <f t="shared" si="136"/>
        <v>1</v>
      </c>
      <c r="DA117" s="2">
        <f t="shared" si="137"/>
        <v>1</v>
      </c>
      <c r="DB117" s="2">
        <f t="shared" si="138"/>
        <v>9</v>
      </c>
      <c r="DC117" s="2">
        <f t="shared" si="139"/>
        <v>0</v>
      </c>
      <c r="DD117" s="2">
        <v>0</v>
      </c>
      <c r="DE117" s="19">
        <f t="shared" si="140"/>
        <v>0.1</v>
      </c>
      <c r="DF117" s="19">
        <f t="shared" si="141"/>
        <v>0.1</v>
      </c>
      <c r="DG117" s="18">
        <f t="shared" si="142"/>
        <v>1</v>
      </c>
      <c r="DH117" s="19">
        <f t="shared" si="143"/>
        <v>0.18181818181818182</v>
      </c>
    </row>
    <row r="118" spans="1:112" x14ac:dyDescent="0.35">
      <c r="A118" s="11">
        <v>2019001318</v>
      </c>
      <c r="B118" s="2" t="s">
        <v>851</v>
      </c>
      <c r="C118" s="2" t="s">
        <v>852</v>
      </c>
      <c r="D118" s="2" t="s">
        <v>853</v>
      </c>
      <c r="E118" s="2" t="s">
        <v>854</v>
      </c>
      <c r="F118" s="2">
        <v>1</v>
      </c>
      <c r="G118" s="2" t="s">
        <v>855</v>
      </c>
      <c r="H118" s="2" t="s">
        <v>856</v>
      </c>
      <c r="I118" s="2" t="s">
        <v>857</v>
      </c>
      <c r="J118" s="3" t="s">
        <v>858</v>
      </c>
      <c r="K118" s="11">
        <v>3</v>
      </c>
      <c r="L118" s="2">
        <v>3</v>
      </c>
      <c r="M118" s="2">
        <v>55</v>
      </c>
      <c r="N118" s="2">
        <v>40</v>
      </c>
      <c r="O118" s="2">
        <v>1</v>
      </c>
      <c r="P118" s="2">
        <v>0</v>
      </c>
      <c r="Q118" s="2">
        <v>1</v>
      </c>
      <c r="R118" s="2">
        <v>0</v>
      </c>
      <c r="S118" s="2">
        <v>2</v>
      </c>
      <c r="T118" s="2">
        <v>1</v>
      </c>
      <c r="U118" s="2">
        <v>3</v>
      </c>
      <c r="V118" s="2">
        <v>0</v>
      </c>
      <c r="W118" s="2">
        <v>11</v>
      </c>
      <c r="X118" s="2">
        <v>8</v>
      </c>
      <c r="Y118" s="2">
        <v>1</v>
      </c>
      <c r="Z118" s="2">
        <v>0</v>
      </c>
      <c r="AA118" s="2">
        <v>1</v>
      </c>
      <c r="AB118" s="2">
        <v>0</v>
      </c>
      <c r="AC118" s="2">
        <v>1</v>
      </c>
      <c r="AD118" s="2">
        <v>2</v>
      </c>
      <c r="AE118" s="2">
        <v>2</v>
      </c>
      <c r="AF118" s="3">
        <v>1</v>
      </c>
      <c r="AG118" s="2">
        <f t="shared" si="72"/>
        <v>1</v>
      </c>
      <c r="AH118" s="18">
        <f t="shared" si="73"/>
        <v>1</v>
      </c>
      <c r="AI118" s="2">
        <f t="shared" si="74"/>
        <v>1</v>
      </c>
      <c r="AJ118" s="2">
        <f t="shared" si="75"/>
        <v>54</v>
      </c>
      <c r="AK118" s="2">
        <f t="shared" si="76"/>
        <v>0</v>
      </c>
      <c r="AL118" s="2">
        <v>0</v>
      </c>
      <c r="AM118" s="19">
        <f t="shared" si="77"/>
        <v>1.8181818181818181E-2</v>
      </c>
      <c r="AN118" s="19">
        <f t="shared" si="78"/>
        <v>1.8181818181818181E-2</v>
      </c>
      <c r="AO118" s="18">
        <f t="shared" si="79"/>
        <v>1</v>
      </c>
      <c r="AP118" s="19">
        <f t="shared" si="80"/>
        <v>3.5714285714285719E-2</v>
      </c>
      <c r="AQ118" s="2">
        <f t="shared" si="81"/>
        <v>2</v>
      </c>
      <c r="AR118" s="18">
        <f t="shared" si="82"/>
        <v>0.66666666666666663</v>
      </c>
      <c r="AS118" s="2">
        <f t="shared" si="83"/>
        <v>2</v>
      </c>
      <c r="AT118" s="2">
        <f t="shared" si="84"/>
        <v>53</v>
      </c>
      <c r="AU118" s="2">
        <f t="shared" si="85"/>
        <v>1</v>
      </c>
      <c r="AV118" s="2">
        <v>0</v>
      </c>
      <c r="AW118" s="19">
        <f t="shared" si="86"/>
        <v>3.5714285714285712E-2</v>
      </c>
      <c r="AX118" s="19">
        <f t="shared" si="87"/>
        <v>3.6363636363636362E-2</v>
      </c>
      <c r="AY118" s="18">
        <f t="shared" si="88"/>
        <v>0.66666666666666663</v>
      </c>
      <c r="AZ118" s="19">
        <f t="shared" si="89"/>
        <v>6.8965517241379309E-2</v>
      </c>
      <c r="BA118" s="2">
        <f t="shared" si="90"/>
        <v>1</v>
      </c>
      <c r="BB118" s="18">
        <f t="shared" si="91"/>
        <v>1</v>
      </c>
      <c r="BC118" s="2">
        <f t="shared" si="92"/>
        <v>1</v>
      </c>
      <c r="BD118" s="2">
        <f t="shared" si="93"/>
        <v>39</v>
      </c>
      <c r="BE118" s="2">
        <f t="shared" si="94"/>
        <v>0</v>
      </c>
      <c r="BF118" s="2">
        <v>0</v>
      </c>
      <c r="BG118" s="19">
        <f t="shared" si="95"/>
        <v>2.5000000000000001E-2</v>
      </c>
      <c r="BH118" s="19">
        <f t="shared" si="96"/>
        <v>2.5000000000000001E-2</v>
      </c>
      <c r="BI118" s="18">
        <f t="shared" si="97"/>
        <v>1</v>
      </c>
      <c r="BJ118" s="19">
        <f t="shared" si="98"/>
        <v>4.8780487804878057E-2</v>
      </c>
      <c r="BK118" s="2">
        <f t="shared" si="99"/>
        <v>3</v>
      </c>
      <c r="BL118" s="18">
        <f t="shared" si="100"/>
        <v>1</v>
      </c>
      <c r="BM118" s="2">
        <f t="shared" si="101"/>
        <v>3</v>
      </c>
      <c r="BN118" s="2">
        <f t="shared" si="102"/>
        <v>37</v>
      </c>
      <c r="BO118" s="2">
        <f t="shared" si="103"/>
        <v>0</v>
      </c>
      <c r="BP118" s="2">
        <v>0</v>
      </c>
      <c r="BQ118" s="19">
        <f t="shared" si="104"/>
        <v>7.4999999999999997E-2</v>
      </c>
      <c r="BR118" s="19">
        <f t="shared" si="105"/>
        <v>7.4999999999999997E-2</v>
      </c>
      <c r="BS118" s="18">
        <f t="shared" si="106"/>
        <v>1</v>
      </c>
      <c r="BT118" s="19">
        <f t="shared" si="107"/>
        <v>0.13953488372093023</v>
      </c>
      <c r="BU118" s="2">
        <f t="shared" si="108"/>
        <v>1</v>
      </c>
      <c r="BV118" s="18">
        <f t="shared" si="109"/>
        <v>1</v>
      </c>
      <c r="BW118" s="2">
        <f t="shared" si="110"/>
        <v>1</v>
      </c>
      <c r="BX118" s="2">
        <f t="shared" si="111"/>
        <v>10</v>
      </c>
      <c r="BY118" s="2">
        <f t="shared" si="112"/>
        <v>0</v>
      </c>
      <c r="BZ118" s="2">
        <v>0</v>
      </c>
      <c r="CA118" s="19">
        <f t="shared" si="113"/>
        <v>9.0909090909090912E-2</v>
      </c>
      <c r="CB118" s="19">
        <f t="shared" si="114"/>
        <v>9.0909090909090912E-2</v>
      </c>
      <c r="CC118" s="18">
        <f t="shared" si="115"/>
        <v>1</v>
      </c>
      <c r="CD118" s="19">
        <f t="shared" si="116"/>
        <v>0.16666666666666669</v>
      </c>
      <c r="CE118" s="2">
        <f t="shared" si="117"/>
        <v>1</v>
      </c>
      <c r="CF118" s="18">
        <f t="shared" si="118"/>
        <v>0.33333333333333331</v>
      </c>
      <c r="CG118" s="2">
        <f t="shared" si="119"/>
        <v>1</v>
      </c>
      <c r="CH118" s="2">
        <f t="shared" si="120"/>
        <v>10</v>
      </c>
      <c r="CI118" s="2">
        <f t="shared" si="121"/>
        <v>2</v>
      </c>
      <c r="CJ118" s="2">
        <v>0</v>
      </c>
      <c r="CK118" s="19">
        <f t="shared" si="122"/>
        <v>7.6923076923076927E-2</v>
      </c>
      <c r="CL118" s="19">
        <f t="shared" si="123"/>
        <v>9.0909090909090912E-2</v>
      </c>
      <c r="CM118" s="18">
        <f t="shared" si="124"/>
        <v>0.33333333333333331</v>
      </c>
      <c r="CN118" s="19">
        <f t="shared" si="125"/>
        <v>0.14285714285714288</v>
      </c>
      <c r="CO118" s="2">
        <f t="shared" si="126"/>
        <v>1</v>
      </c>
      <c r="CP118" s="18">
        <f t="shared" si="127"/>
        <v>1</v>
      </c>
      <c r="CQ118" s="2">
        <f t="shared" si="128"/>
        <v>1</v>
      </c>
      <c r="CR118" s="2">
        <f t="shared" si="129"/>
        <v>7</v>
      </c>
      <c r="CS118" s="2">
        <f t="shared" si="130"/>
        <v>0</v>
      </c>
      <c r="CT118" s="2">
        <v>0</v>
      </c>
      <c r="CU118" s="19">
        <f t="shared" si="131"/>
        <v>0.125</v>
      </c>
      <c r="CV118" s="19">
        <f t="shared" si="132"/>
        <v>0.125</v>
      </c>
      <c r="CW118" s="18">
        <f t="shared" si="133"/>
        <v>1</v>
      </c>
      <c r="CX118" s="19">
        <f t="shared" si="134"/>
        <v>0.22222222222222221</v>
      </c>
      <c r="CY118" s="2">
        <f t="shared" si="135"/>
        <v>2</v>
      </c>
      <c r="CZ118" s="18">
        <f t="shared" si="136"/>
        <v>0.66666666666666663</v>
      </c>
      <c r="DA118" s="2">
        <f t="shared" si="137"/>
        <v>2</v>
      </c>
      <c r="DB118" s="2">
        <f t="shared" si="138"/>
        <v>6</v>
      </c>
      <c r="DC118" s="2">
        <f t="shared" si="139"/>
        <v>1</v>
      </c>
      <c r="DD118" s="2">
        <v>0</v>
      </c>
      <c r="DE118" s="19">
        <f t="shared" si="140"/>
        <v>0.22222222222222221</v>
      </c>
      <c r="DF118" s="19">
        <f t="shared" si="141"/>
        <v>0.25</v>
      </c>
      <c r="DG118" s="18">
        <f t="shared" si="142"/>
        <v>0.66666666666666663</v>
      </c>
      <c r="DH118" s="19">
        <f t="shared" si="143"/>
        <v>0.36363636363636365</v>
      </c>
    </row>
    <row r="119" spans="1:112" x14ac:dyDescent="0.35">
      <c r="A119" s="11">
        <v>2019001326</v>
      </c>
      <c r="B119" s="2" t="s">
        <v>859</v>
      </c>
      <c r="C119" s="2" t="s">
        <v>860</v>
      </c>
      <c r="D119" s="2" t="s">
        <v>861</v>
      </c>
      <c r="E119" s="2" t="s">
        <v>862</v>
      </c>
      <c r="F119" s="2">
        <v>1</v>
      </c>
      <c r="G119" s="2" t="s">
        <v>863</v>
      </c>
      <c r="H119" s="2" t="s">
        <v>864</v>
      </c>
      <c r="I119" s="2" t="s">
        <v>865</v>
      </c>
      <c r="J119" s="3" t="s">
        <v>866</v>
      </c>
      <c r="K119" s="11">
        <v>2</v>
      </c>
      <c r="L119" s="2">
        <v>2</v>
      </c>
      <c r="M119" s="2">
        <v>61</v>
      </c>
      <c r="N119" s="2">
        <v>42</v>
      </c>
      <c r="O119" s="2">
        <v>1</v>
      </c>
      <c r="P119" s="2">
        <v>0</v>
      </c>
      <c r="Q119" s="2">
        <v>1</v>
      </c>
      <c r="R119" s="2">
        <v>0</v>
      </c>
      <c r="S119" s="2">
        <v>1</v>
      </c>
      <c r="T119" s="2">
        <v>1</v>
      </c>
      <c r="U119" s="2">
        <v>1</v>
      </c>
      <c r="V119" s="2">
        <v>1</v>
      </c>
      <c r="W119" s="2">
        <v>18</v>
      </c>
      <c r="X119" s="2">
        <v>14</v>
      </c>
      <c r="Y119" s="2">
        <v>1</v>
      </c>
      <c r="Z119" s="2">
        <v>0</v>
      </c>
      <c r="AA119" s="2">
        <v>1</v>
      </c>
      <c r="AB119" s="2">
        <v>0</v>
      </c>
      <c r="AC119" s="2">
        <v>1</v>
      </c>
      <c r="AD119" s="2">
        <v>1</v>
      </c>
      <c r="AE119" s="2">
        <v>1</v>
      </c>
      <c r="AF119" s="3">
        <v>1</v>
      </c>
      <c r="AG119" s="2">
        <f t="shared" si="72"/>
        <v>1</v>
      </c>
      <c r="AH119" s="18">
        <f t="shared" si="73"/>
        <v>1</v>
      </c>
      <c r="AI119" s="2">
        <f t="shared" si="74"/>
        <v>1</v>
      </c>
      <c r="AJ119" s="2">
        <f t="shared" si="75"/>
        <v>60</v>
      </c>
      <c r="AK119" s="2">
        <f t="shared" si="76"/>
        <v>0</v>
      </c>
      <c r="AL119" s="2">
        <v>0</v>
      </c>
      <c r="AM119" s="19">
        <f t="shared" si="77"/>
        <v>1.6393442622950821E-2</v>
      </c>
      <c r="AN119" s="19">
        <f t="shared" si="78"/>
        <v>1.6393442622950821E-2</v>
      </c>
      <c r="AO119" s="18">
        <f t="shared" si="79"/>
        <v>1</v>
      </c>
      <c r="AP119" s="19">
        <f t="shared" si="80"/>
        <v>3.2258064516129031E-2</v>
      </c>
      <c r="AQ119" s="2">
        <f t="shared" si="81"/>
        <v>1</v>
      </c>
      <c r="AR119" s="18">
        <f t="shared" si="82"/>
        <v>0.5</v>
      </c>
      <c r="AS119" s="2">
        <f t="shared" si="83"/>
        <v>1</v>
      </c>
      <c r="AT119" s="2">
        <f t="shared" si="84"/>
        <v>60</v>
      </c>
      <c r="AU119" s="2">
        <f t="shared" si="85"/>
        <v>1</v>
      </c>
      <c r="AV119" s="2">
        <v>0</v>
      </c>
      <c r="AW119" s="19">
        <f t="shared" si="86"/>
        <v>1.6129032258064516E-2</v>
      </c>
      <c r="AX119" s="19">
        <f t="shared" si="87"/>
        <v>1.6393442622950821E-2</v>
      </c>
      <c r="AY119" s="18">
        <f t="shared" si="88"/>
        <v>0.5</v>
      </c>
      <c r="AZ119" s="19">
        <f t="shared" si="89"/>
        <v>3.1746031746031744E-2</v>
      </c>
      <c r="BA119" s="2">
        <f t="shared" si="90"/>
        <v>1</v>
      </c>
      <c r="BB119" s="18">
        <f t="shared" si="91"/>
        <v>1</v>
      </c>
      <c r="BC119" s="2">
        <f t="shared" si="92"/>
        <v>1</v>
      </c>
      <c r="BD119" s="2">
        <f t="shared" si="93"/>
        <v>41</v>
      </c>
      <c r="BE119" s="2">
        <f t="shared" si="94"/>
        <v>0</v>
      </c>
      <c r="BF119" s="2">
        <v>0</v>
      </c>
      <c r="BG119" s="19">
        <f t="shared" si="95"/>
        <v>2.3809523809523808E-2</v>
      </c>
      <c r="BH119" s="19">
        <f t="shared" si="96"/>
        <v>2.3809523809523808E-2</v>
      </c>
      <c r="BI119" s="18">
        <f t="shared" si="97"/>
        <v>1</v>
      </c>
      <c r="BJ119" s="19">
        <f t="shared" si="98"/>
        <v>4.6511627906976744E-2</v>
      </c>
      <c r="BK119" s="2">
        <f t="shared" si="99"/>
        <v>1</v>
      </c>
      <c r="BL119" s="18">
        <f t="shared" si="100"/>
        <v>0.5</v>
      </c>
      <c r="BM119" s="2">
        <f t="shared" si="101"/>
        <v>1</v>
      </c>
      <c r="BN119" s="2">
        <f t="shared" si="102"/>
        <v>41</v>
      </c>
      <c r="BO119" s="2">
        <f t="shared" si="103"/>
        <v>1</v>
      </c>
      <c r="BP119" s="2">
        <v>0</v>
      </c>
      <c r="BQ119" s="19">
        <f t="shared" si="104"/>
        <v>2.3255813953488372E-2</v>
      </c>
      <c r="BR119" s="19">
        <f t="shared" si="105"/>
        <v>2.3809523809523808E-2</v>
      </c>
      <c r="BS119" s="18">
        <f t="shared" si="106"/>
        <v>0.5</v>
      </c>
      <c r="BT119" s="19">
        <f t="shared" si="107"/>
        <v>4.5454545454545449E-2</v>
      </c>
      <c r="BU119" s="2">
        <f t="shared" si="108"/>
        <v>1</v>
      </c>
      <c r="BV119" s="18">
        <f t="shared" si="109"/>
        <v>1</v>
      </c>
      <c r="BW119" s="2">
        <f t="shared" si="110"/>
        <v>1</v>
      </c>
      <c r="BX119" s="2">
        <f t="shared" si="111"/>
        <v>17</v>
      </c>
      <c r="BY119" s="2">
        <f t="shared" si="112"/>
        <v>0</v>
      </c>
      <c r="BZ119" s="2">
        <v>0</v>
      </c>
      <c r="CA119" s="19">
        <f t="shared" si="113"/>
        <v>5.5555555555555552E-2</v>
      </c>
      <c r="CB119" s="19">
        <f t="shared" si="114"/>
        <v>5.5555555555555552E-2</v>
      </c>
      <c r="CC119" s="18">
        <f t="shared" si="115"/>
        <v>1</v>
      </c>
      <c r="CD119" s="19">
        <f t="shared" si="116"/>
        <v>0.10526315789473684</v>
      </c>
      <c r="CE119" s="2">
        <f t="shared" si="117"/>
        <v>1</v>
      </c>
      <c r="CF119" s="18">
        <f t="shared" si="118"/>
        <v>0.5</v>
      </c>
      <c r="CG119" s="2">
        <f t="shared" si="119"/>
        <v>1</v>
      </c>
      <c r="CH119" s="2">
        <f t="shared" si="120"/>
        <v>17</v>
      </c>
      <c r="CI119" s="2">
        <f t="shared" si="121"/>
        <v>1</v>
      </c>
      <c r="CJ119" s="2">
        <v>0</v>
      </c>
      <c r="CK119" s="19">
        <f t="shared" si="122"/>
        <v>5.2631578947368418E-2</v>
      </c>
      <c r="CL119" s="19">
        <f t="shared" si="123"/>
        <v>5.5555555555555552E-2</v>
      </c>
      <c r="CM119" s="18">
        <f t="shared" si="124"/>
        <v>0.5</v>
      </c>
      <c r="CN119" s="19">
        <f t="shared" si="125"/>
        <v>9.9999999999999992E-2</v>
      </c>
      <c r="CO119" s="2">
        <f t="shared" si="126"/>
        <v>1</v>
      </c>
      <c r="CP119" s="18">
        <f t="shared" si="127"/>
        <v>1</v>
      </c>
      <c r="CQ119" s="2">
        <f t="shared" si="128"/>
        <v>1</v>
      </c>
      <c r="CR119" s="2">
        <f t="shared" si="129"/>
        <v>13</v>
      </c>
      <c r="CS119" s="2">
        <f t="shared" si="130"/>
        <v>0</v>
      </c>
      <c r="CT119" s="2">
        <v>0</v>
      </c>
      <c r="CU119" s="19">
        <f t="shared" si="131"/>
        <v>7.1428571428571425E-2</v>
      </c>
      <c r="CV119" s="19">
        <f t="shared" si="132"/>
        <v>7.1428571428571425E-2</v>
      </c>
      <c r="CW119" s="18">
        <f t="shared" si="133"/>
        <v>1</v>
      </c>
      <c r="CX119" s="19">
        <f t="shared" si="134"/>
        <v>0.13333333333333333</v>
      </c>
      <c r="CY119" s="2">
        <f t="shared" si="135"/>
        <v>1</v>
      </c>
      <c r="CZ119" s="18">
        <f t="shared" si="136"/>
        <v>0.5</v>
      </c>
      <c r="DA119" s="2">
        <f t="shared" si="137"/>
        <v>1</v>
      </c>
      <c r="DB119" s="2">
        <f t="shared" si="138"/>
        <v>13</v>
      </c>
      <c r="DC119" s="2">
        <f t="shared" si="139"/>
        <v>1</v>
      </c>
      <c r="DD119" s="2">
        <v>0</v>
      </c>
      <c r="DE119" s="19">
        <f t="shared" si="140"/>
        <v>6.6666666666666666E-2</v>
      </c>
      <c r="DF119" s="19">
        <f t="shared" si="141"/>
        <v>7.1428571428571425E-2</v>
      </c>
      <c r="DG119" s="18">
        <f t="shared" si="142"/>
        <v>0.5</v>
      </c>
      <c r="DH119" s="19">
        <f t="shared" si="143"/>
        <v>0.125</v>
      </c>
    </row>
    <row r="120" spans="1:112" x14ac:dyDescent="0.35">
      <c r="A120" s="11">
        <v>2019001332</v>
      </c>
      <c r="B120" s="2" t="s">
        <v>867</v>
      </c>
      <c r="C120" s="2" t="s">
        <v>852</v>
      </c>
      <c r="D120" s="2" t="s">
        <v>868</v>
      </c>
      <c r="E120" s="2" t="s">
        <v>869</v>
      </c>
      <c r="F120" s="2">
        <v>1</v>
      </c>
      <c r="G120" s="2" t="s">
        <v>870</v>
      </c>
      <c r="H120" s="2" t="s">
        <v>871</v>
      </c>
      <c r="I120" s="2" t="s">
        <v>872</v>
      </c>
      <c r="J120" s="3" t="s">
        <v>873</v>
      </c>
      <c r="K120" s="11">
        <v>1</v>
      </c>
      <c r="L120" s="2">
        <v>1</v>
      </c>
      <c r="M120" s="2">
        <v>53</v>
      </c>
      <c r="N120" s="2">
        <v>35</v>
      </c>
      <c r="O120" s="2">
        <v>1</v>
      </c>
      <c r="P120" s="2">
        <v>0</v>
      </c>
      <c r="Q120" s="2">
        <v>1</v>
      </c>
      <c r="R120" s="2">
        <v>0</v>
      </c>
      <c r="S120" s="2">
        <v>1</v>
      </c>
      <c r="T120" s="2">
        <v>0</v>
      </c>
      <c r="U120" s="2">
        <v>1</v>
      </c>
      <c r="V120" s="2">
        <v>0</v>
      </c>
      <c r="W120" s="2">
        <v>11</v>
      </c>
      <c r="X120" s="2">
        <v>9</v>
      </c>
      <c r="Y120" s="2">
        <v>1</v>
      </c>
      <c r="Z120" s="2">
        <v>0</v>
      </c>
      <c r="AA120" s="2">
        <v>1</v>
      </c>
      <c r="AB120" s="2">
        <v>0</v>
      </c>
      <c r="AC120" s="2">
        <v>1</v>
      </c>
      <c r="AD120" s="2">
        <v>0</v>
      </c>
      <c r="AE120" s="2">
        <v>1</v>
      </c>
      <c r="AF120" s="3">
        <v>0</v>
      </c>
      <c r="AG120" s="2">
        <f t="shared" si="72"/>
        <v>1</v>
      </c>
      <c r="AH120" s="18">
        <f t="shared" si="73"/>
        <v>1</v>
      </c>
      <c r="AI120" s="2">
        <f t="shared" si="74"/>
        <v>1</v>
      </c>
      <c r="AJ120" s="2">
        <f t="shared" si="75"/>
        <v>52</v>
      </c>
      <c r="AK120" s="2">
        <f t="shared" si="76"/>
        <v>0</v>
      </c>
      <c r="AL120" s="2">
        <v>0</v>
      </c>
      <c r="AM120" s="19">
        <f t="shared" si="77"/>
        <v>1.8867924528301886E-2</v>
      </c>
      <c r="AN120" s="19">
        <f t="shared" si="78"/>
        <v>1.8867924528301886E-2</v>
      </c>
      <c r="AO120" s="18">
        <f t="shared" si="79"/>
        <v>1</v>
      </c>
      <c r="AP120" s="19">
        <f t="shared" si="80"/>
        <v>3.7037037037037035E-2</v>
      </c>
      <c r="AQ120" s="2">
        <f t="shared" si="81"/>
        <v>1</v>
      </c>
      <c r="AR120" s="18">
        <f t="shared" si="82"/>
        <v>1</v>
      </c>
      <c r="AS120" s="2">
        <f t="shared" si="83"/>
        <v>1</v>
      </c>
      <c r="AT120" s="2">
        <f t="shared" si="84"/>
        <v>52</v>
      </c>
      <c r="AU120" s="2">
        <f t="shared" si="85"/>
        <v>0</v>
      </c>
      <c r="AV120" s="2">
        <v>0</v>
      </c>
      <c r="AW120" s="19">
        <f t="shared" si="86"/>
        <v>1.8867924528301886E-2</v>
      </c>
      <c r="AX120" s="19">
        <f t="shared" si="87"/>
        <v>1.8867924528301886E-2</v>
      </c>
      <c r="AY120" s="18">
        <f t="shared" si="88"/>
        <v>1</v>
      </c>
      <c r="AZ120" s="19">
        <f t="shared" si="89"/>
        <v>3.7037037037037035E-2</v>
      </c>
      <c r="BA120" s="2">
        <f t="shared" si="90"/>
        <v>1</v>
      </c>
      <c r="BB120" s="18">
        <f t="shared" si="91"/>
        <v>1</v>
      </c>
      <c r="BC120" s="2">
        <f t="shared" si="92"/>
        <v>1</v>
      </c>
      <c r="BD120" s="2">
        <f t="shared" si="93"/>
        <v>34</v>
      </c>
      <c r="BE120" s="2">
        <f t="shared" si="94"/>
        <v>0</v>
      </c>
      <c r="BF120" s="2">
        <v>0</v>
      </c>
      <c r="BG120" s="19">
        <f t="shared" si="95"/>
        <v>2.8571428571428571E-2</v>
      </c>
      <c r="BH120" s="19">
        <f t="shared" si="96"/>
        <v>2.8571428571428571E-2</v>
      </c>
      <c r="BI120" s="18">
        <f t="shared" si="97"/>
        <v>1</v>
      </c>
      <c r="BJ120" s="19">
        <f t="shared" si="98"/>
        <v>5.5555555555555559E-2</v>
      </c>
      <c r="BK120" s="2">
        <f t="shared" si="99"/>
        <v>1</v>
      </c>
      <c r="BL120" s="18">
        <f t="shared" si="100"/>
        <v>1</v>
      </c>
      <c r="BM120" s="2">
        <f t="shared" si="101"/>
        <v>1</v>
      </c>
      <c r="BN120" s="2">
        <f t="shared" si="102"/>
        <v>34</v>
      </c>
      <c r="BO120" s="2">
        <f t="shared" si="103"/>
        <v>0</v>
      </c>
      <c r="BP120" s="2">
        <v>0</v>
      </c>
      <c r="BQ120" s="19">
        <f t="shared" si="104"/>
        <v>2.8571428571428571E-2</v>
      </c>
      <c r="BR120" s="19">
        <f t="shared" si="105"/>
        <v>2.8571428571428571E-2</v>
      </c>
      <c r="BS120" s="18">
        <f t="shared" si="106"/>
        <v>1</v>
      </c>
      <c r="BT120" s="19">
        <f t="shared" si="107"/>
        <v>5.5555555555555559E-2</v>
      </c>
      <c r="BU120" s="2">
        <f t="shared" si="108"/>
        <v>1</v>
      </c>
      <c r="BV120" s="18">
        <f t="shared" si="109"/>
        <v>1</v>
      </c>
      <c r="BW120" s="2">
        <f t="shared" si="110"/>
        <v>1</v>
      </c>
      <c r="BX120" s="2">
        <f t="shared" si="111"/>
        <v>10</v>
      </c>
      <c r="BY120" s="2">
        <f t="shared" si="112"/>
        <v>0</v>
      </c>
      <c r="BZ120" s="2">
        <v>0</v>
      </c>
      <c r="CA120" s="19">
        <f t="shared" si="113"/>
        <v>9.0909090909090912E-2</v>
      </c>
      <c r="CB120" s="19">
        <f t="shared" si="114"/>
        <v>9.0909090909090912E-2</v>
      </c>
      <c r="CC120" s="18">
        <f t="shared" si="115"/>
        <v>1</v>
      </c>
      <c r="CD120" s="19">
        <f t="shared" si="116"/>
        <v>0.16666666666666669</v>
      </c>
      <c r="CE120" s="2">
        <f t="shared" si="117"/>
        <v>1</v>
      </c>
      <c r="CF120" s="18">
        <f t="shared" si="118"/>
        <v>1</v>
      </c>
      <c r="CG120" s="2">
        <f t="shared" si="119"/>
        <v>1</v>
      </c>
      <c r="CH120" s="2">
        <f t="shared" si="120"/>
        <v>10</v>
      </c>
      <c r="CI120" s="2">
        <f t="shared" si="121"/>
        <v>0</v>
      </c>
      <c r="CJ120" s="2">
        <v>0</v>
      </c>
      <c r="CK120" s="19">
        <f t="shared" si="122"/>
        <v>9.0909090909090912E-2</v>
      </c>
      <c r="CL120" s="19">
        <f t="shared" si="123"/>
        <v>9.0909090909090912E-2</v>
      </c>
      <c r="CM120" s="18">
        <f t="shared" si="124"/>
        <v>1</v>
      </c>
      <c r="CN120" s="19">
        <f t="shared" si="125"/>
        <v>0.16666666666666669</v>
      </c>
      <c r="CO120" s="2">
        <f t="shared" si="126"/>
        <v>1</v>
      </c>
      <c r="CP120" s="18">
        <f t="shared" si="127"/>
        <v>1</v>
      </c>
      <c r="CQ120" s="2">
        <f t="shared" si="128"/>
        <v>1</v>
      </c>
      <c r="CR120" s="2">
        <f t="shared" si="129"/>
        <v>8</v>
      </c>
      <c r="CS120" s="2">
        <f t="shared" si="130"/>
        <v>0</v>
      </c>
      <c r="CT120" s="2">
        <v>0</v>
      </c>
      <c r="CU120" s="19">
        <f t="shared" si="131"/>
        <v>0.1111111111111111</v>
      </c>
      <c r="CV120" s="19">
        <f t="shared" si="132"/>
        <v>0.1111111111111111</v>
      </c>
      <c r="CW120" s="18">
        <f t="shared" si="133"/>
        <v>1</v>
      </c>
      <c r="CX120" s="19">
        <f t="shared" si="134"/>
        <v>0.19999999999999998</v>
      </c>
      <c r="CY120" s="2">
        <f t="shared" si="135"/>
        <v>1</v>
      </c>
      <c r="CZ120" s="18">
        <f t="shared" si="136"/>
        <v>1</v>
      </c>
      <c r="DA120" s="2">
        <f t="shared" si="137"/>
        <v>1</v>
      </c>
      <c r="DB120" s="2">
        <f t="shared" si="138"/>
        <v>8</v>
      </c>
      <c r="DC120" s="2">
        <f t="shared" si="139"/>
        <v>0</v>
      </c>
      <c r="DD120" s="2">
        <v>0</v>
      </c>
      <c r="DE120" s="19">
        <f t="shared" si="140"/>
        <v>0.1111111111111111</v>
      </c>
      <c r="DF120" s="19">
        <f t="shared" si="141"/>
        <v>0.1111111111111111</v>
      </c>
      <c r="DG120" s="18">
        <f t="shared" si="142"/>
        <v>1</v>
      </c>
      <c r="DH120" s="19">
        <f t="shared" si="143"/>
        <v>0.19999999999999998</v>
      </c>
    </row>
    <row r="121" spans="1:112" x14ac:dyDescent="0.35">
      <c r="A121" s="11">
        <v>2019001344</v>
      </c>
      <c r="B121" s="2" t="s">
        <v>874</v>
      </c>
      <c r="C121" s="2" t="s">
        <v>875</v>
      </c>
      <c r="D121" s="2" t="s">
        <v>876</v>
      </c>
      <c r="E121" s="2" t="s">
        <v>877</v>
      </c>
      <c r="F121" s="2">
        <v>1</v>
      </c>
      <c r="G121" s="2" t="s">
        <v>878</v>
      </c>
      <c r="H121" s="2" t="s">
        <v>879</v>
      </c>
      <c r="I121" s="2" t="s">
        <v>880</v>
      </c>
      <c r="J121" s="3" t="s">
        <v>881</v>
      </c>
      <c r="K121" s="11">
        <v>3</v>
      </c>
      <c r="L121" s="2">
        <v>1</v>
      </c>
      <c r="M121" s="2">
        <v>61</v>
      </c>
      <c r="N121" s="2">
        <v>38</v>
      </c>
      <c r="O121" s="2">
        <v>0</v>
      </c>
      <c r="P121" s="2">
        <v>1</v>
      </c>
      <c r="Q121" s="2">
        <v>1</v>
      </c>
      <c r="R121" s="2">
        <v>0</v>
      </c>
      <c r="S121" s="2">
        <v>1</v>
      </c>
      <c r="T121" s="2">
        <v>2</v>
      </c>
      <c r="U121" s="2">
        <v>1</v>
      </c>
      <c r="V121" s="2">
        <v>0</v>
      </c>
      <c r="W121" s="2">
        <v>17</v>
      </c>
      <c r="X121" s="2">
        <v>13</v>
      </c>
      <c r="Y121" s="2">
        <v>0</v>
      </c>
      <c r="Z121" s="2">
        <v>1</v>
      </c>
      <c r="AA121" s="2">
        <v>1</v>
      </c>
      <c r="AB121" s="2">
        <v>0</v>
      </c>
      <c r="AC121" s="2">
        <v>1</v>
      </c>
      <c r="AD121" s="2">
        <v>2</v>
      </c>
      <c r="AE121" s="2">
        <v>1</v>
      </c>
      <c r="AF121" s="3">
        <v>0</v>
      </c>
      <c r="AG121" s="2">
        <f t="shared" si="72"/>
        <v>0</v>
      </c>
      <c r="AH121" s="18">
        <f t="shared" si="73"/>
        <v>0</v>
      </c>
      <c r="AI121" s="2">
        <f t="shared" si="74"/>
        <v>0</v>
      </c>
      <c r="AJ121" s="2">
        <f t="shared" si="75"/>
        <v>61</v>
      </c>
      <c r="AK121" s="2">
        <f t="shared" si="76"/>
        <v>1</v>
      </c>
      <c r="AL121" s="2">
        <v>0</v>
      </c>
      <c r="AM121" s="19">
        <f t="shared" si="77"/>
        <v>0</v>
      </c>
      <c r="AN121" s="19">
        <f t="shared" si="78"/>
        <v>0</v>
      </c>
      <c r="AO121" s="18">
        <f t="shared" si="79"/>
        <v>0</v>
      </c>
      <c r="AP121" s="19">
        <f t="shared" si="80"/>
        <v>0</v>
      </c>
      <c r="AQ121" s="2">
        <f t="shared" si="81"/>
        <v>1</v>
      </c>
      <c r="AR121" s="18">
        <f t="shared" si="82"/>
        <v>0.33333333333333331</v>
      </c>
      <c r="AS121" s="2">
        <f t="shared" si="83"/>
        <v>1</v>
      </c>
      <c r="AT121" s="2">
        <f t="shared" si="84"/>
        <v>60</v>
      </c>
      <c r="AU121" s="2">
        <f t="shared" si="85"/>
        <v>2</v>
      </c>
      <c r="AV121" s="2">
        <v>0</v>
      </c>
      <c r="AW121" s="19">
        <f t="shared" si="86"/>
        <v>1.5873015873015872E-2</v>
      </c>
      <c r="AX121" s="19">
        <f t="shared" si="87"/>
        <v>1.6393442622950821E-2</v>
      </c>
      <c r="AY121" s="18">
        <f t="shared" si="88"/>
        <v>0.33333333333333331</v>
      </c>
      <c r="AZ121" s="19">
        <f t="shared" si="89"/>
        <v>3.125E-2</v>
      </c>
      <c r="BA121" s="2">
        <f t="shared" si="90"/>
        <v>1</v>
      </c>
      <c r="BB121" s="18">
        <f t="shared" si="91"/>
        <v>1</v>
      </c>
      <c r="BC121" s="2">
        <f t="shared" si="92"/>
        <v>1</v>
      </c>
      <c r="BD121" s="2">
        <f t="shared" si="93"/>
        <v>37</v>
      </c>
      <c r="BE121" s="2">
        <f t="shared" si="94"/>
        <v>0</v>
      </c>
      <c r="BF121" s="2">
        <v>0</v>
      </c>
      <c r="BG121" s="19">
        <f t="shared" si="95"/>
        <v>2.6315789473684209E-2</v>
      </c>
      <c r="BH121" s="19">
        <f t="shared" si="96"/>
        <v>2.6315789473684209E-2</v>
      </c>
      <c r="BI121" s="18">
        <f t="shared" si="97"/>
        <v>1</v>
      </c>
      <c r="BJ121" s="19">
        <f t="shared" si="98"/>
        <v>5.1282051282051273E-2</v>
      </c>
      <c r="BK121" s="2">
        <f t="shared" si="99"/>
        <v>1</v>
      </c>
      <c r="BL121" s="18">
        <f t="shared" si="100"/>
        <v>1</v>
      </c>
      <c r="BM121" s="2">
        <f t="shared" si="101"/>
        <v>1</v>
      </c>
      <c r="BN121" s="2">
        <f t="shared" si="102"/>
        <v>37</v>
      </c>
      <c r="BO121" s="2">
        <f t="shared" si="103"/>
        <v>0</v>
      </c>
      <c r="BP121" s="2">
        <v>0</v>
      </c>
      <c r="BQ121" s="19">
        <f t="shared" si="104"/>
        <v>2.6315789473684209E-2</v>
      </c>
      <c r="BR121" s="19">
        <f t="shared" si="105"/>
        <v>2.6315789473684209E-2</v>
      </c>
      <c r="BS121" s="18">
        <f t="shared" si="106"/>
        <v>1</v>
      </c>
      <c r="BT121" s="19">
        <f t="shared" si="107"/>
        <v>5.1282051282051273E-2</v>
      </c>
      <c r="BU121" s="2">
        <f t="shared" si="108"/>
        <v>0</v>
      </c>
      <c r="BV121" s="18">
        <f t="shared" si="109"/>
        <v>0</v>
      </c>
      <c r="BW121" s="2">
        <f t="shared" si="110"/>
        <v>0</v>
      </c>
      <c r="BX121" s="2">
        <f t="shared" si="111"/>
        <v>17</v>
      </c>
      <c r="BY121" s="2">
        <f t="shared" si="112"/>
        <v>1</v>
      </c>
      <c r="BZ121" s="2">
        <v>0</v>
      </c>
      <c r="CA121" s="19">
        <f t="shared" si="113"/>
        <v>0</v>
      </c>
      <c r="CB121" s="19">
        <f t="shared" si="114"/>
        <v>0</v>
      </c>
      <c r="CC121" s="18">
        <f t="shared" si="115"/>
        <v>0</v>
      </c>
      <c r="CD121" s="19">
        <f t="shared" si="116"/>
        <v>0</v>
      </c>
      <c r="CE121" s="2">
        <f t="shared" si="117"/>
        <v>1</v>
      </c>
      <c r="CF121" s="18">
        <f t="shared" si="118"/>
        <v>0.33333333333333331</v>
      </c>
      <c r="CG121" s="2">
        <f t="shared" si="119"/>
        <v>1</v>
      </c>
      <c r="CH121" s="2">
        <f t="shared" si="120"/>
        <v>16</v>
      </c>
      <c r="CI121" s="2">
        <f t="shared" si="121"/>
        <v>2</v>
      </c>
      <c r="CJ121" s="2">
        <v>0</v>
      </c>
      <c r="CK121" s="19">
        <f t="shared" si="122"/>
        <v>5.2631578947368418E-2</v>
      </c>
      <c r="CL121" s="19">
        <f t="shared" si="123"/>
        <v>5.8823529411764705E-2</v>
      </c>
      <c r="CM121" s="18">
        <f t="shared" si="124"/>
        <v>0.33333333333333331</v>
      </c>
      <c r="CN121" s="19">
        <f t="shared" si="125"/>
        <v>0.1</v>
      </c>
      <c r="CO121" s="2">
        <f t="shared" si="126"/>
        <v>1</v>
      </c>
      <c r="CP121" s="18">
        <f t="shared" si="127"/>
        <v>1</v>
      </c>
      <c r="CQ121" s="2">
        <f t="shared" si="128"/>
        <v>1</v>
      </c>
      <c r="CR121" s="2">
        <f t="shared" si="129"/>
        <v>12</v>
      </c>
      <c r="CS121" s="2">
        <f t="shared" si="130"/>
        <v>0</v>
      </c>
      <c r="CT121" s="2">
        <v>0</v>
      </c>
      <c r="CU121" s="19">
        <f t="shared" si="131"/>
        <v>7.6923076923076927E-2</v>
      </c>
      <c r="CV121" s="19">
        <f t="shared" si="132"/>
        <v>7.6923076923076927E-2</v>
      </c>
      <c r="CW121" s="18">
        <f t="shared" si="133"/>
        <v>1</v>
      </c>
      <c r="CX121" s="19">
        <f t="shared" si="134"/>
        <v>0.14285714285714288</v>
      </c>
      <c r="CY121" s="2">
        <f t="shared" si="135"/>
        <v>1</v>
      </c>
      <c r="CZ121" s="18">
        <f t="shared" si="136"/>
        <v>1</v>
      </c>
      <c r="DA121" s="2">
        <f t="shared" si="137"/>
        <v>1</v>
      </c>
      <c r="DB121" s="2">
        <f t="shared" si="138"/>
        <v>12</v>
      </c>
      <c r="DC121" s="2">
        <f t="shared" si="139"/>
        <v>0</v>
      </c>
      <c r="DD121" s="2">
        <v>0</v>
      </c>
      <c r="DE121" s="19">
        <f t="shared" si="140"/>
        <v>7.6923076923076927E-2</v>
      </c>
      <c r="DF121" s="19">
        <f t="shared" si="141"/>
        <v>7.6923076923076927E-2</v>
      </c>
      <c r="DG121" s="18">
        <f t="shared" si="142"/>
        <v>1</v>
      </c>
      <c r="DH121" s="19">
        <f t="shared" si="143"/>
        <v>0.14285714285714288</v>
      </c>
    </row>
    <row r="122" spans="1:112" x14ac:dyDescent="0.35">
      <c r="A122" s="11">
        <v>2019001348</v>
      </c>
      <c r="B122" s="2" t="s">
        <v>882</v>
      </c>
      <c r="C122" s="2" t="s">
        <v>883</v>
      </c>
      <c r="D122" s="2"/>
      <c r="E122" s="2" t="s">
        <v>884</v>
      </c>
      <c r="F122" s="2">
        <v>1</v>
      </c>
      <c r="G122" s="2" t="s">
        <v>885</v>
      </c>
      <c r="H122" s="2" t="s">
        <v>886</v>
      </c>
      <c r="I122" s="2" t="s">
        <v>887</v>
      </c>
      <c r="J122" s="3" t="s">
        <v>888</v>
      </c>
      <c r="K122" s="11">
        <v>1</v>
      </c>
      <c r="L122" s="2">
        <v>1</v>
      </c>
      <c r="M122" s="2">
        <v>71</v>
      </c>
      <c r="N122" s="2">
        <v>56</v>
      </c>
      <c r="O122" s="2">
        <v>0</v>
      </c>
      <c r="P122" s="2">
        <v>1</v>
      </c>
      <c r="Q122" s="2">
        <v>1</v>
      </c>
      <c r="R122" s="2">
        <v>0</v>
      </c>
      <c r="S122" s="2">
        <v>0</v>
      </c>
      <c r="T122" s="2">
        <v>1</v>
      </c>
      <c r="U122" s="2">
        <v>1</v>
      </c>
      <c r="V122" s="2">
        <v>0</v>
      </c>
      <c r="W122" s="2">
        <v>14</v>
      </c>
      <c r="X122" s="2">
        <v>12</v>
      </c>
      <c r="Y122" s="2">
        <v>0</v>
      </c>
      <c r="Z122" s="2">
        <v>1</v>
      </c>
      <c r="AA122" s="2">
        <v>0</v>
      </c>
      <c r="AB122" s="2">
        <v>1</v>
      </c>
      <c r="AC122" s="2">
        <v>0</v>
      </c>
      <c r="AD122" s="2">
        <v>1</v>
      </c>
      <c r="AE122" s="2">
        <v>0</v>
      </c>
      <c r="AF122" s="3">
        <v>1</v>
      </c>
      <c r="AG122" s="2">
        <f t="shared" si="72"/>
        <v>0</v>
      </c>
      <c r="AH122" s="18">
        <f t="shared" si="73"/>
        <v>0</v>
      </c>
      <c r="AI122" s="2">
        <f t="shared" si="74"/>
        <v>0</v>
      </c>
      <c r="AJ122" s="2">
        <f t="shared" si="75"/>
        <v>71</v>
      </c>
      <c r="AK122" s="2">
        <f t="shared" si="76"/>
        <v>1</v>
      </c>
      <c r="AL122" s="2">
        <v>0</v>
      </c>
      <c r="AM122" s="19">
        <f t="shared" si="77"/>
        <v>0</v>
      </c>
      <c r="AN122" s="19">
        <f t="shared" si="78"/>
        <v>0</v>
      </c>
      <c r="AO122" s="18">
        <f t="shared" si="79"/>
        <v>0</v>
      </c>
      <c r="AP122" s="19">
        <f t="shared" si="80"/>
        <v>0</v>
      </c>
      <c r="AQ122" s="2">
        <f t="shared" si="81"/>
        <v>0</v>
      </c>
      <c r="AR122" s="18">
        <f t="shared" si="82"/>
        <v>0</v>
      </c>
      <c r="AS122" s="2">
        <f t="shared" si="83"/>
        <v>0</v>
      </c>
      <c r="AT122" s="2">
        <f t="shared" si="84"/>
        <v>71</v>
      </c>
      <c r="AU122" s="2">
        <f t="shared" si="85"/>
        <v>1</v>
      </c>
      <c r="AV122" s="2">
        <v>0</v>
      </c>
      <c r="AW122" s="19">
        <f t="shared" si="86"/>
        <v>0</v>
      </c>
      <c r="AX122" s="19">
        <f t="shared" si="87"/>
        <v>0</v>
      </c>
      <c r="AY122" s="18">
        <f t="shared" si="88"/>
        <v>0</v>
      </c>
      <c r="AZ122" s="19">
        <f t="shared" si="89"/>
        <v>0</v>
      </c>
      <c r="BA122" s="2">
        <f t="shared" si="90"/>
        <v>1</v>
      </c>
      <c r="BB122" s="18">
        <f t="shared" si="91"/>
        <v>1</v>
      </c>
      <c r="BC122" s="2">
        <f t="shared" si="92"/>
        <v>1</v>
      </c>
      <c r="BD122" s="2">
        <f t="shared" si="93"/>
        <v>55</v>
      </c>
      <c r="BE122" s="2">
        <f t="shared" si="94"/>
        <v>0</v>
      </c>
      <c r="BF122" s="2">
        <v>0</v>
      </c>
      <c r="BG122" s="19">
        <f t="shared" si="95"/>
        <v>1.7857142857142856E-2</v>
      </c>
      <c r="BH122" s="19">
        <f t="shared" si="96"/>
        <v>1.7857142857142856E-2</v>
      </c>
      <c r="BI122" s="18">
        <f t="shared" si="97"/>
        <v>1</v>
      </c>
      <c r="BJ122" s="19">
        <f t="shared" si="98"/>
        <v>3.5087719298245612E-2</v>
      </c>
      <c r="BK122" s="2">
        <f t="shared" si="99"/>
        <v>1</v>
      </c>
      <c r="BL122" s="18">
        <f t="shared" si="100"/>
        <v>1</v>
      </c>
      <c r="BM122" s="2">
        <f t="shared" si="101"/>
        <v>1</v>
      </c>
      <c r="BN122" s="2">
        <f t="shared" si="102"/>
        <v>55</v>
      </c>
      <c r="BO122" s="2">
        <f t="shared" si="103"/>
        <v>0</v>
      </c>
      <c r="BP122" s="2">
        <v>0</v>
      </c>
      <c r="BQ122" s="19">
        <f t="shared" si="104"/>
        <v>1.7857142857142856E-2</v>
      </c>
      <c r="BR122" s="19">
        <f t="shared" si="105"/>
        <v>1.7857142857142856E-2</v>
      </c>
      <c r="BS122" s="18">
        <f t="shared" si="106"/>
        <v>1</v>
      </c>
      <c r="BT122" s="19">
        <f t="shared" si="107"/>
        <v>3.5087719298245612E-2</v>
      </c>
      <c r="BU122" s="2">
        <f t="shared" si="108"/>
        <v>0</v>
      </c>
      <c r="BV122" s="18">
        <f t="shared" si="109"/>
        <v>0</v>
      </c>
      <c r="BW122" s="2">
        <f t="shared" si="110"/>
        <v>0</v>
      </c>
      <c r="BX122" s="2">
        <f t="shared" si="111"/>
        <v>14</v>
      </c>
      <c r="BY122" s="2">
        <f t="shared" si="112"/>
        <v>1</v>
      </c>
      <c r="BZ122" s="2">
        <v>0</v>
      </c>
      <c r="CA122" s="19">
        <f t="shared" si="113"/>
        <v>0</v>
      </c>
      <c r="CB122" s="19">
        <f t="shared" si="114"/>
        <v>0</v>
      </c>
      <c r="CC122" s="18">
        <f t="shared" si="115"/>
        <v>0</v>
      </c>
      <c r="CD122" s="19">
        <f t="shared" si="116"/>
        <v>0</v>
      </c>
      <c r="CE122" s="2">
        <f t="shared" si="117"/>
        <v>0</v>
      </c>
      <c r="CF122" s="18">
        <f t="shared" si="118"/>
        <v>0</v>
      </c>
      <c r="CG122" s="2">
        <f t="shared" si="119"/>
        <v>0</v>
      </c>
      <c r="CH122" s="2">
        <f t="shared" si="120"/>
        <v>14</v>
      </c>
      <c r="CI122" s="2">
        <f t="shared" si="121"/>
        <v>1</v>
      </c>
      <c r="CJ122" s="2">
        <v>0</v>
      </c>
      <c r="CK122" s="19">
        <f t="shared" si="122"/>
        <v>0</v>
      </c>
      <c r="CL122" s="19">
        <f t="shared" si="123"/>
        <v>0</v>
      </c>
      <c r="CM122" s="18">
        <f t="shared" si="124"/>
        <v>0</v>
      </c>
      <c r="CN122" s="19">
        <f t="shared" si="125"/>
        <v>0</v>
      </c>
      <c r="CO122" s="2">
        <f t="shared" si="126"/>
        <v>0</v>
      </c>
      <c r="CP122" s="18">
        <f t="shared" si="127"/>
        <v>0</v>
      </c>
      <c r="CQ122" s="2">
        <f t="shared" si="128"/>
        <v>0</v>
      </c>
      <c r="CR122" s="2">
        <f t="shared" si="129"/>
        <v>12</v>
      </c>
      <c r="CS122" s="2">
        <f t="shared" si="130"/>
        <v>1</v>
      </c>
      <c r="CT122" s="2">
        <v>0</v>
      </c>
      <c r="CU122" s="19">
        <f t="shared" si="131"/>
        <v>0</v>
      </c>
      <c r="CV122" s="19">
        <f t="shared" si="132"/>
        <v>0</v>
      </c>
      <c r="CW122" s="18">
        <f t="shared" si="133"/>
        <v>0</v>
      </c>
      <c r="CX122" s="19">
        <f t="shared" si="134"/>
        <v>0</v>
      </c>
      <c r="CY122" s="2">
        <f t="shared" si="135"/>
        <v>0</v>
      </c>
      <c r="CZ122" s="18">
        <f t="shared" si="136"/>
        <v>0</v>
      </c>
      <c r="DA122" s="2">
        <f t="shared" si="137"/>
        <v>0</v>
      </c>
      <c r="DB122" s="2">
        <f t="shared" si="138"/>
        <v>12</v>
      </c>
      <c r="DC122" s="2">
        <f t="shared" si="139"/>
        <v>1</v>
      </c>
      <c r="DD122" s="2">
        <v>0</v>
      </c>
      <c r="DE122" s="19">
        <f t="shared" si="140"/>
        <v>0</v>
      </c>
      <c r="DF122" s="19">
        <f t="shared" si="141"/>
        <v>0</v>
      </c>
      <c r="DG122" s="18">
        <f t="shared" si="142"/>
        <v>0</v>
      </c>
      <c r="DH122" s="19">
        <f t="shared" si="143"/>
        <v>0</v>
      </c>
    </row>
    <row r="123" spans="1:112" x14ac:dyDescent="0.35">
      <c r="A123" s="11">
        <v>2019001367</v>
      </c>
      <c r="B123" s="2" t="s">
        <v>889</v>
      </c>
      <c r="C123" s="2" t="s">
        <v>890</v>
      </c>
      <c r="D123" s="2" t="s">
        <v>891</v>
      </c>
      <c r="E123" s="2" t="s">
        <v>892</v>
      </c>
      <c r="F123" s="2">
        <v>1</v>
      </c>
      <c r="G123" s="2" t="s">
        <v>893</v>
      </c>
      <c r="H123" s="2" t="s">
        <v>894</v>
      </c>
      <c r="I123" s="2" t="s">
        <v>895</v>
      </c>
      <c r="J123" s="3" t="s">
        <v>896</v>
      </c>
      <c r="K123" s="11">
        <v>4</v>
      </c>
      <c r="L123" s="2">
        <v>4</v>
      </c>
      <c r="M123" s="2">
        <v>69</v>
      </c>
      <c r="N123" s="2">
        <v>49</v>
      </c>
      <c r="O123" s="2">
        <v>0</v>
      </c>
      <c r="P123" s="2">
        <v>1</v>
      </c>
      <c r="Q123" s="2">
        <v>1</v>
      </c>
      <c r="R123" s="2">
        <v>0</v>
      </c>
      <c r="S123" s="2">
        <v>1</v>
      </c>
      <c r="T123" s="2">
        <v>3</v>
      </c>
      <c r="U123" s="2">
        <v>3</v>
      </c>
      <c r="V123" s="2">
        <v>1</v>
      </c>
      <c r="W123" s="2">
        <v>18</v>
      </c>
      <c r="X123" s="2">
        <v>15</v>
      </c>
      <c r="Y123" s="2">
        <v>0</v>
      </c>
      <c r="Z123" s="2">
        <v>1</v>
      </c>
      <c r="AA123" s="2">
        <v>1</v>
      </c>
      <c r="AB123" s="2">
        <v>0</v>
      </c>
      <c r="AC123" s="2">
        <v>1</v>
      </c>
      <c r="AD123" s="2">
        <v>3</v>
      </c>
      <c r="AE123" s="2">
        <v>2</v>
      </c>
      <c r="AF123" s="3">
        <v>2</v>
      </c>
      <c r="AG123" s="2">
        <f t="shared" si="72"/>
        <v>0</v>
      </c>
      <c r="AH123" s="18">
        <f t="shared" si="73"/>
        <v>0</v>
      </c>
      <c r="AI123" s="2">
        <f t="shared" si="74"/>
        <v>0</v>
      </c>
      <c r="AJ123" s="2">
        <f t="shared" si="75"/>
        <v>69</v>
      </c>
      <c r="AK123" s="2">
        <f t="shared" si="76"/>
        <v>1</v>
      </c>
      <c r="AL123" s="2">
        <v>0</v>
      </c>
      <c r="AM123" s="19">
        <f t="shared" si="77"/>
        <v>0</v>
      </c>
      <c r="AN123" s="19">
        <f t="shared" si="78"/>
        <v>0</v>
      </c>
      <c r="AO123" s="18">
        <f t="shared" si="79"/>
        <v>0</v>
      </c>
      <c r="AP123" s="19">
        <f t="shared" si="80"/>
        <v>0</v>
      </c>
      <c r="AQ123" s="2">
        <f t="shared" si="81"/>
        <v>1</v>
      </c>
      <c r="AR123" s="18">
        <f t="shared" si="82"/>
        <v>0.25</v>
      </c>
      <c r="AS123" s="2">
        <f t="shared" si="83"/>
        <v>1</v>
      </c>
      <c r="AT123" s="2">
        <f t="shared" si="84"/>
        <v>68</v>
      </c>
      <c r="AU123" s="2">
        <f t="shared" si="85"/>
        <v>3</v>
      </c>
      <c r="AV123" s="2">
        <v>0</v>
      </c>
      <c r="AW123" s="19">
        <f t="shared" si="86"/>
        <v>1.3888888888888888E-2</v>
      </c>
      <c r="AX123" s="19">
        <f t="shared" si="87"/>
        <v>1.4492753623188406E-2</v>
      </c>
      <c r="AY123" s="18">
        <f t="shared" si="88"/>
        <v>0.25</v>
      </c>
      <c r="AZ123" s="19">
        <f t="shared" si="89"/>
        <v>2.7397260273972601E-2</v>
      </c>
      <c r="BA123" s="2">
        <f t="shared" si="90"/>
        <v>1</v>
      </c>
      <c r="BB123" s="18">
        <f t="shared" si="91"/>
        <v>1</v>
      </c>
      <c r="BC123" s="2">
        <f t="shared" si="92"/>
        <v>1</v>
      </c>
      <c r="BD123" s="2">
        <f t="shared" si="93"/>
        <v>48</v>
      </c>
      <c r="BE123" s="2">
        <f t="shared" si="94"/>
        <v>0</v>
      </c>
      <c r="BF123" s="2">
        <v>0</v>
      </c>
      <c r="BG123" s="19">
        <f t="shared" si="95"/>
        <v>2.0408163265306121E-2</v>
      </c>
      <c r="BH123" s="19">
        <f t="shared" si="96"/>
        <v>2.0408163265306121E-2</v>
      </c>
      <c r="BI123" s="18">
        <f t="shared" si="97"/>
        <v>1</v>
      </c>
      <c r="BJ123" s="19">
        <f t="shared" si="98"/>
        <v>3.9999999999999994E-2</v>
      </c>
      <c r="BK123" s="2">
        <f t="shared" si="99"/>
        <v>3</v>
      </c>
      <c r="BL123" s="18">
        <f t="shared" si="100"/>
        <v>0.75</v>
      </c>
      <c r="BM123" s="2">
        <f t="shared" si="101"/>
        <v>3</v>
      </c>
      <c r="BN123" s="2">
        <f t="shared" si="102"/>
        <v>46</v>
      </c>
      <c r="BO123" s="2">
        <f t="shared" si="103"/>
        <v>1</v>
      </c>
      <c r="BP123" s="2">
        <v>0</v>
      </c>
      <c r="BQ123" s="19">
        <f t="shared" si="104"/>
        <v>0.06</v>
      </c>
      <c r="BR123" s="19">
        <f t="shared" si="105"/>
        <v>6.1224489795918366E-2</v>
      </c>
      <c r="BS123" s="18">
        <f t="shared" si="106"/>
        <v>0.75</v>
      </c>
      <c r="BT123" s="19">
        <f t="shared" si="107"/>
        <v>0.11320754716981131</v>
      </c>
      <c r="BU123" s="2">
        <f t="shared" si="108"/>
        <v>0</v>
      </c>
      <c r="BV123" s="18">
        <f t="shared" si="109"/>
        <v>0</v>
      </c>
      <c r="BW123" s="2">
        <f t="shared" si="110"/>
        <v>0</v>
      </c>
      <c r="BX123" s="2">
        <f t="shared" si="111"/>
        <v>18</v>
      </c>
      <c r="BY123" s="2">
        <f t="shared" si="112"/>
        <v>1</v>
      </c>
      <c r="BZ123" s="2">
        <v>0</v>
      </c>
      <c r="CA123" s="19">
        <f t="shared" si="113"/>
        <v>0</v>
      </c>
      <c r="CB123" s="19">
        <f t="shared" si="114"/>
        <v>0</v>
      </c>
      <c r="CC123" s="18">
        <f t="shared" si="115"/>
        <v>0</v>
      </c>
      <c r="CD123" s="19">
        <f t="shared" si="116"/>
        <v>0</v>
      </c>
      <c r="CE123" s="2">
        <f t="shared" si="117"/>
        <v>1</v>
      </c>
      <c r="CF123" s="18">
        <f t="shared" si="118"/>
        <v>0.25</v>
      </c>
      <c r="CG123" s="2">
        <f t="shared" si="119"/>
        <v>1</v>
      </c>
      <c r="CH123" s="2">
        <f t="shared" si="120"/>
        <v>17</v>
      </c>
      <c r="CI123" s="2">
        <f t="shared" si="121"/>
        <v>3</v>
      </c>
      <c r="CJ123" s="2">
        <v>0</v>
      </c>
      <c r="CK123" s="19">
        <f t="shared" si="122"/>
        <v>4.7619047619047616E-2</v>
      </c>
      <c r="CL123" s="19">
        <f t="shared" si="123"/>
        <v>5.5555555555555552E-2</v>
      </c>
      <c r="CM123" s="18">
        <f t="shared" si="124"/>
        <v>0.25</v>
      </c>
      <c r="CN123" s="19">
        <f t="shared" si="125"/>
        <v>9.0909090909090898E-2</v>
      </c>
      <c r="CO123" s="2">
        <f t="shared" si="126"/>
        <v>1</v>
      </c>
      <c r="CP123" s="18">
        <f t="shared" si="127"/>
        <v>1</v>
      </c>
      <c r="CQ123" s="2">
        <f t="shared" si="128"/>
        <v>1</v>
      </c>
      <c r="CR123" s="2">
        <f t="shared" si="129"/>
        <v>14</v>
      </c>
      <c r="CS123" s="2">
        <f t="shared" si="130"/>
        <v>0</v>
      </c>
      <c r="CT123" s="2">
        <v>0</v>
      </c>
      <c r="CU123" s="19">
        <f t="shared" si="131"/>
        <v>6.6666666666666666E-2</v>
      </c>
      <c r="CV123" s="19">
        <f t="shared" si="132"/>
        <v>6.6666666666666666E-2</v>
      </c>
      <c r="CW123" s="18">
        <f t="shared" si="133"/>
        <v>1</v>
      </c>
      <c r="CX123" s="19">
        <f t="shared" si="134"/>
        <v>0.125</v>
      </c>
      <c r="CY123" s="2">
        <f t="shared" si="135"/>
        <v>2</v>
      </c>
      <c r="CZ123" s="18">
        <f t="shared" si="136"/>
        <v>0.5</v>
      </c>
      <c r="DA123" s="2">
        <f t="shared" si="137"/>
        <v>2</v>
      </c>
      <c r="DB123" s="2">
        <f t="shared" si="138"/>
        <v>13</v>
      </c>
      <c r="DC123" s="2">
        <f t="shared" si="139"/>
        <v>2</v>
      </c>
      <c r="DD123" s="2">
        <v>0</v>
      </c>
      <c r="DE123" s="19">
        <f t="shared" si="140"/>
        <v>0.11764705882352941</v>
      </c>
      <c r="DF123" s="19">
        <f t="shared" si="141"/>
        <v>0.13333333333333333</v>
      </c>
      <c r="DG123" s="18">
        <f t="shared" si="142"/>
        <v>0.5</v>
      </c>
      <c r="DH123" s="19">
        <f t="shared" si="143"/>
        <v>0.2105263157894737</v>
      </c>
    </row>
    <row r="124" spans="1:112" x14ac:dyDescent="0.35">
      <c r="A124" s="11">
        <v>2019001369</v>
      </c>
      <c r="B124" s="2" t="s">
        <v>897</v>
      </c>
      <c r="C124" s="2" t="s">
        <v>898</v>
      </c>
      <c r="D124" s="2" t="s">
        <v>899</v>
      </c>
      <c r="E124" s="2" t="s">
        <v>900</v>
      </c>
      <c r="F124" s="2">
        <v>1</v>
      </c>
      <c r="G124" s="2" t="s">
        <v>901</v>
      </c>
      <c r="H124" s="2" t="s">
        <v>902</v>
      </c>
      <c r="I124" s="2" t="s">
        <v>903</v>
      </c>
      <c r="J124" s="3" t="s">
        <v>904</v>
      </c>
      <c r="K124" s="11">
        <v>2</v>
      </c>
      <c r="L124" s="2">
        <v>2</v>
      </c>
      <c r="M124" s="2">
        <v>63</v>
      </c>
      <c r="N124" s="2">
        <v>43</v>
      </c>
      <c r="O124" s="2">
        <v>0</v>
      </c>
      <c r="P124" s="2">
        <v>1</v>
      </c>
      <c r="Q124" s="2">
        <v>1</v>
      </c>
      <c r="R124" s="2">
        <v>0</v>
      </c>
      <c r="S124" s="2">
        <v>1</v>
      </c>
      <c r="T124" s="2">
        <v>1</v>
      </c>
      <c r="U124" s="2">
        <v>2</v>
      </c>
      <c r="V124" s="2">
        <v>0</v>
      </c>
      <c r="W124" s="2">
        <v>19</v>
      </c>
      <c r="X124" s="2">
        <v>13</v>
      </c>
      <c r="Y124" s="2">
        <v>0</v>
      </c>
      <c r="Z124" s="2">
        <v>1</v>
      </c>
      <c r="AA124" s="2">
        <v>1</v>
      </c>
      <c r="AB124" s="2">
        <v>0</v>
      </c>
      <c r="AC124" s="2">
        <v>1</v>
      </c>
      <c r="AD124" s="2">
        <v>1</v>
      </c>
      <c r="AE124" s="2">
        <v>2</v>
      </c>
      <c r="AF124" s="3">
        <v>0</v>
      </c>
      <c r="AG124" s="2">
        <f t="shared" si="72"/>
        <v>0</v>
      </c>
      <c r="AH124" s="18">
        <f t="shared" si="73"/>
        <v>0</v>
      </c>
      <c r="AI124" s="2">
        <f t="shared" si="74"/>
        <v>0</v>
      </c>
      <c r="AJ124" s="2">
        <f t="shared" si="75"/>
        <v>63</v>
      </c>
      <c r="AK124" s="2">
        <f t="shared" si="76"/>
        <v>1</v>
      </c>
      <c r="AL124" s="2">
        <v>0</v>
      </c>
      <c r="AM124" s="19">
        <f t="shared" si="77"/>
        <v>0</v>
      </c>
      <c r="AN124" s="19">
        <f t="shared" si="78"/>
        <v>0</v>
      </c>
      <c r="AO124" s="18">
        <f t="shared" si="79"/>
        <v>0</v>
      </c>
      <c r="AP124" s="19">
        <f t="shared" si="80"/>
        <v>0</v>
      </c>
      <c r="AQ124" s="2">
        <f t="shared" si="81"/>
        <v>1</v>
      </c>
      <c r="AR124" s="18">
        <f t="shared" si="82"/>
        <v>0.5</v>
      </c>
      <c r="AS124" s="2">
        <f t="shared" si="83"/>
        <v>1</v>
      </c>
      <c r="AT124" s="2">
        <f t="shared" si="84"/>
        <v>62</v>
      </c>
      <c r="AU124" s="2">
        <f t="shared" si="85"/>
        <v>1</v>
      </c>
      <c r="AV124" s="2">
        <v>0</v>
      </c>
      <c r="AW124" s="19">
        <f t="shared" si="86"/>
        <v>1.5625E-2</v>
      </c>
      <c r="AX124" s="19">
        <f t="shared" si="87"/>
        <v>1.5873015873015872E-2</v>
      </c>
      <c r="AY124" s="18">
        <f t="shared" si="88"/>
        <v>0.5</v>
      </c>
      <c r="AZ124" s="19">
        <f t="shared" si="89"/>
        <v>3.0769230769230771E-2</v>
      </c>
      <c r="BA124" s="2">
        <f t="shared" si="90"/>
        <v>1</v>
      </c>
      <c r="BB124" s="18">
        <f t="shared" si="91"/>
        <v>1</v>
      </c>
      <c r="BC124" s="2">
        <f t="shared" si="92"/>
        <v>1</v>
      </c>
      <c r="BD124" s="2">
        <f t="shared" si="93"/>
        <v>42</v>
      </c>
      <c r="BE124" s="2">
        <f t="shared" si="94"/>
        <v>0</v>
      </c>
      <c r="BF124" s="2">
        <v>0</v>
      </c>
      <c r="BG124" s="19">
        <f t="shared" si="95"/>
        <v>2.3255813953488372E-2</v>
      </c>
      <c r="BH124" s="19">
        <f t="shared" si="96"/>
        <v>2.3255813953488372E-2</v>
      </c>
      <c r="BI124" s="18">
        <f t="shared" si="97"/>
        <v>1</v>
      </c>
      <c r="BJ124" s="19">
        <f t="shared" si="98"/>
        <v>4.5454545454545449E-2</v>
      </c>
      <c r="BK124" s="2">
        <f t="shared" si="99"/>
        <v>2</v>
      </c>
      <c r="BL124" s="18">
        <f t="shared" si="100"/>
        <v>1</v>
      </c>
      <c r="BM124" s="2">
        <f t="shared" si="101"/>
        <v>2</v>
      </c>
      <c r="BN124" s="2">
        <f t="shared" si="102"/>
        <v>41</v>
      </c>
      <c r="BO124" s="2">
        <f t="shared" si="103"/>
        <v>0</v>
      </c>
      <c r="BP124" s="2">
        <v>0</v>
      </c>
      <c r="BQ124" s="19">
        <f t="shared" si="104"/>
        <v>4.6511627906976744E-2</v>
      </c>
      <c r="BR124" s="19">
        <f t="shared" si="105"/>
        <v>4.6511627906976744E-2</v>
      </c>
      <c r="BS124" s="18">
        <f t="shared" si="106"/>
        <v>1</v>
      </c>
      <c r="BT124" s="19">
        <f t="shared" si="107"/>
        <v>8.8888888888888878E-2</v>
      </c>
      <c r="BU124" s="2">
        <f t="shared" si="108"/>
        <v>0</v>
      </c>
      <c r="BV124" s="18">
        <f t="shared" si="109"/>
        <v>0</v>
      </c>
      <c r="BW124" s="2">
        <f t="shared" si="110"/>
        <v>0</v>
      </c>
      <c r="BX124" s="2">
        <f t="shared" si="111"/>
        <v>19</v>
      </c>
      <c r="BY124" s="2">
        <f t="shared" si="112"/>
        <v>1</v>
      </c>
      <c r="BZ124" s="2">
        <v>0</v>
      </c>
      <c r="CA124" s="19">
        <f t="shared" si="113"/>
        <v>0</v>
      </c>
      <c r="CB124" s="19">
        <f t="shared" si="114"/>
        <v>0</v>
      </c>
      <c r="CC124" s="18">
        <f t="shared" si="115"/>
        <v>0</v>
      </c>
      <c r="CD124" s="19">
        <f t="shared" si="116"/>
        <v>0</v>
      </c>
      <c r="CE124" s="2">
        <f t="shared" si="117"/>
        <v>1</v>
      </c>
      <c r="CF124" s="18">
        <f t="shared" si="118"/>
        <v>0.5</v>
      </c>
      <c r="CG124" s="2">
        <f t="shared" si="119"/>
        <v>1</v>
      </c>
      <c r="CH124" s="2">
        <f t="shared" si="120"/>
        <v>18</v>
      </c>
      <c r="CI124" s="2">
        <f t="shared" si="121"/>
        <v>1</v>
      </c>
      <c r="CJ124" s="2">
        <v>0</v>
      </c>
      <c r="CK124" s="19">
        <f t="shared" si="122"/>
        <v>0.05</v>
      </c>
      <c r="CL124" s="19">
        <f t="shared" si="123"/>
        <v>5.2631578947368418E-2</v>
      </c>
      <c r="CM124" s="18">
        <f t="shared" si="124"/>
        <v>0.5</v>
      </c>
      <c r="CN124" s="19">
        <f t="shared" si="125"/>
        <v>9.5238095238095247E-2</v>
      </c>
      <c r="CO124" s="2">
        <f t="shared" si="126"/>
        <v>1</v>
      </c>
      <c r="CP124" s="18">
        <f t="shared" si="127"/>
        <v>1</v>
      </c>
      <c r="CQ124" s="2">
        <f t="shared" si="128"/>
        <v>1</v>
      </c>
      <c r="CR124" s="2">
        <f t="shared" si="129"/>
        <v>12</v>
      </c>
      <c r="CS124" s="2">
        <f t="shared" si="130"/>
        <v>0</v>
      </c>
      <c r="CT124" s="2">
        <v>0</v>
      </c>
      <c r="CU124" s="19">
        <f t="shared" si="131"/>
        <v>7.6923076923076927E-2</v>
      </c>
      <c r="CV124" s="19">
        <f t="shared" si="132"/>
        <v>7.6923076923076927E-2</v>
      </c>
      <c r="CW124" s="18">
        <f t="shared" si="133"/>
        <v>1</v>
      </c>
      <c r="CX124" s="19">
        <f t="shared" si="134"/>
        <v>0.14285714285714288</v>
      </c>
      <c r="CY124" s="2">
        <f t="shared" si="135"/>
        <v>2</v>
      </c>
      <c r="CZ124" s="18">
        <f t="shared" si="136"/>
        <v>1</v>
      </c>
      <c r="DA124" s="2">
        <f t="shared" si="137"/>
        <v>2</v>
      </c>
      <c r="DB124" s="2">
        <f t="shared" si="138"/>
        <v>11</v>
      </c>
      <c r="DC124" s="2">
        <f t="shared" si="139"/>
        <v>0</v>
      </c>
      <c r="DD124" s="2">
        <v>0</v>
      </c>
      <c r="DE124" s="19">
        <f t="shared" si="140"/>
        <v>0.15384615384615385</v>
      </c>
      <c r="DF124" s="19">
        <f t="shared" si="141"/>
        <v>0.15384615384615385</v>
      </c>
      <c r="DG124" s="18">
        <f t="shared" si="142"/>
        <v>1</v>
      </c>
      <c r="DH124" s="19">
        <f t="shared" si="143"/>
        <v>0.26666666666666672</v>
      </c>
    </row>
    <row r="125" spans="1:112" x14ac:dyDescent="0.35">
      <c r="A125" s="11">
        <v>2019001370</v>
      </c>
      <c r="B125" s="2" t="s">
        <v>897</v>
      </c>
      <c r="C125" s="2" t="s">
        <v>905</v>
      </c>
      <c r="D125" s="2"/>
      <c r="E125" s="2" t="s">
        <v>906</v>
      </c>
      <c r="F125" s="2">
        <v>1</v>
      </c>
      <c r="G125" s="2" t="s">
        <v>907</v>
      </c>
      <c r="H125" s="2" t="s">
        <v>908</v>
      </c>
      <c r="I125" s="2" t="s">
        <v>909</v>
      </c>
      <c r="J125" s="3" t="s">
        <v>910</v>
      </c>
      <c r="K125" s="11">
        <v>1</v>
      </c>
      <c r="L125" s="2">
        <v>1</v>
      </c>
      <c r="M125" s="2">
        <v>85</v>
      </c>
      <c r="N125" s="2">
        <v>62</v>
      </c>
      <c r="O125" s="2">
        <v>1</v>
      </c>
      <c r="P125" s="2">
        <v>0</v>
      </c>
      <c r="Q125" s="2">
        <v>1</v>
      </c>
      <c r="R125" s="2">
        <v>0</v>
      </c>
      <c r="S125" s="2">
        <v>1</v>
      </c>
      <c r="T125" s="2">
        <v>0</v>
      </c>
      <c r="U125" s="2">
        <v>1</v>
      </c>
      <c r="V125" s="2">
        <v>0</v>
      </c>
      <c r="W125" s="2">
        <v>21</v>
      </c>
      <c r="X125" s="2">
        <v>17</v>
      </c>
      <c r="Y125" s="2">
        <v>1</v>
      </c>
      <c r="Z125" s="2">
        <v>0</v>
      </c>
      <c r="AA125" s="2">
        <v>1</v>
      </c>
      <c r="AB125" s="2">
        <v>0</v>
      </c>
      <c r="AC125" s="2">
        <v>1</v>
      </c>
      <c r="AD125" s="2">
        <v>0</v>
      </c>
      <c r="AE125" s="2">
        <v>1</v>
      </c>
      <c r="AF125" s="3">
        <v>0</v>
      </c>
      <c r="AG125" s="2">
        <f t="shared" si="72"/>
        <v>1</v>
      </c>
      <c r="AH125" s="18">
        <f t="shared" si="73"/>
        <v>1</v>
      </c>
      <c r="AI125" s="2">
        <f t="shared" si="74"/>
        <v>1</v>
      </c>
      <c r="AJ125" s="2">
        <f t="shared" si="75"/>
        <v>84</v>
      </c>
      <c r="AK125" s="2">
        <f t="shared" si="76"/>
        <v>0</v>
      </c>
      <c r="AL125" s="2">
        <v>0</v>
      </c>
      <c r="AM125" s="19">
        <f t="shared" si="77"/>
        <v>1.1764705882352941E-2</v>
      </c>
      <c r="AN125" s="19">
        <f t="shared" si="78"/>
        <v>1.1764705882352941E-2</v>
      </c>
      <c r="AO125" s="18">
        <f t="shared" si="79"/>
        <v>1</v>
      </c>
      <c r="AP125" s="19">
        <f t="shared" si="80"/>
        <v>2.3255813953488372E-2</v>
      </c>
      <c r="AQ125" s="2">
        <f t="shared" si="81"/>
        <v>1</v>
      </c>
      <c r="AR125" s="18">
        <f t="shared" si="82"/>
        <v>1</v>
      </c>
      <c r="AS125" s="2">
        <f t="shared" si="83"/>
        <v>1</v>
      </c>
      <c r="AT125" s="2">
        <f t="shared" si="84"/>
        <v>84</v>
      </c>
      <c r="AU125" s="2">
        <f t="shared" si="85"/>
        <v>0</v>
      </c>
      <c r="AV125" s="2">
        <v>0</v>
      </c>
      <c r="AW125" s="19">
        <f t="shared" si="86"/>
        <v>1.1764705882352941E-2</v>
      </c>
      <c r="AX125" s="19">
        <f t="shared" si="87"/>
        <v>1.1764705882352941E-2</v>
      </c>
      <c r="AY125" s="18">
        <f t="shared" si="88"/>
        <v>1</v>
      </c>
      <c r="AZ125" s="19">
        <f t="shared" si="89"/>
        <v>2.3255813953488372E-2</v>
      </c>
      <c r="BA125" s="2">
        <f t="shared" si="90"/>
        <v>1</v>
      </c>
      <c r="BB125" s="18">
        <f t="shared" si="91"/>
        <v>1</v>
      </c>
      <c r="BC125" s="2">
        <f t="shared" si="92"/>
        <v>1</v>
      </c>
      <c r="BD125" s="2">
        <f t="shared" si="93"/>
        <v>61</v>
      </c>
      <c r="BE125" s="2">
        <f t="shared" si="94"/>
        <v>0</v>
      </c>
      <c r="BF125" s="2">
        <v>0</v>
      </c>
      <c r="BG125" s="19">
        <f t="shared" si="95"/>
        <v>1.6129032258064516E-2</v>
      </c>
      <c r="BH125" s="19">
        <f t="shared" si="96"/>
        <v>1.6129032258064516E-2</v>
      </c>
      <c r="BI125" s="18">
        <f t="shared" si="97"/>
        <v>1</v>
      </c>
      <c r="BJ125" s="19">
        <f t="shared" si="98"/>
        <v>3.1746031746031744E-2</v>
      </c>
      <c r="BK125" s="2">
        <f t="shared" si="99"/>
        <v>1</v>
      </c>
      <c r="BL125" s="18">
        <f t="shared" si="100"/>
        <v>1</v>
      </c>
      <c r="BM125" s="2">
        <f t="shared" si="101"/>
        <v>1</v>
      </c>
      <c r="BN125" s="2">
        <f t="shared" si="102"/>
        <v>61</v>
      </c>
      <c r="BO125" s="2">
        <f t="shared" si="103"/>
        <v>0</v>
      </c>
      <c r="BP125" s="2">
        <v>0</v>
      </c>
      <c r="BQ125" s="19">
        <f t="shared" si="104"/>
        <v>1.6129032258064516E-2</v>
      </c>
      <c r="BR125" s="19">
        <f t="shared" si="105"/>
        <v>1.6129032258064516E-2</v>
      </c>
      <c r="BS125" s="18">
        <f t="shared" si="106"/>
        <v>1</v>
      </c>
      <c r="BT125" s="19">
        <f t="shared" si="107"/>
        <v>3.1746031746031744E-2</v>
      </c>
      <c r="BU125" s="2">
        <f t="shared" si="108"/>
        <v>1</v>
      </c>
      <c r="BV125" s="18">
        <f t="shared" si="109"/>
        <v>1</v>
      </c>
      <c r="BW125" s="2">
        <f t="shared" si="110"/>
        <v>1</v>
      </c>
      <c r="BX125" s="2">
        <f t="shared" si="111"/>
        <v>20</v>
      </c>
      <c r="BY125" s="2">
        <f t="shared" si="112"/>
        <v>0</v>
      </c>
      <c r="BZ125" s="2">
        <v>0</v>
      </c>
      <c r="CA125" s="19">
        <f t="shared" si="113"/>
        <v>4.7619047619047616E-2</v>
      </c>
      <c r="CB125" s="19">
        <f t="shared" si="114"/>
        <v>4.7619047619047616E-2</v>
      </c>
      <c r="CC125" s="18">
        <f t="shared" si="115"/>
        <v>1</v>
      </c>
      <c r="CD125" s="19">
        <f t="shared" si="116"/>
        <v>9.0909090909090898E-2</v>
      </c>
      <c r="CE125" s="2">
        <f t="shared" si="117"/>
        <v>1</v>
      </c>
      <c r="CF125" s="18">
        <f t="shared" si="118"/>
        <v>1</v>
      </c>
      <c r="CG125" s="2">
        <f t="shared" si="119"/>
        <v>1</v>
      </c>
      <c r="CH125" s="2">
        <f t="shared" si="120"/>
        <v>20</v>
      </c>
      <c r="CI125" s="2">
        <f t="shared" si="121"/>
        <v>0</v>
      </c>
      <c r="CJ125" s="2">
        <v>0</v>
      </c>
      <c r="CK125" s="19">
        <f t="shared" si="122"/>
        <v>4.7619047619047616E-2</v>
      </c>
      <c r="CL125" s="19">
        <f t="shared" si="123"/>
        <v>4.7619047619047616E-2</v>
      </c>
      <c r="CM125" s="18">
        <f t="shared" si="124"/>
        <v>1</v>
      </c>
      <c r="CN125" s="19">
        <f t="shared" si="125"/>
        <v>9.0909090909090898E-2</v>
      </c>
      <c r="CO125" s="2">
        <f t="shared" si="126"/>
        <v>1</v>
      </c>
      <c r="CP125" s="18">
        <f t="shared" si="127"/>
        <v>1</v>
      </c>
      <c r="CQ125" s="2">
        <f t="shared" si="128"/>
        <v>1</v>
      </c>
      <c r="CR125" s="2">
        <f t="shared" si="129"/>
        <v>16</v>
      </c>
      <c r="CS125" s="2">
        <f t="shared" si="130"/>
        <v>0</v>
      </c>
      <c r="CT125" s="2">
        <v>0</v>
      </c>
      <c r="CU125" s="19">
        <f t="shared" si="131"/>
        <v>5.8823529411764705E-2</v>
      </c>
      <c r="CV125" s="19">
        <f t="shared" si="132"/>
        <v>5.8823529411764705E-2</v>
      </c>
      <c r="CW125" s="18">
        <f t="shared" si="133"/>
        <v>1</v>
      </c>
      <c r="CX125" s="19">
        <f t="shared" si="134"/>
        <v>0.1111111111111111</v>
      </c>
      <c r="CY125" s="2">
        <f t="shared" si="135"/>
        <v>1</v>
      </c>
      <c r="CZ125" s="18">
        <f t="shared" si="136"/>
        <v>1</v>
      </c>
      <c r="DA125" s="2">
        <f t="shared" si="137"/>
        <v>1</v>
      </c>
      <c r="DB125" s="2">
        <f t="shared" si="138"/>
        <v>16</v>
      </c>
      <c r="DC125" s="2">
        <f t="shared" si="139"/>
        <v>0</v>
      </c>
      <c r="DD125" s="2">
        <v>0</v>
      </c>
      <c r="DE125" s="19">
        <f t="shared" si="140"/>
        <v>5.8823529411764705E-2</v>
      </c>
      <c r="DF125" s="19">
        <f t="shared" si="141"/>
        <v>5.8823529411764705E-2</v>
      </c>
      <c r="DG125" s="18">
        <f t="shared" si="142"/>
        <v>1</v>
      </c>
      <c r="DH125" s="19">
        <f t="shared" si="143"/>
        <v>0.1111111111111111</v>
      </c>
    </row>
    <row r="126" spans="1:112" x14ac:dyDescent="0.35">
      <c r="A126" s="11">
        <v>2019001407</v>
      </c>
      <c r="B126" s="2" t="s">
        <v>911</v>
      </c>
      <c r="C126" s="2" t="s">
        <v>912</v>
      </c>
      <c r="D126" s="2" t="s">
        <v>913</v>
      </c>
      <c r="E126" s="2" t="s">
        <v>914</v>
      </c>
      <c r="F126" s="2">
        <v>1</v>
      </c>
      <c r="G126" s="2" t="s">
        <v>915</v>
      </c>
      <c r="H126" s="2" t="s">
        <v>916</v>
      </c>
      <c r="I126" s="2" t="s">
        <v>917</v>
      </c>
      <c r="J126" s="3" t="s">
        <v>918</v>
      </c>
      <c r="K126" s="11">
        <v>2</v>
      </c>
      <c r="L126" s="2">
        <v>1</v>
      </c>
      <c r="M126" s="2">
        <v>65</v>
      </c>
      <c r="N126" s="2">
        <v>39</v>
      </c>
      <c r="O126" s="2">
        <v>1</v>
      </c>
      <c r="P126" s="2">
        <v>0</v>
      </c>
      <c r="Q126" s="2">
        <v>1</v>
      </c>
      <c r="R126" s="2">
        <v>0</v>
      </c>
      <c r="S126" s="2">
        <v>1</v>
      </c>
      <c r="T126" s="2">
        <v>1</v>
      </c>
      <c r="U126" s="2">
        <v>1</v>
      </c>
      <c r="V126" s="2">
        <v>0</v>
      </c>
      <c r="W126" s="2">
        <v>14</v>
      </c>
      <c r="X126" s="2">
        <v>9</v>
      </c>
      <c r="Y126" s="2">
        <v>0</v>
      </c>
      <c r="Z126" s="2">
        <v>1</v>
      </c>
      <c r="AA126" s="2">
        <v>1</v>
      </c>
      <c r="AB126" s="2">
        <v>0</v>
      </c>
      <c r="AC126" s="2">
        <v>0</v>
      </c>
      <c r="AD126" s="2">
        <v>2</v>
      </c>
      <c r="AE126" s="2">
        <v>1</v>
      </c>
      <c r="AF126" s="3">
        <v>0</v>
      </c>
      <c r="AG126" s="2">
        <f t="shared" si="72"/>
        <v>1</v>
      </c>
      <c r="AH126" s="18">
        <f t="shared" si="73"/>
        <v>1</v>
      </c>
      <c r="AI126" s="2">
        <f t="shared" si="74"/>
        <v>1</v>
      </c>
      <c r="AJ126" s="2">
        <f t="shared" si="75"/>
        <v>64</v>
      </c>
      <c r="AK126" s="2">
        <f t="shared" si="76"/>
        <v>0</v>
      </c>
      <c r="AL126" s="2">
        <v>0</v>
      </c>
      <c r="AM126" s="19">
        <f t="shared" si="77"/>
        <v>1.5384615384615385E-2</v>
      </c>
      <c r="AN126" s="19">
        <f t="shared" si="78"/>
        <v>1.5384615384615385E-2</v>
      </c>
      <c r="AO126" s="18">
        <f t="shared" si="79"/>
        <v>1</v>
      </c>
      <c r="AP126" s="19">
        <f t="shared" si="80"/>
        <v>3.0303030303030307E-2</v>
      </c>
      <c r="AQ126" s="2">
        <f t="shared" si="81"/>
        <v>1</v>
      </c>
      <c r="AR126" s="18">
        <f t="shared" si="82"/>
        <v>0.5</v>
      </c>
      <c r="AS126" s="2">
        <f t="shared" si="83"/>
        <v>1</v>
      </c>
      <c r="AT126" s="2">
        <f t="shared" si="84"/>
        <v>64</v>
      </c>
      <c r="AU126" s="2">
        <f t="shared" si="85"/>
        <v>1</v>
      </c>
      <c r="AV126" s="2">
        <v>0</v>
      </c>
      <c r="AW126" s="19">
        <f t="shared" si="86"/>
        <v>1.5151515151515152E-2</v>
      </c>
      <c r="AX126" s="19">
        <f t="shared" si="87"/>
        <v>1.5384615384615385E-2</v>
      </c>
      <c r="AY126" s="18">
        <f t="shared" si="88"/>
        <v>0.5</v>
      </c>
      <c r="AZ126" s="19">
        <f t="shared" si="89"/>
        <v>2.9850746268656723E-2</v>
      </c>
      <c r="BA126" s="2">
        <f t="shared" si="90"/>
        <v>1</v>
      </c>
      <c r="BB126" s="18">
        <f t="shared" si="91"/>
        <v>1</v>
      </c>
      <c r="BC126" s="2">
        <f t="shared" si="92"/>
        <v>1</v>
      </c>
      <c r="BD126" s="2">
        <f t="shared" si="93"/>
        <v>38</v>
      </c>
      <c r="BE126" s="2">
        <f t="shared" si="94"/>
        <v>0</v>
      </c>
      <c r="BF126" s="2">
        <v>0</v>
      </c>
      <c r="BG126" s="19">
        <f t="shared" si="95"/>
        <v>2.564102564102564E-2</v>
      </c>
      <c r="BH126" s="19">
        <f t="shared" si="96"/>
        <v>2.564102564102564E-2</v>
      </c>
      <c r="BI126" s="18">
        <f t="shared" si="97"/>
        <v>1</v>
      </c>
      <c r="BJ126" s="19">
        <f t="shared" si="98"/>
        <v>0.05</v>
      </c>
      <c r="BK126" s="2">
        <f t="shared" si="99"/>
        <v>1</v>
      </c>
      <c r="BL126" s="18">
        <f t="shared" si="100"/>
        <v>1</v>
      </c>
      <c r="BM126" s="2">
        <f t="shared" si="101"/>
        <v>1</v>
      </c>
      <c r="BN126" s="2">
        <f t="shared" si="102"/>
        <v>38</v>
      </c>
      <c r="BO126" s="2">
        <f t="shared" si="103"/>
        <v>0</v>
      </c>
      <c r="BP126" s="2">
        <v>0</v>
      </c>
      <c r="BQ126" s="19">
        <f t="shared" si="104"/>
        <v>2.564102564102564E-2</v>
      </c>
      <c r="BR126" s="19">
        <f t="shared" si="105"/>
        <v>2.564102564102564E-2</v>
      </c>
      <c r="BS126" s="18">
        <f t="shared" si="106"/>
        <v>1</v>
      </c>
      <c r="BT126" s="19">
        <f t="shared" si="107"/>
        <v>0.05</v>
      </c>
      <c r="BU126" s="2">
        <f t="shared" si="108"/>
        <v>0</v>
      </c>
      <c r="BV126" s="18">
        <f t="shared" si="109"/>
        <v>0</v>
      </c>
      <c r="BW126" s="2">
        <f t="shared" si="110"/>
        <v>0</v>
      </c>
      <c r="BX126" s="2">
        <f t="shared" si="111"/>
        <v>14</v>
      </c>
      <c r="BY126" s="2">
        <f t="shared" si="112"/>
        <v>1</v>
      </c>
      <c r="BZ126" s="2">
        <v>0</v>
      </c>
      <c r="CA126" s="19">
        <f t="shared" si="113"/>
        <v>0</v>
      </c>
      <c r="CB126" s="19">
        <f t="shared" si="114"/>
        <v>0</v>
      </c>
      <c r="CC126" s="18">
        <f t="shared" si="115"/>
        <v>0</v>
      </c>
      <c r="CD126" s="19">
        <f t="shared" si="116"/>
        <v>0</v>
      </c>
      <c r="CE126" s="2">
        <f t="shared" si="117"/>
        <v>0</v>
      </c>
      <c r="CF126" s="18">
        <f t="shared" si="118"/>
        <v>0</v>
      </c>
      <c r="CG126" s="2">
        <f t="shared" si="119"/>
        <v>0</v>
      </c>
      <c r="CH126" s="2">
        <f t="shared" si="120"/>
        <v>14</v>
      </c>
      <c r="CI126" s="2">
        <f t="shared" si="121"/>
        <v>2</v>
      </c>
      <c r="CJ126" s="2">
        <v>0</v>
      </c>
      <c r="CK126" s="19">
        <f t="shared" si="122"/>
        <v>0</v>
      </c>
      <c r="CL126" s="19">
        <f t="shared" si="123"/>
        <v>0</v>
      </c>
      <c r="CM126" s="18">
        <f t="shared" si="124"/>
        <v>0</v>
      </c>
      <c r="CN126" s="19">
        <f t="shared" si="125"/>
        <v>0</v>
      </c>
      <c r="CO126" s="2">
        <f t="shared" si="126"/>
        <v>1</v>
      </c>
      <c r="CP126" s="18">
        <f t="shared" si="127"/>
        <v>1</v>
      </c>
      <c r="CQ126" s="2">
        <f t="shared" si="128"/>
        <v>1</v>
      </c>
      <c r="CR126" s="2">
        <f t="shared" si="129"/>
        <v>8</v>
      </c>
      <c r="CS126" s="2">
        <f t="shared" si="130"/>
        <v>0</v>
      </c>
      <c r="CT126" s="2">
        <v>0</v>
      </c>
      <c r="CU126" s="19">
        <f t="shared" si="131"/>
        <v>0.1111111111111111</v>
      </c>
      <c r="CV126" s="19">
        <f t="shared" si="132"/>
        <v>0.1111111111111111</v>
      </c>
      <c r="CW126" s="18">
        <f t="shared" si="133"/>
        <v>1</v>
      </c>
      <c r="CX126" s="19">
        <f t="shared" si="134"/>
        <v>0.19999999999999998</v>
      </c>
      <c r="CY126" s="2">
        <f t="shared" si="135"/>
        <v>1</v>
      </c>
      <c r="CZ126" s="18">
        <f t="shared" si="136"/>
        <v>1</v>
      </c>
      <c r="DA126" s="2">
        <f t="shared" si="137"/>
        <v>1</v>
      </c>
      <c r="DB126" s="2">
        <f t="shared" si="138"/>
        <v>8</v>
      </c>
      <c r="DC126" s="2">
        <f t="shared" si="139"/>
        <v>0</v>
      </c>
      <c r="DD126" s="2">
        <v>0</v>
      </c>
      <c r="DE126" s="19">
        <f t="shared" si="140"/>
        <v>0.1111111111111111</v>
      </c>
      <c r="DF126" s="19">
        <f t="shared" si="141"/>
        <v>0.1111111111111111</v>
      </c>
      <c r="DG126" s="18">
        <f t="shared" si="142"/>
        <v>1</v>
      </c>
      <c r="DH126" s="19">
        <f t="shared" si="143"/>
        <v>0.19999999999999998</v>
      </c>
    </row>
    <row r="127" spans="1:112" x14ac:dyDescent="0.35">
      <c r="A127" s="11">
        <v>2019001412</v>
      </c>
      <c r="B127" s="2" t="s">
        <v>911</v>
      </c>
      <c r="C127" s="2" t="s">
        <v>784</v>
      </c>
      <c r="D127" s="2"/>
      <c r="E127" s="2" t="s">
        <v>919</v>
      </c>
      <c r="F127" s="2">
        <v>1</v>
      </c>
      <c r="G127" s="2" t="s">
        <v>920</v>
      </c>
      <c r="H127" s="2" t="s">
        <v>921</v>
      </c>
      <c r="I127" s="2" t="s">
        <v>922</v>
      </c>
      <c r="J127" s="3" t="s">
        <v>923</v>
      </c>
      <c r="K127" s="11">
        <v>1</v>
      </c>
      <c r="L127" s="2">
        <v>1</v>
      </c>
      <c r="M127" s="2">
        <v>62</v>
      </c>
      <c r="N127" s="2">
        <v>42</v>
      </c>
      <c r="O127" s="2">
        <v>1</v>
      </c>
      <c r="P127" s="2">
        <v>0</v>
      </c>
      <c r="Q127" s="2">
        <v>1</v>
      </c>
      <c r="R127" s="2">
        <v>0</v>
      </c>
      <c r="S127" s="2">
        <v>1</v>
      </c>
      <c r="T127" s="2">
        <v>0</v>
      </c>
      <c r="U127" s="2">
        <v>1</v>
      </c>
      <c r="V127" s="2">
        <v>0</v>
      </c>
      <c r="W127" s="2">
        <v>13</v>
      </c>
      <c r="X127" s="2">
        <v>8</v>
      </c>
      <c r="Y127" s="2">
        <v>1</v>
      </c>
      <c r="Z127" s="2">
        <v>0</v>
      </c>
      <c r="AA127" s="2">
        <v>1</v>
      </c>
      <c r="AB127" s="2">
        <v>0</v>
      </c>
      <c r="AC127" s="2">
        <v>1</v>
      </c>
      <c r="AD127" s="2">
        <v>0</v>
      </c>
      <c r="AE127" s="2">
        <v>1</v>
      </c>
      <c r="AF127" s="3">
        <v>0</v>
      </c>
      <c r="AG127" s="2">
        <f t="shared" si="72"/>
        <v>1</v>
      </c>
      <c r="AH127" s="18">
        <f t="shared" si="73"/>
        <v>1</v>
      </c>
      <c r="AI127" s="2">
        <f t="shared" si="74"/>
        <v>1</v>
      </c>
      <c r="AJ127" s="2">
        <f t="shared" si="75"/>
        <v>61</v>
      </c>
      <c r="AK127" s="2">
        <f t="shared" si="76"/>
        <v>0</v>
      </c>
      <c r="AL127" s="2">
        <v>0</v>
      </c>
      <c r="AM127" s="19">
        <f t="shared" si="77"/>
        <v>1.6129032258064516E-2</v>
      </c>
      <c r="AN127" s="19">
        <f t="shared" si="78"/>
        <v>1.6129032258064516E-2</v>
      </c>
      <c r="AO127" s="18">
        <f t="shared" si="79"/>
        <v>1</v>
      </c>
      <c r="AP127" s="19">
        <f t="shared" si="80"/>
        <v>3.1746031746031744E-2</v>
      </c>
      <c r="AQ127" s="2">
        <f t="shared" si="81"/>
        <v>1</v>
      </c>
      <c r="AR127" s="18">
        <f t="shared" si="82"/>
        <v>1</v>
      </c>
      <c r="AS127" s="2">
        <f t="shared" si="83"/>
        <v>1</v>
      </c>
      <c r="AT127" s="2">
        <f t="shared" si="84"/>
        <v>61</v>
      </c>
      <c r="AU127" s="2">
        <f t="shared" si="85"/>
        <v>0</v>
      </c>
      <c r="AV127" s="2">
        <v>0</v>
      </c>
      <c r="AW127" s="19">
        <f t="shared" si="86"/>
        <v>1.6129032258064516E-2</v>
      </c>
      <c r="AX127" s="19">
        <f t="shared" si="87"/>
        <v>1.6129032258064516E-2</v>
      </c>
      <c r="AY127" s="18">
        <f t="shared" si="88"/>
        <v>1</v>
      </c>
      <c r="AZ127" s="19">
        <f t="shared" si="89"/>
        <v>3.1746031746031744E-2</v>
      </c>
      <c r="BA127" s="2">
        <f t="shared" si="90"/>
        <v>1</v>
      </c>
      <c r="BB127" s="18">
        <f t="shared" si="91"/>
        <v>1</v>
      </c>
      <c r="BC127" s="2">
        <f t="shared" si="92"/>
        <v>1</v>
      </c>
      <c r="BD127" s="2">
        <f t="shared" si="93"/>
        <v>41</v>
      </c>
      <c r="BE127" s="2">
        <f t="shared" si="94"/>
        <v>0</v>
      </c>
      <c r="BF127" s="2">
        <v>0</v>
      </c>
      <c r="BG127" s="19">
        <f t="shared" si="95"/>
        <v>2.3809523809523808E-2</v>
      </c>
      <c r="BH127" s="19">
        <f t="shared" si="96"/>
        <v>2.3809523809523808E-2</v>
      </c>
      <c r="BI127" s="18">
        <f t="shared" si="97"/>
        <v>1</v>
      </c>
      <c r="BJ127" s="19">
        <f t="shared" si="98"/>
        <v>4.6511627906976744E-2</v>
      </c>
      <c r="BK127" s="2">
        <f t="shared" si="99"/>
        <v>1</v>
      </c>
      <c r="BL127" s="18">
        <f t="shared" si="100"/>
        <v>1</v>
      </c>
      <c r="BM127" s="2">
        <f t="shared" si="101"/>
        <v>1</v>
      </c>
      <c r="BN127" s="2">
        <f t="shared" si="102"/>
        <v>41</v>
      </c>
      <c r="BO127" s="2">
        <f t="shared" si="103"/>
        <v>0</v>
      </c>
      <c r="BP127" s="2">
        <v>0</v>
      </c>
      <c r="BQ127" s="19">
        <f t="shared" si="104"/>
        <v>2.3809523809523808E-2</v>
      </c>
      <c r="BR127" s="19">
        <f t="shared" si="105"/>
        <v>2.3809523809523808E-2</v>
      </c>
      <c r="BS127" s="18">
        <f t="shared" si="106"/>
        <v>1</v>
      </c>
      <c r="BT127" s="19">
        <f t="shared" si="107"/>
        <v>4.6511627906976744E-2</v>
      </c>
      <c r="BU127" s="2">
        <f t="shared" si="108"/>
        <v>1</v>
      </c>
      <c r="BV127" s="18">
        <f t="shared" si="109"/>
        <v>1</v>
      </c>
      <c r="BW127" s="2">
        <f t="shared" si="110"/>
        <v>1</v>
      </c>
      <c r="BX127" s="2">
        <f t="shared" si="111"/>
        <v>12</v>
      </c>
      <c r="BY127" s="2">
        <f t="shared" si="112"/>
        <v>0</v>
      </c>
      <c r="BZ127" s="2">
        <v>0</v>
      </c>
      <c r="CA127" s="19">
        <f t="shared" si="113"/>
        <v>7.6923076923076927E-2</v>
      </c>
      <c r="CB127" s="19">
        <f t="shared" si="114"/>
        <v>7.6923076923076927E-2</v>
      </c>
      <c r="CC127" s="18">
        <f t="shared" si="115"/>
        <v>1</v>
      </c>
      <c r="CD127" s="19">
        <f t="shared" si="116"/>
        <v>0.14285714285714288</v>
      </c>
      <c r="CE127" s="2">
        <f t="shared" si="117"/>
        <v>1</v>
      </c>
      <c r="CF127" s="18">
        <f t="shared" si="118"/>
        <v>1</v>
      </c>
      <c r="CG127" s="2">
        <f t="shared" si="119"/>
        <v>1</v>
      </c>
      <c r="CH127" s="2">
        <f t="shared" si="120"/>
        <v>12</v>
      </c>
      <c r="CI127" s="2">
        <f t="shared" si="121"/>
        <v>0</v>
      </c>
      <c r="CJ127" s="2">
        <v>0</v>
      </c>
      <c r="CK127" s="19">
        <f t="shared" si="122"/>
        <v>7.6923076923076927E-2</v>
      </c>
      <c r="CL127" s="19">
        <f t="shared" si="123"/>
        <v>7.6923076923076927E-2</v>
      </c>
      <c r="CM127" s="18">
        <f t="shared" si="124"/>
        <v>1</v>
      </c>
      <c r="CN127" s="19">
        <f t="shared" si="125"/>
        <v>0.14285714285714288</v>
      </c>
      <c r="CO127" s="2">
        <f t="shared" si="126"/>
        <v>1</v>
      </c>
      <c r="CP127" s="18">
        <f t="shared" si="127"/>
        <v>1</v>
      </c>
      <c r="CQ127" s="2">
        <f t="shared" si="128"/>
        <v>1</v>
      </c>
      <c r="CR127" s="2">
        <f t="shared" si="129"/>
        <v>7</v>
      </c>
      <c r="CS127" s="2">
        <f t="shared" si="130"/>
        <v>0</v>
      </c>
      <c r="CT127" s="2">
        <v>0</v>
      </c>
      <c r="CU127" s="19">
        <f t="shared" si="131"/>
        <v>0.125</v>
      </c>
      <c r="CV127" s="19">
        <f t="shared" si="132"/>
        <v>0.125</v>
      </c>
      <c r="CW127" s="18">
        <f t="shared" si="133"/>
        <v>1</v>
      </c>
      <c r="CX127" s="19">
        <f t="shared" si="134"/>
        <v>0.22222222222222221</v>
      </c>
      <c r="CY127" s="2">
        <f t="shared" si="135"/>
        <v>1</v>
      </c>
      <c r="CZ127" s="18">
        <f t="shared" si="136"/>
        <v>1</v>
      </c>
      <c r="DA127" s="2">
        <f t="shared" si="137"/>
        <v>1</v>
      </c>
      <c r="DB127" s="2">
        <f t="shared" si="138"/>
        <v>7</v>
      </c>
      <c r="DC127" s="2">
        <f t="shared" si="139"/>
        <v>0</v>
      </c>
      <c r="DD127" s="2">
        <v>0</v>
      </c>
      <c r="DE127" s="19">
        <f t="shared" si="140"/>
        <v>0.125</v>
      </c>
      <c r="DF127" s="19">
        <f t="shared" si="141"/>
        <v>0.125</v>
      </c>
      <c r="DG127" s="18">
        <f t="shared" si="142"/>
        <v>1</v>
      </c>
      <c r="DH127" s="19">
        <f t="shared" si="143"/>
        <v>0.22222222222222221</v>
      </c>
    </row>
    <row r="128" spans="1:112" x14ac:dyDescent="0.35">
      <c r="A128" s="11">
        <v>2019001416</v>
      </c>
      <c r="B128" s="2" t="s">
        <v>924</v>
      </c>
      <c r="C128" s="2" t="s">
        <v>724</v>
      </c>
      <c r="D128" s="2" t="s">
        <v>723</v>
      </c>
      <c r="E128" s="2" t="s">
        <v>925</v>
      </c>
      <c r="F128" s="2">
        <v>1</v>
      </c>
      <c r="G128" s="2" t="s">
        <v>926</v>
      </c>
      <c r="H128" s="2" t="s">
        <v>927</v>
      </c>
      <c r="I128" s="2" t="s">
        <v>928</v>
      </c>
      <c r="J128" s="3" t="s">
        <v>929</v>
      </c>
      <c r="K128" s="11">
        <v>2</v>
      </c>
      <c r="L128" s="2">
        <v>2</v>
      </c>
      <c r="M128" s="2">
        <v>85</v>
      </c>
      <c r="N128" s="2">
        <v>52</v>
      </c>
      <c r="O128" s="2">
        <v>1</v>
      </c>
      <c r="P128" s="2">
        <v>0</v>
      </c>
      <c r="Q128" s="2">
        <v>1</v>
      </c>
      <c r="R128" s="2">
        <v>0</v>
      </c>
      <c r="S128" s="2">
        <v>2</v>
      </c>
      <c r="T128" s="2">
        <v>0</v>
      </c>
      <c r="U128" s="2">
        <v>2</v>
      </c>
      <c r="V128" s="2">
        <v>0</v>
      </c>
      <c r="W128" s="2">
        <v>17</v>
      </c>
      <c r="X128" s="2">
        <v>9</v>
      </c>
      <c r="Y128" s="2">
        <v>1</v>
      </c>
      <c r="Z128" s="2">
        <v>0</v>
      </c>
      <c r="AA128" s="2">
        <v>1</v>
      </c>
      <c r="AB128" s="2">
        <v>0</v>
      </c>
      <c r="AC128" s="2">
        <v>2</v>
      </c>
      <c r="AD128" s="2">
        <v>0</v>
      </c>
      <c r="AE128" s="2">
        <v>2</v>
      </c>
      <c r="AF128" s="3">
        <v>0</v>
      </c>
      <c r="AG128" s="2">
        <f t="shared" si="72"/>
        <v>1</v>
      </c>
      <c r="AH128" s="18">
        <f t="shared" si="73"/>
        <v>1</v>
      </c>
      <c r="AI128" s="2">
        <f t="shared" si="74"/>
        <v>1</v>
      </c>
      <c r="AJ128" s="2">
        <f t="shared" si="75"/>
        <v>84</v>
      </c>
      <c r="AK128" s="2">
        <f t="shared" si="76"/>
        <v>0</v>
      </c>
      <c r="AL128" s="2">
        <v>0</v>
      </c>
      <c r="AM128" s="19">
        <f t="shared" si="77"/>
        <v>1.1764705882352941E-2</v>
      </c>
      <c r="AN128" s="19">
        <f t="shared" si="78"/>
        <v>1.1764705882352941E-2</v>
      </c>
      <c r="AO128" s="18">
        <f t="shared" si="79"/>
        <v>1</v>
      </c>
      <c r="AP128" s="19">
        <f t="shared" si="80"/>
        <v>2.3255813953488372E-2</v>
      </c>
      <c r="AQ128" s="2">
        <f t="shared" si="81"/>
        <v>2</v>
      </c>
      <c r="AR128" s="18">
        <f t="shared" si="82"/>
        <v>1</v>
      </c>
      <c r="AS128" s="2">
        <f t="shared" si="83"/>
        <v>2</v>
      </c>
      <c r="AT128" s="2">
        <f t="shared" si="84"/>
        <v>83</v>
      </c>
      <c r="AU128" s="2">
        <f t="shared" si="85"/>
        <v>0</v>
      </c>
      <c r="AV128" s="2">
        <v>0</v>
      </c>
      <c r="AW128" s="19">
        <f t="shared" si="86"/>
        <v>2.3529411764705882E-2</v>
      </c>
      <c r="AX128" s="19">
        <f t="shared" si="87"/>
        <v>2.3529411764705882E-2</v>
      </c>
      <c r="AY128" s="18">
        <f t="shared" si="88"/>
        <v>1</v>
      </c>
      <c r="AZ128" s="19">
        <f t="shared" si="89"/>
        <v>4.597701149425288E-2</v>
      </c>
      <c r="BA128" s="2">
        <f t="shared" si="90"/>
        <v>1</v>
      </c>
      <c r="BB128" s="18">
        <f t="shared" si="91"/>
        <v>1</v>
      </c>
      <c r="BC128" s="2">
        <f t="shared" si="92"/>
        <v>1</v>
      </c>
      <c r="BD128" s="2">
        <f t="shared" si="93"/>
        <v>51</v>
      </c>
      <c r="BE128" s="2">
        <f t="shared" si="94"/>
        <v>0</v>
      </c>
      <c r="BF128" s="2">
        <v>0</v>
      </c>
      <c r="BG128" s="19">
        <f t="shared" si="95"/>
        <v>1.9230769230769232E-2</v>
      </c>
      <c r="BH128" s="19">
        <f t="shared" si="96"/>
        <v>1.9230769230769232E-2</v>
      </c>
      <c r="BI128" s="18">
        <f t="shared" si="97"/>
        <v>1</v>
      </c>
      <c r="BJ128" s="19">
        <f t="shared" si="98"/>
        <v>3.7735849056603779E-2</v>
      </c>
      <c r="BK128" s="2">
        <f t="shared" si="99"/>
        <v>2</v>
      </c>
      <c r="BL128" s="18">
        <f t="shared" si="100"/>
        <v>1</v>
      </c>
      <c r="BM128" s="2">
        <f t="shared" si="101"/>
        <v>2</v>
      </c>
      <c r="BN128" s="2">
        <f t="shared" si="102"/>
        <v>50</v>
      </c>
      <c r="BO128" s="2">
        <f t="shared" si="103"/>
        <v>0</v>
      </c>
      <c r="BP128" s="2">
        <v>0</v>
      </c>
      <c r="BQ128" s="19">
        <f t="shared" si="104"/>
        <v>3.8461538461538464E-2</v>
      </c>
      <c r="BR128" s="19">
        <f t="shared" si="105"/>
        <v>3.8461538461538464E-2</v>
      </c>
      <c r="BS128" s="18">
        <f t="shared" si="106"/>
        <v>1</v>
      </c>
      <c r="BT128" s="19">
        <f t="shared" si="107"/>
        <v>7.407407407407407E-2</v>
      </c>
      <c r="BU128" s="2">
        <f t="shared" si="108"/>
        <v>1</v>
      </c>
      <c r="BV128" s="18">
        <f t="shared" si="109"/>
        <v>1</v>
      </c>
      <c r="BW128" s="2">
        <f t="shared" si="110"/>
        <v>1</v>
      </c>
      <c r="BX128" s="2">
        <f t="shared" si="111"/>
        <v>16</v>
      </c>
      <c r="BY128" s="2">
        <f t="shared" si="112"/>
        <v>0</v>
      </c>
      <c r="BZ128" s="2">
        <v>0</v>
      </c>
      <c r="CA128" s="19">
        <f t="shared" si="113"/>
        <v>5.8823529411764705E-2</v>
      </c>
      <c r="CB128" s="19">
        <f t="shared" si="114"/>
        <v>5.8823529411764705E-2</v>
      </c>
      <c r="CC128" s="18">
        <f t="shared" si="115"/>
        <v>1</v>
      </c>
      <c r="CD128" s="19">
        <f t="shared" si="116"/>
        <v>0.1111111111111111</v>
      </c>
      <c r="CE128" s="2">
        <f t="shared" si="117"/>
        <v>2</v>
      </c>
      <c r="CF128" s="18">
        <f t="shared" si="118"/>
        <v>1</v>
      </c>
      <c r="CG128" s="2">
        <f t="shared" si="119"/>
        <v>2</v>
      </c>
      <c r="CH128" s="2">
        <f t="shared" si="120"/>
        <v>15</v>
      </c>
      <c r="CI128" s="2">
        <f t="shared" si="121"/>
        <v>0</v>
      </c>
      <c r="CJ128" s="2">
        <v>0</v>
      </c>
      <c r="CK128" s="19">
        <f t="shared" si="122"/>
        <v>0.11764705882352941</v>
      </c>
      <c r="CL128" s="19">
        <f t="shared" si="123"/>
        <v>0.11764705882352941</v>
      </c>
      <c r="CM128" s="18">
        <f t="shared" si="124"/>
        <v>1</v>
      </c>
      <c r="CN128" s="19">
        <f t="shared" si="125"/>
        <v>0.21052631578947367</v>
      </c>
      <c r="CO128" s="2">
        <f t="shared" si="126"/>
        <v>1</v>
      </c>
      <c r="CP128" s="18">
        <f t="shared" si="127"/>
        <v>1</v>
      </c>
      <c r="CQ128" s="2">
        <f t="shared" si="128"/>
        <v>1</v>
      </c>
      <c r="CR128" s="2">
        <f t="shared" si="129"/>
        <v>8</v>
      </c>
      <c r="CS128" s="2">
        <f t="shared" si="130"/>
        <v>0</v>
      </c>
      <c r="CT128" s="2">
        <v>0</v>
      </c>
      <c r="CU128" s="19">
        <f t="shared" si="131"/>
        <v>0.1111111111111111</v>
      </c>
      <c r="CV128" s="19">
        <f t="shared" si="132"/>
        <v>0.1111111111111111</v>
      </c>
      <c r="CW128" s="18">
        <f t="shared" si="133"/>
        <v>1</v>
      </c>
      <c r="CX128" s="19">
        <f t="shared" si="134"/>
        <v>0.19999999999999998</v>
      </c>
      <c r="CY128" s="2">
        <f t="shared" si="135"/>
        <v>2</v>
      </c>
      <c r="CZ128" s="18">
        <f t="shared" si="136"/>
        <v>1</v>
      </c>
      <c r="DA128" s="2">
        <f t="shared" si="137"/>
        <v>2</v>
      </c>
      <c r="DB128" s="2">
        <f t="shared" si="138"/>
        <v>7</v>
      </c>
      <c r="DC128" s="2">
        <f t="shared" si="139"/>
        <v>0</v>
      </c>
      <c r="DD128" s="2">
        <v>0</v>
      </c>
      <c r="DE128" s="19">
        <f t="shared" si="140"/>
        <v>0.22222222222222221</v>
      </c>
      <c r="DF128" s="19">
        <f t="shared" si="141"/>
        <v>0.22222222222222221</v>
      </c>
      <c r="DG128" s="18">
        <f t="shared" si="142"/>
        <v>1</v>
      </c>
      <c r="DH128" s="19">
        <f t="shared" si="143"/>
        <v>0.36363636363636359</v>
      </c>
    </row>
    <row r="129" spans="1:112" x14ac:dyDescent="0.35">
      <c r="A129" s="11">
        <v>2019001423</v>
      </c>
      <c r="B129" s="2" t="s">
        <v>790</v>
      </c>
      <c r="C129" s="2" t="s">
        <v>930</v>
      </c>
      <c r="D129" s="2" t="s">
        <v>931</v>
      </c>
      <c r="E129" s="2" t="s">
        <v>932</v>
      </c>
      <c r="F129" s="2">
        <v>1</v>
      </c>
      <c r="G129" s="2" t="s">
        <v>933</v>
      </c>
      <c r="H129" s="2" t="s">
        <v>934</v>
      </c>
      <c r="I129" s="2" t="s">
        <v>935</v>
      </c>
      <c r="J129" s="3" t="s">
        <v>936</v>
      </c>
      <c r="K129" s="11">
        <v>2</v>
      </c>
      <c r="L129" s="2">
        <v>1</v>
      </c>
      <c r="M129" s="2">
        <v>53</v>
      </c>
      <c r="N129" s="2">
        <v>35</v>
      </c>
      <c r="O129" s="2">
        <v>1</v>
      </c>
      <c r="P129" s="2">
        <v>0</v>
      </c>
      <c r="Q129" s="2">
        <v>1</v>
      </c>
      <c r="R129" s="2">
        <v>0</v>
      </c>
      <c r="S129" s="2">
        <v>2</v>
      </c>
      <c r="T129" s="2">
        <v>0</v>
      </c>
      <c r="U129" s="2">
        <v>1</v>
      </c>
      <c r="V129" s="2">
        <v>0</v>
      </c>
      <c r="W129" s="2">
        <v>11</v>
      </c>
      <c r="X129" s="2">
        <v>6</v>
      </c>
      <c r="Y129" s="2">
        <v>1</v>
      </c>
      <c r="Z129" s="2">
        <v>0</v>
      </c>
      <c r="AA129" s="2">
        <v>1</v>
      </c>
      <c r="AB129" s="2">
        <v>0</v>
      </c>
      <c r="AC129" s="2">
        <v>2</v>
      </c>
      <c r="AD129" s="2">
        <v>0</v>
      </c>
      <c r="AE129" s="2">
        <v>1</v>
      </c>
      <c r="AF129" s="3">
        <v>0</v>
      </c>
      <c r="AG129" s="2">
        <f t="shared" si="72"/>
        <v>1</v>
      </c>
      <c r="AH129" s="18">
        <f t="shared" si="73"/>
        <v>1</v>
      </c>
      <c r="AI129" s="2">
        <f t="shared" si="74"/>
        <v>1</v>
      </c>
      <c r="AJ129" s="2">
        <f t="shared" si="75"/>
        <v>52</v>
      </c>
      <c r="AK129" s="2">
        <f t="shared" si="76"/>
        <v>0</v>
      </c>
      <c r="AL129" s="2">
        <v>0</v>
      </c>
      <c r="AM129" s="19">
        <f t="shared" si="77"/>
        <v>1.8867924528301886E-2</v>
      </c>
      <c r="AN129" s="19">
        <f t="shared" si="78"/>
        <v>1.8867924528301886E-2</v>
      </c>
      <c r="AO129" s="18">
        <f t="shared" si="79"/>
        <v>1</v>
      </c>
      <c r="AP129" s="19">
        <f t="shared" si="80"/>
        <v>3.7037037037037035E-2</v>
      </c>
      <c r="AQ129" s="2">
        <f t="shared" si="81"/>
        <v>2</v>
      </c>
      <c r="AR129" s="18">
        <f t="shared" si="82"/>
        <v>1</v>
      </c>
      <c r="AS129" s="2">
        <f t="shared" si="83"/>
        <v>2</v>
      </c>
      <c r="AT129" s="2">
        <f t="shared" si="84"/>
        <v>51</v>
      </c>
      <c r="AU129" s="2">
        <f t="shared" si="85"/>
        <v>0</v>
      </c>
      <c r="AV129" s="2">
        <v>0</v>
      </c>
      <c r="AW129" s="19">
        <f t="shared" si="86"/>
        <v>3.7735849056603772E-2</v>
      </c>
      <c r="AX129" s="19">
        <f t="shared" si="87"/>
        <v>3.7735849056603772E-2</v>
      </c>
      <c r="AY129" s="18">
        <f t="shared" si="88"/>
        <v>1</v>
      </c>
      <c r="AZ129" s="19">
        <f t="shared" si="89"/>
        <v>7.2727272727272724E-2</v>
      </c>
      <c r="BA129" s="2">
        <f t="shared" si="90"/>
        <v>1</v>
      </c>
      <c r="BB129" s="18">
        <f t="shared" si="91"/>
        <v>1</v>
      </c>
      <c r="BC129" s="2">
        <f t="shared" si="92"/>
        <v>1</v>
      </c>
      <c r="BD129" s="2">
        <f t="shared" si="93"/>
        <v>34</v>
      </c>
      <c r="BE129" s="2">
        <f t="shared" si="94"/>
        <v>0</v>
      </c>
      <c r="BF129" s="2">
        <v>0</v>
      </c>
      <c r="BG129" s="19">
        <f t="shared" si="95"/>
        <v>2.8571428571428571E-2</v>
      </c>
      <c r="BH129" s="19">
        <f t="shared" si="96"/>
        <v>2.8571428571428571E-2</v>
      </c>
      <c r="BI129" s="18">
        <f t="shared" si="97"/>
        <v>1</v>
      </c>
      <c r="BJ129" s="19">
        <f t="shared" si="98"/>
        <v>5.5555555555555559E-2</v>
      </c>
      <c r="BK129" s="2">
        <f t="shared" si="99"/>
        <v>1</v>
      </c>
      <c r="BL129" s="18">
        <f t="shared" si="100"/>
        <v>1</v>
      </c>
      <c r="BM129" s="2">
        <f t="shared" si="101"/>
        <v>1</v>
      </c>
      <c r="BN129" s="2">
        <f t="shared" si="102"/>
        <v>34</v>
      </c>
      <c r="BO129" s="2">
        <f t="shared" si="103"/>
        <v>0</v>
      </c>
      <c r="BP129" s="2">
        <v>0</v>
      </c>
      <c r="BQ129" s="19">
        <f t="shared" si="104"/>
        <v>2.8571428571428571E-2</v>
      </c>
      <c r="BR129" s="19">
        <f t="shared" si="105"/>
        <v>2.8571428571428571E-2</v>
      </c>
      <c r="BS129" s="18">
        <f t="shared" si="106"/>
        <v>1</v>
      </c>
      <c r="BT129" s="19">
        <f t="shared" si="107"/>
        <v>5.5555555555555559E-2</v>
      </c>
      <c r="BU129" s="2">
        <f t="shared" si="108"/>
        <v>1</v>
      </c>
      <c r="BV129" s="18">
        <f t="shared" si="109"/>
        <v>1</v>
      </c>
      <c r="BW129" s="2">
        <f t="shared" si="110"/>
        <v>1</v>
      </c>
      <c r="BX129" s="2">
        <f t="shared" si="111"/>
        <v>10</v>
      </c>
      <c r="BY129" s="2">
        <f t="shared" si="112"/>
        <v>0</v>
      </c>
      <c r="BZ129" s="2">
        <v>0</v>
      </c>
      <c r="CA129" s="19">
        <f t="shared" si="113"/>
        <v>9.0909090909090912E-2</v>
      </c>
      <c r="CB129" s="19">
        <f t="shared" si="114"/>
        <v>9.0909090909090912E-2</v>
      </c>
      <c r="CC129" s="18">
        <f t="shared" si="115"/>
        <v>1</v>
      </c>
      <c r="CD129" s="19">
        <f t="shared" si="116"/>
        <v>0.16666666666666669</v>
      </c>
      <c r="CE129" s="2">
        <f t="shared" si="117"/>
        <v>2</v>
      </c>
      <c r="CF129" s="18">
        <f t="shared" si="118"/>
        <v>1</v>
      </c>
      <c r="CG129" s="2">
        <f t="shared" si="119"/>
        <v>2</v>
      </c>
      <c r="CH129" s="2">
        <f t="shared" si="120"/>
        <v>9</v>
      </c>
      <c r="CI129" s="2">
        <f t="shared" si="121"/>
        <v>0</v>
      </c>
      <c r="CJ129" s="2">
        <v>0</v>
      </c>
      <c r="CK129" s="19">
        <f t="shared" si="122"/>
        <v>0.18181818181818182</v>
      </c>
      <c r="CL129" s="19">
        <f t="shared" si="123"/>
        <v>0.18181818181818182</v>
      </c>
      <c r="CM129" s="18">
        <f t="shared" si="124"/>
        <v>1</v>
      </c>
      <c r="CN129" s="19">
        <f t="shared" si="125"/>
        <v>0.30769230769230771</v>
      </c>
      <c r="CO129" s="2">
        <f t="shared" si="126"/>
        <v>1</v>
      </c>
      <c r="CP129" s="18">
        <f t="shared" si="127"/>
        <v>1</v>
      </c>
      <c r="CQ129" s="2">
        <f t="shared" si="128"/>
        <v>1</v>
      </c>
      <c r="CR129" s="2">
        <f t="shared" si="129"/>
        <v>5</v>
      </c>
      <c r="CS129" s="2">
        <f t="shared" si="130"/>
        <v>0</v>
      </c>
      <c r="CT129" s="2">
        <v>0</v>
      </c>
      <c r="CU129" s="19">
        <f t="shared" si="131"/>
        <v>0.16666666666666666</v>
      </c>
      <c r="CV129" s="19">
        <f t="shared" si="132"/>
        <v>0.16666666666666666</v>
      </c>
      <c r="CW129" s="18">
        <f t="shared" si="133"/>
        <v>1</v>
      </c>
      <c r="CX129" s="19">
        <f t="shared" si="134"/>
        <v>0.2857142857142857</v>
      </c>
      <c r="CY129" s="2">
        <f t="shared" si="135"/>
        <v>1</v>
      </c>
      <c r="CZ129" s="18">
        <f t="shared" si="136"/>
        <v>1</v>
      </c>
      <c r="DA129" s="2">
        <f t="shared" si="137"/>
        <v>1</v>
      </c>
      <c r="DB129" s="2">
        <f t="shared" si="138"/>
        <v>5</v>
      </c>
      <c r="DC129" s="2">
        <f t="shared" si="139"/>
        <v>0</v>
      </c>
      <c r="DD129" s="2">
        <v>0</v>
      </c>
      <c r="DE129" s="19">
        <f t="shared" si="140"/>
        <v>0.16666666666666666</v>
      </c>
      <c r="DF129" s="19">
        <f t="shared" si="141"/>
        <v>0.16666666666666666</v>
      </c>
      <c r="DG129" s="18">
        <f t="shared" si="142"/>
        <v>1</v>
      </c>
      <c r="DH129" s="19">
        <f t="shared" si="143"/>
        <v>0.2857142857142857</v>
      </c>
    </row>
    <row r="130" spans="1:112" x14ac:dyDescent="0.35">
      <c r="A130" s="11">
        <v>2019001450</v>
      </c>
      <c r="B130" s="2" t="s">
        <v>937</v>
      </c>
      <c r="C130" s="2" t="s">
        <v>938</v>
      </c>
      <c r="D130" s="2" t="s">
        <v>939</v>
      </c>
      <c r="E130" s="2" t="s">
        <v>940</v>
      </c>
      <c r="F130" s="2">
        <v>1</v>
      </c>
      <c r="G130" s="2" t="s">
        <v>941</v>
      </c>
      <c r="H130" s="2" t="s">
        <v>942</v>
      </c>
      <c r="I130" s="2" t="s">
        <v>943</v>
      </c>
      <c r="J130" s="3" t="s">
        <v>944</v>
      </c>
      <c r="K130" s="11">
        <v>4</v>
      </c>
      <c r="L130" s="2">
        <v>3</v>
      </c>
      <c r="M130" s="2">
        <v>58</v>
      </c>
      <c r="N130" s="2">
        <v>36</v>
      </c>
      <c r="O130" s="2">
        <v>1</v>
      </c>
      <c r="P130" s="2">
        <v>0</v>
      </c>
      <c r="Q130" s="2">
        <v>1</v>
      </c>
      <c r="R130" s="2">
        <v>0</v>
      </c>
      <c r="S130" s="2">
        <v>2</v>
      </c>
      <c r="T130" s="2">
        <v>2</v>
      </c>
      <c r="U130" s="2">
        <v>3</v>
      </c>
      <c r="V130" s="2">
        <v>0</v>
      </c>
      <c r="W130" s="2">
        <v>16</v>
      </c>
      <c r="X130" s="2">
        <v>12</v>
      </c>
      <c r="Y130" s="2">
        <v>1</v>
      </c>
      <c r="Z130" s="2">
        <v>0</v>
      </c>
      <c r="AA130" s="2">
        <v>1</v>
      </c>
      <c r="AB130" s="2">
        <v>0</v>
      </c>
      <c r="AC130" s="2">
        <v>2</v>
      </c>
      <c r="AD130" s="2">
        <v>2</v>
      </c>
      <c r="AE130" s="2">
        <v>2</v>
      </c>
      <c r="AF130" s="3">
        <v>1</v>
      </c>
      <c r="AG130" s="2">
        <f t="shared" si="72"/>
        <v>1</v>
      </c>
      <c r="AH130" s="18">
        <f t="shared" si="73"/>
        <v>1</v>
      </c>
      <c r="AI130" s="2">
        <f t="shared" si="74"/>
        <v>1</v>
      </c>
      <c r="AJ130" s="2">
        <f t="shared" si="75"/>
        <v>57</v>
      </c>
      <c r="AK130" s="2">
        <f t="shared" si="76"/>
        <v>0</v>
      </c>
      <c r="AL130" s="2">
        <v>0</v>
      </c>
      <c r="AM130" s="19">
        <f t="shared" si="77"/>
        <v>1.7241379310344827E-2</v>
      </c>
      <c r="AN130" s="19">
        <f t="shared" si="78"/>
        <v>1.7241379310344827E-2</v>
      </c>
      <c r="AO130" s="18">
        <f t="shared" si="79"/>
        <v>1</v>
      </c>
      <c r="AP130" s="19">
        <f t="shared" si="80"/>
        <v>3.3898305084745763E-2</v>
      </c>
      <c r="AQ130" s="2">
        <f t="shared" si="81"/>
        <v>2</v>
      </c>
      <c r="AR130" s="18">
        <f t="shared" si="82"/>
        <v>0.5</v>
      </c>
      <c r="AS130" s="2">
        <f t="shared" si="83"/>
        <v>2</v>
      </c>
      <c r="AT130" s="2">
        <f t="shared" si="84"/>
        <v>56</v>
      </c>
      <c r="AU130" s="2">
        <f t="shared" si="85"/>
        <v>2</v>
      </c>
      <c r="AV130" s="2">
        <v>0</v>
      </c>
      <c r="AW130" s="19">
        <f t="shared" si="86"/>
        <v>3.3333333333333333E-2</v>
      </c>
      <c r="AX130" s="19">
        <f t="shared" si="87"/>
        <v>3.4482758620689655E-2</v>
      </c>
      <c r="AY130" s="18">
        <f t="shared" si="88"/>
        <v>0.5</v>
      </c>
      <c r="AZ130" s="19">
        <f t="shared" si="89"/>
        <v>6.4516129032258063E-2</v>
      </c>
      <c r="BA130" s="2">
        <f t="shared" si="90"/>
        <v>1</v>
      </c>
      <c r="BB130" s="18">
        <f t="shared" si="91"/>
        <v>1</v>
      </c>
      <c r="BC130" s="2">
        <f t="shared" si="92"/>
        <v>1</v>
      </c>
      <c r="BD130" s="2">
        <f t="shared" si="93"/>
        <v>35</v>
      </c>
      <c r="BE130" s="2">
        <f t="shared" si="94"/>
        <v>0</v>
      </c>
      <c r="BF130" s="2">
        <v>0</v>
      </c>
      <c r="BG130" s="19">
        <f t="shared" si="95"/>
        <v>2.7777777777777776E-2</v>
      </c>
      <c r="BH130" s="19">
        <f t="shared" si="96"/>
        <v>2.7777777777777776E-2</v>
      </c>
      <c r="BI130" s="18">
        <f t="shared" si="97"/>
        <v>1</v>
      </c>
      <c r="BJ130" s="19">
        <f t="shared" si="98"/>
        <v>5.4054054054054057E-2</v>
      </c>
      <c r="BK130" s="2">
        <f t="shared" si="99"/>
        <v>3</v>
      </c>
      <c r="BL130" s="18">
        <f t="shared" si="100"/>
        <v>1</v>
      </c>
      <c r="BM130" s="2">
        <f t="shared" si="101"/>
        <v>3</v>
      </c>
      <c r="BN130" s="2">
        <f t="shared" si="102"/>
        <v>33</v>
      </c>
      <c r="BO130" s="2">
        <f t="shared" si="103"/>
        <v>0</v>
      </c>
      <c r="BP130" s="2">
        <v>0</v>
      </c>
      <c r="BQ130" s="19">
        <f t="shared" si="104"/>
        <v>8.3333333333333329E-2</v>
      </c>
      <c r="BR130" s="19">
        <f t="shared" si="105"/>
        <v>8.3333333333333329E-2</v>
      </c>
      <c r="BS130" s="18">
        <f t="shared" si="106"/>
        <v>1</v>
      </c>
      <c r="BT130" s="19">
        <f t="shared" si="107"/>
        <v>0.15384615384615385</v>
      </c>
      <c r="BU130" s="2">
        <f t="shared" si="108"/>
        <v>1</v>
      </c>
      <c r="BV130" s="18">
        <f t="shared" si="109"/>
        <v>1</v>
      </c>
      <c r="BW130" s="2">
        <f t="shared" si="110"/>
        <v>1</v>
      </c>
      <c r="BX130" s="2">
        <f t="shared" si="111"/>
        <v>15</v>
      </c>
      <c r="BY130" s="2">
        <f t="shared" si="112"/>
        <v>0</v>
      </c>
      <c r="BZ130" s="2">
        <v>0</v>
      </c>
      <c r="CA130" s="19">
        <f t="shared" si="113"/>
        <v>6.25E-2</v>
      </c>
      <c r="CB130" s="19">
        <f t="shared" si="114"/>
        <v>6.25E-2</v>
      </c>
      <c r="CC130" s="18">
        <f t="shared" si="115"/>
        <v>1</v>
      </c>
      <c r="CD130" s="19">
        <f t="shared" si="116"/>
        <v>0.11764705882352941</v>
      </c>
      <c r="CE130" s="2">
        <f t="shared" si="117"/>
        <v>2</v>
      </c>
      <c r="CF130" s="18">
        <f t="shared" si="118"/>
        <v>0.5</v>
      </c>
      <c r="CG130" s="2">
        <f t="shared" si="119"/>
        <v>2</v>
      </c>
      <c r="CH130" s="2">
        <f t="shared" si="120"/>
        <v>14</v>
      </c>
      <c r="CI130" s="2">
        <f t="shared" si="121"/>
        <v>2</v>
      </c>
      <c r="CJ130" s="2">
        <v>0</v>
      </c>
      <c r="CK130" s="19">
        <f t="shared" si="122"/>
        <v>0.1111111111111111</v>
      </c>
      <c r="CL130" s="19">
        <f t="shared" si="123"/>
        <v>0.125</v>
      </c>
      <c r="CM130" s="18">
        <f t="shared" si="124"/>
        <v>0.5</v>
      </c>
      <c r="CN130" s="19">
        <f t="shared" si="125"/>
        <v>0.2</v>
      </c>
      <c r="CO130" s="2">
        <f t="shared" si="126"/>
        <v>1</v>
      </c>
      <c r="CP130" s="18">
        <f t="shared" si="127"/>
        <v>1</v>
      </c>
      <c r="CQ130" s="2">
        <f t="shared" si="128"/>
        <v>1</v>
      </c>
      <c r="CR130" s="2">
        <f t="shared" si="129"/>
        <v>11</v>
      </c>
      <c r="CS130" s="2">
        <f t="shared" si="130"/>
        <v>0</v>
      </c>
      <c r="CT130" s="2">
        <v>0</v>
      </c>
      <c r="CU130" s="19">
        <f t="shared" si="131"/>
        <v>8.3333333333333329E-2</v>
      </c>
      <c r="CV130" s="19">
        <f t="shared" si="132"/>
        <v>8.3333333333333329E-2</v>
      </c>
      <c r="CW130" s="18">
        <f t="shared" si="133"/>
        <v>1</v>
      </c>
      <c r="CX130" s="19">
        <f t="shared" si="134"/>
        <v>0.15384615384615385</v>
      </c>
      <c r="CY130" s="2">
        <f t="shared" si="135"/>
        <v>2</v>
      </c>
      <c r="CZ130" s="18">
        <f t="shared" si="136"/>
        <v>0.66666666666666663</v>
      </c>
      <c r="DA130" s="2">
        <f t="shared" si="137"/>
        <v>2</v>
      </c>
      <c r="DB130" s="2">
        <f t="shared" si="138"/>
        <v>10</v>
      </c>
      <c r="DC130" s="2">
        <f t="shared" si="139"/>
        <v>1</v>
      </c>
      <c r="DD130" s="2">
        <v>0</v>
      </c>
      <c r="DE130" s="19">
        <f t="shared" si="140"/>
        <v>0.15384615384615385</v>
      </c>
      <c r="DF130" s="19">
        <f t="shared" si="141"/>
        <v>0.16666666666666666</v>
      </c>
      <c r="DG130" s="18">
        <f t="shared" si="142"/>
        <v>0.66666666666666663</v>
      </c>
      <c r="DH130" s="19">
        <f t="shared" si="143"/>
        <v>0.26666666666666666</v>
      </c>
    </row>
    <row r="131" spans="1:112" x14ac:dyDescent="0.35">
      <c r="A131" s="11">
        <v>2019001463</v>
      </c>
      <c r="B131" s="2" t="s">
        <v>945</v>
      </c>
      <c r="C131" s="2" t="s">
        <v>946</v>
      </c>
      <c r="D131" s="2" t="s">
        <v>947</v>
      </c>
      <c r="E131" s="2" t="s">
        <v>948</v>
      </c>
      <c r="F131" s="2">
        <v>1</v>
      </c>
      <c r="G131" s="2" t="s">
        <v>949</v>
      </c>
      <c r="H131" s="2" t="s">
        <v>950</v>
      </c>
      <c r="I131" s="2" t="s">
        <v>951</v>
      </c>
      <c r="J131" s="3" t="s">
        <v>952</v>
      </c>
      <c r="K131" s="11">
        <v>1</v>
      </c>
      <c r="L131" s="2">
        <v>1</v>
      </c>
      <c r="M131" s="2">
        <v>61</v>
      </c>
      <c r="N131" s="2">
        <v>44</v>
      </c>
      <c r="O131" s="2">
        <v>1</v>
      </c>
      <c r="P131" s="2">
        <v>0</v>
      </c>
      <c r="Q131" s="2">
        <v>1</v>
      </c>
      <c r="R131" s="2">
        <v>0</v>
      </c>
      <c r="S131" s="2">
        <v>1</v>
      </c>
      <c r="T131" s="2">
        <v>0</v>
      </c>
      <c r="U131" s="2">
        <v>1</v>
      </c>
      <c r="V131" s="2">
        <v>0</v>
      </c>
      <c r="W131" s="2">
        <v>19</v>
      </c>
      <c r="X131" s="2">
        <v>11</v>
      </c>
      <c r="Y131" s="2">
        <v>1</v>
      </c>
      <c r="Z131" s="2">
        <v>0</v>
      </c>
      <c r="AA131" s="2">
        <v>1</v>
      </c>
      <c r="AB131" s="2">
        <v>0</v>
      </c>
      <c r="AC131" s="2">
        <v>1</v>
      </c>
      <c r="AD131" s="2">
        <v>0</v>
      </c>
      <c r="AE131" s="2">
        <v>1</v>
      </c>
      <c r="AF131" s="3">
        <v>0</v>
      </c>
      <c r="AG131" s="2">
        <f t="shared" ref="AG131:AG194" si="144">O131</f>
        <v>1</v>
      </c>
      <c r="AH131" s="18">
        <f t="shared" ref="AH131:AH194" si="145">AG131</f>
        <v>1</v>
      </c>
      <c r="AI131" s="2">
        <f t="shared" ref="AI131:AI194" si="146">AG131</f>
        <v>1</v>
      </c>
      <c r="AJ131" s="2">
        <f t="shared" ref="AJ131:AJ194" si="147">M131-AI131</f>
        <v>60</v>
      </c>
      <c r="AK131" s="2">
        <f t="shared" ref="AK131:AK194" si="148">1-AI131</f>
        <v>0</v>
      </c>
      <c r="AL131" s="2">
        <v>0</v>
      </c>
      <c r="AM131" s="19">
        <f t="shared" ref="AM131:AM194" si="149">AI131/(SUM(AI131:AK131))</f>
        <v>1.6393442622950821E-2</v>
      </c>
      <c r="AN131" s="19">
        <f t="shared" ref="AN131:AN194" si="150">AI131/(SUM(AI131:AJ131))</f>
        <v>1.6393442622950821E-2</v>
      </c>
      <c r="AO131" s="18">
        <f t="shared" ref="AO131:AO194" si="151">AI131/(AI131+AK131)</f>
        <v>1</v>
      </c>
      <c r="AP131" s="19">
        <f t="shared" ref="AP131:AP194" si="152">IFERROR((2*AN131*AO131)/(AN131+AO131),0)</f>
        <v>3.2258064516129031E-2</v>
      </c>
      <c r="AQ131" s="2">
        <f t="shared" ref="AQ131:AQ194" si="153">S131</f>
        <v>1</v>
      </c>
      <c r="AR131" s="18">
        <f t="shared" ref="AR131:AR194" si="154">S131/K131</f>
        <v>1</v>
      </c>
      <c r="AS131" s="2">
        <f t="shared" ref="AS131:AS194" si="155">AQ131</f>
        <v>1</v>
      </c>
      <c r="AT131" s="2">
        <f t="shared" ref="AT131:AT194" si="156">M131-AS131</f>
        <v>60</v>
      </c>
      <c r="AU131" s="2">
        <f t="shared" ref="AU131:AU194" si="157">T131</f>
        <v>0</v>
      </c>
      <c r="AV131" s="2">
        <v>0</v>
      </c>
      <c r="AW131" s="19">
        <f t="shared" ref="AW131:AW194" si="158">AS131/(SUM(AS131:AU131))</f>
        <v>1.6393442622950821E-2</v>
      </c>
      <c r="AX131" s="19">
        <f t="shared" ref="AX131:AX194" si="159">AS131/(SUM(AS131:AT131))</f>
        <v>1.6393442622950821E-2</v>
      </c>
      <c r="AY131" s="18">
        <f t="shared" ref="AY131:AY194" si="160">AS131/(AS131+AU131)</f>
        <v>1</v>
      </c>
      <c r="AZ131" s="19">
        <f t="shared" ref="AZ131:AZ194" si="161">IFERROR((2*AX131*AY131)/(AX131+AY131),0)</f>
        <v>3.2258064516129031E-2</v>
      </c>
      <c r="BA131" s="2">
        <f t="shared" ref="BA131:BA194" si="162">Q131</f>
        <v>1</v>
      </c>
      <c r="BB131" s="18">
        <f t="shared" ref="BB131:BB194" si="163">BA131</f>
        <v>1</v>
      </c>
      <c r="BC131" s="2">
        <f t="shared" ref="BC131:BC194" si="164">BA131</f>
        <v>1</v>
      </c>
      <c r="BD131" s="2">
        <f t="shared" ref="BD131:BD194" si="165">N131-BC131</f>
        <v>43</v>
      </c>
      <c r="BE131" s="2">
        <f t="shared" ref="BE131:BE194" si="166">1-BC131</f>
        <v>0</v>
      </c>
      <c r="BF131" s="2">
        <v>0</v>
      </c>
      <c r="BG131" s="19">
        <f t="shared" ref="BG131:BG194" si="167">BC131/(SUM(BC131:BE131))</f>
        <v>2.2727272727272728E-2</v>
      </c>
      <c r="BH131" s="19">
        <f t="shared" ref="BH131:BH194" si="168">BC131/(SUM(BC131:BD131))</f>
        <v>2.2727272727272728E-2</v>
      </c>
      <c r="BI131" s="18">
        <f t="shared" ref="BI131:BI194" si="169">BC131/(BC131+BE131)</f>
        <v>1</v>
      </c>
      <c r="BJ131" s="19">
        <f t="shared" ref="BJ131:BJ194" si="170">IFERROR((2*BH131*BI131)/(BH131+BI131),0)</f>
        <v>4.4444444444444446E-2</v>
      </c>
      <c r="BK131" s="2">
        <f t="shared" ref="BK131:BK194" si="171">U131</f>
        <v>1</v>
      </c>
      <c r="BL131" s="18">
        <f t="shared" ref="BL131:BL194" si="172">U131/L131</f>
        <v>1</v>
      </c>
      <c r="BM131" s="2">
        <f t="shared" ref="BM131:BM194" si="173">U131</f>
        <v>1</v>
      </c>
      <c r="BN131" s="2">
        <f t="shared" ref="BN131:BN194" si="174">N131-BM131</f>
        <v>43</v>
      </c>
      <c r="BO131" s="2">
        <f t="shared" ref="BO131:BO194" si="175">V131</f>
        <v>0</v>
      </c>
      <c r="BP131" s="2">
        <v>0</v>
      </c>
      <c r="BQ131" s="19">
        <f t="shared" ref="BQ131:BQ194" si="176">BM131/(SUM(BM131:BO131))</f>
        <v>2.2727272727272728E-2</v>
      </c>
      <c r="BR131" s="19">
        <f t="shared" ref="BR131:BR194" si="177">BM131/(SUM(BM131:BN131))</f>
        <v>2.2727272727272728E-2</v>
      </c>
      <c r="BS131" s="18">
        <f t="shared" ref="BS131:BS194" si="178">BM131/(BM131+BO131)</f>
        <v>1</v>
      </c>
      <c r="BT131" s="19">
        <f t="shared" ref="BT131:BT194" si="179">IFERROR((2*BR131*BS131)/(BR131+BS131),0)</f>
        <v>4.4444444444444446E-2</v>
      </c>
      <c r="BU131" s="2">
        <f t="shared" ref="BU131:BU194" si="180">Y131</f>
        <v>1</v>
      </c>
      <c r="BV131" s="18">
        <f t="shared" ref="BV131:BV194" si="181">BU131</f>
        <v>1</v>
      </c>
      <c r="BW131" s="2">
        <f t="shared" ref="BW131:BW194" si="182">BU131</f>
        <v>1</v>
      </c>
      <c r="BX131" s="2">
        <f t="shared" ref="BX131:BX194" si="183">W131-BW131</f>
        <v>18</v>
      </c>
      <c r="BY131" s="2">
        <f t="shared" ref="BY131:BY194" si="184">1-BU131</f>
        <v>0</v>
      </c>
      <c r="BZ131" s="2">
        <v>0</v>
      </c>
      <c r="CA131" s="19">
        <f t="shared" ref="CA131:CA194" si="185">BW131/(SUM(BW131:BY131))</f>
        <v>5.2631578947368418E-2</v>
      </c>
      <c r="CB131" s="19">
        <f t="shared" ref="CB131:CB194" si="186">BW131/(SUM(BW131:BX131))</f>
        <v>5.2631578947368418E-2</v>
      </c>
      <c r="CC131" s="18">
        <f t="shared" ref="CC131:CC194" si="187">BW131/(BW131+BY131)</f>
        <v>1</v>
      </c>
      <c r="CD131" s="19">
        <f t="shared" ref="CD131:CD194" si="188">IFERROR((2*CB131*CC131)/(CB131+CC131),0)</f>
        <v>0.1</v>
      </c>
      <c r="CE131" s="2">
        <f t="shared" ref="CE131:CE194" si="189">AC131</f>
        <v>1</v>
      </c>
      <c r="CF131" s="18">
        <f t="shared" ref="CF131:CF194" si="190">AC131/K131</f>
        <v>1</v>
      </c>
      <c r="CG131" s="2">
        <f t="shared" ref="CG131:CG194" si="191">CE131</f>
        <v>1</v>
      </c>
      <c r="CH131" s="2">
        <f t="shared" ref="CH131:CH194" si="192">W131-CG131</f>
        <v>18</v>
      </c>
      <c r="CI131" s="2">
        <f t="shared" ref="CI131:CI194" si="193">AD131</f>
        <v>0</v>
      </c>
      <c r="CJ131" s="2">
        <v>0</v>
      </c>
      <c r="CK131" s="19">
        <f t="shared" ref="CK131:CK194" si="194">CG131/(SUM(CG131:CI131))</f>
        <v>5.2631578947368418E-2</v>
      </c>
      <c r="CL131" s="19">
        <f t="shared" ref="CL131:CL194" si="195">CG131/(SUM(CG131:CH131))</f>
        <v>5.2631578947368418E-2</v>
      </c>
      <c r="CM131" s="18">
        <f t="shared" ref="CM131:CM194" si="196">CG131/(CG131+CI131)</f>
        <v>1</v>
      </c>
      <c r="CN131" s="19">
        <f t="shared" ref="CN131:CN194" si="197">IFERROR((2*CL131*CM131)/(CL131+CM131),0)</f>
        <v>0.1</v>
      </c>
      <c r="CO131" s="2">
        <f t="shared" ref="CO131:CO194" si="198">AA131</f>
        <v>1</v>
      </c>
      <c r="CP131" s="18">
        <f t="shared" ref="CP131:CP194" si="199">CO131</f>
        <v>1</v>
      </c>
      <c r="CQ131" s="2">
        <f t="shared" ref="CQ131:CQ194" si="200">CO131</f>
        <v>1</v>
      </c>
      <c r="CR131" s="2">
        <f t="shared" ref="CR131:CR194" si="201">X131-CQ131</f>
        <v>10</v>
      </c>
      <c r="CS131" s="2">
        <f t="shared" ref="CS131:CS194" si="202">1-CO131</f>
        <v>0</v>
      </c>
      <c r="CT131" s="2">
        <v>0</v>
      </c>
      <c r="CU131" s="19">
        <f t="shared" ref="CU131:CU194" si="203">CQ131/(SUM(CQ131:CS131))</f>
        <v>9.0909090909090912E-2</v>
      </c>
      <c r="CV131" s="19">
        <f t="shared" ref="CV131:CV194" si="204">CQ131/(SUM(CQ131:CR131))</f>
        <v>9.0909090909090912E-2</v>
      </c>
      <c r="CW131" s="18">
        <f t="shared" ref="CW131:CW194" si="205">CQ131/(CQ131+CS131)</f>
        <v>1</v>
      </c>
      <c r="CX131" s="19">
        <f t="shared" ref="CX131:CX194" si="206">IFERROR((2*CV131*CW131)/(CV131+CW131),0)</f>
        <v>0.16666666666666669</v>
      </c>
      <c r="CY131" s="2">
        <f t="shared" ref="CY131:CY194" si="207">AE131</f>
        <v>1</v>
      </c>
      <c r="CZ131" s="18">
        <f t="shared" ref="CZ131:CZ194" si="208">AE131/L131</f>
        <v>1</v>
      </c>
      <c r="DA131" s="2">
        <f t="shared" ref="DA131:DA194" si="209">CY131</f>
        <v>1</v>
      </c>
      <c r="DB131" s="2">
        <f t="shared" ref="DB131:DB194" si="210">X131-DA131</f>
        <v>10</v>
      </c>
      <c r="DC131" s="2">
        <f t="shared" ref="DC131:DC194" si="211">AF131</f>
        <v>0</v>
      </c>
      <c r="DD131" s="2">
        <v>0</v>
      </c>
      <c r="DE131" s="19">
        <f t="shared" ref="DE131:DE194" si="212">DA131/(SUM(DA131:DC131))</f>
        <v>9.0909090909090912E-2</v>
      </c>
      <c r="DF131" s="19">
        <f t="shared" ref="DF131:DF194" si="213">DA131/(SUM(DA131:DB131))</f>
        <v>9.0909090909090912E-2</v>
      </c>
      <c r="DG131" s="18">
        <f t="shared" ref="DG131:DG194" si="214">DA131/(DA131+DC131)</f>
        <v>1</v>
      </c>
      <c r="DH131" s="19">
        <f t="shared" ref="DH131:DH194" si="215">IFERROR((2*DF131*DG131)/(DF131+DG131),0)</f>
        <v>0.16666666666666669</v>
      </c>
    </row>
    <row r="132" spans="1:112" x14ac:dyDescent="0.35">
      <c r="A132" s="11">
        <v>2019001487</v>
      </c>
      <c r="B132" s="2" t="s">
        <v>953</v>
      </c>
      <c r="C132" s="2" t="s">
        <v>954</v>
      </c>
      <c r="D132" s="2" t="s">
        <v>955</v>
      </c>
      <c r="E132" s="2" t="s">
        <v>956</v>
      </c>
      <c r="F132" s="2">
        <v>1</v>
      </c>
      <c r="G132" s="2" t="s">
        <v>957</v>
      </c>
      <c r="H132" s="2" t="s">
        <v>958</v>
      </c>
      <c r="I132" s="2" t="s">
        <v>959</v>
      </c>
      <c r="J132" s="3" t="s">
        <v>960</v>
      </c>
      <c r="K132" s="11">
        <v>2</v>
      </c>
      <c r="L132" s="2">
        <v>1</v>
      </c>
      <c r="M132" s="2">
        <v>66</v>
      </c>
      <c r="N132" s="2">
        <v>42</v>
      </c>
      <c r="O132" s="2">
        <v>1</v>
      </c>
      <c r="P132" s="2">
        <v>0</v>
      </c>
      <c r="Q132" s="2">
        <v>1</v>
      </c>
      <c r="R132" s="2">
        <v>0</v>
      </c>
      <c r="S132" s="2">
        <v>1</v>
      </c>
      <c r="T132" s="2">
        <v>1</v>
      </c>
      <c r="U132" s="2">
        <v>1</v>
      </c>
      <c r="V132" s="2">
        <v>0</v>
      </c>
      <c r="W132" s="2">
        <v>14</v>
      </c>
      <c r="X132" s="2">
        <v>5</v>
      </c>
      <c r="Y132" s="2">
        <v>1</v>
      </c>
      <c r="Z132" s="2">
        <v>0</v>
      </c>
      <c r="AA132" s="2">
        <v>1</v>
      </c>
      <c r="AB132" s="2">
        <v>0</v>
      </c>
      <c r="AC132" s="2">
        <v>1</v>
      </c>
      <c r="AD132" s="2">
        <v>1</v>
      </c>
      <c r="AE132" s="2">
        <v>1</v>
      </c>
      <c r="AF132" s="3">
        <v>0</v>
      </c>
      <c r="AG132" s="2">
        <f t="shared" si="144"/>
        <v>1</v>
      </c>
      <c r="AH132" s="18">
        <f t="shared" si="145"/>
        <v>1</v>
      </c>
      <c r="AI132" s="2">
        <f t="shared" si="146"/>
        <v>1</v>
      </c>
      <c r="AJ132" s="2">
        <f t="shared" si="147"/>
        <v>65</v>
      </c>
      <c r="AK132" s="2">
        <f t="shared" si="148"/>
        <v>0</v>
      </c>
      <c r="AL132" s="2">
        <v>0</v>
      </c>
      <c r="AM132" s="19">
        <f t="shared" si="149"/>
        <v>1.5151515151515152E-2</v>
      </c>
      <c r="AN132" s="19">
        <f t="shared" si="150"/>
        <v>1.5151515151515152E-2</v>
      </c>
      <c r="AO132" s="18">
        <f t="shared" si="151"/>
        <v>1</v>
      </c>
      <c r="AP132" s="19">
        <f t="shared" si="152"/>
        <v>2.9850746268656719E-2</v>
      </c>
      <c r="AQ132" s="2">
        <f t="shared" si="153"/>
        <v>1</v>
      </c>
      <c r="AR132" s="18">
        <f t="shared" si="154"/>
        <v>0.5</v>
      </c>
      <c r="AS132" s="2">
        <f t="shared" si="155"/>
        <v>1</v>
      </c>
      <c r="AT132" s="2">
        <f t="shared" si="156"/>
        <v>65</v>
      </c>
      <c r="AU132" s="2">
        <f t="shared" si="157"/>
        <v>1</v>
      </c>
      <c r="AV132" s="2">
        <v>0</v>
      </c>
      <c r="AW132" s="19">
        <f t="shared" si="158"/>
        <v>1.4925373134328358E-2</v>
      </c>
      <c r="AX132" s="19">
        <f t="shared" si="159"/>
        <v>1.5151515151515152E-2</v>
      </c>
      <c r="AY132" s="18">
        <f t="shared" si="160"/>
        <v>0.5</v>
      </c>
      <c r="AZ132" s="19">
        <f t="shared" si="161"/>
        <v>2.9411764705882356E-2</v>
      </c>
      <c r="BA132" s="2">
        <f t="shared" si="162"/>
        <v>1</v>
      </c>
      <c r="BB132" s="18">
        <f t="shared" si="163"/>
        <v>1</v>
      </c>
      <c r="BC132" s="2">
        <f t="shared" si="164"/>
        <v>1</v>
      </c>
      <c r="BD132" s="2">
        <f t="shared" si="165"/>
        <v>41</v>
      </c>
      <c r="BE132" s="2">
        <f t="shared" si="166"/>
        <v>0</v>
      </c>
      <c r="BF132" s="2">
        <v>0</v>
      </c>
      <c r="BG132" s="19">
        <f t="shared" si="167"/>
        <v>2.3809523809523808E-2</v>
      </c>
      <c r="BH132" s="19">
        <f t="shared" si="168"/>
        <v>2.3809523809523808E-2</v>
      </c>
      <c r="BI132" s="18">
        <f t="shared" si="169"/>
        <v>1</v>
      </c>
      <c r="BJ132" s="19">
        <f t="shared" si="170"/>
        <v>4.6511627906976744E-2</v>
      </c>
      <c r="BK132" s="2">
        <f t="shared" si="171"/>
        <v>1</v>
      </c>
      <c r="BL132" s="18">
        <f t="shared" si="172"/>
        <v>1</v>
      </c>
      <c r="BM132" s="2">
        <f t="shared" si="173"/>
        <v>1</v>
      </c>
      <c r="BN132" s="2">
        <f t="shared" si="174"/>
        <v>41</v>
      </c>
      <c r="BO132" s="2">
        <f t="shared" si="175"/>
        <v>0</v>
      </c>
      <c r="BP132" s="2">
        <v>0</v>
      </c>
      <c r="BQ132" s="19">
        <f t="shared" si="176"/>
        <v>2.3809523809523808E-2</v>
      </c>
      <c r="BR132" s="19">
        <f t="shared" si="177"/>
        <v>2.3809523809523808E-2</v>
      </c>
      <c r="BS132" s="18">
        <f t="shared" si="178"/>
        <v>1</v>
      </c>
      <c r="BT132" s="19">
        <f t="shared" si="179"/>
        <v>4.6511627906976744E-2</v>
      </c>
      <c r="BU132" s="2">
        <f t="shared" si="180"/>
        <v>1</v>
      </c>
      <c r="BV132" s="18">
        <f t="shared" si="181"/>
        <v>1</v>
      </c>
      <c r="BW132" s="2">
        <f t="shared" si="182"/>
        <v>1</v>
      </c>
      <c r="BX132" s="2">
        <f t="shared" si="183"/>
        <v>13</v>
      </c>
      <c r="BY132" s="2">
        <f t="shared" si="184"/>
        <v>0</v>
      </c>
      <c r="BZ132" s="2">
        <v>0</v>
      </c>
      <c r="CA132" s="19">
        <f t="shared" si="185"/>
        <v>7.1428571428571425E-2</v>
      </c>
      <c r="CB132" s="19">
        <f t="shared" si="186"/>
        <v>7.1428571428571425E-2</v>
      </c>
      <c r="CC132" s="18">
        <f t="shared" si="187"/>
        <v>1</v>
      </c>
      <c r="CD132" s="19">
        <f t="shared" si="188"/>
        <v>0.13333333333333333</v>
      </c>
      <c r="CE132" s="2">
        <f t="shared" si="189"/>
        <v>1</v>
      </c>
      <c r="CF132" s="18">
        <f t="shared" si="190"/>
        <v>0.5</v>
      </c>
      <c r="CG132" s="2">
        <f t="shared" si="191"/>
        <v>1</v>
      </c>
      <c r="CH132" s="2">
        <f t="shared" si="192"/>
        <v>13</v>
      </c>
      <c r="CI132" s="2">
        <f t="shared" si="193"/>
        <v>1</v>
      </c>
      <c r="CJ132" s="2">
        <v>0</v>
      </c>
      <c r="CK132" s="19">
        <f t="shared" si="194"/>
        <v>6.6666666666666666E-2</v>
      </c>
      <c r="CL132" s="19">
        <f t="shared" si="195"/>
        <v>7.1428571428571425E-2</v>
      </c>
      <c r="CM132" s="18">
        <f t="shared" si="196"/>
        <v>0.5</v>
      </c>
      <c r="CN132" s="19">
        <f t="shared" si="197"/>
        <v>0.125</v>
      </c>
      <c r="CO132" s="2">
        <f t="shared" si="198"/>
        <v>1</v>
      </c>
      <c r="CP132" s="18">
        <f t="shared" si="199"/>
        <v>1</v>
      </c>
      <c r="CQ132" s="2">
        <f t="shared" si="200"/>
        <v>1</v>
      </c>
      <c r="CR132" s="2">
        <f t="shared" si="201"/>
        <v>4</v>
      </c>
      <c r="CS132" s="2">
        <f t="shared" si="202"/>
        <v>0</v>
      </c>
      <c r="CT132" s="2">
        <v>0</v>
      </c>
      <c r="CU132" s="19">
        <f t="shared" si="203"/>
        <v>0.2</v>
      </c>
      <c r="CV132" s="19">
        <f t="shared" si="204"/>
        <v>0.2</v>
      </c>
      <c r="CW132" s="18">
        <f t="shared" si="205"/>
        <v>1</v>
      </c>
      <c r="CX132" s="19">
        <f t="shared" si="206"/>
        <v>0.33333333333333337</v>
      </c>
      <c r="CY132" s="2">
        <f t="shared" si="207"/>
        <v>1</v>
      </c>
      <c r="CZ132" s="18">
        <f t="shared" si="208"/>
        <v>1</v>
      </c>
      <c r="DA132" s="2">
        <f t="shared" si="209"/>
        <v>1</v>
      </c>
      <c r="DB132" s="2">
        <f t="shared" si="210"/>
        <v>4</v>
      </c>
      <c r="DC132" s="2">
        <f t="shared" si="211"/>
        <v>0</v>
      </c>
      <c r="DD132" s="2">
        <v>0</v>
      </c>
      <c r="DE132" s="19">
        <f t="shared" si="212"/>
        <v>0.2</v>
      </c>
      <c r="DF132" s="19">
        <f t="shared" si="213"/>
        <v>0.2</v>
      </c>
      <c r="DG132" s="18">
        <f t="shared" si="214"/>
        <v>1</v>
      </c>
      <c r="DH132" s="19">
        <f t="shared" si="215"/>
        <v>0.33333333333333337</v>
      </c>
    </row>
    <row r="133" spans="1:112" x14ac:dyDescent="0.35">
      <c r="A133" s="11">
        <v>2019001490</v>
      </c>
      <c r="B133" s="2" t="s">
        <v>961</v>
      </c>
      <c r="C133" s="2" t="s">
        <v>962</v>
      </c>
      <c r="D133" s="2" t="s">
        <v>963</v>
      </c>
      <c r="E133" s="2" t="s">
        <v>964</v>
      </c>
      <c r="F133" s="2">
        <v>1</v>
      </c>
      <c r="G133" s="2" t="s">
        <v>965</v>
      </c>
      <c r="H133" s="2" t="s">
        <v>966</v>
      </c>
      <c r="I133" s="2" t="s">
        <v>967</v>
      </c>
      <c r="J133" s="3" t="s">
        <v>968</v>
      </c>
      <c r="K133" s="11">
        <v>2</v>
      </c>
      <c r="L133" s="2">
        <v>2</v>
      </c>
      <c r="M133" s="2">
        <v>71</v>
      </c>
      <c r="N133" s="2">
        <v>54</v>
      </c>
      <c r="O133" s="2">
        <v>1</v>
      </c>
      <c r="P133" s="2">
        <v>0</v>
      </c>
      <c r="Q133" s="2">
        <v>1</v>
      </c>
      <c r="R133" s="2">
        <v>0</v>
      </c>
      <c r="S133" s="2">
        <v>1</v>
      </c>
      <c r="T133" s="2">
        <v>1</v>
      </c>
      <c r="U133" s="2">
        <v>2</v>
      </c>
      <c r="V133" s="2">
        <v>0</v>
      </c>
      <c r="W133" s="2">
        <v>20</v>
      </c>
      <c r="X133" s="2">
        <v>15</v>
      </c>
      <c r="Y133" s="2">
        <v>1</v>
      </c>
      <c r="Z133" s="2">
        <v>0</v>
      </c>
      <c r="AA133" s="2">
        <v>1</v>
      </c>
      <c r="AB133" s="2">
        <v>0</v>
      </c>
      <c r="AC133" s="2">
        <v>1</v>
      </c>
      <c r="AD133" s="2">
        <v>1</v>
      </c>
      <c r="AE133" s="2">
        <v>2</v>
      </c>
      <c r="AF133" s="3">
        <v>0</v>
      </c>
      <c r="AG133" s="2">
        <f t="shared" si="144"/>
        <v>1</v>
      </c>
      <c r="AH133" s="18">
        <f t="shared" si="145"/>
        <v>1</v>
      </c>
      <c r="AI133" s="2">
        <f t="shared" si="146"/>
        <v>1</v>
      </c>
      <c r="AJ133" s="2">
        <f t="shared" si="147"/>
        <v>70</v>
      </c>
      <c r="AK133" s="2">
        <f t="shared" si="148"/>
        <v>0</v>
      </c>
      <c r="AL133" s="2">
        <v>0</v>
      </c>
      <c r="AM133" s="19">
        <f t="shared" si="149"/>
        <v>1.4084507042253521E-2</v>
      </c>
      <c r="AN133" s="19">
        <f t="shared" si="150"/>
        <v>1.4084507042253521E-2</v>
      </c>
      <c r="AO133" s="18">
        <f t="shared" si="151"/>
        <v>1</v>
      </c>
      <c r="AP133" s="19">
        <f t="shared" si="152"/>
        <v>2.777777777777778E-2</v>
      </c>
      <c r="AQ133" s="2">
        <f t="shared" si="153"/>
        <v>1</v>
      </c>
      <c r="AR133" s="18">
        <f t="shared" si="154"/>
        <v>0.5</v>
      </c>
      <c r="AS133" s="2">
        <f t="shared" si="155"/>
        <v>1</v>
      </c>
      <c r="AT133" s="2">
        <f t="shared" si="156"/>
        <v>70</v>
      </c>
      <c r="AU133" s="2">
        <f t="shared" si="157"/>
        <v>1</v>
      </c>
      <c r="AV133" s="2">
        <v>0</v>
      </c>
      <c r="AW133" s="19">
        <f t="shared" si="158"/>
        <v>1.3888888888888888E-2</v>
      </c>
      <c r="AX133" s="19">
        <f t="shared" si="159"/>
        <v>1.4084507042253521E-2</v>
      </c>
      <c r="AY133" s="18">
        <f t="shared" si="160"/>
        <v>0.5</v>
      </c>
      <c r="AZ133" s="19">
        <f t="shared" si="161"/>
        <v>2.7397260273972605E-2</v>
      </c>
      <c r="BA133" s="2">
        <f t="shared" si="162"/>
        <v>1</v>
      </c>
      <c r="BB133" s="18">
        <f t="shared" si="163"/>
        <v>1</v>
      </c>
      <c r="BC133" s="2">
        <f t="shared" si="164"/>
        <v>1</v>
      </c>
      <c r="BD133" s="2">
        <f t="shared" si="165"/>
        <v>53</v>
      </c>
      <c r="BE133" s="2">
        <f t="shared" si="166"/>
        <v>0</v>
      </c>
      <c r="BF133" s="2">
        <v>0</v>
      </c>
      <c r="BG133" s="19">
        <f t="shared" si="167"/>
        <v>1.8518518518518517E-2</v>
      </c>
      <c r="BH133" s="19">
        <f t="shared" si="168"/>
        <v>1.8518518518518517E-2</v>
      </c>
      <c r="BI133" s="18">
        <f t="shared" si="169"/>
        <v>1</v>
      </c>
      <c r="BJ133" s="19">
        <f t="shared" si="170"/>
        <v>3.6363636363636362E-2</v>
      </c>
      <c r="BK133" s="2">
        <f t="shared" si="171"/>
        <v>2</v>
      </c>
      <c r="BL133" s="18">
        <f t="shared" si="172"/>
        <v>1</v>
      </c>
      <c r="BM133" s="2">
        <f t="shared" si="173"/>
        <v>2</v>
      </c>
      <c r="BN133" s="2">
        <f t="shared" si="174"/>
        <v>52</v>
      </c>
      <c r="BO133" s="2">
        <f t="shared" si="175"/>
        <v>0</v>
      </c>
      <c r="BP133" s="2">
        <v>0</v>
      </c>
      <c r="BQ133" s="19">
        <f t="shared" si="176"/>
        <v>3.7037037037037035E-2</v>
      </c>
      <c r="BR133" s="19">
        <f t="shared" si="177"/>
        <v>3.7037037037037035E-2</v>
      </c>
      <c r="BS133" s="18">
        <f t="shared" si="178"/>
        <v>1</v>
      </c>
      <c r="BT133" s="19">
        <f t="shared" si="179"/>
        <v>7.1428571428571425E-2</v>
      </c>
      <c r="BU133" s="2">
        <f t="shared" si="180"/>
        <v>1</v>
      </c>
      <c r="BV133" s="18">
        <f t="shared" si="181"/>
        <v>1</v>
      </c>
      <c r="BW133" s="2">
        <f t="shared" si="182"/>
        <v>1</v>
      </c>
      <c r="BX133" s="2">
        <f t="shared" si="183"/>
        <v>19</v>
      </c>
      <c r="BY133" s="2">
        <f t="shared" si="184"/>
        <v>0</v>
      </c>
      <c r="BZ133" s="2">
        <v>0</v>
      </c>
      <c r="CA133" s="19">
        <f t="shared" si="185"/>
        <v>0.05</v>
      </c>
      <c r="CB133" s="19">
        <f t="shared" si="186"/>
        <v>0.05</v>
      </c>
      <c r="CC133" s="18">
        <f t="shared" si="187"/>
        <v>1</v>
      </c>
      <c r="CD133" s="19">
        <f t="shared" si="188"/>
        <v>9.5238095238095233E-2</v>
      </c>
      <c r="CE133" s="2">
        <f t="shared" si="189"/>
        <v>1</v>
      </c>
      <c r="CF133" s="18">
        <f t="shared" si="190"/>
        <v>0.5</v>
      </c>
      <c r="CG133" s="2">
        <f t="shared" si="191"/>
        <v>1</v>
      </c>
      <c r="CH133" s="2">
        <f t="shared" si="192"/>
        <v>19</v>
      </c>
      <c r="CI133" s="2">
        <f t="shared" si="193"/>
        <v>1</v>
      </c>
      <c r="CJ133" s="2">
        <v>0</v>
      </c>
      <c r="CK133" s="19">
        <f t="shared" si="194"/>
        <v>4.7619047619047616E-2</v>
      </c>
      <c r="CL133" s="19">
        <f t="shared" si="195"/>
        <v>0.05</v>
      </c>
      <c r="CM133" s="18">
        <f t="shared" si="196"/>
        <v>0.5</v>
      </c>
      <c r="CN133" s="19">
        <f t="shared" si="197"/>
        <v>9.0909090909090912E-2</v>
      </c>
      <c r="CO133" s="2">
        <f t="shared" si="198"/>
        <v>1</v>
      </c>
      <c r="CP133" s="18">
        <f t="shared" si="199"/>
        <v>1</v>
      </c>
      <c r="CQ133" s="2">
        <f t="shared" si="200"/>
        <v>1</v>
      </c>
      <c r="CR133" s="2">
        <f t="shared" si="201"/>
        <v>14</v>
      </c>
      <c r="CS133" s="2">
        <f t="shared" si="202"/>
        <v>0</v>
      </c>
      <c r="CT133" s="2">
        <v>0</v>
      </c>
      <c r="CU133" s="19">
        <f t="shared" si="203"/>
        <v>6.6666666666666666E-2</v>
      </c>
      <c r="CV133" s="19">
        <f t="shared" si="204"/>
        <v>6.6666666666666666E-2</v>
      </c>
      <c r="CW133" s="18">
        <f t="shared" si="205"/>
        <v>1</v>
      </c>
      <c r="CX133" s="19">
        <f t="shared" si="206"/>
        <v>0.125</v>
      </c>
      <c r="CY133" s="2">
        <f t="shared" si="207"/>
        <v>2</v>
      </c>
      <c r="CZ133" s="18">
        <f t="shared" si="208"/>
        <v>1</v>
      </c>
      <c r="DA133" s="2">
        <f t="shared" si="209"/>
        <v>2</v>
      </c>
      <c r="DB133" s="2">
        <f t="shared" si="210"/>
        <v>13</v>
      </c>
      <c r="DC133" s="2">
        <f t="shared" si="211"/>
        <v>0</v>
      </c>
      <c r="DD133" s="2">
        <v>0</v>
      </c>
      <c r="DE133" s="19">
        <f t="shared" si="212"/>
        <v>0.13333333333333333</v>
      </c>
      <c r="DF133" s="19">
        <f t="shared" si="213"/>
        <v>0.13333333333333333</v>
      </c>
      <c r="DG133" s="18">
        <f t="shared" si="214"/>
        <v>1</v>
      </c>
      <c r="DH133" s="19">
        <f t="shared" si="215"/>
        <v>0.23529411764705882</v>
      </c>
    </row>
    <row r="134" spans="1:112" x14ac:dyDescent="0.35">
      <c r="A134" s="11">
        <v>2019001515</v>
      </c>
      <c r="B134" s="2" t="s">
        <v>969</v>
      </c>
      <c r="C134" s="2" t="s">
        <v>970</v>
      </c>
      <c r="D134" s="2" t="s">
        <v>971</v>
      </c>
      <c r="E134" s="2" t="s">
        <v>972</v>
      </c>
      <c r="F134" s="2">
        <v>1</v>
      </c>
      <c r="G134" s="2" t="s">
        <v>973</v>
      </c>
      <c r="H134" s="2" t="s">
        <v>974</v>
      </c>
      <c r="I134" s="2" t="s">
        <v>975</v>
      </c>
      <c r="J134" s="3" t="s">
        <v>976</v>
      </c>
      <c r="K134" s="11">
        <v>3</v>
      </c>
      <c r="L134" s="2">
        <v>2</v>
      </c>
      <c r="M134" s="2">
        <v>74</v>
      </c>
      <c r="N134" s="2">
        <v>40</v>
      </c>
      <c r="O134" s="2">
        <v>1</v>
      </c>
      <c r="P134" s="2">
        <v>0</v>
      </c>
      <c r="Q134" s="2">
        <v>1</v>
      </c>
      <c r="R134" s="2">
        <v>0</v>
      </c>
      <c r="S134" s="2">
        <v>3</v>
      </c>
      <c r="T134" s="2">
        <v>0</v>
      </c>
      <c r="U134" s="2">
        <v>2</v>
      </c>
      <c r="V134" s="2">
        <v>0</v>
      </c>
      <c r="W134" s="2">
        <v>15</v>
      </c>
      <c r="X134" s="2">
        <v>7</v>
      </c>
      <c r="Y134" s="2">
        <v>1</v>
      </c>
      <c r="Z134" s="2">
        <v>0</v>
      </c>
      <c r="AA134" s="2">
        <v>1</v>
      </c>
      <c r="AB134" s="2">
        <v>0</v>
      </c>
      <c r="AC134" s="2">
        <v>3</v>
      </c>
      <c r="AD134" s="2">
        <v>0</v>
      </c>
      <c r="AE134" s="2">
        <v>2</v>
      </c>
      <c r="AF134" s="3">
        <v>0</v>
      </c>
      <c r="AG134" s="2">
        <f t="shared" si="144"/>
        <v>1</v>
      </c>
      <c r="AH134" s="18">
        <f t="shared" si="145"/>
        <v>1</v>
      </c>
      <c r="AI134" s="2">
        <f t="shared" si="146"/>
        <v>1</v>
      </c>
      <c r="AJ134" s="2">
        <f t="shared" si="147"/>
        <v>73</v>
      </c>
      <c r="AK134" s="2">
        <f t="shared" si="148"/>
        <v>0</v>
      </c>
      <c r="AL134" s="2">
        <v>0</v>
      </c>
      <c r="AM134" s="19">
        <f t="shared" si="149"/>
        <v>1.3513513513513514E-2</v>
      </c>
      <c r="AN134" s="19">
        <f t="shared" si="150"/>
        <v>1.3513513513513514E-2</v>
      </c>
      <c r="AO134" s="18">
        <f t="shared" si="151"/>
        <v>1</v>
      </c>
      <c r="AP134" s="19">
        <f t="shared" si="152"/>
        <v>2.6666666666666665E-2</v>
      </c>
      <c r="AQ134" s="2">
        <f t="shared" si="153"/>
        <v>3</v>
      </c>
      <c r="AR134" s="18">
        <f t="shared" si="154"/>
        <v>1</v>
      </c>
      <c r="AS134" s="2">
        <f t="shared" si="155"/>
        <v>3</v>
      </c>
      <c r="AT134" s="2">
        <f t="shared" si="156"/>
        <v>71</v>
      </c>
      <c r="AU134" s="2">
        <f t="shared" si="157"/>
        <v>0</v>
      </c>
      <c r="AV134" s="2">
        <v>0</v>
      </c>
      <c r="AW134" s="19">
        <f t="shared" si="158"/>
        <v>4.0540540540540543E-2</v>
      </c>
      <c r="AX134" s="19">
        <f t="shared" si="159"/>
        <v>4.0540540540540543E-2</v>
      </c>
      <c r="AY134" s="18">
        <f t="shared" si="160"/>
        <v>1</v>
      </c>
      <c r="AZ134" s="19">
        <f t="shared" si="161"/>
        <v>7.792207792207792E-2</v>
      </c>
      <c r="BA134" s="2">
        <f t="shared" si="162"/>
        <v>1</v>
      </c>
      <c r="BB134" s="18">
        <f t="shared" si="163"/>
        <v>1</v>
      </c>
      <c r="BC134" s="2">
        <f t="shared" si="164"/>
        <v>1</v>
      </c>
      <c r="BD134" s="2">
        <f t="shared" si="165"/>
        <v>39</v>
      </c>
      <c r="BE134" s="2">
        <f t="shared" si="166"/>
        <v>0</v>
      </c>
      <c r="BF134" s="2">
        <v>0</v>
      </c>
      <c r="BG134" s="19">
        <f t="shared" si="167"/>
        <v>2.5000000000000001E-2</v>
      </c>
      <c r="BH134" s="19">
        <f t="shared" si="168"/>
        <v>2.5000000000000001E-2</v>
      </c>
      <c r="BI134" s="18">
        <f t="shared" si="169"/>
        <v>1</v>
      </c>
      <c r="BJ134" s="19">
        <f t="shared" si="170"/>
        <v>4.8780487804878057E-2</v>
      </c>
      <c r="BK134" s="2">
        <f t="shared" si="171"/>
        <v>2</v>
      </c>
      <c r="BL134" s="18">
        <f t="shared" si="172"/>
        <v>1</v>
      </c>
      <c r="BM134" s="2">
        <f t="shared" si="173"/>
        <v>2</v>
      </c>
      <c r="BN134" s="2">
        <f t="shared" si="174"/>
        <v>38</v>
      </c>
      <c r="BO134" s="2">
        <f t="shared" si="175"/>
        <v>0</v>
      </c>
      <c r="BP134" s="2">
        <v>0</v>
      </c>
      <c r="BQ134" s="19">
        <f t="shared" si="176"/>
        <v>0.05</v>
      </c>
      <c r="BR134" s="19">
        <f t="shared" si="177"/>
        <v>0.05</v>
      </c>
      <c r="BS134" s="18">
        <f t="shared" si="178"/>
        <v>1</v>
      </c>
      <c r="BT134" s="19">
        <f t="shared" si="179"/>
        <v>9.5238095238095233E-2</v>
      </c>
      <c r="BU134" s="2">
        <f t="shared" si="180"/>
        <v>1</v>
      </c>
      <c r="BV134" s="18">
        <f t="shared" si="181"/>
        <v>1</v>
      </c>
      <c r="BW134" s="2">
        <f t="shared" si="182"/>
        <v>1</v>
      </c>
      <c r="BX134" s="2">
        <f t="shared" si="183"/>
        <v>14</v>
      </c>
      <c r="BY134" s="2">
        <f t="shared" si="184"/>
        <v>0</v>
      </c>
      <c r="BZ134" s="2">
        <v>0</v>
      </c>
      <c r="CA134" s="19">
        <f t="shared" si="185"/>
        <v>6.6666666666666666E-2</v>
      </c>
      <c r="CB134" s="19">
        <f t="shared" si="186"/>
        <v>6.6666666666666666E-2</v>
      </c>
      <c r="CC134" s="18">
        <f t="shared" si="187"/>
        <v>1</v>
      </c>
      <c r="CD134" s="19">
        <f t="shared" si="188"/>
        <v>0.125</v>
      </c>
      <c r="CE134" s="2">
        <f t="shared" si="189"/>
        <v>3</v>
      </c>
      <c r="CF134" s="18">
        <f t="shared" si="190"/>
        <v>1</v>
      </c>
      <c r="CG134" s="2">
        <f t="shared" si="191"/>
        <v>3</v>
      </c>
      <c r="CH134" s="2">
        <f t="shared" si="192"/>
        <v>12</v>
      </c>
      <c r="CI134" s="2">
        <f t="shared" si="193"/>
        <v>0</v>
      </c>
      <c r="CJ134" s="2">
        <v>0</v>
      </c>
      <c r="CK134" s="19">
        <f t="shared" si="194"/>
        <v>0.2</v>
      </c>
      <c r="CL134" s="19">
        <f t="shared" si="195"/>
        <v>0.2</v>
      </c>
      <c r="CM134" s="18">
        <f t="shared" si="196"/>
        <v>1</v>
      </c>
      <c r="CN134" s="19">
        <f t="shared" si="197"/>
        <v>0.33333333333333337</v>
      </c>
      <c r="CO134" s="2">
        <f t="shared" si="198"/>
        <v>1</v>
      </c>
      <c r="CP134" s="18">
        <f t="shared" si="199"/>
        <v>1</v>
      </c>
      <c r="CQ134" s="2">
        <f t="shared" si="200"/>
        <v>1</v>
      </c>
      <c r="CR134" s="2">
        <f t="shared" si="201"/>
        <v>6</v>
      </c>
      <c r="CS134" s="2">
        <f t="shared" si="202"/>
        <v>0</v>
      </c>
      <c r="CT134" s="2">
        <v>0</v>
      </c>
      <c r="CU134" s="19">
        <f t="shared" si="203"/>
        <v>0.14285714285714285</v>
      </c>
      <c r="CV134" s="19">
        <f t="shared" si="204"/>
        <v>0.14285714285714285</v>
      </c>
      <c r="CW134" s="18">
        <f t="shared" si="205"/>
        <v>1</v>
      </c>
      <c r="CX134" s="19">
        <f t="shared" si="206"/>
        <v>0.25</v>
      </c>
      <c r="CY134" s="2">
        <f t="shared" si="207"/>
        <v>2</v>
      </c>
      <c r="CZ134" s="18">
        <f t="shared" si="208"/>
        <v>1</v>
      </c>
      <c r="DA134" s="2">
        <f t="shared" si="209"/>
        <v>2</v>
      </c>
      <c r="DB134" s="2">
        <f t="shared" si="210"/>
        <v>5</v>
      </c>
      <c r="DC134" s="2">
        <f t="shared" si="211"/>
        <v>0</v>
      </c>
      <c r="DD134" s="2">
        <v>0</v>
      </c>
      <c r="DE134" s="19">
        <f t="shared" si="212"/>
        <v>0.2857142857142857</v>
      </c>
      <c r="DF134" s="19">
        <f t="shared" si="213"/>
        <v>0.2857142857142857</v>
      </c>
      <c r="DG134" s="18">
        <f t="shared" si="214"/>
        <v>1</v>
      </c>
      <c r="DH134" s="19">
        <f t="shared" si="215"/>
        <v>0.44444444444444448</v>
      </c>
    </row>
    <row r="135" spans="1:112" x14ac:dyDescent="0.35">
      <c r="A135" s="11">
        <v>2019001526</v>
      </c>
      <c r="B135" s="2" t="s">
        <v>977</v>
      </c>
      <c r="C135" s="2" t="s">
        <v>978</v>
      </c>
      <c r="D135" s="2" t="s">
        <v>979</v>
      </c>
      <c r="E135" s="2" t="s">
        <v>980</v>
      </c>
      <c r="F135" s="2">
        <v>1</v>
      </c>
      <c r="G135" s="2" t="s">
        <v>981</v>
      </c>
      <c r="H135" s="2" t="s">
        <v>982</v>
      </c>
      <c r="I135" s="2" t="s">
        <v>983</v>
      </c>
      <c r="J135" s="3" t="s">
        <v>984</v>
      </c>
      <c r="K135" s="11">
        <v>5</v>
      </c>
      <c r="L135" s="2">
        <v>1</v>
      </c>
      <c r="M135" s="2">
        <v>71</v>
      </c>
      <c r="N135" s="2">
        <v>48</v>
      </c>
      <c r="O135" s="2">
        <v>0</v>
      </c>
      <c r="P135" s="2">
        <v>1</v>
      </c>
      <c r="Q135" s="2">
        <v>1</v>
      </c>
      <c r="R135" s="2">
        <v>0</v>
      </c>
      <c r="S135" s="2">
        <v>1</v>
      </c>
      <c r="T135" s="2">
        <v>4</v>
      </c>
      <c r="U135" s="2">
        <v>1</v>
      </c>
      <c r="V135" s="2">
        <v>0</v>
      </c>
      <c r="W135" s="2">
        <v>22</v>
      </c>
      <c r="X135" s="2">
        <v>11</v>
      </c>
      <c r="Y135" s="2">
        <v>0</v>
      </c>
      <c r="Z135" s="2">
        <v>1</v>
      </c>
      <c r="AA135" s="2">
        <v>1</v>
      </c>
      <c r="AB135" s="2">
        <v>0</v>
      </c>
      <c r="AC135" s="2">
        <v>1</v>
      </c>
      <c r="AD135" s="2">
        <v>4</v>
      </c>
      <c r="AE135" s="2">
        <v>1</v>
      </c>
      <c r="AF135" s="3">
        <v>0</v>
      </c>
      <c r="AG135" s="2">
        <f t="shared" si="144"/>
        <v>0</v>
      </c>
      <c r="AH135" s="18">
        <f t="shared" si="145"/>
        <v>0</v>
      </c>
      <c r="AI135" s="2">
        <f t="shared" si="146"/>
        <v>0</v>
      </c>
      <c r="AJ135" s="2">
        <f t="shared" si="147"/>
        <v>71</v>
      </c>
      <c r="AK135" s="2">
        <f t="shared" si="148"/>
        <v>1</v>
      </c>
      <c r="AL135" s="2">
        <v>0</v>
      </c>
      <c r="AM135" s="19">
        <f t="shared" si="149"/>
        <v>0</v>
      </c>
      <c r="AN135" s="19">
        <f t="shared" si="150"/>
        <v>0</v>
      </c>
      <c r="AO135" s="18">
        <f t="shared" si="151"/>
        <v>0</v>
      </c>
      <c r="AP135" s="19">
        <f t="shared" si="152"/>
        <v>0</v>
      </c>
      <c r="AQ135" s="2">
        <f t="shared" si="153"/>
        <v>1</v>
      </c>
      <c r="AR135" s="18">
        <f t="shared" si="154"/>
        <v>0.2</v>
      </c>
      <c r="AS135" s="2">
        <f t="shared" si="155"/>
        <v>1</v>
      </c>
      <c r="AT135" s="2">
        <f t="shared" si="156"/>
        <v>70</v>
      </c>
      <c r="AU135" s="2">
        <f t="shared" si="157"/>
        <v>4</v>
      </c>
      <c r="AV135" s="2">
        <v>0</v>
      </c>
      <c r="AW135" s="19">
        <f t="shared" si="158"/>
        <v>1.3333333333333334E-2</v>
      </c>
      <c r="AX135" s="19">
        <f t="shared" si="159"/>
        <v>1.4084507042253521E-2</v>
      </c>
      <c r="AY135" s="18">
        <f t="shared" si="160"/>
        <v>0.2</v>
      </c>
      <c r="AZ135" s="19">
        <f t="shared" si="161"/>
        <v>2.6315789473684209E-2</v>
      </c>
      <c r="BA135" s="2">
        <f t="shared" si="162"/>
        <v>1</v>
      </c>
      <c r="BB135" s="18">
        <f t="shared" si="163"/>
        <v>1</v>
      </c>
      <c r="BC135" s="2">
        <f t="shared" si="164"/>
        <v>1</v>
      </c>
      <c r="BD135" s="2">
        <f t="shared" si="165"/>
        <v>47</v>
      </c>
      <c r="BE135" s="2">
        <f t="shared" si="166"/>
        <v>0</v>
      </c>
      <c r="BF135" s="2">
        <v>0</v>
      </c>
      <c r="BG135" s="19">
        <f t="shared" si="167"/>
        <v>2.0833333333333332E-2</v>
      </c>
      <c r="BH135" s="19">
        <f t="shared" si="168"/>
        <v>2.0833333333333332E-2</v>
      </c>
      <c r="BI135" s="18">
        <f t="shared" si="169"/>
        <v>1</v>
      </c>
      <c r="BJ135" s="19">
        <f t="shared" si="170"/>
        <v>4.0816326530612249E-2</v>
      </c>
      <c r="BK135" s="2">
        <f t="shared" si="171"/>
        <v>1</v>
      </c>
      <c r="BL135" s="18">
        <f t="shared" si="172"/>
        <v>1</v>
      </c>
      <c r="BM135" s="2">
        <f t="shared" si="173"/>
        <v>1</v>
      </c>
      <c r="BN135" s="2">
        <f t="shared" si="174"/>
        <v>47</v>
      </c>
      <c r="BO135" s="2">
        <f t="shared" si="175"/>
        <v>0</v>
      </c>
      <c r="BP135" s="2">
        <v>0</v>
      </c>
      <c r="BQ135" s="19">
        <f t="shared" si="176"/>
        <v>2.0833333333333332E-2</v>
      </c>
      <c r="BR135" s="19">
        <f t="shared" si="177"/>
        <v>2.0833333333333332E-2</v>
      </c>
      <c r="BS135" s="18">
        <f t="shared" si="178"/>
        <v>1</v>
      </c>
      <c r="BT135" s="19">
        <f t="shared" si="179"/>
        <v>4.0816326530612249E-2</v>
      </c>
      <c r="BU135" s="2">
        <f t="shared" si="180"/>
        <v>0</v>
      </c>
      <c r="BV135" s="18">
        <f t="shared" si="181"/>
        <v>0</v>
      </c>
      <c r="BW135" s="2">
        <f t="shared" si="182"/>
        <v>0</v>
      </c>
      <c r="BX135" s="2">
        <f t="shared" si="183"/>
        <v>22</v>
      </c>
      <c r="BY135" s="2">
        <f t="shared" si="184"/>
        <v>1</v>
      </c>
      <c r="BZ135" s="2">
        <v>0</v>
      </c>
      <c r="CA135" s="19">
        <f t="shared" si="185"/>
        <v>0</v>
      </c>
      <c r="CB135" s="19">
        <f t="shared" si="186"/>
        <v>0</v>
      </c>
      <c r="CC135" s="18">
        <f t="shared" si="187"/>
        <v>0</v>
      </c>
      <c r="CD135" s="19">
        <f t="shared" si="188"/>
        <v>0</v>
      </c>
      <c r="CE135" s="2">
        <f t="shared" si="189"/>
        <v>1</v>
      </c>
      <c r="CF135" s="18">
        <f t="shared" si="190"/>
        <v>0.2</v>
      </c>
      <c r="CG135" s="2">
        <f t="shared" si="191"/>
        <v>1</v>
      </c>
      <c r="CH135" s="2">
        <f t="shared" si="192"/>
        <v>21</v>
      </c>
      <c r="CI135" s="2">
        <f t="shared" si="193"/>
        <v>4</v>
      </c>
      <c r="CJ135" s="2">
        <v>0</v>
      </c>
      <c r="CK135" s="19">
        <f t="shared" si="194"/>
        <v>3.8461538461538464E-2</v>
      </c>
      <c r="CL135" s="19">
        <f t="shared" si="195"/>
        <v>4.5454545454545456E-2</v>
      </c>
      <c r="CM135" s="18">
        <f t="shared" si="196"/>
        <v>0.2</v>
      </c>
      <c r="CN135" s="19">
        <f t="shared" si="197"/>
        <v>7.407407407407407E-2</v>
      </c>
      <c r="CO135" s="2">
        <f t="shared" si="198"/>
        <v>1</v>
      </c>
      <c r="CP135" s="18">
        <f t="shared" si="199"/>
        <v>1</v>
      </c>
      <c r="CQ135" s="2">
        <f t="shared" si="200"/>
        <v>1</v>
      </c>
      <c r="CR135" s="2">
        <f t="shared" si="201"/>
        <v>10</v>
      </c>
      <c r="CS135" s="2">
        <f t="shared" si="202"/>
        <v>0</v>
      </c>
      <c r="CT135" s="2">
        <v>0</v>
      </c>
      <c r="CU135" s="19">
        <f t="shared" si="203"/>
        <v>9.0909090909090912E-2</v>
      </c>
      <c r="CV135" s="19">
        <f t="shared" si="204"/>
        <v>9.0909090909090912E-2</v>
      </c>
      <c r="CW135" s="18">
        <f t="shared" si="205"/>
        <v>1</v>
      </c>
      <c r="CX135" s="19">
        <f t="shared" si="206"/>
        <v>0.16666666666666669</v>
      </c>
      <c r="CY135" s="2">
        <f t="shared" si="207"/>
        <v>1</v>
      </c>
      <c r="CZ135" s="18">
        <f t="shared" si="208"/>
        <v>1</v>
      </c>
      <c r="DA135" s="2">
        <f t="shared" si="209"/>
        <v>1</v>
      </c>
      <c r="DB135" s="2">
        <f t="shared" si="210"/>
        <v>10</v>
      </c>
      <c r="DC135" s="2">
        <f t="shared" si="211"/>
        <v>0</v>
      </c>
      <c r="DD135" s="2">
        <v>0</v>
      </c>
      <c r="DE135" s="19">
        <f t="shared" si="212"/>
        <v>9.0909090909090912E-2</v>
      </c>
      <c r="DF135" s="19">
        <f t="shared" si="213"/>
        <v>9.0909090909090912E-2</v>
      </c>
      <c r="DG135" s="18">
        <f t="shared" si="214"/>
        <v>1</v>
      </c>
      <c r="DH135" s="19">
        <f t="shared" si="215"/>
        <v>0.16666666666666669</v>
      </c>
    </row>
    <row r="136" spans="1:112" x14ac:dyDescent="0.35">
      <c r="A136" s="11">
        <v>2019001545</v>
      </c>
      <c r="B136" s="2" t="s">
        <v>985</v>
      </c>
      <c r="C136" s="2" t="s">
        <v>986</v>
      </c>
      <c r="D136" s="2" t="s">
        <v>987</v>
      </c>
      <c r="E136" s="2" t="s">
        <v>988</v>
      </c>
      <c r="F136" s="2">
        <v>1</v>
      </c>
      <c r="G136" s="2" t="s">
        <v>989</v>
      </c>
      <c r="H136" s="2" t="s">
        <v>990</v>
      </c>
      <c r="I136" s="2" t="s">
        <v>991</v>
      </c>
      <c r="J136" s="3" t="s">
        <v>992</v>
      </c>
      <c r="K136" s="11">
        <v>2</v>
      </c>
      <c r="L136" s="2">
        <v>2</v>
      </c>
      <c r="M136" s="2">
        <v>59</v>
      </c>
      <c r="N136" s="2">
        <v>37</v>
      </c>
      <c r="O136" s="2">
        <v>0</v>
      </c>
      <c r="P136" s="2">
        <v>1</v>
      </c>
      <c r="Q136" s="2">
        <v>1</v>
      </c>
      <c r="R136" s="2">
        <v>0</v>
      </c>
      <c r="S136" s="2">
        <v>0</v>
      </c>
      <c r="T136" s="2">
        <v>2</v>
      </c>
      <c r="U136" s="2">
        <v>2</v>
      </c>
      <c r="V136" s="2">
        <v>0</v>
      </c>
      <c r="W136" s="2">
        <v>14</v>
      </c>
      <c r="X136" s="2">
        <v>10</v>
      </c>
      <c r="Y136" s="2">
        <v>0</v>
      </c>
      <c r="Z136" s="2">
        <v>1</v>
      </c>
      <c r="AA136" s="2">
        <v>1</v>
      </c>
      <c r="AB136" s="2">
        <v>0</v>
      </c>
      <c r="AC136" s="2">
        <v>0</v>
      </c>
      <c r="AD136" s="2">
        <v>2</v>
      </c>
      <c r="AE136" s="2">
        <v>2</v>
      </c>
      <c r="AF136" s="3">
        <v>0</v>
      </c>
      <c r="AG136" s="2">
        <f t="shared" si="144"/>
        <v>0</v>
      </c>
      <c r="AH136" s="18">
        <f t="shared" si="145"/>
        <v>0</v>
      </c>
      <c r="AI136" s="2">
        <f t="shared" si="146"/>
        <v>0</v>
      </c>
      <c r="AJ136" s="2">
        <f t="shared" si="147"/>
        <v>59</v>
      </c>
      <c r="AK136" s="2">
        <f t="shared" si="148"/>
        <v>1</v>
      </c>
      <c r="AL136" s="2">
        <v>0</v>
      </c>
      <c r="AM136" s="19">
        <f t="shared" si="149"/>
        <v>0</v>
      </c>
      <c r="AN136" s="19">
        <f t="shared" si="150"/>
        <v>0</v>
      </c>
      <c r="AO136" s="18">
        <f t="shared" si="151"/>
        <v>0</v>
      </c>
      <c r="AP136" s="19">
        <f t="shared" si="152"/>
        <v>0</v>
      </c>
      <c r="AQ136" s="2">
        <f t="shared" si="153"/>
        <v>0</v>
      </c>
      <c r="AR136" s="18">
        <f t="shared" si="154"/>
        <v>0</v>
      </c>
      <c r="AS136" s="2">
        <f t="shared" si="155"/>
        <v>0</v>
      </c>
      <c r="AT136" s="2">
        <f t="shared" si="156"/>
        <v>59</v>
      </c>
      <c r="AU136" s="2">
        <f t="shared" si="157"/>
        <v>2</v>
      </c>
      <c r="AV136" s="2">
        <v>0</v>
      </c>
      <c r="AW136" s="19">
        <f t="shared" si="158"/>
        <v>0</v>
      </c>
      <c r="AX136" s="19">
        <f t="shared" si="159"/>
        <v>0</v>
      </c>
      <c r="AY136" s="18">
        <f t="shared" si="160"/>
        <v>0</v>
      </c>
      <c r="AZ136" s="19">
        <f t="shared" si="161"/>
        <v>0</v>
      </c>
      <c r="BA136" s="2">
        <f t="shared" si="162"/>
        <v>1</v>
      </c>
      <c r="BB136" s="18">
        <f t="shared" si="163"/>
        <v>1</v>
      </c>
      <c r="BC136" s="2">
        <f t="shared" si="164"/>
        <v>1</v>
      </c>
      <c r="BD136" s="2">
        <f t="shared" si="165"/>
        <v>36</v>
      </c>
      <c r="BE136" s="2">
        <f t="shared" si="166"/>
        <v>0</v>
      </c>
      <c r="BF136" s="2">
        <v>0</v>
      </c>
      <c r="BG136" s="19">
        <f t="shared" si="167"/>
        <v>2.7027027027027029E-2</v>
      </c>
      <c r="BH136" s="19">
        <f t="shared" si="168"/>
        <v>2.7027027027027029E-2</v>
      </c>
      <c r="BI136" s="18">
        <f t="shared" si="169"/>
        <v>1</v>
      </c>
      <c r="BJ136" s="19">
        <f t="shared" si="170"/>
        <v>5.2631578947368425E-2</v>
      </c>
      <c r="BK136" s="2">
        <f t="shared" si="171"/>
        <v>2</v>
      </c>
      <c r="BL136" s="18">
        <f t="shared" si="172"/>
        <v>1</v>
      </c>
      <c r="BM136" s="2">
        <f t="shared" si="173"/>
        <v>2</v>
      </c>
      <c r="BN136" s="2">
        <f t="shared" si="174"/>
        <v>35</v>
      </c>
      <c r="BO136" s="2">
        <f t="shared" si="175"/>
        <v>0</v>
      </c>
      <c r="BP136" s="2">
        <v>0</v>
      </c>
      <c r="BQ136" s="19">
        <f t="shared" si="176"/>
        <v>5.4054054054054057E-2</v>
      </c>
      <c r="BR136" s="19">
        <f t="shared" si="177"/>
        <v>5.4054054054054057E-2</v>
      </c>
      <c r="BS136" s="18">
        <f t="shared" si="178"/>
        <v>1</v>
      </c>
      <c r="BT136" s="19">
        <f t="shared" si="179"/>
        <v>0.10256410256410257</v>
      </c>
      <c r="BU136" s="2">
        <f t="shared" si="180"/>
        <v>0</v>
      </c>
      <c r="BV136" s="18">
        <f t="shared" si="181"/>
        <v>0</v>
      </c>
      <c r="BW136" s="2">
        <f t="shared" si="182"/>
        <v>0</v>
      </c>
      <c r="BX136" s="2">
        <f t="shared" si="183"/>
        <v>14</v>
      </c>
      <c r="BY136" s="2">
        <f t="shared" si="184"/>
        <v>1</v>
      </c>
      <c r="BZ136" s="2">
        <v>0</v>
      </c>
      <c r="CA136" s="19">
        <f t="shared" si="185"/>
        <v>0</v>
      </c>
      <c r="CB136" s="19">
        <f t="shared" si="186"/>
        <v>0</v>
      </c>
      <c r="CC136" s="18">
        <f t="shared" si="187"/>
        <v>0</v>
      </c>
      <c r="CD136" s="19">
        <f t="shared" si="188"/>
        <v>0</v>
      </c>
      <c r="CE136" s="2">
        <f t="shared" si="189"/>
        <v>0</v>
      </c>
      <c r="CF136" s="18">
        <f t="shared" si="190"/>
        <v>0</v>
      </c>
      <c r="CG136" s="2">
        <f t="shared" si="191"/>
        <v>0</v>
      </c>
      <c r="CH136" s="2">
        <f t="shared" si="192"/>
        <v>14</v>
      </c>
      <c r="CI136" s="2">
        <f t="shared" si="193"/>
        <v>2</v>
      </c>
      <c r="CJ136" s="2">
        <v>0</v>
      </c>
      <c r="CK136" s="19">
        <f t="shared" si="194"/>
        <v>0</v>
      </c>
      <c r="CL136" s="19">
        <f t="shared" si="195"/>
        <v>0</v>
      </c>
      <c r="CM136" s="18">
        <f t="shared" si="196"/>
        <v>0</v>
      </c>
      <c r="CN136" s="19">
        <f t="shared" si="197"/>
        <v>0</v>
      </c>
      <c r="CO136" s="2">
        <f t="shared" si="198"/>
        <v>1</v>
      </c>
      <c r="CP136" s="18">
        <f t="shared" si="199"/>
        <v>1</v>
      </c>
      <c r="CQ136" s="2">
        <f t="shared" si="200"/>
        <v>1</v>
      </c>
      <c r="CR136" s="2">
        <f t="shared" si="201"/>
        <v>9</v>
      </c>
      <c r="CS136" s="2">
        <f t="shared" si="202"/>
        <v>0</v>
      </c>
      <c r="CT136" s="2">
        <v>0</v>
      </c>
      <c r="CU136" s="19">
        <f t="shared" si="203"/>
        <v>0.1</v>
      </c>
      <c r="CV136" s="19">
        <f t="shared" si="204"/>
        <v>0.1</v>
      </c>
      <c r="CW136" s="18">
        <f t="shared" si="205"/>
        <v>1</v>
      </c>
      <c r="CX136" s="19">
        <f t="shared" si="206"/>
        <v>0.18181818181818182</v>
      </c>
      <c r="CY136" s="2">
        <f t="shared" si="207"/>
        <v>2</v>
      </c>
      <c r="CZ136" s="18">
        <f t="shared" si="208"/>
        <v>1</v>
      </c>
      <c r="DA136" s="2">
        <f t="shared" si="209"/>
        <v>2</v>
      </c>
      <c r="DB136" s="2">
        <f t="shared" si="210"/>
        <v>8</v>
      </c>
      <c r="DC136" s="2">
        <f t="shared" si="211"/>
        <v>0</v>
      </c>
      <c r="DD136" s="2">
        <v>0</v>
      </c>
      <c r="DE136" s="19">
        <f t="shared" si="212"/>
        <v>0.2</v>
      </c>
      <c r="DF136" s="19">
        <f t="shared" si="213"/>
        <v>0.2</v>
      </c>
      <c r="DG136" s="18">
        <f t="shared" si="214"/>
        <v>1</v>
      </c>
      <c r="DH136" s="19">
        <f t="shared" si="215"/>
        <v>0.33333333333333337</v>
      </c>
    </row>
    <row r="137" spans="1:112" x14ac:dyDescent="0.35">
      <c r="A137" s="11">
        <v>2019001548</v>
      </c>
      <c r="B137" s="2" t="s">
        <v>993</v>
      </c>
      <c r="C137" s="2" t="s">
        <v>994</v>
      </c>
      <c r="D137" s="2" t="s">
        <v>995</v>
      </c>
      <c r="E137" s="2" t="s">
        <v>996</v>
      </c>
      <c r="F137" s="2">
        <v>1</v>
      </c>
      <c r="G137" s="2" t="s">
        <v>997</v>
      </c>
      <c r="H137" s="2" t="s">
        <v>998</v>
      </c>
      <c r="I137" s="2" t="s">
        <v>999</v>
      </c>
      <c r="J137" s="3" t="s">
        <v>1000</v>
      </c>
      <c r="K137" s="11">
        <v>3</v>
      </c>
      <c r="L137" s="2">
        <v>2</v>
      </c>
      <c r="M137" s="2">
        <v>61</v>
      </c>
      <c r="N137" s="2">
        <v>40</v>
      </c>
      <c r="O137" s="2">
        <v>1</v>
      </c>
      <c r="P137" s="2">
        <v>0</v>
      </c>
      <c r="Q137" s="2">
        <v>1</v>
      </c>
      <c r="R137" s="2">
        <v>0</v>
      </c>
      <c r="S137" s="2">
        <v>2</v>
      </c>
      <c r="T137" s="2">
        <v>1</v>
      </c>
      <c r="U137" s="2">
        <v>2</v>
      </c>
      <c r="V137" s="2">
        <v>0</v>
      </c>
      <c r="W137" s="2">
        <v>13</v>
      </c>
      <c r="X137" s="2">
        <v>7</v>
      </c>
      <c r="Y137" s="2">
        <v>1</v>
      </c>
      <c r="Z137" s="2">
        <v>0</v>
      </c>
      <c r="AA137" s="2">
        <v>1</v>
      </c>
      <c r="AB137" s="2">
        <v>0</v>
      </c>
      <c r="AC137" s="2">
        <v>2</v>
      </c>
      <c r="AD137" s="2">
        <v>1</v>
      </c>
      <c r="AE137" s="2">
        <v>2</v>
      </c>
      <c r="AF137" s="3">
        <v>0</v>
      </c>
      <c r="AG137" s="2">
        <f t="shared" si="144"/>
        <v>1</v>
      </c>
      <c r="AH137" s="18">
        <f t="shared" si="145"/>
        <v>1</v>
      </c>
      <c r="AI137" s="2">
        <f t="shared" si="146"/>
        <v>1</v>
      </c>
      <c r="AJ137" s="2">
        <f t="shared" si="147"/>
        <v>60</v>
      </c>
      <c r="AK137" s="2">
        <f t="shared" si="148"/>
        <v>0</v>
      </c>
      <c r="AL137" s="2">
        <v>0</v>
      </c>
      <c r="AM137" s="19">
        <f t="shared" si="149"/>
        <v>1.6393442622950821E-2</v>
      </c>
      <c r="AN137" s="19">
        <f t="shared" si="150"/>
        <v>1.6393442622950821E-2</v>
      </c>
      <c r="AO137" s="18">
        <f t="shared" si="151"/>
        <v>1</v>
      </c>
      <c r="AP137" s="19">
        <f t="shared" si="152"/>
        <v>3.2258064516129031E-2</v>
      </c>
      <c r="AQ137" s="2">
        <f t="shared" si="153"/>
        <v>2</v>
      </c>
      <c r="AR137" s="18">
        <f t="shared" si="154"/>
        <v>0.66666666666666663</v>
      </c>
      <c r="AS137" s="2">
        <f t="shared" si="155"/>
        <v>2</v>
      </c>
      <c r="AT137" s="2">
        <f t="shared" si="156"/>
        <v>59</v>
      </c>
      <c r="AU137" s="2">
        <f t="shared" si="157"/>
        <v>1</v>
      </c>
      <c r="AV137" s="2">
        <v>0</v>
      </c>
      <c r="AW137" s="19">
        <f t="shared" si="158"/>
        <v>3.2258064516129031E-2</v>
      </c>
      <c r="AX137" s="19">
        <f t="shared" si="159"/>
        <v>3.2786885245901641E-2</v>
      </c>
      <c r="AY137" s="18">
        <f t="shared" si="160"/>
        <v>0.66666666666666663</v>
      </c>
      <c r="AZ137" s="19">
        <f t="shared" si="161"/>
        <v>6.25E-2</v>
      </c>
      <c r="BA137" s="2">
        <f t="shared" si="162"/>
        <v>1</v>
      </c>
      <c r="BB137" s="18">
        <f t="shared" si="163"/>
        <v>1</v>
      </c>
      <c r="BC137" s="2">
        <f t="shared" si="164"/>
        <v>1</v>
      </c>
      <c r="BD137" s="2">
        <f t="shared" si="165"/>
        <v>39</v>
      </c>
      <c r="BE137" s="2">
        <f t="shared" si="166"/>
        <v>0</v>
      </c>
      <c r="BF137" s="2">
        <v>0</v>
      </c>
      <c r="BG137" s="19">
        <f t="shared" si="167"/>
        <v>2.5000000000000001E-2</v>
      </c>
      <c r="BH137" s="19">
        <f t="shared" si="168"/>
        <v>2.5000000000000001E-2</v>
      </c>
      <c r="BI137" s="18">
        <f t="shared" si="169"/>
        <v>1</v>
      </c>
      <c r="BJ137" s="19">
        <f t="shared" si="170"/>
        <v>4.8780487804878057E-2</v>
      </c>
      <c r="BK137" s="2">
        <f t="shared" si="171"/>
        <v>2</v>
      </c>
      <c r="BL137" s="18">
        <f t="shared" si="172"/>
        <v>1</v>
      </c>
      <c r="BM137" s="2">
        <f t="shared" si="173"/>
        <v>2</v>
      </c>
      <c r="BN137" s="2">
        <f t="shared" si="174"/>
        <v>38</v>
      </c>
      <c r="BO137" s="2">
        <f t="shared" si="175"/>
        <v>0</v>
      </c>
      <c r="BP137" s="2">
        <v>0</v>
      </c>
      <c r="BQ137" s="19">
        <f t="shared" si="176"/>
        <v>0.05</v>
      </c>
      <c r="BR137" s="19">
        <f t="shared" si="177"/>
        <v>0.05</v>
      </c>
      <c r="BS137" s="18">
        <f t="shared" si="178"/>
        <v>1</v>
      </c>
      <c r="BT137" s="19">
        <f t="shared" si="179"/>
        <v>9.5238095238095233E-2</v>
      </c>
      <c r="BU137" s="2">
        <f t="shared" si="180"/>
        <v>1</v>
      </c>
      <c r="BV137" s="18">
        <f t="shared" si="181"/>
        <v>1</v>
      </c>
      <c r="BW137" s="2">
        <f t="shared" si="182"/>
        <v>1</v>
      </c>
      <c r="BX137" s="2">
        <f t="shared" si="183"/>
        <v>12</v>
      </c>
      <c r="BY137" s="2">
        <f t="shared" si="184"/>
        <v>0</v>
      </c>
      <c r="BZ137" s="2">
        <v>0</v>
      </c>
      <c r="CA137" s="19">
        <f t="shared" si="185"/>
        <v>7.6923076923076927E-2</v>
      </c>
      <c r="CB137" s="19">
        <f t="shared" si="186"/>
        <v>7.6923076923076927E-2</v>
      </c>
      <c r="CC137" s="18">
        <f t="shared" si="187"/>
        <v>1</v>
      </c>
      <c r="CD137" s="19">
        <f t="shared" si="188"/>
        <v>0.14285714285714288</v>
      </c>
      <c r="CE137" s="2">
        <f t="shared" si="189"/>
        <v>2</v>
      </c>
      <c r="CF137" s="18">
        <f t="shared" si="190"/>
        <v>0.66666666666666663</v>
      </c>
      <c r="CG137" s="2">
        <f t="shared" si="191"/>
        <v>2</v>
      </c>
      <c r="CH137" s="2">
        <f t="shared" si="192"/>
        <v>11</v>
      </c>
      <c r="CI137" s="2">
        <f t="shared" si="193"/>
        <v>1</v>
      </c>
      <c r="CJ137" s="2">
        <v>0</v>
      </c>
      <c r="CK137" s="19">
        <f t="shared" si="194"/>
        <v>0.14285714285714285</v>
      </c>
      <c r="CL137" s="19">
        <f t="shared" si="195"/>
        <v>0.15384615384615385</v>
      </c>
      <c r="CM137" s="18">
        <f t="shared" si="196"/>
        <v>0.66666666666666663</v>
      </c>
      <c r="CN137" s="19">
        <f t="shared" si="197"/>
        <v>0.25</v>
      </c>
      <c r="CO137" s="2">
        <f t="shared" si="198"/>
        <v>1</v>
      </c>
      <c r="CP137" s="18">
        <f t="shared" si="199"/>
        <v>1</v>
      </c>
      <c r="CQ137" s="2">
        <f t="shared" si="200"/>
        <v>1</v>
      </c>
      <c r="CR137" s="2">
        <f t="shared" si="201"/>
        <v>6</v>
      </c>
      <c r="CS137" s="2">
        <f t="shared" si="202"/>
        <v>0</v>
      </c>
      <c r="CT137" s="2">
        <v>0</v>
      </c>
      <c r="CU137" s="19">
        <f t="shared" si="203"/>
        <v>0.14285714285714285</v>
      </c>
      <c r="CV137" s="19">
        <f t="shared" si="204"/>
        <v>0.14285714285714285</v>
      </c>
      <c r="CW137" s="18">
        <f t="shared" si="205"/>
        <v>1</v>
      </c>
      <c r="CX137" s="19">
        <f t="shared" si="206"/>
        <v>0.25</v>
      </c>
      <c r="CY137" s="2">
        <f t="shared" si="207"/>
        <v>2</v>
      </c>
      <c r="CZ137" s="18">
        <f t="shared" si="208"/>
        <v>1</v>
      </c>
      <c r="DA137" s="2">
        <f t="shared" si="209"/>
        <v>2</v>
      </c>
      <c r="DB137" s="2">
        <f t="shared" si="210"/>
        <v>5</v>
      </c>
      <c r="DC137" s="2">
        <f t="shared" si="211"/>
        <v>0</v>
      </c>
      <c r="DD137" s="2">
        <v>0</v>
      </c>
      <c r="DE137" s="19">
        <f t="shared" si="212"/>
        <v>0.2857142857142857</v>
      </c>
      <c r="DF137" s="19">
        <f t="shared" si="213"/>
        <v>0.2857142857142857</v>
      </c>
      <c r="DG137" s="18">
        <f t="shared" si="214"/>
        <v>1</v>
      </c>
      <c r="DH137" s="19">
        <f t="shared" si="215"/>
        <v>0.44444444444444448</v>
      </c>
    </row>
    <row r="138" spans="1:112" x14ac:dyDescent="0.35">
      <c r="A138" s="11">
        <v>2019001554</v>
      </c>
      <c r="B138" s="2" t="s">
        <v>1001</v>
      </c>
      <c r="C138" s="2" t="s">
        <v>1002</v>
      </c>
      <c r="D138" s="2" t="s">
        <v>1003</v>
      </c>
      <c r="E138" s="2" t="s">
        <v>1004</v>
      </c>
      <c r="F138" s="2">
        <v>1</v>
      </c>
      <c r="G138" s="2" t="s">
        <v>1005</v>
      </c>
      <c r="H138" s="2" t="s">
        <v>1006</v>
      </c>
      <c r="I138" s="2" t="s">
        <v>1007</v>
      </c>
      <c r="J138" s="3" t="s">
        <v>1008</v>
      </c>
      <c r="K138" s="11">
        <v>2</v>
      </c>
      <c r="L138" s="2">
        <v>1</v>
      </c>
      <c r="M138" s="2">
        <v>80</v>
      </c>
      <c r="N138" s="2">
        <v>46</v>
      </c>
      <c r="O138" s="2">
        <v>0</v>
      </c>
      <c r="P138" s="2">
        <v>1</v>
      </c>
      <c r="Q138" s="2">
        <v>1</v>
      </c>
      <c r="R138" s="2">
        <v>0</v>
      </c>
      <c r="S138" s="2">
        <v>1</v>
      </c>
      <c r="T138" s="2">
        <v>1</v>
      </c>
      <c r="U138" s="2">
        <v>1</v>
      </c>
      <c r="V138" s="2">
        <v>0</v>
      </c>
      <c r="W138" s="2">
        <v>19</v>
      </c>
      <c r="X138" s="2">
        <v>10</v>
      </c>
      <c r="Y138" s="2">
        <v>0</v>
      </c>
      <c r="Z138" s="2">
        <v>1</v>
      </c>
      <c r="AA138" s="2">
        <v>1</v>
      </c>
      <c r="AB138" s="2">
        <v>0</v>
      </c>
      <c r="AC138" s="2">
        <v>1</v>
      </c>
      <c r="AD138" s="2">
        <v>1</v>
      </c>
      <c r="AE138" s="2">
        <v>1</v>
      </c>
      <c r="AF138" s="3">
        <v>0</v>
      </c>
      <c r="AG138" s="2">
        <f t="shared" si="144"/>
        <v>0</v>
      </c>
      <c r="AH138" s="18">
        <f t="shared" si="145"/>
        <v>0</v>
      </c>
      <c r="AI138" s="2">
        <f t="shared" si="146"/>
        <v>0</v>
      </c>
      <c r="AJ138" s="2">
        <f t="shared" si="147"/>
        <v>80</v>
      </c>
      <c r="AK138" s="2">
        <f t="shared" si="148"/>
        <v>1</v>
      </c>
      <c r="AL138" s="2">
        <v>0</v>
      </c>
      <c r="AM138" s="19">
        <f t="shared" si="149"/>
        <v>0</v>
      </c>
      <c r="AN138" s="19">
        <f t="shared" si="150"/>
        <v>0</v>
      </c>
      <c r="AO138" s="18">
        <f t="shared" si="151"/>
        <v>0</v>
      </c>
      <c r="AP138" s="19">
        <f t="shared" si="152"/>
        <v>0</v>
      </c>
      <c r="AQ138" s="2">
        <f t="shared" si="153"/>
        <v>1</v>
      </c>
      <c r="AR138" s="18">
        <f t="shared" si="154"/>
        <v>0.5</v>
      </c>
      <c r="AS138" s="2">
        <f t="shared" si="155"/>
        <v>1</v>
      </c>
      <c r="AT138" s="2">
        <f t="shared" si="156"/>
        <v>79</v>
      </c>
      <c r="AU138" s="2">
        <f t="shared" si="157"/>
        <v>1</v>
      </c>
      <c r="AV138" s="2">
        <v>0</v>
      </c>
      <c r="AW138" s="19">
        <f t="shared" si="158"/>
        <v>1.2345679012345678E-2</v>
      </c>
      <c r="AX138" s="19">
        <f t="shared" si="159"/>
        <v>1.2500000000000001E-2</v>
      </c>
      <c r="AY138" s="18">
        <f t="shared" si="160"/>
        <v>0.5</v>
      </c>
      <c r="AZ138" s="19">
        <f t="shared" si="161"/>
        <v>2.4390243902439029E-2</v>
      </c>
      <c r="BA138" s="2">
        <f t="shared" si="162"/>
        <v>1</v>
      </c>
      <c r="BB138" s="18">
        <f t="shared" si="163"/>
        <v>1</v>
      </c>
      <c r="BC138" s="2">
        <f t="shared" si="164"/>
        <v>1</v>
      </c>
      <c r="BD138" s="2">
        <f t="shared" si="165"/>
        <v>45</v>
      </c>
      <c r="BE138" s="2">
        <f t="shared" si="166"/>
        <v>0</v>
      </c>
      <c r="BF138" s="2">
        <v>0</v>
      </c>
      <c r="BG138" s="19">
        <f t="shared" si="167"/>
        <v>2.1739130434782608E-2</v>
      </c>
      <c r="BH138" s="19">
        <f t="shared" si="168"/>
        <v>2.1739130434782608E-2</v>
      </c>
      <c r="BI138" s="18">
        <f t="shared" si="169"/>
        <v>1</v>
      </c>
      <c r="BJ138" s="19">
        <f t="shared" si="170"/>
        <v>4.2553191489361694E-2</v>
      </c>
      <c r="BK138" s="2">
        <f t="shared" si="171"/>
        <v>1</v>
      </c>
      <c r="BL138" s="18">
        <f t="shared" si="172"/>
        <v>1</v>
      </c>
      <c r="BM138" s="2">
        <f t="shared" si="173"/>
        <v>1</v>
      </c>
      <c r="BN138" s="2">
        <f t="shared" si="174"/>
        <v>45</v>
      </c>
      <c r="BO138" s="2">
        <f t="shared" si="175"/>
        <v>0</v>
      </c>
      <c r="BP138" s="2">
        <v>0</v>
      </c>
      <c r="BQ138" s="19">
        <f t="shared" si="176"/>
        <v>2.1739130434782608E-2</v>
      </c>
      <c r="BR138" s="19">
        <f t="shared" si="177"/>
        <v>2.1739130434782608E-2</v>
      </c>
      <c r="BS138" s="18">
        <f t="shared" si="178"/>
        <v>1</v>
      </c>
      <c r="BT138" s="19">
        <f t="shared" si="179"/>
        <v>4.2553191489361694E-2</v>
      </c>
      <c r="BU138" s="2">
        <f t="shared" si="180"/>
        <v>0</v>
      </c>
      <c r="BV138" s="18">
        <f t="shared" si="181"/>
        <v>0</v>
      </c>
      <c r="BW138" s="2">
        <f t="shared" si="182"/>
        <v>0</v>
      </c>
      <c r="BX138" s="2">
        <f t="shared" si="183"/>
        <v>19</v>
      </c>
      <c r="BY138" s="2">
        <f t="shared" si="184"/>
        <v>1</v>
      </c>
      <c r="BZ138" s="2">
        <v>0</v>
      </c>
      <c r="CA138" s="19">
        <f t="shared" si="185"/>
        <v>0</v>
      </c>
      <c r="CB138" s="19">
        <f t="shared" si="186"/>
        <v>0</v>
      </c>
      <c r="CC138" s="18">
        <f t="shared" si="187"/>
        <v>0</v>
      </c>
      <c r="CD138" s="19">
        <f t="shared" si="188"/>
        <v>0</v>
      </c>
      <c r="CE138" s="2">
        <f t="shared" si="189"/>
        <v>1</v>
      </c>
      <c r="CF138" s="18">
        <f t="shared" si="190"/>
        <v>0.5</v>
      </c>
      <c r="CG138" s="2">
        <f t="shared" si="191"/>
        <v>1</v>
      </c>
      <c r="CH138" s="2">
        <f t="shared" si="192"/>
        <v>18</v>
      </c>
      <c r="CI138" s="2">
        <f t="shared" si="193"/>
        <v>1</v>
      </c>
      <c r="CJ138" s="2">
        <v>0</v>
      </c>
      <c r="CK138" s="19">
        <f t="shared" si="194"/>
        <v>0.05</v>
      </c>
      <c r="CL138" s="19">
        <f t="shared" si="195"/>
        <v>5.2631578947368418E-2</v>
      </c>
      <c r="CM138" s="18">
        <f t="shared" si="196"/>
        <v>0.5</v>
      </c>
      <c r="CN138" s="19">
        <f t="shared" si="197"/>
        <v>9.5238095238095247E-2</v>
      </c>
      <c r="CO138" s="2">
        <f t="shared" si="198"/>
        <v>1</v>
      </c>
      <c r="CP138" s="18">
        <f t="shared" si="199"/>
        <v>1</v>
      </c>
      <c r="CQ138" s="2">
        <f t="shared" si="200"/>
        <v>1</v>
      </c>
      <c r="CR138" s="2">
        <f t="shared" si="201"/>
        <v>9</v>
      </c>
      <c r="CS138" s="2">
        <f t="shared" si="202"/>
        <v>0</v>
      </c>
      <c r="CT138" s="2">
        <v>0</v>
      </c>
      <c r="CU138" s="19">
        <f t="shared" si="203"/>
        <v>0.1</v>
      </c>
      <c r="CV138" s="19">
        <f t="shared" si="204"/>
        <v>0.1</v>
      </c>
      <c r="CW138" s="18">
        <f t="shared" si="205"/>
        <v>1</v>
      </c>
      <c r="CX138" s="19">
        <f t="shared" si="206"/>
        <v>0.18181818181818182</v>
      </c>
      <c r="CY138" s="2">
        <f t="shared" si="207"/>
        <v>1</v>
      </c>
      <c r="CZ138" s="18">
        <f t="shared" si="208"/>
        <v>1</v>
      </c>
      <c r="DA138" s="2">
        <f t="shared" si="209"/>
        <v>1</v>
      </c>
      <c r="DB138" s="2">
        <f t="shared" si="210"/>
        <v>9</v>
      </c>
      <c r="DC138" s="2">
        <f t="shared" si="211"/>
        <v>0</v>
      </c>
      <c r="DD138" s="2">
        <v>0</v>
      </c>
      <c r="DE138" s="19">
        <f t="shared" si="212"/>
        <v>0.1</v>
      </c>
      <c r="DF138" s="19">
        <f t="shared" si="213"/>
        <v>0.1</v>
      </c>
      <c r="DG138" s="18">
        <f t="shared" si="214"/>
        <v>1</v>
      </c>
      <c r="DH138" s="19">
        <f t="shared" si="215"/>
        <v>0.18181818181818182</v>
      </c>
    </row>
    <row r="139" spans="1:112" x14ac:dyDescent="0.35">
      <c r="A139" s="11">
        <v>2019001581</v>
      </c>
      <c r="B139" s="2" t="s">
        <v>1009</v>
      </c>
      <c r="C139" s="2" t="s">
        <v>1010</v>
      </c>
      <c r="D139" s="2" t="s">
        <v>1011</v>
      </c>
      <c r="E139" s="2" t="s">
        <v>1012</v>
      </c>
      <c r="F139" s="2">
        <v>1</v>
      </c>
      <c r="G139" s="2" t="s">
        <v>1013</v>
      </c>
      <c r="H139" s="2" t="s">
        <v>1014</v>
      </c>
      <c r="I139" s="2" t="s">
        <v>1015</v>
      </c>
      <c r="J139" s="3" t="s">
        <v>1016</v>
      </c>
      <c r="K139" s="11">
        <v>3</v>
      </c>
      <c r="L139" s="2">
        <v>3</v>
      </c>
      <c r="M139" s="2">
        <v>84</v>
      </c>
      <c r="N139" s="2">
        <v>56</v>
      </c>
      <c r="O139" s="2">
        <v>0</v>
      </c>
      <c r="P139" s="2">
        <v>1</v>
      </c>
      <c r="Q139" s="2">
        <v>1</v>
      </c>
      <c r="R139" s="2">
        <v>0</v>
      </c>
      <c r="S139" s="2">
        <v>0</v>
      </c>
      <c r="T139" s="2">
        <v>3</v>
      </c>
      <c r="U139" s="2">
        <v>3</v>
      </c>
      <c r="V139" s="2">
        <v>0</v>
      </c>
      <c r="W139" s="2">
        <v>22</v>
      </c>
      <c r="X139" s="2">
        <v>17</v>
      </c>
      <c r="Y139" s="2">
        <v>0</v>
      </c>
      <c r="Z139" s="2">
        <v>1</v>
      </c>
      <c r="AA139" s="2">
        <v>0</v>
      </c>
      <c r="AB139" s="2">
        <v>1</v>
      </c>
      <c r="AC139" s="2">
        <v>0</v>
      </c>
      <c r="AD139" s="2">
        <v>3</v>
      </c>
      <c r="AE139" s="2">
        <v>1</v>
      </c>
      <c r="AF139" s="3">
        <v>2</v>
      </c>
      <c r="AG139" s="2">
        <f t="shared" si="144"/>
        <v>0</v>
      </c>
      <c r="AH139" s="18">
        <f t="shared" si="145"/>
        <v>0</v>
      </c>
      <c r="AI139" s="2">
        <f t="shared" si="146"/>
        <v>0</v>
      </c>
      <c r="AJ139" s="2">
        <f t="shared" si="147"/>
        <v>84</v>
      </c>
      <c r="AK139" s="2">
        <f t="shared" si="148"/>
        <v>1</v>
      </c>
      <c r="AL139" s="2">
        <v>0</v>
      </c>
      <c r="AM139" s="19">
        <f t="shared" si="149"/>
        <v>0</v>
      </c>
      <c r="AN139" s="19">
        <f t="shared" si="150"/>
        <v>0</v>
      </c>
      <c r="AO139" s="18">
        <f t="shared" si="151"/>
        <v>0</v>
      </c>
      <c r="AP139" s="19">
        <f t="shared" si="152"/>
        <v>0</v>
      </c>
      <c r="AQ139" s="2">
        <f t="shared" si="153"/>
        <v>0</v>
      </c>
      <c r="AR139" s="18">
        <f t="shared" si="154"/>
        <v>0</v>
      </c>
      <c r="AS139" s="2">
        <f t="shared" si="155"/>
        <v>0</v>
      </c>
      <c r="AT139" s="2">
        <f t="shared" si="156"/>
        <v>84</v>
      </c>
      <c r="AU139" s="2">
        <f t="shared" si="157"/>
        <v>3</v>
      </c>
      <c r="AV139" s="2">
        <v>0</v>
      </c>
      <c r="AW139" s="19">
        <f t="shared" si="158"/>
        <v>0</v>
      </c>
      <c r="AX139" s="19">
        <f t="shared" si="159"/>
        <v>0</v>
      </c>
      <c r="AY139" s="18">
        <f t="shared" si="160"/>
        <v>0</v>
      </c>
      <c r="AZ139" s="19">
        <f t="shared" si="161"/>
        <v>0</v>
      </c>
      <c r="BA139" s="2">
        <f t="shared" si="162"/>
        <v>1</v>
      </c>
      <c r="BB139" s="18">
        <f t="shared" si="163"/>
        <v>1</v>
      </c>
      <c r="BC139" s="2">
        <f t="shared" si="164"/>
        <v>1</v>
      </c>
      <c r="BD139" s="2">
        <f t="shared" si="165"/>
        <v>55</v>
      </c>
      <c r="BE139" s="2">
        <f t="shared" si="166"/>
        <v>0</v>
      </c>
      <c r="BF139" s="2">
        <v>0</v>
      </c>
      <c r="BG139" s="19">
        <f t="shared" si="167"/>
        <v>1.7857142857142856E-2</v>
      </c>
      <c r="BH139" s="19">
        <f t="shared" si="168"/>
        <v>1.7857142857142856E-2</v>
      </c>
      <c r="BI139" s="18">
        <f t="shared" si="169"/>
        <v>1</v>
      </c>
      <c r="BJ139" s="19">
        <f t="shared" si="170"/>
        <v>3.5087719298245612E-2</v>
      </c>
      <c r="BK139" s="2">
        <f t="shared" si="171"/>
        <v>3</v>
      </c>
      <c r="BL139" s="18">
        <f t="shared" si="172"/>
        <v>1</v>
      </c>
      <c r="BM139" s="2">
        <f t="shared" si="173"/>
        <v>3</v>
      </c>
      <c r="BN139" s="2">
        <f t="shared" si="174"/>
        <v>53</v>
      </c>
      <c r="BO139" s="2">
        <f t="shared" si="175"/>
        <v>0</v>
      </c>
      <c r="BP139" s="2">
        <v>0</v>
      </c>
      <c r="BQ139" s="19">
        <f t="shared" si="176"/>
        <v>5.3571428571428568E-2</v>
      </c>
      <c r="BR139" s="19">
        <f t="shared" si="177"/>
        <v>5.3571428571428568E-2</v>
      </c>
      <c r="BS139" s="18">
        <f t="shared" si="178"/>
        <v>1</v>
      </c>
      <c r="BT139" s="19">
        <f t="shared" si="179"/>
        <v>0.10169491525423728</v>
      </c>
      <c r="BU139" s="2">
        <f t="shared" si="180"/>
        <v>0</v>
      </c>
      <c r="BV139" s="18">
        <f t="shared" si="181"/>
        <v>0</v>
      </c>
      <c r="BW139" s="2">
        <f t="shared" si="182"/>
        <v>0</v>
      </c>
      <c r="BX139" s="2">
        <f t="shared" si="183"/>
        <v>22</v>
      </c>
      <c r="BY139" s="2">
        <f t="shared" si="184"/>
        <v>1</v>
      </c>
      <c r="BZ139" s="2">
        <v>0</v>
      </c>
      <c r="CA139" s="19">
        <f t="shared" si="185"/>
        <v>0</v>
      </c>
      <c r="CB139" s="19">
        <f t="shared" si="186"/>
        <v>0</v>
      </c>
      <c r="CC139" s="18">
        <f t="shared" si="187"/>
        <v>0</v>
      </c>
      <c r="CD139" s="19">
        <f t="shared" si="188"/>
        <v>0</v>
      </c>
      <c r="CE139" s="2">
        <f t="shared" si="189"/>
        <v>0</v>
      </c>
      <c r="CF139" s="18">
        <f t="shared" si="190"/>
        <v>0</v>
      </c>
      <c r="CG139" s="2">
        <f t="shared" si="191"/>
        <v>0</v>
      </c>
      <c r="CH139" s="2">
        <f t="shared" si="192"/>
        <v>22</v>
      </c>
      <c r="CI139" s="2">
        <f t="shared" si="193"/>
        <v>3</v>
      </c>
      <c r="CJ139" s="2">
        <v>0</v>
      </c>
      <c r="CK139" s="19">
        <f t="shared" si="194"/>
        <v>0</v>
      </c>
      <c r="CL139" s="19">
        <f t="shared" si="195"/>
        <v>0</v>
      </c>
      <c r="CM139" s="18">
        <f t="shared" si="196"/>
        <v>0</v>
      </c>
      <c r="CN139" s="19">
        <f t="shared" si="197"/>
        <v>0</v>
      </c>
      <c r="CO139" s="2">
        <f t="shared" si="198"/>
        <v>0</v>
      </c>
      <c r="CP139" s="18">
        <f t="shared" si="199"/>
        <v>0</v>
      </c>
      <c r="CQ139" s="2">
        <f t="shared" si="200"/>
        <v>0</v>
      </c>
      <c r="CR139" s="2">
        <f t="shared" si="201"/>
        <v>17</v>
      </c>
      <c r="CS139" s="2">
        <f t="shared" si="202"/>
        <v>1</v>
      </c>
      <c r="CT139" s="2">
        <v>0</v>
      </c>
      <c r="CU139" s="19">
        <f t="shared" si="203"/>
        <v>0</v>
      </c>
      <c r="CV139" s="19">
        <f t="shared" si="204"/>
        <v>0</v>
      </c>
      <c r="CW139" s="18">
        <f t="shared" si="205"/>
        <v>0</v>
      </c>
      <c r="CX139" s="19">
        <f t="shared" si="206"/>
        <v>0</v>
      </c>
      <c r="CY139" s="2">
        <f t="shared" si="207"/>
        <v>1</v>
      </c>
      <c r="CZ139" s="18">
        <f t="shared" si="208"/>
        <v>0.33333333333333331</v>
      </c>
      <c r="DA139" s="2">
        <f t="shared" si="209"/>
        <v>1</v>
      </c>
      <c r="DB139" s="2">
        <f t="shared" si="210"/>
        <v>16</v>
      </c>
      <c r="DC139" s="2">
        <f t="shared" si="211"/>
        <v>2</v>
      </c>
      <c r="DD139" s="2">
        <v>0</v>
      </c>
      <c r="DE139" s="19">
        <f t="shared" si="212"/>
        <v>5.2631578947368418E-2</v>
      </c>
      <c r="DF139" s="19">
        <f t="shared" si="213"/>
        <v>5.8823529411764705E-2</v>
      </c>
      <c r="DG139" s="18">
        <f t="shared" si="214"/>
        <v>0.33333333333333331</v>
      </c>
      <c r="DH139" s="19">
        <f t="shared" si="215"/>
        <v>0.1</v>
      </c>
    </row>
    <row r="140" spans="1:112" x14ac:dyDescent="0.35">
      <c r="A140" s="11">
        <v>2019001606</v>
      </c>
      <c r="B140" s="2" t="s">
        <v>1017</v>
      </c>
      <c r="C140" s="2" t="s">
        <v>1018</v>
      </c>
      <c r="D140" s="2" t="s">
        <v>1019</v>
      </c>
      <c r="E140" s="2" t="s">
        <v>1020</v>
      </c>
      <c r="F140" s="2">
        <v>1</v>
      </c>
      <c r="G140" s="2" t="s">
        <v>1021</v>
      </c>
      <c r="H140" s="2" t="s">
        <v>1022</v>
      </c>
      <c r="I140" s="2" t="s">
        <v>1023</v>
      </c>
      <c r="J140" s="3" t="s">
        <v>1024</v>
      </c>
      <c r="K140" s="11">
        <v>2</v>
      </c>
      <c r="L140" s="2">
        <v>1</v>
      </c>
      <c r="M140" s="2">
        <v>69</v>
      </c>
      <c r="N140" s="2">
        <v>44</v>
      </c>
      <c r="O140" s="2">
        <v>1</v>
      </c>
      <c r="P140" s="2">
        <v>0</v>
      </c>
      <c r="Q140" s="2">
        <v>1</v>
      </c>
      <c r="R140" s="2">
        <v>0</v>
      </c>
      <c r="S140" s="2">
        <v>2</v>
      </c>
      <c r="T140" s="2">
        <v>0</v>
      </c>
      <c r="U140" s="2">
        <v>1</v>
      </c>
      <c r="V140" s="2">
        <v>0</v>
      </c>
      <c r="W140" s="2">
        <v>15</v>
      </c>
      <c r="X140" s="2">
        <v>9</v>
      </c>
      <c r="Y140" s="2">
        <v>0</v>
      </c>
      <c r="Z140" s="2">
        <v>1</v>
      </c>
      <c r="AA140" s="2">
        <v>1</v>
      </c>
      <c r="AB140" s="2">
        <v>0</v>
      </c>
      <c r="AC140" s="2">
        <v>1</v>
      </c>
      <c r="AD140" s="2">
        <v>1</v>
      </c>
      <c r="AE140" s="2">
        <v>1</v>
      </c>
      <c r="AF140" s="3">
        <v>0</v>
      </c>
      <c r="AG140" s="2">
        <f t="shared" si="144"/>
        <v>1</v>
      </c>
      <c r="AH140" s="18">
        <f t="shared" si="145"/>
        <v>1</v>
      </c>
      <c r="AI140" s="2">
        <f t="shared" si="146"/>
        <v>1</v>
      </c>
      <c r="AJ140" s="2">
        <f t="shared" si="147"/>
        <v>68</v>
      </c>
      <c r="AK140" s="2">
        <f t="shared" si="148"/>
        <v>0</v>
      </c>
      <c r="AL140" s="2">
        <v>0</v>
      </c>
      <c r="AM140" s="19">
        <f t="shared" si="149"/>
        <v>1.4492753623188406E-2</v>
      </c>
      <c r="AN140" s="19">
        <f t="shared" si="150"/>
        <v>1.4492753623188406E-2</v>
      </c>
      <c r="AO140" s="18">
        <f t="shared" si="151"/>
        <v>1</v>
      </c>
      <c r="AP140" s="19">
        <f t="shared" si="152"/>
        <v>2.8571428571428571E-2</v>
      </c>
      <c r="AQ140" s="2">
        <f t="shared" si="153"/>
        <v>2</v>
      </c>
      <c r="AR140" s="18">
        <f t="shared" si="154"/>
        <v>1</v>
      </c>
      <c r="AS140" s="2">
        <f t="shared" si="155"/>
        <v>2</v>
      </c>
      <c r="AT140" s="2">
        <f t="shared" si="156"/>
        <v>67</v>
      </c>
      <c r="AU140" s="2">
        <f t="shared" si="157"/>
        <v>0</v>
      </c>
      <c r="AV140" s="2">
        <v>0</v>
      </c>
      <c r="AW140" s="19">
        <f t="shared" si="158"/>
        <v>2.8985507246376812E-2</v>
      </c>
      <c r="AX140" s="19">
        <f t="shared" si="159"/>
        <v>2.8985507246376812E-2</v>
      </c>
      <c r="AY140" s="18">
        <f t="shared" si="160"/>
        <v>1</v>
      </c>
      <c r="AZ140" s="19">
        <f t="shared" si="161"/>
        <v>5.6338028169014093E-2</v>
      </c>
      <c r="BA140" s="2">
        <f t="shared" si="162"/>
        <v>1</v>
      </c>
      <c r="BB140" s="18">
        <f t="shared" si="163"/>
        <v>1</v>
      </c>
      <c r="BC140" s="2">
        <f t="shared" si="164"/>
        <v>1</v>
      </c>
      <c r="BD140" s="2">
        <f t="shared" si="165"/>
        <v>43</v>
      </c>
      <c r="BE140" s="2">
        <f t="shared" si="166"/>
        <v>0</v>
      </c>
      <c r="BF140" s="2">
        <v>0</v>
      </c>
      <c r="BG140" s="19">
        <f t="shared" si="167"/>
        <v>2.2727272727272728E-2</v>
      </c>
      <c r="BH140" s="19">
        <f t="shared" si="168"/>
        <v>2.2727272727272728E-2</v>
      </c>
      <c r="BI140" s="18">
        <f t="shared" si="169"/>
        <v>1</v>
      </c>
      <c r="BJ140" s="19">
        <f t="shared" si="170"/>
        <v>4.4444444444444446E-2</v>
      </c>
      <c r="BK140" s="2">
        <f t="shared" si="171"/>
        <v>1</v>
      </c>
      <c r="BL140" s="18">
        <f t="shared" si="172"/>
        <v>1</v>
      </c>
      <c r="BM140" s="2">
        <f t="shared" si="173"/>
        <v>1</v>
      </c>
      <c r="BN140" s="2">
        <f t="shared" si="174"/>
        <v>43</v>
      </c>
      <c r="BO140" s="2">
        <f t="shared" si="175"/>
        <v>0</v>
      </c>
      <c r="BP140" s="2">
        <v>0</v>
      </c>
      <c r="BQ140" s="19">
        <f t="shared" si="176"/>
        <v>2.2727272727272728E-2</v>
      </c>
      <c r="BR140" s="19">
        <f t="shared" si="177"/>
        <v>2.2727272727272728E-2</v>
      </c>
      <c r="BS140" s="18">
        <f t="shared" si="178"/>
        <v>1</v>
      </c>
      <c r="BT140" s="19">
        <f t="shared" si="179"/>
        <v>4.4444444444444446E-2</v>
      </c>
      <c r="BU140" s="2">
        <f t="shared" si="180"/>
        <v>0</v>
      </c>
      <c r="BV140" s="18">
        <f t="shared" si="181"/>
        <v>0</v>
      </c>
      <c r="BW140" s="2">
        <f t="shared" si="182"/>
        <v>0</v>
      </c>
      <c r="BX140" s="2">
        <f t="shared" si="183"/>
        <v>15</v>
      </c>
      <c r="BY140" s="2">
        <f t="shared" si="184"/>
        <v>1</v>
      </c>
      <c r="BZ140" s="2">
        <v>0</v>
      </c>
      <c r="CA140" s="19">
        <f t="shared" si="185"/>
        <v>0</v>
      </c>
      <c r="CB140" s="19">
        <f t="shared" si="186"/>
        <v>0</v>
      </c>
      <c r="CC140" s="18">
        <f t="shared" si="187"/>
        <v>0</v>
      </c>
      <c r="CD140" s="19">
        <f t="shared" si="188"/>
        <v>0</v>
      </c>
      <c r="CE140" s="2">
        <f t="shared" si="189"/>
        <v>1</v>
      </c>
      <c r="CF140" s="18">
        <f t="shared" si="190"/>
        <v>0.5</v>
      </c>
      <c r="CG140" s="2">
        <f t="shared" si="191"/>
        <v>1</v>
      </c>
      <c r="CH140" s="2">
        <f t="shared" si="192"/>
        <v>14</v>
      </c>
      <c r="CI140" s="2">
        <f t="shared" si="193"/>
        <v>1</v>
      </c>
      <c r="CJ140" s="2">
        <v>0</v>
      </c>
      <c r="CK140" s="19">
        <f t="shared" si="194"/>
        <v>6.25E-2</v>
      </c>
      <c r="CL140" s="19">
        <f t="shared" si="195"/>
        <v>6.6666666666666666E-2</v>
      </c>
      <c r="CM140" s="18">
        <f t="shared" si="196"/>
        <v>0.5</v>
      </c>
      <c r="CN140" s="19">
        <f t="shared" si="197"/>
        <v>0.11764705882352941</v>
      </c>
      <c r="CO140" s="2">
        <f t="shared" si="198"/>
        <v>1</v>
      </c>
      <c r="CP140" s="18">
        <f t="shared" si="199"/>
        <v>1</v>
      </c>
      <c r="CQ140" s="2">
        <f t="shared" si="200"/>
        <v>1</v>
      </c>
      <c r="CR140" s="2">
        <f t="shared" si="201"/>
        <v>8</v>
      </c>
      <c r="CS140" s="2">
        <f t="shared" si="202"/>
        <v>0</v>
      </c>
      <c r="CT140" s="2">
        <v>0</v>
      </c>
      <c r="CU140" s="19">
        <f t="shared" si="203"/>
        <v>0.1111111111111111</v>
      </c>
      <c r="CV140" s="19">
        <f t="shared" si="204"/>
        <v>0.1111111111111111</v>
      </c>
      <c r="CW140" s="18">
        <f t="shared" si="205"/>
        <v>1</v>
      </c>
      <c r="CX140" s="19">
        <f t="shared" si="206"/>
        <v>0.19999999999999998</v>
      </c>
      <c r="CY140" s="2">
        <f t="shared" si="207"/>
        <v>1</v>
      </c>
      <c r="CZ140" s="18">
        <f t="shared" si="208"/>
        <v>1</v>
      </c>
      <c r="DA140" s="2">
        <f t="shared" si="209"/>
        <v>1</v>
      </c>
      <c r="DB140" s="2">
        <f t="shared" si="210"/>
        <v>8</v>
      </c>
      <c r="DC140" s="2">
        <f t="shared" si="211"/>
        <v>0</v>
      </c>
      <c r="DD140" s="2">
        <v>0</v>
      </c>
      <c r="DE140" s="19">
        <f t="shared" si="212"/>
        <v>0.1111111111111111</v>
      </c>
      <c r="DF140" s="19">
        <f t="shared" si="213"/>
        <v>0.1111111111111111</v>
      </c>
      <c r="DG140" s="18">
        <f t="shared" si="214"/>
        <v>1</v>
      </c>
      <c r="DH140" s="19">
        <f t="shared" si="215"/>
        <v>0.19999999999999998</v>
      </c>
    </row>
    <row r="141" spans="1:112" x14ac:dyDescent="0.35">
      <c r="A141" s="11">
        <v>2019001611</v>
      </c>
      <c r="B141" s="2" t="s">
        <v>1025</v>
      </c>
      <c r="C141" s="2" t="s">
        <v>1026</v>
      </c>
      <c r="D141" s="2" t="s">
        <v>1027</v>
      </c>
      <c r="E141" s="2" t="s">
        <v>1028</v>
      </c>
      <c r="F141" s="2">
        <v>1</v>
      </c>
      <c r="G141" s="2" t="s">
        <v>1029</v>
      </c>
      <c r="H141" s="2" t="s">
        <v>1030</v>
      </c>
      <c r="I141" s="2" t="s">
        <v>1031</v>
      </c>
      <c r="J141" s="3" t="s">
        <v>1032</v>
      </c>
      <c r="K141" s="11">
        <v>3</v>
      </c>
      <c r="L141" s="2">
        <v>1</v>
      </c>
      <c r="M141" s="2">
        <v>81</v>
      </c>
      <c r="N141" s="2">
        <v>52</v>
      </c>
      <c r="O141" s="2">
        <v>1</v>
      </c>
      <c r="P141" s="2">
        <v>0</v>
      </c>
      <c r="Q141" s="2">
        <v>1</v>
      </c>
      <c r="R141" s="2">
        <v>0</v>
      </c>
      <c r="S141" s="2">
        <v>3</v>
      </c>
      <c r="T141" s="2">
        <v>0</v>
      </c>
      <c r="U141" s="2">
        <v>1</v>
      </c>
      <c r="V141" s="2">
        <v>0</v>
      </c>
      <c r="W141" s="2">
        <v>16</v>
      </c>
      <c r="X141" s="2">
        <v>10</v>
      </c>
      <c r="Y141" s="2">
        <v>1</v>
      </c>
      <c r="Z141" s="2">
        <v>0</v>
      </c>
      <c r="AA141" s="2">
        <v>1</v>
      </c>
      <c r="AB141" s="2">
        <v>0</v>
      </c>
      <c r="AC141" s="2">
        <v>3</v>
      </c>
      <c r="AD141" s="2">
        <v>0</v>
      </c>
      <c r="AE141" s="2">
        <v>1</v>
      </c>
      <c r="AF141" s="3">
        <v>0</v>
      </c>
      <c r="AG141" s="2">
        <f t="shared" si="144"/>
        <v>1</v>
      </c>
      <c r="AH141" s="18">
        <f t="shared" si="145"/>
        <v>1</v>
      </c>
      <c r="AI141" s="2">
        <f t="shared" si="146"/>
        <v>1</v>
      </c>
      <c r="AJ141" s="2">
        <f t="shared" si="147"/>
        <v>80</v>
      </c>
      <c r="AK141" s="2">
        <f t="shared" si="148"/>
        <v>0</v>
      </c>
      <c r="AL141" s="2">
        <v>0</v>
      </c>
      <c r="AM141" s="19">
        <f t="shared" si="149"/>
        <v>1.2345679012345678E-2</v>
      </c>
      <c r="AN141" s="19">
        <f t="shared" si="150"/>
        <v>1.2345679012345678E-2</v>
      </c>
      <c r="AO141" s="18">
        <f t="shared" si="151"/>
        <v>1</v>
      </c>
      <c r="AP141" s="19">
        <f t="shared" si="152"/>
        <v>2.4390243902439022E-2</v>
      </c>
      <c r="AQ141" s="2">
        <f t="shared" si="153"/>
        <v>3</v>
      </c>
      <c r="AR141" s="18">
        <f t="shared" si="154"/>
        <v>1</v>
      </c>
      <c r="AS141" s="2">
        <f t="shared" si="155"/>
        <v>3</v>
      </c>
      <c r="AT141" s="2">
        <f t="shared" si="156"/>
        <v>78</v>
      </c>
      <c r="AU141" s="2">
        <f t="shared" si="157"/>
        <v>0</v>
      </c>
      <c r="AV141" s="2">
        <v>0</v>
      </c>
      <c r="AW141" s="19">
        <f t="shared" si="158"/>
        <v>3.7037037037037035E-2</v>
      </c>
      <c r="AX141" s="19">
        <f t="shared" si="159"/>
        <v>3.7037037037037035E-2</v>
      </c>
      <c r="AY141" s="18">
        <f t="shared" si="160"/>
        <v>1</v>
      </c>
      <c r="AZ141" s="19">
        <f t="shared" si="161"/>
        <v>7.1428571428571425E-2</v>
      </c>
      <c r="BA141" s="2">
        <f t="shared" si="162"/>
        <v>1</v>
      </c>
      <c r="BB141" s="18">
        <f t="shared" si="163"/>
        <v>1</v>
      </c>
      <c r="BC141" s="2">
        <f t="shared" si="164"/>
        <v>1</v>
      </c>
      <c r="BD141" s="2">
        <f t="shared" si="165"/>
        <v>51</v>
      </c>
      <c r="BE141" s="2">
        <f t="shared" si="166"/>
        <v>0</v>
      </c>
      <c r="BF141" s="2">
        <v>0</v>
      </c>
      <c r="BG141" s="19">
        <f t="shared" si="167"/>
        <v>1.9230769230769232E-2</v>
      </c>
      <c r="BH141" s="19">
        <f t="shared" si="168"/>
        <v>1.9230769230769232E-2</v>
      </c>
      <c r="BI141" s="18">
        <f t="shared" si="169"/>
        <v>1</v>
      </c>
      <c r="BJ141" s="19">
        <f t="shared" si="170"/>
        <v>3.7735849056603779E-2</v>
      </c>
      <c r="BK141" s="2">
        <f t="shared" si="171"/>
        <v>1</v>
      </c>
      <c r="BL141" s="18">
        <f t="shared" si="172"/>
        <v>1</v>
      </c>
      <c r="BM141" s="2">
        <f t="shared" si="173"/>
        <v>1</v>
      </c>
      <c r="BN141" s="2">
        <f t="shared" si="174"/>
        <v>51</v>
      </c>
      <c r="BO141" s="2">
        <f t="shared" si="175"/>
        <v>0</v>
      </c>
      <c r="BP141" s="2">
        <v>0</v>
      </c>
      <c r="BQ141" s="19">
        <f t="shared" si="176"/>
        <v>1.9230769230769232E-2</v>
      </c>
      <c r="BR141" s="19">
        <f t="shared" si="177"/>
        <v>1.9230769230769232E-2</v>
      </c>
      <c r="BS141" s="18">
        <f t="shared" si="178"/>
        <v>1</v>
      </c>
      <c r="BT141" s="19">
        <f t="shared" si="179"/>
        <v>3.7735849056603779E-2</v>
      </c>
      <c r="BU141" s="2">
        <f t="shared" si="180"/>
        <v>1</v>
      </c>
      <c r="BV141" s="18">
        <f t="shared" si="181"/>
        <v>1</v>
      </c>
      <c r="BW141" s="2">
        <f t="shared" si="182"/>
        <v>1</v>
      </c>
      <c r="BX141" s="2">
        <f t="shared" si="183"/>
        <v>15</v>
      </c>
      <c r="BY141" s="2">
        <f t="shared" si="184"/>
        <v>0</v>
      </c>
      <c r="BZ141" s="2">
        <v>0</v>
      </c>
      <c r="CA141" s="19">
        <f t="shared" si="185"/>
        <v>6.25E-2</v>
      </c>
      <c r="CB141" s="19">
        <f t="shared" si="186"/>
        <v>6.25E-2</v>
      </c>
      <c r="CC141" s="18">
        <f t="shared" si="187"/>
        <v>1</v>
      </c>
      <c r="CD141" s="19">
        <f t="shared" si="188"/>
        <v>0.11764705882352941</v>
      </c>
      <c r="CE141" s="2">
        <f t="shared" si="189"/>
        <v>3</v>
      </c>
      <c r="CF141" s="18">
        <f t="shared" si="190"/>
        <v>1</v>
      </c>
      <c r="CG141" s="2">
        <f t="shared" si="191"/>
        <v>3</v>
      </c>
      <c r="CH141" s="2">
        <f t="shared" si="192"/>
        <v>13</v>
      </c>
      <c r="CI141" s="2">
        <f t="shared" si="193"/>
        <v>0</v>
      </c>
      <c r="CJ141" s="2">
        <v>0</v>
      </c>
      <c r="CK141" s="19">
        <f t="shared" si="194"/>
        <v>0.1875</v>
      </c>
      <c r="CL141" s="19">
        <f t="shared" si="195"/>
        <v>0.1875</v>
      </c>
      <c r="CM141" s="18">
        <f t="shared" si="196"/>
        <v>1</v>
      </c>
      <c r="CN141" s="19">
        <f t="shared" si="197"/>
        <v>0.31578947368421051</v>
      </c>
      <c r="CO141" s="2">
        <f t="shared" si="198"/>
        <v>1</v>
      </c>
      <c r="CP141" s="18">
        <f t="shared" si="199"/>
        <v>1</v>
      </c>
      <c r="CQ141" s="2">
        <f t="shared" si="200"/>
        <v>1</v>
      </c>
      <c r="CR141" s="2">
        <f t="shared" si="201"/>
        <v>9</v>
      </c>
      <c r="CS141" s="2">
        <f t="shared" si="202"/>
        <v>0</v>
      </c>
      <c r="CT141" s="2">
        <v>0</v>
      </c>
      <c r="CU141" s="19">
        <f t="shared" si="203"/>
        <v>0.1</v>
      </c>
      <c r="CV141" s="19">
        <f t="shared" si="204"/>
        <v>0.1</v>
      </c>
      <c r="CW141" s="18">
        <f t="shared" si="205"/>
        <v>1</v>
      </c>
      <c r="CX141" s="19">
        <f t="shared" si="206"/>
        <v>0.18181818181818182</v>
      </c>
      <c r="CY141" s="2">
        <f t="shared" si="207"/>
        <v>1</v>
      </c>
      <c r="CZ141" s="18">
        <f t="shared" si="208"/>
        <v>1</v>
      </c>
      <c r="DA141" s="2">
        <f t="shared" si="209"/>
        <v>1</v>
      </c>
      <c r="DB141" s="2">
        <f t="shared" si="210"/>
        <v>9</v>
      </c>
      <c r="DC141" s="2">
        <f t="shared" si="211"/>
        <v>0</v>
      </c>
      <c r="DD141" s="2">
        <v>0</v>
      </c>
      <c r="DE141" s="19">
        <f t="shared" si="212"/>
        <v>0.1</v>
      </c>
      <c r="DF141" s="19">
        <f t="shared" si="213"/>
        <v>0.1</v>
      </c>
      <c r="DG141" s="18">
        <f t="shared" si="214"/>
        <v>1</v>
      </c>
      <c r="DH141" s="19">
        <f t="shared" si="215"/>
        <v>0.18181818181818182</v>
      </c>
    </row>
    <row r="142" spans="1:112" x14ac:dyDescent="0.35">
      <c r="A142" s="11">
        <v>2019001626</v>
      </c>
      <c r="B142" s="2" t="s">
        <v>1033</v>
      </c>
      <c r="C142" s="2" t="s">
        <v>1034</v>
      </c>
      <c r="D142" s="2"/>
      <c r="E142" s="2" t="s">
        <v>1035</v>
      </c>
      <c r="F142" s="2">
        <v>1</v>
      </c>
      <c r="G142" s="2" t="s">
        <v>1036</v>
      </c>
      <c r="H142" s="2" t="s">
        <v>1037</v>
      </c>
      <c r="I142" s="2" t="s">
        <v>1038</v>
      </c>
      <c r="J142" s="3" t="s">
        <v>1039</v>
      </c>
      <c r="K142" s="11">
        <v>1</v>
      </c>
      <c r="L142" s="2">
        <v>1</v>
      </c>
      <c r="M142" s="2">
        <v>78</v>
      </c>
      <c r="N142" s="2">
        <v>53</v>
      </c>
      <c r="O142" s="2">
        <v>1</v>
      </c>
      <c r="P142" s="2">
        <v>0</v>
      </c>
      <c r="Q142" s="2">
        <v>1</v>
      </c>
      <c r="R142" s="2">
        <v>0</v>
      </c>
      <c r="S142" s="2">
        <v>1</v>
      </c>
      <c r="T142" s="2">
        <v>0</v>
      </c>
      <c r="U142" s="2">
        <v>1</v>
      </c>
      <c r="V142" s="2">
        <v>0</v>
      </c>
      <c r="W142" s="2">
        <v>20</v>
      </c>
      <c r="X142" s="2">
        <v>15</v>
      </c>
      <c r="Y142" s="2">
        <v>1</v>
      </c>
      <c r="Z142" s="2">
        <v>0</v>
      </c>
      <c r="AA142" s="2">
        <v>1</v>
      </c>
      <c r="AB142" s="2">
        <v>0</v>
      </c>
      <c r="AC142" s="2">
        <v>1</v>
      </c>
      <c r="AD142" s="2">
        <v>0</v>
      </c>
      <c r="AE142" s="2">
        <v>1</v>
      </c>
      <c r="AF142" s="3">
        <v>0</v>
      </c>
      <c r="AG142" s="2">
        <f t="shared" si="144"/>
        <v>1</v>
      </c>
      <c r="AH142" s="18">
        <f t="shared" si="145"/>
        <v>1</v>
      </c>
      <c r="AI142" s="2">
        <f t="shared" si="146"/>
        <v>1</v>
      </c>
      <c r="AJ142" s="2">
        <f t="shared" si="147"/>
        <v>77</v>
      </c>
      <c r="AK142" s="2">
        <f t="shared" si="148"/>
        <v>0</v>
      </c>
      <c r="AL142" s="2">
        <v>0</v>
      </c>
      <c r="AM142" s="19">
        <f t="shared" si="149"/>
        <v>1.282051282051282E-2</v>
      </c>
      <c r="AN142" s="19">
        <f t="shared" si="150"/>
        <v>1.282051282051282E-2</v>
      </c>
      <c r="AO142" s="18">
        <f t="shared" si="151"/>
        <v>1</v>
      </c>
      <c r="AP142" s="19">
        <f t="shared" si="152"/>
        <v>2.5316455696202531E-2</v>
      </c>
      <c r="AQ142" s="2">
        <f t="shared" si="153"/>
        <v>1</v>
      </c>
      <c r="AR142" s="18">
        <f t="shared" si="154"/>
        <v>1</v>
      </c>
      <c r="AS142" s="2">
        <f t="shared" si="155"/>
        <v>1</v>
      </c>
      <c r="AT142" s="2">
        <f t="shared" si="156"/>
        <v>77</v>
      </c>
      <c r="AU142" s="2">
        <f t="shared" si="157"/>
        <v>0</v>
      </c>
      <c r="AV142" s="2">
        <v>0</v>
      </c>
      <c r="AW142" s="19">
        <f t="shared" si="158"/>
        <v>1.282051282051282E-2</v>
      </c>
      <c r="AX142" s="19">
        <f t="shared" si="159"/>
        <v>1.282051282051282E-2</v>
      </c>
      <c r="AY142" s="18">
        <f t="shared" si="160"/>
        <v>1</v>
      </c>
      <c r="AZ142" s="19">
        <f t="shared" si="161"/>
        <v>2.5316455696202531E-2</v>
      </c>
      <c r="BA142" s="2">
        <f t="shared" si="162"/>
        <v>1</v>
      </c>
      <c r="BB142" s="18">
        <f t="shared" si="163"/>
        <v>1</v>
      </c>
      <c r="BC142" s="2">
        <f t="shared" si="164"/>
        <v>1</v>
      </c>
      <c r="BD142" s="2">
        <f t="shared" si="165"/>
        <v>52</v>
      </c>
      <c r="BE142" s="2">
        <f t="shared" si="166"/>
        <v>0</v>
      </c>
      <c r="BF142" s="2">
        <v>0</v>
      </c>
      <c r="BG142" s="19">
        <f t="shared" si="167"/>
        <v>1.8867924528301886E-2</v>
      </c>
      <c r="BH142" s="19">
        <f t="shared" si="168"/>
        <v>1.8867924528301886E-2</v>
      </c>
      <c r="BI142" s="18">
        <f t="shared" si="169"/>
        <v>1</v>
      </c>
      <c r="BJ142" s="19">
        <f t="shared" si="170"/>
        <v>3.7037037037037035E-2</v>
      </c>
      <c r="BK142" s="2">
        <f t="shared" si="171"/>
        <v>1</v>
      </c>
      <c r="BL142" s="18">
        <f t="shared" si="172"/>
        <v>1</v>
      </c>
      <c r="BM142" s="2">
        <f t="shared" si="173"/>
        <v>1</v>
      </c>
      <c r="BN142" s="2">
        <f t="shared" si="174"/>
        <v>52</v>
      </c>
      <c r="BO142" s="2">
        <f t="shared" si="175"/>
        <v>0</v>
      </c>
      <c r="BP142" s="2">
        <v>0</v>
      </c>
      <c r="BQ142" s="19">
        <f t="shared" si="176"/>
        <v>1.8867924528301886E-2</v>
      </c>
      <c r="BR142" s="19">
        <f t="shared" si="177"/>
        <v>1.8867924528301886E-2</v>
      </c>
      <c r="BS142" s="18">
        <f t="shared" si="178"/>
        <v>1</v>
      </c>
      <c r="BT142" s="19">
        <f t="shared" si="179"/>
        <v>3.7037037037037035E-2</v>
      </c>
      <c r="BU142" s="2">
        <f t="shared" si="180"/>
        <v>1</v>
      </c>
      <c r="BV142" s="18">
        <f t="shared" si="181"/>
        <v>1</v>
      </c>
      <c r="BW142" s="2">
        <f t="shared" si="182"/>
        <v>1</v>
      </c>
      <c r="BX142" s="2">
        <f t="shared" si="183"/>
        <v>19</v>
      </c>
      <c r="BY142" s="2">
        <f t="shared" si="184"/>
        <v>0</v>
      </c>
      <c r="BZ142" s="2">
        <v>0</v>
      </c>
      <c r="CA142" s="19">
        <f t="shared" si="185"/>
        <v>0.05</v>
      </c>
      <c r="CB142" s="19">
        <f t="shared" si="186"/>
        <v>0.05</v>
      </c>
      <c r="CC142" s="18">
        <f t="shared" si="187"/>
        <v>1</v>
      </c>
      <c r="CD142" s="19">
        <f t="shared" si="188"/>
        <v>9.5238095238095233E-2</v>
      </c>
      <c r="CE142" s="2">
        <f t="shared" si="189"/>
        <v>1</v>
      </c>
      <c r="CF142" s="18">
        <f t="shared" si="190"/>
        <v>1</v>
      </c>
      <c r="CG142" s="2">
        <f t="shared" si="191"/>
        <v>1</v>
      </c>
      <c r="CH142" s="2">
        <f t="shared" si="192"/>
        <v>19</v>
      </c>
      <c r="CI142" s="2">
        <f t="shared" si="193"/>
        <v>0</v>
      </c>
      <c r="CJ142" s="2">
        <v>0</v>
      </c>
      <c r="CK142" s="19">
        <f t="shared" si="194"/>
        <v>0.05</v>
      </c>
      <c r="CL142" s="19">
        <f t="shared" si="195"/>
        <v>0.05</v>
      </c>
      <c r="CM142" s="18">
        <f t="shared" si="196"/>
        <v>1</v>
      </c>
      <c r="CN142" s="19">
        <f t="shared" si="197"/>
        <v>9.5238095238095233E-2</v>
      </c>
      <c r="CO142" s="2">
        <f t="shared" si="198"/>
        <v>1</v>
      </c>
      <c r="CP142" s="18">
        <f t="shared" si="199"/>
        <v>1</v>
      </c>
      <c r="CQ142" s="2">
        <f t="shared" si="200"/>
        <v>1</v>
      </c>
      <c r="CR142" s="2">
        <f t="shared" si="201"/>
        <v>14</v>
      </c>
      <c r="CS142" s="2">
        <f t="shared" si="202"/>
        <v>0</v>
      </c>
      <c r="CT142" s="2">
        <v>0</v>
      </c>
      <c r="CU142" s="19">
        <f t="shared" si="203"/>
        <v>6.6666666666666666E-2</v>
      </c>
      <c r="CV142" s="19">
        <f t="shared" si="204"/>
        <v>6.6666666666666666E-2</v>
      </c>
      <c r="CW142" s="18">
        <f t="shared" si="205"/>
        <v>1</v>
      </c>
      <c r="CX142" s="19">
        <f t="shared" si="206"/>
        <v>0.125</v>
      </c>
      <c r="CY142" s="2">
        <f t="shared" si="207"/>
        <v>1</v>
      </c>
      <c r="CZ142" s="18">
        <f t="shared" si="208"/>
        <v>1</v>
      </c>
      <c r="DA142" s="2">
        <f t="shared" si="209"/>
        <v>1</v>
      </c>
      <c r="DB142" s="2">
        <f t="shared" si="210"/>
        <v>14</v>
      </c>
      <c r="DC142" s="2">
        <f t="shared" si="211"/>
        <v>0</v>
      </c>
      <c r="DD142" s="2">
        <v>0</v>
      </c>
      <c r="DE142" s="19">
        <f t="shared" si="212"/>
        <v>6.6666666666666666E-2</v>
      </c>
      <c r="DF142" s="19">
        <f t="shared" si="213"/>
        <v>6.6666666666666666E-2</v>
      </c>
      <c r="DG142" s="18">
        <f t="shared" si="214"/>
        <v>1</v>
      </c>
      <c r="DH142" s="19">
        <f t="shared" si="215"/>
        <v>0.125</v>
      </c>
    </row>
    <row r="143" spans="1:112" x14ac:dyDescent="0.35">
      <c r="A143" s="11">
        <v>2019001627</v>
      </c>
      <c r="B143" s="2" t="s">
        <v>1040</v>
      </c>
      <c r="C143" s="2" t="s">
        <v>1041</v>
      </c>
      <c r="D143" s="2"/>
      <c r="E143" s="2" t="s">
        <v>1042</v>
      </c>
      <c r="F143" s="2">
        <v>1</v>
      </c>
      <c r="G143" s="2" t="s">
        <v>1043</v>
      </c>
      <c r="H143" s="2" t="s">
        <v>1044</v>
      </c>
      <c r="I143" s="2" t="s">
        <v>1045</v>
      </c>
      <c r="J143" s="3" t="s">
        <v>1046</v>
      </c>
      <c r="K143" s="11">
        <v>1</v>
      </c>
      <c r="L143" s="2">
        <v>1</v>
      </c>
      <c r="M143" s="2">
        <v>86</v>
      </c>
      <c r="N143" s="2">
        <v>54</v>
      </c>
      <c r="O143" s="2">
        <v>0</v>
      </c>
      <c r="P143" s="2">
        <v>1</v>
      </c>
      <c r="Q143" s="2">
        <v>1</v>
      </c>
      <c r="R143" s="2">
        <v>0</v>
      </c>
      <c r="S143" s="2">
        <v>0</v>
      </c>
      <c r="T143" s="2">
        <v>1</v>
      </c>
      <c r="U143" s="2">
        <v>1</v>
      </c>
      <c r="V143" s="2">
        <v>0</v>
      </c>
      <c r="W143" s="2">
        <v>24</v>
      </c>
      <c r="X143" s="2">
        <v>17</v>
      </c>
      <c r="Y143" s="2">
        <v>0</v>
      </c>
      <c r="Z143" s="2">
        <v>1</v>
      </c>
      <c r="AA143" s="2">
        <v>1</v>
      </c>
      <c r="AB143" s="2">
        <v>0</v>
      </c>
      <c r="AC143" s="2">
        <v>0</v>
      </c>
      <c r="AD143" s="2">
        <v>1</v>
      </c>
      <c r="AE143" s="2">
        <v>1</v>
      </c>
      <c r="AF143" s="3">
        <v>0</v>
      </c>
      <c r="AG143" s="2">
        <f t="shared" si="144"/>
        <v>0</v>
      </c>
      <c r="AH143" s="18">
        <f t="shared" si="145"/>
        <v>0</v>
      </c>
      <c r="AI143" s="2">
        <f t="shared" si="146"/>
        <v>0</v>
      </c>
      <c r="AJ143" s="2">
        <f t="shared" si="147"/>
        <v>86</v>
      </c>
      <c r="AK143" s="2">
        <f t="shared" si="148"/>
        <v>1</v>
      </c>
      <c r="AL143" s="2">
        <v>0</v>
      </c>
      <c r="AM143" s="19">
        <f t="shared" si="149"/>
        <v>0</v>
      </c>
      <c r="AN143" s="19">
        <f t="shared" si="150"/>
        <v>0</v>
      </c>
      <c r="AO143" s="18">
        <f t="shared" si="151"/>
        <v>0</v>
      </c>
      <c r="AP143" s="19">
        <f t="shared" si="152"/>
        <v>0</v>
      </c>
      <c r="AQ143" s="2">
        <f t="shared" si="153"/>
        <v>0</v>
      </c>
      <c r="AR143" s="18">
        <f t="shared" si="154"/>
        <v>0</v>
      </c>
      <c r="AS143" s="2">
        <f t="shared" si="155"/>
        <v>0</v>
      </c>
      <c r="AT143" s="2">
        <f t="shared" si="156"/>
        <v>86</v>
      </c>
      <c r="AU143" s="2">
        <f t="shared" si="157"/>
        <v>1</v>
      </c>
      <c r="AV143" s="2">
        <v>0</v>
      </c>
      <c r="AW143" s="19">
        <f t="shared" si="158"/>
        <v>0</v>
      </c>
      <c r="AX143" s="19">
        <f t="shared" si="159"/>
        <v>0</v>
      </c>
      <c r="AY143" s="18">
        <f t="shared" si="160"/>
        <v>0</v>
      </c>
      <c r="AZ143" s="19">
        <f t="shared" si="161"/>
        <v>0</v>
      </c>
      <c r="BA143" s="2">
        <f t="shared" si="162"/>
        <v>1</v>
      </c>
      <c r="BB143" s="18">
        <f t="shared" si="163"/>
        <v>1</v>
      </c>
      <c r="BC143" s="2">
        <f t="shared" si="164"/>
        <v>1</v>
      </c>
      <c r="BD143" s="2">
        <f t="shared" si="165"/>
        <v>53</v>
      </c>
      <c r="BE143" s="2">
        <f t="shared" si="166"/>
        <v>0</v>
      </c>
      <c r="BF143" s="2">
        <v>0</v>
      </c>
      <c r="BG143" s="19">
        <f t="shared" si="167"/>
        <v>1.8518518518518517E-2</v>
      </c>
      <c r="BH143" s="19">
        <f t="shared" si="168"/>
        <v>1.8518518518518517E-2</v>
      </c>
      <c r="BI143" s="18">
        <f t="shared" si="169"/>
        <v>1</v>
      </c>
      <c r="BJ143" s="19">
        <f t="shared" si="170"/>
        <v>3.6363636363636362E-2</v>
      </c>
      <c r="BK143" s="2">
        <f t="shared" si="171"/>
        <v>1</v>
      </c>
      <c r="BL143" s="18">
        <f t="shared" si="172"/>
        <v>1</v>
      </c>
      <c r="BM143" s="2">
        <f t="shared" si="173"/>
        <v>1</v>
      </c>
      <c r="BN143" s="2">
        <f t="shared" si="174"/>
        <v>53</v>
      </c>
      <c r="BO143" s="2">
        <f t="shared" si="175"/>
        <v>0</v>
      </c>
      <c r="BP143" s="2">
        <v>0</v>
      </c>
      <c r="BQ143" s="19">
        <f t="shared" si="176"/>
        <v>1.8518518518518517E-2</v>
      </c>
      <c r="BR143" s="19">
        <f t="shared" si="177"/>
        <v>1.8518518518518517E-2</v>
      </c>
      <c r="BS143" s="18">
        <f t="shared" si="178"/>
        <v>1</v>
      </c>
      <c r="BT143" s="19">
        <f t="shared" si="179"/>
        <v>3.6363636363636362E-2</v>
      </c>
      <c r="BU143" s="2">
        <f t="shared" si="180"/>
        <v>0</v>
      </c>
      <c r="BV143" s="18">
        <f t="shared" si="181"/>
        <v>0</v>
      </c>
      <c r="BW143" s="2">
        <f t="shared" si="182"/>
        <v>0</v>
      </c>
      <c r="BX143" s="2">
        <f t="shared" si="183"/>
        <v>24</v>
      </c>
      <c r="BY143" s="2">
        <f t="shared" si="184"/>
        <v>1</v>
      </c>
      <c r="BZ143" s="2">
        <v>0</v>
      </c>
      <c r="CA143" s="19">
        <f t="shared" si="185"/>
        <v>0</v>
      </c>
      <c r="CB143" s="19">
        <f t="shared" si="186"/>
        <v>0</v>
      </c>
      <c r="CC143" s="18">
        <f t="shared" si="187"/>
        <v>0</v>
      </c>
      <c r="CD143" s="19">
        <f t="shared" si="188"/>
        <v>0</v>
      </c>
      <c r="CE143" s="2">
        <f t="shared" si="189"/>
        <v>0</v>
      </c>
      <c r="CF143" s="18">
        <f t="shared" si="190"/>
        <v>0</v>
      </c>
      <c r="CG143" s="2">
        <f t="shared" si="191"/>
        <v>0</v>
      </c>
      <c r="CH143" s="2">
        <f t="shared" si="192"/>
        <v>24</v>
      </c>
      <c r="CI143" s="2">
        <f t="shared" si="193"/>
        <v>1</v>
      </c>
      <c r="CJ143" s="2">
        <v>0</v>
      </c>
      <c r="CK143" s="19">
        <f t="shared" si="194"/>
        <v>0</v>
      </c>
      <c r="CL143" s="19">
        <f t="shared" si="195"/>
        <v>0</v>
      </c>
      <c r="CM143" s="18">
        <f t="shared" si="196"/>
        <v>0</v>
      </c>
      <c r="CN143" s="19">
        <f t="shared" si="197"/>
        <v>0</v>
      </c>
      <c r="CO143" s="2">
        <f t="shared" si="198"/>
        <v>1</v>
      </c>
      <c r="CP143" s="18">
        <f t="shared" si="199"/>
        <v>1</v>
      </c>
      <c r="CQ143" s="2">
        <f t="shared" si="200"/>
        <v>1</v>
      </c>
      <c r="CR143" s="2">
        <f t="shared" si="201"/>
        <v>16</v>
      </c>
      <c r="CS143" s="2">
        <f t="shared" si="202"/>
        <v>0</v>
      </c>
      <c r="CT143" s="2">
        <v>0</v>
      </c>
      <c r="CU143" s="19">
        <f t="shared" si="203"/>
        <v>5.8823529411764705E-2</v>
      </c>
      <c r="CV143" s="19">
        <f t="shared" si="204"/>
        <v>5.8823529411764705E-2</v>
      </c>
      <c r="CW143" s="18">
        <f t="shared" si="205"/>
        <v>1</v>
      </c>
      <c r="CX143" s="19">
        <f t="shared" si="206"/>
        <v>0.1111111111111111</v>
      </c>
      <c r="CY143" s="2">
        <f t="shared" si="207"/>
        <v>1</v>
      </c>
      <c r="CZ143" s="18">
        <f t="shared" si="208"/>
        <v>1</v>
      </c>
      <c r="DA143" s="2">
        <f t="shared" si="209"/>
        <v>1</v>
      </c>
      <c r="DB143" s="2">
        <f t="shared" si="210"/>
        <v>16</v>
      </c>
      <c r="DC143" s="2">
        <f t="shared" si="211"/>
        <v>0</v>
      </c>
      <c r="DD143" s="2">
        <v>0</v>
      </c>
      <c r="DE143" s="19">
        <f t="shared" si="212"/>
        <v>5.8823529411764705E-2</v>
      </c>
      <c r="DF143" s="19">
        <f t="shared" si="213"/>
        <v>5.8823529411764705E-2</v>
      </c>
      <c r="DG143" s="18">
        <f t="shared" si="214"/>
        <v>1</v>
      </c>
      <c r="DH143" s="19">
        <f t="shared" si="215"/>
        <v>0.1111111111111111</v>
      </c>
    </row>
    <row r="144" spans="1:112" x14ac:dyDescent="0.35">
      <c r="A144" s="11">
        <v>2019001637</v>
      </c>
      <c r="B144" s="2" t="s">
        <v>1047</v>
      </c>
      <c r="C144" s="2" t="s">
        <v>1048</v>
      </c>
      <c r="D144" s="2"/>
      <c r="E144" s="2" t="s">
        <v>1049</v>
      </c>
      <c r="F144" s="2">
        <v>1</v>
      </c>
      <c r="G144" s="2" t="s">
        <v>1050</v>
      </c>
      <c r="H144" s="2" t="s">
        <v>1051</v>
      </c>
      <c r="I144" s="2" t="s">
        <v>1052</v>
      </c>
      <c r="J144" s="3" t="s">
        <v>1053</v>
      </c>
      <c r="K144" s="11">
        <v>1</v>
      </c>
      <c r="L144" s="2">
        <v>1</v>
      </c>
      <c r="M144" s="2">
        <v>65</v>
      </c>
      <c r="N144" s="2">
        <v>50</v>
      </c>
      <c r="O144" s="2">
        <v>1</v>
      </c>
      <c r="P144" s="2">
        <v>0</v>
      </c>
      <c r="Q144" s="2">
        <v>1</v>
      </c>
      <c r="R144" s="2">
        <v>0</v>
      </c>
      <c r="S144" s="2">
        <v>1</v>
      </c>
      <c r="T144" s="2">
        <v>0</v>
      </c>
      <c r="U144" s="2">
        <v>1</v>
      </c>
      <c r="V144" s="2">
        <v>0</v>
      </c>
      <c r="W144" s="2">
        <v>16</v>
      </c>
      <c r="X144" s="2">
        <v>14</v>
      </c>
      <c r="Y144" s="2">
        <v>1</v>
      </c>
      <c r="Z144" s="2">
        <v>0</v>
      </c>
      <c r="AA144" s="2">
        <v>1</v>
      </c>
      <c r="AB144" s="2">
        <v>0</v>
      </c>
      <c r="AC144" s="2">
        <v>1</v>
      </c>
      <c r="AD144" s="2">
        <v>0</v>
      </c>
      <c r="AE144" s="2">
        <v>1</v>
      </c>
      <c r="AF144" s="3">
        <v>0</v>
      </c>
      <c r="AG144" s="2">
        <f t="shared" si="144"/>
        <v>1</v>
      </c>
      <c r="AH144" s="18">
        <f t="shared" si="145"/>
        <v>1</v>
      </c>
      <c r="AI144" s="2">
        <f t="shared" si="146"/>
        <v>1</v>
      </c>
      <c r="AJ144" s="2">
        <f t="shared" si="147"/>
        <v>64</v>
      </c>
      <c r="AK144" s="2">
        <f t="shared" si="148"/>
        <v>0</v>
      </c>
      <c r="AL144" s="2">
        <v>0</v>
      </c>
      <c r="AM144" s="19">
        <f t="shared" si="149"/>
        <v>1.5384615384615385E-2</v>
      </c>
      <c r="AN144" s="19">
        <f t="shared" si="150"/>
        <v>1.5384615384615385E-2</v>
      </c>
      <c r="AO144" s="18">
        <f t="shared" si="151"/>
        <v>1</v>
      </c>
      <c r="AP144" s="19">
        <f t="shared" si="152"/>
        <v>3.0303030303030307E-2</v>
      </c>
      <c r="AQ144" s="2">
        <f t="shared" si="153"/>
        <v>1</v>
      </c>
      <c r="AR144" s="18">
        <f t="shared" si="154"/>
        <v>1</v>
      </c>
      <c r="AS144" s="2">
        <f t="shared" si="155"/>
        <v>1</v>
      </c>
      <c r="AT144" s="2">
        <f t="shared" si="156"/>
        <v>64</v>
      </c>
      <c r="AU144" s="2">
        <f t="shared" si="157"/>
        <v>0</v>
      </c>
      <c r="AV144" s="2">
        <v>0</v>
      </c>
      <c r="AW144" s="19">
        <f t="shared" si="158"/>
        <v>1.5384615384615385E-2</v>
      </c>
      <c r="AX144" s="19">
        <f t="shared" si="159"/>
        <v>1.5384615384615385E-2</v>
      </c>
      <c r="AY144" s="18">
        <f t="shared" si="160"/>
        <v>1</v>
      </c>
      <c r="AZ144" s="19">
        <f t="shared" si="161"/>
        <v>3.0303030303030307E-2</v>
      </c>
      <c r="BA144" s="2">
        <f t="shared" si="162"/>
        <v>1</v>
      </c>
      <c r="BB144" s="18">
        <f t="shared" si="163"/>
        <v>1</v>
      </c>
      <c r="BC144" s="2">
        <f t="shared" si="164"/>
        <v>1</v>
      </c>
      <c r="BD144" s="2">
        <f t="shared" si="165"/>
        <v>49</v>
      </c>
      <c r="BE144" s="2">
        <f t="shared" si="166"/>
        <v>0</v>
      </c>
      <c r="BF144" s="2">
        <v>0</v>
      </c>
      <c r="BG144" s="19">
        <f t="shared" si="167"/>
        <v>0.02</v>
      </c>
      <c r="BH144" s="19">
        <f t="shared" si="168"/>
        <v>0.02</v>
      </c>
      <c r="BI144" s="18">
        <f t="shared" si="169"/>
        <v>1</v>
      </c>
      <c r="BJ144" s="19">
        <f t="shared" si="170"/>
        <v>3.9215686274509803E-2</v>
      </c>
      <c r="BK144" s="2">
        <f t="shared" si="171"/>
        <v>1</v>
      </c>
      <c r="BL144" s="18">
        <f t="shared" si="172"/>
        <v>1</v>
      </c>
      <c r="BM144" s="2">
        <f t="shared" si="173"/>
        <v>1</v>
      </c>
      <c r="BN144" s="2">
        <f t="shared" si="174"/>
        <v>49</v>
      </c>
      <c r="BO144" s="2">
        <f t="shared" si="175"/>
        <v>0</v>
      </c>
      <c r="BP144" s="2">
        <v>0</v>
      </c>
      <c r="BQ144" s="19">
        <f t="shared" si="176"/>
        <v>0.02</v>
      </c>
      <c r="BR144" s="19">
        <f t="shared" si="177"/>
        <v>0.02</v>
      </c>
      <c r="BS144" s="18">
        <f t="shared" si="178"/>
        <v>1</v>
      </c>
      <c r="BT144" s="19">
        <f t="shared" si="179"/>
        <v>3.9215686274509803E-2</v>
      </c>
      <c r="BU144" s="2">
        <f t="shared" si="180"/>
        <v>1</v>
      </c>
      <c r="BV144" s="18">
        <f t="shared" si="181"/>
        <v>1</v>
      </c>
      <c r="BW144" s="2">
        <f t="shared" si="182"/>
        <v>1</v>
      </c>
      <c r="BX144" s="2">
        <f t="shared" si="183"/>
        <v>15</v>
      </c>
      <c r="BY144" s="2">
        <f t="shared" si="184"/>
        <v>0</v>
      </c>
      <c r="BZ144" s="2">
        <v>0</v>
      </c>
      <c r="CA144" s="19">
        <f t="shared" si="185"/>
        <v>6.25E-2</v>
      </c>
      <c r="CB144" s="19">
        <f t="shared" si="186"/>
        <v>6.25E-2</v>
      </c>
      <c r="CC144" s="18">
        <f t="shared" si="187"/>
        <v>1</v>
      </c>
      <c r="CD144" s="19">
        <f t="shared" si="188"/>
        <v>0.11764705882352941</v>
      </c>
      <c r="CE144" s="2">
        <f t="shared" si="189"/>
        <v>1</v>
      </c>
      <c r="CF144" s="18">
        <f t="shared" si="190"/>
        <v>1</v>
      </c>
      <c r="CG144" s="2">
        <f t="shared" si="191"/>
        <v>1</v>
      </c>
      <c r="CH144" s="2">
        <f t="shared" si="192"/>
        <v>15</v>
      </c>
      <c r="CI144" s="2">
        <f t="shared" si="193"/>
        <v>0</v>
      </c>
      <c r="CJ144" s="2">
        <v>0</v>
      </c>
      <c r="CK144" s="19">
        <f t="shared" si="194"/>
        <v>6.25E-2</v>
      </c>
      <c r="CL144" s="19">
        <f t="shared" si="195"/>
        <v>6.25E-2</v>
      </c>
      <c r="CM144" s="18">
        <f t="shared" si="196"/>
        <v>1</v>
      </c>
      <c r="CN144" s="19">
        <f t="shared" si="197"/>
        <v>0.11764705882352941</v>
      </c>
      <c r="CO144" s="2">
        <f t="shared" si="198"/>
        <v>1</v>
      </c>
      <c r="CP144" s="18">
        <f t="shared" si="199"/>
        <v>1</v>
      </c>
      <c r="CQ144" s="2">
        <f t="shared" si="200"/>
        <v>1</v>
      </c>
      <c r="CR144" s="2">
        <f t="shared" si="201"/>
        <v>13</v>
      </c>
      <c r="CS144" s="2">
        <f t="shared" si="202"/>
        <v>0</v>
      </c>
      <c r="CT144" s="2">
        <v>0</v>
      </c>
      <c r="CU144" s="19">
        <f t="shared" si="203"/>
        <v>7.1428571428571425E-2</v>
      </c>
      <c r="CV144" s="19">
        <f t="shared" si="204"/>
        <v>7.1428571428571425E-2</v>
      </c>
      <c r="CW144" s="18">
        <f t="shared" si="205"/>
        <v>1</v>
      </c>
      <c r="CX144" s="19">
        <f t="shared" si="206"/>
        <v>0.13333333333333333</v>
      </c>
      <c r="CY144" s="2">
        <f t="shared" si="207"/>
        <v>1</v>
      </c>
      <c r="CZ144" s="18">
        <f t="shared" si="208"/>
        <v>1</v>
      </c>
      <c r="DA144" s="2">
        <f t="shared" si="209"/>
        <v>1</v>
      </c>
      <c r="DB144" s="2">
        <f t="shared" si="210"/>
        <v>13</v>
      </c>
      <c r="DC144" s="2">
        <f t="shared" si="211"/>
        <v>0</v>
      </c>
      <c r="DD144" s="2">
        <v>0</v>
      </c>
      <c r="DE144" s="19">
        <f t="shared" si="212"/>
        <v>7.1428571428571425E-2</v>
      </c>
      <c r="DF144" s="19">
        <f t="shared" si="213"/>
        <v>7.1428571428571425E-2</v>
      </c>
      <c r="DG144" s="18">
        <f t="shared" si="214"/>
        <v>1</v>
      </c>
      <c r="DH144" s="19">
        <f t="shared" si="215"/>
        <v>0.13333333333333333</v>
      </c>
    </row>
    <row r="145" spans="1:112" x14ac:dyDescent="0.35">
      <c r="A145" s="11">
        <v>2019001642</v>
      </c>
      <c r="B145" s="2" t="s">
        <v>1054</v>
      </c>
      <c r="C145" s="2" t="s">
        <v>1055</v>
      </c>
      <c r="D145" s="2" t="s">
        <v>1034</v>
      </c>
      <c r="E145" s="2" t="s">
        <v>1056</v>
      </c>
      <c r="F145" s="2">
        <v>1</v>
      </c>
      <c r="G145" s="2" t="s">
        <v>1057</v>
      </c>
      <c r="H145" s="2" t="s">
        <v>1058</v>
      </c>
      <c r="I145" s="2" t="s">
        <v>1059</v>
      </c>
      <c r="J145" s="3" t="s">
        <v>1060</v>
      </c>
      <c r="K145" s="11">
        <v>2</v>
      </c>
      <c r="L145" s="2">
        <v>1</v>
      </c>
      <c r="M145" s="2">
        <v>74</v>
      </c>
      <c r="N145" s="2">
        <v>49</v>
      </c>
      <c r="O145" s="2">
        <v>1</v>
      </c>
      <c r="P145" s="2">
        <v>0</v>
      </c>
      <c r="Q145" s="2">
        <v>1</v>
      </c>
      <c r="R145" s="2">
        <v>0</v>
      </c>
      <c r="S145" s="2">
        <v>2</v>
      </c>
      <c r="T145" s="2">
        <v>0</v>
      </c>
      <c r="U145" s="2">
        <v>1</v>
      </c>
      <c r="V145" s="2">
        <v>0</v>
      </c>
      <c r="W145" s="2">
        <v>18</v>
      </c>
      <c r="X145" s="2">
        <v>13</v>
      </c>
      <c r="Y145" s="2">
        <v>1</v>
      </c>
      <c r="Z145" s="2">
        <v>0</v>
      </c>
      <c r="AA145" s="2">
        <v>1</v>
      </c>
      <c r="AB145" s="2">
        <v>0</v>
      </c>
      <c r="AC145" s="2">
        <v>2</v>
      </c>
      <c r="AD145" s="2">
        <v>0</v>
      </c>
      <c r="AE145" s="2">
        <v>1</v>
      </c>
      <c r="AF145" s="3">
        <v>0</v>
      </c>
      <c r="AG145" s="2">
        <f t="shared" si="144"/>
        <v>1</v>
      </c>
      <c r="AH145" s="18">
        <f t="shared" si="145"/>
        <v>1</v>
      </c>
      <c r="AI145" s="2">
        <f t="shared" si="146"/>
        <v>1</v>
      </c>
      <c r="AJ145" s="2">
        <f t="shared" si="147"/>
        <v>73</v>
      </c>
      <c r="AK145" s="2">
        <f t="shared" si="148"/>
        <v>0</v>
      </c>
      <c r="AL145" s="2">
        <v>0</v>
      </c>
      <c r="AM145" s="19">
        <f t="shared" si="149"/>
        <v>1.3513513513513514E-2</v>
      </c>
      <c r="AN145" s="19">
        <f t="shared" si="150"/>
        <v>1.3513513513513514E-2</v>
      </c>
      <c r="AO145" s="18">
        <f t="shared" si="151"/>
        <v>1</v>
      </c>
      <c r="AP145" s="19">
        <f t="shared" si="152"/>
        <v>2.6666666666666665E-2</v>
      </c>
      <c r="AQ145" s="2">
        <f t="shared" si="153"/>
        <v>2</v>
      </c>
      <c r="AR145" s="18">
        <f t="shared" si="154"/>
        <v>1</v>
      </c>
      <c r="AS145" s="2">
        <f t="shared" si="155"/>
        <v>2</v>
      </c>
      <c r="AT145" s="2">
        <f t="shared" si="156"/>
        <v>72</v>
      </c>
      <c r="AU145" s="2">
        <f t="shared" si="157"/>
        <v>0</v>
      </c>
      <c r="AV145" s="2">
        <v>0</v>
      </c>
      <c r="AW145" s="19">
        <f t="shared" si="158"/>
        <v>2.7027027027027029E-2</v>
      </c>
      <c r="AX145" s="19">
        <f t="shared" si="159"/>
        <v>2.7027027027027029E-2</v>
      </c>
      <c r="AY145" s="18">
        <f t="shared" si="160"/>
        <v>1</v>
      </c>
      <c r="AZ145" s="19">
        <f t="shared" si="161"/>
        <v>5.2631578947368425E-2</v>
      </c>
      <c r="BA145" s="2">
        <f t="shared" si="162"/>
        <v>1</v>
      </c>
      <c r="BB145" s="18">
        <f t="shared" si="163"/>
        <v>1</v>
      </c>
      <c r="BC145" s="2">
        <f t="shared" si="164"/>
        <v>1</v>
      </c>
      <c r="BD145" s="2">
        <f t="shared" si="165"/>
        <v>48</v>
      </c>
      <c r="BE145" s="2">
        <f t="shared" si="166"/>
        <v>0</v>
      </c>
      <c r="BF145" s="2">
        <v>0</v>
      </c>
      <c r="BG145" s="19">
        <f t="shared" si="167"/>
        <v>2.0408163265306121E-2</v>
      </c>
      <c r="BH145" s="19">
        <f t="shared" si="168"/>
        <v>2.0408163265306121E-2</v>
      </c>
      <c r="BI145" s="18">
        <f t="shared" si="169"/>
        <v>1</v>
      </c>
      <c r="BJ145" s="19">
        <f t="shared" si="170"/>
        <v>3.9999999999999994E-2</v>
      </c>
      <c r="BK145" s="2">
        <f t="shared" si="171"/>
        <v>1</v>
      </c>
      <c r="BL145" s="18">
        <f t="shared" si="172"/>
        <v>1</v>
      </c>
      <c r="BM145" s="2">
        <f t="shared" si="173"/>
        <v>1</v>
      </c>
      <c r="BN145" s="2">
        <f t="shared" si="174"/>
        <v>48</v>
      </c>
      <c r="BO145" s="2">
        <f t="shared" si="175"/>
        <v>0</v>
      </c>
      <c r="BP145" s="2">
        <v>0</v>
      </c>
      <c r="BQ145" s="19">
        <f t="shared" si="176"/>
        <v>2.0408163265306121E-2</v>
      </c>
      <c r="BR145" s="19">
        <f t="shared" si="177"/>
        <v>2.0408163265306121E-2</v>
      </c>
      <c r="BS145" s="18">
        <f t="shared" si="178"/>
        <v>1</v>
      </c>
      <c r="BT145" s="19">
        <f t="shared" si="179"/>
        <v>3.9999999999999994E-2</v>
      </c>
      <c r="BU145" s="2">
        <f t="shared" si="180"/>
        <v>1</v>
      </c>
      <c r="BV145" s="18">
        <f t="shared" si="181"/>
        <v>1</v>
      </c>
      <c r="BW145" s="2">
        <f t="shared" si="182"/>
        <v>1</v>
      </c>
      <c r="BX145" s="2">
        <f t="shared" si="183"/>
        <v>17</v>
      </c>
      <c r="BY145" s="2">
        <f t="shared" si="184"/>
        <v>0</v>
      </c>
      <c r="BZ145" s="2">
        <v>0</v>
      </c>
      <c r="CA145" s="19">
        <f t="shared" si="185"/>
        <v>5.5555555555555552E-2</v>
      </c>
      <c r="CB145" s="19">
        <f t="shared" si="186"/>
        <v>5.5555555555555552E-2</v>
      </c>
      <c r="CC145" s="18">
        <f t="shared" si="187"/>
        <v>1</v>
      </c>
      <c r="CD145" s="19">
        <f t="shared" si="188"/>
        <v>0.10526315789473684</v>
      </c>
      <c r="CE145" s="2">
        <f t="shared" si="189"/>
        <v>2</v>
      </c>
      <c r="CF145" s="18">
        <f t="shared" si="190"/>
        <v>1</v>
      </c>
      <c r="CG145" s="2">
        <f t="shared" si="191"/>
        <v>2</v>
      </c>
      <c r="CH145" s="2">
        <f t="shared" si="192"/>
        <v>16</v>
      </c>
      <c r="CI145" s="2">
        <f t="shared" si="193"/>
        <v>0</v>
      </c>
      <c r="CJ145" s="2">
        <v>0</v>
      </c>
      <c r="CK145" s="19">
        <f t="shared" si="194"/>
        <v>0.1111111111111111</v>
      </c>
      <c r="CL145" s="19">
        <f t="shared" si="195"/>
        <v>0.1111111111111111</v>
      </c>
      <c r="CM145" s="18">
        <f t="shared" si="196"/>
        <v>1</v>
      </c>
      <c r="CN145" s="19">
        <f t="shared" si="197"/>
        <v>0.19999999999999998</v>
      </c>
      <c r="CO145" s="2">
        <f t="shared" si="198"/>
        <v>1</v>
      </c>
      <c r="CP145" s="18">
        <f t="shared" si="199"/>
        <v>1</v>
      </c>
      <c r="CQ145" s="2">
        <f t="shared" si="200"/>
        <v>1</v>
      </c>
      <c r="CR145" s="2">
        <f t="shared" si="201"/>
        <v>12</v>
      </c>
      <c r="CS145" s="2">
        <f t="shared" si="202"/>
        <v>0</v>
      </c>
      <c r="CT145" s="2">
        <v>0</v>
      </c>
      <c r="CU145" s="19">
        <f t="shared" si="203"/>
        <v>7.6923076923076927E-2</v>
      </c>
      <c r="CV145" s="19">
        <f t="shared" si="204"/>
        <v>7.6923076923076927E-2</v>
      </c>
      <c r="CW145" s="18">
        <f t="shared" si="205"/>
        <v>1</v>
      </c>
      <c r="CX145" s="19">
        <f t="shared" si="206"/>
        <v>0.14285714285714288</v>
      </c>
      <c r="CY145" s="2">
        <f t="shared" si="207"/>
        <v>1</v>
      </c>
      <c r="CZ145" s="18">
        <f t="shared" si="208"/>
        <v>1</v>
      </c>
      <c r="DA145" s="2">
        <f t="shared" si="209"/>
        <v>1</v>
      </c>
      <c r="DB145" s="2">
        <f t="shared" si="210"/>
        <v>12</v>
      </c>
      <c r="DC145" s="2">
        <f t="shared" si="211"/>
        <v>0</v>
      </c>
      <c r="DD145" s="2">
        <v>0</v>
      </c>
      <c r="DE145" s="19">
        <f t="shared" si="212"/>
        <v>7.6923076923076927E-2</v>
      </c>
      <c r="DF145" s="19">
        <f t="shared" si="213"/>
        <v>7.6923076923076927E-2</v>
      </c>
      <c r="DG145" s="18">
        <f t="shared" si="214"/>
        <v>1</v>
      </c>
      <c r="DH145" s="19">
        <f t="shared" si="215"/>
        <v>0.14285714285714288</v>
      </c>
    </row>
    <row r="146" spans="1:112" x14ac:dyDescent="0.35">
      <c r="A146" s="11">
        <v>2019001646</v>
      </c>
      <c r="B146" s="2" t="s">
        <v>1061</v>
      </c>
      <c r="C146" s="2" t="s">
        <v>1062</v>
      </c>
      <c r="D146" s="2" t="s">
        <v>1063</v>
      </c>
      <c r="E146" s="2" t="s">
        <v>1064</v>
      </c>
      <c r="F146" s="2">
        <v>1</v>
      </c>
      <c r="G146" s="2" t="s">
        <v>1065</v>
      </c>
      <c r="H146" s="2" t="s">
        <v>1066</v>
      </c>
      <c r="I146" s="2" t="s">
        <v>1067</v>
      </c>
      <c r="J146" s="3" t="s">
        <v>1068</v>
      </c>
      <c r="K146" s="11">
        <v>3</v>
      </c>
      <c r="L146" s="2">
        <v>2</v>
      </c>
      <c r="M146" s="2">
        <v>55</v>
      </c>
      <c r="N146" s="2">
        <v>32</v>
      </c>
      <c r="O146" s="2">
        <v>0</v>
      </c>
      <c r="P146" s="2">
        <v>1</v>
      </c>
      <c r="Q146" s="2">
        <v>1</v>
      </c>
      <c r="R146" s="2">
        <v>0</v>
      </c>
      <c r="S146" s="2">
        <v>0</v>
      </c>
      <c r="T146" s="2">
        <v>3</v>
      </c>
      <c r="U146" s="2">
        <v>2</v>
      </c>
      <c r="V146" s="2">
        <v>0</v>
      </c>
      <c r="W146" s="2">
        <v>12</v>
      </c>
      <c r="X146" s="2">
        <v>6</v>
      </c>
      <c r="Y146" s="2">
        <v>0</v>
      </c>
      <c r="Z146" s="2">
        <v>1</v>
      </c>
      <c r="AA146" s="2">
        <v>1</v>
      </c>
      <c r="AB146" s="2">
        <v>0</v>
      </c>
      <c r="AC146" s="2">
        <v>0</v>
      </c>
      <c r="AD146" s="2">
        <v>3</v>
      </c>
      <c r="AE146" s="2">
        <v>1</v>
      </c>
      <c r="AF146" s="3">
        <v>1</v>
      </c>
      <c r="AG146" s="2">
        <f t="shared" si="144"/>
        <v>0</v>
      </c>
      <c r="AH146" s="18">
        <f t="shared" si="145"/>
        <v>0</v>
      </c>
      <c r="AI146" s="2">
        <f t="shared" si="146"/>
        <v>0</v>
      </c>
      <c r="AJ146" s="2">
        <f t="shared" si="147"/>
        <v>55</v>
      </c>
      <c r="AK146" s="2">
        <f t="shared" si="148"/>
        <v>1</v>
      </c>
      <c r="AL146" s="2">
        <v>0</v>
      </c>
      <c r="AM146" s="19">
        <f t="shared" si="149"/>
        <v>0</v>
      </c>
      <c r="AN146" s="19">
        <f t="shared" si="150"/>
        <v>0</v>
      </c>
      <c r="AO146" s="18">
        <f t="shared" si="151"/>
        <v>0</v>
      </c>
      <c r="AP146" s="19">
        <f t="shared" si="152"/>
        <v>0</v>
      </c>
      <c r="AQ146" s="2">
        <f t="shared" si="153"/>
        <v>0</v>
      </c>
      <c r="AR146" s="18">
        <f t="shared" si="154"/>
        <v>0</v>
      </c>
      <c r="AS146" s="2">
        <f t="shared" si="155"/>
        <v>0</v>
      </c>
      <c r="AT146" s="2">
        <f t="shared" si="156"/>
        <v>55</v>
      </c>
      <c r="AU146" s="2">
        <f t="shared" si="157"/>
        <v>3</v>
      </c>
      <c r="AV146" s="2">
        <v>0</v>
      </c>
      <c r="AW146" s="19">
        <f t="shared" si="158"/>
        <v>0</v>
      </c>
      <c r="AX146" s="19">
        <f t="shared" si="159"/>
        <v>0</v>
      </c>
      <c r="AY146" s="18">
        <f t="shared" si="160"/>
        <v>0</v>
      </c>
      <c r="AZ146" s="19">
        <f t="shared" si="161"/>
        <v>0</v>
      </c>
      <c r="BA146" s="2">
        <f t="shared" si="162"/>
        <v>1</v>
      </c>
      <c r="BB146" s="18">
        <f t="shared" si="163"/>
        <v>1</v>
      </c>
      <c r="BC146" s="2">
        <f t="shared" si="164"/>
        <v>1</v>
      </c>
      <c r="BD146" s="2">
        <f t="shared" si="165"/>
        <v>31</v>
      </c>
      <c r="BE146" s="2">
        <f t="shared" si="166"/>
        <v>0</v>
      </c>
      <c r="BF146" s="2">
        <v>0</v>
      </c>
      <c r="BG146" s="19">
        <f t="shared" si="167"/>
        <v>3.125E-2</v>
      </c>
      <c r="BH146" s="19">
        <f t="shared" si="168"/>
        <v>3.125E-2</v>
      </c>
      <c r="BI146" s="18">
        <f t="shared" si="169"/>
        <v>1</v>
      </c>
      <c r="BJ146" s="19">
        <f t="shared" si="170"/>
        <v>6.0606060606060608E-2</v>
      </c>
      <c r="BK146" s="2">
        <f t="shared" si="171"/>
        <v>2</v>
      </c>
      <c r="BL146" s="18">
        <f t="shared" si="172"/>
        <v>1</v>
      </c>
      <c r="BM146" s="2">
        <f t="shared" si="173"/>
        <v>2</v>
      </c>
      <c r="BN146" s="2">
        <f t="shared" si="174"/>
        <v>30</v>
      </c>
      <c r="BO146" s="2">
        <f t="shared" si="175"/>
        <v>0</v>
      </c>
      <c r="BP146" s="2">
        <v>0</v>
      </c>
      <c r="BQ146" s="19">
        <f t="shared" si="176"/>
        <v>6.25E-2</v>
      </c>
      <c r="BR146" s="19">
        <f t="shared" si="177"/>
        <v>6.25E-2</v>
      </c>
      <c r="BS146" s="18">
        <f t="shared" si="178"/>
        <v>1</v>
      </c>
      <c r="BT146" s="19">
        <f t="shared" si="179"/>
        <v>0.11764705882352941</v>
      </c>
      <c r="BU146" s="2">
        <f t="shared" si="180"/>
        <v>0</v>
      </c>
      <c r="BV146" s="18">
        <f t="shared" si="181"/>
        <v>0</v>
      </c>
      <c r="BW146" s="2">
        <f t="shared" si="182"/>
        <v>0</v>
      </c>
      <c r="BX146" s="2">
        <f t="shared" si="183"/>
        <v>12</v>
      </c>
      <c r="BY146" s="2">
        <f t="shared" si="184"/>
        <v>1</v>
      </c>
      <c r="BZ146" s="2">
        <v>0</v>
      </c>
      <c r="CA146" s="19">
        <f t="shared" si="185"/>
        <v>0</v>
      </c>
      <c r="CB146" s="19">
        <f t="shared" si="186"/>
        <v>0</v>
      </c>
      <c r="CC146" s="18">
        <f t="shared" si="187"/>
        <v>0</v>
      </c>
      <c r="CD146" s="19">
        <f t="shared" si="188"/>
        <v>0</v>
      </c>
      <c r="CE146" s="2">
        <f t="shared" si="189"/>
        <v>0</v>
      </c>
      <c r="CF146" s="18">
        <f t="shared" si="190"/>
        <v>0</v>
      </c>
      <c r="CG146" s="2">
        <f t="shared" si="191"/>
        <v>0</v>
      </c>
      <c r="CH146" s="2">
        <f t="shared" si="192"/>
        <v>12</v>
      </c>
      <c r="CI146" s="2">
        <f t="shared" si="193"/>
        <v>3</v>
      </c>
      <c r="CJ146" s="2">
        <v>0</v>
      </c>
      <c r="CK146" s="19">
        <f t="shared" si="194"/>
        <v>0</v>
      </c>
      <c r="CL146" s="19">
        <f t="shared" si="195"/>
        <v>0</v>
      </c>
      <c r="CM146" s="18">
        <f t="shared" si="196"/>
        <v>0</v>
      </c>
      <c r="CN146" s="19">
        <f t="shared" si="197"/>
        <v>0</v>
      </c>
      <c r="CO146" s="2">
        <f t="shared" si="198"/>
        <v>1</v>
      </c>
      <c r="CP146" s="18">
        <f t="shared" si="199"/>
        <v>1</v>
      </c>
      <c r="CQ146" s="2">
        <f t="shared" si="200"/>
        <v>1</v>
      </c>
      <c r="CR146" s="2">
        <f t="shared" si="201"/>
        <v>5</v>
      </c>
      <c r="CS146" s="2">
        <f t="shared" si="202"/>
        <v>0</v>
      </c>
      <c r="CT146" s="2">
        <v>0</v>
      </c>
      <c r="CU146" s="19">
        <f t="shared" si="203"/>
        <v>0.16666666666666666</v>
      </c>
      <c r="CV146" s="19">
        <f t="shared" si="204"/>
        <v>0.16666666666666666</v>
      </c>
      <c r="CW146" s="18">
        <f t="shared" si="205"/>
        <v>1</v>
      </c>
      <c r="CX146" s="19">
        <f t="shared" si="206"/>
        <v>0.2857142857142857</v>
      </c>
      <c r="CY146" s="2">
        <f t="shared" si="207"/>
        <v>1</v>
      </c>
      <c r="CZ146" s="18">
        <f t="shared" si="208"/>
        <v>0.5</v>
      </c>
      <c r="DA146" s="2">
        <f t="shared" si="209"/>
        <v>1</v>
      </c>
      <c r="DB146" s="2">
        <f t="shared" si="210"/>
        <v>5</v>
      </c>
      <c r="DC146" s="2">
        <f t="shared" si="211"/>
        <v>1</v>
      </c>
      <c r="DD146" s="2">
        <v>0</v>
      </c>
      <c r="DE146" s="19">
        <f t="shared" si="212"/>
        <v>0.14285714285714285</v>
      </c>
      <c r="DF146" s="19">
        <f t="shared" si="213"/>
        <v>0.16666666666666666</v>
      </c>
      <c r="DG146" s="18">
        <f t="shared" si="214"/>
        <v>0.5</v>
      </c>
      <c r="DH146" s="19">
        <f t="shared" si="215"/>
        <v>0.25</v>
      </c>
    </row>
    <row r="147" spans="1:112" x14ac:dyDescent="0.35">
      <c r="A147" s="11">
        <v>2019001669</v>
      </c>
      <c r="B147" s="2" t="s">
        <v>1069</v>
      </c>
      <c r="C147" s="2" t="s">
        <v>1070</v>
      </c>
      <c r="D147" s="2" t="s">
        <v>1071</v>
      </c>
      <c r="E147" s="2" t="s">
        <v>1072</v>
      </c>
      <c r="F147" s="2">
        <v>1</v>
      </c>
      <c r="G147" s="2" t="s">
        <v>1073</v>
      </c>
      <c r="H147" s="2" t="s">
        <v>1074</v>
      </c>
      <c r="I147" s="2" t="s">
        <v>1075</v>
      </c>
      <c r="J147" s="3" t="s">
        <v>1076</v>
      </c>
      <c r="K147" s="11">
        <v>5</v>
      </c>
      <c r="L147" s="2">
        <v>2</v>
      </c>
      <c r="M147" s="2">
        <v>72</v>
      </c>
      <c r="N147" s="2">
        <v>46</v>
      </c>
      <c r="O147" s="2">
        <v>0</v>
      </c>
      <c r="P147" s="2">
        <v>1</v>
      </c>
      <c r="Q147" s="2">
        <v>1</v>
      </c>
      <c r="R147" s="2">
        <v>0</v>
      </c>
      <c r="S147" s="2">
        <v>0</v>
      </c>
      <c r="T147" s="2">
        <v>5</v>
      </c>
      <c r="U147" s="2">
        <v>2</v>
      </c>
      <c r="V147" s="2">
        <v>0</v>
      </c>
      <c r="W147" s="2">
        <v>21</v>
      </c>
      <c r="X147" s="2">
        <v>14</v>
      </c>
      <c r="Y147" s="2">
        <v>0</v>
      </c>
      <c r="Z147" s="2">
        <v>1</v>
      </c>
      <c r="AA147" s="2">
        <v>1</v>
      </c>
      <c r="AB147" s="2">
        <v>0</v>
      </c>
      <c r="AC147" s="2">
        <v>0</v>
      </c>
      <c r="AD147" s="2">
        <v>5</v>
      </c>
      <c r="AE147" s="2">
        <v>2</v>
      </c>
      <c r="AF147" s="3">
        <v>0</v>
      </c>
      <c r="AG147" s="2">
        <f t="shared" si="144"/>
        <v>0</v>
      </c>
      <c r="AH147" s="18">
        <f t="shared" si="145"/>
        <v>0</v>
      </c>
      <c r="AI147" s="2">
        <f t="shared" si="146"/>
        <v>0</v>
      </c>
      <c r="AJ147" s="2">
        <f t="shared" si="147"/>
        <v>72</v>
      </c>
      <c r="AK147" s="2">
        <f t="shared" si="148"/>
        <v>1</v>
      </c>
      <c r="AL147" s="2">
        <v>0</v>
      </c>
      <c r="AM147" s="19">
        <f t="shared" si="149"/>
        <v>0</v>
      </c>
      <c r="AN147" s="19">
        <f t="shared" si="150"/>
        <v>0</v>
      </c>
      <c r="AO147" s="18">
        <f t="shared" si="151"/>
        <v>0</v>
      </c>
      <c r="AP147" s="19">
        <f t="shared" si="152"/>
        <v>0</v>
      </c>
      <c r="AQ147" s="2">
        <f t="shared" si="153"/>
        <v>0</v>
      </c>
      <c r="AR147" s="18">
        <f t="shared" si="154"/>
        <v>0</v>
      </c>
      <c r="AS147" s="2">
        <f t="shared" si="155"/>
        <v>0</v>
      </c>
      <c r="AT147" s="2">
        <f t="shared" si="156"/>
        <v>72</v>
      </c>
      <c r="AU147" s="2">
        <f t="shared" si="157"/>
        <v>5</v>
      </c>
      <c r="AV147" s="2">
        <v>0</v>
      </c>
      <c r="AW147" s="19">
        <f t="shared" si="158"/>
        <v>0</v>
      </c>
      <c r="AX147" s="19">
        <f t="shared" si="159"/>
        <v>0</v>
      </c>
      <c r="AY147" s="18">
        <f t="shared" si="160"/>
        <v>0</v>
      </c>
      <c r="AZ147" s="19">
        <f t="shared" si="161"/>
        <v>0</v>
      </c>
      <c r="BA147" s="2">
        <f t="shared" si="162"/>
        <v>1</v>
      </c>
      <c r="BB147" s="18">
        <f t="shared" si="163"/>
        <v>1</v>
      </c>
      <c r="BC147" s="2">
        <f t="shared" si="164"/>
        <v>1</v>
      </c>
      <c r="BD147" s="2">
        <f t="shared" si="165"/>
        <v>45</v>
      </c>
      <c r="BE147" s="2">
        <f t="shared" si="166"/>
        <v>0</v>
      </c>
      <c r="BF147" s="2">
        <v>0</v>
      </c>
      <c r="BG147" s="19">
        <f t="shared" si="167"/>
        <v>2.1739130434782608E-2</v>
      </c>
      <c r="BH147" s="19">
        <f t="shared" si="168"/>
        <v>2.1739130434782608E-2</v>
      </c>
      <c r="BI147" s="18">
        <f t="shared" si="169"/>
        <v>1</v>
      </c>
      <c r="BJ147" s="19">
        <f t="shared" si="170"/>
        <v>4.2553191489361694E-2</v>
      </c>
      <c r="BK147" s="2">
        <f t="shared" si="171"/>
        <v>2</v>
      </c>
      <c r="BL147" s="18">
        <f t="shared" si="172"/>
        <v>1</v>
      </c>
      <c r="BM147" s="2">
        <f t="shared" si="173"/>
        <v>2</v>
      </c>
      <c r="BN147" s="2">
        <f t="shared" si="174"/>
        <v>44</v>
      </c>
      <c r="BO147" s="2">
        <f t="shared" si="175"/>
        <v>0</v>
      </c>
      <c r="BP147" s="2">
        <v>0</v>
      </c>
      <c r="BQ147" s="19">
        <f t="shared" si="176"/>
        <v>4.3478260869565216E-2</v>
      </c>
      <c r="BR147" s="19">
        <f t="shared" si="177"/>
        <v>4.3478260869565216E-2</v>
      </c>
      <c r="BS147" s="18">
        <f t="shared" si="178"/>
        <v>1</v>
      </c>
      <c r="BT147" s="19">
        <f t="shared" si="179"/>
        <v>8.3333333333333329E-2</v>
      </c>
      <c r="BU147" s="2">
        <f t="shared" si="180"/>
        <v>0</v>
      </c>
      <c r="BV147" s="18">
        <f t="shared" si="181"/>
        <v>0</v>
      </c>
      <c r="BW147" s="2">
        <f t="shared" si="182"/>
        <v>0</v>
      </c>
      <c r="BX147" s="2">
        <f t="shared" si="183"/>
        <v>21</v>
      </c>
      <c r="BY147" s="2">
        <f t="shared" si="184"/>
        <v>1</v>
      </c>
      <c r="BZ147" s="2">
        <v>0</v>
      </c>
      <c r="CA147" s="19">
        <f t="shared" si="185"/>
        <v>0</v>
      </c>
      <c r="CB147" s="19">
        <f t="shared" si="186"/>
        <v>0</v>
      </c>
      <c r="CC147" s="18">
        <f t="shared" si="187"/>
        <v>0</v>
      </c>
      <c r="CD147" s="19">
        <f t="shared" si="188"/>
        <v>0</v>
      </c>
      <c r="CE147" s="2">
        <f t="shared" si="189"/>
        <v>0</v>
      </c>
      <c r="CF147" s="18">
        <f t="shared" si="190"/>
        <v>0</v>
      </c>
      <c r="CG147" s="2">
        <f t="shared" si="191"/>
        <v>0</v>
      </c>
      <c r="CH147" s="2">
        <f t="shared" si="192"/>
        <v>21</v>
      </c>
      <c r="CI147" s="2">
        <f t="shared" si="193"/>
        <v>5</v>
      </c>
      <c r="CJ147" s="2">
        <v>0</v>
      </c>
      <c r="CK147" s="19">
        <f t="shared" si="194"/>
        <v>0</v>
      </c>
      <c r="CL147" s="19">
        <f t="shared" si="195"/>
        <v>0</v>
      </c>
      <c r="CM147" s="18">
        <f t="shared" si="196"/>
        <v>0</v>
      </c>
      <c r="CN147" s="19">
        <f t="shared" si="197"/>
        <v>0</v>
      </c>
      <c r="CO147" s="2">
        <f t="shared" si="198"/>
        <v>1</v>
      </c>
      <c r="CP147" s="18">
        <f t="shared" si="199"/>
        <v>1</v>
      </c>
      <c r="CQ147" s="2">
        <f t="shared" si="200"/>
        <v>1</v>
      </c>
      <c r="CR147" s="2">
        <f t="shared" si="201"/>
        <v>13</v>
      </c>
      <c r="CS147" s="2">
        <f t="shared" si="202"/>
        <v>0</v>
      </c>
      <c r="CT147" s="2">
        <v>0</v>
      </c>
      <c r="CU147" s="19">
        <f t="shared" si="203"/>
        <v>7.1428571428571425E-2</v>
      </c>
      <c r="CV147" s="19">
        <f t="shared" si="204"/>
        <v>7.1428571428571425E-2</v>
      </c>
      <c r="CW147" s="18">
        <f t="shared" si="205"/>
        <v>1</v>
      </c>
      <c r="CX147" s="19">
        <f t="shared" si="206"/>
        <v>0.13333333333333333</v>
      </c>
      <c r="CY147" s="2">
        <f t="shared" si="207"/>
        <v>2</v>
      </c>
      <c r="CZ147" s="18">
        <f t="shared" si="208"/>
        <v>1</v>
      </c>
      <c r="DA147" s="2">
        <f t="shared" si="209"/>
        <v>2</v>
      </c>
      <c r="DB147" s="2">
        <f t="shared" si="210"/>
        <v>12</v>
      </c>
      <c r="DC147" s="2">
        <f t="shared" si="211"/>
        <v>0</v>
      </c>
      <c r="DD147" s="2">
        <v>0</v>
      </c>
      <c r="DE147" s="19">
        <f t="shared" si="212"/>
        <v>0.14285714285714285</v>
      </c>
      <c r="DF147" s="19">
        <f t="shared" si="213"/>
        <v>0.14285714285714285</v>
      </c>
      <c r="DG147" s="18">
        <f t="shared" si="214"/>
        <v>1</v>
      </c>
      <c r="DH147" s="19">
        <f t="shared" si="215"/>
        <v>0.25</v>
      </c>
    </row>
    <row r="148" spans="1:112" x14ac:dyDescent="0.35">
      <c r="A148" s="11">
        <v>2019001676</v>
      </c>
      <c r="B148" s="2" t="s">
        <v>1077</v>
      </c>
      <c r="C148" s="2" t="s">
        <v>1078</v>
      </c>
      <c r="D148" s="2" t="s">
        <v>1079</v>
      </c>
      <c r="E148" s="2" t="s">
        <v>1080</v>
      </c>
      <c r="F148" s="2">
        <v>1</v>
      </c>
      <c r="G148" s="2" t="s">
        <v>1081</v>
      </c>
      <c r="H148" s="2" t="s">
        <v>1082</v>
      </c>
      <c r="I148" s="2" t="s">
        <v>1083</v>
      </c>
      <c r="J148" s="3" t="s">
        <v>1084</v>
      </c>
      <c r="K148" s="11">
        <v>3</v>
      </c>
      <c r="L148" s="2">
        <v>2</v>
      </c>
      <c r="M148" s="2">
        <v>63</v>
      </c>
      <c r="N148" s="2">
        <v>37</v>
      </c>
      <c r="O148" s="2">
        <v>0</v>
      </c>
      <c r="P148" s="2">
        <v>1</v>
      </c>
      <c r="Q148" s="2">
        <v>1</v>
      </c>
      <c r="R148" s="2">
        <v>0</v>
      </c>
      <c r="S148" s="2">
        <v>0</v>
      </c>
      <c r="T148" s="2">
        <v>3</v>
      </c>
      <c r="U148" s="2">
        <v>1</v>
      </c>
      <c r="V148" s="2">
        <v>1</v>
      </c>
      <c r="W148" s="2">
        <v>16</v>
      </c>
      <c r="X148" s="2">
        <v>13</v>
      </c>
      <c r="Y148" s="2">
        <v>0</v>
      </c>
      <c r="Z148" s="2">
        <v>1</v>
      </c>
      <c r="AA148" s="2">
        <v>1</v>
      </c>
      <c r="AB148" s="2">
        <v>0</v>
      </c>
      <c r="AC148" s="2">
        <v>0</v>
      </c>
      <c r="AD148" s="2">
        <v>3</v>
      </c>
      <c r="AE148" s="2">
        <v>1</v>
      </c>
      <c r="AF148" s="3">
        <v>1</v>
      </c>
      <c r="AG148" s="2">
        <f t="shared" si="144"/>
        <v>0</v>
      </c>
      <c r="AH148" s="18">
        <f t="shared" si="145"/>
        <v>0</v>
      </c>
      <c r="AI148" s="2">
        <f t="shared" si="146"/>
        <v>0</v>
      </c>
      <c r="AJ148" s="2">
        <f t="shared" si="147"/>
        <v>63</v>
      </c>
      <c r="AK148" s="2">
        <f t="shared" si="148"/>
        <v>1</v>
      </c>
      <c r="AL148" s="2">
        <v>0</v>
      </c>
      <c r="AM148" s="19">
        <f t="shared" si="149"/>
        <v>0</v>
      </c>
      <c r="AN148" s="19">
        <f t="shared" si="150"/>
        <v>0</v>
      </c>
      <c r="AO148" s="18">
        <f t="shared" si="151"/>
        <v>0</v>
      </c>
      <c r="AP148" s="19">
        <f t="shared" si="152"/>
        <v>0</v>
      </c>
      <c r="AQ148" s="2">
        <f t="shared" si="153"/>
        <v>0</v>
      </c>
      <c r="AR148" s="18">
        <f t="shared" si="154"/>
        <v>0</v>
      </c>
      <c r="AS148" s="2">
        <f t="shared" si="155"/>
        <v>0</v>
      </c>
      <c r="AT148" s="2">
        <f t="shared" si="156"/>
        <v>63</v>
      </c>
      <c r="AU148" s="2">
        <f t="shared" si="157"/>
        <v>3</v>
      </c>
      <c r="AV148" s="2">
        <v>0</v>
      </c>
      <c r="AW148" s="19">
        <f t="shared" si="158"/>
        <v>0</v>
      </c>
      <c r="AX148" s="19">
        <f t="shared" si="159"/>
        <v>0</v>
      </c>
      <c r="AY148" s="18">
        <f t="shared" si="160"/>
        <v>0</v>
      </c>
      <c r="AZ148" s="19">
        <f t="shared" si="161"/>
        <v>0</v>
      </c>
      <c r="BA148" s="2">
        <f t="shared" si="162"/>
        <v>1</v>
      </c>
      <c r="BB148" s="18">
        <f t="shared" si="163"/>
        <v>1</v>
      </c>
      <c r="BC148" s="2">
        <f t="shared" si="164"/>
        <v>1</v>
      </c>
      <c r="BD148" s="2">
        <f t="shared" si="165"/>
        <v>36</v>
      </c>
      <c r="BE148" s="2">
        <f t="shared" si="166"/>
        <v>0</v>
      </c>
      <c r="BF148" s="2">
        <v>0</v>
      </c>
      <c r="BG148" s="19">
        <f t="shared" si="167"/>
        <v>2.7027027027027029E-2</v>
      </c>
      <c r="BH148" s="19">
        <f t="shared" si="168"/>
        <v>2.7027027027027029E-2</v>
      </c>
      <c r="BI148" s="18">
        <f t="shared" si="169"/>
        <v>1</v>
      </c>
      <c r="BJ148" s="19">
        <f t="shared" si="170"/>
        <v>5.2631578947368425E-2</v>
      </c>
      <c r="BK148" s="2">
        <f t="shared" si="171"/>
        <v>1</v>
      </c>
      <c r="BL148" s="18">
        <f t="shared" si="172"/>
        <v>0.5</v>
      </c>
      <c r="BM148" s="2">
        <f t="shared" si="173"/>
        <v>1</v>
      </c>
      <c r="BN148" s="2">
        <f t="shared" si="174"/>
        <v>36</v>
      </c>
      <c r="BO148" s="2">
        <f t="shared" si="175"/>
        <v>1</v>
      </c>
      <c r="BP148" s="2">
        <v>0</v>
      </c>
      <c r="BQ148" s="19">
        <f t="shared" si="176"/>
        <v>2.6315789473684209E-2</v>
      </c>
      <c r="BR148" s="19">
        <f t="shared" si="177"/>
        <v>2.7027027027027029E-2</v>
      </c>
      <c r="BS148" s="18">
        <f t="shared" si="178"/>
        <v>0.5</v>
      </c>
      <c r="BT148" s="19">
        <f t="shared" si="179"/>
        <v>5.1282051282051287E-2</v>
      </c>
      <c r="BU148" s="2">
        <f t="shared" si="180"/>
        <v>0</v>
      </c>
      <c r="BV148" s="18">
        <f t="shared" si="181"/>
        <v>0</v>
      </c>
      <c r="BW148" s="2">
        <f t="shared" si="182"/>
        <v>0</v>
      </c>
      <c r="BX148" s="2">
        <f t="shared" si="183"/>
        <v>16</v>
      </c>
      <c r="BY148" s="2">
        <f t="shared" si="184"/>
        <v>1</v>
      </c>
      <c r="BZ148" s="2">
        <v>0</v>
      </c>
      <c r="CA148" s="19">
        <f t="shared" si="185"/>
        <v>0</v>
      </c>
      <c r="CB148" s="19">
        <f t="shared" si="186"/>
        <v>0</v>
      </c>
      <c r="CC148" s="18">
        <f t="shared" si="187"/>
        <v>0</v>
      </c>
      <c r="CD148" s="19">
        <f t="shared" si="188"/>
        <v>0</v>
      </c>
      <c r="CE148" s="2">
        <f t="shared" si="189"/>
        <v>0</v>
      </c>
      <c r="CF148" s="18">
        <f t="shared" si="190"/>
        <v>0</v>
      </c>
      <c r="CG148" s="2">
        <f t="shared" si="191"/>
        <v>0</v>
      </c>
      <c r="CH148" s="2">
        <f t="shared" si="192"/>
        <v>16</v>
      </c>
      <c r="CI148" s="2">
        <f t="shared" si="193"/>
        <v>3</v>
      </c>
      <c r="CJ148" s="2">
        <v>0</v>
      </c>
      <c r="CK148" s="19">
        <f t="shared" si="194"/>
        <v>0</v>
      </c>
      <c r="CL148" s="19">
        <f t="shared" si="195"/>
        <v>0</v>
      </c>
      <c r="CM148" s="18">
        <f t="shared" si="196"/>
        <v>0</v>
      </c>
      <c r="CN148" s="19">
        <f t="shared" si="197"/>
        <v>0</v>
      </c>
      <c r="CO148" s="2">
        <f t="shared" si="198"/>
        <v>1</v>
      </c>
      <c r="CP148" s="18">
        <f t="shared" si="199"/>
        <v>1</v>
      </c>
      <c r="CQ148" s="2">
        <f t="shared" si="200"/>
        <v>1</v>
      </c>
      <c r="CR148" s="2">
        <f t="shared" si="201"/>
        <v>12</v>
      </c>
      <c r="CS148" s="2">
        <f t="shared" si="202"/>
        <v>0</v>
      </c>
      <c r="CT148" s="2">
        <v>0</v>
      </c>
      <c r="CU148" s="19">
        <f t="shared" si="203"/>
        <v>7.6923076923076927E-2</v>
      </c>
      <c r="CV148" s="19">
        <f t="shared" si="204"/>
        <v>7.6923076923076927E-2</v>
      </c>
      <c r="CW148" s="18">
        <f t="shared" si="205"/>
        <v>1</v>
      </c>
      <c r="CX148" s="19">
        <f t="shared" si="206"/>
        <v>0.14285714285714288</v>
      </c>
      <c r="CY148" s="2">
        <f t="shared" si="207"/>
        <v>1</v>
      </c>
      <c r="CZ148" s="18">
        <f t="shared" si="208"/>
        <v>0.5</v>
      </c>
      <c r="DA148" s="2">
        <f t="shared" si="209"/>
        <v>1</v>
      </c>
      <c r="DB148" s="2">
        <f t="shared" si="210"/>
        <v>12</v>
      </c>
      <c r="DC148" s="2">
        <f t="shared" si="211"/>
        <v>1</v>
      </c>
      <c r="DD148" s="2">
        <v>0</v>
      </c>
      <c r="DE148" s="19">
        <f t="shared" si="212"/>
        <v>7.1428571428571425E-2</v>
      </c>
      <c r="DF148" s="19">
        <f t="shared" si="213"/>
        <v>7.6923076923076927E-2</v>
      </c>
      <c r="DG148" s="18">
        <f t="shared" si="214"/>
        <v>0.5</v>
      </c>
      <c r="DH148" s="19">
        <f t="shared" si="215"/>
        <v>0.13333333333333336</v>
      </c>
    </row>
    <row r="149" spans="1:112" x14ac:dyDescent="0.35">
      <c r="A149" s="11">
        <v>2019001687</v>
      </c>
      <c r="B149" s="2" t="s">
        <v>1085</v>
      </c>
      <c r="C149" s="2" t="s">
        <v>1086</v>
      </c>
      <c r="D149" s="2" t="s">
        <v>1087</v>
      </c>
      <c r="E149" s="2" t="s">
        <v>1088</v>
      </c>
      <c r="F149" s="2">
        <v>1</v>
      </c>
      <c r="G149" s="2" t="s">
        <v>1089</v>
      </c>
      <c r="H149" s="2" t="s">
        <v>1090</v>
      </c>
      <c r="I149" s="2" t="s">
        <v>1091</v>
      </c>
      <c r="J149" s="3" t="s">
        <v>1092</v>
      </c>
      <c r="K149" s="11">
        <v>2</v>
      </c>
      <c r="L149" s="2">
        <v>2</v>
      </c>
      <c r="M149" s="2">
        <v>58</v>
      </c>
      <c r="N149" s="2">
        <v>45</v>
      </c>
      <c r="O149" s="2">
        <v>0</v>
      </c>
      <c r="P149" s="2">
        <v>1</v>
      </c>
      <c r="Q149" s="2">
        <v>1</v>
      </c>
      <c r="R149" s="2">
        <v>0</v>
      </c>
      <c r="S149" s="2">
        <v>0</v>
      </c>
      <c r="T149" s="2">
        <v>2</v>
      </c>
      <c r="U149" s="2">
        <v>1</v>
      </c>
      <c r="V149" s="2">
        <v>1</v>
      </c>
      <c r="W149" s="2">
        <v>14</v>
      </c>
      <c r="X149" s="2">
        <v>12</v>
      </c>
      <c r="Y149" s="2">
        <v>0</v>
      </c>
      <c r="Z149" s="2">
        <v>1</v>
      </c>
      <c r="AA149" s="2">
        <v>0</v>
      </c>
      <c r="AB149" s="2">
        <v>1</v>
      </c>
      <c r="AC149" s="2">
        <v>0</v>
      </c>
      <c r="AD149" s="2">
        <v>2</v>
      </c>
      <c r="AE149" s="2">
        <v>0</v>
      </c>
      <c r="AF149" s="3">
        <v>2</v>
      </c>
      <c r="AG149" s="2">
        <f t="shared" si="144"/>
        <v>0</v>
      </c>
      <c r="AH149" s="18">
        <f t="shared" si="145"/>
        <v>0</v>
      </c>
      <c r="AI149" s="2">
        <f t="shared" si="146"/>
        <v>0</v>
      </c>
      <c r="AJ149" s="2">
        <f t="shared" si="147"/>
        <v>58</v>
      </c>
      <c r="AK149" s="2">
        <f t="shared" si="148"/>
        <v>1</v>
      </c>
      <c r="AL149" s="2">
        <v>0</v>
      </c>
      <c r="AM149" s="19">
        <f t="shared" si="149"/>
        <v>0</v>
      </c>
      <c r="AN149" s="19">
        <f t="shared" si="150"/>
        <v>0</v>
      </c>
      <c r="AO149" s="18">
        <f t="shared" si="151"/>
        <v>0</v>
      </c>
      <c r="AP149" s="19">
        <f t="shared" si="152"/>
        <v>0</v>
      </c>
      <c r="AQ149" s="2">
        <f t="shared" si="153"/>
        <v>0</v>
      </c>
      <c r="AR149" s="18">
        <f t="shared" si="154"/>
        <v>0</v>
      </c>
      <c r="AS149" s="2">
        <f t="shared" si="155"/>
        <v>0</v>
      </c>
      <c r="AT149" s="2">
        <f t="shared" si="156"/>
        <v>58</v>
      </c>
      <c r="AU149" s="2">
        <f t="shared" si="157"/>
        <v>2</v>
      </c>
      <c r="AV149" s="2">
        <v>0</v>
      </c>
      <c r="AW149" s="19">
        <f t="shared" si="158"/>
        <v>0</v>
      </c>
      <c r="AX149" s="19">
        <f t="shared" si="159"/>
        <v>0</v>
      </c>
      <c r="AY149" s="18">
        <f t="shared" si="160"/>
        <v>0</v>
      </c>
      <c r="AZ149" s="19">
        <f t="shared" si="161"/>
        <v>0</v>
      </c>
      <c r="BA149" s="2">
        <f t="shared" si="162"/>
        <v>1</v>
      </c>
      <c r="BB149" s="18">
        <f t="shared" si="163"/>
        <v>1</v>
      </c>
      <c r="BC149" s="2">
        <f t="shared" si="164"/>
        <v>1</v>
      </c>
      <c r="BD149" s="2">
        <f t="shared" si="165"/>
        <v>44</v>
      </c>
      <c r="BE149" s="2">
        <f t="shared" si="166"/>
        <v>0</v>
      </c>
      <c r="BF149" s="2">
        <v>0</v>
      </c>
      <c r="BG149" s="19">
        <f t="shared" si="167"/>
        <v>2.2222222222222223E-2</v>
      </c>
      <c r="BH149" s="19">
        <f t="shared" si="168"/>
        <v>2.2222222222222223E-2</v>
      </c>
      <c r="BI149" s="18">
        <f t="shared" si="169"/>
        <v>1</v>
      </c>
      <c r="BJ149" s="19">
        <f t="shared" si="170"/>
        <v>4.3478260869565223E-2</v>
      </c>
      <c r="BK149" s="2">
        <f t="shared" si="171"/>
        <v>1</v>
      </c>
      <c r="BL149" s="18">
        <f t="shared" si="172"/>
        <v>0.5</v>
      </c>
      <c r="BM149" s="2">
        <f t="shared" si="173"/>
        <v>1</v>
      </c>
      <c r="BN149" s="2">
        <f t="shared" si="174"/>
        <v>44</v>
      </c>
      <c r="BO149" s="2">
        <f t="shared" si="175"/>
        <v>1</v>
      </c>
      <c r="BP149" s="2">
        <v>0</v>
      </c>
      <c r="BQ149" s="19">
        <f t="shared" si="176"/>
        <v>2.1739130434782608E-2</v>
      </c>
      <c r="BR149" s="19">
        <f t="shared" si="177"/>
        <v>2.2222222222222223E-2</v>
      </c>
      <c r="BS149" s="18">
        <f t="shared" si="178"/>
        <v>0.5</v>
      </c>
      <c r="BT149" s="19">
        <f t="shared" si="179"/>
        <v>4.2553191489361701E-2</v>
      </c>
      <c r="BU149" s="2">
        <f t="shared" si="180"/>
        <v>0</v>
      </c>
      <c r="BV149" s="18">
        <f t="shared" si="181"/>
        <v>0</v>
      </c>
      <c r="BW149" s="2">
        <f t="shared" si="182"/>
        <v>0</v>
      </c>
      <c r="BX149" s="2">
        <f t="shared" si="183"/>
        <v>14</v>
      </c>
      <c r="BY149" s="2">
        <f t="shared" si="184"/>
        <v>1</v>
      </c>
      <c r="BZ149" s="2">
        <v>0</v>
      </c>
      <c r="CA149" s="19">
        <f t="shared" si="185"/>
        <v>0</v>
      </c>
      <c r="CB149" s="19">
        <f t="shared" si="186"/>
        <v>0</v>
      </c>
      <c r="CC149" s="18">
        <f t="shared" si="187"/>
        <v>0</v>
      </c>
      <c r="CD149" s="19">
        <f t="shared" si="188"/>
        <v>0</v>
      </c>
      <c r="CE149" s="2">
        <f t="shared" si="189"/>
        <v>0</v>
      </c>
      <c r="CF149" s="18">
        <f t="shared" si="190"/>
        <v>0</v>
      </c>
      <c r="CG149" s="2">
        <f t="shared" si="191"/>
        <v>0</v>
      </c>
      <c r="CH149" s="2">
        <f t="shared" si="192"/>
        <v>14</v>
      </c>
      <c r="CI149" s="2">
        <f t="shared" si="193"/>
        <v>2</v>
      </c>
      <c r="CJ149" s="2">
        <v>0</v>
      </c>
      <c r="CK149" s="19">
        <f t="shared" si="194"/>
        <v>0</v>
      </c>
      <c r="CL149" s="19">
        <f t="shared" si="195"/>
        <v>0</v>
      </c>
      <c r="CM149" s="18">
        <f t="shared" si="196"/>
        <v>0</v>
      </c>
      <c r="CN149" s="19">
        <f t="shared" si="197"/>
        <v>0</v>
      </c>
      <c r="CO149" s="2">
        <f t="shared" si="198"/>
        <v>0</v>
      </c>
      <c r="CP149" s="18">
        <f t="shared" si="199"/>
        <v>0</v>
      </c>
      <c r="CQ149" s="2">
        <f t="shared" si="200"/>
        <v>0</v>
      </c>
      <c r="CR149" s="2">
        <f t="shared" si="201"/>
        <v>12</v>
      </c>
      <c r="CS149" s="2">
        <f t="shared" si="202"/>
        <v>1</v>
      </c>
      <c r="CT149" s="2">
        <v>0</v>
      </c>
      <c r="CU149" s="19">
        <f t="shared" si="203"/>
        <v>0</v>
      </c>
      <c r="CV149" s="19">
        <f t="shared" si="204"/>
        <v>0</v>
      </c>
      <c r="CW149" s="18">
        <f t="shared" si="205"/>
        <v>0</v>
      </c>
      <c r="CX149" s="19">
        <f t="shared" si="206"/>
        <v>0</v>
      </c>
      <c r="CY149" s="2">
        <f t="shared" si="207"/>
        <v>0</v>
      </c>
      <c r="CZ149" s="18">
        <f t="shared" si="208"/>
        <v>0</v>
      </c>
      <c r="DA149" s="2">
        <f t="shared" si="209"/>
        <v>0</v>
      </c>
      <c r="DB149" s="2">
        <f t="shared" si="210"/>
        <v>12</v>
      </c>
      <c r="DC149" s="2">
        <f t="shared" si="211"/>
        <v>2</v>
      </c>
      <c r="DD149" s="2">
        <v>0</v>
      </c>
      <c r="DE149" s="19">
        <f t="shared" si="212"/>
        <v>0</v>
      </c>
      <c r="DF149" s="19">
        <f t="shared" si="213"/>
        <v>0</v>
      </c>
      <c r="DG149" s="18">
        <f t="shared" si="214"/>
        <v>0</v>
      </c>
      <c r="DH149" s="19">
        <f t="shared" si="215"/>
        <v>0</v>
      </c>
    </row>
    <row r="150" spans="1:112" x14ac:dyDescent="0.35">
      <c r="A150" s="11">
        <v>2019001723</v>
      </c>
      <c r="B150" s="2" t="s">
        <v>1093</v>
      </c>
      <c r="C150" s="2" t="s">
        <v>1094</v>
      </c>
      <c r="D150" s="2" t="s">
        <v>1095</v>
      </c>
      <c r="E150" s="2" t="s">
        <v>1096</v>
      </c>
      <c r="F150" s="2">
        <v>1</v>
      </c>
      <c r="G150" s="2" t="s">
        <v>1097</v>
      </c>
      <c r="H150" s="2" t="s">
        <v>1098</v>
      </c>
      <c r="I150" s="2" t="s">
        <v>1099</v>
      </c>
      <c r="J150" s="3" t="s">
        <v>1100</v>
      </c>
      <c r="K150" s="11">
        <v>2</v>
      </c>
      <c r="L150" s="2">
        <v>2</v>
      </c>
      <c r="M150" s="2">
        <v>79</v>
      </c>
      <c r="N150" s="2">
        <v>46</v>
      </c>
      <c r="O150" s="2">
        <v>1</v>
      </c>
      <c r="P150" s="2">
        <v>0</v>
      </c>
      <c r="Q150" s="2">
        <v>1</v>
      </c>
      <c r="R150" s="2">
        <v>0</v>
      </c>
      <c r="S150" s="2">
        <v>2</v>
      </c>
      <c r="T150" s="2">
        <v>0</v>
      </c>
      <c r="U150" s="2">
        <v>2</v>
      </c>
      <c r="V150" s="2">
        <v>0</v>
      </c>
      <c r="W150" s="2">
        <v>23</v>
      </c>
      <c r="X150" s="2">
        <v>17</v>
      </c>
      <c r="Y150" s="2">
        <v>1</v>
      </c>
      <c r="Z150" s="2">
        <v>0</v>
      </c>
      <c r="AA150" s="2">
        <v>1</v>
      </c>
      <c r="AB150" s="2">
        <v>0</v>
      </c>
      <c r="AC150" s="2">
        <v>1</v>
      </c>
      <c r="AD150" s="2">
        <v>1</v>
      </c>
      <c r="AE150" s="2">
        <v>1</v>
      </c>
      <c r="AF150" s="3">
        <v>1</v>
      </c>
      <c r="AG150" s="2">
        <f t="shared" si="144"/>
        <v>1</v>
      </c>
      <c r="AH150" s="18">
        <f t="shared" si="145"/>
        <v>1</v>
      </c>
      <c r="AI150" s="2">
        <f t="shared" si="146"/>
        <v>1</v>
      </c>
      <c r="AJ150" s="2">
        <f t="shared" si="147"/>
        <v>78</v>
      </c>
      <c r="AK150" s="2">
        <f t="shared" si="148"/>
        <v>0</v>
      </c>
      <c r="AL150" s="2">
        <v>0</v>
      </c>
      <c r="AM150" s="19">
        <f t="shared" si="149"/>
        <v>1.2658227848101266E-2</v>
      </c>
      <c r="AN150" s="19">
        <f t="shared" si="150"/>
        <v>1.2658227848101266E-2</v>
      </c>
      <c r="AO150" s="18">
        <f t="shared" si="151"/>
        <v>1</v>
      </c>
      <c r="AP150" s="19">
        <f t="shared" si="152"/>
        <v>2.4999999999999998E-2</v>
      </c>
      <c r="AQ150" s="2">
        <f t="shared" si="153"/>
        <v>2</v>
      </c>
      <c r="AR150" s="18">
        <f t="shared" si="154"/>
        <v>1</v>
      </c>
      <c r="AS150" s="2">
        <f t="shared" si="155"/>
        <v>2</v>
      </c>
      <c r="AT150" s="2">
        <f t="shared" si="156"/>
        <v>77</v>
      </c>
      <c r="AU150" s="2">
        <f t="shared" si="157"/>
        <v>0</v>
      </c>
      <c r="AV150" s="2">
        <v>0</v>
      </c>
      <c r="AW150" s="19">
        <f t="shared" si="158"/>
        <v>2.5316455696202531E-2</v>
      </c>
      <c r="AX150" s="19">
        <f t="shared" si="159"/>
        <v>2.5316455696202531E-2</v>
      </c>
      <c r="AY150" s="18">
        <f t="shared" si="160"/>
        <v>1</v>
      </c>
      <c r="AZ150" s="19">
        <f t="shared" si="161"/>
        <v>4.938271604938272E-2</v>
      </c>
      <c r="BA150" s="2">
        <f t="shared" si="162"/>
        <v>1</v>
      </c>
      <c r="BB150" s="18">
        <f t="shared" si="163"/>
        <v>1</v>
      </c>
      <c r="BC150" s="2">
        <f t="shared" si="164"/>
        <v>1</v>
      </c>
      <c r="BD150" s="2">
        <f t="shared" si="165"/>
        <v>45</v>
      </c>
      <c r="BE150" s="2">
        <f t="shared" si="166"/>
        <v>0</v>
      </c>
      <c r="BF150" s="2">
        <v>0</v>
      </c>
      <c r="BG150" s="19">
        <f t="shared" si="167"/>
        <v>2.1739130434782608E-2</v>
      </c>
      <c r="BH150" s="19">
        <f t="shared" si="168"/>
        <v>2.1739130434782608E-2</v>
      </c>
      <c r="BI150" s="18">
        <f t="shared" si="169"/>
        <v>1</v>
      </c>
      <c r="BJ150" s="19">
        <f t="shared" si="170"/>
        <v>4.2553191489361694E-2</v>
      </c>
      <c r="BK150" s="2">
        <f t="shared" si="171"/>
        <v>2</v>
      </c>
      <c r="BL150" s="18">
        <f t="shared" si="172"/>
        <v>1</v>
      </c>
      <c r="BM150" s="2">
        <f t="shared" si="173"/>
        <v>2</v>
      </c>
      <c r="BN150" s="2">
        <f t="shared" si="174"/>
        <v>44</v>
      </c>
      <c r="BO150" s="2">
        <f t="shared" si="175"/>
        <v>0</v>
      </c>
      <c r="BP150" s="2">
        <v>0</v>
      </c>
      <c r="BQ150" s="19">
        <f t="shared" si="176"/>
        <v>4.3478260869565216E-2</v>
      </c>
      <c r="BR150" s="19">
        <f t="shared" si="177"/>
        <v>4.3478260869565216E-2</v>
      </c>
      <c r="BS150" s="18">
        <f t="shared" si="178"/>
        <v>1</v>
      </c>
      <c r="BT150" s="19">
        <f t="shared" si="179"/>
        <v>8.3333333333333329E-2</v>
      </c>
      <c r="BU150" s="2">
        <f t="shared" si="180"/>
        <v>1</v>
      </c>
      <c r="BV150" s="18">
        <f t="shared" si="181"/>
        <v>1</v>
      </c>
      <c r="BW150" s="2">
        <f t="shared" si="182"/>
        <v>1</v>
      </c>
      <c r="BX150" s="2">
        <f t="shared" si="183"/>
        <v>22</v>
      </c>
      <c r="BY150" s="2">
        <f t="shared" si="184"/>
        <v>0</v>
      </c>
      <c r="BZ150" s="2">
        <v>0</v>
      </c>
      <c r="CA150" s="19">
        <f t="shared" si="185"/>
        <v>4.3478260869565216E-2</v>
      </c>
      <c r="CB150" s="19">
        <f t="shared" si="186"/>
        <v>4.3478260869565216E-2</v>
      </c>
      <c r="CC150" s="18">
        <f t="shared" si="187"/>
        <v>1</v>
      </c>
      <c r="CD150" s="19">
        <f t="shared" si="188"/>
        <v>8.3333333333333329E-2</v>
      </c>
      <c r="CE150" s="2">
        <f t="shared" si="189"/>
        <v>1</v>
      </c>
      <c r="CF150" s="18">
        <f t="shared" si="190"/>
        <v>0.5</v>
      </c>
      <c r="CG150" s="2">
        <f t="shared" si="191"/>
        <v>1</v>
      </c>
      <c r="CH150" s="2">
        <f t="shared" si="192"/>
        <v>22</v>
      </c>
      <c r="CI150" s="2">
        <f t="shared" si="193"/>
        <v>1</v>
      </c>
      <c r="CJ150" s="2">
        <v>0</v>
      </c>
      <c r="CK150" s="19">
        <f t="shared" si="194"/>
        <v>4.1666666666666664E-2</v>
      </c>
      <c r="CL150" s="19">
        <f t="shared" si="195"/>
        <v>4.3478260869565216E-2</v>
      </c>
      <c r="CM150" s="18">
        <f t="shared" si="196"/>
        <v>0.5</v>
      </c>
      <c r="CN150" s="19">
        <f t="shared" si="197"/>
        <v>0.08</v>
      </c>
      <c r="CO150" s="2">
        <f t="shared" si="198"/>
        <v>1</v>
      </c>
      <c r="CP150" s="18">
        <f t="shared" si="199"/>
        <v>1</v>
      </c>
      <c r="CQ150" s="2">
        <f t="shared" si="200"/>
        <v>1</v>
      </c>
      <c r="CR150" s="2">
        <f t="shared" si="201"/>
        <v>16</v>
      </c>
      <c r="CS150" s="2">
        <f t="shared" si="202"/>
        <v>0</v>
      </c>
      <c r="CT150" s="2">
        <v>0</v>
      </c>
      <c r="CU150" s="19">
        <f t="shared" si="203"/>
        <v>5.8823529411764705E-2</v>
      </c>
      <c r="CV150" s="19">
        <f t="shared" si="204"/>
        <v>5.8823529411764705E-2</v>
      </c>
      <c r="CW150" s="18">
        <f t="shared" si="205"/>
        <v>1</v>
      </c>
      <c r="CX150" s="19">
        <f t="shared" si="206"/>
        <v>0.1111111111111111</v>
      </c>
      <c r="CY150" s="2">
        <f t="shared" si="207"/>
        <v>1</v>
      </c>
      <c r="CZ150" s="18">
        <f t="shared" si="208"/>
        <v>0.5</v>
      </c>
      <c r="DA150" s="2">
        <f t="shared" si="209"/>
        <v>1</v>
      </c>
      <c r="DB150" s="2">
        <f t="shared" si="210"/>
        <v>16</v>
      </c>
      <c r="DC150" s="2">
        <f t="shared" si="211"/>
        <v>1</v>
      </c>
      <c r="DD150" s="2">
        <v>0</v>
      </c>
      <c r="DE150" s="19">
        <f t="shared" si="212"/>
        <v>5.5555555555555552E-2</v>
      </c>
      <c r="DF150" s="19">
        <f t="shared" si="213"/>
        <v>5.8823529411764705E-2</v>
      </c>
      <c r="DG150" s="18">
        <f t="shared" si="214"/>
        <v>0.5</v>
      </c>
      <c r="DH150" s="19">
        <f t="shared" si="215"/>
        <v>0.10526315789473684</v>
      </c>
    </row>
    <row r="151" spans="1:112" x14ac:dyDescent="0.35">
      <c r="A151" s="11">
        <v>2019001746</v>
      </c>
      <c r="B151" s="2" t="s">
        <v>1101</v>
      </c>
      <c r="C151" s="2" t="s">
        <v>1102</v>
      </c>
      <c r="D151" s="2" t="s">
        <v>1103</v>
      </c>
      <c r="E151" s="2" t="s">
        <v>1104</v>
      </c>
      <c r="F151" s="2">
        <v>1</v>
      </c>
      <c r="G151" s="2" t="s">
        <v>1105</v>
      </c>
      <c r="H151" s="2" t="s">
        <v>1106</v>
      </c>
      <c r="I151" s="2" t="s">
        <v>1107</v>
      </c>
      <c r="J151" s="3" t="s">
        <v>1108</v>
      </c>
      <c r="K151" s="11">
        <v>3</v>
      </c>
      <c r="L151" s="2">
        <v>2</v>
      </c>
      <c r="M151" s="2">
        <v>72</v>
      </c>
      <c r="N151" s="2">
        <v>23</v>
      </c>
      <c r="O151" s="2">
        <v>1</v>
      </c>
      <c r="P151" s="2">
        <v>0</v>
      </c>
      <c r="Q151" s="2">
        <v>1</v>
      </c>
      <c r="R151" s="2">
        <v>0</v>
      </c>
      <c r="S151" s="2">
        <v>1</v>
      </c>
      <c r="T151" s="2">
        <v>2</v>
      </c>
      <c r="U151" s="2">
        <v>2</v>
      </c>
      <c r="V151" s="2">
        <v>0</v>
      </c>
      <c r="W151" s="2">
        <v>18</v>
      </c>
      <c r="X151" s="2">
        <v>5</v>
      </c>
      <c r="Y151" s="2">
        <v>1</v>
      </c>
      <c r="Z151" s="2">
        <v>0</v>
      </c>
      <c r="AA151" s="2">
        <v>1</v>
      </c>
      <c r="AB151" s="2">
        <v>0</v>
      </c>
      <c r="AC151" s="2">
        <v>1</v>
      </c>
      <c r="AD151" s="2">
        <v>2</v>
      </c>
      <c r="AE151" s="2">
        <v>1</v>
      </c>
      <c r="AF151" s="3">
        <v>1</v>
      </c>
      <c r="AG151" s="2">
        <f t="shared" si="144"/>
        <v>1</v>
      </c>
      <c r="AH151" s="18">
        <f t="shared" si="145"/>
        <v>1</v>
      </c>
      <c r="AI151" s="2">
        <f t="shared" si="146"/>
        <v>1</v>
      </c>
      <c r="AJ151" s="2">
        <f t="shared" si="147"/>
        <v>71</v>
      </c>
      <c r="AK151" s="2">
        <f t="shared" si="148"/>
        <v>0</v>
      </c>
      <c r="AL151" s="2">
        <v>0</v>
      </c>
      <c r="AM151" s="19">
        <f t="shared" si="149"/>
        <v>1.3888888888888888E-2</v>
      </c>
      <c r="AN151" s="19">
        <f t="shared" si="150"/>
        <v>1.3888888888888888E-2</v>
      </c>
      <c r="AO151" s="18">
        <f t="shared" si="151"/>
        <v>1</v>
      </c>
      <c r="AP151" s="19">
        <f t="shared" si="152"/>
        <v>2.7397260273972601E-2</v>
      </c>
      <c r="AQ151" s="2">
        <f t="shared" si="153"/>
        <v>1</v>
      </c>
      <c r="AR151" s="18">
        <f t="shared" si="154"/>
        <v>0.33333333333333331</v>
      </c>
      <c r="AS151" s="2">
        <f t="shared" si="155"/>
        <v>1</v>
      </c>
      <c r="AT151" s="2">
        <f t="shared" si="156"/>
        <v>71</v>
      </c>
      <c r="AU151" s="2">
        <f t="shared" si="157"/>
        <v>2</v>
      </c>
      <c r="AV151" s="2">
        <v>0</v>
      </c>
      <c r="AW151" s="19">
        <f t="shared" si="158"/>
        <v>1.3513513513513514E-2</v>
      </c>
      <c r="AX151" s="19">
        <f t="shared" si="159"/>
        <v>1.3888888888888888E-2</v>
      </c>
      <c r="AY151" s="18">
        <f t="shared" si="160"/>
        <v>0.33333333333333331</v>
      </c>
      <c r="AZ151" s="19">
        <f t="shared" si="161"/>
        <v>2.6666666666666665E-2</v>
      </c>
      <c r="BA151" s="2">
        <f t="shared" si="162"/>
        <v>1</v>
      </c>
      <c r="BB151" s="18">
        <f t="shared" si="163"/>
        <v>1</v>
      </c>
      <c r="BC151" s="2">
        <f t="shared" si="164"/>
        <v>1</v>
      </c>
      <c r="BD151" s="2">
        <f t="shared" si="165"/>
        <v>22</v>
      </c>
      <c r="BE151" s="2">
        <f t="shared" si="166"/>
        <v>0</v>
      </c>
      <c r="BF151" s="2">
        <v>0</v>
      </c>
      <c r="BG151" s="19">
        <f t="shared" si="167"/>
        <v>4.3478260869565216E-2</v>
      </c>
      <c r="BH151" s="19">
        <f t="shared" si="168"/>
        <v>4.3478260869565216E-2</v>
      </c>
      <c r="BI151" s="18">
        <f t="shared" si="169"/>
        <v>1</v>
      </c>
      <c r="BJ151" s="19">
        <f t="shared" si="170"/>
        <v>8.3333333333333329E-2</v>
      </c>
      <c r="BK151" s="2">
        <f t="shared" si="171"/>
        <v>2</v>
      </c>
      <c r="BL151" s="18">
        <f t="shared" si="172"/>
        <v>1</v>
      </c>
      <c r="BM151" s="2">
        <f t="shared" si="173"/>
        <v>2</v>
      </c>
      <c r="BN151" s="2">
        <f t="shared" si="174"/>
        <v>21</v>
      </c>
      <c r="BO151" s="2">
        <f t="shared" si="175"/>
        <v>0</v>
      </c>
      <c r="BP151" s="2">
        <v>0</v>
      </c>
      <c r="BQ151" s="19">
        <f t="shared" si="176"/>
        <v>8.6956521739130432E-2</v>
      </c>
      <c r="BR151" s="19">
        <f t="shared" si="177"/>
        <v>8.6956521739130432E-2</v>
      </c>
      <c r="BS151" s="18">
        <f t="shared" si="178"/>
        <v>1</v>
      </c>
      <c r="BT151" s="19">
        <f t="shared" si="179"/>
        <v>0.16</v>
      </c>
      <c r="BU151" s="2">
        <f t="shared" si="180"/>
        <v>1</v>
      </c>
      <c r="BV151" s="18">
        <f t="shared" si="181"/>
        <v>1</v>
      </c>
      <c r="BW151" s="2">
        <f t="shared" si="182"/>
        <v>1</v>
      </c>
      <c r="BX151" s="2">
        <f t="shared" si="183"/>
        <v>17</v>
      </c>
      <c r="BY151" s="2">
        <f t="shared" si="184"/>
        <v>0</v>
      </c>
      <c r="BZ151" s="2">
        <v>0</v>
      </c>
      <c r="CA151" s="19">
        <f t="shared" si="185"/>
        <v>5.5555555555555552E-2</v>
      </c>
      <c r="CB151" s="19">
        <f t="shared" si="186"/>
        <v>5.5555555555555552E-2</v>
      </c>
      <c r="CC151" s="18">
        <f t="shared" si="187"/>
        <v>1</v>
      </c>
      <c r="CD151" s="19">
        <f t="shared" si="188"/>
        <v>0.10526315789473684</v>
      </c>
      <c r="CE151" s="2">
        <f t="shared" si="189"/>
        <v>1</v>
      </c>
      <c r="CF151" s="18">
        <f t="shared" si="190"/>
        <v>0.33333333333333331</v>
      </c>
      <c r="CG151" s="2">
        <f t="shared" si="191"/>
        <v>1</v>
      </c>
      <c r="CH151" s="2">
        <f t="shared" si="192"/>
        <v>17</v>
      </c>
      <c r="CI151" s="2">
        <f t="shared" si="193"/>
        <v>2</v>
      </c>
      <c r="CJ151" s="2">
        <v>0</v>
      </c>
      <c r="CK151" s="19">
        <f t="shared" si="194"/>
        <v>0.05</v>
      </c>
      <c r="CL151" s="19">
        <f t="shared" si="195"/>
        <v>5.5555555555555552E-2</v>
      </c>
      <c r="CM151" s="18">
        <f t="shared" si="196"/>
        <v>0.33333333333333331</v>
      </c>
      <c r="CN151" s="19">
        <f t="shared" si="197"/>
        <v>9.5238095238095247E-2</v>
      </c>
      <c r="CO151" s="2">
        <f t="shared" si="198"/>
        <v>1</v>
      </c>
      <c r="CP151" s="18">
        <f t="shared" si="199"/>
        <v>1</v>
      </c>
      <c r="CQ151" s="2">
        <f t="shared" si="200"/>
        <v>1</v>
      </c>
      <c r="CR151" s="2">
        <f t="shared" si="201"/>
        <v>4</v>
      </c>
      <c r="CS151" s="2">
        <f t="shared" si="202"/>
        <v>0</v>
      </c>
      <c r="CT151" s="2">
        <v>0</v>
      </c>
      <c r="CU151" s="19">
        <f t="shared" si="203"/>
        <v>0.2</v>
      </c>
      <c r="CV151" s="19">
        <f t="shared" si="204"/>
        <v>0.2</v>
      </c>
      <c r="CW151" s="18">
        <f t="shared" si="205"/>
        <v>1</v>
      </c>
      <c r="CX151" s="19">
        <f t="shared" si="206"/>
        <v>0.33333333333333337</v>
      </c>
      <c r="CY151" s="2">
        <f t="shared" si="207"/>
        <v>1</v>
      </c>
      <c r="CZ151" s="18">
        <f t="shared" si="208"/>
        <v>0.5</v>
      </c>
      <c r="DA151" s="2">
        <f t="shared" si="209"/>
        <v>1</v>
      </c>
      <c r="DB151" s="2">
        <f t="shared" si="210"/>
        <v>4</v>
      </c>
      <c r="DC151" s="2">
        <f t="shared" si="211"/>
        <v>1</v>
      </c>
      <c r="DD151" s="2">
        <v>0</v>
      </c>
      <c r="DE151" s="19">
        <f t="shared" si="212"/>
        <v>0.16666666666666666</v>
      </c>
      <c r="DF151" s="19">
        <f t="shared" si="213"/>
        <v>0.2</v>
      </c>
      <c r="DG151" s="18">
        <f t="shared" si="214"/>
        <v>0.5</v>
      </c>
      <c r="DH151" s="19">
        <f t="shared" si="215"/>
        <v>0.28571428571428575</v>
      </c>
    </row>
    <row r="152" spans="1:112" x14ac:dyDescent="0.35">
      <c r="A152" s="11">
        <v>2019001756</v>
      </c>
      <c r="B152" s="2" t="s">
        <v>1109</v>
      </c>
      <c r="C152" s="2" t="s">
        <v>1110</v>
      </c>
      <c r="D152" s="2" t="s">
        <v>1111</v>
      </c>
      <c r="E152" s="2" t="s">
        <v>1112</v>
      </c>
      <c r="F152" s="2">
        <v>1</v>
      </c>
      <c r="G152" s="2" t="s">
        <v>1113</v>
      </c>
      <c r="H152" s="2" t="s">
        <v>1114</v>
      </c>
      <c r="I152" s="2" t="s">
        <v>1115</v>
      </c>
      <c r="J152" s="3" t="s">
        <v>1116</v>
      </c>
      <c r="K152" s="11">
        <v>8</v>
      </c>
      <c r="L152" s="2">
        <v>6</v>
      </c>
      <c r="M152" s="2">
        <v>82</v>
      </c>
      <c r="N152" s="2">
        <v>51</v>
      </c>
      <c r="O152" s="2">
        <v>0</v>
      </c>
      <c r="P152" s="2">
        <v>1</v>
      </c>
      <c r="Q152" s="2">
        <v>0</v>
      </c>
      <c r="R152" s="2">
        <v>1</v>
      </c>
      <c r="S152" s="2">
        <v>4</v>
      </c>
      <c r="T152" s="2">
        <v>4</v>
      </c>
      <c r="U152" s="2">
        <v>3</v>
      </c>
      <c r="V152" s="2">
        <v>3</v>
      </c>
      <c r="W152" s="2">
        <v>20</v>
      </c>
      <c r="X152" s="2">
        <v>11</v>
      </c>
      <c r="Y152" s="2">
        <v>0</v>
      </c>
      <c r="Z152" s="2">
        <v>1</v>
      </c>
      <c r="AA152" s="2">
        <v>0</v>
      </c>
      <c r="AB152" s="2">
        <v>1</v>
      </c>
      <c r="AC152" s="2">
        <v>2</v>
      </c>
      <c r="AD152" s="2">
        <v>6</v>
      </c>
      <c r="AE152" s="2">
        <v>3</v>
      </c>
      <c r="AF152" s="3">
        <v>3</v>
      </c>
      <c r="AG152" s="2">
        <f t="shared" si="144"/>
        <v>0</v>
      </c>
      <c r="AH152" s="18">
        <f t="shared" si="145"/>
        <v>0</v>
      </c>
      <c r="AI152" s="2">
        <f t="shared" si="146"/>
        <v>0</v>
      </c>
      <c r="AJ152" s="2">
        <f t="shared" si="147"/>
        <v>82</v>
      </c>
      <c r="AK152" s="2">
        <f t="shared" si="148"/>
        <v>1</v>
      </c>
      <c r="AL152" s="2">
        <v>0</v>
      </c>
      <c r="AM152" s="19">
        <f t="shared" si="149"/>
        <v>0</v>
      </c>
      <c r="AN152" s="19">
        <f t="shared" si="150"/>
        <v>0</v>
      </c>
      <c r="AO152" s="18">
        <f t="shared" si="151"/>
        <v>0</v>
      </c>
      <c r="AP152" s="19">
        <f t="shared" si="152"/>
        <v>0</v>
      </c>
      <c r="AQ152" s="2">
        <f t="shared" si="153"/>
        <v>4</v>
      </c>
      <c r="AR152" s="18">
        <f t="shared" si="154"/>
        <v>0.5</v>
      </c>
      <c r="AS152" s="2">
        <f t="shared" si="155"/>
        <v>4</v>
      </c>
      <c r="AT152" s="2">
        <f t="shared" si="156"/>
        <v>78</v>
      </c>
      <c r="AU152" s="2">
        <f t="shared" si="157"/>
        <v>4</v>
      </c>
      <c r="AV152" s="2">
        <v>0</v>
      </c>
      <c r="AW152" s="19">
        <f t="shared" si="158"/>
        <v>4.6511627906976744E-2</v>
      </c>
      <c r="AX152" s="19">
        <f t="shared" si="159"/>
        <v>4.878048780487805E-2</v>
      </c>
      <c r="AY152" s="18">
        <f t="shared" si="160"/>
        <v>0.5</v>
      </c>
      <c r="AZ152" s="19">
        <f t="shared" si="161"/>
        <v>8.8888888888888878E-2</v>
      </c>
      <c r="BA152" s="2">
        <f t="shared" si="162"/>
        <v>0</v>
      </c>
      <c r="BB152" s="18">
        <f t="shared" si="163"/>
        <v>0</v>
      </c>
      <c r="BC152" s="2">
        <f t="shared" si="164"/>
        <v>0</v>
      </c>
      <c r="BD152" s="2">
        <f t="shared" si="165"/>
        <v>51</v>
      </c>
      <c r="BE152" s="2">
        <f t="shared" si="166"/>
        <v>1</v>
      </c>
      <c r="BF152" s="2">
        <v>0</v>
      </c>
      <c r="BG152" s="19">
        <f t="shared" si="167"/>
        <v>0</v>
      </c>
      <c r="BH152" s="19">
        <f t="shared" si="168"/>
        <v>0</v>
      </c>
      <c r="BI152" s="18">
        <f t="shared" si="169"/>
        <v>0</v>
      </c>
      <c r="BJ152" s="19">
        <f t="shared" si="170"/>
        <v>0</v>
      </c>
      <c r="BK152" s="2">
        <f t="shared" si="171"/>
        <v>3</v>
      </c>
      <c r="BL152" s="18">
        <f t="shared" si="172"/>
        <v>0.5</v>
      </c>
      <c r="BM152" s="2">
        <f t="shared" si="173"/>
        <v>3</v>
      </c>
      <c r="BN152" s="2">
        <f t="shared" si="174"/>
        <v>48</v>
      </c>
      <c r="BO152" s="2">
        <f t="shared" si="175"/>
        <v>3</v>
      </c>
      <c r="BP152" s="2">
        <v>0</v>
      </c>
      <c r="BQ152" s="19">
        <f t="shared" si="176"/>
        <v>5.5555555555555552E-2</v>
      </c>
      <c r="BR152" s="19">
        <f t="shared" si="177"/>
        <v>5.8823529411764705E-2</v>
      </c>
      <c r="BS152" s="18">
        <f t="shared" si="178"/>
        <v>0.5</v>
      </c>
      <c r="BT152" s="19">
        <f t="shared" si="179"/>
        <v>0.10526315789473684</v>
      </c>
      <c r="BU152" s="2">
        <f t="shared" si="180"/>
        <v>0</v>
      </c>
      <c r="BV152" s="18">
        <f t="shared" si="181"/>
        <v>0</v>
      </c>
      <c r="BW152" s="2">
        <f t="shared" si="182"/>
        <v>0</v>
      </c>
      <c r="BX152" s="2">
        <f t="shared" si="183"/>
        <v>20</v>
      </c>
      <c r="BY152" s="2">
        <f t="shared" si="184"/>
        <v>1</v>
      </c>
      <c r="BZ152" s="2">
        <v>0</v>
      </c>
      <c r="CA152" s="19">
        <f t="shared" si="185"/>
        <v>0</v>
      </c>
      <c r="CB152" s="19">
        <f t="shared" si="186"/>
        <v>0</v>
      </c>
      <c r="CC152" s="18">
        <f t="shared" si="187"/>
        <v>0</v>
      </c>
      <c r="CD152" s="19">
        <f t="shared" si="188"/>
        <v>0</v>
      </c>
      <c r="CE152" s="2">
        <f t="shared" si="189"/>
        <v>2</v>
      </c>
      <c r="CF152" s="18">
        <f t="shared" si="190"/>
        <v>0.25</v>
      </c>
      <c r="CG152" s="2">
        <f t="shared" si="191"/>
        <v>2</v>
      </c>
      <c r="CH152" s="2">
        <f t="shared" si="192"/>
        <v>18</v>
      </c>
      <c r="CI152" s="2">
        <f t="shared" si="193"/>
        <v>6</v>
      </c>
      <c r="CJ152" s="2">
        <v>0</v>
      </c>
      <c r="CK152" s="19">
        <f t="shared" si="194"/>
        <v>7.6923076923076927E-2</v>
      </c>
      <c r="CL152" s="19">
        <f t="shared" si="195"/>
        <v>0.1</v>
      </c>
      <c r="CM152" s="18">
        <f t="shared" si="196"/>
        <v>0.25</v>
      </c>
      <c r="CN152" s="19">
        <f t="shared" si="197"/>
        <v>0.14285714285714288</v>
      </c>
      <c r="CO152" s="2">
        <f t="shared" si="198"/>
        <v>0</v>
      </c>
      <c r="CP152" s="18">
        <f t="shared" si="199"/>
        <v>0</v>
      </c>
      <c r="CQ152" s="2">
        <f t="shared" si="200"/>
        <v>0</v>
      </c>
      <c r="CR152" s="2">
        <f t="shared" si="201"/>
        <v>11</v>
      </c>
      <c r="CS152" s="2">
        <f t="shared" si="202"/>
        <v>1</v>
      </c>
      <c r="CT152" s="2">
        <v>0</v>
      </c>
      <c r="CU152" s="19">
        <f t="shared" si="203"/>
        <v>0</v>
      </c>
      <c r="CV152" s="19">
        <f t="shared" si="204"/>
        <v>0</v>
      </c>
      <c r="CW152" s="18">
        <f t="shared" si="205"/>
        <v>0</v>
      </c>
      <c r="CX152" s="19">
        <f t="shared" si="206"/>
        <v>0</v>
      </c>
      <c r="CY152" s="2">
        <f t="shared" si="207"/>
        <v>3</v>
      </c>
      <c r="CZ152" s="18">
        <f t="shared" si="208"/>
        <v>0.5</v>
      </c>
      <c r="DA152" s="2">
        <f t="shared" si="209"/>
        <v>3</v>
      </c>
      <c r="DB152" s="2">
        <f t="shared" si="210"/>
        <v>8</v>
      </c>
      <c r="DC152" s="2">
        <f t="shared" si="211"/>
        <v>3</v>
      </c>
      <c r="DD152" s="2">
        <v>0</v>
      </c>
      <c r="DE152" s="19">
        <f t="shared" si="212"/>
        <v>0.21428571428571427</v>
      </c>
      <c r="DF152" s="19">
        <f t="shared" si="213"/>
        <v>0.27272727272727271</v>
      </c>
      <c r="DG152" s="18">
        <f t="shared" si="214"/>
        <v>0.5</v>
      </c>
      <c r="DH152" s="19">
        <f t="shared" si="215"/>
        <v>0.3529411764705882</v>
      </c>
    </row>
    <row r="153" spans="1:112" x14ac:dyDescent="0.35">
      <c r="A153" s="11">
        <v>2019001760</v>
      </c>
      <c r="B153" s="2" t="s">
        <v>1117</v>
      </c>
      <c r="C153" s="2" t="s">
        <v>1118</v>
      </c>
      <c r="D153" s="2" t="s">
        <v>1119</v>
      </c>
      <c r="E153" s="2" t="s">
        <v>1120</v>
      </c>
      <c r="F153" s="2">
        <v>1</v>
      </c>
      <c r="G153" s="2" t="s">
        <v>1121</v>
      </c>
      <c r="H153" s="2" t="s">
        <v>1122</v>
      </c>
      <c r="I153" s="2" t="s">
        <v>1123</v>
      </c>
      <c r="J153" s="3" t="s">
        <v>1124</v>
      </c>
      <c r="K153" s="11">
        <v>5</v>
      </c>
      <c r="L153" s="2">
        <v>4</v>
      </c>
      <c r="M153" s="2">
        <v>84</v>
      </c>
      <c r="N153" s="2">
        <v>50</v>
      </c>
      <c r="O153" s="2">
        <v>1</v>
      </c>
      <c r="P153" s="2">
        <v>0</v>
      </c>
      <c r="Q153" s="2">
        <v>1</v>
      </c>
      <c r="R153" s="2">
        <v>0</v>
      </c>
      <c r="S153" s="2">
        <v>3</v>
      </c>
      <c r="T153" s="2">
        <v>2</v>
      </c>
      <c r="U153" s="2">
        <v>3</v>
      </c>
      <c r="V153" s="2">
        <v>1</v>
      </c>
      <c r="W153" s="2">
        <v>21</v>
      </c>
      <c r="X153" s="2">
        <v>17</v>
      </c>
      <c r="Y153" s="2">
        <v>1</v>
      </c>
      <c r="Z153" s="2">
        <v>0</v>
      </c>
      <c r="AA153" s="2">
        <v>1</v>
      </c>
      <c r="AB153" s="2">
        <v>0</v>
      </c>
      <c r="AC153" s="2">
        <v>3</v>
      </c>
      <c r="AD153" s="2">
        <v>2</v>
      </c>
      <c r="AE153" s="2">
        <v>3</v>
      </c>
      <c r="AF153" s="3">
        <v>1</v>
      </c>
      <c r="AG153" s="2">
        <f t="shared" si="144"/>
        <v>1</v>
      </c>
      <c r="AH153" s="18">
        <f t="shared" si="145"/>
        <v>1</v>
      </c>
      <c r="AI153" s="2">
        <f t="shared" si="146"/>
        <v>1</v>
      </c>
      <c r="AJ153" s="2">
        <f t="shared" si="147"/>
        <v>83</v>
      </c>
      <c r="AK153" s="2">
        <f t="shared" si="148"/>
        <v>0</v>
      </c>
      <c r="AL153" s="2">
        <v>0</v>
      </c>
      <c r="AM153" s="19">
        <f t="shared" si="149"/>
        <v>1.1904761904761904E-2</v>
      </c>
      <c r="AN153" s="19">
        <f t="shared" si="150"/>
        <v>1.1904761904761904E-2</v>
      </c>
      <c r="AO153" s="18">
        <f t="shared" si="151"/>
        <v>1</v>
      </c>
      <c r="AP153" s="19">
        <f t="shared" si="152"/>
        <v>2.3529411764705882E-2</v>
      </c>
      <c r="AQ153" s="2">
        <f t="shared" si="153"/>
        <v>3</v>
      </c>
      <c r="AR153" s="18">
        <f t="shared" si="154"/>
        <v>0.6</v>
      </c>
      <c r="AS153" s="2">
        <f t="shared" si="155"/>
        <v>3</v>
      </c>
      <c r="AT153" s="2">
        <f t="shared" si="156"/>
        <v>81</v>
      </c>
      <c r="AU153" s="2">
        <f t="shared" si="157"/>
        <v>2</v>
      </c>
      <c r="AV153" s="2">
        <v>0</v>
      </c>
      <c r="AW153" s="19">
        <f t="shared" si="158"/>
        <v>3.4883720930232558E-2</v>
      </c>
      <c r="AX153" s="19">
        <f t="shared" si="159"/>
        <v>3.5714285714285712E-2</v>
      </c>
      <c r="AY153" s="18">
        <f t="shared" si="160"/>
        <v>0.6</v>
      </c>
      <c r="AZ153" s="19">
        <f t="shared" si="161"/>
        <v>6.741573033707865E-2</v>
      </c>
      <c r="BA153" s="2">
        <f t="shared" si="162"/>
        <v>1</v>
      </c>
      <c r="BB153" s="18">
        <f t="shared" si="163"/>
        <v>1</v>
      </c>
      <c r="BC153" s="2">
        <f t="shared" si="164"/>
        <v>1</v>
      </c>
      <c r="BD153" s="2">
        <f t="shared" si="165"/>
        <v>49</v>
      </c>
      <c r="BE153" s="2">
        <f t="shared" si="166"/>
        <v>0</v>
      </c>
      <c r="BF153" s="2">
        <v>0</v>
      </c>
      <c r="BG153" s="19">
        <f t="shared" si="167"/>
        <v>0.02</v>
      </c>
      <c r="BH153" s="19">
        <f t="shared" si="168"/>
        <v>0.02</v>
      </c>
      <c r="BI153" s="18">
        <f t="shared" si="169"/>
        <v>1</v>
      </c>
      <c r="BJ153" s="19">
        <f t="shared" si="170"/>
        <v>3.9215686274509803E-2</v>
      </c>
      <c r="BK153" s="2">
        <f t="shared" si="171"/>
        <v>3</v>
      </c>
      <c r="BL153" s="18">
        <f t="shared" si="172"/>
        <v>0.75</v>
      </c>
      <c r="BM153" s="2">
        <f t="shared" si="173"/>
        <v>3</v>
      </c>
      <c r="BN153" s="2">
        <f t="shared" si="174"/>
        <v>47</v>
      </c>
      <c r="BO153" s="2">
        <f t="shared" si="175"/>
        <v>1</v>
      </c>
      <c r="BP153" s="2">
        <v>0</v>
      </c>
      <c r="BQ153" s="19">
        <f t="shared" si="176"/>
        <v>5.8823529411764705E-2</v>
      </c>
      <c r="BR153" s="19">
        <f t="shared" si="177"/>
        <v>0.06</v>
      </c>
      <c r="BS153" s="18">
        <f t="shared" si="178"/>
        <v>0.75</v>
      </c>
      <c r="BT153" s="19">
        <f t="shared" si="179"/>
        <v>0.1111111111111111</v>
      </c>
      <c r="BU153" s="2">
        <f t="shared" si="180"/>
        <v>1</v>
      </c>
      <c r="BV153" s="18">
        <f t="shared" si="181"/>
        <v>1</v>
      </c>
      <c r="BW153" s="2">
        <f t="shared" si="182"/>
        <v>1</v>
      </c>
      <c r="BX153" s="2">
        <f t="shared" si="183"/>
        <v>20</v>
      </c>
      <c r="BY153" s="2">
        <f t="shared" si="184"/>
        <v>0</v>
      </c>
      <c r="BZ153" s="2">
        <v>0</v>
      </c>
      <c r="CA153" s="19">
        <f t="shared" si="185"/>
        <v>4.7619047619047616E-2</v>
      </c>
      <c r="CB153" s="19">
        <f t="shared" si="186"/>
        <v>4.7619047619047616E-2</v>
      </c>
      <c r="CC153" s="18">
        <f t="shared" si="187"/>
        <v>1</v>
      </c>
      <c r="CD153" s="19">
        <f t="shared" si="188"/>
        <v>9.0909090909090898E-2</v>
      </c>
      <c r="CE153" s="2">
        <f t="shared" si="189"/>
        <v>3</v>
      </c>
      <c r="CF153" s="18">
        <f t="shared" si="190"/>
        <v>0.6</v>
      </c>
      <c r="CG153" s="2">
        <f t="shared" si="191"/>
        <v>3</v>
      </c>
      <c r="CH153" s="2">
        <f t="shared" si="192"/>
        <v>18</v>
      </c>
      <c r="CI153" s="2">
        <f t="shared" si="193"/>
        <v>2</v>
      </c>
      <c r="CJ153" s="2">
        <v>0</v>
      </c>
      <c r="CK153" s="19">
        <f t="shared" si="194"/>
        <v>0.13043478260869565</v>
      </c>
      <c r="CL153" s="19">
        <f t="shared" si="195"/>
        <v>0.14285714285714285</v>
      </c>
      <c r="CM153" s="18">
        <f t="shared" si="196"/>
        <v>0.6</v>
      </c>
      <c r="CN153" s="19">
        <f t="shared" si="197"/>
        <v>0.23076923076923073</v>
      </c>
      <c r="CO153" s="2">
        <f t="shared" si="198"/>
        <v>1</v>
      </c>
      <c r="CP153" s="18">
        <f t="shared" si="199"/>
        <v>1</v>
      </c>
      <c r="CQ153" s="2">
        <f t="shared" si="200"/>
        <v>1</v>
      </c>
      <c r="CR153" s="2">
        <f t="shared" si="201"/>
        <v>16</v>
      </c>
      <c r="CS153" s="2">
        <f t="shared" si="202"/>
        <v>0</v>
      </c>
      <c r="CT153" s="2">
        <v>0</v>
      </c>
      <c r="CU153" s="19">
        <f t="shared" si="203"/>
        <v>5.8823529411764705E-2</v>
      </c>
      <c r="CV153" s="19">
        <f t="shared" si="204"/>
        <v>5.8823529411764705E-2</v>
      </c>
      <c r="CW153" s="18">
        <f t="shared" si="205"/>
        <v>1</v>
      </c>
      <c r="CX153" s="19">
        <f t="shared" si="206"/>
        <v>0.1111111111111111</v>
      </c>
      <c r="CY153" s="2">
        <f t="shared" si="207"/>
        <v>3</v>
      </c>
      <c r="CZ153" s="18">
        <f t="shared" si="208"/>
        <v>0.75</v>
      </c>
      <c r="DA153" s="2">
        <f t="shared" si="209"/>
        <v>3</v>
      </c>
      <c r="DB153" s="2">
        <f t="shared" si="210"/>
        <v>14</v>
      </c>
      <c r="DC153" s="2">
        <f t="shared" si="211"/>
        <v>1</v>
      </c>
      <c r="DD153" s="2">
        <v>0</v>
      </c>
      <c r="DE153" s="19">
        <f t="shared" si="212"/>
        <v>0.16666666666666666</v>
      </c>
      <c r="DF153" s="19">
        <f t="shared" si="213"/>
        <v>0.17647058823529413</v>
      </c>
      <c r="DG153" s="18">
        <f t="shared" si="214"/>
        <v>0.75</v>
      </c>
      <c r="DH153" s="19">
        <f t="shared" si="215"/>
        <v>0.2857142857142857</v>
      </c>
    </row>
    <row r="154" spans="1:112" x14ac:dyDescent="0.35">
      <c r="A154" s="11">
        <v>2019001764</v>
      </c>
      <c r="B154" s="2" t="s">
        <v>1125</v>
      </c>
      <c r="C154" s="2" t="s">
        <v>1126</v>
      </c>
      <c r="D154" s="2" t="s">
        <v>1127</v>
      </c>
      <c r="E154" s="2" t="s">
        <v>1128</v>
      </c>
      <c r="F154" s="2">
        <v>1</v>
      </c>
      <c r="G154" s="2" t="s">
        <v>1129</v>
      </c>
      <c r="H154" s="2" t="s">
        <v>1130</v>
      </c>
      <c r="I154" s="2" t="s">
        <v>1131</v>
      </c>
      <c r="J154" s="3" t="s">
        <v>1132</v>
      </c>
      <c r="K154" s="11">
        <v>4</v>
      </c>
      <c r="L154" s="2">
        <v>2</v>
      </c>
      <c r="M154" s="2">
        <v>71</v>
      </c>
      <c r="N154" s="2">
        <v>44</v>
      </c>
      <c r="O154" s="2">
        <v>1</v>
      </c>
      <c r="P154" s="2">
        <v>0</v>
      </c>
      <c r="Q154" s="2">
        <v>1</v>
      </c>
      <c r="R154" s="2">
        <v>0</v>
      </c>
      <c r="S154" s="2">
        <v>3</v>
      </c>
      <c r="T154" s="2">
        <v>1</v>
      </c>
      <c r="U154" s="2">
        <v>2</v>
      </c>
      <c r="V154" s="2">
        <v>0</v>
      </c>
      <c r="W154" s="2">
        <v>20</v>
      </c>
      <c r="X154" s="2">
        <v>14</v>
      </c>
      <c r="Y154" s="2">
        <v>0</v>
      </c>
      <c r="Z154" s="2">
        <v>1</v>
      </c>
      <c r="AA154" s="2">
        <v>1</v>
      </c>
      <c r="AB154" s="2">
        <v>0</v>
      </c>
      <c r="AC154" s="2">
        <v>2</v>
      </c>
      <c r="AD154" s="2">
        <v>2</v>
      </c>
      <c r="AE154" s="2">
        <v>2</v>
      </c>
      <c r="AF154" s="3">
        <v>0</v>
      </c>
      <c r="AG154" s="2">
        <f t="shared" si="144"/>
        <v>1</v>
      </c>
      <c r="AH154" s="18">
        <f t="shared" si="145"/>
        <v>1</v>
      </c>
      <c r="AI154" s="2">
        <f t="shared" si="146"/>
        <v>1</v>
      </c>
      <c r="AJ154" s="2">
        <f t="shared" si="147"/>
        <v>70</v>
      </c>
      <c r="AK154" s="2">
        <f t="shared" si="148"/>
        <v>0</v>
      </c>
      <c r="AL154" s="2">
        <v>0</v>
      </c>
      <c r="AM154" s="19">
        <f t="shared" si="149"/>
        <v>1.4084507042253521E-2</v>
      </c>
      <c r="AN154" s="19">
        <f t="shared" si="150"/>
        <v>1.4084507042253521E-2</v>
      </c>
      <c r="AO154" s="18">
        <f t="shared" si="151"/>
        <v>1</v>
      </c>
      <c r="AP154" s="19">
        <f t="shared" si="152"/>
        <v>2.777777777777778E-2</v>
      </c>
      <c r="AQ154" s="2">
        <f t="shared" si="153"/>
        <v>3</v>
      </c>
      <c r="AR154" s="18">
        <f t="shared" si="154"/>
        <v>0.75</v>
      </c>
      <c r="AS154" s="2">
        <f t="shared" si="155"/>
        <v>3</v>
      </c>
      <c r="AT154" s="2">
        <f t="shared" si="156"/>
        <v>68</v>
      </c>
      <c r="AU154" s="2">
        <f t="shared" si="157"/>
        <v>1</v>
      </c>
      <c r="AV154" s="2">
        <v>0</v>
      </c>
      <c r="AW154" s="19">
        <f t="shared" si="158"/>
        <v>4.1666666666666664E-2</v>
      </c>
      <c r="AX154" s="19">
        <f t="shared" si="159"/>
        <v>4.2253521126760563E-2</v>
      </c>
      <c r="AY154" s="18">
        <f t="shared" si="160"/>
        <v>0.75</v>
      </c>
      <c r="AZ154" s="19">
        <f t="shared" si="161"/>
        <v>0.08</v>
      </c>
      <c r="BA154" s="2">
        <f t="shared" si="162"/>
        <v>1</v>
      </c>
      <c r="BB154" s="18">
        <f t="shared" si="163"/>
        <v>1</v>
      </c>
      <c r="BC154" s="2">
        <f t="shared" si="164"/>
        <v>1</v>
      </c>
      <c r="BD154" s="2">
        <f t="shared" si="165"/>
        <v>43</v>
      </c>
      <c r="BE154" s="2">
        <f t="shared" si="166"/>
        <v>0</v>
      </c>
      <c r="BF154" s="2">
        <v>0</v>
      </c>
      <c r="BG154" s="19">
        <f t="shared" si="167"/>
        <v>2.2727272727272728E-2</v>
      </c>
      <c r="BH154" s="19">
        <f t="shared" si="168"/>
        <v>2.2727272727272728E-2</v>
      </c>
      <c r="BI154" s="18">
        <f t="shared" si="169"/>
        <v>1</v>
      </c>
      <c r="BJ154" s="19">
        <f t="shared" si="170"/>
        <v>4.4444444444444446E-2</v>
      </c>
      <c r="BK154" s="2">
        <f t="shared" si="171"/>
        <v>2</v>
      </c>
      <c r="BL154" s="18">
        <f t="shared" si="172"/>
        <v>1</v>
      </c>
      <c r="BM154" s="2">
        <f t="shared" si="173"/>
        <v>2</v>
      </c>
      <c r="BN154" s="2">
        <f t="shared" si="174"/>
        <v>42</v>
      </c>
      <c r="BO154" s="2">
        <f t="shared" si="175"/>
        <v>0</v>
      </c>
      <c r="BP154" s="2">
        <v>0</v>
      </c>
      <c r="BQ154" s="19">
        <f t="shared" si="176"/>
        <v>4.5454545454545456E-2</v>
      </c>
      <c r="BR154" s="19">
        <f t="shared" si="177"/>
        <v>4.5454545454545456E-2</v>
      </c>
      <c r="BS154" s="18">
        <f t="shared" si="178"/>
        <v>1</v>
      </c>
      <c r="BT154" s="19">
        <f t="shared" si="179"/>
        <v>8.6956521739130446E-2</v>
      </c>
      <c r="BU154" s="2">
        <f t="shared" si="180"/>
        <v>0</v>
      </c>
      <c r="BV154" s="18">
        <f t="shared" si="181"/>
        <v>0</v>
      </c>
      <c r="BW154" s="2">
        <f t="shared" si="182"/>
        <v>0</v>
      </c>
      <c r="BX154" s="2">
        <f t="shared" si="183"/>
        <v>20</v>
      </c>
      <c r="BY154" s="2">
        <f t="shared" si="184"/>
        <v>1</v>
      </c>
      <c r="BZ154" s="2">
        <v>0</v>
      </c>
      <c r="CA154" s="19">
        <f t="shared" si="185"/>
        <v>0</v>
      </c>
      <c r="CB154" s="19">
        <f t="shared" si="186"/>
        <v>0</v>
      </c>
      <c r="CC154" s="18">
        <f t="shared" si="187"/>
        <v>0</v>
      </c>
      <c r="CD154" s="19">
        <f t="shared" si="188"/>
        <v>0</v>
      </c>
      <c r="CE154" s="2">
        <f t="shared" si="189"/>
        <v>2</v>
      </c>
      <c r="CF154" s="18">
        <f t="shared" si="190"/>
        <v>0.5</v>
      </c>
      <c r="CG154" s="2">
        <f t="shared" si="191"/>
        <v>2</v>
      </c>
      <c r="CH154" s="2">
        <f t="shared" si="192"/>
        <v>18</v>
      </c>
      <c r="CI154" s="2">
        <f t="shared" si="193"/>
        <v>2</v>
      </c>
      <c r="CJ154" s="2">
        <v>0</v>
      </c>
      <c r="CK154" s="19">
        <f t="shared" si="194"/>
        <v>9.0909090909090912E-2</v>
      </c>
      <c r="CL154" s="19">
        <f t="shared" si="195"/>
        <v>0.1</v>
      </c>
      <c r="CM154" s="18">
        <f t="shared" si="196"/>
        <v>0.5</v>
      </c>
      <c r="CN154" s="19">
        <f t="shared" si="197"/>
        <v>0.16666666666666669</v>
      </c>
      <c r="CO154" s="2">
        <f t="shared" si="198"/>
        <v>1</v>
      </c>
      <c r="CP154" s="18">
        <f t="shared" si="199"/>
        <v>1</v>
      </c>
      <c r="CQ154" s="2">
        <f t="shared" si="200"/>
        <v>1</v>
      </c>
      <c r="CR154" s="2">
        <f t="shared" si="201"/>
        <v>13</v>
      </c>
      <c r="CS154" s="2">
        <f t="shared" si="202"/>
        <v>0</v>
      </c>
      <c r="CT154" s="2">
        <v>0</v>
      </c>
      <c r="CU154" s="19">
        <f t="shared" si="203"/>
        <v>7.1428571428571425E-2</v>
      </c>
      <c r="CV154" s="19">
        <f t="shared" si="204"/>
        <v>7.1428571428571425E-2</v>
      </c>
      <c r="CW154" s="18">
        <f t="shared" si="205"/>
        <v>1</v>
      </c>
      <c r="CX154" s="19">
        <f t="shared" si="206"/>
        <v>0.13333333333333333</v>
      </c>
      <c r="CY154" s="2">
        <f t="shared" si="207"/>
        <v>2</v>
      </c>
      <c r="CZ154" s="18">
        <f t="shared" si="208"/>
        <v>1</v>
      </c>
      <c r="DA154" s="2">
        <f t="shared" si="209"/>
        <v>2</v>
      </c>
      <c r="DB154" s="2">
        <f t="shared" si="210"/>
        <v>12</v>
      </c>
      <c r="DC154" s="2">
        <f t="shared" si="211"/>
        <v>0</v>
      </c>
      <c r="DD154" s="2">
        <v>0</v>
      </c>
      <c r="DE154" s="19">
        <f t="shared" si="212"/>
        <v>0.14285714285714285</v>
      </c>
      <c r="DF154" s="19">
        <f t="shared" si="213"/>
        <v>0.14285714285714285</v>
      </c>
      <c r="DG154" s="18">
        <f t="shared" si="214"/>
        <v>1</v>
      </c>
      <c r="DH154" s="19">
        <f t="shared" si="215"/>
        <v>0.25</v>
      </c>
    </row>
    <row r="155" spans="1:112" x14ac:dyDescent="0.35">
      <c r="A155" s="11">
        <v>2019001765</v>
      </c>
      <c r="B155" s="2" t="s">
        <v>1133</v>
      </c>
      <c r="C155" s="2" t="s">
        <v>1134</v>
      </c>
      <c r="D155" s="2" t="s">
        <v>1135</v>
      </c>
      <c r="E155" s="2" t="s">
        <v>1136</v>
      </c>
      <c r="F155" s="2">
        <v>1</v>
      </c>
      <c r="G155" s="2" t="s">
        <v>1137</v>
      </c>
      <c r="H155" s="2" t="s">
        <v>1138</v>
      </c>
      <c r="I155" s="2" t="s">
        <v>1139</v>
      </c>
      <c r="J155" s="3" t="s">
        <v>1140</v>
      </c>
      <c r="K155" s="11">
        <v>2</v>
      </c>
      <c r="L155" s="2">
        <v>2</v>
      </c>
      <c r="M155" s="2">
        <v>56</v>
      </c>
      <c r="N155" s="2">
        <v>37</v>
      </c>
      <c r="O155" s="2">
        <v>1</v>
      </c>
      <c r="P155" s="2">
        <v>0</v>
      </c>
      <c r="Q155" s="2">
        <v>1</v>
      </c>
      <c r="R155" s="2">
        <v>0</v>
      </c>
      <c r="S155" s="2">
        <v>1</v>
      </c>
      <c r="T155" s="2">
        <v>1</v>
      </c>
      <c r="U155" s="2">
        <v>1</v>
      </c>
      <c r="V155" s="2">
        <v>1</v>
      </c>
      <c r="W155" s="2">
        <v>16</v>
      </c>
      <c r="X155" s="2">
        <v>11</v>
      </c>
      <c r="Y155" s="2">
        <v>1</v>
      </c>
      <c r="Z155" s="2">
        <v>0</v>
      </c>
      <c r="AA155" s="2">
        <v>1</v>
      </c>
      <c r="AB155" s="2">
        <v>0</v>
      </c>
      <c r="AC155" s="2">
        <v>1</v>
      </c>
      <c r="AD155" s="2">
        <v>1</v>
      </c>
      <c r="AE155" s="2">
        <v>1</v>
      </c>
      <c r="AF155" s="3">
        <v>1</v>
      </c>
      <c r="AG155" s="2">
        <f t="shared" si="144"/>
        <v>1</v>
      </c>
      <c r="AH155" s="18">
        <f t="shared" si="145"/>
        <v>1</v>
      </c>
      <c r="AI155" s="2">
        <f t="shared" si="146"/>
        <v>1</v>
      </c>
      <c r="AJ155" s="2">
        <f t="shared" si="147"/>
        <v>55</v>
      </c>
      <c r="AK155" s="2">
        <f t="shared" si="148"/>
        <v>0</v>
      </c>
      <c r="AL155" s="2">
        <v>0</v>
      </c>
      <c r="AM155" s="19">
        <f t="shared" si="149"/>
        <v>1.7857142857142856E-2</v>
      </c>
      <c r="AN155" s="19">
        <f t="shared" si="150"/>
        <v>1.7857142857142856E-2</v>
      </c>
      <c r="AO155" s="18">
        <f t="shared" si="151"/>
        <v>1</v>
      </c>
      <c r="AP155" s="19">
        <f t="shared" si="152"/>
        <v>3.5087719298245612E-2</v>
      </c>
      <c r="AQ155" s="2">
        <f t="shared" si="153"/>
        <v>1</v>
      </c>
      <c r="AR155" s="18">
        <f t="shared" si="154"/>
        <v>0.5</v>
      </c>
      <c r="AS155" s="2">
        <f t="shared" si="155"/>
        <v>1</v>
      </c>
      <c r="AT155" s="2">
        <f t="shared" si="156"/>
        <v>55</v>
      </c>
      <c r="AU155" s="2">
        <f t="shared" si="157"/>
        <v>1</v>
      </c>
      <c r="AV155" s="2">
        <v>0</v>
      </c>
      <c r="AW155" s="19">
        <f t="shared" si="158"/>
        <v>1.7543859649122806E-2</v>
      </c>
      <c r="AX155" s="19">
        <f t="shared" si="159"/>
        <v>1.7857142857142856E-2</v>
      </c>
      <c r="AY155" s="18">
        <f t="shared" si="160"/>
        <v>0.5</v>
      </c>
      <c r="AZ155" s="19">
        <f t="shared" si="161"/>
        <v>3.4482758620689648E-2</v>
      </c>
      <c r="BA155" s="2">
        <f t="shared" si="162"/>
        <v>1</v>
      </c>
      <c r="BB155" s="18">
        <f t="shared" si="163"/>
        <v>1</v>
      </c>
      <c r="BC155" s="2">
        <f t="shared" si="164"/>
        <v>1</v>
      </c>
      <c r="BD155" s="2">
        <f t="shared" si="165"/>
        <v>36</v>
      </c>
      <c r="BE155" s="2">
        <f t="shared" si="166"/>
        <v>0</v>
      </c>
      <c r="BF155" s="2">
        <v>0</v>
      </c>
      <c r="BG155" s="19">
        <f t="shared" si="167"/>
        <v>2.7027027027027029E-2</v>
      </c>
      <c r="BH155" s="19">
        <f t="shared" si="168"/>
        <v>2.7027027027027029E-2</v>
      </c>
      <c r="BI155" s="18">
        <f t="shared" si="169"/>
        <v>1</v>
      </c>
      <c r="BJ155" s="19">
        <f t="shared" si="170"/>
        <v>5.2631578947368425E-2</v>
      </c>
      <c r="BK155" s="2">
        <f t="shared" si="171"/>
        <v>1</v>
      </c>
      <c r="BL155" s="18">
        <f t="shared" si="172"/>
        <v>0.5</v>
      </c>
      <c r="BM155" s="2">
        <f t="shared" si="173"/>
        <v>1</v>
      </c>
      <c r="BN155" s="2">
        <f t="shared" si="174"/>
        <v>36</v>
      </c>
      <c r="BO155" s="2">
        <f t="shared" si="175"/>
        <v>1</v>
      </c>
      <c r="BP155" s="2">
        <v>0</v>
      </c>
      <c r="BQ155" s="19">
        <f t="shared" si="176"/>
        <v>2.6315789473684209E-2</v>
      </c>
      <c r="BR155" s="19">
        <f t="shared" si="177"/>
        <v>2.7027027027027029E-2</v>
      </c>
      <c r="BS155" s="18">
        <f t="shared" si="178"/>
        <v>0.5</v>
      </c>
      <c r="BT155" s="19">
        <f t="shared" si="179"/>
        <v>5.1282051282051287E-2</v>
      </c>
      <c r="BU155" s="2">
        <f t="shared" si="180"/>
        <v>1</v>
      </c>
      <c r="BV155" s="18">
        <f t="shared" si="181"/>
        <v>1</v>
      </c>
      <c r="BW155" s="2">
        <f t="shared" si="182"/>
        <v>1</v>
      </c>
      <c r="BX155" s="2">
        <f t="shared" si="183"/>
        <v>15</v>
      </c>
      <c r="BY155" s="2">
        <f t="shared" si="184"/>
        <v>0</v>
      </c>
      <c r="BZ155" s="2">
        <v>0</v>
      </c>
      <c r="CA155" s="19">
        <f t="shared" si="185"/>
        <v>6.25E-2</v>
      </c>
      <c r="CB155" s="19">
        <f t="shared" si="186"/>
        <v>6.25E-2</v>
      </c>
      <c r="CC155" s="18">
        <f t="shared" si="187"/>
        <v>1</v>
      </c>
      <c r="CD155" s="19">
        <f t="shared" si="188"/>
        <v>0.11764705882352941</v>
      </c>
      <c r="CE155" s="2">
        <f t="shared" si="189"/>
        <v>1</v>
      </c>
      <c r="CF155" s="18">
        <f t="shared" si="190"/>
        <v>0.5</v>
      </c>
      <c r="CG155" s="2">
        <f t="shared" si="191"/>
        <v>1</v>
      </c>
      <c r="CH155" s="2">
        <f t="shared" si="192"/>
        <v>15</v>
      </c>
      <c r="CI155" s="2">
        <f t="shared" si="193"/>
        <v>1</v>
      </c>
      <c r="CJ155" s="2">
        <v>0</v>
      </c>
      <c r="CK155" s="19">
        <f t="shared" si="194"/>
        <v>5.8823529411764705E-2</v>
      </c>
      <c r="CL155" s="19">
        <f t="shared" si="195"/>
        <v>6.25E-2</v>
      </c>
      <c r="CM155" s="18">
        <f t="shared" si="196"/>
        <v>0.5</v>
      </c>
      <c r="CN155" s="19">
        <f t="shared" si="197"/>
        <v>0.1111111111111111</v>
      </c>
      <c r="CO155" s="2">
        <f t="shared" si="198"/>
        <v>1</v>
      </c>
      <c r="CP155" s="18">
        <f t="shared" si="199"/>
        <v>1</v>
      </c>
      <c r="CQ155" s="2">
        <f t="shared" si="200"/>
        <v>1</v>
      </c>
      <c r="CR155" s="2">
        <f t="shared" si="201"/>
        <v>10</v>
      </c>
      <c r="CS155" s="2">
        <f t="shared" si="202"/>
        <v>0</v>
      </c>
      <c r="CT155" s="2">
        <v>0</v>
      </c>
      <c r="CU155" s="19">
        <f t="shared" si="203"/>
        <v>9.0909090909090912E-2</v>
      </c>
      <c r="CV155" s="19">
        <f t="shared" si="204"/>
        <v>9.0909090909090912E-2</v>
      </c>
      <c r="CW155" s="18">
        <f t="shared" si="205"/>
        <v>1</v>
      </c>
      <c r="CX155" s="19">
        <f t="shared" si="206"/>
        <v>0.16666666666666669</v>
      </c>
      <c r="CY155" s="2">
        <f t="shared" si="207"/>
        <v>1</v>
      </c>
      <c r="CZ155" s="18">
        <f t="shared" si="208"/>
        <v>0.5</v>
      </c>
      <c r="DA155" s="2">
        <f t="shared" si="209"/>
        <v>1</v>
      </c>
      <c r="DB155" s="2">
        <f t="shared" si="210"/>
        <v>10</v>
      </c>
      <c r="DC155" s="2">
        <f t="shared" si="211"/>
        <v>1</v>
      </c>
      <c r="DD155" s="2">
        <v>0</v>
      </c>
      <c r="DE155" s="19">
        <f t="shared" si="212"/>
        <v>8.3333333333333329E-2</v>
      </c>
      <c r="DF155" s="19">
        <f t="shared" si="213"/>
        <v>9.0909090909090912E-2</v>
      </c>
      <c r="DG155" s="18">
        <f t="shared" si="214"/>
        <v>0.5</v>
      </c>
      <c r="DH155" s="19">
        <f t="shared" si="215"/>
        <v>0.15384615384615385</v>
      </c>
    </row>
    <row r="156" spans="1:112" x14ac:dyDescent="0.35">
      <c r="A156" s="11">
        <v>2019001799</v>
      </c>
      <c r="B156" s="2" t="s">
        <v>1141</v>
      </c>
      <c r="C156" s="2" t="s">
        <v>1094</v>
      </c>
      <c r="D156" s="2" t="s">
        <v>1142</v>
      </c>
      <c r="E156" s="2" t="s">
        <v>1143</v>
      </c>
      <c r="F156" s="2">
        <v>1</v>
      </c>
      <c r="G156" s="2" t="s">
        <v>1144</v>
      </c>
      <c r="H156" s="2" t="s">
        <v>1145</v>
      </c>
      <c r="I156" s="2" t="s">
        <v>1146</v>
      </c>
      <c r="J156" s="3" t="s">
        <v>1147</v>
      </c>
      <c r="K156" s="11">
        <v>8</v>
      </c>
      <c r="L156" s="2">
        <v>3</v>
      </c>
      <c r="M156" s="2">
        <v>81</v>
      </c>
      <c r="N156" s="2">
        <v>55</v>
      </c>
      <c r="O156" s="2">
        <v>0</v>
      </c>
      <c r="P156" s="2">
        <v>1</v>
      </c>
      <c r="Q156" s="2">
        <v>1</v>
      </c>
      <c r="R156" s="2">
        <v>0</v>
      </c>
      <c r="S156" s="2">
        <v>3</v>
      </c>
      <c r="T156" s="2">
        <v>5</v>
      </c>
      <c r="U156" s="2">
        <v>2</v>
      </c>
      <c r="V156" s="2">
        <v>1</v>
      </c>
      <c r="W156" s="2">
        <v>20</v>
      </c>
      <c r="X156" s="2">
        <v>18</v>
      </c>
      <c r="Y156" s="2">
        <v>0</v>
      </c>
      <c r="Z156" s="2">
        <v>1</v>
      </c>
      <c r="AA156" s="2">
        <v>1</v>
      </c>
      <c r="AB156" s="2">
        <v>0</v>
      </c>
      <c r="AC156" s="2">
        <v>1</v>
      </c>
      <c r="AD156" s="2">
        <v>7</v>
      </c>
      <c r="AE156" s="2">
        <v>1</v>
      </c>
      <c r="AF156" s="3">
        <v>2</v>
      </c>
      <c r="AG156" s="2">
        <f t="shared" si="144"/>
        <v>0</v>
      </c>
      <c r="AH156" s="18">
        <f t="shared" si="145"/>
        <v>0</v>
      </c>
      <c r="AI156" s="2">
        <f t="shared" si="146"/>
        <v>0</v>
      </c>
      <c r="AJ156" s="2">
        <f t="shared" si="147"/>
        <v>81</v>
      </c>
      <c r="AK156" s="2">
        <f t="shared" si="148"/>
        <v>1</v>
      </c>
      <c r="AL156" s="2">
        <v>0</v>
      </c>
      <c r="AM156" s="19">
        <f t="shared" si="149"/>
        <v>0</v>
      </c>
      <c r="AN156" s="19">
        <f t="shared" si="150"/>
        <v>0</v>
      </c>
      <c r="AO156" s="18">
        <f t="shared" si="151"/>
        <v>0</v>
      </c>
      <c r="AP156" s="19">
        <f t="shared" si="152"/>
        <v>0</v>
      </c>
      <c r="AQ156" s="2">
        <f t="shared" si="153"/>
        <v>3</v>
      </c>
      <c r="AR156" s="18">
        <f t="shared" si="154"/>
        <v>0.375</v>
      </c>
      <c r="AS156" s="2">
        <f t="shared" si="155"/>
        <v>3</v>
      </c>
      <c r="AT156" s="2">
        <f t="shared" si="156"/>
        <v>78</v>
      </c>
      <c r="AU156" s="2">
        <f t="shared" si="157"/>
        <v>5</v>
      </c>
      <c r="AV156" s="2">
        <v>0</v>
      </c>
      <c r="AW156" s="19">
        <f t="shared" si="158"/>
        <v>3.4883720930232558E-2</v>
      </c>
      <c r="AX156" s="19">
        <f t="shared" si="159"/>
        <v>3.7037037037037035E-2</v>
      </c>
      <c r="AY156" s="18">
        <f t="shared" si="160"/>
        <v>0.375</v>
      </c>
      <c r="AZ156" s="19">
        <f t="shared" si="161"/>
        <v>6.741573033707865E-2</v>
      </c>
      <c r="BA156" s="2">
        <f t="shared" si="162"/>
        <v>1</v>
      </c>
      <c r="BB156" s="18">
        <f t="shared" si="163"/>
        <v>1</v>
      </c>
      <c r="BC156" s="2">
        <f t="shared" si="164"/>
        <v>1</v>
      </c>
      <c r="BD156" s="2">
        <f t="shared" si="165"/>
        <v>54</v>
      </c>
      <c r="BE156" s="2">
        <f t="shared" si="166"/>
        <v>0</v>
      </c>
      <c r="BF156" s="2">
        <v>0</v>
      </c>
      <c r="BG156" s="19">
        <f t="shared" si="167"/>
        <v>1.8181818181818181E-2</v>
      </c>
      <c r="BH156" s="19">
        <f t="shared" si="168"/>
        <v>1.8181818181818181E-2</v>
      </c>
      <c r="BI156" s="18">
        <f t="shared" si="169"/>
        <v>1</v>
      </c>
      <c r="BJ156" s="19">
        <f t="shared" si="170"/>
        <v>3.5714285714285719E-2</v>
      </c>
      <c r="BK156" s="2">
        <f t="shared" si="171"/>
        <v>2</v>
      </c>
      <c r="BL156" s="18">
        <f t="shared" si="172"/>
        <v>0.66666666666666663</v>
      </c>
      <c r="BM156" s="2">
        <f t="shared" si="173"/>
        <v>2</v>
      </c>
      <c r="BN156" s="2">
        <f t="shared" si="174"/>
        <v>53</v>
      </c>
      <c r="BO156" s="2">
        <f t="shared" si="175"/>
        <v>1</v>
      </c>
      <c r="BP156" s="2">
        <v>0</v>
      </c>
      <c r="BQ156" s="19">
        <f t="shared" si="176"/>
        <v>3.5714285714285712E-2</v>
      </c>
      <c r="BR156" s="19">
        <f t="shared" si="177"/>
        <v>3.6363636363636362E-2</v>
      </c>
      <c r="BS156" s="18">
        <f t="shared" si="178"/>
        <v>0.66666666666666663</v>
      </c>
      <c r="BT156" s="19">
        <f t="shared" si="179"/>
        <v>6.8965517241379309E-2</v>
      </c>
      <c r="BU156" s="2">
        <f t="shared" si="180"/>
        <v>0</v>
      </c>
      <c r="BV156" s="18">
        <f t="shared" si="181"/>
        <v>0</v>
      </c>
      <c r="BW156" s="2">
        <f t="shared" si="182"/>
        <v>0</v>
      </c>
      <c r="BX156" s="2">
        <f t="shared" si="183"/>
        <v>20</v>
      </c>
      <c r="BY156" s="2">
        <f t="shared" si="184"/>
        <v>1</v>
      </c>
      <c r="BZ156" s="2">
        <v>0</v>
      </c>
      <c r="CA156" s="19">
        <f t="shared" si="185"/>
        <v>0</v>
      </c>
      <c r="CB156" s="19">
        <f t="shared" si="186"/>
        <v>0</v>
      </c>
      <c r="CC156" s="18">
        <f t="shared" si="187"/>
        <v>0</v>
      </c>
      <c r="CD156" s="19">
        <f t="shared" si="188"/>
        <v>0</v>
      </c>
      <c r="CE156" s="2">
        <f t="shared" si="189"/>
        <v>1</v>
      </c>
      <c r="CF156" s="18">
        <f t="shared" si="190"/>
        <v>0.125</v>
      </c>
      <c r="CG156" s="2">
        <f t="shared" si="191"/>
        <v>1</v>
      </c>
      <c r="CH156" s="2">
        <f t="shared" si="192"/>
        <v>19</v>
      </c>
      <c r="CI156" s="2">
        <f t="shared" si="193"/>
        <v>7</v>
      </c>
      <c r="CJ156" s="2">
        <v>0</v>
      </c>
      <c r="CK156" s="19">
        <f t="shared" si="194"/>
        <v>3.7037037037037035E-2</v>
      </c>
      <c r="CL156" s="19">
        <f t="shared" si="195"/>
        <v>0.05</v>
      </c>
      <c r="CM156" s="18">
        <f t="shared" si="196"/>
        <v>0.125</v>
      </c>
      <c r="CN156" s="19">
        <f t="shared" si="197"/>
        <v>7.1428571428571438E-2</v>
      </c>
      <c r="CO156" s="2">
        <f t="shared" si="198"/>
        <v>1</v>
      </c>
      <c r="CP156" s="18">
        <f t="shared" si="199"/>
        <v>1</v>
      </c>
      <c r="CQ156" s="2">
        <f t="shared" si="200"/>
        <v>1</v>
      </c>
      <c r="CR156" s="2">
        <f t="shared" si="201"/>
        <v>17</v>
      </c>
      <c r="CS156" s="2">
        <f t="shared" si="202"/>
        <v>0</v>
      </c>
      <c r="CT156" s="2">
        <v>0</v>
      </c>
      <c r="CU156" s="19">
        <f t="shared" si="203"/>
        <v>5.5555555555555552E-2</v>
      </c>
      <c r="CV156" s="19">
        <f t="shared" si="204"/>
        <v>5.5555555555555552E-2</v>
      </c>
      <c r="CW156" s="18">
        <f t="shared" si="205"/>
        <v>1</v>
      </c>
      <c r="CX156" s="19">
        <f t="shared" si="206"/>
        <v>0.10526315789473684</v>
      </c>
      <c r="CY156" s="2">
        <f t="shared" si="207"/>
        <v>1</v>
      </c>
      <c r="CZ156" s="18">
        <f t="shared" si="208"/>
        <v>0.33333333333333331</v>
      </c>
      <c r="DA156" s="2">
        <f t="shared" si="209"/>
        <v>1</v>
      </c>
      <c r="DB156" s="2">
        <f t="shared" si="210"/>
        <v>17</v>
      </c>
      <c r="DC156" s="2">
        <f t="shared" si="211"/>
        <v>2</v>
      </c>
      <c r="DD156" s="2">
        <v>0</v>
      </c>
      <c r="DE156" s="19">
        <f t="shared" si="212"/>
        <v>0.05</v>
      </c>
      <c r="DF156" s="19">
        <f t="shared" si="213"/>
        <v>5.5555555555555552E-2</v>
      </c>
      <c r="DG156" s="18">
        <f t="shared" si="214"/>
        <v>0.33333333333333331</v>
      </c>
      <c r="DH156" s="19">
        <f t="shared" si="215"/>
        <v>9.5238095238095247E-2</v>
      </c>
    </row>
    <row r="157" spans="1:112" x14ac:dyDescent="0.35">
      <c r="A157" s="11">
        <v>2019001810</v>
      </c>
      <c r="B157" s="2" t="s">
        <v>1148</v>
      </c>
      <c r="C157" s="2" t="s">
        <v>1149</v>
      </c>
      <c r="D157" s="2" t="s">
        <v>1150</v>
      </c>
      <c r="E157" s="2" t="s">
        <v>1151</v>
      </c>
      <c r="F157" s="2">
        <v>1</v>
      </c>
      <c r="G157" s="2" t="s">
        <v>1152</v>
      </c>
      <c r="H157" s="2" t="s">
        <v>1153</v>
      </c>
      <c r="I157" s="2" t="s">
        <v>1154</v>
      </c>
      <c r="J157" s="3" t="s">
        <v>1155</v>
      </c>
      <c r="K157" s="11">
        <v>5</v>
      </c>
      <c r="L157" s="2">
        <v>2</v>
      </c>
      <c r="M157" s="2">
        <v>62</v>
      </c>
      <c r="N157" s="2">
        <v>35</v>
      </c>
      <c r="O157" s="2">
        <v>1</v>
      </c>
      <c r="P157" s="2">
        <v>0</v>
      </c>
      <c r="Q157" s="2">
        <v>1</v>
      </c>
      <c r="R157" s="2">
        <v>0</v>
      </c>
      <c r="S157" s="2">
        <v>3</v>
      </c>
      <c r="T157" s="2">
        <v>2</v>
      </c>
      <c r="U157" s="2">
        <v>2</v>
      </c>
      <c r="V157" s="2">
        <v>0</v>
      </c>
      <c r="W157" s="2">
        <v>11</v>
      </c>
      <c r="X157" s="2">
        <v>6</v>
      </c>
      <c r="Y157" s="2">
        <v>1</v>
      </c>
      <c r="Z157" s="2">
        <v>0</v>
      </c>
      <c r="AA157" s="2">
        <v>1</v>
      </c>
      <c r="AB157" s="2">
        <v>0</v>
      </c>
      <c r="AC157" s="2">
        <v>3</v>
      </c>
      <c r="AD157" s="2">
        <v>2</v>
      </c>
      <c r="AE157" s="2">
        <v>2</v>
      </c>
      <c r="AF157" s="3">
        <v>0</v>
      </c>
      <c r="AG157" s="2">
        <f t="shared" si="144"/>
        <v>1</v>
      </c>
      <c r="AH157" s="18">
        <f t="shared" si="145"/>
        <v>1</v>
      </c>
      <c r="AI157" s="2">
        <f t="shared" si="146"/>
        <v>1</v>
      </c>
      <c r="AJ157" s="2">
        <f t="shared" si="147"/>
        <v>61</v>
      </c>
      <c r="AK157" s="2">
        <f t="shared" si="148"/>
        <v>0</v>
      </c>
      <c r="AL157" s="2">
        <v>0</v>
      </c>
      <c r="AM157" s="19">
        <f t="shared" si="149"/>
        <v>1.6129032258064516E-2</v>
      </c>
      <c r="AN157" s="19">
        <f t="shared" si="150"/>
        <v>1.6129032258064516E-2</v>
      </c>
      <c r="AO157" s="18">
        <f t="shared" si="151"/>
        <v>1</v>
      </c>
      <c r="AP157" s="19">
        <f t="shared" si="152"/>
        <v>3.1746031746031744E-2</v>
      </c>
      <c r="AQ157" s="2">
        <f t="shared" si="153"/>
        <v>3</v>
      </c>
      <c r="AR157" s="18">
        <f t="shared" si="154"/>
        <v>0.6</v>
      </c>
      <c r="AS157" s="2">
        <f t="shared" si="155"/>
        <v>3</v>
      </c>
      <c r="AT157" s="2">
        <f t="shared" si="156"/>
        <v>59</v>
      </c>
      <c r="AU157" s="2">
        <f t="shared" si="157"/>
        <v>2</v>
      </c>
      <c r="AV157" s="2">
        <v>0</v>
      </c>
      <c r="AW157" s="19">
        <f t="shared" si="158"/>
        <v>4.6875E-2</v>
      </c>
      <c r="AX157" s="19">
        <f t="shared" si="159"/>
        <v>4.8387096774193547E-2</v>
      </c>
      <c r="AY157" s="18">
        <f t="shared" si="160"/>
        <v>0.6</v>
      </c>
      <c r="AZ157" s="19">
        <f t="shared" si="161"/>
        <v>8.9552238805970158E-2</v>
      </c>
      <c r="BA157" s="2">
        <f t="shared" si="162"/>
        <v>1</v>
      </c>
      <c r="BB157" s="18">
        <f t="shared" si="163"/>
        <v>1</v>
      </c>
      <c r="BC157" s="2">
        <f t="shared" si="164"/>
        <v>1</v>
      </c>
      <c r="BD157" s="2">
        <f t="shared" si="165"/>
        <v>34</v>
      </c>
      <c r="BE157" s="2">
        <f t="shared" si="166"/>
        <v>0</v>
      </c>
      <c r="BF157" s="2">
        <v>0</v>
      </c>
      <c r="BG157" s="19">
        <f t="shared" si="167"/>
        <v>2.8571428571428571E-2</v>
      </c>
      <c r="BH157" s="19">
        <f t="shared" si="168"/>
        <v>2.8571428571428571E-2</v>
      </c>
      <c r="BI157" s="18">
        <f t="shared" si="169"/>
        <v>1</v>
      </c>
      <c r="BJ157" s="19">
        <f t="shared" si="170"/>
        <v>5.5555555555555559E-2</v>
      </c>
      <c r="BK157" s="2">
        <f t="shared" si="171"/>
        <v>2</v>
      </c>
      <c r="BL157" s="18">
        <f t="shared" si="172"/>
        <v>1</v>
      </c>
      <c r="BM157" s="2">
        <f t="shared" si="173"/>
        <v>2</v>
      </c>
      <c r="BN157" s="2">
        <f t="shared" si="174"/>
        <v>33</v>
      </c>
      <c r="BO157" s="2">
        <f t="shared" si="175"/>
        <v>0</v>
      </c>
      <c r="BP157" s="2">
        <v>0</v>
      </c>
      <c r="BQ157" s="19">
        <f t="shared" si="176"/>
        <v>5.7142857142857141E-2</v>
      </c>
      <c r="BR157" s="19">
        <f t="shared" si="177"/>
        <v>5.7142857142857141E-2</v>
      </c>
      <c r="BS157" s="18">
        <f t="shared" si="178"/>
        <v>1</v>
      </c>
      <c r="BT157" s="19">
        <f t="shared" si="179"/>
        <v>0.1081081081081081</v>
      </c>
      <c r="BU157" s="2">
        <f t="shared" si="180"/>
        <v>1</v>
      </c>
      <c r="BV157" s="18">
        <f t="shared" si="181"/>
        <v>1</v>
      </c>
      <c r="BW157" s="2">
        <f t="shared" si="182"/>
        <v>1</v>
      </c>
      <c r="BX157" s="2">
        <f t="shared" si="183"/>
        <v>10</v>
      </c>
      <c r="BY157" s="2">
        <f t="shared" si="184"/>
        <v>0</v>
      </c>
      <c r="BZ157" s="2">
        <v>0</v>
      </c>
      <c r="CA157" s="19">
        <f t="shared" si="185"/>
        <v>9.0909090909090912E-2</v>
      </c>
      <c r="CB157" s="19">
        <f t="shared" si="186"/>
        <v>9.0909090909090912E-2</v>
      </c>
      <c r="CC157" s="18">
        <f t="shared" si="187"/>
        <v>1</v>
      </c>
      <c r="CD157" s="19">
        <f t="shared" si="188"/>
        <v>0.16666666666666669</v>
      </c>
      <c r="CE157" s="2">
        <f t="shared" si="189"/>
        <v>3</v>
      </c>
      <c r="CF157" s="18">
        <f t="shared" si="190"/>
        <v>0.6</v>
      </c>
      <c r="CG157" s="2">
        <f t="shared" si="191"/>
        <v>3</v>
      </c>
      <c r="CH157" s="2">
        <f t="shared" si="192"/>
        <v>8</v>
      </c>
      <c r="CI157" s="2">
        <f t="shared" si="193"/>
        <v>2</v>
      </c>
      <c r="CJ157" s="2">
        <v>0</v>
      </c>
      <c r="CK157" s="19">
        <f t="shared" si="194"/>
        <v>0.23076923076923078</v>
      </c>
      <c r="CL157" s="19">
        <f t="shared" si="195"/>
        <v>0.27272727272727271</v>
      </c>
      <c r="CM157" s="18">
        <f t="shared" si="196"/>
        <v>0.6</v>
      </c>
      <c r="CN157" s="19">
        <f t="shared" si="197"/>
        <v>0.37499999999999994</v>
      </c>
      <c r="CO157" s="2">
        <f t="shared" si="198"/>
        <v>1</v>
      </c>
      <c r="CP157" s="18">
        <f t="shared" si="199"/>
        <v>1</v>
      </c>
      <c r="CQ157" s="2">
        <f t="shared" si="200"/>
        <v>1</v>
      </c>
      <c r="CR157" s="2">
        <f t="shared" si="201"/>
        <v>5</v>
      </c>
      <c r="CS157" s="2">
        <f t="shared" si="202"/>
        <v>0</v>
      </c>
      <c r="CT157" s="2">
        <v>0</v>
      </c>
      <c r="CU157" s="19">
        <f t="shared" si="203"/>
        <v>0.16666666666666666</v>
      </c>
      <c r="CV157" s="19">
        <f t="shared" si="204"/>
        <v>0.16666666666666666</v>
      </c>
      <c r="CW157" s="18">
        <f t="shared" si="205"/>
        <v>1</v>
      </c>
      <c r="CX157" s="19">
        <f t="shared" si="206"/>
        <v>0.2857142857142857</v>
      </c>
      <c r="CY157" s="2">
        <f t="shared" si="207"/>
        <v>2</v>
      </c>
      <c r="CZ157" s="18">
        <f t="shared" si="208"/>
        <v>1</v>
      </c>
      <c r="DA157" s="2">
        <f t="shared" si="209"/>
        <v>2</v>
      </c>
      <c r="DB157" s="2">
        <f t="shared" si="210"/>
        <v>4</v>
      </c>
      <c r="DC157" s="2">
        <f t="shared" si="211"/>
        <v>0</v>
      </c>
      <c r="DD157" s="2">
        <v>0</v>
      </c>
      <c r="DE157" s="19">
        <f t="shared" si="212"/>
        <v>0.33333333333333331</v>
      </c>
      <c r="DF157" s="19">
        <f t="shared" si="213"/>
        <v>0.33333333333333331</v>
      </c>
      <c r="DG157" s="18">
        <f t="shared" si="214"/>
        <v>1</v>
      </c>
      <c r="DH157" s="19">
        <f t="shared" si="215"/>
        <v>0.5</v>
      </c>
    </row>
    <row r="158" spans="1:112" x14ac:dyDescent="0.35">
      <c r="A158" s="11">
        <v>2019001834</v>
      </c>
      <c r="B158" s="2" t="s">
        <v>1156</v>
      </c>
      <c r="C158" s="2" t="s">
        <v>1157</v>
      </c>
      <c r="D158" s="2" t="s">
        <v>1158</v>
      </c>
      <c r="E158" s="2" t="s">
        <v>1159</v>
      </c>
      <c r="F158" s="2">
        <v>1</v>
      </c>
      <c r="G158" s="2" t="s">
        <v>1160</v>
      </c>
      <c r="H158" s="2" t="s">
        <v>1161</v>
      </c>
      <c r="I158" s="2" t="s">
        <v>1162</v>
      </c>
      <c r="J158" s="3" t="s">
        <v>1163</v>
      </c>
      <c r="K158" s="11">
        <v>3</v>
      </c>
      <c r="L158" s="2">
        <v>2</v>
      </c>
      <c r="M158" s="2">
        <v>81</v>
      </c>
      <c r="N158" s="2">
        <v>48</v>
      </c>
      <c r="O158" s="2">
        <v>0</v>
      </c>
      <c r="P158" s="2">
        <v>1</v>
      </c>
      <c r="Q158" s="2">
        <v>1</v>
      </c>
      <c r="R158" s="2">
        <v>0</v>
      </c>
      <c r="S158" s="2">
        <v>1</v>
      </c>
      <c r="T158" s="2">
        <v>2</v>
      </c>
      <c r="U158" s="2">
        <v>1</v>
      </c>
      <c r="V158" s="2">
        <v>1</v>
      </c>
      <c r="W158" s="2">
        <v>21</v>
      </c>
      <c r="X158" s="2">
        <v>16</v>
      </c>
      <c r="Y158" s="2">
        <v>0</v>
      </c>
      <c r="Z158" s="2">
        <v>1</v>
      </c>
      <c r="AA158" s="2">
        <v>1</v>
      </c>
      <c r="AB158" s="2">
        <v>0</v>
      </c>
      <c r="AC158" s="2">
        <v>1</v>
      </c>
      <c r="AD158" s="2">
        <v>2</v>
      </c>
      <c r="AE158" s="2">
        <v>1</v>
      </c>
      <c r="AF158" s="3">
        <v>1</v>
      </c>
      <c r="AG158" s="2">
        <f t="shared" si="144"/>
        <v>0</v>
      </c>
      <c r="AH158" s="18">
        <f t="shared" si="145"/>
        <v>0</v>
      </c>
      <c r="AI158" s="2">
        <f t="shared" si="146"/>
        <v>0</v>
      </c>
      <c r="AJ158" s="2">
        <f t="shared" si="147"/>
        <v>81</v>
      </c>
      <c r="AK158" s="2">
        <f t="shared" si="148"/>
        <v>1</v>
      </c>
      <c r="AL158" s="2">
        <v>0</v>
      </c>
      <c r="AM158" s="19">
        <f t="shared" si="149"/>
        <v>0</v>
      </c>
      <c r="AN158" s="19">
        <f t="shared" si="150"/>
        <v>0</v>
      </c>
      <c r="AO158" s="18">
        <f t="shared" si="151"/>
        <v>0</v>
      </c>
      <c r="AP158" s="19">
        <f t="shared" si="152"/>
        <v>0</v>
      </c>
      <c r="AQ158" s="2">
        <f t="shared" si="153"/>
        <v>1</v>
      </c>
      <c r="AR158" s="18">
        <f t="shared" si="154"/>
        <v>0.33333333333333331</v>
      </c>
      <c r="AS158" s="2">
        <f t="shared" si="155"/>
        <v>1</v>
      </c>
      <c r="AT158" s="2">
        <f t="shared" si="156"/>
        <v>80</v>
      </c>
      <c r="AU158" s="2">
        <f t="shared" si="157"/>
        <v>2</v>
      </c>
      <c r="AV158" s="2">
        <v>0</v>
      </c>
      <c r="AW158" s="19">
        <f t="shared" si="158"/>
        <v>1.2048192771084338E-2</v>
      </c>
      <c r="AX158" s="19">
        <f t="shared" si="159"/>
        <v>1.2345679012345678E-2</v>
      </c>
      <c r="AY158" s="18">
        <f t="shared" si="160"/>
        <v>0.33333333333333331</v>
      </c>
      <c r="AZ158" s="19">
        <f t="shared" si="161"/>
        <v>2.3809523809523808E-2</v>
      </c>
      <c r="BA158" s="2">
        <f t="shared" si="162"/>
        <v>1</v>
      </c>
      <c r="BB158" s="18">
        <f t="shared" si="163"/>
        <v>1</v>
      </c>
      <c r="BC158" s="2">
        <f t="shared" si="164"/>
        <v>1</v>
      </c>
      <c r="BD158" s="2">
        <f t="shared" si="165"/>
        <v>47</v>
      </c>
      <c r="BE158" s="2">
        <f t="shared" si="166"/>
        <v>0</v>
      </c>
      <c r="BF158" s="2">
        <v>0</v>
      </c>
      <c r="BG158" s="19">
        <f t="shared" si="167"/>
        <v>2.0833333333333332E-2</v>
      </c>
      <c r="BH158" s="19">
        <f t="shared" si="168"/>
        <v>2.0833333333333332E-2</v>
      </c>
      <c r="BI158" s="18">
        <f t="shared" si="169"/>
        <v>1</v>
      </c>
      <c r="BJ158" s="19">
        <f t="shared" si="170"/>
        <v>4.0816326530612249E-2</v>
      </c>
      <c r="BK158" s="2">
        <f t="shared" si="171"/>
        <v>1</v>
      </c>
      <c r="BL158" s="18">
        <f t="shared" si="172"/>
        <v>0.5</v>
      </c>
      <c r="BM158" s="2">
        <f t="shared" si="173"/>
        <v>1</v>
      </c>
      <c r="BN158" s="2">
        <f t="shared" si="174"/>
        <v>47</v>
      </c>
      <c r="BO158" s="2">
        <f t="shared" si="175"/>
        <v>1</v>
      </c>
      <c r="BP158" s="2">
        <v>0</v>
      </c>
      <c r="BQ158" s="19">
        <f t="shared" si="176"/>
        <v>2.0408163265306121E-2</v>
      </c>
      <c r="BR158" s="19">
        <f t="shared" si="177"/>
        <v>2.0833333333333332E-2</v>
      </c>
      <c r="BS158" s="18">
        <f t="shared" si="178"/>
        <v>0.5</v>
      </c>
      <c r="BT158" s="19">
        <f t="shared" si="179"/>
        <v>3.9999999999999994E-2</v>
      </c>
      <c r="BU158" s="2">
        <f t="shared" si="180"/>
        <v>0</v>
      </c>
      <c r="BV158" s="18">
        <f t="shared" si="181"/>
        <v>0</v>
      </c>
      <c r="BW158" s="2">
        <f t="shared" si="182"/>
        <v>0</v>
      </c>
      <c r="BX158" s="2">
        <f t="shared" si="183"/>
        <v>21</v>
      </c>
      <c r="BY158" s="2">
        <f t="shared" si="184"/>
        <v>1</v>
      </c>
      <c r="BZ158" s="2">
        <v>0</v>
      </c>
      <c r="CA158" s="19">
        <f t="shared" si="185"/>
        <v>0</v>
      </c>
      <c r="CB158" s="19">
        <f t="shared" si="186"/>
        <v>0</v>
      </c>
      <c r="CC158" s="18">
        <f t="shared" si="187"/>
        <v>0</v>
      </c>
      <c r="CD158" s="19">
        <f t="shared" si="188"/>
        <v>0</v>
      </c>
      <c r="CE158" s="2">
        <f t="shared" si="189"/>
        <v>1</v>
      </c>
      <c r="CF158" s="18">
        <f t="shared" si="190"/>
        <v>0.33333333333333331</v>
      </c>
      <c r="CG158" s="2">
        <f t="shared" si="191"/>
        <v>1</v>
      </c>
      <c r="CH158" s="2">
        <f t="shared" si="192"/>
        <v>20</v>
      </c>
      <c r="CI158" s="2">
        <f t="shared" si="193"/>
        <v>2</v>
      </c>
      <c r="CJ158" s="2">
        <v>0</v>
      </c>
      <c r="CK158" s="19">
        <f t="shared" si="194"/>
        <v>4.3478260869565216E-2</v>
      </c>
      <c r="CL158" s="19">
        <f t="shared" si="195"/>
        <v>4.7619047619047616E-2</v>
      </c>
      <c r="CM158" s="18">
        <f t="shared" si="196"/>
        <v>0.33333333333333331</v>
      </c>
      <c r="CN158" s="19">
        <f t="shared" si="197"/>
        <v>8.3333333333333329E-2</v>
      </c>
      <c r="CO158" s="2">
        <f t="shared" si="198"/>
        <v>1</v>
      </c>
      <c r="CP158" s="18">
        <f t="shared" si="199"/>
        <v>1</v>
      </c>
      <c r="CQ158" s="2">
        <f t="shared" si="200"/>
        <v>1</v>
      </c>
      <c r="CR158" s="2">
        <f t="shared" si="201"/>
        <v>15</v>
      </c>
      <c r="CS158" s="2">
        <f t="shared" si="202"/>
        <v>0</v>
      </c>
      <c r="CT158" s="2">
        <v>0</v>
      </c>
      <c r="CU158" s="19">
        <f t="shared" si="203"/>
        <v>6.25E-2</v>
      </c>
      <c r="CV158" s="19">
        <f t="shared" si="204"/>
        <v>6.25E-2</v>
      </c>
      <c r="CW158" s="18">
        <f t="shared" si="205"/>
        <v>1</v>
      </c>
      <c r="CX158" s="19">
        <f t="shared" si="206"/>
        <v>0.11764705882352941</v>
      </c>
      <c r="CY158" s="2">
        <f t="shared" si="207"/>
        <v>1</v>
      </c>
      <c r="CZ158" s="18">
        <f t="shared" si="208"/>
        <v>0.5</v>
      </c>
      <c r="DA158" s="2">
        <f t="shared" si="209"/>
        <v>1</v>
      </c>
      <c r="DB158" s="2">
        <f t="shared" si="210"/>
        <v>15</v>
      </c>
      <c r="DC158" s="2">
        <f t="shared" si="211"/>
        <v>1</v>
      </c>
      <c r="DD158" s="2">
        <v>0</v>
      </c>
      <c r="DE158" s="19">
        <f t="shared" si="212"/>
        <v>5.8823529411764705E-2</v>
      </c>
      <c r="DF158" s="19">
        <f t="shared" si="213"/>
        <v>6.25E-2</v>
      </c>
      <c r="DG158" s="18">
        <f t="shared" si="214"/>
        <v>0.5</v>
      </c>
      <c r="DH158" s="19">
        <f t="shared" si="215"/>
        <v>0.1111111111111111</v>
      </c>
    </row>
    <row r="159" spans="1:112" x14ac:dyDescent="0.35">
      <c r="A159" s="11">
        <v>2019001840</v>
      </c>
      <c r="B159" s="2" t="s">
        <v>1164</v>
      </c>
      <c r="C159" s="2" t="s">
        <v>1165</v>
      </c>
      <c r="D159" s="2" t="s">
        <v>1166</v>
      </c>
      <c r="E159" s="2" t="s">
        <v>1167</v>
      </c>
      <c r="F159" s="2">
        <v>1</v>
      </c>
      <c r="G159" s="2" t="s">
        <v>1168</v>
      </c>
      <c r="H159" s="2" t="s">
        <v>1169</v>
      </c>
      <c r="I159" s="2" t="s">
        <v>1170</v>
      </c>
      <c r="J159" s="3" t="s">
        <v>1171</v>
      </c>
      <c r="K159" s="11">
        <v>3</v>
      </c>
      <c r="L159" s="2">
        <v>3</v>
      </c>
      <c r="M159" s="2">
        <v>89</v>
      </c>
      <c r="N159" s="2">
        <v>58</v>
      </c>
      <c r="O159" s="2">
        <v>0</v>
      </c>
      <c r="P159" s="2">
        <v>1</v>
      </c>
      <c r="Q159" s="2">
        <v>1</v>
      </c>
      <c r="R159" s="2">
        <v>0</v>
      </c>
      <c r="S159" s="2">
        <v>2</v>
      </c>
      <c r="T159" s="2">
        <v>1</v>
      </c>
      <c r="U159" s="2">
        <v>3</v>
      </c>
      <c r="V159" s="2">
        <v>0</v>
      </c>
      <c r="W159" s="2">
        <v>22</v>
      </c>
      <c r="X159" s="2">
        <v>15</v>
      </c>
      <c r="Y159" s="2">
        <v>0</v>
      </c>
      <c r="Z159" s="2">
        <v>1</v>
      </c>
      <c r="AA159" s="2">
        <v>1</v>
      </c>
      <c r="AB159" s="2">
        <v>0</v>
      </c>
      <c r="AC159" s="2">
        <v>2</v>
      </c>
      <c r="AD159" s="2">
        <v>1</v>
      </c>
      <c r="AE159" s="2">
        <v>3</v>
      </c>
      <c r="AF159" s="3">
        <v>0</v>
      </c>
      <c r="AG159" s="2">
        <f t="shared" si="144"/>
        <v>0</v>
      </c>
      <c r="AH159" s="18">
        <f t="shared" si="145"/>
        <v>0</v>
      </c>
      <c r="AI159" s="2">
        <f t="shared" si="146"/>
        <v>0</v>
      </c>
      <c r="AJ159" s="2">
        <f t="shared" si="147"/>
        <v>89</v>
      </c>
      <c r="AK159" s="2">
        <f t="shared" si="148"/>
        <v>1</v>
      </c>
      <c r="AL159" s="2">
        <v>0</v>
      </c>
      <c r="AM159" s="19">
        <f t="shared" si="149"/>
        <v>0</v>
      </c>
      <c r="AN159" s="19">
        <f t="shared" si="150"/>
        <v>0</v>
      </c>
      <c r="AO159" s="18">
        <f t="shared" si="151"/>
        <v>0</v>
      </c>
      <c r="AP159" s="19">
        <f t="shared" si="152"/>
        <v>0</v>
      </c>
      <c r="AQ159" s="2">
        <f t="shared" si="153"/>
        <v>2</v>
      </c>
      <c r="AR159" s="18">
        <f t="shared" si="154"/>
        <v>0.66666666666666663</v>
      </c>
      <c r="AS159" s="2">
        <f t="shared" si="155"/>
        <v>2</v>
      </c>
      <c r="AT159" s="2">
        <f t="shared" si="156"/>
        <v>87</v>
      </c>
      <c r="AU159" s="2">
        <f t="shared" si="157"/>
        <v>1</v>
      </c>
      <c r="AV159" s="2">
        <v>0</v>
      </c>
      <c r="AW159" s="19">
        <f t="shared" si="158"/>
        <v>2.2222222222222223E-2</v>
      </c>
      <c r="AX159" s="19">
        <f t="shared" si="159"/>
        <v>2.247191011235955E-2</v>
      </c>
      <c r="AY159" s="18">
        <f t="shared" si="160"/>
        <v>0.66666666666666663</v>
      </c>
      <c r="AZ159" s="19">
        <f t="shared" si="161"/>
        <v>4.3478260869565216E-2</v>
      </c>
      <c r="BA159" s="2">
        <f t="shared" si="162"/>
        <v>1</v>
      </c>
      <c r="BB159" s="18">
        <f t="shared" si="163"/>
        <v>1</v>
      </c>
      <c r="BC159" s="2">
        <f t="shared" si="164"/>
        <v>1</v>
      </c>
      <c r="BD159" s="2">
        <f t="shared" si="165"/>
        <v>57</v>
      </c>
      <c r="BE159" s="2">
        <f t="shared" si="166"/>
        <v>0</v>
      </c>
      <c r="BF159" s="2">
        <v>0</v>
      </c>
      <c r="BG159" s="19">
        <f t="shared" si="167"/>
        <v>1.7241379310344827E-2</v>
      </c>
      <c r="BH159" s="19">
        <f t="shared" si="168"/>
        <v>1.7241379310344827E-2</v>
      </c>
      <c r="BI159" s="18">
        <f t="shared" si="169"/>
        <v>1</v>
      </c>
      <c r="BJ159" s="19">
        <f t="shared" si="170"/>
        <v>3.3898305084745763E-2</v>
      </c>
      <c r="BK159" s="2">
        <f t="shared" si="171"/>
        <v>3</v>
      </c>
      <c r="BL159" s="18">
        <f t="shared" si="172"/>
        <v>1</v>
      </c>
      <c r="BM159" s="2">
        <f t="shared" si="173"/>
        <v>3</v>
      </c>
      <c r="BN159" s="2">
        <f t="shared" si="174"/>
        <v>55</v>
      </c>
      <c r="BO159" s="2">
        <f t="shared" si="175"/>
        <v>0</v>
      </c>
      <c r="BP159" s="2">
        <v>0</v>
      </c>
      <c r="BQ159" s="19">
        <f t="shared" si="176"/>
        <v>5.1724137931034482E-2</v>
      </c>
      <c r="BR159" s="19">
        <f t="shared" si="177"/>
        <v>5.1724137931034482E-2</v>
      </c>
      <c r="BS159" s="18">
        <f t="shared" si="178"/>
        <v>1</v>
      </c>
      <c r="BT159" s="19">
        <f t="shared" si="179"/>
        <v>9.8360655737704916E-2</v>
      </c>
      <c r="BU159" s="2">
        <f t="shared" si="180"/>
        <v>0</v>
      </c>
      <c r="BV159" s="18">
        <f t="shared" si="181"/>
        <v>0</v>
      </c>
      <c r="BW159" s="2">
        <f t="shared" si="182"/>
        <v>0</v>
      </c>
      <c r="BX159" s="2">
        <f t="shared" si="183"/>
        <v>22</v>
      </c>
      <c r="BY159" s="2">
        <f t="shared" si="184"/>
        <v>1</v>
      </c>
      <c r="BZ159" s="2">
        <v>0</v>
      </c>
      <c r="CA159" s="19">
        <f t="shared" si="185"/>
        <v>0</v>
      </c>
      <c r="CB159" s="19">
        <f t="shared" si="186"/>
        <v>0</v>
      </c>
      <c r="CC159" s="18">
        <f t="shared" si="187"/>
        <v>0</v>
      </c>
      <c r="CD159" s="19">
        <f t="shared" si="188"/>
        <v>0</v>
      </c>
      <c r="CE159" s="2">
        <f t="shared" si="189"/>
        <v>2</v>
      </c>
      <c r="CF159" s="18">
        <f t="shared" si="190"/>
        <v>0.66666666666666663</v>
      </c>
      <c r="CG159" s="2">
        <f t="shared" si="191"/>
        <v>2</v>
      </c>
      <c r="CH159" s="2">
        <f t="shared" si="192"/>
        <v>20</v>
      </c>
      <c r="CI159" s="2">
        <f t="shared" si="193"/>
        <v>1</v>
      </c>
      <c r="CJ159" s="2">
        <v>0</v>
      </c>
      <c r="CK159" s="19">
        <f t="shared" si="194"/>
        <v>8.6956521739130432E-2</v>
      </c>
      <c r="CL159" s="19">
        <f t="shared" si="195"/>
        <v>9.0909090909090912E-2</v>
      </c>
      <c r="CM159" s="18">
        <f t="shared" si="196"/>
        <v>0.66666666666666663</v>
      </c>
      <c r="CN159" s="19">
        <f t="shared" si="197"/>
        <v>0.16</v>
      </c>
      <c r="CO159" s="2">
        <f t="shared" si="198"/>
        <v>1</v>
      </c>
      <c r="CP159" s="18">
        <f t="shared" si="199"/>
        <v>1</v>
      </c>
      <c r="CQ159" s="2">
        <f t="shared" si="200"/>
        <v>1</v>
      </c>
      <c r="CR159" s="2">
        <f t="shared" si="201"/>
        <v>14</v>
      </c>
      <c r="CS159" s="2">
        <f t="shared" si="202"/>
        <v>0</v>
      </c>
      <c r="CT159" s="2">
        <v>0</v>
      </c>
      <c r="CU159" s="19">
        <f t="shared" si="203"/>
        <v>6.6666666666666666E-2</v>
      </c>
      <c r="CV159" s="19">
        <f t="shared" si="204"/>
        <v>6.6666666666666666E-2</v>
      </c>
      <c r="CW159" s="18">
        <f t="shared" si="205"/>
        <v>1</v>
      </c>
      <c r="CX159" s="19">
        <f t="shared" si="206"/>
        <v>0.125</v>
      </c>
      <c r="CY159" s="2">
        <f t="shared" si="207"/>
        <v>3</v>
      </c>
      <c r="CZ159" s="18">
        <f t="shared" si="208"/>
        <v>1</v>
      </c>
      <c r="DA159" s="2">
        <f t="shared" si="209"/>
        <v>3</v>
      </c>
      <c r="DB159" s="2">
        <f t="shared" si="210"/>
        <v>12</v>
      </c>
      <c r="DC159" s="2">
        <f t="shared" si="211"/>
        <v>0</v>
      </c>
      <c r="DD159" s="2">
        <v>0</v>
      </c>
      <c r="DE159" s="19">
        <f t="shared" si="212"/>
        <v>0.2</v>
      </c>
      <c r="DF159" s="19">
        <f t="shared" si="213"/>
        <v>0.2</v>
      </c>
      <c r="DG159" s="18">
        <f t="shared" si="214"/>
        <v>1</v>
      </c>
      <c r="DH159" s="19">
        <f t="shared" si="215"/>
        <v>0.33333333333333337</v>
      </c>
    </row>
    <row r="160" spans="1:112" x14ac:dyDescent="0.35">
      <c r="A160" s="11">
        <v>2019001845</v>
      </c>
      <c r="B160" s="2" t="s">
        <v>1172</v>
      </c>
      <c r="C160" s="2" t="s">
        <v>1173</v>
      </c>
      <c r="D160" s="2" t="s">
        <v>1174</v>
      </c>
      <c r="E160" s="2" t="s">
        <v>1175</v>
      </c>
      <c r="F160" s="2">
        <v>1</v>
      </c>
      <c r="G160" s="2" t="s">
        <v>1176</v>
      </c>
      <c r="H160" s="2" t="s">
        <v>1177</v>
      </c>
      <c r="I160" s="2" t="s">
        <v>1178</v>
      </c>
      <c r="J160" s="3" t="s">
        <v>1179</v>
      </c>
      <c r="K160" s="11">
        <v>3</v>
      </c>
      <c r="L160" s="2">
        <v>2</v>
      </c>
      <c r="M160" s="2">
        <v>75</v>
      </c>
      <c r="N160" s="2">
        <v>46</v>
      </c>
      <c r="O160" s="2">
        <v>1</v>
      </c>
      <c r="P160" s="2">
        <v>0</v>
      </c>
      <c r="Q160" s="2">
        <v>1</v>
      </c>
      <c r="R160" s="2">
        <v>0</v>
      </c>
      <c r="S160" s="2">
        <v>1</v>
      </c>
      <c r="T160" s="2">
        <v>2</v>
      </c>
      <c r="U160" s="2">
        <v>2</v>
      </c>
      <c r="V160" s="2">
        <v>0</v>
      </c>
      <c r="W160" s="2">
        <v>17</v>
      </c>
      <c r="X160" s="2">
        <v>12</v>
      </c>
      <c r="Y160" s="2">
        <v>0</v>
      </c>
      <c r="Z160" s="2">
        <v>1</v>
      </c>
      <c r="AA160" s="2">
        <v>1</v>
      </c>
      <c r="AB160" s="2">
        <v>0</v>
      </c>
      <c r="AC160" s="2">
        <v>0</v>
      </c>
      <c r="AD160" s="2">
        <v>3</v>
      </c>
      <c r="AE160" s="2">
        <v>2</v>
      </c>
      <c r="AF160" s="3">
        <v>0</v>
      </c>
      <c r="AG160" s="2">
        <f t="shared" si="144"/>
        <v>1</v>
      </c>
      <c r="AH160" s="18">
        <f t="shared" si="145"/>
        <v>1</v>
      </c>
      <c r="AI160" s="2">
        <f t="shared" si="146"/>
        <v>1</v>
      </c>
      <c r="AJ160" s="2">
        <f t="shared" si="147"/>
        <v>74</v>
      </c>
      <c r="AK160" s="2">
        <f t="shared" si="148"/>
        <v>0</v>
      </c>
      <c r="AL160" s="2">
        <v>0</v>
      </c>
      <c r="AM160" s="19">
        <f t="shared" si="149"/>
        <v>1.3333333333333334E-2</v>
      </c>
      <c r="AN160" s="19">
        <f t="shared" si="150"/>
        <v>1.3333333333333334E-2</v>
      </c>
      <c r="AO160" s="18">
        <f t="shared" si="151"/>
        <v>1</v>
      </c>
      <c r="AP160" s="19">
        <f t="shared" si="152"/>
        <v>2.6315789473684209E-2</v>
      </c>
      <c r="AQ160" s="2">
        <f t="shared" si="153"/>
        <v>1</v>
      </c>
      <c r="AR160" s="18">
        <f t="shared" si="154"/>
        <v>0.33333333333333331</v>
      </c>
      <c r="AS160" s="2">
        <f t="shared" si="155"/>
        <v>1</v>
      </c>
      <c r="AT160" s="2">
        <f t="shared" si="156"/>
        <v>74</v>
      </c>
      <c r="AU160" s="2">
        <f t="shared" si="157"/>
        <v>2</v>
      </c>
      <c r="AV160" s="2">
        <v>0</v>
      </c>
      <c r="AW160" s="19">
        <f t="shared" si="158"/>
        <v>1.2987012987012988E-2</v>
      </c>
      <c r="AX160" s="19">
        <f t="shared" si="159"/>
        <v>1.3333333333333334E-2</v>
      </c>
      <c r="AY160" s="18">
        <f t="shared" si="160"/>
        <v>0.33333333333333331</v>
      </c>
      <c r="AZ160" s="19">
        <f t="shared" si="161"/>
        <v>2.5641025641025644E-2</v>
      </c>
      <c r="BA160" s="2">
        <f t="shared" si="162"/>
        <v>1</v>
      </c>
      <c r="BB160" s="18">
        <f t="shared" si="163"/>
        <v>1</v>
      </c>
      <c r="BC160" s="2">
        <f t="shared" si="164"/>
        <v>1</v>
      </c>
      <c r="BD160" s="2">
        <f t="shared" si="165"/>
        <v>45</v>
      </c>
      <c r="BE160" s="2">
        <f t="shared" si="166"/>
        <v>0</v>
      </c>
      <c r="BF160" s="2">
        <v>0</v>
      </c>
      <c r="BG160" s="19">
        <f t="shared" si="167"/>
        <v>2.1739130434782608E-2</v>
      </c>
      <c r="BH160" s="19">
        <f t="shared" si="168"/>
        <v>2.1739130434782608E-2</v>
      </c>
      <c r="BI160" s="18">
        <f t="shared" si="169"/>
        <v>1</v>
      </c>
      <c r="BJ160" s="19">
        <f t="shared" si="170"/>
        <v>4.2553191489361694E-2</v>
      </c>
      <c r="BK160" s="2">
        <f t="shared" si="171"/>
        <v>2</v>
      </c>
      <c r="BL160" s="18">
        <f t="shared" si="172"/>
        <v>1</v>
      </c>
      <c r="BM160" s="2">
        <f t="shared" si="173"/>
        <v>2</v>
      </c>
      <c r="BN160" s="2">
        <f t="shared" si="174"/>
        <v>44</v>
      </c>
      <c r="BO160" s="2">
        <f t="shared" si="175"/>
        <v>0</v>
      </c>
      <c r="BP160" s="2">
        <v>0</v>
      </c>
      <c r="BQ160" s="19">
        <f t="shared" si="176"/>
        <v>4.3478260869565216E-2</v>
      </c>
      <c r="BR160" s="19">
        <f t="shared" si="177"/>
        <v>4.3478260869565216E-2</v>
      </c>
      <c r="BS160" s="18">
        <f t="shared" si="178"/>
        <v>1</v>
      </c>
      <c r="BT160" s="19">
        <f t="shared" si="179"/>
        <v>8.3333333333333329E-2</v>
      </c>
      <c r="BU160" s="2">
        <f t="shared" si="180"/>
        <v>0</v>
      </c>
      <c r="BV160" s="18">
        <f t="shared" si="181"/>
        <v>0</v>
      </c>
      <c r="BW160" s="2">
        <f t="shared" si="182"/>
        <v>0</v>
      </c>
      <c r="BX160" s="2">
        <f t="shared" si="183"/>
        <v>17</v>
      </c>
      <c r="BY160" s="2">
        <f t="shared" si="184"/>
        <v>1</v>
      </c>
      <c r="BZ160" s="2">
        <v>0</v>
      </c>
      <c r="CA160" s="19">
        <f t="shared" si="185"/>
        <v>0</v>
      </c>
      <c r="CB160" s="19">
        <f t="shared" si="186"/>
        <v>0</v>
      </c>
      <c r="CC160" s="18">
        <f t="shared" si="187"/>
        <v>0</v>
      </c>
      <c r="CD160" s="19">
        <f t="shared" si="188"/>
        <v>0</v>
      </c>
      <c r="CE160" s="2">
        <f t="shared" si="189"/>
        <v>0</v>
      </c>
      <c r="CF160" s="18">
        <f t="shared" si="190"/>
        <v>0</v>
      </c>
      <c r="CG160" s="2">
        <f t="shared" si="191"/>
        <v>0</v>
      </c>
      <c r="CH160" s="2">
        <f t="shared" si="192"/>
        <v>17</v>
      </c>
      <c r="CI160" s="2">
        <f t="shared" si="193"/>
        <v>3</v>
      </c>
      <c r="CJ160" s="2">
        <v>0</v>
      </c>
      <c r="CK160" s="19">
        <f t="shared" si="194"/>
        <v>0</v>
      </c>
      <c r="CL160" s="19">
        <f t="shared" si="195"/>
        <v>0</v>
      </c>
      <c r="CM160" s="18">
        <f t="shared" si="196"/>
        <v>0</v>
      </c>
      <c r="CN160" s="19">
        <f t="shared" si="197"/>
        <v>0</v>
      </c>
      <c r="CO160" s="2">
        <f t="shared" si="198"/>
        <v>1</v>
      </c>
      <c r="CP160" s="18">
        <f t="shared" si="199"/>
        <v>1</v>
      </c>
      <c r="CQ160" s="2">
        <f t="shared" si="200"/>
        <v>1</v>
      </c>
      <c r="CR160" s="2">
        <f t="shared" si="201"/>
        <v>11</v>
      </c>
      <c r="CS160" s="2">
        <f t="shared" si="202"/>
        <v>0</v>
      </c>
      <c r="CT160" s="2">
        <v>0</v>
      </c>
      <c r="CU160" s="19">
        <f t="shared" si="203"/>
        <v>8.3333333333333329E-2</v>
      </c>
      <c r="CV160" s="19">
        <f t="shared" si="204"/>
        <v>8.3333333333333329E-2</v>
      </c>
      <c r="CW160" s="18">
        <f t="shared" si="205"/>
        <v>1</v>
      </c>
      <c r="CX160" s="19">
        <f t="shared" si="206"/>
        <v>0.15384615384615385</v>
      </c>
      <c r="CY160" s="2">
        <f t="shared" si="207"/>
        <v>2</v>
      </c>
      <c r="CZ160" s="18">
        <f t="shared" si="208"/>
        <v>1</v>
      </c>
      <c r="DA160" s="2">
        <f t="shared" si="209"/>
        <v>2</v>
      </c>
      <c r="DB160" s="2">
        <f t="shared" si="210"/>
        <v>10</v>
      </c>
      <c r="DC160" s="2">
        <f t="shared" si="211"/>
        <v>0</v>
      </c>
      <c r="DD160" s="2">
        <v>0</v>
      </c>
      <c r="DE160" s="19">
        <f t="shared" si="212"/>
        <v>0.16666666666666666</v>
      </c>
      <c r="DF160" s="19">
        <f t="shared" si="213"/>
        <v>0.16666666666666666</v>
      </c>
      <c r="DG160" s="18">
        <f t="shared" si="214"/>
        <v>1</v>
      </c>
      <c r="DH160" s="19">
        <f t="shared" si="215"/>
        <v>0.2857142857142857</v>
      </c>
    </row>
    <row r="161" spans="1:112" x14ac:dyDescent="0.35">
      <c r="A161" s="11">
        <v>2019001849</v>
      </c>
      <c r="B161" s="2" t="s">
        <v>1180</v>
      </c>
      <c r="C161" s="2" t="s">
        <v>1181</v>
      </c>
      <c r="D161" s="2" t="s">
        <v>1182</v>
      </c>
      <c r="E161" s="2" t="s">
        <v>1183</v>
      </c>
      <c r="F161" s="2">
        <v>1</v>
      </c>
      <c r="G161" s="2" t="s">
        <v>1184</v>
      </c>
      <c r="H161" s="2" t="s">
        <v>1185</v>
      </c>
      <c r="I161" s="2" t="s">
        <v>1186</v>
      </c>
      <c r="J161" s="3" t="s">
        <v>1187</v>
      </c>
      <c r="K161" s="11">
        <v>2</v>
      </c>
      <c r="L161" s="2">
        <v>2</v>
      </c>
      <c r="M161" s="2">
        <v>59</v>
      </c>
      <c r="N161" s="2">
        <v>36</v>
      </c>
      <c r="O161" s="2">
        <v>0</v>
      </c>
      <c r="P161" s="2">
        <v>1</v>
      </c>
      <c r="Q161" s="2">
        <v>0</v>
      </c>
      <c r="R161" s="2">
        <v>1</v>
      </c>
      <c r="S161" s="2">
        <v>0</v>
      </c>
      <c r="T161" s="2">
        <v>2</v>
      </c>
      <c r="U161" s="2">
        <v>0</v>
      </c>
      <c r="V161" s="2">
        <v>2</v>
      </c>
      <c r="W161" s="2">
        <v>13</v>
      </c>
      <c r="X161" s="2">
        <v>6</v>
      </c>
      <c r="Y161" s="2">
        <v>0</v>
      </c>
      <c r="Z161" s="2">
        <v>1</v>
      </c>
      <c r="AA161" s="2">
        <v>0</v>
      </c>
      <c r="AB161" s="2">
        <v>1</v>
      </c>
      <c r="AC161" s="2">
        <v>0</v>
      </c>
      <c r="AD161" s="2">
        <v>2</v>
      </c>
      <c r="AE161" s="2">
        <v>0</v>
      </c>
      <c r="AF161" s="3">
        <v>2</v>
      </c>
      <c r="AG161" s="2">
        <f t="shared" si="144"/>
        <v>0</v>
      </c>
      <c r="AH161" s="18">
        <f t="shared" si="145"/>
        <v>0</v>
      </c>
      <c r="AI161" s="2">
        <f t="shared" si="146"/>
        <v>0</v>
      </c>
      <c r="AJ161" s="2">
        <f t="shared" si="147"/>
        <v>59</v>
      </c>
      <c r="AK161" s="2">
        <f t="shared" si="148"/>
        <v>1</v>
      </c>
      <c r="AL161" s="2">
        <v>0</v>
      </c>
      <c r="AM161" s="19">
        <f t="shared" si="149"/>
        <v>0</v>
      </c>
      <c r="AN161" s="19">
        <f t="shared" si="150"/>
        <v>0</v>
      </c>
      <c r="AO161" s="18">
        <f t="shared" si="151"/>
        <v>0</v>
      </c>
      <c r="AP161" s="19">
        <f t="shared" si="152"/>
        <v>0</v>
      </c>
      <c r="AQ161" s="2">
        <f t="shared" si="153"/>
        <v>0</v>
      </c>
      <c r="AR161" s="18">
        <f t="shared" si="154"/>
        <v>0</v>
      </c>
      <c r="AS161" s="2">
        <f t="shared" si="155"/>
        <v>0</v>
      </c>
      <c r="AT161" s="2">
        <f t="shared" si="156"/>
        <v>59</v>
      </c>
      <c r="AU161" s="2">
        <f t="shared" si="157"/>
        <v>2</v>
      </c>
      <c r="AV161" s="2">
        <v>0</v>
      </c>
      <c r="AW161" s="19">
        <f t="shared" si="158"/>
        <v>0</v>
      </c>
      <c r="AX161" s="19">
        <f t="shared" si="159"/>
        <v>0</v>
      </c>
      <c r="AY161" s="18">
        <f t="shared" si="160"/>
        <v>0</v>
      </c>
      <c r="AZ161" s="19">
        <f t="shared" si="161"/>
        <v>0</v>
      </c>
      <c r="BA161" s="2">
        <f t="shared" si="162"/>
        <v>0</v>
      </c>
      <c r="BB161" s="18">
        <f t="shared" si="163"/>
        <v>0</v>
      </c>
      <c r="BC161" s="2">
        <f t="shared" si="164"/>
        <v>0</v>
      </c>
      <c r="BD161" s="2">
        <f t="shared" si="165"/>
        <v>36</v>
      </c>
      <c r="BE161" s="2">
        <f t="shared" si="166"/>
        <v>1</v>
      </c>
      <c r="BF161" s="2">
        <v>0</v>
      </c>
      <c r="BG161" s="19">
        <f t="shared" si="167"/>
        <v>0</v>
      </c>
      <c r="BH161" s="19">
        <f t="shared" si="168"/>
        <v>0</v>
      </c>
      <c r="BI161" s="18">
        <f t="shared" si="169"/>
        <v>0</v>
      </c>
      <c r="BJ161" s="19">
        <f t="shared" si="170"/>
        <v>0</v>
      </c>
      <c r="BK161" s="2">
        <f t="shared" si="171"/>
        <v>0</v>
      </c>
      <c r="BL161" s="18">
        <f t="shared" si="172"/>
        <v>0</v>
      </c>
      <c r="BM161" s="2">
        <f t="shared" si="173"/>
        <v>0</v>
      </c>
      <c r="BN161" s="2">
        <f t="shared" si="174"/>
        <v>36</v>
      </c>
      <c r="BO161" s="2">
        <f t="shared" si="175"/>
        <v>2</v>
      </c>
      <c r="BP161" s="2">
        <v>0</v>
      </c>
      <c r="BQ161" s="19">
        <f t="shared" si="176"/>
        <v>0</v>
      </c>
      <c r="BR161" s="19">
        <f t="shared" si="177"/>
        <v>0</v>
      </c>
      <c r="BS161" s="18">
        <f t="shared" si="178"/>
        <v>0</v>
      </c>
      <c r="BT161" s="19">
        <f t="shared" si="179"/>
        <v>0</v>
      </c>
      <c r="BU161" s="2">
        <f t="shared" si="180"/>
        <v>0</v>
      </c>
      <c r="BV161" s="18">
        <f t="shared" si="181"/>
        <v>0</v>
      </c>
      <c r="BW161" s="2">
        <f t="shared" si="182"/>
        <v>0</v>
      </c>
      <c r="BX161" s="2">
        <f t="shared" si="183"/>
        <v>13</v>
      </c>
      <c r="BY161" s="2">
        <f t="shared" si="184"/>
        <v>1</v>
      </c>
      <c r="BZ161" s="2">
        <v>0</v>
      </c>
      <c r="CA161" s="19">
        <f t="shared" si="185"/>
        <v>0</v>
      </c>
      <c r="CB161" s="19">
        <f t="shared" si="186"/>
        <v>0</v>
      </c>
      <c r="CC161" s="18">
        <f t="shared" si="187"/>
        <v>0</v>
      </c>
      <c r="CD161" s="19">
        <f t="shared" si="188"/>
        <v>0</v>
      </c>
      <c r="CE161" s="2">
        <f t="shared" si="189"/>
        <v>0</v>
      </c>
      <c r="CF161" s="18">
        <f t="shared" si="190"/>
        <v>0</v>
      </c>
      <c r="CG161" s="2">
        <f t="shared" si="191"/>
        <v>0</v>
      </c>
      <c r="CH161" s="2">
        <f t="shared" si="192"/>
        <v>13</v>
      </c>
      <c r="CI161" s="2">
        <f t="shared" si="193"/>
        <v>2</v>
      </c>
      <c r="CJ161" s="2">
        <v>0</v>
      </c>
      <c r="CK161" s="19">
        <f t="shared" si="194"/>
        <v>0</v>
      </c>
      <c r="CL161" s="19">
        <f t="shared" si="195"/>
        <v>0</v>
      </c>
      <c r="CM161" s="18">
        <f t="shared" si="196"/>
        <v>0</v>
      </c>
      <c r="CN161" s="19">
        <f t="shared" si="197"/>
        <v>0</v>
      </c>
      <c r="CO161" s="2">
        <f t="shared" si="198"/>
        <v>0</v>
      </c>
      <c r="CP161" s="18">
        <f t="shared" si="199"/>
        <v>0</v>
      </c>
      <c r="CQ161" s="2">
        <f t="shared" si="200"/>
        <v>0</v>
      </c>
      <c r="CR161" s="2">
        <f t="shared" si="201"/>
        <v>6</v>
      </c>
      <c r="CS161" s="2">
        <f t="shared" si="202"/>
        <v>1</v>
      </c>
      <c r="CT161" s="2">
        <v>0</v>
      </c>
      <c r="CU161" s="19">
        <f t="shared" si="203"/>
        <v>0</v>
      </c>
      <c r="CV161" s="19">
        <f t="shared" si="204"/>
        <v>0</v>
      </c>
      <c r="CW161" s="18">
        <f t="shared" si="205"/>
        <v>0</v>
      </c>
      <c r="CX161" s="19">
        <f t="shared" si="206"/>
        <v>0</v>
      </c>
      <c r="CY161" s="2">
        <f t="shared" si="207"/>
        <v>0</v>
      </c>
      <c r="CZ161" s="18">
        <f t="shared" si="208"/>
        <v>0</v>
      </c>
      <c r="DA161" s="2">
        <f t="shared" si="209"/>
        <v>0</v>
      </c>
      <c r="DB161" s="2">
        <f t="shared" si="210"/>
        <v>6</v>
      </c>
      <c r="DC161" s="2">
        <f t="shared" si="211"/>
        <v>2</v>
      </c>
      <c r="DD161" s="2">
        <v>0</v>
      </c>
      <c r="DE161" s="19">
        <f t="shared" si="212"/>
        <v>0</v>
      </c>
      <c r="DF161" s="19">
        <f t="shared" si="213"/>
        <v>0</v>
      </c>
      <c r="DG161" s="18">
        <f t="shared" si="214"/>
        <v>0</v>
      </c>
      <c r="DH161" s="19">
        <f t="shared" si="215"/>
        <v>0</v>
      </c>
    </row>
    <row r="162" spans="1:112" x14ac:dyDescent="0.35">
      <c r="A162" s="11">
        <v>2019001869</v>
      </c>
      <c r="B162" s="2" t="s">
        <v>1188</v>
      </c>
      <c r="C162" s="2" t="s">
        <v>1189</v>
      </c>
      <c r="D162" s="2" t="s">
        <v>1190</v>
      </c>
      <c r="E162" s="2" t="s">
        <v>1191</v>
      </c>
      <c r="F162" s="2">
        <v>1</v>
      </c>
      <c r="G162" s="2" t="s">
        <v>1192</v>
      </c>
      <c r="H162" s="2" t="s">
        <v>1193</v>
      </c>
      <c r="I162" s="2" t="s">
        <v>1194</v>
      </c>
      <c r="J162" s="3" t="s">
        <v>1195</v>
      </c>
      <c r="K162" s="11">
        <v>2</v>
      </c>
      <c r="L162" s="2">
        <v>2</v>
      </c>
      <c r="M162" s="2">
        <v>65</v>
      </c>
      <c r="N162" s="2">
        <v>45</v>
      </c>
      <c r="O162" s="2">
        <v>0</v>
      </c>
      <c r="P162" s="2">
        <v>1</v>
      </c>
      <c r="Q162" s="2">
        <v>1</v>
      </c>
      <c r="R162" s="2">
        <v>0</v>
      </c>
      <c r="S162" s="2">
        <v>0</v>
      </c>
      <c r="T162" s="2">
        <v>2</v>
      </c>
      <c r="U162" s="2">
        <v>1</v>
      </c>
      <c r="V162" s="2">
        <v>1</v>
      </c>
      <c r="W162" s="2">
        <v>18</v>
      </c>
      <c r="X162" s="2">
        <v>17</v>
      </c>
      <c r="Y162" s="2">
        <v>0</v>
      </c>
      <c r="Z162" s="2">
        <v>1</v>
      </c>
      <c r="AA162" s="2">
        <v>1</v>
      </c>
      <c r="AB162" s="2">
        <v>0</v>
      </c>
      <c r="AC162" s="2">
        <v>0</v>
      </c>
      <c r="AD162" s="2">
        <v>2</v>
      </c>
      <c r="AE162" s="2">
        <v>1</v>
      </c>
      <c r="AF162" s="3">
        <v>1</v>
      </c>
      <c r="AG162" s="2">
        <f t="shared" si="144"/>
        <v>0</v>
      </c>
      <c r="AH162" s="18">
        <f t="shared" si="145"/>
        <v>0</v>
      </c>
      <c r="AI162" s="2">
        <f t="shared" si="146"/>
        <v>0</v>
      </c>
      <c r="AJ162" s="2">
        <f t="shared" si="147"/>
        <v>65</v>
      </c>
      <c r="AK162" s="2">
        <f t="shared" si="148"/>
        <v>1</v>
      </c>
      <c r="AL162" s="2">
        <v>0</v>
      </c>
      <c r="AM162" s="19">
        <f t="shared" si="149"/>
        <v>0</v>
      </c>
      <c r="AN162" s="19">
        <f t="shared" si="150"/>
        <v>0</v>
      </c>
      <c r="AO162" s="18">
        <f t="shared" si="151"/>
        <v>0</v>
      </c>
      <c r="AP162" s="19">
        <f t="shared" si="152"/>
        <v>0</v>
      </c>
      <c r="AQ162" s="2">
        <f t="shared" si="153"/>
        <v>0</v>
      </c>
      <c r="AR162" s="18">
        <f t="shared" si="154"/>
        <v>0</v>
      </c>
      <c r="AS162" s="2">
        <f t="shared" si="155"/>
        <v>0</v>
      </c>
      <c r="AT162" s="2">
        <f t="shared" si="156"/>
        <v>65</v>
      </c>
      <c r="AU162" s="2">
        <f t="shared" si="157"/>
        <v>2</v>
      </c>
      <c r="AV162" s="2">
        <v>0</v>
      </c>
      <c r="AW162" s="19">
        <f t="shared" si="158"/>
        <v>0</v>
      </c>
      <c r="AX162" s="19">
        <f t="shared" si="159"/>
        <v>0</v>
      </c>
      <c r="AY162" s="18">
        <f t="shared" si="160"/>
        <v>0</v>
      </c>
      <c r="AZ162" s="19">
        <f t="shared" si="161"/>
        <v>0</v>
      </c>
      <c r="BA162" s="2">
        <f t="shared" si="162"/>
        <v>1</v>
      </c>
      <c r="BB162" s="18">
        <f t="shared" si="163"/>
        <v>1</v>
      </c>
      <c r="BC162" s="2">
        <f t="shared" si="164"/>
        <v>1</v>
      </c>
      <c r="BD162" s="2">
        <f t="shared" si="165"/>
        <v>44</v>
      </c>
      <c r="BE162" s="2">
        <f t="shared" si="166"/>
        <v>0</v>
      </c>
      <c r="BF162" s="2">
        <v>0</v>
      </c>
      <c r="BG162" s="19">
        <f t="shared" si="167"/>
        <v>2.2222222222222223E-2</v>
      </c>
      <c r="BH162" s="19">
        <f t="shared" si="168"/>
        <v>2.2222222222222223E-2</v>
      </c>
      <c r="BI162" s="18">
        <f t="shared" si="169"/>
        <v>1</v>
      </c>
      <c r="BJ162" s="19">
        <f t="shared" si="170"/>
        <v>4.3478260869565223E-2</v>
      </c>
      <c r="BK162" s="2">
        <f t="shared" si="171"/>
        <v>1</v>
      </c>
      <c r="BL162" s="18">
        <f t="shared" si="172"/>
        <v>0.5</v>
      </c>
      <c r="BM162" s="2">
        <f t="shared" si="173"/>
        <v>1</v>
      </c>
      <c r="BN162" s="2">
        <f t="shared" si="174"/>
        <v>44</v>
      </c>
      <c r="BO162" s="2">
        <f t="shared" si="175"/>
        <v>1</v>
      </c>
      <c r="BP162" s="2">
        <v>0</v>
      </c>
      <c r="BQ162" s="19">
        <f t="shared" si="176"/>
        <v>2.1739130434782608E-2</v>
      </c>
      <c r="BR162" s="19">
        <f t="shared" si="177"/>
        <v>2.2222222222222223E-2</v>
      </c>
      <c r="BS162" s="18">
        <f t="shared" si="178"/>
        <v>0.5</v>
      </c>
      <c r="BT162" s="19">
        <f t="shared" si="179"/>
        <v>4.2553191489361701E-2</v>
      </c>
      <c r="BU162" s="2">
        <f t="shared" si="180"/>
        <v>0</v>
      </c>
      <c r="BV162" s="18">
        <f t="shared" si="181"/>
        <v>0</v>
      </c>
      <c r="BW162" s="2">
        <f t="shared" si="182"/>
        <v>0</v>
      </c>
      <c r="BX162" s="2">
        <f t="shared" si="183"/>
        <v>18</v>
      </c>
      <c r="BY162" s="2">
        <f t="shared" si="184"/>
        <v>1</v>
      </c>
      <c r="BZ162" s="2">
        <v>0</v>
      </c>
      <c r="CA162" s="19">
        <f t="shared" si="185"/>
        <v>0</v>
      </c>
      <c r="CB162" s="19">
        <f t="shared" si="186"/>
        <v>0</v>
      </c>
      <c r="CC162" s="18">
        <f t="shared" si="187"/>
        <v>0</v>
      </c>
      <c r="CD162" s="19">
        <f t="shared" si="188"/>
        <v>0</v>
      </c>
      <c r="CE162" s="2">
        <f t="shared" si="189"/>
        <v>0</v>
      </c>
      <c r="CF162" s="18">
        <f t="shared" si="190"/>
        <v>0</v>
      </c>
      <c r="CG162" s="2">
        <f t="shared" si="191"/>
        <v>0</v>
      </c>
      <c r="CH162" s="2">
        <f t="shared" si="192"/>
        <v>18</v>
      </c>
      <c r="CI162" s="2">
        <f t="shared" si="193"/>
        <v>2</v>
      </c>
      <c r="CJ162" s="2">
        <v>0</v>
      </c>
      <c r="CK162" s="19">
        <f t="shared" si="194"/>
        <v>0</v>
      </c>
      <c r="CL162" s="19">
        <f t="shared" si="195"/>
        <v>0</v>
      </c>
      <c r="CM162" s="18">
        <f t="shared" si="196"/>
        <v>0</v>
      </c>
      <c r="CN162" s="19">
        <f t="shared" si="197"/>
        <v>0</v>
      </c>
      <c r="CO162" s="2">
        <f t="shared" si="198"/>
        <v>1</v>
      </c>
      <c r="CP162" s="18">
        <f t="shared" si="199"/>
        <v>1</v>
      </c>
      <c r="CQ162" s="2">
        <f t="shared" si="200"/>
        <v>1</v>
      </c>
      <c r="CR162" s="2">
        <f t="shared" si="201"/>
        <v>16</v>
      </c>
      <c r="CS162" s="2">
        <f t="shared" si="202"/>
        <v>0</v>
      </c>
      <c r="CT162" s="2">
        <v>0</v>
      </c>
      <c r="CU162" s="19">
        <f t="shared" si="203"/>
        <v>5.8823529411764705E-2</v>
      </c>
      <c r="CV162" s="19">
        <f t="shared" si="204"/>
        <v>5.8823529411764705E-2</v>
      </c>
      <c r="CW162" s="18">
        <f t="shared" si="205"/>
        <v>1</v>
      </c>
      <c r="CX162" s="19">
        <f t="shared" si="206"/>
        <v>0.1111111111111111</v>
      </c>
      <c r="CY162" s="2">
        <f t="shared" si="207"/>
        <v>1</v>
      </c>
      <c r="CZ162" s="18">
        <f t="shared" si="208"/>
        <v>0.5</v>
      </c>
      <c r="DA162" s="2">
        <f t="shared" si="209"/>
        <v>1</v>
      </c>
      <c r="DB162" s="2">
        <f t="shared" si="210"/>
        <v>16</v>
      </c>
      <c r="DC162" s="2">
        <f t="shared" si="211"/>
        <v>1</v>
      </c>
      <c r="DD162" s="2">
        <v>0</v>
      </c>
      <c r="DE162" s="19">
        <f t="shared" si="212"/>
        <v>5.5555555555555552E-2</v>
      </c>
      <c r="DF162" s="19">
        <f t="shared" si="213"/>
        <v>5.8823529411764705E-2</v>
      </c>
      <c r="DG162" s="18">
        <f t="shared" si="214"/>
        <v>0.5</v>
      </c>
      <c r="DH162" s="19">
        <f t="shared" si="215"/>
        <v>0.10526315789473684</v>
      </c>
    </row>
    <row r="163" spans="1:112" x14ac:dyDescent="0.35">
      <c r="A163" s="11">
        <v>2019001900</v>
      </c>
      <c r="B163" s="2" t="s">
        <v>1196</v>
      </c>
      <c r="C163" s="2" t="s">
        <v>1197</v>
      </c>
      <c r="D163" s="2" t="s">
        <v>1198</v>
      </c>
      <c r="E163" s="2" t="s">
        <v>1199</v>
      </c>
      <c r="F163" s="2">
        <v>1</v>
      </c>
      <c r="G163" s="2" t="s">
        <v>1200</v>
      </c>
      <c r="H163" s="2" t="s">
        <v>1201</v>
      </c>
      <c r="I163" s="2" t="s">
        <v>1202</v>
      </c>
      <c r="J163" s="3" t="s">
        <v>1203</v>
      </c>
      <c r="K163" s="11">
        <v>3</v>
      </c>
      <c r="L163" s="2">
        <v>3</v>
      </c>
      <c r="M163" s="2">
        <v>81</v>
      </c>
      <c r="N163" s="2">
        <v>49</v>
      </c>
      <c r="O163" s="2">
        <v>0</v>
      </c>
      <c r="P163" s="2">
        <v>1</v>
      </c>
      <c r="Q163" s="2">
        <v>1</v>
      </c>
      <c r="R163" s="2">
        <v>0</v>
      </c>
      <c r="S163" s="2">
        <v>1</v>
      </c>
      <c r="T163" s="2">
        <v>2</v>
      </c>
      <c r="U163" s="2">
        <v>2</v>
      </c>
      <c r="V163" s="2">
        <v>1</v>
      </c>
      <c r="W163" s="2">
        <v>21</v>
      </c>
      <c r="X163" s="2">
        <v>15</v>
      </c>
      <c r="Y163" s="2">
        <v>0</v>
      </c>
      <c r="Z163" s="2">
        <v>1</v>
      </c>
      <c r="AA163" s="2">
        <v>0</v>
      </c>
      <c r="AB163" s="2">
        <v>1</v>
      </c>
      <c r="AC163" s="2">
        <v>1</v>
      </c>
      <c r="AD163" s="2">
        <v>2</v>
      </c>
      <c r="AE163" s="2">
        <v>1</v>
      </c>
      <c r="AF163" s="3">
        <v>2</v>
      </c>
      <c r="AG163" s="2">
        <f t="shared" si="144"/>
        <v>0</v>
      </c>
      <c r="AH163" s="18">
        <f t="shared" si="145"/>
        <v>0</v>
      </c>
      <c r="AI163" s="2">
        <f t="shared" si="146"/>
        <v>0</v>
      </c>
      <c r="AJ163" s="2">
        <f t="shared" si="147"/>
        <v>81</v>
      </c>
      <c r="AK163" s="2">
        <f t="shared" si="148"/>
        <v>1</v>
      </c>
      <c r="AL163" s="2">
        <v>0</v>
      </c>
      <c r="AM163" s="19">
        <f t="shared" si="149"/>
        <v>0</v>
      </c>
      <c r="AN163" s="19">
        <f t="shared" si="150"/>
        <v>0</v>
      </c>
      <c r="AO163" s="18">
        <f t="shared" si="151"/>
        <v>0</v>
      </c>
      <c r="AP163" s="19">
        <f t="shared" si="152"/>
        <v>0</v>
      </c>
      <c r="AQ163" s="2">
        <f t="shared" si="153"/>
        <v>1</v>
      </c>
      <c r="AR163" s="18">
        <f t="shared" si="154"/>
        <v>0.33333333333333331</v>
      </c>
      <c r="AS163" s="2">
        <f t="shared" si="155"/>
        <v>1</v>
      </c>
      <c r="AT163" s="2">
        <f t="shared" si="156"/>
        <v>80</v>
      </c>
      <c r="AU163" s="2">
        <f t="shared" si="157"/>
        <v>2</v>
      </c>
      <c r="AV163" s="2">
        <v>0</v>
      </c>
      <c r="AW163" s="19">
        <f t="shared" si="158"/>
        <v>1.2048192771084338E-2</v>
      </c>
      <c r="AX163" s="19">
        <f t="shared" si="159"/>
        <v>1.2345679012345678E-2</v>
      </c>
      <c r="AY163" s="18">
        <f t="shared" si="160"/>
        <v>0.33333333333333331</v>
      </c>
      <c r="AZ163" s="19">
        <f t="shared" si="161"/>
        <v>2.3809523809523808E-2</v>
      </c>
      <c r="BA163" s="2">
        <f t="shared" si="162"/>
        <v>1</v>
      </c>
      <c r="BB163" s="18">
        <f t="shared" si="163"/>
        <v>1</v>
      </c>
      <c r="BC163" s="2">
        <f t="shared" si="164"/>
        <v>1</v>
      </c>
      <c r="BD163" s="2">
        <f t="shared" si="165"/>
        <v>48</v>
      </c>
      <c r="BE163" s="2">
        <f t="shared" si="166"/>
        <v>0</v>
      </c>
      <c r="BF163" s="2">
        <v>0</v>
      </c>
      <c r="BG163" s="19">
        <f t="shared" si="167"/>
        <v>2.0408163265306121E-2</v>
      </c>
      <c r="BH163" s="19">
        <f t="shared" si="168"/>
        <v>2.0408163265306121E-2</v>
      </c>
      <c r="BI163" s="18">
        <f t="shared" si="169"/>
        <v>1</v>
      </c>
      <c r="BJ163" s="19">
        <f t="shared" si="170"/>
        <v>3.9999999999999994E-2</v>
      </c>
      <c r="BK163" s="2">
        <f t="shared" si="171"/>
        <v>2</v>
      </c>
      <c r="BL163" s="18">
        <f t="shared" si="172"/>
        <v>0.66666666666666663</v>
      </c>
      <c r="BM163" s="2">
        <f t="shared" si="173"/>
        <v>2</v>
      </c>
      <c r="BN163" s="2">
        <f t="shared" si="174"/>
        <v>47</v>
      </c>
      <c r="BO163" s="2">
        <f t="shared" si="175"/>
        <v>1</v>
      </c>
      <c r="BP163" s="2">
        <v>0</v>
      </c>
      <c r="BQ163" s="19">
        <f t="shared" si="176"/>
        <v>0.04</v>
      </c>
      <c r="BR163" s="19">
        <f t="shared" si="177"/>
        <v>4.0816326530612242E-2</v>
      </c>
      <c r="BS163" s="18">
        <f t="shared" si="178"/>
        <v>0.66666666666666663</v>
      </c>
      <c r="BT163" s="19">
        <f t="shared" si="179"/>
        <v>7.6923076923076913E-2</v>
      </c>
      <c r="BU163" s="2">
        <f t="shared" si="180"/>
        <v>0</v>
      </c>
      <c r="BV163" s="18">
        <f t="shared" si="181"/>
        <v>0</v>
      </c>
      <c r="BW163" s="2">
        <f t="shared" si="182"/>
        <v>0</v>
      </c>
      <c r="BX163" s="2">
        <f t="shared" si="183"/>
        <v>21</v>
      </c>
      <c r="BY163" s="2">
        <f t="shared" si="184"/>
        <v>1</v>
      </c>
      <c r="BZ163" s="2">
        <v>0</v>
      </c>
      <c r="CA163" s="19">
        <f t="shared" si="185"/>
        <v>0</v>
      </c>
      <c r="CB163" s="19">
        <f t="shared" si="186"/>
        <v>0</v>
      </c>
      <c r="CC163" s="18">
        <f t="shared" si="187"/>
        <v>0</v>
      </c>
      <c r="CD163" s="19">
        <f t="shared" si="188"/>
        <v>0</v>
      </c>
      <c r="CE163" s="2">
        <f t="shared" si="189"/>
        <v>1</v>
      </c>
      <c r="CF163" s="18">
        <f t="shared" si="190"/>
        <v>0.33333333333333331</v>
      </c>
      <c r="CG163" s="2">
        <f t="shared" si="191"/>
        <v>1</v>
      </c>
      <c r="CH163" s="2">
        <f t="shared" si="192"/>
        <v>20</v>
      </c>
      <c r="CI163" s="2">
        <f t="shared" si="193"/>
        <v>2</v>
      </c>
      <c r="CJ163" s="2">
        <v>0</v>
      </c>
      <c r="CK163" s="19">
        <f t="shared" si="194"/>
        <v>4.3478260869565216E-2</v>
      </c>
      <c r="CL163" s="19">
        <f t="shared" si="195"/>
        <v>4.7619047619047616E-2</v>
      </c>
      <c r="CM163" s="18">
        <f t="shared" si="196"/>
        <v>0.33333333333333331</v>
      </c>
      <c r="CN163" s="19">
        <f t="shared" si="197"/>
        <v>8.3333333333333329E-2</v>
      </c>
      <c r="CO163" s="2">
        <f t="shared" si="198"/>
        <v>0</v>
      </c>
      <c r="CP163" s="18">
        <f t="shared" si="199"/>
        <v>0</v>
      </c>
      <c r="CQ163" s="2">
        <f t="shared" si="200"/>
        <v>0</v>
      </c>
      <c r="CR163" s="2">
        <f t="shared" si="201"/>
        <v>15</v>
      </c>
      <c r="CS163" s="2">
        <f t="shared" si="202"/>
        <v>1</v>
      </c>
      <c r="CT163" s="2">
        <v>0</v>
      </c>
      <c r="CU163" s="19">
        <f t="shared" si="203"/>
        <v>0</v>
      </c>
      <c r="CV163" s="19">
        <f t="shared" si="204"/>
        <v>0</v>
      </c>
      <c r="CW163" s="18">
        <f t="shared" si="205"/>
        <v>0</v>
      </c>
      <c r="CX163" s="19">
        <f t="shared" si="206"/>
        <v>0</v>
      </c>
      <c r="CY163" s="2">
        <f t="shared" si="207"/>
        <v>1</v>
      </c>
      <c r="CZ163" s="18">
        <f t="shared" si="208"/>
        <v>0.33333333333333331</v>
      </c>
      <c r="DA163" s="2">
        <f t="shared" si="209"/>
        <v>1</v>
      </c>
      <c r="DB163" s="2">
        <f t="shared" si="210"/>
        <v>14</v>
      </c>
      <c r="DC163" s="2">
        <f t="shared" si="211"/>
        <v>2</v>
      </c>
      <c r="DD163" s="2">
        <v>0</v>
      </c>
      <c r="DE163" s="19">
        <f t="shared" si="212"/>
        <v>5.8823529411764705E-2</v>
      </c>
      <c r="DF163" s="19">
        <f t="shared" si="213"/>
        <v>6.6666666666666666E-2</v>
      </c>
      <c r="DG163" s="18">
        <f t="shared" si="214"/>
        <v>0.33333333333333331</v>
      </c>
      <c r="DH163" s="19">
        <f t="shared" si="215"/>
        <v>0.1111111111111111</v>
      </c>
    </row>
    <row r="164" spans="1:112" x14ac:dyDescent="0.35">
      <c r="A164" s="11">
        <v>2019001950</v>
      </c>
      <c r="B164" s="2" t="s">
        <v>1204</v>
      </c>
      <c r="C164" s="2" t="s">
        <v>1205</v>
      </c>
      <c r="D164" s="2" t="s">
        <v>1206</v>
      </c>
      <c r="E164" s="2" t="s">
        <v>1207</v>
      </c>
      <c r="F164" s="2">
        <v>1</v>
      </c>
      <c r="G164" s="2" t="s">
        <v>1208</v>
      </c>
      <c r="H164" s="2" t="s">
        <v>1209</v>
      </c>
      <c r="I164" s="2" t="s">
        <v>1210</v>
      </c>
      <c r="J164" s="3" t="s">
        <v>1211</v>
      </c>
      <c r="K164" s="11">
        <v>2</v>
      </c>
      <c r="L164" s="2">
        <v>2</v>
      </c>
      <c r="M164" s="2">
        <v>72</v>
      </c>
      <c r="N164" s="2">
        <v>38</v>
      </c>
      <c r="O164" s="2">
        <v>1</v>
      </c>
      <c r="P164" s="2">
        <v>0</v>
      </c>
      <c r="Q164" s="2">
        <v>1</v>
      </c>
      <c r="R164" s="2">
        <v>0</v>
      </c>
      <c r="S164" s="2">
        <v>1</v>
      </c>
      <c r="T164" s="2">
        <v>1</v>
      </c>
      <c r="U164" s="2">
        <v>2</v>
      </c>
      <c r="V164" s="2">
        <v>0</v>
      </c>
      <c r="W164" s="2">
        <v>19</v>
      </c>
      <c r="X164" s="2">
        <v>11</v>
      </c>
      <c r="Y164" s="2">
        <v>1</v>
      </c>
      <c r="Z164" s="2">
        <v>0</v>
      </c>
      <c r="AA164" s="2">
        <v>1</v>
      </c>
      <c r="AB164" s="2">
        <v>0</v>
      </c>
      <c r="AC164" s="2">
        <v>1</v>
      </c>
      <c r="AD164" s="2">
        <v>1</v>
      </c>
      <c r="AE164" s="2">
        <v>2</v>
      </c>
      <c r="AF164" s="3">
        <v>0</v>
      </c>
      <c r="AG164" s="2">
        <f t="shared" si="144"/>
        <v>1</v>
      </c>
      <c r="AH164" s="18">
        <f t="shared" si="145"/>
        <v>1</v>
      </c>
      <c r="AI164" s="2">
        <f t="shared" si="146"/>
        <v>1</v>
      </c>
      <c r="AJ164" s="2">
        <f t="shared" si="147"/>
        <v>71</v>
      </c>
      <c r="AK164" s="2">
        <f t="shared" si="148"/>
        <v>0</v>
      </c>
      <c r="AL164" s="2">
        <v>0</v>
      </c>
      <c r="AM164" s="19">
        <f t="shared" si="149"/>
        <v>1.3888888888888888E-2</v>
      </c>
      <c r="AN164" s="19">
        <f t="shared" si="150"/>
        <v>1.3888888888888888E-2</v>
      </c>
      <c r="AO164" s="18">
        <f t="shared" si="151"/>
        <v>1</v>
      </c>
      <c r="AP164" s="19">
        <f t="shared" si="152"/>
        <v>2.7397260273972601E-2</v>
      </c>
      <c r="AQ164" s="2">
        <f t="shared" si="153"/>
        <v>1</v>
      </c>
      <c r="AR164" s="18">
        <f t="shared" si="154"/>
        <v>0.5</v>
      </c>
      <c r="AS164" s="2">
        <f t="shared" si="155"/>
        <v>1</v>
      </c>
      <c r="AT164" s="2">
        <f t="shared" si="156"/>
        <v>71</v>
      </c>
      <c r="AU164" s="2">
        <f t="shared" si="157"/>
        <v>1</v>
      </c>
      <c r="AV164" s="2">
        <v>0</v>
      </c>
      <c r="AW164" s="19">
        <f t="shared" si="158"/>
        <v>1.3698630136986301E-2</v>
      </c>
      <c r="AX164" s="19">
        <f t="shared" si="159"/>
        <v>1.3888888888888888E-2</v>
      </c>
      <c r="AY164" s="18">
        <f t="shared" si="160"/>
        <v>0.5</v>
      </c>
      <c r="AZ164" s="19">
        <f t="shared" si="161"/>
        <v>2.7027027027027029E-2</v>
      </c>
      <c r="BA164" s="2">
        <f t="shared" si="162"/>
        <v>1</v>
      </c>
      <c r="BB164" s="18">
        <f t="shared" si="163"/>
        <v>1</v>
      </c>
      <c r="BC164" s="2">
        <f t="shared" si="164"/>
        <v>1</v>
      </c>
      <c r="BD164" s="2">
        <f t="shared" si="165"/>
        <v>37</v>
      </c>
      <c r="BE164" s="2">
        <f t="shared" si="166"/>
        <v>0</v>
      </c>
      <c r="BF164" s="2">
        <v>0</v>
      </c>
      <c r="BG164" s="19">
        <f t="shared" si="167"/>
        <v>2.6315789473684209E-2</v>
      </c>
      <c r="BH164" s="19">
        <f t="shared" si="168"/>
        <v>2.6315789473684209E-2</v>
      </c>
      <c r="BI164" s="18">
        <f t="shared" si="169"/>
        <v>1</v>
      </c>
      <c r="BJ164" s="19">
        <f t="shared" si="170"/>
        <v>5.1282051282051273E-2</v>
      </c>
      <c r="BK164" s="2">
        <f t="shared" si="171"/>
        <v>2</v>
      </c>
      <c r="BL164" s="18">
        <f t="shared" si="172"/>
        <v>1</v>
      </c>
      <c r="BM164" s="2">
        <f t="shared" si="173"/>
        <v>2</v>
      </c>
      <c r="BN164" s="2">
        <f t="shared" si="174"/>
        <v>36</v>
      </c>
      <c r="BO164" s="2">
        <f t="shared" si="175"/>
        <v>0</v>
      </c>
      <c r="BP164" s="2">
        <v>0</v>
      </c>
      <c r="BQ164" s="19">
        <f t="shared" si="176"/>
        <v>5.2631578947368418E-2</v>
      </c>
      <c r="BR164" s="19">
        <f t="shared" si="177"/>
        <v>5.2631578947368418E-2</v>
      </c>
      <c r="BS164" s="18">
        <f t="shared" si="178"/>
        <v>1</v>
      </c>
      <c r="BT164" s="19">
        <f t="shared" si="179"/>
        <v>0.1</v>
      </c>
      <c r="BU164" s="2">
        <f t="shared" si="180"/>
        <v>1</v>
      </c>
      <c r="BV164" s="18">
        <f t="shared" si="181"/>
        <v>1</v>
      </c>
      <c r="BW164" s="2">
        <f t="shared" si="182"/>
        <v>1</v>
      </c>
      <c r="BX164" s="2">
        <f t="shared" si="183"/>
        <v>18</v>
      </c>
      <c r="BY164" s="2">
        <f t="shared" si="184"/>
        <v>0</v>
      </c>
      <c r="BZ164" s="2">
        <v>0</v>
      </c>
      <c r="CA164" s="19">
        <f t="shared" si="185"/>
        <v>5.2631578947368418E-2</v>
      </c>
      <c r="CB164" s="19">
        <f t="shared" si="186"/>
        <v>5.2631578947368418E-2</v>
      </c>
      <c r="CC164" s="18">
        <f t="shared" si="187"/>
        <v>1</v>
      </c>
      <c r="CD164" s="19">
        <f t="shared" si="188"/>
        <v>0.1</v>
      </c>
      <c r="CE164" s="2">
        <f t="shared" si="189"/>
        <v>1</v>
      </c>
      <c r="CF164" s="18">
        <f t="shared" si="190"/>
        <v>0.5</v>
      </c>
      <c r="CG164" s="2">
        <f t="shared" si="191"/>
        <v>1</v>
      </c>
      <c r="CH164" s="2">
        <f t="shared" si="192"/>
        <v>18</v>
      </c>
      <c r="CI164" s="2">
        <f t="shared" si="193"/>
        <v>1</v>
      </c>
      <c r="CJ164" s="2">
        <v>0</v>
      </c>
      <c r="CK164" s="19">
        <f t="shared" si="194"/>
        <v>0.05</v>
      </c>
      <c r="CL164" s="19">
        <f t="shared" si="195"/>
        <v>5.2631578947368418E-2</v>
      </c>
      <c r="CM164" s="18">
        <f t="shared" si="196"/>
        <v>0.5</v>
      </c>
      <c r="CN164" s="19">
        <f t="shared" si="197"/>
        <v>9.5238095238095247E-2</v>
      </c>
      <c r="CO164" s="2">
        <f t="shared" si="198"/>
        <v>1</v>
      </c>
      <c r="CP164" s="18">
        <f t="shared" si="199"/>
        <v>1</v>
      </c>
      <c r="CQ164" s="2">
        <f t="shared" si="200"/>
        <v>1</v>
      </c>
      <c r="CR164" s="2">
        <f t="shared" si="201"/>
        <v>10</v>
      </c>
      <c r="CS164" s="2">
        <f t="shared" si="202"/>
        <v>0</v>
      </c>
      <c r="CT164" s="2">
        <v>0</v>
      </c>
      <c r="CU164" s="19">
        <f t="shared" si="203"/>
        <v>9.0909090909090912E-2</v>
      </c>
      <c r="CV164" s="19">
        <f t="shared" si="204"/>
        <v>9.0909090909090912E-2</v>
      </c>
      <c r="CW164" s="18">
        <f t="shared" si="205"/>
        <v>1</v>
      </c>
      <c r="CX164" s="19">
        <f t="shared" si="206"/>
        <v>0.16666666666666669</v>
      </c>
      <c r="CY164" s="2">
        <f t="shared" si="207"/>
        <v>2</v>
      </c>
      <c r="CZ164" s="18">
        <f t="shared" si="208"/>
        <v>1</v>
      </c>
      <c r="DA164" s="2">
        <f t="shared" si="209"/>
        <v>2</v>
      </c>
      <c r="DB164" s="2">
        <f t="shared" si="210"/>
        <v>9</v>
      </c>
      <c r="DC164" s="2">
        <f t="shared" si="211"/>
        <v>0</v>
      </c>
      <c r="DD164" s="2">
        <v>0</v>
      </c>
      <c r="DE164" s="19">
        <f t="shared" si="212"/>
        <v>0.18181818181818182</v>
      </c>
      <c r="DF164" s="19">
        <f t="shared" si="213"/>
        <v>0.18181818181818182</v>
      </c>
      <c r="DG164" s="18">
        <f t="shared" si="214"/>
        <v>1</v>
      </c>
      <c r="DH164" s="19">
        <f t="shared" si="215"/>
        <v>0.30769230769230771</v>
      </c>
    </row>
    <row r="165" spans="1:112" x14ac:dyDescent="0.35">
      <c r="A165" s="11">
        <v>2019001959</v>
      </c>
      <c r="B165" s="2" t="s">
        <v>1212</v>
      </c>
      <c r="C165" s="2" t="s">
        <v>1213</v>
      </c>
      <c r="D165" s="2" t="s">
        <v>1214</v>
      </c>
      <c r="E165" s="2" t="s">
        <v>1215</v>
      </c>
      <c r="F165" s="2">
        <v>1</v>
      </c>
      <c r="G165" s="2" t="s">
        <v>1216</v>
      </c>
      <c r="H165" s="2" t="s">
        <v>1217</v>
      </c>
      <c r="I165" s="2" t="s">
        <v>1218</v>
      </c>
      <c r="J165" s="3" t="s">
        <v>1219</v>
      </c>
      <c r="K165" s="11">
        <v>3</v>
      </c>
      <c r="L165" s="2">
        <v>3</v>
      </c>
      <c r="M165" s="2">
        <v>79</v>
      </c>
      <c r="N165" s="2">
        <v>59</v>
      </c>
      <c r="O165" s="2">
        <v>1</v>
      </c>
      <c r="P165" s="2">
        <v>0</v>
      </c>
      <c r="Q165" s="2">
        <v>1</v>
      </c>
      <c r="R165" s="2">
        <v>0</v>
      </c>
      <c r="S165" s="2">
        <v>2</v>
      </c>
      <c r="T165" s="2">
        <v>1</v>
      </c>
      <c r="U165" s="2">
        <v>2</v>
      </c>
      <c r="V165" s="2">
        <v>1</v>
      </c>
      <c r="W165" s="2">
        <v>21</v>
      </c>
      <c r="X165" s="2">
        <v>17</v>
      </c>
      <c r="Y165" s="2">
        <v>1</v>
      </c>
      <c r="Z165" s="2">
        <v>0</v>
      </c>
      <c r="AA165" s="2">
        <v>1</v>
      </c>
      <c r="AB165" s="2">
        <v>0</v>
      </c>
      <c r="AC165" s="2">
        <v>1</v>
      </c>
      <c r="AD165" s="2">
        <v>2</v>
      </c>
      <c r="AE165" s="2">
        <v>1</v>
      </c>
      <c r="AF165" s="3">
        <v>2</v>
      </c>
      <c r="AG165" s="2">
        <f t="shared" si="144"/>
        <v>1</v>
      </c>
      <c r="AH165" s="18">
        <f t="shared" si="145"/>
        <v>1</v>
      </c>
      <c r="AI165" s="2">
        <f t="shared" si="146"/>
        <v>1</v>
      </c>
      <c r="AJ165" s="2">
        <f t="shared" si="147"/>
        <v>78</v>
      </c>
      <c r="AK165" s="2">
        <f t="shared" si="148"/>
        <v>0</v>
      </c>
      <c r="AL165" s="2">
        <v>0</v>
      </c>
      <c r="AM165" s="19">
        <f t="shared" si="149"/>
        <v>1.2658227848101266E-2</v>
      </c>
      <c r="AN165" s="19">
        <f t="shared" si="150"/>
        <v>1.2658227848101266E-2</v>
      </c>
      <c r="AO165" s="18">
        <f t="shared" si="151"/>
        <v>1</v>
      </c>
      <c r="AP165" s="19">
        <f t="shared" si="152"/>
        <v>2.4999999999999998E-2</v>
      </c>
      <c r="AQ165" s="2">
        <f t="shared" si="153"/>
        <v>2</v>
      </c>
      <c r="AR165" s="18">
        <f t="shared" si="154"/>
        <v>0.66666666666666663</v>
      </c>
      <c r="AS165" s="2">
        <f t="shared" si="155"/>
        <v>2</v>
      </c>
      <c r="AT165" s="2">
        <f t="shared" si="156"/>
        <v>77</v>
      </c>
      <c r="AU165" s="2">
        <f t="shared" si="157"/>
        <v>1</v>
      </c>
      <c r="AV165" s="2">
        <v>0</v>
      </c>
      <c r="AW165" s="19">
        <f t="shared" si="158"/>
        <v>2.5000000000000001E-2</v>
      </c>
      <c r="AX165" s="19">
        <f t="shared" si="159"/>
        <v>2.5316455696202531E-2</v>
      </c>
      <c r="AY165" s="18">
        <f t="shared" si="160"/>
        <v>0.66666666666666663</v>
      </c>
      <c r="AZ165" s="19">
        <f t="shared" si="161"/>
        <v>4.8780487804878044E-2</v>
      </c>
      <c r="BA165" s="2">
        <f t="shared" si="162"/>
        <v>1</v>
      </c>
      <c r="BB165" s="18">
        <f t="shared" si="163"/>
        <v>1</v>
      </c>
      <c r="BC165" s="2">
        <f t="shared" si="164"/>
        <v>1</v>
      </c>
      <c r="BD165" s="2">
        <f t="shared" si="165"/>
        <v>58</v>
      </c>
      <c r="BE165" s="2">
        <f t="shared" si="166"/>
        <v>0</v>
      </c>
      <c r="BF165" s="2">
        <v>0</v>
      </c>
      <c r="BG165" s="19">
        <f t="shared" si="167"/>
        <v>1.6949152542372881E-2</v>
      </c>
      <c r="BH165" s="19">
        <f t="shared" si="168"/>
        <v>1.6949152542372881E-2</v>
      </c>
      <c r="BI165" s="18">
        <f t="shared" si="169"/>
        <v>1</v>
      </c>
      <c r="BJ165" s="19">
        <f t="shared" si="170"/>
        <v>3.3333333333333333E-2</v>
      </c>
      <c r="BK165" s="2">
        <f t="shared" si="171"/>
        <v>2</v>
      </c>
      <c r="BL165" s="18">
        <f t="shared" si="172"/>
        <v>0.66666666666666663</v>
      </c>
      <c r="BM165" s="2">
        <f t="shared" si="173"/>
        <v>2</v>
      </c>
      <c r="BN165" s="2">
        <f t="shared" si="174"/>
        <v>57</v>
      </c>
      <c r="BO165" s="2">
        <f t="shared" si="175"/>
        <v>1</v>
      </c>
      <c r="BP165" s="2">
        <v>0</v>
      </c>
      <c r="BQ165" s="19">
        <f t="shared" si="176"/>
        <v>3.3333333333333333E-2</v>
      </c>
      <c r="BR165" s="19">
        <f t="shared" si="177"/>
        <v>3.3898305084745763E-2</v>
      </c>
      <c r="BS165" s="18">
        <f t="shared" si="178"/>
        <v>0.66666666666666663</v>
      </c>
      <c r="BT165" s="19">
        <f t="shared" si="179"/>
        <v>6.4516129032258063E-2</v>
      </c>
      <c r="BU165" s="2">
        <f t="shared" si="180"/>
        <v>1</v>
      </c>
      <c r="BV165" s="18">
        <f t="shared" si="181"/>
        <v>1</v>
      </c>
      <c r="BW165" s="2">
        <f t="shared" si="182"/>
        <v>1</v>
      </c>
      <c r="BX165" s="2">
        <f t="shared" si="183"/>
        <v>20</v>
      </c>
      <c r="BY165" s="2">
        <f t="shared" si="184"/>
        <v>0</v>
      </c>
      <c r="BZ165" s="2">
        <v>0</v>
      </c>
      <c r="CA165" s="19">
        <f t="shared" si="185"/>
        <v>4.7619047619047616E-2</v>
      </c>
      <c r="CB165" s="19">
        <f t="shared" si="186"/>
        <v>4.7619047619047616E-2</v>
      </c>
      <c r="CC165" s="18">
        <f t="shared" si="187"/>
        <v>1</v>
      </c>
      <c r="CD165" s="19">
        <f t="shared" si="188"/>
        <v>9.0909090909090898E-2</v>
      </c>
      <c r="CE165" s="2">
        <f t="shared" si="189"/>
        <v>1</v>
      </c>
      <c r="CF165" s="18">
        <f t="shared" si="190"/>
        <v>0.33333333333333331</v>
      </c>
      <c r="CG165" s="2">
        <f t="shared" si="191"/>
        <v>1</v>
      </c>
      <c r="CH165" s="2">
        <f t="shared" si="192"/>
        <v>20</v>
      </c>
      <c r="CI165" s="2">
        <f t="shared" si="193"/>
        <v>2</v>
      </c>
      <c r="CJ165" s="2">
        <v>0</v>
      </c>
      <c r="CK165" s="19">
        <f t="shared" si="194"/>
        <v>4.3478260869565216E-2</v>
      </c>
      <c r="CL165" s="19">
        <f t="shared" si="195"/>
        <v>4.7619047619047616E-2</v>
      </c>
      <c r="CM165" s="18">
        <f t="shared" si="196"/>
        <v>0.33333333333333331</v>
      </c>
      <c r="CN165" s="19">
        <f t="shared" si="197"/>
        <v>8.3333333333333329E-2</v>
      </c>
      <c r="CO165" s="2">
        <f t="shared" si="198"/>
        <v>1</v>
      </c>
      <c r="CP165" s="18">
        <f t="shared" si="199"/>
        <v>1</v>
      </c>
      <c r="CQ165" s="2">
        <f t="shared" si="200"/>
        <v>1</v>
      </c>
      <c r="CR165" s="2">
        <f t="shared" si="201"/>
        <v>16</v>
      </c>
      <c r="CS165" s="2">
        <f t="shared" si="202"/>
        <v>0</v>
      </c>
      <c r="CT165" s="2">
        <v>0</v>
      </c>
      <c r="CU165" s="19">
        <f t="shared" si="203"/>
        <v>5.8823529411764705E-2</v>
      </c>
      <c r="CV165" s="19">
        <f t="shared" si="204"/>
        <v>5.8823529411764705E-2</v>
      </c>
      <c r="CW165" s="18">
        <f t="shared" si="205"/>
        <v>1</v>
      </c>
      <c r="CX165" s="19">
        <f t="shared" si="206"/>
        <v>0.1111111111111111</v>
      </c>
      <c r="CY165" s="2">
        <f t="shared" si="207"/>
        <v>1</v>
      </c>
      <c r="CZ165" s="18">
        <f t="shared" si="208"/>
        <v>0.33333333333333331</v>
      </c>
      <c r="DA165" s="2">
        <f t="shared" si="209"/>
        <v>1</v>
      </c>
      <c r="DB165" s="2">
        <f t="shared" si="210"/>
        <v>16</v>
      </c>
      <c r="DC165" s="2">
        <f t="shared" si="211"/>
        <v>2</v>
      </c>
      <c r="DD165" s="2">
        <v>0</v>
      </c>
      <c r="DE165" s="19">
        <f t="shared" si="212"/>
        <v>5.2631578947368418E-2</v>
      </c>
      <c r="DF165" s="19">
        <f t="shared" si="213"/>
        <v>5.8823529411764705E-2</v>
      </c>
      <c r="DG165" s="18">
        <f t="shared" si="214"/>
        <v>0.33333333333333331</v>
      </c>
      <c r="DH165" s="19">
        <f t="shared" si="215"/>
        <v>0.1</v>
      </c>
    </row>
    <row r="166" spans="1:112" x14ac:dyDescent="0.35">
      <c r="A166" s="11">
        <v>2019001965</v>
      </c>
      <c r="B166" s="2" t="s">
        <v>1220</v>
      </c>
      <c r="C166" s="2" t="s">
        <v>1221</v>
      </c>
      <c r="D166" s="2" t="s">
        <v>1222</v>
      </c>
      <c r="E166" s="2" t="s">
        <v>1223</v>
      </c>
      <c r="F166" s="2">
        <v>1</v>
      </c>
      <c r="G166" s="2" t="s">
        <v>1224</v>
      </c>
      <c r="H166" s="2" t="s">
        <v>1225</v>
      </c>
      <c r="I166" s="2" t="s">
        <v>1226</v>
      </c>
      <c r="J166" s="3" t="s">
        <v>1227</v>
      </c>
      <c r="K166" s="11">
        <v>4</v>
      </c>
      <c r="L166" s="2">
        <v>4</v>
      </c>
      <c r="M166" s="2">
        <v>68</v>
      </c>
      <c r="N166" s="2">
        <v>36</v>
      </c>
      <c r="O166" s="2">
        <v>0</v>
      </c>
      <c r="P166" s="2">
        <v>1</v>
      </c>
      <c r="Q166" s="2">
        <v>1</v>
      </c>
      <c r="R166" s="2">
        <v>0</v>
      </c>
      <c r="S166" s="2">
        <v>0</v>
      </c>
      <c r="T166" s="2">
        <v>4</v>
      </c>
      <c r="U166" s="2">
        <v>4</v>
      </c>
      <c r="V166" s="2">
        <v>0</v>
      </c>
      <c r="W166" s="2">
        <v>19</v>
      </c>
      <c r="X166" s="2">
        <v>12</v>
      </c>
      <c r="Y166" s="2">
        <v>0</v>
      </c>
      <c r="Z166" s="2">
        <v>1</v>
      </c>
      <c r="AA166" s="2">
        <v>1</v>
      </c>
      <c r="AB166" s="2">
        <v>0</v>
      </c>
      <c r="AC166" s="2">
        <v>0</v>
      </c>
      <c r="AD166" s="2">
        <v>4</v>
      </c>
      <c r="AE166" s="2">
        <v>3</v>
      </c>
      <c r="AF166" s="3">
        <v>1</v>
      </c>
      <c r="AG166" s="2">
        <f t="shared" si="144"/>
        <v>0</v>
      </c>
      <c r="AH166" s="18">
        <f t="shared" si="145"/>
        <v>0</v>
      </c>
      <c r="AI166" s="2">
        <f t="shared" si="146"/>
        <v>0</v>
      </c>
      <c r="AJ166" s="2">
        <f t="shared" si="147"/>
        <v>68</v>
      </c>
      <c r="AK166" s="2">
        <f t="shared" si="148"/>
        <v>1</v>
      </c>
      <c r="AL166" s="2">
        <v>0</v>
      </c>
      <c r="AM166" s="19">
        <f t="shared" si="149"/>
        <v>0</v>
      </c>
      <c r="AN166" s="19">
        <f t="shared" si="150"/>
        <v>0</v>
      </c>
      <c r="AO166" s="18">
        <f t="shared" si="151"/>
        <v>0</v>
      </c>
      <c r="AP166" s="19">
        <f t="shared" si="152"/>
        <v>0</v>
      </c>
      <c r="AQ166" s="2">
        <f t="shared" si="153"/>
        <v>0</v>
      </c>
      <c r="AR166" s="18">
        <f t="shared" si="154"/>
        <v>0</v>
      </c>
      <c r="AS166" s="2">
        <f t="shared" si="155"/>
        <v>0</v>
      </c>
      <c r="AT166" s="2">
        <f t="shared" si="156"/>
        <v>68</v>
      </c>
      <c r="AU166" s="2">
        <f t="shared" si="157"/>
        <v>4</v>
      </c>
      <c r="AV166" s="2">
        <v>0</v>
      </c>
      <c r="AW166" s="19">
        <f t="shared" si="158"/>
        <v>0</v>
      </c>
      <c r="AX166" s="19">
        <f t="shared" si="159"/>
        <v>0</v>
      </c>
      <c r="AY166" s="18">
        <f t="shared" si="160"/>
        <v>0</v>
      </c>
      <c r="AZ166" s="19">
        <f t="shared" si="161"/>
        <v>0</v>
      </c>
      <c r="BA166" s="2">
        <f t="shared" si="162"/>
        <v>1</v>
      </c>
      <c r="BB166" s="18">
        <f t="shared" si="163"/>
        <v>1</v>
      </c>
      <c r="BC166" s="2">
        <f t="shared" si="164"/>
        <v>1</v>
      </c>
      <c r="BD166" s="2">
        <f t="shared" si="165"/>
        <v>35</v>
      </c>
      <c r="BE166" s="2">
        <f t="shared" si="166"/>
        <v>0</v>
      </c>
      <c r="BF166" s="2">
        <v>0</v>
      </c>
      <c r="BG166" s="19">
        <f t="shared" si="167"/>
        <v>2.7777777777777776E-2</v>
      </c>
      <c r="BH166" s="19">
        <f t="shared" si="168"/>
        <v>2.7777777777777776E-2</v>
      </c>
      <c r="BI166" s="18">
        <f t="shared" si="169"/>
        <v>1</v>
      </c>
      <c r="BJ166" s="19">
        <f t="shared" si="170"/>
        <v>5.4054054054054057E-2</v>
      </c>
      <c r="BK166" s="2">
        <f t="shared" si="171"/>
        <v>4</v>
      </c>
      <c r="BL166" s="18">
        <f t="shared" si="172"/>
        <v>1</v>
      </c>
      <c r="BM166" s="2">
        <f t="shared" si="173"/>
        <v>4</v>
      </c>
      <c r="BN166" s="2">
        <f t="shared" si="174"/>
        <v>32</v>
      </c>
      <c r="BO166" s="2">
        <f t="shared" si="175"/>
        <v>0</v>
      </c>
      <c r="BP166" s="2">
        <v>0</v>
      </c>
      <c r="BQ166" s="19">
        <f t="shared" si="176"/>
        <v>0.1111111111111111</v>
      </c>
      <c r="BR166" s="19">
        <f t="shared" si="177"/>
        <v>0.1111111111111111</v>
      </c>
      <c r="BS166" s="18">
        <f t="shared" si="178"/>
        <v>1</v>
      </c>
      <c r="BT166" s="19">
        <f t="shared" si="179"/>
        <v>0.19999999999999998</v>
      </c>
      <c r="BU166" s="2">
        <f t="shared" si="180"/>
        <v>0</v>
      </c>
      <c r="BV166" s="18">
        <f t="shared" si="181"/>
        <v>0</v>
      </c>
      <c r="BW166" s="2">
        <f t="shared" si="182"/>
        <v>0</v>
      </c>
      <c r="BX166" s="2">
        <f t="shared" si="183"/>
        <v>19</v>
      </c>
      <c r="BY166" s="2">
        <f t="shared" si="184"/>
        <v>1</v>
      </c>
      <c r="BZ166" s="2">
        <v>0</v>
      </c>
      <c r="CA166" s="19">
        <f t="shared" si="185"/>
        <v>0</v>
      </c>
      <c r="CB166" s="19">
        <f t="shared" si="186"/>
        <v>0</v>
      </c>
      <c r="CC166" s="18">
        <f t="shared" si="187"/>
        <v>0</v>
      </c>
      <c r="CD166" s="19">
        <f t="shared" si="188"/>
        <v>0</v>
      </c>
      <c r="CE166" s="2">
        <f t="shared" si="189"/>
        <v>0</v>
      </c>
      <c r="CF166" s="18">
        <f t="shared" si="190"/>
        <v>0</v>
      </c>
      <c r="CG166" s="2">
        <f t="shared" si="191"/>
        <v>0</v>
      </c>
      <c r="CH166" s="2">
        <f t="shared" si="192"/>
        <v>19</v>
      </c>
      <c r="CI166" s="2">
        <f t="shared" si="193"/>
        <v>4</v>
      </c>
      <c r="CJ166" s="2">
        <v>0</v>
      </c>
      <c r="CK166" s="19">
        <f t="shared" si="194"/>
        <v>0</v>
      </c>
      <c r="CL166" s="19">
        <f t="shared" si="195"/>
        <v>0</v>
      </c>
      <c r="CM166" s="18">
        <f t="shared" si="196"/>
        <v>0</v>
      </c>
      <c r="CN166" s="19">
        <f t="shared" si="197"/>
        <v>0</v>
      </c>
      <c r="CO166" s="2">
        <f t="shared" si="198"/>
        <v>1</v>
      </c>
      <c r="CP166" s="18">
        <f t="shared" si="199"/>
        <v>1</v>
      </c>
      <c r="CQ166" s="2">
        <f t="shared" si="200"/>
        <v>1</v>
      </c>
      <c r="CR166" s="2">
        <f t="shared" si="201"/>
        <v>11</v>
      </c>
      <c r="CS166" s="2">
        <f t="shared" si="202"/>
        <v>0</v>
      </c>
      <c r="CT166" s="2">
        <v>0</v>
      </c>
      <c r="CU166" s="19">
        <f t="shared" si="203"/>
        <v>8.3333333333333329E-2</v>
      </c>
      <c r="CV166" s="19">
        <f t="shared" si="204"/>
        <v>8.3333333333333329E-2</v>
      </c>
      <c r="CW166" s="18">
        <f t="shared" si="205"/>
        <v>1</v>
      </c>
      <c r="CX166" s="19">
        <f t="shared" si="206"/>
        <v>0.15384615384615385</v>
      </c>
      <c r="CY166" s="2">
        <f t="shared" si="207"/>
        <v>3</v>
      </c>
      <c r="CZ166" s="18">
        <f t="shared" si="208"/>
        <v>0.75</v>
      </c>
      <c r="DA166" s="2">
        <f t="shared" si="209"/>
        <v>3</v>
      </c>
      <c r="DB166" s="2">
        <f t="shared" si="210"/>
        <v>9</v>
      </c>
      <c r="DC166" s="2">
        <f t="shared" si="211"/>
        <v>1</v>
      </c>
      <c r="DD166" s="2">
        <v>0</v>
      </c>
      <c r="DE166" s="19">
        <f t="shared" si="212"/>
        <v>0.23076923076923078</v>
      </c>
      <c r="DF166" s="19">
        <f t="shared" si="213"/>
        <v>0.25</v>
      </c>
      <c r="DG166" s="18">
        <f t="shared" si="214"/>
        <v>0.75</v>
      </c>
      <c r="DH166" s="19">
        <f t="shared" si="215"/>
        <v>0.375</v>
      </c>
    </row>
    <row r="167" spans="1:112" x14ac:dyDescent="0.35">
      <c r="A167" s="11">
        <v>2019001974</v>
      </c>
      <c r="B167" s="2" t="s">
        <v>1228</v>
      </c>
      <c r="C167" s="2" t="s">
        <v>1229</v>
      </c>
      <c r="D167" s="2" t="s">
        <v>1230</v>
      </c>
      <c r="E167" s="2" t="s">
        <v>1231</v>
      </c>
      <c r="F167" s="2">
        <v>1</v>
      </c>
      <c r="G167" s="2" t="s">
        <v>1232</v>
      </c>
      <c r="H167" s="2" t="s">
        <v>1233</v>
      </c>
      <c r="I167" s="2" t="s">
        <v>1234</v>
      </c>
      <c r="J167" s="3" t="s">
        <v>1235</v>
      </c>
      <c r="K167" s="11">
        <v>3</v>
      </c>
      <c r="L167" s="2">
        <v>3</v>
      </c>
      <c r="M167" s="2">
        <v>72</v>
      </c>
      <c r="N167" s="2">
        <v>53</v>
      </c>
      <c r="O167" s="2">
        <v>1</v>
      </c>
      <c r="P167" s="2">
        <v>0</v>
      </c>
      <c r="Q167" s="2">
        <v>1</v>
      </c>
      <c r="R167" s="2">
        <v>0</v>
      </c>
      <c r="S167" s="2">
        <v>3</v>
      </c>
      <c r="T167" s="2">
        <v>0</v>
      </c>
      <c r="U167" s="2">
        <v>3</v>
      </c>
      <c r="V167" s="2">
        <v>0</v>
      </c>
      <c r="W167" s="2">
        <v>16</v>
      </c>
      <c r="X167" s="2">
        <v>13</v>
      </c>
      <c r="Y167" s="2">
        <v>1</v>
      </c>
      <c r="Z167" s="2">
        <v>0</v>
      </c>
      <c r="AA167" s="2">
        <v>1</v>
      </c>
      <c r="AB167" s="2">
        <v>0</v>
      </c>
      <c r="AC167" s="2">
        <v>3</v>
      </c>
      <c r="AD167" s="2">
        <v>0</v>
      </c>
      <c r="AE167" s="2">
        <v>3</v>
      </c>
      <c r="AF167" s="3">
        <v>0</v>
      </c>
      <c r="AG167" s="2">
        <f t="shared" si="144"/>
        <v>1</v>
      </c>
      <c r="AH167" s="18">
        <f t="shared" si="145"/>
        <v>1</v>
      </c>
      <c r="AI167" s="2">
        <f t="shared" si="146"/>
        <v>1</v>
      </c>
      <c r="AJ167" s="2">
        <f t="shared" si="147"/>
        <v>71</v>
      </c>
      <c r="AK167" s="2">
        <f t="shared" si="148"/>
        <v>0</v>
      </c>
      <c r="AL167" s="2">
        <v>0</v>
      </c>
      <c r="AM167" s="19">
        <f t="shared" si="149"/>
        <v>1.3888888888888888E-2</v>
      </c>
      <c r="AN167" s="19">
        <f t="shared" si="150"/>
        <v>1.3888888888888888E-2</v>
      </c>
      <c r="AO167" s="18">
        <f t="shared" si="151"/>
        <v>1</v>
      </c>
      <c r="AP167" s="19">
        <f t="shared" si="152"/>
        <v>2.7397260273972601E-2</v>
      </c>
      <c r="AQ167" s="2">
        <f t="shared" si="153"/>
        <v>3</v>
      </c>
      <c r="AR167" s="18">
        <f t="shared" si="154"/>
        <v>1</v>
      </c>
      <c r="AS167" s="2">
        <f t="shared" si="155"/>
        <v>3</v>
      </c>
      <c r="AT167" s="2">
        <f t="shared" si="156"/>
        <v>69</v>
      </c>
      <c r="AU167" s="2">
        <f t="shared" si="157"/>
        <v>0</v>
      </c>
      <c r="AV167" s="2">
        <v>0</v>
      </c>
      <c r="AW167" s="19">
        <f t="shared" si="158"/>
        <v>4.1666666666666664E-2</v>
      </c>
      <c r="AX167" s="19">
        <f t="shared" si="159"/>
        <v>4.1666666666666664E-2</v>
      </c>
      <c r="AY167" s="18">
        <f t="shared" si="160"/>
        <v>1</v>
      </c>
      <c r="AZ167" s="19">
        <f t="shared" si="161"/>
        <v>7.9999999999999988E-2</v>
      </c>
      <c r="BA167" s="2">
        <f t="shared" si="162"/>
        <v>1</v>
      </c>
      <c r="BB167" s="18">
        <f t="shared" si="163"/>
        <v>1</v>
      </c>
      <c r="BC167" s="2">
        <f t="shared" si="164"/>
        <v>1</v>
      </c>
      <c r="BD167" s="2">
        <f t="shared" si="165"/>
        <v>52</v>
      </c>
      <c r="BE167" s="2">
        <f t="shared" si="166"/>
        <v>0</v>
      </c>
      <c r="BF167" s="2">
        <v>0</v>
      </c>
      <c r="BG167" s="19">
        <f t="shared" si="167"/>
        <v>1.8867924528301886E-2</v>
      </c>
      <c r="BH167" s="19">
        <f t="shared" si="168"/>
        <v>1.8867924528301886E-2</v>
      </c>
      <c r="BI167" s="18">
        <f t="shared" si="169"/>
        <v>1</v>
      </c>
      <c r="BJ167" s="19">
        <f t="shared" si="170"/>
        <v>3.7037037037037035E-2</v>
      </c>
      <c r="BK167" s="2">
        <f t="shared" si="171"/>
        <v>3</v>
      </c>
      <c r="BL167" s="18">
        <f t="shared" si="172"/>
        <v>1</v>
      </c>
      <c r="BM167" s="2">
        <f t="shared" si="173"/>
        <v>3</v>
      </c>
      <c r="BN167" s="2">
        <f t="shared" si="174"/>
        <v>50</v>
      </c>
      <c r="BO167" s="2">
        <f t="shared" si="175"/>
        <v>0</v>
      </c>
      <c r="BP167" s="2">
        <v>0</v>
      </c>
      <c r="BQ167" s="19">
        <f t="shared" si="176"/>
        <v>5.6603773584905662E-2</v>
      </c>
      <c r="BR167" s="19">
        <f t="shared" si="177"/>
        <v>5.6603773584905662E-2</v>
      </c>
      <c r="BS167" s="18">
        <f t="shared" si="178"/>
        <v>1</v>
      </c>
      <c r="BT167" s="19">
        <f t="shared" si="179"/>
        <v>0.10714285714285715</v>
      </c>
      <c r="BU167" s="2">
        <f t="shared" si="180"/>
        <v>1</v>
      </c>
      <c r="BV167" s="18">
        <f t="shared" si="181"/>
        <v>1</v>
      </c>
      <c r="BW167" s="2">
        <f t="shared" si="182"/>
        <v>1</v>
      </c>
      <c r="BX167" s="2">
        <f t="shared" si="183"/>
        <v>15</v>
      </c>
      <c r="BY167" s="2">
        <f t="shared" si="184"/>
        <v>0</v>
      </c>
      <c r="BZ167" s="2">
        <v>0</v>
      </c>
      <c r="CA167" s="19">
        <f t="shared" si="185"/>
        <v>6.25E-2</v>
      </c>
      <c r="CB167" s="19">
        <f t="shared" si="186"/>
        <v>6.25E-2</v>
      </c>
      <c r="CC167" s="18">
        <f t="shared" si="187"/>
        <v>1</v>
      </c>
      <c r="CD167" s="19">
        <f t="shared" si="188"/>
        <v>0.11764705882352941</v>
      </c>
      <c r="CE167" s="2">
        <f t="shared" si="189"/>
        <v>3</v>
      </c>
      <c r="CF167" s="18">
        <f t="shared" si="190"/>
        <v>1</v>
      </c>
      <c r="CG167" s="2">
        <f t="shared" si="191"/>
        <v>3</v>
      </c>
      <c r="CH167" s="2">
        <f t="shared" si="192"/>
        <v>13</v>
      </c>
      <c r="CI167" s="2">
        <f t="shared" si="193"/>
        <v>0</v>
      </c>
      <c r="CJ167" s="2">
        <v>0</v>
      </c>
      <c r="CK167" s="19">
        <f t="shared" si="194"/>
        <v>0.1875</v>
      </c>
      <c r="CL167" s="19">
        <f t="shared" si="195"/>
        <v>0.1875</v>
      </c>
      <c r="CM167" s="18">
        <f t="shared" si="196"/>
        <v>1</v>
      </c>
      <c r="CN167" s="19">
        <f t="shared" si="197"/>
        <v>0.31578947368421051</v>
      </c>
      <c r="CO167" s="2">
        <f t="shared" si="198"/>
        <v>1</v>
      </c>
      <c r="CP167" s="18">
        <f t="shared" si="199"/>
        <v>1</v>
      </c>
      <c r="CQ167" s="2">
        <f t="shared" si="200"/>
        <v>1</v>
      </c>
      <c r="CR167" s="2">
        <f t="shared" si="201"/>
        <v>12</v>
      </c>
      <c r="CS167" s="2">
        <f t="shared" si="202"/>
        <v>0</v>
      </c>
      <c r="CT167" s="2">
        <v>0</v>
      </c>
      <c r="CU167" s="19">
        <f t="shared" si="203"/>
        <v>7.6923076923076927E-2</v>
      </c>
      <c r="CV167" s="19">
        <f t="shared" si="204"/>
        <v>7.6923076923076927E-2</v>
      </c>
      <c r="CW167" s="18">
        <f t="shared" si="205"/>
        <v>1</v>
      </c>
      <c r="CX167" s="19">
        <f t="shared" si="206"/>
        <v>0.14285714285714288</v>
      </c>
      <c r="CY167" s="2">
        <f t="shared" si="207"/>
        <v>3</v>
      </c>
      <c r="CZ167" s="18">
        <f t="shared" si="208"/>
        <v>1</v>
      </c>
      <c r="DA167" s="2">
        <f t="shared" si="209"/>
        <v>3</v>
      </c>
      <c r="DB167" s="2">
        <f t="shared" si="210"/>
        <v>10</v>
      </c>
      <c r="DC167" s="2">
        <f t="shared" si="211"/>
        <v>0</v>
      </c>
      <c r="DD167" s="2">
        <v>0</v>
      </c>
      <c r="DE167" s="19">
        <f t="shared" si="212"/>
        <v>0.23076923076923078</v>
      </c>
      <c r="DF167" s="19">
        <f t="shared" si="213"/>
        <v>0.23076923076923078</v>
      </c>
      <c r="DG167" s="18">
        <f t="shared" si="214"/>
        <v>1</v>
      </c>
      <c r="DH167" s="19">
        <f t="shared" si="215"/>
        <v>0.375</v>
      </c>
    </row>
    <row r="168" spans="1:112" x14ac:dyDescent="0.35">
      <c r="A168" s="11">
        <v>2019001997</v>
      </c>
      <c r="B168" s="2" t="s">
        <v>1236</v>
      </c>
      <c r="C168" s="2" t="s">
        <v>1237</v>
      </c>
      <c r="D168" s="2" t="s">
        <v>1238</v>
      </c>
      <c r="E168" s="2" t="s">
        <v>1239</v>
      </c>
      <c r="F168" s="2">
        <v>1</v>
      </c>
      <c r="G168" s="2" t="s">
        <v>1240</v>
      </c>
      <c r="H168" s="2" t="s">
        <v>1241</v>
      </c>
      <c r="I168" s="2" t="s">
        <v>1242</v>
      </c>
      <c r="J168" s="3" t="s">
        <v>1243</v>
      </c>
      <c r="K168" s="11">
        <v>5</v>
      </c>
      <c r="L168" s="2">
        <v>4</v>
      </c>
      <c r="M168" s="2">
        <v>85</v>
      </c>
      <c r="N168" s="2">
        <v>39</v>
      </c>
      <c r="O168" s="2">
        <v>1</v>
      </c>
      <c r="P168" s="2">
        <v>0</v>
      </c>
      <c r="Q168" s="2">
        <v>1</v>
      </c>
      <c r="R168" s="2">
        <v>0</v>
      </c>
      <c r="S168" s="2">
        <v>3</v>
      </c>
      <c r="T168" s="2">
        <v>2</v>
      </c>
      <c r="U168" s="2">
        <v>4</v>
      </c>
      <c r="V168" s="2">
        <v>0</v>
      </c>
      <c r="W168" s="2">
        <v>22</v>
      </c>
      <c r="X168" s="2">
        <v>14</v>
      </c>
      <c r="Y168" s="2">
        <v>0</v>
      </c>
      <c r="Z168" s="2">
        <v>1</v>
      </c>
      <c r="AA168" s="2">
        <v>1</v>
      </c>
      <c r="AB168" s="2">
        <v>0</v>
      </c>
      <c r="AC168" s="2">
        <v>1</v>
      </c>
      <c r="AD168" s="2">
        <v>4</v>
      </c>
      <c r="AE168" s="2">
        <v>3</v>
      </c>
      <c r="AF168" s="3">
        <v>1</v>
      </c>
      <c r="AG168" s="2">
        <f t="shared" si="144"/>
        <v>1</v>
      </c>
      <c r="AH168" s="18">
        <f t="shared" si="145"/>
        <v>1</v>
      </c>
      <c r="AI168" s="2">
        <f t="shared" si="146"/>
        <v>1</v>
      </c>
      <c r="AJ168" s="2">
        <f t="shared" si="147"/>
        <v>84</v>
      </c>
      <c r="AK168" s="2">
        <f t="shared" si="148"/>
        <v>0</v>
      </c>
      <c r="AL168" s="2">
        <v>0</v>
      </c>
      <c r="AM168" s="19">
        <f t="shared" si="149"/>
        <v>1.1764705882352941E-2</v>
      </c>
      <c r="AN168" s="19">
        <f t="shared" si="150"/>
        <v>1.1764705882352941E-2</v>
      </c>
      <c r="AO168" s="18">
        <f t="shared" si="151"/>
        <v>1</v>
      </c>
      <c r="AP168" s="19">
        <f t="shared" si="152"/>
        <v>2.3255813953488372E-2</v>
      </c>
      <c r="AQ168" s="2">
        <f t="shared" si="153"/>
        <v>3</v>
      </c>
      <c r="AR168" s="18">
        <f t="shared" si="154"/>
        <v>0.6</v>
      </c>
      <c r="AS168" s="2">
        <f t="shared" si="155"/>
        <v>3</v>
      </c>
      <c r="AT168" s="2">
        <f t="shared" si="156"/>
        <v>82</v>
      </c>
      <c r="AU168" s="2">
        <f t="shared" si="157"/>
        <v>2</v>
      </c>
      <c r="AV168" s="2">
        <v>0</v>
      </c>
      <c r="AW168" s="19">
        <f t="shared" si="158"/>
        <v>3.4482758620689655E-2</v>
      </c>
      <c r="AX168" s="19">
        <f t="shared" si="159"/>
        <v>3.5294117647058823E-2</v>
      </c>
      <c r="AY168" s="18">
        <f t="shared" si="160"/>
        <v>0.6</v>
      </c>
      <c r="AZ168" s="19">
        <f t="shared" si="161"/>
        <v>6.6666666666666666E-2</v>
      </c>
      <c r="BA168" s="2">
        <f t="shared" si="162"/>
        <v>1</v>
      </c>
      <c r="BB168" s="18">
        <f t="shared" si="163"/>
        <v>1</v>
      </c>
      <c r="BC168" s="2">
        <f t="shared" si="164"/>
        <v>1</v>
      </c>
      <c r="BD168" s="2">
        <f t="shared" si="165"/>
        <v>38</v>
      </c>
      <c r="BE168" s="2">
        <f t="shared" si="166"/>
        <v>0</v>
      </c>
      <c r="BF168" s="2">
        <v>0</v>
      </c>
      <c r="BG168" s="19">
        <f t="shared" si="167"/>
        <v>2.564102564102564E-2</v>
      </c>
      <c r="BH168" s="19">
        <f t="shared" si="168"/>
        <v>2.564102564102564E-2</v>
      </c>
      <c r="BI168" s="18">
        <f t="shared" si="169"/>
        <v>1</v>
      </c>
      <c r="BJ168" s="19">
        <f t="shared" si="170"/>
        <v>0.05</v>
      </c>
      <c r="BK168" s="2">
        <f t="shared" si="171"/>
        <v>4</v>
      </c>
      <c r="BL168" s="18">
        <f t="shared" si="172"/>
        <v>1</v>
      </c>
      <c r="BM168" s="2">
        <f t="shared" si="173"/>
        <v>4</v>
      </c>
      <c r="BN168" s="2">
        <f t="shared" si="174"/>
        <v>35</v>
      </c>
      <c r="BO168" s="2">
        <f t="shared" si="175"/>
        <v>0</v>
      </c>
      <c r="BP168" s="2">
        <v>0</v>
      </c>
      <c r="BQ168" s="19">
        <f t="shared" si="176"/>
        <v>0.10256410256410256</v>
      </c>
      <c r="BR168" s="19">
        <f t="shared" si="177"/>
        <v>0.10256410256410256</v>
      </c>
      <c r="BS168" s="18">
        <f t="shared" si="178"/>
        <v>1</v>
      </c>
      <c r="BT168" s="19">
        <f t="shared" si="179"/>
        <v>0.18604651162790695</v>
      </c>
      <c r="BU168" s="2">
        <f t="shared" si="180"/>
        <v>0</v>
      </c>
      <c r="BV168" s="18">
        <f t="shared" si="181"/>
        <v>0</v>
      </c>
      <c r="BW168" s="2">
        <f t="shared" si="182"/>
        <v>0</v>
      </c>
      <c r="BX168" s="2">
        <f t="shared" si="183"/>
        <v>22</v>
      </c>
      <c r="BY168" s="2">
        <f t="shared" si="184"/>
        <v>1</v>
      </c>
      <c r="BZ168" s="2">
        <v>0</v>
      </c>
      <c r="CA168" s="19">
        <f t="shared" si="185"/>
        <v>0</v>
      </c>
      <c r="CB168" s="19">
        <f t="shared" si="186"/>
        <v>0</v>
      </c>
      <c r="CC168" s="18">
        <f t="shared" si="187"/>
        <v>0</v>
      </c>
      <c r="CD168" s="19">
        <f t="shared" si="188"/>
        <v>0</v>
      </c>
      <c r="CE168" s="2">
        <f t="shared" si="189"/>
        <v>1</v>
      </c>
      <c r="CF168" s="18">
        <f t="shared" si="190"/>
        <v>0.2</v>
      </c>
      <c r="CG168" s="2">
        <f t="shared" si="191"/>
        <v>1</v>
      </c>
      <c r="CH168" s="2">
        <f t="shared" si="192"/>
        <v>21</v>
      </c>
      <c r="CI168" s="2">
        <f t="shared" si="193"/>
        <v>4</v>
      </c>
      <c r="CJ168" s="2">
        <v>0</v>
      </c>
      <c r="CK168" s="19">
        <f t="shared" si="194"/>
        <v>3.8461538461538464E-2</v>
      </c>
      <c r="CL168" s="19">
        <f t="shared" si="195"/>
        <v>4.5454545454545456E-2</v>
      </c>
      <c r="CM168" s="18">
        <f t="shared" si="196"/>
        <v>0.2</v>
      </c>
      <c r="CN168" s="19">
        <f t="shared" si="197"/>
        <v>7.407407407407407E-2</v>
      </c>
      <c r="CO168" s="2">
        <f t="shared" si="198"/>
        <v>1</v>
      </c>
      <c r="CP168" s="18">
        <f t="shared" si="199"/>
        <v>1</v>
      </c>
      <c r="CQ168" s="2">
        <f t="shared" si="200"/>
        <v>1</v>
      </c>
      <c r="CR168" s="2">
        <f t="shared" si="201"/>
        <v>13</v>
      </c>
      <c r="CS168" s="2">
        <f t="shared" si="202"/>
        <v>0</v>
      </c>
      <c r="CT168" s="2">
        <v>0</v>
      </c>
      <c r="CU168" s="19">
        <f t="shared" si="203"/>
        <v>7.1428571428571425E-2</v>
      </c>
      <c r="CV168" s="19">
        <f t="shared" si="204"/>
        <v>7.1428571428571425E-2</v>
      </c>
      <c r="CW168" s="18">
        <f t="shared" si="205"/>
        <v>1</v>
      </c>
      <c r="CX168" s="19">
        <f t="shared" si="206"/>
        <v>0.13333333333333333</v>
      </c>
      <c r="CY168" s="2">
        <f t="shared" si="207"/>
        <v>3</v>
      </c>
      <c r="CZ168" s="18">
        <f t="shared" si="208"/>
        <v>0.75</v>
      </c>
      <c r="DA168" s="2">
        <f t="shared" si="209"/>
        <v>3</v>
      </c>
      <c r="DB168" s="2">
        <f t="shared" si="210"/>
        <v>11</v>
      </c>
      <c r="DC168" s="2">
        <f t="shared" si="211"/>
        <v>1</v>
      </c>
      <c r="DD168" s="2">
        <v>0</v>
      </c>
      <c r="DE168" s="19">
        <f t="shared" si="212"/>
        <v>0.2</v>
      </c>
      <c r="DF168" s="19">
        <f t="shared" si="213"/>
        <v>0.21428571428571427</v>
      </c>
      <c r="DG168" s="18">
        <f t="shared" si="214"/>
        <v>0.75</v>
      </c>
      <c r="DH168" s="19">
        <f t="shared" si="215"/>
        <v>0.33333333333333331</v>
      </c>
    </row>
    <row r="169" spans="1:112" x14ac:dyDescent="0.35">
      <c r="A169" s="11">
        <v>2019002013</v>
      </c>
      <c r="B169" s="2" t="s">
        <v>1244</v>
      </c>
      <c r="C169" s="2" t="s">
        <v>1245</v>
      </c>
      <c r="D169" s="2" t="s">
        <v>1246</v>
      </c>
      <c r="E169" s="2" t="s">
        <v>1247</v>
      </c>
      <c r="F169" s="2">
        <v>1</v>
      </c>
      <c r="G169" s="2" t="s">
        <v>1248</v>
      </c>
      <c r="H169" s="2" t="s">
        <v>1249</v>
      </c>
      <c r="I169" s="2" t="s">
        <v>1250</v>
      </c>
      <c r="J169" s="3" t="s">
        <v>1251</v>
      </c>
      <c r="K169" s="11">
        <v>3</v>
      </c>
      <c r="L169" s="2">
        <v>3</v>
      </c>
      <c r="M169" s="2">
        <v>51</v>
      </c>
      <c r="N169" s="2">
        <v>33</v>
      </c>
      <c r="O169" s="2">
        <v>0</v>
      </c>
      <c r="P169" s="2">
        <v>1</v>
      </c>
      <c r="Q169" s="2">
        <v>1</v>
      </c>
      <c r="R169" s="2">
        <v>0</v>
      </c>
      <c r="S169" s="2">
        <v>2</v>
      </c>
      <c r="T169" s="2">
        <v>1</v>
      </c>
      <c r="U169" s="2">
        <v>3</v>
      </c>
      <c r="V169" s="2">
        <v>0</v>
      </c>
      <c r="W169" s="2">
        <v>12</v>
      </c>
      <c r="X169" s="2">
        <v>7</v>
      </c>
      <c r="Y169" s="2">
        <v>0</v>
      </c>
      <c r="Z169" s="2">
        <v>1</v>
      </c>
      <c r="AA169" s="2">
        <v>1</v>
      </c>
      <c r="AB169" s="2">
        <v>0</v>
      </c>
      <c r="AC169" s="2">
        <v>1</v>
      </c>
      <c r="AD169" s="2">
        <v>2</v>
      </c>
      <c r="AE169" s="2">
        <v>3</v>
      </c>
      <c r="AF169" s="3">
        <v>0</v>
      </c>
      <c r="AG169" s="2">
        <f t="shared" si="144"/>
        <v>0</v>
      </c>
      <c r="AH169" s="18">
        <f t="shared" si="145"/>
        <v>0</v>
      </c>
      <c r="AI169" s="2">
        <f t="shared" si="146"/>
        <v>0</v>
      </c>
      <c r="AJ169" s="2">
        <f t="shared" si="147"/>
        <v>51</v>
      </c>
      <c r="AK169" s="2">
        <f t="shared" si="148"/>
        <v>1</v>
      </c>
      <c r="AL169" s="2">
        <v>0</v>
      </c>
      <c r="AM169" s="19">
        <f t="shared" si="149"/>
        <v>0</v>
      </c>
      <c r="AN169" s="19">
        <f t="shared" si="150"/>
        <v>0</v>
      </c>
      <c r="AO169" s="18">
        <f t="shared" si="151"/>
        <v>0</v>
      </c>
      <c r="AP169" s="19">
        <f t="shared" si="152"/>
        <v>0</v>
      </c>
      <c r="AQ169" s="2">
        <f t="shared" si="153"/>
        <v>2</v>
      </c>
      <c r="AR169" s="18">
        <f t="shared" si="154"/>
        <v>0.66666666666666663</v>
      </c>
      <c r="AS169" s="2">
        <f t="shared" si="155"/>
        <v>2</v>
      </c>
      <c r="AT169" s="2">
        <f t="shared" si="156"/>
        <v>49</v>
      </c>
      <c r="AU169" s="2">
        <f t="shared" si="157"/>
        <v>1</v>
      </c>
      <c r="AV169" s="2">
        <v>0</v>
      </c>
      <c r="AW169" s="19">
        <f t="shared" si="158"/>
        <v>3.8461538461538464E-2</v>
      </c>
      <c r="AX169" s="19">
        <f t="shared" si="159"/>
        <v>3.9215686274509803E-2</v>
      </c>
      <c r="AY169" s="18">
        <f t="shared" si="160"/>
        <v>0.66666666666666663</v>
      </c>
      <c r="AZ169" s="19">
        <f t="shared" si="161"/>
        <v>7.407407407407407E-2</v>
      </c>
      <c r="BA169" s="2">
        <f t="shared" si="162"/>
        <v>1</v>
      </c>
      <c r="BB169" s="18">
        <f t="shared" si="163"/>
        <v>1</v>
      </c>
      <c r="BC169" s="2">
        <f t="shared" si="164"/>
        <v>1</v>
      </c>
      <c r="BD169" s="2">
        <f t="shared" si="165"/>
        <v>32</v>
      </c>
      <c r="BE169" s="2">
        <f t="shared" si="166"/>
        <v>0</v>
      </c>
      <c r="BF169" s="2">
        <v>0</v>
      </c>
      <c r="BG169" s="19">
        <f t="shared" si="167"/>
        <v>3.0303030303030304E-2</v>
      </c>
      <c r="BH169" s="19">
        <f t="shared" si="168"/>
        <v>3.0303030303030304E-2</v>
      </c>
      <c r="BI169" s="18">
        <f t="shared" si="169"/>
        <v>1</v>
      </c>
      <c r="BJ169" s="19">
        <f t="shared" si="170"/>
        <v>5.8823529411764712E-2</v>
      </c>
      <c r="BK169" s="2">
        <f t="shared" si="171"/>
        <v>3</v>
      </c>
      <c r="BL169" s="18">
        <f t="shared" si="172"/>
        <v>1</v>
      </c>
      <c r="BM169" s="2">
        <f t="shared" si="173"/>
        <v>3</v>
      </c>
      <c r="BN169" s="2">
        <f t="shared" si="174"/>
        <v>30</v>
      </c>
      <c r="BO169" s="2">
        <f t="shared" si="175"/>
        <v>0</v>
      </c>
      <c r="BP169" s="2">
        <v>0</v>
      </c>
      <c r="BQ169" s="19">
        <f t="shared" si="176"/>
        <v>9.0909090909090912E-2</v>
      </c>
      <c r="BR169" s="19">
        <f t="shared" si="177"/>
        <v>9.0909090909090912E-2</v>
      </c>
      <c r="BS169" s="18">
        <f t="shared" si="178"/>
        <v>1</v>
      </c>
      <c r="BT169" s="19">
        <f t="shared" si="179"/>
        <v>0.16666666666666669</v>
      </c>
      <c r="BU169" s="2">
        <f t="shared" si="180"/>
        <v>0</v>
      </c>
      <c r="BV169" s="18">
        <f t="shared" si="181"/>
        <v>0</v>
      </c>
      <c r="BW169" s="2">
        <f t="shared" si="182"/>
        <v>0</v>
      </c>
      <c r="BX169" s="2">
        <f t="shared" si="183"/>
        <v>12</v>
      </c>
      <c r="BY169" s="2">
        <f t="shared" si="184"/>
        <v>1</v>
      </c>
      <c r="BZ169" s="2">
        <v>0</v>
      </c>
      <c r="CA169" s="19">
        <f t="shared" si="185"/>
        <v>0</v>
      </c>
      <c r="CB169" s="19">
        <f t="shared" si="186"/>
        <v>0</v>
      </c>
      <c r="CC169" s="18">
        <f t="shared" si="187"/>
        <v>0</v>
      </c>
      <c r="CD169" s="19">
        <f t="shared" si="188"/>
        <v>0</v>
      </c>
      <c r="CE169" s="2">
        <f t="shared" si="189"/>
        <v>1</v>
      </c>
      <c r="CF169" s="18">
        <f t="shared" si="190"/>
        <v>0.33333333333333331</v>
      </c>
      <c r="CG169" s="2">
        <f t="shared" si="191"/>
        <v>1</v>
      </c>
      <c r="CH169" s="2">
        <f t="shared" si="192"/>
        <v>11</v>
      </c>
      <c r="CI169" s="2">
        <f t="shared" si="193"/>
        <v>2</v>
      </c>
      <c r="CJ169" s="2">
        <v>0</v>
      </c>
      <c r="CK169" s="19">
        <f t="shared" si="194"/>
        <v>7.1428571428571425E-2</v>
      </c>
      <c r="CL169" s="19">
        <f t="shared" si="195"/>
        <v>8.3333333333333329E-2</v>
      </c>
      <c r="CM169" s="18">
        <f t="shared" si="196"/>
        <v>0.33333333333333331</v>
      </c>
      <c r="CN169" s="19">
        <f t="shared" si="197"/>
        <v>0.13333333333333333</v>
      </c>
      <c r="CO169" s="2">
        <f t="shared" si="198"/>
        <v>1</v>
      </c>
      <c r="CP169" s="18">
        <f t="shared" si="199"/>
        <v>1</v>
      </c>
      <c r="CQ169" s="2">
        <f t="shared" si="200"/>
        <v>1</v>
      </c>
      <c r="CR169" s="2">
        <f t="shared" si="201"/>
        <v>6</v>
      </c>
      <c r="CS169" s="2">
        <f t="shared" si="202"/>
        <v>0</v>
      </c>
      <c r="CT169" s="2">
        <v>0</v>
      </c>
      <c r="CU169" s="19">
        <f t="shared" si="203"/>
        <v>0.14285714285714285</v>
      </c>
      <c r="CV169" s="19">
        <f t="shared" si="204"/>
        <v>0.14285714285714285</v>
      </c>
      <c r="CW169" s="18">
        <f t="shared" si="205"/>
        <v>1</v>
      </c>
      <c r="CX169" s="19">
        <f t="shared" si="206"/>
        <v>0.25</v>
      </c>
      <c r="CY169" s="2">
        <f t="shared" si="207"/>
        <v>3</v>
      </c>
      <c r="CZ169" s="18">
        <f t="shared" si="208"/>
        <v>1</v>
      </c>
      <c r="DA169" s="2">
        <f t="shared" si="209"/>
        <v>3</v>
      </c>
      <c r="DB169" s="2">
        <f t="shared" si="210"/>
        <v>4</v>
      </c>
      <c r="DC169" s="2">
        <f t="shared" si="211"/>
        <v>0</v>
      </c>
      <c r="DD169" s="2">
        <v>0</v>
      </c>
      <c r="DE169" s="19">
        <f t="shared" si="212"/>
        <v>0.42857142857142855</v>
      </c>
      <c r="DF169" s="19">
        <f t="shared" si="213"/>
        <v>0.42857142857142855</v>
      </c>
      <c r="DG169" s="18">
        <f t="shared" si="214"/>
        <v>1</v>
      </c>
      <c r="DH169" s="19">
        <f t="shared" si="215"/>
        <v>0.6</v>
      </c>
    </row>
    <row r="170" spans="1:112" x14ac:dyDescent="0.35">
      <c r="A170" s="11">
        <v>2019002017</v>
      </c>
      <c r="B170" s="2" t="s">
        <v>1252</v>
      </c>
      <c r="C170" s="2" t="s">
        <v>1253</v>
      </c>
      <c r="D170" s="2" t="s">
        <v>1254</v>
      </c>
      <c r="E170" s="2" t="s">
        <v>1255</v>
      </c>
      <c r="F170" s="2">
        <v>1</v>
      </c>
      <c r="G170" s="2" t="s">
        <v>1256</v>
      </c>
      <c r="H170" s="2" t="s">
        <v>1257</v>
      </c>
      <c r="I170" s="2" t="s">
        <v>1258</v>
      </c>
      <c r="J170" s="3" t="s">
        <v>1259</v>
      </c>
      <c r="K170" s="11">
        <v>3</v>
      </c>
      <c r="L170" s="2">
        <v>2</v>
      </c>
      <c r="M170" s="2">
        <v>87</v>
      </c>
      <c r="N170" s="2">
        <v>53</v>
      </c>
      <c r="O170" s="2">
        <v>1</v>
      </c>
      <c r="P170" s="2">
        <v>0</v>
      </c>
      <c r="Q170" s="2">
        <v>1</v>
      </c>
      <c r="R170" s="2">
        <v>0</v>
      </c>
      <c r="S170" s="2">
        <v>1</v>
      </c>
      <c r="T170" s="2">
        <v>2</v>
      </c>
      <c r="U170" s="2">
        <v>1</v>
      </c>
      <c r="V170" s="2">
        <v>1</v>
      </c>
      <c r="W170" s="2">
        <v>22</v>
      </c>
      <c r="X170" s="2">
        <v>16</v>
      </c>
      <c r="Y170" s="2">
        <v>1</v>
      </c>
      <c r="Z170" s="2">
        <v>0</v>
      </c>
      <c r="AA170" s="2">
        <v>1</v>
      </c>
      <c r="AB170" s="2">
        <v>0</v>
      </c>
      <c r="AC170" s="2">
        <v>1</v>
      </c>
      <c r="AD170" s="2">
        <v>2</v>
      </c>
      <c r="AE170" s="2">
        <v>1</v>
      </c>
      <c r="AF170" s="3">
        <v>1</v>
      </c>
      <c r="AG170" s="2">
        <f t="shared" si="144"/>
        <v>1</v>
      </c>
      <c r="AH170" s="18">
        <f t="shared" si="145"/>
        <v>1</v>
      </c>
      <c r="AI170" s="2">
        <f t="shared" si="146"/>
        <v>1</v>
      </c>
      <c r="AJ170" s="2">
        <f t="shared" si="147"/>
        <v>86</v>
      </c>
      <c r="AK170" s="2">
        <f t="shared" si="148"/>
        <v>0</v>
      </c>
      <c r="AL170" s="2">
        <v>0</v>
      </c>
      <c r="AM170" s="19">
        <f t="shared" si="149"/>
        <v>1.1494252873563218E-2</v>
      </c>
      <c r="AN170" s="19">
        <f t="shared" si="150"/>
        <v>1.1494252873563218E-2</v>
      </c>
      <c r="AO170" s="18">
        <f t="shared" si="151"/>
        <v>1</v>
      </c>
      <c r="AP170" s="19">
        <f t="shared" si="152"/>
        <v>2.2727272727272724E-2</v>
      </c>
      <c r="AQ170" s="2">
        <f t="shared" si="153"/>
        <v>1</v>
      </c>
      <c r="AR170" s="18">
        <f t="shared" si="154"/>
        <v>0.33333333333333331</v>
      </c>
      <c r="AS170" s="2">
        <f t="shared" si="155"/>
        <v>1</v>
      </c>
      <c r="AT170" s="2">
        <f t="shared" si="156"/>
        <v>86</v>
      </c>
      <c r="AU170" s="2">
        <f t="shared" si="157"/>
        <v>2</v>
      </c>
      <c r="AV170" s="2">
        <v>0</v>
      </c>
      <c r="AW170" s="19">
        <f t="shared" si="158"/>
        <v>1.1235955056179775E-2</v>
      </c>
      <c r="AX170" s="19">
        <f t="shared" si="159"/>
        <v>1.1494252873563218E-2</v>
      </c>
      <c r="AY170" s="18">
        <f t="shared" si="160"/>
        <v>0.33333333333333331</v>
      </c>
      <c r="AZ170" s="19">
        <f t="shared" si="161"/>
        <v>2.2222222222222223E-2</v>
      </c>
      <c r="BA170" s="2">
        <f t="shared" si="162"/>
        <v>1</v>
      </c>
      <c r="BB170" s="18">
        <f t="shared" si="163"/>
        <v>1</v>
      </c>
      <c r="BC170" s="2">
        <f t="shared" si="164"/>
        <v>1</v>
      </c>
      <c r="BD170" s="2">
        <f t="shared" si="165"/>
        <v>52</v>
      </c>
      <c r="BE170" s="2">
        <f t="shared" si="166"/>
        <v>0</v>
      </c>
      <c r="BF170" s="2">
        <v>0</v>
      </c>
      <c r="BG170" s="19">
        <f t="shared" si="167"/>
        <v>1.8867924528301886E-2</v>
      </c>
      <c r="BH170" s="19">
        <f t="shared" si="168"/>
        <v>1.8867924528301886E-2</v>
      </c>
      <c r="BI170" s="18">
        <f t="shared" si="169"/>
        <v>1</v>
      </c>
      <c r="BJ170" s="19">
        <f t="shared" si="170"/>
        <v>3.7037037037037035E-2</v>
      </c>
      <c r="BK170" s="2">
        <f t="shared" si="171"/>
        <v>1</v>
      </c>
      <c r="BL170" s="18">
        <f t="shared" si="172"/>
        <v>0.5</v>
      </c>
      <c r="BM170" s="2">
        <f t="shared" si="173"/>
        <v>1</v>
      </c>
      <c r="BN170" s="2">
        <f t="shared" si="174"/>
        <v>52</v>
      </c>
      <c r="BO170" s="2">
        <f t="shared" si="175"/>
        <v>1</v>
      </c>
      <c r="BP170" s="2">
        <v>0</v>
      </c>
      <c r="BQ170" s="19">
        <f t="shared" si="176"/>
        <v>1.8518518518518517E-2</v>
      </c>
      <c r="BR170" s="19">
        <f t="shared" si="177"/>
        <v>1.8867924528301886E-2</v>
      </c>
      <c r="BS170" s="18">
        <f t="shared" si="178"/>
        <v>0.5</v>
      </c>
      <c r="BT170" s="19">
        <f t="shared" si="179"/>
        <v>3.6363636363636362E-2</v>
      </c>
      <c r="BU170" s="2">
        <f t="shared" si="180"/>
        <v>1</v>
      </c>
      <c r="BV170" s="18">
        <f t="shared" si="181"/>
        <v>1</v>
      </c>
      <c r="BW170" s="2">
        <f t="shared" si="182"/>
        <v>1</v>
      </c>
      <c r="BX170" s="2">
        <f t="shared" si="183"/>
        <v>21</v>
      </c>
      <c r="BY170" s="2">
        <f t="shared" si="184"/>
        <v>0</v>
      </c>
      <c r="BZ170" s="2">
        <v>0</v>
      </c>
      <c r="CA170" s="19">
        <f t="shared" si="185"/>
        <v>4.5454545454545456E-2</v>
      </c>
      <c r="CB170" s="19">
        <f t="shared" si="186"/>
        <v>4.5454545454545456E-2</v>
      </c>
      <c r="CC170" s="18">
        <f t="shared" si="187"/>
        <v>1</v>
      </c>
      <c r="CD170" s="19">
        <f t="shared" si="188"/>
        <v>8.6956521739130446E-2</v>
      </c>
      <c r="CE170" s="2">
        <f t="shared" si="189"/>
        <v>1</v>
      </c>
      <c r="CF170" s="18">
        <f t="shared" si="190"/>
        <v>0.33333333333333331</v>
      </c>
      <c r="CG170" s="2">
        <f t="shared" si="191"/>
        <v>1</v>
      </c>
      <c r="CH170" s="2">
        <f t="shared" si="192"/>
        <v>21</v>
      </c>
      <c r="CI170" s="2">
        <f t="shared" si="193"/>
        <v>2</v>
      </c>
      <c r="CJ170" s="2">
        <v>0</v>
      </c>
      <c r="CK170" s="19">
        <f t="shared" si="194"/>
        <v>4.1666666666666664E-2</v>
      </c>
      <c r="CL170" s="19">
        <f t="shared" si="195"/>
        <v>4.5454545454545456E-2</v>
      </c>
      <c r="CM170" s="18">
        <f t="shared" si="196"/>
        <v>0.33333333333333331</v>
      </c>
      <c r="CN170" s="19">
        <f t="shared" si="197"/>
        <v>0.08</v>
      </c>
      <c r="CO170" s="2">
        <f t="shared" si="198"/>
        <v>1</v>
      </c>
      <c r="CP170" s="18">
        <f t="shared" si="199"/>
        <v>1</v>
      </c>
      <c r="CQ170" s="2">
        <f t="shared" si="200"/>
        <v>1</v>
      </c>
      <c r="CR170" s="2">
        <f t="shared" si="201"/>
        <v>15</v>
      </c>
      <c r="CS170" s="2">
        <f t="shared" si="202"/>
        <v>0</v>
      </c>
      <c r="CT170" s="2">
        <v>0</v>
      </c>
      <c r="CU170" s="19">
        <f t="shared" si="203"/>
        <v>6.25E-2</v>
      </c>
      <c r="CV170" s="19">
        <f t="shared" si="204"/>
        <v>6.25E-2</v>
      </c>
      <c r="CW170" s="18">
        <f t="shared" si="205"/>
        <v>1</v>
      </c>
      <c r="CX170" s="19">
        <f t="shared" si="206"/>
        <v>0.11764705882352941</v>
      </c>
      <c r="CY170" s="2">
        <f t="shared" si="207"/>
        <v>1</v>
      </c>
      <c r="CZ170" s="18">
        <f t="shared" si="208"/>
        <v>0.5</v>
      </c>
      <c r="DA170" s="2">
        <f t="shared" si="209"/>
        <v>1</v>
      </c>
      <c r="DB170" s="2">
        <f t="shared" si="210"/>
        <v>15</v>
      </c>
      <c r="DC170" s="2">
        <f t="shared" si="211"/>
        <v>1</v>
      </c>
      <c r="DD170" s="2">
        <v>0</v>
      </c>
      <c r="DE170" s="19">
        <f t="shared" si="212"/>
        <v>5.8823529411764705E-2</v>
      </c>
      <c r="DF170" s="19">
        <f t="shared" si="213"/>
        <v>6.25E-2</v>
      </c>
      <c r="DG170" s="18">
        <f t="shared" si="214"/>
        <v>0.5</v>
      </c>
      <c r="DH170" s="19">
        <f t="shared" si="215"/>
        <v>0.1111111111111111</v>
      </c>
    </row>
    <row r="171" spans="1:112" x14ac:dyDescent="0.35">
      <c r="A171" s="11">
        <v>2019002033</v>
      </c>
      <c r="B171" s="2" t="s">
        <v>1260</v>
      </c>
      <c r="C171" s="2" t="s">
        <v>1261</v>
      </c>
      <c r="D171" s="2" t="s">
        <v>1262</v>
      </c>
      <c r="E171" s="2" t="s">
        <v>1263</v>
      </c>
      <c r="F171" s="2">
        <v>1</v>
      </c>
      <c r="G171" s="2" t="s">
        <v>1264</v>
      </c>
      <c r="H171" s="2" t="s">
        <v>1265</v>
      </c>
      <c r="I171" s="2" t="s">
        <v>1266</v>
      </c>
      <c r="J171" s="3" t="s">
        <v>1267</v>
      </c>
      <c r="K171" s="11">
        <v>3</v>
      </c>
      <c r="L171" s="2">
        <v>2</v>
      </c>
      <c r="M171" s="2">
        <v>62</v>
      </c>
      <c r="N171" s="2">
        <v>40</v>
      </c>
      <c r="O171" s="2">
        <v>0</v>
      </c>
      <c r="P171" s="2">
        <v>1</v>
      </c>
      <c r="Q171" s="2">
        <v>1</v>
      </c>
      <c r="R171" s="2">
        <v>0</v>
      </c>
      <c r="S171" s="2">
        <v>2</v>
      </c>
      <c r="T171" s="2">
        <v>1</v>
      </c>
      <c r="U171" s="2">
        <v>2</v>
      </c>
      <c r="V171" s="2">
        <v>0</v>
      </c>
      <c r="W171" s="2">
        <v>13</v>
      </c>
      <c r="X171" s="2">
        <v>10</v>
      </c>
      <c r="Y171" s="2">
        <v>0</v>
      </c>
      <c r="Z171" s="2">
        <v>1</v>
      </c>
      <c r="AA171" s="2">
        <v>1</v>
      </c>
      <c r="AB171" s="2">
        <v>0</v>
      </c>
      <c r="AC171" s="2">
        <v>1</v>
      </c>
      <c r="AD171" s="2">
        <v>2</v>
      </c>
      <c r="AE171" s="2">
        <v>2</v>
      </c>
      <c r="AF171" s="3">
        <v>0</v>
      </c>
      <c r="AG171" s="2">
        <f t="shared" si="144"/>
        <v>0</v>
      </c>
      <c r="AH171" s="18">
        <f t="shared" si="145"/>
        <v>0</v>
      </c>
      <c r="AI171" s="2">
        <f t="shared" si="146"/>
        <v>0</v>
      </c>
      <c r="AJ171" s="2">
        <f t="shared" si="147"/>
        <v>62</v>
      </c>
      <c r="AK171" s="2">
        <f t="shared" si="148"/>
        <v>1</v>
      </c>
      <c r="AL171" s="2">
        <v>0</v>
      </c>
      <c r="AM171" s="19">
        <f t="shared" si="149"/>
        <v>0</v>
      </c>
      <c r="AN171" s="19">
        <f t="shared" si="150"/>
        <v>0</v>
      </c>
      <c r="AO171" s="18">
        <f t="shared" si="151"/>
        <v>0</v>
      </c>
      <c r="AP171" s="19">
        <f t="shared" si="152"/>
        <v>0</v>
      </c>
      <c r="AQ171" s="2">
        <f t="shared" si="153"/>
        <v>2</v>
      </c>
      <c r="AR171" s="18">
        <f t="shared" si="154"/>
        <v>0.66666666666666663</v>
      </c>
      <c r="AS171" s="2">
        <f t="shared" si="155"/>
        <v>2</v>
      </c>
      <c r="AT171" s="2">
        <f t="shared" si="156"/>
        <v>60</v>
      </c>
      <c r="AU171" s="2">
        <f t="shared" si="157"/>
        <v>1</v>
      </c>
      <c r="AV171" s="2">
        <v>0</v>
      </c>
      <c r="AW171" s="19">
        <f t="shared" si="158"/>
        <v>3.1746031746031744E-2</v>
      </c>
      <c r="AX171" s="19">
        <f t="shared" si="159"/>
        <v>3.2258064516129031E-2</v>
      </c>
      <c r="AY171" s="18">
        <f t="shared" si="160"/>
        <v>0.66666666666666663</v>
      </c>
      <c r="AZ171" s="19">
        <f t="shared" si="161"/>
        <v>6.1538461538461542E-2</v>
      </c>
      <c r="BA171" s="2">
        <f t="shared" si="162"/>
        <v>1</v>
      </c>
      <c r="BB171" s="18">
        <f t="shared" si="163"/>
        <v>1</v>
      </c>
      <c r="BC171" s="2">
        <f t="shared" si="164"/>
        <v>1</v>
      </c>
      <c r="BD171" s="2">
        <f t="shared" si="165"/>
        <v>39</v>
      </c>
      <c r="BE171" s="2">
        <f t="shared" si="166"/>
        <v>0</v>
      </c>
      <c r="BF171" s="2">
        <v>0</v>
      </c>
      <c r="BG171" s="19">
        <f t="shared" si="167"/>
        <v>2.5000000000000001E-2</v>
      </c>
      <c r="BH171" s="19">
        <f t="shared" si="168"/>
        <v>2.5000000000000001E-2</v>
      </c>
      <c r="BI171" s="18">
        <f t="shared" si="169"/>
        <v>1</v>
      </c>
      <c r="BJ171" s="19">
        <f t="shared" si="170"/>
        <v>4.8780487804878057E-2</v>
      </c>
      <c r="BK171" s="2">
        <f t="shared" si="171"/>
        <v>2</v>
      </c>
      <c r="BL171" s="18">
        <f t="shared" si="172"/>
        <v>1</v>
      </c>
      <c r="BM171" s="2">
        <f t="shared" si="173"/>
        <v>2</v>
      </c>
      <c r="BN171" s="2">
        <f t="shared" si="174"/>
        <v>38</v>
      </c>
      <c r="BO171" s="2">
        <f t="shared" si="175"/>
        <v>0</v>
      </c>
      <c r="BP171" s="2">
        <v>0</v>
      </c>
      <c r="BQ171" s="19">
        <f t="shared" si="176"/>
        <v>0.05</v>
      </c>
      <c r="BR171" s="19">
        <f t="shared" si="177"/>
        <v>0.05</v>
      </c>
      <c r="BS171" s="18">
        <f t="shared" si="178"/>
        <v>1</v>
      </c>
      <c r="BT171" s="19">
        <f t="shared" si="179"/>
        <v>9.5238095238095233E-2</v>
      </c>
      <c r="BU171" s="2">
        <f t="shared" si="180"/>
        <v>0</v>
      </c>
      <c r="BV171" s="18">
        <f t="shared" si="181"/>
        <v>0</v>
      </c>
      <c r="BW171" s="2">
        <f t="shared" si="182"/>
        <v>0</v>
      </c>
      <c r="BX171" s="2">
        <f t="shared" si="183"/>
        <v>13</v>
      </c>
      <c r="BY171" s="2">
        <f t="shared" si="184"/>
        <v>1</v>
      </c>
      <c r="BZ171" s="2">
        <v>0</v>
      </c>
      <c r="CA171" s="19">
        <f t="shared" si="185"/>
        <v>0</v>
      </c>
      <c r="CB171" s="19">
        <f t="shared" si="186"/>
        <v>0</v>
      </c>
      <c r="CC171" s="18">
        <f t="shared" si="187"/>
        <v>0</v>
      </c>
      <c r="CD171" s="19">
        <f t="shared" si="188"/>
        <v>0</v>
      </c>
      <c r="CE171" s="2">
        <f t="shared" si="189"/>
        <v>1</v>
      </c>
      <c r="CF171" s="18">
        <f t="shared" si="190"/>
        <v>0.33333333333333331</v>
      </c>
      <c r="CG171" s="2">
        <f t="shared" si="191"/>
        <v>1</v>
      </c>
      <c r="CH171" s="2">
        <f t="shared" si="192"/>
        <v>12</v>
      </c>
      <c r="CI171" s="2">
        <f t="shared" si="193"/>
        <v>2</v>
      </c>
      <c r="CJ171" s="2">
        <v>0</v>
      </c>
      <c r="CK171" s="19">
        <f t="shared" si="194"/>
        <v>6.6666666666666666E-2</v>
      </c>
      <c r="CL171" s="19">
        <f t="shared" si="195"/>
        <v>7.6923076923076927E-2</v>
      </c>
      <c r="CM171" s="18">
        <f t="shared" si="196"/>
        <v>0.33333333333333331</v>
      </c>
      <c r="CN171" s="19">
        <f t="shared" si="197"/>
        <v>0.125</v>
      </c>
      <c r="CO171" s="2">
        <f t="shared" si="198"/>
        <v>1</v>
      </c>
      <c r="CP171" s="18">
        <f t="shared" si="199"/>
        <v>1</v>
      </c>
      <c r="CQ171" s="2">
        <f t="shared" si="200"/>
        <v>1</v>
      </c>
      <c r="CR171" s="2">
        <f t="shared" si="201"/>
        <v>9</v>
      </c>
      <c r="CS171" s="2">
        <f t="shared" si="202"/>
        <v>0</v>
      </c>
      <c r="CT171" s="2">
        <v>0</v>
      </c>
      <c r="CU171" s="19">
        <f t="shared" si="203"/>
        <v>0.1</v>
      </c>
      <c r="CV171" s="19">
        <f t="shared" si="204"/>
        <v>0.1</v>
      </c>
      <c r="CW171" s="18">
        <f t="shared" si="205"/>
        <v>1</v>
      </c>
      <c r="CX171" s="19">
        <f t="shared" si="206"/>
        <v>0.18181818181818182</v>
      </c>
      <c r="CY171" s="2">
        <f t="shared" si="207"/>
        <v>2</v>
      </c>
      <c r="CZ171" s="18">
        <f t="shared" si="208"/>
        <v>1</v>
      </c>
      <c r="DA171" s="2">
        <f t="shared" si="209"/>
        <v>2</v>
      </c>
      <c r="DB171" s="2">
        <f t="shared" si="210"/>
        <v>8</v>
      </c>
      <c r="DC171" s="2">
        <f t="shared" si="211"/>
        <v>0</v>
      </c>
      <c r="DD171" s="2">
        <v>0</v>
      </c>
      <c r="DE171" s="19">
        <f t="shared" si="212"/>
        <v>0.2</v>
      </c>
      <c r="DF171" s="19">
        <f t="shared" si="213"/>
        <v>0.2</v>
      </c>
      <c r="DG171" s="18">
        <f t="shared" si="214"/>
        <v>1</v>
      </c>
      <c r="DH171" s="19">
        <f t="shared" si="215"/>
        <v>0.33333333333333337</v>
      </c>
    </row>
    <row r="172" spans="1:112" x14ac:dyDescent="0.35">
      <c r="A172" s="11">
        <v>2019002035</v>
      </c>
      <c r="B172" s="2" t="s">
        <v>1268</v>
      </c>
      <c r="C172" s="2" t="s">
        <v>1269</v>
      </c>
      <c r="D172" s="2" t="s">
        <v>1270</v>
      </c>
      <c r="E172" s="2" t="s">
        <v>1271</v>
      </c>
      <c r="F172" s="2">
        <v>1</v>
      </c>
      <c r="G172" s="2" t="s">
        <v>1272</v>
      </c>
      <c r="H172" s="2" t="s">
        <v>1273</v>
      </c>
      <c r="I172" s="2" t="s">
        <v>1274</v>
      </c>
      <c r="J172" s="3" t="s">
        <v>1275</v>
      </c>
      <c r="K172" s="11">
        <v>2</v>
      </c>
      <c r="L172" s="2">
        <v>1</v>
      </c>
      <c r="M172" s="2">
        <v>68</v>
      </c>
      <c r="N172" s="2">
        <v>39</v>
      </c>
      <c r="O172" s="2">
        <v>0</v>
      </c>
      <c r="P172" s="2">
        <v>1</v>
      </c>
      <c r="Q172" s="2">
        <v>1</v>
      </c>
      <c r="R172" s="2">
        <v>0</v>
      </c>
      <c r="S172" s="2">
        <v>0</v>
      </c>
      <c r="T172" s="2">
        <v>2</v>
      </c>
      <c r="U172" s="2">
        <v>1</v>
      </c>
      <c r="V172" s="2">
        <v>0</v>
      </c>
      <c r="W172" s="2">
        <v>16</v>
      </c>
      <c r="X172" s="2">
        <v>9</v>
      </c>
      <c r="Y172" s="2">
        <v>0</v>
      </c>
      <c r="Z172" s="2">
        <v>1</v>
      </c>
      <c r="AA172" s="2">
        <v>1</v>
      </c>
      <c r="AB172" s="2">
        <v>0</v>
      </c>
      <c r="AC172" s="2">
        <v>0</v>
      </c>
      <c r="AD172" s="2">
        <v>2</v>
      </c>
      <c r="AE172" s="2">
        <v>1</v>
      </c>
      <c r="AF172" s="3">
        <v>0</v>
      </c>
      <c r="AG172" s="2">
        <f t="shared" si="144"/>
        <v>0</v>
      </c>
      <c r="AH172" s="18">
        <f t="shared" si="145"/>
        <v>0</v>
      </c>
      <c r="AI172" s="2">
        <f t="shared" si="146"/>
        <v>0</v>
      </c>
      <c r="AJ172" s="2">
        <f t="shared" si="147"/>
        <v>68</v>
      </c>
      <c r="AK172" s="2">
        <f t="shared" si="148"/>
        <v>1</v>
      </c>
      <c r="AL172" s="2">
        <v>0</v>
      </c>
      <c r="AM172" s="19">
        <f t="shared" si="149"/>
        <v>0</v>
      </c>
      <c r="AN172" s="19">
        <f t="shared" si="150"/>
        <v>0</v>
      </c>
      <c r="AO172" s="18">
        <f t="shared" si="151"/>
        <v>0</v>
      </c>
      <c r="AP172" s="19">
        <f t="shared" si="152"/>
        <v>0</v>
      </c>
      <c r="AQ172" s="2">
        <f t="shared" si="153"/>
        <v>0</v>
      </c>
      <c r="AR172" s="18">
        <f t="shared" si="154"/>
        <v>0</v>
      </c>
      <c r="AS172" s="2">
        <f t="shared" si="155"/>
        <v>0</v>
      </c>
      <c r="AT172" s="2">
        <f t="shared" si="156"/>
        <v>68</v>
      </c>
      <c r="AU172" s="2">
        <f t="shared" si="157"/>
        <v>2</v>
      </c>
      <c r="AV172" s="2">
        <v>0</v>
      </c>
      <c r="AW172" s="19">
        <f t="shared" si="158"/>
        <v>0</v>
      </c>
      <c r="AX172" s="19">
        <f t="shared" si="159"/>
        <v>0</v>
      </c>
      <c r="AY172" s="18">
        <f t="shared" si="160"/>
        <v>0</v>
      </c>
      <c r="AZ172" s="19">
        <f t="shared" si="161"/>
        <v>0</v>
      </c>
      <c r="BA172" s="2">
        <f t="shared" si="162"/>
        <v>1</v>
      </c>
      <c r="BB172" s="18">
        <f t="shared" si="163"/>
        <v>1</v>
      </c>
      <c r="BC172" s="2">
        <f t="shared" si="164"/>
        <v>1</v>
      </c>
      <c r="BD172" s="2">
        <f t="shared" si="165"/>
        <v>38</v>
      </c>
      <c r="BE172" s="2">
        <f t="shared" si="166"/>
        <v>0</v>
      </c>
      <c r="BF172" s="2">
        <v>0</v>
      </c>
      <c r="BG172" s="19">
        <f t="shared" si="167"/>
        <v>2.564102564102564E-2</v>
      </c>
      <c r="BH172" s="19">
        <f t="shared" si="168"/>
        <v>2.564102564102564E-2</v>
      </c>
      <c r="BI172" s="18">
        <f t="shared" si="169"/>
        <v>1</v>
      </c>
      <c r="BJ172" s="19">
        <f t="shared" si="170"/>
        <v>0.05</v>
      </c>
      <c r="BK172" s="2">
        <f t="shared" si="171"/>
        <v>1</v>
      </c>
      <c r="BL172" s="18">
        <f t="shared" si="172"/>
        <v>1</v>
      </c>
      <c r="BM172" s="2">
        <f t="shared" si="173"/>
        <v>1</v>
      </c>
      <c r="BN172" s="2">
        <f t="shared" si="174"/>
        <v>38</v>
      </c>
      <c r="BO172" s="2">
        <f t="shared" si="175"/>
        <v>0</v>
      </c>
      <c r="BP172" s="2">
        <v>0</v>
      </c>
      <c r="BQ172" s="19">
        <f t="shared" si="176"/>
        <v>2.564102564102564E-2</v>
      </c>
      <c r="BR172" s="19">
        <f t="shared" si="177"/>
        <v>2.564102564102564E-2</v>
      </c>
      <c r="BS172" s="18">
        <f t="shared" si="178"/>
        <v>1</v>
      </c>
      <c r="BT172" s="19">
        <f t="shared" si="179"/>
        <v>0.05</v>
      </c>
      <c r="BU172" s="2">
        <f t="shared" si="180"/>
        <v>0</v>
      </c>
      <c r="BV172" s="18">
        <f t="shared" si="181"/>
        <v>0</v>
      </c>
      <c r="BW172" s="2">
        <f t="shared" si="182"/>
        <v>0</v>
      </c>
      <c r="BX172" s="2">
        <f t="shared" si="183"/>
        <v>16</v>
      </c>
      <c r="BY172" s="2">
        <f t="shared" si="184"/>
        <v>1</v>
      </c>
      <c r="BZ172" s="2">
        <v>0</v>
      </c>
      <c r="CA172" s="19">
        <f t="shared" si="185"/>
        <v>0</v>
      </c>
      <c r="CB172" s="19">
        <f t="shared" si="186"/>
        <v>0</v>
      </c>
      <c r="CC172" s="18">
        <f t="shared" si="187"/>
        <v>0</v>
      </c>
      <c r="CD172" s="19">
        <f t="shared" si="188"/>
        <v>0</v>
      </c>
      <c r="CE172" s="2">
        <f t="shared" si="189"/>
        <v>0</v>
      </c>
      <c r="CF172" s="18">
        <f t="shared" si="190"/>
        <v>0</v>
      </c>
      <c r="CG172" s="2">
        <f t="shared" si="191"/>
        <v>0</v>
      </c>
      <c r="CH172" s="2">
        <f t="shared" si="192"/>
        <v>16</v>
      </c>
      <c r="CI172" s="2">
        <f t="shared" si="193"/>
        <v>2</v>
      </c>
      <c r="CJ172" s="2">
        <v>0</v>
      </c>
      <c r="CK172" s="19">
        <f t="shared" si="194"/>
        <v>0</v>
      </c>
      <c r="CL172" s="19">
        <f t="shared" si="195"/>
        <v>0</v>
      </c>
      <c r="CM172" s="18">
        <f t="shared" si="196"/>
        <v>0</v>
      </c>
      <c r="CN172" s="19">
        <f t="shared" si="197"/>
        <v>0</v>
      </c>
      <c r="CO172" s="2">
        <f t="shared" si="198"/>
        <v>1</v>
      </c>
      <c r="CP172" s="18">
        <f t="shared" si="199"/>
        <v>1</v>
      </c>
      <c r="CQ172" s="2">
        <f t="shared" si="200"/>
        <v>1</v>
      </c>
      <c r="CR172" s="2">
        <f t="shared" si="201"/>
        <v>8</v>
      </c>
      <c r="CS172" s="2">
        <f t="shared" si="202"/>
        <v>0</v>
      </c>
      <c r="CT172" s="2">
        <v>0</v>
      </c>
      <c r="CU172" s="19">
        <f t="shared" si="203"/>
        <v>0.1111111111111111</v>
      </c>
      <c r="CV172" s="19">
        <f t="shared" si="204"/>
        <v>0.1111111111111111</v>
      </c>
      <c r="CW172" s="18">
        <f t="shared" si="205"/>
        <v>1</v>
      </c>
      <c r="CX172" s="19">
        <f t="shared" si="206"/>
        <v>0.19999999999999998</v>
      </c>
      <c r="CY172" s="2">
        <f t="shared" si="207"/>
        <v>1</v>
      </c>
      <c r="CZ172" s="18">
        <f t="shared" si="208"/>
        <v>1</v>
      </c>
      <c r="DA172" s="2">
        <f t="shared" si="209"/>
        <v>1</v>
      </c>
      <c r="DB172" s="2">
        <f t="shared" si="210"/>
        <v>8</v>
      </c>
      <c r="DC172" s="2">
        <f t="shared" si="211"/>
        <v>0</v>
      </c>
      <c r="DD172" s="2">
        <v>0</v>
      </c>
      <c r="DE172" s="19">
        <f t="shared" si="212"/>
        <v>0.1111111111111111</v>
      </c>
      <c r="DF172" s="19">
        <f t="shared" si="213"/>
        <v>0.1111111111111111</v>
      </c>
      <c r="DG172" s="18">
        <f t="shared" si="214"/>
        <v>1</v>
      </c>
      <c r="DH172" s="19">
        <f t="shared" si="215"/>
        <v>0.19999999999999998</v>
      </c>
    </row>
    <row r="173" spans="1:112" x14ac:dyDescent="0.35">
      <c r="A173" s="11">
        <v>2019002036</v>
      </c>
      <c r="B173" s="2" t="s">
        <v>1276</v>
      </c>
      <c r="C173" s="2" t="s">
        <v>1277</v>
      </c>
      <c r="D173" s="2" t="s">
        <v>1278</v>
      </c>
      <c r="E173" s="2" t="s">
        <v>1279</v>
      </c>
      <c r="F173" s="2">
        <v>1</v>
      </c>
      <c r="G173" s="2" t="s">
        <v>1280</v>
      </c>
      <c r="H173" s="2" t="s">
        <v>1281</v>
      </c>
      <c r="I173" s="2" t="s">
        <v>1282</v>
      </c>
      <c r="J173" s="3" t="s">
        <v>1283</v>
      </c>
      <c r="K173" s="11">
        <v>4</v>
      </c>
      <c r="L173" s="2">
        <v>4</v>
      </c>
      <c r="M173" s="2">
        <v>57</v>
      </c>
      <c r="N173" s="2">
        <v>36</v>
      </c>
      <c r="O173" s="2">
        <v>1</v>
      </c>
      <c r="P173" s="2">
        <v>0</v>
      </c>
      <c r="Q173" s="2">
        <v>1</v>
      </c>
      <c r="R173" s="2">
        <v>0</v>
      </c>
      <c r="S173" s="2">
        <v>3</v>
      </c>
      <c r="T173" s="2">
        <v>1</v>
      </c>
      <c r="U173" s="2">
        <v>4</v>
      </c>
      <c r="V173" s="2">
        <v>0</v>
      </c>
      <c r="W173" s="2">
        <v>16</v>
      </c>
      <c r="X173" s="2">
        <v>11</v>
      </c>
      <c r="Y173" s="2">
        <v>1</v>
      </c>
      <c r="Z173" s="2">
        <v>0</v>
      </c>
      <c r="AA173" s="2">
        <v>1</v>
      </c>
      <c r="AB173" s="2">
        <v>0</v>
      </c>
      <c r="AC173" s="2">
        <v>1</v>
      </c>
      <c r="AD173" s="2">
        <v>3</v>
      </c>
      <c r="AE173" s="2">
        <v>3</v>
      </c>
      <c r="AF173" s="3">
        <v>1</v>
      </c>
      <c r="AG173" s="2">
        <f t="shared" si="144"/>
        <v>1</v>
      </c>
      <c r="AH173" s="18">
        <f t="shared" si="145"/>
        <v>1</v>
      </c>
      <c r="AI173" s="2">
        <f t="shared" si="146"/>
        <v>1</v>
      </c>
      <c r="AJ173" s="2">
        <f t="shared" si="147"/>
        <v>56</v>
      </c>
      <c r="AK173" s="2">
        <f t="shared" si="148"/>
        <v>0</v>
      </c>
      <c r="AL173" s="2">
        <v>0</v>
      </c>
      <c r="AM173" s="19">
        <f t="shared" si="149"/>
        <v>1.7543859649122806E-2</v>
      </c>
      <c r="AN173" s="19">
        <f t="shared" si="150"/>
        <v>1.7543859649122806E-2</v>
      </c>
      <c r="AO173" s="18">
        <f t="shared" si="151"/>
        <v>1</v>
      </c>
      <c r="AP173" s="19">
        <f t="shared" si="152"/>
        <v>3.4482758620689655E-2</v>
      </c>
      <c r="AQ173" s="2">
        <f t="shared" si="153"/>
        <v>3</v>
      </c>
      <c r="AR173" s="18">
        <f t="shared" si="154"/>
        <v>0.75</v>
      </c>
      <c r="AS173" s="2">
        <f t="shared" si="155"/>
        <v>3</v>
      </c>
      <c r="AT173" s="2">
        <f t="shared" si="156"/>
        <v>54</v>
      </c>
      <c r="AU173" s="2">
        <f t="shared" si="157"/>
        <v>1</v>
      </c>
      <c r="AV173" s="2">
        <v>0</v>
      </c>
      <c r="AW173" s="19">
        <f t="shared" si="158"/>
        <v>5.1724137931034482E-2</v>
      </c>
      <c r="AX173" s="19">
        <f t="shared" si="159"/>
        <v>5.2631578947368418E-2</v>
      </c>
      <c r="AY173" s="18">
        <f t="shared" si="160"/>
        <v>0.75</v>
      </c>
      <c r="AZ173" s="19">
        <f t="shared" si="161"/>
        <v>9.8360655737704916E-2</v>
      </c>
      <c r="BA173" s="2">
        <f t="shared" si="162"/>
        <v>1</v>
      </c>
      <c r="BB173" s="18">
        <f t="shared" si="163"/>
        <v>1</v>
      </c>
      <c r="BC173" s="2">
        <f t="shared" si="164"/>
        <v>1</v>
      </c>
      <c r="BD173" s="2">
        <f t="shared" si="165"/>
        <v>35</v>
      </c>
      <c r="BE173" s="2">
        <f t="shared" si="166"/>
        <v>0</v>
      </c>
      <c r="BF173" s="2">
        <v>0</v>
      </c>
      <c r="BG173" s="19">
        <f t="shared" si="167"/>
        <v>2.7777777777777776E-2</v>
      </c>
      <c r="BH173" s="19">
        <f t="shared" si="168"/>
        <v>2.7777777777777776E-2</v>
      </c>
      <c r="BI173" s="18">
        <f t="shared" si="169"/>
        <v>1</v>
      </c>
      <c r="BJ173" s="19">
        <f t="shared" si="170"/>
        <v>5.4054054054054057E-2</v>
      </c>
      <c r="BK173" s="2">
        <f t="shared" si="171"/>
        <v>4</v>
      </c>
      <c r="BL173" s="18">
        <f t="shared" si="172"/>
        <v>1</v>
      </c>
      <c r="BM173" s="2">
        <f t="shared" si="173"/>
        <v>4</v>
      </c>
      <c r="BN173" s="2">
        <f t="shared" si="174"/>
        <v>32</v>
      </c>
      <c r="BO173" s="2">
        <f t="shared" si="175"/>
        <v>0</v>
      </c>
      <c r="BP173" s="2">
        <v>0</v>
      </c>
      <c r="BQ173" s="19">
        <f t="shared" si="176"/>
        <v>0.1111111111111111</v>
      </c>
      <c r="BR173" s="19">
        <f t="shared" si="177"/>
        <v>0.1111111111111111</v>
      </c>
      <c r="BS173" s="18">
        <f t="shared" si="178"/>
        <v>1</v>
      </c>
      <c r="BT173" s="19">
        <f t="shared" si="179"/>
        <v>0.19999999999999998</v>
      </c>
      <c r="BU173" s="2">
        <f t="shared" si="180"/>
        <v>1</v>
      </c>
      <c r="BV173" s="18">
        <f t="shared" si="181"/>
        <v>1</v>
      </c>
      <c r="BW173" s="2">
        <f t="shared" si="182"/>
        <v>1</v>
      </c>
      <c r="BX173" s="2">
        <f t="shared" si="183"/>
        <v>15</v>
      </c>
      <c r="BY173" s="2">
        <f t="shared" si="184"/>
        <v>0</v>
      </c>
      <c r="BZ173" s="2">
        <v>0</v>
      </c>
      <c r="CA173" s="19">
        <f t="shared" si="185"/>
        <v>6.25E-2</v>
      </c>
      <c r="CB173" s="19">
        <f t="shared" si="186"/>
        <v>6.25E-2</v>
      </c>
      <c r="CC173" s="18">
        <f t="shared" si="187"/>
        <v>1</v>
      </c>
      <c r="CD173" s="19">
        <f t="shared" si="188"/>
        <v>0.11764705882352941</v>
      </c>
      <c r="CE173" s="2">
        <f t="shared" si="189"/>
        <v>1</v>
      </c>
      <c r="CF173" s="18">
        <f t="shared" si="190"/>
        <v>0.25</v>
      </c>
      <c r="CG173" s="2">
        <f t="shared" si="191"/>
        <v>1</v>
      </c>
      <c r="CH173" s="2">
        <f t="shared" si="192"/>
        <v>15</v>
      </c>
      <c r="CI173" s="2">
        <f t="shared" si="193"/>
        <v>3</v>
      </c>
      <c r="CJ173" s="2">
        <v>0</v>
      </c>
      <c r="CK173" s="19">
        <f t="shared" si="194"/>
        <v>5.2631578947368418E-2</v>
      </c>
      <c r="CL173" s="19">
        <f t="shared" si="195"/>
        <v>6.25E-2</v>
      </c>
      <c r="CM173" s="18">
        <f t="shared" si="196"/>
        <v>0.25</v>
      </c>
      <c r="CN173" s="19">
        <f t="shared" si="197"/>
        <v>0.1</v>
      </c>
      <c r="CO173" s="2">
        <f t="shared" si="198"/>
        <v>1</v>
      </c>
      <c r="CP173" s="18">
        <f t="shared" si="199"/>
        <v>1</v>
      </c>
      <c r="CQ173" s="2">
        <f t="shared" si="200"/>
        <v>1</v>
      </c>
      <c r="CR173" s="2">
        <f t="shared" si="201"/>
        <v>10</v>
      </c>
      <c r="CS173" s="2">
        <f t="shared" si="202"/>
        <v>0</v>
      </c>
      <c r="CT173" s="2">
        <v>0</v>
      </c>
      <c r="CU173" s="19">
        <f t="shared" si="203"/>
        <v>9.0909090909090912E-2</v>
      </c>
      <c r="CV173" s="19">
        <f t="shared" si="204"/>
        <v>9.0909090909090912E-2</v>
      </c>
      <c r="CW173" s="18">
        <f t="shared" si="205"/>
        <v>1</v>
      </c>
      <c r="CX173" s="19">
        <f t="shared" si="206"/>
        <v>0.16666666666666669</v>
      </c>
      <c r="CY173" s="2">
        <f t="shared" si="207"/>
        <v>3</v>
      </c>
      <c r="CZ173" s="18">
        <f t="shared" si="208"/>
        <v>0.75</v>
      </c>
      <c r="DA173" s="2">
        <f t="shared" si="209"/>
        <v>3</v>
      </c>
      <c r="DB173" s="2">
        <f t="shared" si="210"/>
        <v>8</v>
      </c>
      <c r="DC173" s="2">
        <f t="shared" si="211"/>
        <v>1</v>
      </c>
      <c r="DD173" s="2">
        <v>0</v>
      </c>
      <c r="DE173" s="19">
        <f t="shared" si="212"/>
        <v>0.25</v>
      </c>
      <c r="DF173" s="19">
        <f t="shared" si="213"/>
        <v>0.27272727272727271</v>
      </c>
      <c r="DG173" s="18">
        <f t="shared" si="214"/>
        <v>0.75</v>
      </c>
      <c r="DH173" s="19">
        <f t="shared" si="215"/>
        <v>0.39999999999999997</v>
      </c>
    </row>
    <row r="174" spans="1:112" x14ac:dyDescent="0.35">
      <c r="A174" s="11">
        <v>2019002037</v>
      </c>
      <c r="B174" s="2" t="s">
        <v>1284</v>
      </c>
      <c r="C174" s="2" t="s">
        <v>1285</v>
      </c>
      <c r="D174" s="2"/>
      <c r="E174" s="2" t="s">
        <v>1286</v>
      </c>
      <c r="F174" s="2">
        <v>1</v>
      </c>
      <c r="G174" s="2" t="s">
        <v>1287</v>
      </c>
      <c r="H174" s="2" t="s">
        <v>1288</v>
      </c>
      <c r="I174" s="2" t="s">
        <v>1289</v>
      </c>
      <c r="J174" s="3" t="s">
        <v>1290</v>
      </c>
      <c r="K174" s="11">
        <v>1</v>
      </c>
      <c r="L174" s="2">
        <v>1</v>
      </c>
      <c r="M174" s="2">
        <v>67</v>
      </c>
      <c r="N174" s="2">
        <v>52</v>
      </c>
      <c r="O174" s="2">
        <v>0</v>
      </c>
      <c r="P174" s="2">
        <v>1</v>
      </c>
      <c r="Q174" s="2">
        <v>0</v>
      </c>
      <c r="R174" s="2">
        <v>1</v>
      </c>
      <c r="S174" s="2">
        <v>0</v>
      </c>
      <c r="T174" s="2">
        <v>1</v>
      </c>
      <c r="U174" s="2">
        <v>0</v>
      </c>
      <c r="V174" s="2">
        <v>1</v>
      </c>
      <c r="W174" s="2">
        <v>16</v>
      </c>
      <c r="X174" s="2">
        <v>14</v>
      </c>
      <c r="Y174" s="2">
        <v>0</v>
      </c>
      <c r="Z174" s="2">
        <v>1</v>
      </c>
      <c r="AA174" s="2">
        <v>0</v>
      </c>
      <c r="AB174" s="2">
        <v>1</v>
      </c>
      <c r="AC174" s="2">
        <v>0</v>
      </c>
      <c r="AD174" s="2">
        <v>1</v>
      </c>
      <c r="AE174" s="2">
        <v>0</v>
      </c>
      <c r="AF174" s="3">
        <v>1</v>
      </c>
      <c r="AG174" s="2">
        <f t="shared" si="144"/>
        <v>0</v>
      </c>
      <c r="AH174" s="18">
        <f t="shared" si="145"/>
        <v>0</v>
      </c>
      <c r="AI174" s="2">
        <f t="shared" si="146"/>
        <v>0</v>
      </c>
      <c r="AJ174" s="2">
        <f t="shared" si="147"/>
        <v>67</v>
      </c>
      <c r="AK174" s="2">
        <f t="shared" si="148"/>
        <v>1</v>
      </c>
      <c r="AL174" s="2">
        <v>0</v>
      </c>
      <c r="AM174" s="19">
        <f t="shared" si="149"/>
        <v>0</v>
      </c>
      <c r="AN174" s="19">
        <f t="shared" si="150"/>
        <v>0</v>
      </c>
      <c r="AO174" s="18">
        <f t="shared" si="151"/>
        <v>0</v>
      </c>
      <c r="AP174" s="19">
        <f t="shared" si="152"/>
        <v>0</v>
      </c>
      <c r="AQ174" s="2">
        <f t="shared" si="153"/>
        <v>0</v>
      </c>
      <c r="AR174" s="18">
        <f t="shared" si="154"/>
        <v>0</v>
      </c>
      <c r="AS174" s="2">
        <f t="shared" si="155"/>
        <v>0</v>
      </c>
      <c r="AT174" s="2">
        <f t="shared" si="156"/>
        <v>67</v>
      </c>
      <c r="AU174" s="2">
        <f t="shared" si="157"/>
        <v>1</v>
      </c>
      <c r="AV174" s="2">
        <v>0</v>
      </c>
      <c r="AW174" s="19">
        <f t="shared" si="158"/>
        <v>0</v>
      </c>
      <c r="AX174" s="19">
        <f t="shared" si="159"/>
        <v>0</v>
      </c>
      <c r="AY174" s="18">
        <f t="shared" si="160"/>
        <v>0</v>
      </c>
      <c r="AZ174" s="19">
        <f t="shared" si="161"/>
        <v>0</v>
      </c>
      <c r="BA174" s="2">
        <f t="shared" si="162"/>
        <v>0</v>
      </c>
      <c r="BB174" s="18">
        <f t="shared" si="163"/>
        <v>0</v>
      </c>
      <c r="BC174" s="2">
        <f t="shared" si="164"/>
        <v>0</v>
      </c>
      <c r="BD174" s="2">
        <f t="shared" si="165"/>
        <v>52</v>
      </c>
      <c r="BE174" s="2">
        <f t="shared" si="166"/>
        <v>1</v>
      </c>
      <c r="BF174" s="2">
        <v>0</v>
      </c>
      <c r="BG174" s="19">
        <f t="shared" si="167"/>
        <v>0</v>
      </c>
      <c r="BH174" s="19">
        <f t="shared" si="168"/>
        <v>0</v>
      </c>
      <c r="BI174" s="18">
        <f t="shared" si="169"/>
        <v>0</v>
      </c>
      <c r="BJ174" s="19">
        <f t="shared" si="170"/>
        <v>0</v>
      </c>
      <c r="BK174" s="2">
        <f t="shared" si="171"/>
        <v>0</v>
      </c>
      <c r="BL174" s="18">
        <f t="shared" si="172"/>
        <v>0</v>
      </c>
      <c r="BM174" s="2">
        <f t="shared" si="173"/>
        <v>0</v>
      </c>
      <c r="BN174" s="2">
        <f t="shared" si="174"/>
        <v>52</v>
      </c>
      <c r="BO174" s="2">
        <f t="shared" si="175"/>
        <v>1</v>
      </c>
      <c r="BP174" s="2">
        <v>0</v>
      </c>
      <c r="BQ174" s="19">
        <f t="shared" si="176"/>
        <v>0</v>
      </c>
      <c r="BR174" s="19">
        <f t="shared" si="177"/>
        <v>0</v>
      </c>
      <c r="BS174" s="18">
        <f t="shared" si="178"/>
        <v>0</v>
      </c>
      <c r="BT174" s="19">
        <f t="shared" si="179"/>
        <v>0</v>
      </c>
      <c r="BU174" s="2">
        <f t="shared" si="180"/>
        <v>0</v>
      </c>
      <c r="BV174" s="18">
        <f t="shared" si="181"/>
        <v>0</v>
      </c>
      <c r="BW174" s="2">
        <f t="shared" si="182"/>
        <v>0</v>
      </c>
      <c r="BX174" s="2">
        <f t="shared" si="183"/>
        <v>16</v>
      </c>
      <c r="BY174" s="2">
        <f t="shared" si="184"/>
        <v>1</v>
      </c>
      <c r="BZ174" s="2">
        <v>0</v>
      </c>
      <c r="CA174" s="19">
        <f t="shared" si="185"/>
        <v>0</v>
      </c>
      <c r="CB174" s="19">
        <f t="shared" si="186"/>
        <v>0</v>
      </c>
      <c r="CC174" s="18">
        <f t="shared" si="187"/>
        <v>0</v>
      </c>
      <c r="CD174" s="19">
        <f t="shared" si="188"/>
        <v>0</v>
      </c>
      <c r="CE174" s="2">
        <f t="shared" si="189"/>
        <v>0</v>
      </c>
      <c r="CF174" s="18">
        <f t="shared" si="190"/>
        <v>0</v>
      </c>
      <c r="CG174" s="2">
        <f t="shared" si="191"/>
        <v>0</v>
      </c>
      <c r="CH174" s="2">
        <f t="shared" si="192"/>
        <v>16</v>
      </c>
      <c r="CI174" s="2">
        <f t="shared" si="193"/>
        <v>1</v>
      </c>
      <c r="CJ174" s="2">
        <v>0</v>
      </c>
      <c r="CK174" s="19">
        <f t="shared" si="194"/>
        <v>0</v>
      </c>
      <c r="CL174" s="19">
        <f t="shared" si="195"/>
        <v>0</v>
      </c>
      <c r="CM174" s="18">
        <f t="shared" si="196"/>
        <v>0</v>
      </c>
      <c r="CN174" s="19">
        <f t="shared" si="197"/>
        <v>0</v>
      </c>
      <c r="CO174" s="2">
        <f t="shared" si="198"/>
        <v>0</v>
      </c>
      <c r="CP174" s="18">
        <f t="shared" si="199"/>
        <v>0</v>
      </c>
      <c r="CQ174" s="2">
        <f t="shared" si="200"/>
        <v>0</v>
      </c>
      <c r="CR174" s="2">
        <f t="shared" si="201"/>
        <v>14</v>
      </c>
      <c r="CS174" s="2">
        <f t="shared" si="202"/>
        <v>1</v>
      </c>
      <c r="CT174" s="2">
        <v>0</v>
      </c>
      <c r="CU174" s="19">
        <f t="shared" si="203"/>
        <v>0</v>
      </c>
      <c r="CV174" s="19">
        <f t="shared" si="204"/>
        <v>0</v>
      </c>
      <c r="CW174" s="18">
        <f t="shared" si="205"/>
        <v>0</v>
      </c>
      <c r="CX174" s="19">
        <f t="shared" si="206"/>
        <v>0</v>
      </c>
      <c r="CY174" s="2">
        <f t="shared" si="207"/>
        <v>0</v>
      </c>
      <c r="CZ174" s="18">
        <f t="shared" si="208"/>
        <v>0</v>
      </c>
      <c r="DA174" s="2">
        <f t="shared" si="209"/>
        <v>0</v>
      </c>
      <c r="DB174" s="2">
        <f t="shared" si="210"/>
        <v>14</v>
      </c>
      <c r="DC174" s="2">
        <f t="shared" si="211"/>
        <v>1</v>
      </c>
      <c r="DD174" s="2">
        <v>0</v>
      </c>
      <c r="DE174" s="19">
        <f t="shared" si="212"/>
        <v>0</v>
      </c>
      <c r="DF174" s="19">
        <f t="shared" si="213"/>
        <v>0</v>
      </c>
      <c r="DG174" s="18">
        <f t="shared" si="214"/>
        <v>0</v>
      </c>
      <c r="DH174" s="19">
        <f t="shared" si="215"/>
        <v>0</v>
      </c>
    </row>
    <row r="175" spans="1:112" x14ac:dyDescent="0.35">
      <c r="A175" s="11">
        <v>2019002045</v>
      </c>
      <c r="B175" s="2" t="s">
        <v>1291</v>
      </c>
      <c r="C175" s="2" t="s">
        <v>1292</v>
      </c>
      <c r="D175" s="2" t="s">
        <v>1293</v>
      </c>
      <c r="E175" s="2" t="s">
        <v>1294</v>
      </c>
      <c r="F175" s="2">
        <v>1</v>
      </c>
      <c r="G175" s="2" t="s">
        <v>1295</v>
      </c>
      <c r="H175" s="2" t="s">
        <v>1296</v>
      </c>
      <c r="I175" s="2" t="s">
        <v>1297</v>
      </c>
      <c r="J175" s="3" t="s">
        <v>1298</v>
      </c>
      <c r="K175" s="11">
        <v>1</v>
      </c>
      <c r="L175" s="2">
        <v>1</v>
      </c>
      <c r="M175" s="2">
        <v>68</v>
      </c>
      <c r="N175" s="2">
        <v>46</v>
      </c>
      <c r="O175" s="2">
        <v>1</v>
      </c>
      <c r="P175" s="2">
        <v>0</v>
      </c>
      <c r="Q175" s="2">
        <v>1</v>
      </c>
      <c r="R175" s="2">
        <v>0</v>
      </c>
      <c r="S175" s="2">
        <v>1</v>
      </c>
      <c r="T175" s="2">
        <v>0</v>
      </c>
      <c r="U175" s="2">
        <v>1</v>
      </c>
      <c r="V175" s="2">
        <v>0</v>
      </c>
      <c r="W175" s="2">
        <v>19</v>
      </c>
      <c r="X175" s="2">
        <v>16</v>
      </c>
      <c r="Y175" s="2">
        <v>1</v>
      </c>
      <c r="Z175" s="2">
        <v>0</v>
      </c>
      <c r="AA175" s="2">
        <v>1</v>
      </c>
      <c r="AB175" s="2">
        <v>0</v>
      </c>
      <c r="AC175" s="2">
        <v>1</v>
      </c>
      <c r="AD175" s="2">
        <v>0</v>
      </c>
      <c r="AE175" s="2">
        <v>1</v>
      </c>
      <c r="AF175" s="3">
        <v>0</v>
      </c>
      <c r="AG175" s="2">
        <f t="shared" si="144"/>
        <v>1</v>
      </c>
      <c r="AH175" s="18">
        <f t="shared" si="145"/>
        <v>1</v>
      </c>
      <c r="AI175" s="2">
        <f t="shared" si="146"/>
        <v>1</v>
      </c>
      <c r="AJ175" s="2">
        <f t="shared" si="147"/>
        <v>67</v>
      </c>
      <c r="AK175" s="2">
        <f t="shared" si="148"/>
        <v>0</v>
      </c>
      <c r="AL175" s="2">
        <v>0</v>
      </c>
      <c r="AM175" s="19">
        <f t="shared" si="149"/>
        <v>1.4705882352941176E-2</v>
      </c>
      <c r="AN175" s="19">
        <f t="shared" si="150"/>
        <v>1.4705882352941176E-2</v>
      </c>
      <c r="AO175" s="18">
        <f t="shared" si="151"/>
        <v>1</v>
      </c>
      <c r="AP175" s="19">
        <f t="shared" si="152"/>
        <v>2.8985507246376812E-2</v>
      </c>
      <c r="AQ175" s="2">
        <f t="shared" si="153"/>
        <v>1</v>
      </c>
      <c r="AR175" s="18">
        <f t="shared" si="154"/>
        <v>1</v>
      </c>
      <c r="AS175" s="2">
        <f t="shared" si="155"/>
        <v>1</v>
      </c>
      <c r="AT175" s="2">
        <f t="shared" si="156"/>
        <v>67</v>
      </c>
      <c r="AU175" s="2">
        <f t="shared" si="157"/>
        <v>0</v>
      </c>
      <c r="AV175" s="2">
        <v>0</v>
      </c>
      <c r="AW175" s="19">
        <f t="shared" si="158"/>
        <v>1.4705882352941176E-2</v>
      </c>
      <c r="AX175" s="19">
        <f t="shared" si="159"/>
        <v>1.4705882352941176E-2</v>
      </c>
      <c r="AY175" s="18">
        <f t="shared" si="160"/>
        <v>1</v>
      </c>
      <c r="AZ175" s="19">
        <f t="shared" si="161"/>
        <v>2.8985507246376812E-2</v>
      </c>
      <c r="BA175" s="2">
        <f t="shared" si="162"/>
        <v>1</v>
      </c>
      <c r="BB175" s="18">
        <f t="shared" si="163"/>
        <v>1</v>
      </c>
      <c r="BC175" s="2">
        <f t="shared" si="164"/>
        <v>1</v>
      </c>
      <c r="BD175" s="2">
        <f t="shared" si="165"/>
        <v>45</v>
      </c>
      <c r="BE175" s="2">
        <f t="shared" si="166"/>
        <v>0</v>
      </c>
      <c r="BF175" s="2">
        <v>0</v>
      </c>
      <c r="BG175" s="19">
        <f t="shared" si="167"/>
        <v>2.1739130434782608E-2</v>
      </c>
      <c r="BH175" s="19">
        <f t="shared" si="168"/>
        <v>2.1739130434782608E-2</v>
      </c>
      <c r="BI175" s="18">
        <f t="shared" si="169"/>
        <v>1</v>
      </c>
      <c r="BJ175" s="19">
        <f t="shared" si="170"/>
        <v>4.2553191489361694E-2</v>
      </c>
      <c r="BK175" s="2">
        <f t="shared" si="171"/>
        <v>1</v>
      </c>
      <c r="BL175" s="18">
        <f t="shared" si="172"/>
        <v>1</v>
      </c>
      <c r="BM175" s="2">
        <f t="shared" si="173"/>
        <v>1</v>
      </c>
      <c r="BN175" s="2">
        <f t="shared" si="174"/>
        <v>45</v>
      </c>
      <c r="BO175" s="2">
        <f t="shared" si="175"/>
        <v>0</v>
      </c>
      <c r="BP175" s="2">
        <v>0</v>
      </c>
      <c r="BQ175" s="19">
        <f t="shared" si="176"/>
        <v>2.1739130434782608E-2</v>
      </c>
      <c r="BR175" s="19">
        <f t="shared" si="177"/>
        <v>2.1739130434782608E-2</v>
      </c>
      <c r="BS175" s="18">
        <f t="shared" si="178"/>
        <v>1</v>
      </c>
      <c r="BT175" s="19">
        <f t="shared" si="179"/>
        <v>4.2553191489361694E-2</v>
      </c>
      <c r="BU175" s="2">
        <f t="shared" si="180"/>
        <v>1</v>
      </c>
      <c r="BV175" s="18">
        <f t="shared" si="181"/>
        <v>1</v>
      </c>
      <c r="BW175" s="2">
        <f t="shared" si="182"/>
        <v>1</v>
      </c>
      <c r="BX175" s="2">
        <f t="shared" si="183"/>
        <v>18</v>
      </c>
      <c r="BY175" s="2">
        <f t="shared" si="184"/>
        <v>0</v>
      </c>
      <c r="BZ175" s="2">
        <v>0</v>
      </c>
      <c r="CA175" s="19">
        <f t="shared" si="185"/>
        <v>5.2631578947368418E-2</v>
      </c>
      <c r="CB175" s="19">
        <f t="shared" si="186"/>
        <v>5.2631578947368418E-2</v>
      </c>
      <c r="CC175" s="18">
        <f t="shared" si="187"/>
        <v>1</v>
      </c>
      <c r="CD175" s="19">
        <f t="shared" si="188"/>
        <v>0.1</v>
      </c>
      <c r="CE175" s="2">
        <f t="shared" si="189"/>
        <v>1</v>
      </c>
      <c r="CF175" s="18">
        <f t="shared" si="190"/>
        <v>1</v>
      </c>
      <c r="CG175" s="2">
        <f t="shared" si="191"/>
        <v>1</v>
      </c>
      <c r="CH175" s="2">
        <f t="shared" si="192"/>
        <v>18</v>
      </c>
      <c r="CI175" s="2">
        <f t="shared" si="193"/>
        <v>0</v>
      </c>
      <c r="CJ175" s="2">
        <v>0</v>
      </c>
      <c r="CK175" s="19">
        <f t="shared" si="194"/>
        <v>5.2631578947368418E-2</v>
      </c>
      <c r="CL175" s="19">
        <f t="shared" si="195"/>
        <v>5.2631578947368418E-2</v>
      </c>
      <c r="CM175" s="18">
        <f t="shared" si="196"/>
        <v>1</v>
      </c>
      <c r="CN175" s="19">
        <f t="shared" si="197"/>
        <v>0.1</v>
      </c>
      <c r="CO175" s="2">
        <f t="shared" si="198"/>
        <v>1</v>
      </c>
      <c r="CP175" s="18">
        <f t="shared" si="199"/>
        <v>1</v>
      </c>
      <c r="CQ175" s="2">
        <f t="shared" si="200"/>
        <v>1</v>
      </c>
      <c r="CR175" s="2">
        <f t="shared" si="201"/>
        <v>15</v>
      </c>
      <c r="CS175" s="2">
        <f t="shared" si="202"/>
        <v>0</v>
      </c>
      <c r="CT175" s="2">
        <v>0</v>
      </c>
      <c r="CU175" s="19">
        <f t="shared" si="203"/>
        <v>6.25E-2</v>
      </c>
      <c r="CV175" s="19">
        <f t="shared" si="204"/>
        <v>6.25E-2</v>
      </c>
      <c r="CW175" s="18">
        <f t="shared" si="205"/>
        <v>1</v>
      </c>
      <c r="CX175" s="19">
        <f t="shared" si="206"/>
        <v>0.11764705882352941</v>
      </c>
      <c r="CY175" s="2">
        <f t="shared" si="207"/>
        <v>1</v>
      </c>
      <c r="CZ175" s="18">
        <f t="shared" si="208"/>
        <v>1</v>
      </c>
      <c r="DA175" s="2">
        <f t="shared" si="209"/>
        <v>1</v>
      </c>
      <c r="DB175" s="2">
        <f t="shared" si="210"/>
        <v>15</v>
      </c>
      <c r="DC175" s="2">
        <f t="shared" si="211"/>
        <v>0</v>
      </c>
      <c r="DD175" s="2">
        <v>0</v>
      </c>
      <c r="DE175" s="19">
        <f t="shared" si="212"/>
        <v>6.25E-2</v>
      </c>
      <c r="DF175" s="19">
        <f t="shared" si="213"/>
        <v>6.25E-2</v>
      </c>
      <c r="DG175" s="18">
        <f t="shared" si="214"/>
        <v>1</v>
      </c>
      <c r="DH175" s="19">
        <f t="shared" si="215"/>
        <v>0.11764705882352941</v>
      </c>
    </row>
    <row r="176" spans="1:112" x14ac:dyDescent="0.35">
      <c r="A176" s="11">
        <v>2019002064</v>
      </c>
      <c r="B176" s="2" t="s">
        <v>1299</v>
      </c>
      <c r="C176" s="2" t="s">
        <v>1300</v>
      </c>
      <c r="D176" s="2" t="s">
        <v>1301</v>
      </c>
      <c r="E176" s="2" t="s">
        <v>1302</v>
      </c>
      <c r="F176" s="2">
        <v>1</v>
      </c>
      <c r="G176" s="2" t="s">
        <v>1303</v>
      </c>
      <c r="H176" s="2" t="s">
        <v>1304</v>
      </c>
      <c r="I176" s="2" t="s">
        <v>1305</v>
      </c>
      <c r="J176" s="3" t="s">
        <v>1306</v>
      </c>
      <c r="K176" s="11">
        <v>2</v>
      </c>
      <c r="L176" s="2">
        <v>2</v>
      </c>
      <c r="M176" s="2">
        <v>70</v>
      </c>
      <c r="N176" s="2">
        <v>49</v>
      </c>
      <c r="O176" s="2">
        <v>1</v>
      </c>
      <c r="P176" s="2">
        <v>0</v>
      </c>
      <c r="Q176" s="2">
        <v>1</v>
      </c>
      <c r="R176" s="2">
        <v>0</v>
      </c>
      <c r="S176" s="2">
        <v>1</v>
      </c>
      <c r="T176" s="2">
        <v>1</v>
      </c>
      <c r="U176" s="2">
        <v>2</v>
      </c>
      <c r="V176" s="2">
        <v>0</v>
      </c>
      <c r="W176" s="2">
        <v>19</v>
      </c>
      <c r="X176" s="2">
        <v>14</v>
      </c>
      <c r="Y176" s="2">
        <v>0</v>
      </c>
      <c r="Z176" s="2">
        <v>1</v>
      </c>
      <c r="AA176" s="2">
        <v>0</v>
      </c>
      <c r="AB176" s="2">
        <v>1</v>
      </c>
      <c r="AC176" s="2">
        <v>0</v>
      </c>
      <c r="AD176" s="2">
        <v>2</v>
      </c>
      <c r="AE176" s="2">
        <v>1</v>
      </c>
      <c r="AF176" s="3">
        <v>1</v>
      </c>
      <c r="AG176" s="2">
        <f t="shared" si="144"/>
        <v>1</v>
      </c>
      <c r="AH176" s="18">
        <f t="shared" si="145"/>
        <v>1</v>
      </c>
      <c r="AI176" s="2">
        <f t="shared" si="146"/>
        <v>1</v>
      </c>
      <c r="AJ176" s="2">
        <f t="shared" si="147"/>
        <v>69</v>
      </c>
      <c r="AK176" s="2">
        <f t="shared" si="148"/>
        <v>0</v>
      </c>
      <c r="AL176" s="2">
        <v>0</v>
      </c>
      <c r="AM176" s="19">
        <f t="shared" si="149"/>
        <v>1.4285714285714285E-2</v>
      </c>
      <c r="AN176" s="19">
        <f t="shared" si="150"/>
        <v>1.4285714285714285E-2</v>
      </c>
      <c r="AO176" s="18">
        <f t="shared" si="151"/>
        <v>1</v>
      </c>
      <c r="AP176" s="19">
        <f t="shared" si="152"/>
        <v>2.8169014084507043E-2</v>
      </c>
      <c r="AQ176" s="2">
        <f t="shared" si="153"/>
        <v>1</v>
      </c>
      <c r="AR176" s="18">
        <f t="shared" si="154"/>
        <v>0.5</v>
      </c>
      <c r="AS176" s="2">
        <f t="shared" si="155"/>
        <v>1</v>
      </c>
      <c r="AT176" s="2">
        <f t="shared" si="156"/>
        <v>69</v>
      </c>
      <c r="AU176" s="2">
        <f t="shared" si="157"/>
        <v>1</v>
      </c>
      <c r="AV176" s="2">
        <v>0</v>
      </c>
      <c r="AW176" s="19">
        <f t="shared" si="158"/>
        <v>1.4084507042253521E-2</v>
      </c>
      <c r="AX176" s="19">
        <f t="shared" si="159"/>
        <v>1.4285714285714285E-2</v>
      </c>
      <c r="AY176" s="18">
        <f t="shared" si="160"/>
        <v>0.5</v>
      </c>
      <c r="AZ176" s="19">
        <f t="shared" si="161"/>
        <v>2.777777777777778E-2</v>
      </c>
      <c r="BA176" s="2">
        <f t="shared" si="162"/>
        <v>1</v>
      </c>
      <c r="BB176" s="18">
        <f t="shared" si="163"/>
        <v>1</v>
      </c>
      <c r="BC176" s="2">
        <f t="shared" si="164"/>
        <v>1</v>
      </c>
      <c r="BD176" s="2">
        <f t="shared" si="165"/>
        <v>48</v>
      </c>
      <c r="BE176" s="2">
        <f t="shared" si="166"/>
        <v>0</v>
      </c>
      <c r="BF176" s="2">
        <v>0</v>
      </c>
      <c r="BG176" s="19">
        <f t="shared" si="167"/>
        <v>2.0408163265306121E-2</v>
      </c>
      <c r="BH176" s="19">
        <f t="shared" si="168"/>
        <v>2.0408163265306121E-2</v>
      </c>
      <c r="BI176" s="18">
        <f t="shared" si="169"/>
        <v>1</v>
      </c>
      <c r="BJ176" s="19">
        <f t="shared" si="170"/>
        <v>3.9999999999999994E-2</v>
      </c>
      <c r="BK176" s="2">
        <f t="shared" si="171"/>
        <v>2</v>
      </c>
      <c r="BL176" s="18">
        <f t="shared" si="172"/>
        <v>1</v>
      </c>
      <c r="BM176" s="2">
        <f t="shared" si="173"/>
        <v>2</v>
      </c>
      <c r="BN176" s="2">
        <f t="shared" si="174"/>
        <v>47</v>
      </c>
      <c r="BO176" s="2">
        <f t="shared" si="175"/>
        <v>0</v>
      </c>
      <c r="BP176" s="2">
        <v>0</v>
      </c>
      <c r="BQ176" s="19">
        <f t="shared" si="176"/>
        <v>4.0816326530612242E-2</v>
      </c>
      <c r="BR176" s="19">
        <f t="shared" si="177"/>
        <v>4.0816326530612242E-2</v>
      </c>
      <c r="BS176" s="18">
        <f t="shared" si="178"/>
        <v>1</v>
      </c>
      <c r="BT176" s="19">
        <f t="shared" si="179"/>
        <v>7.8431372549019593E-2</v>
      </c>
      <c r="BU176" s="2">
        <f t="shared" si="180"/>
        <v>0</v>
      </c>
      <c r="BV176" s="18">
        <f t="shared" si="181"/>
        <v>0</v>
      </c>
      <c r="BW176" s="2">
        <f t="shared" si="182"/>
        <v>0</v>
      </c>
      <c r="BX176" s="2">
        <f t="shared" si="183"/>
        <v>19</v>
      </c>
      <c r="BY176" s="2">
        <f t="shared" si="184"/>
        <v>1</v>
      </c>
      <c r="BZ176" s="2">
        <v>0</v>
      </c>
      <c r="CA176" s="19">
        <f t="shared" si="185"/>
        <v>0</v>
      </c>
      <c r="CB176" s="19">
        <f t="shared" si="186"/>
        <v>0</v>
      </c>
      <c r="CC176" s="18">
        <f t="shared" si="187"/>
        <v>0</v>
      </c>
      <c r="CD176" s="19">
        <f t="shared" si="188"/>
        <v>0</v>
      </c>
      <c r="CE176" s="2">
        <f t="shared" si="189"/>
        <v>0</v>
      </c>
      <c r="CF176" s="18">
        <f t="shared" si="190"/>
        <v>0</v>
      </c>
      <c r="CG176" s="2">
        <f t="shared" si="191"/>
        <v>0</v>
      </c>
      <c r="CH176" s="2">
        <f t="shared" si="192"/>
        <v>19</v>
      </c>
      <c r="CI176" s="2">
        <f t="shared" si="193"/>
        <v>2</v>
      </c>
      <c r="CJ176" s="2">
        <v>0</v>
      </c>
      <c r="CK176" s="19">
        <f t="shared" si="194"/>
        <v>0</v>
      </c>
      <c r="CL176" s="19">
        <f t="shared" si="195"/>
        <v>0</v>
      </c>
      <c r="CM176" s="18">
        <f t="shared" si="196"/>
        <v>0</v>
      </c>
      <c r="CN176" s="19">
        <f t="shared" si="197"/>
        <v>0</v>
      </c>
      <c r="CO176" s="2">
        <f t="shared" si="198"/>
        <v>0</v>
      </c>
      <c r="CP176" s="18">
        <f t="shared" si="199"/>
        <v>0</v>
      </c>
      <c r="CQ176" s="2">
        <f t="shared" si="200"/>
        <v>0</v>
      </c>
      <c r="CR176" s="2">
        <f t="shared" si="201"/>
        <v>14</v>
      </c>
      <c r="CS176" s="2">
        <f t="shared" si="202"/>
        <v>1</v>
      </c>
      <c r="CT176" s="2">
        <v>0</v>
      </c>
      <c r="CU176" s="19">
        <f t="shared" si="203"/>
        <v>0</v>
      </c>
      <c r="CV176" s="19">
        <f t="shared" si="204"/>
        <v>0</v>
      </c>
      <c r="CW176" s="18">
        <f t="shared" si="205"/>
        <v>0</v>
      </c>
      <c r="CX176" s="19">
        <f t="shared" si="206"/>
        <v>0</v>
      </c>
      <c r="CY176" s="2">
        <f t="shared" si="207"/>
        <v>1</v>
      </c>
      <c r="CZ176" s="18">
        <f t="shared" si="208"/>
        <v>0.5</v>
      </c>
      <c r="DA176" s="2">
        <f t="shared" si="209"/>
        <v>1</v>
      </c>
      <c r="DB176" s="2">
        <f t="shared" si="210"/>
        <v>13</v>
      </c>
      <c r="DC176" s="2">
        <f t="shared" si="211"/>
        <v>1</v>
      </c>
      <c r="DD176" s="2">
        <v>0</v>
      </c>
      <c r="DE176" s="19">
        <f t="shared" si="212"/>
        <v>6.6666666666666666E-2</v>
      </c>
      <c r="DF176" s="19">
        <f t="shared" si="213"/>
        <v>7.1428571428571425E-2</v>
      </c>
      <c r="DG176" s="18">
        <f t="shared" si="214"/>
        <v>0.5</v>
      </c>
      <c r="DH176" s="19">
        <f t="shared" si="215"/>
        <v>0.125</v>
      </c>
    </row>
    <row r="177" spans="1:112" x14ac:dyDescent="0.35">
      <c r="A177" s="11">
        <v>2019002065</v>
      </c>
      <c r="B177" s="2" t="s">
        <v>1307</v>
      </c>
      <c r="C177" s="2" t="s">
        <v>1308</v>
      </c>
      <c r="D177" s="2" t="s">
        <v>1309</v>
      </c>
      <c r="E177" s="2" t="s">
        <v>1310</v>
      </c>
      <c r="F177" s="2">
        <v>1</v>
      </c>
      <c r="G177" s="2" t="s">
        <v>1311</v>
      </c>
      <c r="H177" s="2" t="s">
        <v>1312</v>
      </c>
      <c r="I177" s="2" t="s">
        <v>1313</v>
      </c>
      <c r="J177" s="3" t="s">
        <v>1314</v>
      </c>
      <c r="K177" s="11">
        <v>2</v>
      </c>
      <c r="L177" s="2">
        <v>1</v>
      </c>
      <c r="M177" s="2">
        <v>70</v>
      </c>
      <c r="N177" s="2">
        <v>50</v>
      </c>
      <c r="O177" s="2">
        <v>0</v>
      </c>
      <c r="P177" s="2">
        <v>1</v>
      </c>
      <c r="Q177" s="2">
        <v>0</v>
      </c>
      <c r="R177" s="2">
        <v>1</v>
      </c>
      <c r="S177" s="2">
        <v>0</v>
      </c>
      <c r="T177" s="2">
        <v>2</v>
      </c>
      <c r="U177" s="2">
        <v>0</v>
      </c>
      <c r="V177" s="2">
        <v>1</v>
      </c>
      <c r="W177" s="2">
        <v>20</v>
      </c>
      <c r="X177" s="2">
        <v>17</v>
      </c>
      <c r="Y177" s="2">
        <v>0</v>
      </c>
      <c r="Z177" s="2">
        <v>1</v>
      </c>
      <c r="AA177" s="2">
        <v>0</v>
      </c>
      <c r="AB177" s="2">
        <v>1</v>
      </c>
      <c r="AC177" s="2">
        <v>0</v>
      </c>
      <c r="AD177" s="2">
        <v>2</v>
      </c>
      <c r="AE177" s="2">
        <v>0</v>
      </c>
      <c r="AF177" s="3">
        <v>1</v>
      </c>
      <c r="AG177" s="2">
        <f t="shared" si="144"/>
        <v>0</v>
      </c>
      <c r="AH177" s="18">
        <f t="shared" si="145"/>
        <v>0</v>
      </c>
      <c r="AI177" s="2">
        <f t="shared" si="146"/>
        <v>0</v>
      </c>
      <c r="AJ177" s="2">
        <f t="shared" si="147"/>
        <v>70</v>
      </c>
      <c r="AK177" s="2">
        <f t="shared" si="148"/>
        <v>1</v>
      </c>
      <c r="AL177" s="2">
        <v>0</v>
      </c>
      <c r="AM177" s="19">
        <f t="shared" si="149"/>
        <v>0</v>
      </c>
      <c r="AN177" s="19">
        <f t="shared" si="150"/>
        <v>0</v>
      </c>
      <c r="AO177" s="18">
        <f t="shared" si="151"/>
        <v>0</v>
      </c>
      <c r="AP177" s="19">
        <f t="shared" si="152"/>
        <v>0</v>
      </c>
      <c r="AQ177" s="2">
        <f t="shared" si="153"/>
        <v>0</v>
      </c>
      <c r="AR177" s="18">
        <f t="shared" si="154"/>
        <v>0</v>
      </c>
      <c r="AS177" s="2">
        <f t="shared" si="155"/>
        <v>0</v>
      </c>
      <c r="AT177" s="2">
        <f t="shared" si="156"/>
        <v>70</v>
      </c>
      <c r="AU177" s="2">
        <f t="shared" si="157"/>
        <v>2</v>
      </c>
      <c r="AV177" s="2">
        <v>0</v>
      </c>
      <c r="AW177" s="19">
        <f t="shared" si="158"/>
        <v>0</v>
      </c>
      <c r="AX177" s="19">
        <f t="shared" si="159"/>
        <v>0</v>
      </c>
      <c r="AY177" s="18">
        <f t="shared" si="160"/>
        <v>0</v>
      </c>
      <c r="AZ177" s="19">
        <f t="shared" si="161"/>
        <v>0</v>
      </c>
      <c r="BA177" s="2">
        <f t="shared" si="162"/>
        <v>0</v>
      </c>
      <c r="BB177" s="18">
        <f t="shared" si="163"/>
        <v>0</v>
      </c>
      <c r="BC177" s="2">
        <f t="shared" si="164"/>
        <v>0</v>
      </c>
      <c r="BD177" s="2">
        <f t="shared" si="165"/>
        <v>50</v>
      </c>
      <c r="BE177" s="2">
        <f t="shared" si="166"/>
        <v>1</v>
      </c>
      <c r="BF177" s="2">
        <v>0</v>
      </c>
      <c r="BG177" s="19">
        <f t="shared" si="167"/>
        <v>0</v>
      </c>
      <c r="BH177" s="19">
        <f t="shared" si="168"/>
        <v>0</v>
      </c>
      <c r="BI177" s="18">
        <f t="shared" si="169"/>
        <v>0</v>
      </c>
      <c r="BJ177" s="19">
        <f t="shared" si="170"/>
        <v>0</v>
      </c>
      <c r="BK177" s="2">
        <f t="shared" si="171"/>
        <v>0</v>
      </c>
      <c r="BL177" s="18">
        <f t="shared" si="172"/>
        <v>0</v>
      </c>
      <c r="BM177" s="2">
        <f t="shared" si="173"/>
        <v>0</v>
      </c>
      <c r="BN177" s="2">
        <f t="shared" si="174"/>
        <v>50</v>
      </c>
      <c r="BO177" s="2">
        <f t="shared" si="175"/>
        <v>1</v>
      </c>
      <c r="BP177" s="2">
        <v>0</v>
      </c>
      <c r="BQ177" s="19">
        <f t="shared" si="176"/>
        <v>0</v>
      </c>
      <c r="BR177" s="19">
        <f t="shared" si="177"/>
        <v>0</v>
      </c>
      <c r="BS177" s="18">
        <f t="shared" si="178"/>
        <v>0</v>
      </c>
      <c r="BT177" s="19">
        <f t="shared" si="179"/>
        <v>0</v>
      </c>
      <c r="BU177" s="2">
        <f t="shared" si="180"/>
        <v>0</v>
      </c>
      <c r="BV177" s="18">
        <f t="shared" si="181"/>
        <v>0</v>
      </c>
      <c r="BW177" s="2">
        <f t="shared" si="182"/>
        <v>0</v>
      </c>
      <c r="BX177" s="2">
        <f t="shared" si="183"/>
        <v>20</v>
      </c>
      <c r="BY177" s="2">
        <f t="shared" si="184"/>
        <v>1</v>
      </c>
      <c r="BZ177" s="2">
        <v>0</v>
      </c>
      <c r="CA177" s="19">
        <f t="shared" si="185"/>
        <v>0</v>
      </c>
      <c r="CB177" s="19">
        <f t="shared" si="186"/>
        <v>0</v>
      </c>
      <c r="CC177" s="18">
        <f t="shared" si="187"/>
        <v>0</v>
      </c>
      <c r="CD177" s="19">
        <f t="shared" si="188"/>
        <v>0</v>
      </c>
      <c r="CE177" s="2">
        <f t="shared" si="189"/>
        <v>0</v>
      </c>
      <c r="CF177" s="18">
        <f t="shared" si="190"/>
        <v>0</v>
      </c>
      <c r="CG177" s="2">
        <f t="shared" si="191"/>
        <v>0</v>
      </c>
      <c r="CH177" s="2">
        <f t="shared" si="192"/>
        <v>20</v>
      </c>
      <c r="CI177" s="2">
        <f t="shared" si="193"/>
        <v>2</v>
      </c>
      <c r="CJ177" s="2">
        <v>0</v>
      </c>
      <c r="CK177" s="19">
        <f t="shared" si="194"/>
        <v>0</v>
      </c>
      <c r="CL177" s="19">
        <f t="shared" si="195"/>
        <v>0</v>
      </c>
      <c r="CM177" s="18">
        <f t="shared" si="196"/>
        <v>0</v>
      </c>
      <c r="CN177" s="19">
        <f t="shared" si="197"/>
        <v>0</v>
      </c>
      <c r="CO177" s="2">
        <f t="shared" si="198"/>
        <v>0</v>
      </c>
      <c r="CP177" s="18">
        <f t="shared" si="199"/>
        <v>0</v>
      </c>
      <c r="CQ177" s="2">
        <f t="shared" si="200"/>
        <v>0</v>
      </c>
      <c r="CR177" s="2">
        <f t="shared" si="201"/>
        <v>17</v>
      </c>
      <c r="CS177" s="2">
        <f t="shared" si="202"/>
        <v>1</v>
      </c>
      <c r="CT177" s="2">
        <v>0</v>
      </c>
      <c r="CU177" s="19">
        <f t="shared" si="203"/>
        <v>0</v>
      </c>
      <c r="CV177" s="19">
        <f t="shared" si="204"/>
        <v>0</v>
      </c>
      <c r="CW177" s="18">
        <f t="shared" si="205"/>
        <v>0</v>
      </c>
      <c r="CX177" s="19">
        <f t="shared" si="206"/>
        <v>0</v>
      </c>
      <c r="CY177" s="2">
        <f t="shared" si="207"/>
        <v>0</v>
      </c>
      <c r="CZ177" s="18">
        <f t="shared" si="208"/>
        <v>0</v>
      </c>
      <c r="DA177" s="2">
        <f t="shared" si="209"/>
        <v>0</v>
      </c>
      <c r="DB177" s="2">
        <f t="shared" si="210"/>
        <v>17</v>
      </c>
      <c r="DC177" s="2">
        <f t="shared" si="211"/>
        <v>1</v>
      </c>
      <c r="DD177" s="2">
        <v>0</v>
      </c>
      <c r="DE177" s="19">
        <f t="shared" si="212"/>
        <v>0</v>
      </c>
      <c r="DF177" s="19">
        <f t="shared" si="213"/>
        <v>0</v>
      </c>
      <c r="DG177" s="18">
        <f t="shared" si="214"/>
        <v>0</v>
      </c>
      <c r="DH177" s="19">
        <f t="shared" si="215"/>
        <v>0</v>
      </c>
    </row>
    <row r="178" spans="1:112" x14ac:dyDescent="0.35">
      <c r="A178" s="11">
        <v>2019002067</v>
      </c>
      <c r="B178" s="2" t="s">
        <v>1315</v>
      </c>
      <c r="C178" s="2" t="s">
        <v>1316</v>
      </c>
      <c r="D178" s="2" t="s">
        <v>1317</v>
      </c>
      <c r="E178" s="2" t="s">
        <v>1318</v>
      </c>
      <c r="F178" s="2">
        <v>1</v>
      </c>
      <c r="G178" s="2" t="s">
        <v>1319</v>
      </c>
      <c r="H178" s="2" t="s">
        <v>1320</v>
      </c>
      <c r="I178" s="2" t="s">
        <v>1321</v>
      </c>
      <c r="J178" s="3" t="s">
        <v>1322</v>
      </c>
      <c r="K178" s="11">
        <v>3</v>
      </c>
      <c r="L178" s="2">
        <v>2</v>
      </c>
      <c r="M178" s="2">
        <v>62</v>
      </c>
      <c r="N178" s="2">
        <v>36</v>
      </c>
      <c r="O178" s="2">
        <v>1</v>
      </c>
      <c r="P178" s="2">
        <v>0</v>
      </c>
      <c r="Q178" s="2">
        <v>1</v>
      </c>
      <c r="R178" s="2">
        <v>0</v>
      </c>
      <c r="S178" s="2">
        <v>1</v>
      </c>
      <c r="T178" s="2">
        <v>2</v>
      </c>
      <c r="U178" s="2">
        <v>1</v>
      </c>
      <c r="V178" s="2">
        <v>1</v>
      </c>
      <c r="W178" s="2">
        <v>19</v>
      </c>
      <c r="X178" s="2">
        <v>12</v>
      </c>
      <c r="Y178" s="2">
        <v>1</v>
      </c>
      <c r="Z178" s="2">
        <v>0</v>
      </c>
      <c r="AA178" s="2">
        <v>1</v>
      </c>
      <c r="AB178" s="2">
        <v>0</v>
      </c>
      <c r="AC178" s="2">
        <v>1</v>
      </c>
      <c r="AD178" s="2">
        <v>2</v>
      </c>
      <c r="AE178" s="2">
        <v>1</v>
      </c>
      <c r="AF178" s="3">
        <v>1</v>
      </c>
      <c r="AG178" s="2">
        <f t="shared" si="144"/>
        <v>1</v>
      </c>
      <c r="AH178" s="18">
        <f t="shared" si="145"/>
        <v>1</v>
      </c>
      <c r="AI178" s="2">
        <f t="shared" si="146"/>
        <v>1</v>
      </c>
      <c r="AJ178" s="2">
        <f t="shared" si="147"/>
        <v>61</v>
      </c>
      <c r="AK178" s="2">
        <f t="shared" si="148"/>
        <v>0</v>
      </c>
      <c r="AL178" s="2">
        <v>0</v>
      </c>
      <c r="AM178" s="19">
        <f t="shared" si="149"/>
        <v>1.6129032258064516E-2</v>
      </c>
      <c r="AN178" s="19">
        <f t="shared" si="150"/>
        <v>1.6129032258064516E-2</v>
      </c>
      <c r="AO178" s="18">
        <f t="shared" si="151"/>
        <v>1</v>
      </c>
      <c r="AP178" s="19">
        <f t="shared" si="152"/>
        <v>3.1746031746031744E-2</v>
      </c>
      <c r="AQ178" s="2">
        <f t="shared" si="153"/>
        <v>1</v>
      </c>
      <c r="AR178" s="18">
        <f t="shared" si="154"/>
        <v>0.33333333333333331</v>
      </c>
      <c r="AS178" s="2">
        <f t="shared" si="155"/>
        <v>1</v>
      </c>
      <c r="AT178" s="2">
        <f t="shared" si="156"/>
        <v>61</v>
      </c>
      <c r="AU178" s="2">
        <f t="shared" si="157"/>
        <v>2</v>
      </c>
      <c r="AV178" s="2">
        <v>0</v>
      </c>
      <c r="AW178" s="19">
        <f t="shared" si="158"/>
        <v>1.5625E-2</v>
      </c>
      <c r="AX178" s="19">
        <f t="shared" si="159"/>
        <v>1.6129032258064516E-2</v>
      </c>
      <c r="AY178" s="18">
        <f t="shared" si="160"/>
        <v>0.33333333333333331</v>
      </c>
      <c r="AZ178" s="19">
        <f t="shared" si="161"/>
        <v>3.0769230769230771E-2</v>
      </c>
      <c r="BA178" s="2">
        <f t="shared" si="162"/>
        <v>1</v>
      </c>
      <c r="BB178" s="18">
        <f t="shared" si="163"/>
        <v>1</v>
      </c>
      <c r="BC178" s="2">
        <f t="shared" si="164"/>
        <v>1</v>
      </c>
      <c r="BD178" s="2">
        <f t="shared" si="165"/>
        <v>35</v>
      </c>
      <c r="BE178" s="2">
        <f t="shared" si="166"/>
        <v>0</v>
      </c>
      <c r="BF178" s="2">
        <v>0</v>
      </c>
      <c r="BG178" s="19">
        <f t="shared" si="167"/>
        <v>2.7777777777777776E-2</v>
      </c>
      <c r="BH178" s="19">
        <f t="shared" si="168"/>
        <v>2.7777777777777776E-2</v>
      </c>
      <c r="BI178" s="18">
        <f t="shared" si="169"/>
        <v>1</v>
      </c>
      <c r="BJ178" s="19">
        <f t="shared" si="170"/>
        <v>5.4054054054054057E-2</v>
      </c>
      <c r="BK178" s="2">
        <f t="shared" si="171"/>
        <v>1</v>
      </c>
      <c r="BL178" s="18">
        <f t="shared" si="172"/>
        <v>0.5</v>
      </c>
      <c r="BM178" s="2">
        <f t="shared" si="173"/>
        <v>1</v>
      </c>
      <c r="BN178" s="2">
        <f t="shared" si="174"/>
        <v>35</v>
      </c>
      <c r="BO178" s="2">
        <f t="shared" si="175"/>
        <v>1</v>
      </c>
      <c r="BP178" s="2">
        <v>0</v>
      </c>
      <c r="BQ178" s="19">
        <f t="shared" si="176"/>
        <v>2.7027027027027029E-2</v>
      </c>
      <c r="BR178" s="19">
        <f t="shared" si="177"/>
        <v>2.7777777777777776E-2</v>
      </c>
      <c r="BS178" s="18">
        <f t="shared" si="178"/>
        <v>0.5</v>
      </c>
      <c r="BT178" s="19">
        <f t="shared" si="179"/>
        <v>5.2631578947368418E-2</v>
      </c>
      <c r="BU178" s="2">
        <f t="shared" si="180"/>
        <v>1</v>
      </c>
      <c r="BV178" s="18">
        <f t="shared" si="181"/>
        <v>1</v>
      </c>
      <c r="BW178" s="2">
        <f t="shared" si="182"/>
        <v>1</v>
      </c>
      <c r="BX178" s="2">
        <f t="shared" si="183"/>
        <v>18</v>
      </c>
      <c r="BY178" s="2">
        <f t="shared" si="184"/>
        <v>0</v>
      </c>
      <c r="BZ178" s="2">
        <v>0</v>
      </c>
      <c r="CA178" s="19">
        <f t="shared" si="185"/>
        <v>5.2631578947368418E-2</v>
      </c>
      <c r="CB178" s="19">
        <f t="shared" si="186"/>
        <v>5.2631578947368418E-2</v>
      </c>
      <c r="CC178" s="18">
        <f t="shared" si="187"/>
        <v>1</v>
      </c>
      <c r="CD178" s="19">
        <f t="shared" si="188"/>
        <v>0.1</v>
      </c>
      <c r="CE178" s="2">
        <f t="shared" si="189"/>
        <v>1</v>
      </c>
      <c r="CF178" s="18">
        <f t="shared" si="190"/>
        <v>0.33333333333333331</v>
      </c>
      <c r="CG178" s="2">
        <f t="shared" si="191"/>
        <v>1</v>
      </c>
      <c r="CH178" s="2">
        <f t="shared" si="192"/>
        <v>18</v>
      </c>
      <c r="CI178" s="2">
        <f t="shared" si="193"/>
        <v>2</v>
      </c>
      <c r="CJ178" s="2">
        <v>0</v>
      </c>
      <c r="CK178" s="19">
        <f t="shared" si="194"/>
        <v>4.7619047619047616E-2</v>
      </c>
      <c r="CL178" s="19">
        <f t="shared" si="195"/>
        <v>5.2631578947368418E-2</v>
      </c>
      <c r="CM178" s="18">
        <f t="shared" si="196"/>
        <v>0.33333333333333331</v>
      </c>
      <c r="CN178" s="19">
        <f t="shared" si="197"/>
        <v>9.0909090909090912E-2</v>
      </c>
      <c r="CO178" s="2">
        <f t="shared" si="198"/>
        <v>1</v>
      </c>
      <c r="CP178" s="18">
        <f t="shared" si="199"/>
        <v>1</v>
      </c>
      <c r="CQ178" s="2">
        <f t="shared" si="200"/>
        <v>1</v>
      </c>
      <c r="CR178" s="2">
        <f t="shared" si="201"/>
        <v>11</v>
      </c>
      <c r="CS178" s="2">
        <f t="shared" si="202"/>
        <v>0</v>
      </c>
      <c r="CT178" s="2">
        <v>0</v>
      </c>
      <c r="CU178" s="19">
        <f t="shared" si="203"/>
        <v>8.3333333333333329E-2</v>
      </c>
      <c r="CV178" s="19">
        <f t="shared" si="204"/>
        <v>8.3333333333333329E-2</v>
      </c>
      <c r="CW178" s="18">
        <f t="shared" si="205"/>
        <v>1</v>
      </c>
      <c r="CX178" s="19">
        <f t="shared" si="206"/>
        <v>0.15384615384615385</v>
      </c>
      <c r="CY178" s="2">
        <f t="shared" si="207"/>
        <v>1</v>
      </c>
      <c r="CZ178" s="18">
        <f t="shared" si="208"/>
        <v>0.5</v>
      </c>
      <c r="DA178" s="2">
        <f t="shared" si="209"/>
        <v>1</v>
      </c>
      <c r="DB178" s="2">
        <f t="shared" si="210"/>
        <v>11</v>
      </c>
      <c r="DC178" s="2">
        <f t="shared" si="211"/>
        <v>1</v>
      </c>
      <c r="DD178" s="2">
        <v>0</v>
      </c>
      <c r="DE178" s="19">
        <f t="shared" si="212"/>
        <v>7.6923076923076927E-2</v>
      </c>
      <c r="DF178" s="19">
        <f t="shared" si="213"/>
        <v>8.3333333333333329E-2</v>
      </c>
      <c r="DG178" s="18">
        <f t="shared" si="214"/>
        <v>0.5</v>
      </c>
      <c r="DH178" s="19">
        <f t="shared" si="215"/>
        <v>0.14285714285714285</v>
      </c>
    </row>
    <row r="179" spans="1:112" x14ac:dyDescent="0.35">
      <c r="A179" s="11">
        <v>2019002073</v>
      </c>
      <c r="B179" s="2" t="s">
        <v>1323</v>
      </c>
      <c r="C179" s="2" t="s">
        <v>1324</v>
      </c>
      <c r="D179" s="2" t="s">
        <v>1325</v>
      </c>
      <c r="E179" s="2" t="s">
        <v>1326</v>
      </c>
      <c r="F179" s="2">
        <v>1</v>
      </c>
      <c r="G179" s="2" t="s">
        <v>1327</v>
      </c>
      <c r="H179" s="2" t="s">
        <v>1328</v>
      </c>
      <c r="I179" s="2" t="s">
        <v>1329</v>
      </c>
      <c r="J179" s="3" t="s">
        <v>1330</v>
      </c>
      <c r="K179" s="11">
        <v>3</v>
      </c>
      <c r="L179" s="2">
        <v>2</v>
      </c>
      <c r="M179" s="2">
        <v>89</v>
      </c>
      <c r="N179" s="2">
        <v>63</v>
      </c>
      <c r="O179" s="2">
        <v>1</v>
      </c>
      <c r="P179" s="2">
        <v>0</v>
      </c>
      <c r="Q179" s="2">
        <v>1</v>
      </c>
      <c r="R179" s="2">
        <v>0</v>
      </c>
      <c r="S179" s="2">
        <v>1</v>
      </c>
      <c r="T179" s="2">
        <v>2</v>
      </c>
      <c r="U179" s="2">
        <v>2</v>
      </c>
      <c r="V179" s="2">
        <v>0</v>
      </c>
      <c r="W179" s="2">
        <v>21</v>
      </c>
      <c r="X179" s="2">
        <v>18</v>
      </c>
      <c r="Y179" s="2">
        <v>0</v>
      </c>
      <c r="Z179" s="2">
        <v>1</v>
      </c>
      <c r="AA179" s="2">
        <v>0</v>
      </c>
      <c r="AB179" s="2">
        <v>1</v>
      </c>
      <c r="AC179" s="2">
        <v>0</v>
      </c>
      <c r="AD179" s="2">
        <v>3</v>
      </c>
      <c r="AE179" s="2">
        <v>1</v>
      </c>
      <c r="AF179" s="3">
        <v>1</v>
      </c>
      <c r="AG179" s="2">
        <f t="shared" si="144"/>
        <v>1</v>
      </c>
      <c r="AH179" s="18">
        <f t="shared" si="145"/>
        <v>1</v>
      </c>
      <c r="AI179" s="2">
        <f t="shared" si="146"/>
        <v>1</v>
      </c>
      <c r="AJ179" s="2">
        <f t="shared" si="147"/>
        <v>88</v>
      </c>
      <c r="AK179" s="2">
        <f t="shared" si="148"/>
        <v>0</v>
      </c>
      <c r="AL179" s="2">
        <v>0</v>
      </c>
      <c r="AM179" s="19">
        <f t="shared" si="149"/>
        <v>1.1235955056179775E-2</v>
      </c>
      <c r="AN179" s="19">
        <f t="shared" si="150"/>
        <v>1.1235955056179775E-2</v>
      </c>
      <c r="AO179" s="18">
        <f t="shared" si="151"/>
        <v>1</v>
      </c>
      <c r="AP179" s="19">
        <f t="shared" si="152"/>
        <v>2.222222222222222E-2</v>
      </c>
      <c r="AQ179" s="2">
        <f t="shared" si="153"/>
        <v>1</v>
      </c>
      <c r="AR179" s="18">
        <f t="shared" si="154"/>
        <v>0.33333333333333331</v>
      </c>
      <c r="AS179" s="2">
        <f t="shared" si="155"/>
        <v>1</v>
      </c>
      <c r="AT179" s="2">
        <f t="shared" si="156"/>
        <v>88</v>
      </c>
      <c r="AU179" s="2">
        <f t="shared" si="157"/>
        <v>2</v>
      </c>
      <c r="AV179" s="2">
        <v>0</v>
      </c>
      <c r="AW179" s="19">
        <f t="shared" si="158"/>
        <v>1.098901098901099E-2</v>
      </c>
      <c r="AX179" s="19">
        <f t="shared" si="159"/>
        <v>1.1235955056179775E-2</v>
      </c>
      <c r="AY179" s="18">
        <f t="shared" si="160"/>
        <v>0.33333333333333331</v>
      </c>
      <c r="AZ179" s="19">
        <f t="shared" si="161"/>
        <v>2.1739130434782608E-2</v>
      </c>
      <c r="BA179" s="2">
        <f t="shared" si="162"/>
        <v>1</v>
      </c>
      <c r="BB179" s="18">
        <f t="shared" si="163"/>
        <v>1</v>
      </c>
      <c r="BC179" s="2">
        <f t="shared" si="164"/>
        <v>1</v>
      </c>
      <c r="BD179" s="2">
        <f t="shared" si="165"/>
        <v>62</v>
      </c>
      <c r="BE179" s="2">
        <f t="shared" si="166"/>
        <v>0</v>
      </c>
      <c r="BF179" s="2">
        <v>0</v>
      </c>
      <c r="BG179" s="19">
        <f t="shared" si="167"/>
        <v>1.5873015873015872E-2</v>
      </c>
      <c r="BH179" s="19">
        <f t="shared" si="168"/>
        <v>1.5873015873015872E-2</v>
      </c>
      <c r="BI179" s="18">
        <f t="shared" si="169"/>
        <v>1</v>
      </c>
      <c r="BJ179" s="19">
        <f t="shared" si="170"/>
        <v>3.125E-2</v>
      </c>
      <c r="BK179" s="2">
        <f t="shared" si="171"/>
        <v>2</v>
      </c>
      <c r="BL179" s="18">
        <f t="shared" si="172"/>
        <v>1</v>
      </c>
      <c r="BM179" s="2">
        <f t="shared" si="173"/>
        <v>2</v>
      </c>
      <c r="BN179" s="2">
        <f t="shared" si="174"/>
        <v>61</v>
      </c>
      <c r="BO179" s="2">
        <f t="shared" si="175"/>
        <v>0</v>
      </c>
      <c r="BP179" s="2">
        <v>0</v>
      </c>
      <c r="BQ179" s="19">
        <f t="shared" si="176"/>
        <v>3.1746031746031744E-2</v>
      </c>
      <c r="BR179" s="19">
        <f t="shared" si="177"/>
        <v>3.1746031746031744E-2</v>
      </c>
      <c r="BS179" s="18">
        <f t="shared" si="178"/>
        <v>1</v>
      </c>
      <c r="BT179" s="19">
        <f t="shared" si="179"/>
        <v>6.1538461538461542E-2</v>
      </c>
      <c r="BU179" s="2">
        <f t="shared" si="180"/>
        <v>0</v>
      </c>
      <c r="BV179" s="18">
        <f t="shared" si="181"/>
        <v>0</v>
      </c>
      <c r="BW179" s="2">
        <f t="shared" si="182"/>
        <v>0</v>
      </c>
      <c r="BX179" s="2">
        <f t="shared" si="183"/>
        <v>21</v>
      </c>
      <c r="BY179" s="2">
        <f t="shared" si="184"/>
        <v>1</v>
      </c>
      <c r="BZ179" s="2">
        <v>0</v>
      </c>
      <c r="CA179" s="19">
        <f t="shared" si="185"/>
        <v>0</v>
      </c>
      <c r="CB179" s="19">
        <f t="shared" si="186"/>
        <v>0</v>
      </c>
      <c r="CC179" s="18">
        <f t="shared" si="187"/>
        <v>0</v>
      </c>
      <c r="CD179" s="19">
        <f t="shared" si="188"/>
        <v>0</v>
      </c>
      <c r="CE179" s="2">
        <f t="shared" si="189"/>
        <v>0</v>
      </c>
      <c r="CF179" s="18">
        <f t="shared" si="190"/>
        <v>0</v>
      </c>
      <c r="CG179" s="2">
        <f t="shared" si="191"/>
        <v>0</v>
      </c>
      <c r="CH179" s="2">
        <f t="shared" si="192"/>
        <v>21</v>
      </c>
      <c r="CI179" s="2">
        <f t="shared" si="193"/>
        <v>3</v>
      </c>
      <c r="CJ179" s="2">
        <v>0</v>
      </c>
      <c r="CK179" s="19">
        <f t="shared" si="194"/>
        <v>0</v>
      </c>
      <c r="CL179" s="19">
        <f t="shared" si="195"/>
        <v>0</v>
      </c>
      <c r="CM179" s="18">
        <f t="shared" si="196"/>
        <v>0</v>
      </c>
      <c r="CN179" s="19">
        <f t="shared" si="197"/>
        <v>0</v>
      </c>
      <c r="CO179" s="2">
        <f t="shared" si="198"/>
        <v>0</v>
      </c>
      <c r="CP179" s="18">
        <f t="shared" si="199"/>
        <v>0</v>
      </c>
      <c r="CQ179" s="2">
        <f t="shared" si="200"/>
        <v>0</v>
      </c>
      <c r="CR179" s="2">
        <f t="shared" si="201"/>
        <v>18</v>
      </c>
      <c r="CS179" s="2">
        <f t="shared" si="202"/>
        <v>1</v>
      </c>
      <c r="CT179" s="2">
        <v>0</v>
      </c>
      <c r="CU179" s="19">
        <f t="shared" si="203"/>
        <v>0</v>
      </c>
      <c r="CV179" s="19">
        <f t="shared" si="204"/>
        <v>0</v>
      </c>
      <c r="CW179" s="18">
        <f t="shared" si="205"/>
        <v>0</v>
      </c>
      <c r="CX179" s="19">
        <f t="shared" si="206"/>
        <v>0</v>
      </c>
      <c r="CY179" s="2">
        <f t="shared" si="207"/>
        <v>1</v>
      </c>
      <c r="CZ179" s="18">
        <f t="shared" si="208"/>
        <v>0.5</v>
      </c>
      <c r="DA179" s="2">
        <f t="shared" si="209"/>
        <v>1</v>
      </c>
      <c r="DB179" s="2">
        <f t="shared" si="210"/>
        <v>17</v>
      </c>
      <c r="DC179" s="2">
        <f t="shared" si="211"/>
        <v>1</v>
      </c>
      <c r="DD179" s="2">
        <v>0</v>
      </c>
      <c r="DE179" s="19">
        <f t="shared" si="212"/>
        <v>5.2631578947368418E-2</v>
      </c>
      <c r="DF179" s="19">
        <f t="shared" si="213"/>
        <v>5.5555555555555552E-2</v>
      </c>
      <c r="DG179" s="18">
        <f t="shared" si="214"/>
        <v>0.5</v>
      </c>
      <c r="DH179" s="19">
        <f t="shared" si="215"/>
        <v>9.9999999999999992E-2</v>
      </c>
    </row>
    <row r="180" spans="1:112" x14ac:dyDescent="0.35">
      <c r="A180" s="11">
        <v>2019002074</v>
      </c>
      <c r="B180" s="2" t="s">
        <v>1331</v>
      </c>
      <c r="C180" s="2" t="s">
        <v>1332</v>
      </c>
      <c r="D180" s="2" t="s">
        <v>1333</v>
      </c>
      <c r="E180" s="2" t="s">
        <v>1334</v>
      </c>
      <c r="F180" s="2">
        <v>1</v>
      </c>
      <c r="G180" s="2" t="s">
        <v>1335</v>
      </c>
      <c r="H180" s="2" t="s">
        <v>1336</v>
      </c>
      <c r="I180" s="2" t="s">
        <v>1337</v>
      </c>
      <c r="J180" s="3" t="s">
        <v>1338</v>
      </c>
      <c r="K180" s="11">
        <v>3</v>
      </c>
      <c r="L180" s="2">
        <v>1</v>
      </c>
      <c r="M180" s="2">
        <v>52</v>
      </c>
      <c r="N180" s="2">
        <v>29</v>
      </c>
      <c r="O180" s="2">
        <v>0</v>
      </c>
      <c r="P180" s="2">
        <v>1</v>
      </c>
      <c r="Q180" s="2">
        <v>1</v>
      </c>
      <c r="R180" s="2">
        <v>0</v>
      </c>
      <c r="S180" s="2">
        <v>1</v>
      </c>
      <c r="T180" s="2">
        <v>2</v>
      </c>
      <c r="U180" s="2">
        <v>1</v>
      </c>
      <c r="V180" s="2">
        <v>0</v>
      </c>
      <c r="W180" s="2">
        <v>11</v>
      </c>
      <c r="X180" s="2">
        <v>5</v>
      </c>
      <c r="Y180" s="2">
        <v>0</v>
      </c>
      <c r="Z180" s="2">
        <v>1</v>
      </c>
      <c r="AA180" s="2">
        <v>1</v>
      </c>
      <c r="AB180" s="2">
        <v>0</v>
      </c>
      <c r="AC180" s="2">
        <v>1</v>
      </c>
      <c r="AD180" s="2">
        <v>2</v>
      </c>
      <c r="AE180" s="2">
        <v>1</v>
      </c>
      <c r="AF180" s="3">
        <v>0</v>
      </c>
      <c r="AG180" s="2">
        <f t="shared" si="144"/>
        <v>0</v>
      </c>
      <c r="AH180" s="18">
        <f t="shared" si="145"/>
        <v>0</v>
      </c>
      <c r="AI180" s="2">
        <f t="shared" si="146"/>
        <v>0</v>
      </c>
      <c r="AJ180" s="2">
        <f t="shared" si="147"/>
        <v>52</v>
      </c>
      <c r="AK180" s="2">
        <f t="shared" si="148"/>
        <v>1</v>
      </c>
      <c r="AL180" s="2">
        <v>0</v>
      </c>
      <c r="AM180" s="19">
        <f t="shared" si="149"/>
        <v>0</v>
      </c>
      <c r="AN180" s="19">
        <f t="shared" si="150"/>
        <v>0</v>
      </c>
      <c r="AO180" s="18">
        <f t="shared" si="151"/>
        <v>0</v>
      </c>
      <c r="AP180" s="19">
        <f t="shared" si="152"/>
        <v>0</v>
      </c>
      <c r="AQ180" s="2">
        <f t="shared" si="153"/>
        <v>1</v>
      </c>
      <c r="AR180" s="18">
        <f t="shared" si="154"/>
        <v>0.33333333333333331</v>
      </c>
      <c r="AS180" s="2">
        <f t="shared" si="155"/>
        <v>1</v>
      </c>
      <c r="AT180" s="2">
        <f t="shared" si="156"/>
        <v>51</v>
      </c>
      <c r="AU180" s="2">
        <f t="shared" si="157"/>
        <v>2</v>
      </c>
      <c r="AV180" s="2">
        <v>0</v>
      </c>
      <c r="AW180" s="19">
        <f t="shared" si="158"/>
        <v>1.8518518518518517E-2</v>
      </c>
      <c r="AX180" s="19">
        <f t="shared" si="159"/>
        <v>1.9230769230769232E-2</v>
      </c>
      <c r="AY180" s="18">
        <f t="shared" si="160"/>
        <v>0.33333333333333331</v>
      </c>
      <c r="AZ180" s="19">
        <f t="shared" si="161"/>
        <v>3.6363636363636369E-2</v>
      </c>
      <c r="BA180" s="2">
        <f t="shared" si="162"/>
        <v>1</v>
      </c>
      <c r="BB180" s="18">
        <f t="shared" si="163"/>
        <v>1</v>
      </c>
      <c r="BC180" s="2">
        <f t="shared" si="164"/>
        <v>1</v>
      </c>
      <c r="BD180" s="2">
        <f t="shared" si="165"/>
        <v>28</v>
      </c>
      <c r="BE180" s="2">
        <f t="shared" si="166"/>
        <v>0</v>
      </c>
      <c r="BF180" s="2">
        <v>0</v>
      </c>
      <c r="BG180" s="19">
        <f t="shared" si="167"/>
        <v>3.4482758620689655E-2</v>
      </c>
      <c r="BH180" s="19">
        <f t="shared" si="168"/>
        <v>3.4482758620689655E-2</v>
      </c>
      <c r="BI180" s="18">
        <f t="shared" si="169"/>
        <v>1</v>
      </c>
      <c r="BJ180" s="19">
        <f t="shared" si="170"/>
        <v>6.6666666666666666E-2</v>
      </c>
      <c r="BK180" s="2">
        <f t="shared" si="171"/>
        <v>1</v>
      </c>
      <c r="BL180" s="18">
        <f t="shared" si="172"/>
        <v>1</v>
      </c>
      <c r="BM180" s="2">
        <f t="shared" si="173"/>
        <v>1</v>
      </c>
      <c r="BN180" s="2">
        <f t="shared" si="174"/>
        <v>28</v>
      </c>
      <c r="BO180" s="2">
        <f t="shared" si="175"/>
        <v>0</v>
      </c>
      <c r="BP180" s="2">
        <v>0</v>
      </c>
      <c r="BQ180" s="19">
        <f t="shared" si="176"/>
        <v>3.4482758620689655E-2</v>
      </c>
      <c r="BR180" s="19">
        <f t="shared" si="177"/>
        <v>3.4482758620689655E-2</v>
      </c>
      <c r="BS180" s="18">
        <f t="shared" si="178"/>
        <v>1</v>
      </c>
      <c r="BT180" s="19">
        <f t="shared" si="179"/>
        <v>6.6666666666666666E-2</v>
      </c>
      <c r="BU180" s="2">
        <f t="shared" si="180"/>
        <v>0</v>
      </c>
      <c r="BV180" s="18">
        <f t="shared" si="181"/>
        <v>0</v>
      </c>
      <c r="BW180" s="2">
        <f t="shared" si="182"/>
        <v>0</v>
      </c>
      <c r="BX180" s="2">
        <f t="shared" si="183"/>
        <v>11</v>
      </c>
      <c r="BY180" s="2">
        <f t="shared" si="184"/>
        <v>1</v>
      </c>
      <c r="BZ180" s="2">
        <v>0</v>
      </c>
      <c r="CA180" s="19">
        <f t="shared" si="185"/>
        <v>0</v>
      </c>
      <c r="CB180" s="19">
        <f t="shared" si="186"/>
        <v>0</v>
      </c>
      <c r="CC180" s="18">
        <f t="shared" si="187"/>
        <v>0</v>
      </c>
      <c r="CD180" s="19">
        <f t="shared" si="188"/>
        <v>0</v>
      </c>
      <c r="CE180" s="2">
        <f t="shared" si="189"/>
        <v>1</v>
      </c>
      <c r="CF180" s="18">
        <f t="shared" si="190"/>
        <v>0.33333333333333331</v>
      </c>
      <c r="CG180" s="2">
        <f t="shared" si="191"/>
        <v>1</v>
      </c>
      <c r="CH180" s="2">
        <f t="shared" si="192"/>
        <v>10</v>
      </c>
      <c r="CI180" s="2">
        <f t="shared" si="193"/>
        <v>2</v>
      </c>
      <c r="CJ180" s="2">
        <v>0</v>
      </c>
      <c r="CK180" s="19">
        <f t="shared" si="194"/>
        <v>7.6923076923076927E-2</v>
      </c>
      <c r="CL180" s="19">
        <f t="shared" si="195"/>
        <v>9.0909090909090912E-2</v>
      </c>
      <c r="CM180" s="18">
        <f t="shared" si="196"/>
        <v>0.33333333333333331</v>
      </c>
      <c r="CN180" s="19">
        <f t="shared" si="197"/>
        <v>0.14285714285714288</v>
      </c>
      <c r="CO180" s="2">
        <f t="shared" si="198"/>
        <v>1</v>
      </c>
      <c r="CP180" s="18">
        <f t="shared" si="199"/>
        <v>1</v>
      </c>
      <c r="CQ180" s="2">
        <f t="shared" si="200"/>
        <v>1</v>
      </c>
      <c r="CR180" s="2">
        <f t="shared" si="201"/>
        <v>4</v>
      </c>
      <c r="CS180" s="2">
        <f t="shared" si="202"/>
        <v>0</v>
      </c>
      <c r="CT180" s="2">
        <v>0</v>
      </c>
      <c r="CU180" s="19">
        <f t="shared" si="203"/>
        <v>0.2</v>
      </c>
      <c r="CV180" s="19">
        <f t="shared" si="204"/>
        <v>0.2</v>
      </c>
      <c r="CW180" s="18">
        <f t="shared" si="205"/>
        <v>1</v>
      </c>
      <c r="CX180" s="19">
        <f t="shared" si="206"/>
        <v>0.33333333333333337</v>
      </c>
      <c r="CY180" s="2">
        <f t="shared" si="207"/>
        <v>1</v>
      </c>
      <c r="CZ180" s="18">
        <f t="shared" si="208"/>
        <v>1</v>
      </c>
      <c r="DA180" s="2">
        <f t="shared" si="209"/>
        <v>1</v>
      </c>
      <c r="DB180" s="2">
        <f t="shared" si="210"/>
        <v>4</v>
      </c>
      <c r="DC180" s="2">
        <f t="shared" si="211"/>
        <v>0</v>
      </c>
      <c r="DD180" s="2">
        <v>0</v>
      </c>
      <c r="DE180" s="19">
        <f t="shared" si="212"/>
        <v>0.2</v>
      </c>
      <c r="DF180" s="19">
        <f t="shared" si="213"/>
        <v>0.2</v>
      </c>
      <c r="DG180" s="18">
        <f t="shared" si="214"/>
        <v>1</v>
      </c>
      <c r="DH180" s="19">
        <f t="shared" si="215"/>
        <v>0.33333333333333337</v>
      </c>
    </row>
    <row r="181" spans="1:112" x14ac:dyDescent="0.35">
      <c r="A181" s="11">
        <v>2019002075</v>
      </c>
      <c r="B181" s="2" t="s">
        <v>1339</v>
      </c>
      <c r="C181" s="2" t="s">
        <v>1340</v>
      </c>
      <c r="D181" s="2" t="s">
        <v>1341</v>
      </c>
      <c r="E181" s="2" t="s">
        <v>1342</v>
      </c>
      <c r="F181" s="2">
        <v>1</v>
      </c>
      <c r="G181" s="2" t="s">
        <v>1343</v>
      </c>
      <c r="H181" s="2" t="s">
        <v>1344</v>
      </c>
      <c r="I181" s="2" t="s">
        <v>1345</v>
      </c>
      <c r="J181" s="3" t="s">
        <v>1346</v>
      </c>
      <c r="K181" s="11">
        <v>3</v>
      </c>
      <c r="L181" s="2">
        <v>2</v>
      </c>
      <c r="M181" s="2">
        <v>80</v>
      </c>
      <c r="N181" s="2">
        <v>49</v>
      </c>
      <c r="O181" s="2">
        <v>1</v>
      </c>
      <c r="P181" s="2">
        <v>0</v>
      </c>
      <c r="Q181" s="2">
        <v>1</v>
      </c>
      <c r="R181" s="2">
        <v>0</v>
      </c>
      <c r="S181" s="2">
        <v>3</v>
      </c>
      <c r="T181" s="2">
        <v>0</v>
      </c>
      <c r="U181" s="2">
        <v>2</v>
      </c>
      <c r="V181" s="2">
        <v>0</v>
      </c>
      <c r="W181" s="2">
        <v>19</v>
      </c>
      <c r="X181" s="2">
        <v>14</v>
      </c>
      <c r="Y181" s="2">
        <v>1</v>
      </c>
      <c r="Z181" s="2">
        <v>0</v>
      </c>
      <c r="AA181" s="2">
        <v>1</v>
      </c>
      <c r="AB181" s="2">
        <v>0</v>
      </c>
      <c r="AC181" s="2">
        <v>3</v>
      </c>
      <c r="AD181" s="2">
        <v>0</v>
      </c>
      <c r="AE181" s="2">
        <v>2</v>
      </c>
      <c r="AF181" s="3">
        <v>0</v>
      </c>
      <c r="AG181" s="2">
        <f t="shared" si="144"/>
        <v>1</v>
      </c>
      <c r="AH181" s="18">
        <f t="shared" si="145"/>
        <v>1</v>
      </c>
      <c r="AI181" s="2">
        <f t="shared" si="146"/>
        <v>1</v>
      </c>
      <c r="AJ181" s="2">
        <f t="shared" si="147"/>
        <v>79</v>
      </c>
      <c r="AK181" s="2">
        <f t="shared" si="148"/>
        <v>0</v>
      </c>
      <c r="AL181" s="2">
        <v>0</v>
      </c>
      <c r="AM181" s="19">
        <f t="shared" si="149"/>
        <v>1.2500000000000001E-2</v>
      </c>
      <c r="AN181" s="19">
        <f t="shared" si="150"/>
        <v>1.2500000000000001E-2</v>
      </c>
      <c r="AO181" s="18">
        <f t="shared" si="151"/>
        <v>1</v>
      </c>
      <c r="AP181" s="19">
        <f t="shared" si="152"/>
        <v>2.469135802469136E-2</v>
      </c>
      <c r="AQ181" s="2">
        <f t="shared" si="153"/>
        <v>3</v>
      </c>
      <c r="AR181" s="18">
        <f t="shared" si="154"/>
        <v>1</v>
      </c>
      <c r="AS181" s="2">
        <f t="shared" si="155"/>
        <v>3</v>
      </c>
      <c r="AT181" s="2">
        <f t="shared" si="156"/>
        <v>77</v>
      </c>
      <c r="AU181" s="2">
        <f t="shared" si="157"/>
        <v>0</v>
      </c>
      <c r="AV181" s="2">
        <v>0</v>
      </c>
      <c r="AW181" s="19">
        <f t="shared" si="158"/>
        <v>3.7499999999999999E-2</v>
      </c>
      <c r="AX181" s="19">
        <f t="shared" si="159"/>
        <v>3.7499999999999999E-2</v>
      </c>
      <c r="AY181" s="18">
        <f t="shared" si="160"/>
        <v>1</v>
      </c>
      <c r="AZ181" s="19">
        <f t="shared" si="161"/>
        <v>7.2289156626506021E-2</v>
      </c>
      <c r="BA181" s="2">
        <f t="shared" si="162"/>
        <v>1</v>
      </c>
      <c r="BB181" s="18">
        <f t="shared" si="163"/>
        <v>1</v>
      </c>
      <c r="BC181" s="2">
        <f t="shared" si="164"/>
        <v>1</v>
      </c>
      <c r="BD181" s="2">
        <f t="shared" si="165"/>
        <v>48</v>
      </c>
      <c r="BE181" s="2">
        <f t="shared" si="166"/>
        <v>0</v>
      </c>
      <c r="BF181" s="2">
        <v>0</v>
      </c>
      <c r="BG181" s="19">
        <f t="shared" si="167"/>
        <v>2.0408163265306121E-2</v>
      </c>
      <c r="BH181" s="19">
        <f t="shared" si="168"/>
        <v>2.0408163265306121E-2</v>
      </c>
      <c r="BI181" s="18">
        <f t="shared" si="169"/>
        <v>1</v>
      </c>
      <c r="BJ181" s="19">
        <f t="shared" si="170"/>
        <v>3.9999999999999994E-2</v>
      </c>
      <c r="BK181" s="2">
        <f t="shared" si="171"/>
        <v>2</v>
      </c>
      <c r="BL181" s="18">
        <f t="shared" si="172"/>
        <v>1</v>
      </c>
      <c r="BM181" s="2">
        <f t="shared" si="173"/>
        <v>2</v>
      </c>
      <c r="BN181" s="2">
        <f t="shared" si="174"/>
        <v>47</v>
      </c>
      <c r="BO181" s="2">
        <f t="shared" si="175"/>
        <v>0</v>
      </c>
      <c r="BP181" s="2">
        <v>0</v>
      </c>
      <c r="BQ181" s="19">
        <f t="shared" si="176"/>
        <v>4.0816326530612242E-2</v>
      </c>
      <c r="BR181" s="19">
        <f t="shared" si="177"/>
        <v>4.0816326530612242E-2</v>
      </c>
      <c r="BS181" s="18">
        <f t="shared" si="178"/>
        <v>1</v>
      </c>
      <c r="BT181" s="19">
        <f t="shared" si="179"/>
        <v>7.8431372549019593E-2</v>
      </c>
      <c r="BU181" s="2">
        <f t="shared" si="180"/>
        <v>1</v>
      </c>
      <c r="BV181" s="18">
        <f t="shared" si="181"/>
        <v>1</v>
      </c>
      <c r="BW181" s="2">
        <f t="shared" si="182"/>
        <v>1</v>
      </c>
      <c r="BX181" s="2">
        <f t="shared" si="183"/>
        <v>18</v>
      </c>
      <c r="BY181" s="2">
        <f t="shared" si="184"/>
        <v>0</v>
      </c>
      <c r="BZ181" s="2">
        <v>0</v>
      </c>
      <c r="CA181" s="19">
        <f t="shared" si="185"/>
        <v>5.2631578947368418E-2</v>
      </c>
      <c r="CB181" s="19">
        <f t="shared" si="186"/>
        <v>5.2631578947368418E-2</v>
      </c>
      <c r="CC181" s="18">
        <f t="shared" si="187"/>
        <v>1</v>
      </c>
      <c r="CD181" s="19">
        <f t="shared" si="188"/>
        <v>0.1</v>
      </c>
      <c r="CE181" s="2">
        <f t="shared" si="189"/>
        <v>3</v>
      </c>
      <c r="CF181" s="18">
        <f t="shared" si="190"/>
        <v>1</v>
      </c>
      <c r="CG181" s="2">
        <f t="shared" si="191"/>
        <v>3</v>
      </c>
      <c r="CH181" s="2">
        <f t="shared" si="192"/>
        <v>16</v>
      </c>
      <c r="CI181" s="2">
        <f t="shared" si="193"/>
        <v>0</v>
      </c>
      <c r="CJ181" s="2">
        <v>0</v>
      </c>
      <c r="CK181" s="19">
        <f t="shared" si="194"/>
        <v>0.15789473684210525</v>
      </c>
      <c r="CL181" s="19">
        <f t="shared" si="195"/>
        <v>0.15789473684210525</v>
      </c>
      <c r="CM181" s="18">
        <f t="shared" si="196"/>
        <v>1</v>
      </c>
      <c r="CN181" s="19">
        <f t="shared" si="197"/>
        <v>0.27272727272727271</v>
      </c>
      <c r="CO181" s="2">
        <f t="shared" si="198"/>
        <v>1</v>
      </c>
      <c r="CP181" s="18">
        <f t="shared" si="199"/>
        <v>1</v>
      </c>
      <c r="CQ181" s="2">
        <f t="shared" si="200"/>
        <v>1</v>
      </c>
      <c r="CR181" s="2">
        <f t="shared" si="201"/>
        <v>13</v>
      </c>
      <c r="CS181" s="2">
        <f t="shared" si="202"/>
        <v>0</v>
      </c>
      <c r="CT181" s="2">
        <v>0</v>
      </c>
      <c r="CU181" s="19">
        <f t="shared" si="203"/>
        <v>7.1428571428571425E-2</v>
      </c>
      <c r="CV181" s="19">
        <f t="shared" si="204"/>
        <v>7.1428571428571425E-2</v>
      </c>
      <c r="CW181" s="18">
        <f t="shared" si="205"/>
        <v>1</v>
      </c>
      <c r="CX181" s="19">
        <f t="shared" si="206"/>
        <v>0.13333333333333333</v>
      </c>
      <c r="CY181" s="2">
        <f t="shared" si="207"/>
        <v>2</v>
      </c>
      <c r="CZ181" s="18">
        <f t="shared" si="208"/>
        <v>1</v>
      </c>
      <c r="DA181" s="2">
        <f t="shared" si="209"/>
        <v>2</v>
      </c>
      <c r="DB181" s="2">
        <f t="shared" si="210"/>
        <v>12</v>
      </c>
      <c r="DC181" s="2">
        <f t="shared" si="211"/>
        <v>0</v>
      </c>
      <c r="DD181" s="2">
        <v>0</v>
      </c>
      <c r="DE181" s="19">
        <f t="shared" si="212"/>
        <v>0.14285714285714285</v>
      </c>
      <c r="DF181" s="19">
        <f t="shared" si="213"/>
        <v>0.14285714285714285</v>
      </c>
      <c r="DG181" s="18">
        <f t="shared" si="214"/>
        <v>1</v>
      </c>
      <c r="DH181" s="19">
        <f t="shared" si="215"/>
        <v>0.25</v>
      </c>
    </row>
    <row r="182" spans="1:112" x14ac:dyDescent="0.35">
      <c r="A182" s="11">
        <v>2019002078</v>
      </c>
      <c r="B182" s="2" t="s">
        <v>1347</v>
      </c>
      <c r="C182" s="2" t="s">
        <v>1348</v>
      </c>
      <c r="D182" s="2" t="s">
        <v>1349</v>
      </c>
      <c r="E182" s="2" t="s">
        <v>1350</v>
      </c>
      <c r="F182" s="2">
        <v>1</v>
      </c>
      <c r="G182" s="2" t="s">
        <v>1351</v>
      </c>
      <c r="H182" s="2" t="s">
        <v>1352</v>
      </c>
      <c r="I182" s="2" t="s">
        <v>1353</v>
      </c>
      <c r="J182" s="3" t="s">
        <v>1354</v>
      </c>
      <c r="K182" s="11">
        <v>1</v>
      </c>
      <c r="L182" s="2">
        <v>1</v>
      </c>
      <c r="M182" s="2">
        <v>64</v>
      </c>
      <c r="N182" s="2">
        <v>41</v>
      </c>
      <c r="O182" s="2">
        <v>1</v>
      </c>
      <c r="P182" s="2">
        <v>0</v>
      </c>
      <c r="Q182" s="2">
        <v>1</v>
      </c>
      <c r="R182" s="2">
        <v>0</v>
      </c>
      <c r="S182" s="2">
        <v>1</v>
      </c>
      <c r="T182" s="2">
        <v>0</v>
      </c>
      <c r="U182" s="2">
        <v>1</v>
      </c>
      <c r="V182" s="2">
        <v>0</v>
      </c>
      <c r="W182" s="2">
        <v>13</v>
      </c>
      <c r="X182" s="2">
        <v>9</v>
      </c>
      <c r="Y182" s="2">
        <v>1</v>
      </c>
      <c r="Z182" s="2">
        <v>0</v>
      </c>
      <c r="AA182" s="2">
        <v>1</v>
      </c>
      <c r="AB182" s="2">
        <v>0</v>
      </c>
      <c r="AC182" s="2">
        <v>1</v>
      </c>
      <c r="AD182" s="2">
        <v>0</v>
      </c>
      <c r="AE182" s="2">
        <v>1</v>
      </c>
      <c r="AF182" s="3">
        <v>0</v>
      </c>
      <c r="AG182" s="2">
        <f t="shared" si="144"/>
        <v>1</v>
      </c>
      <c r="AH182" s="18">
        <f t="shared" si="145"/>
        <v>1</v>
      </c>
      <c r="AI182" s="2">
        <f t="shared" si="146"/>
        <v>1</v>
      </c>
      <c r="AJ182" s="2">
        <f t="shared" si="147"/>
        <v>63</v>
      </c>
      <c r="AK182" s="2">
        <f t="shared" si="148"/>
        <v>0</v>
      </c>
      <c r="AL182" s="2">
        <v>0</v>
      </c>
      <c r="AM182" s="19">
        <f t="shared" si="149"/>
        <v>1.5625E-2</v>
      </c>
      <c r="AN182" s="19">
        <f t="shared" si="150"/>
        <v>1.5625E-2</v>
      </c>
      <c r="AO182" s="18">
        <f t="shared" si="151"/>
        <v>1</v>
      </c>
      <c r="AP182" s="19">
        <f t="shared" si="152"/>
        <v>3.0769230769230771E-2</v>
      </c>
      <c r="AQ182" s="2">
        <f t="shared" si="153"/>
        <v>1</v>
      </c>
      <c r="AR182" s="18">
        <f t="shared" si="154"/>
        <v>1</v>
      </c>
      <c r="AS182" s="2">
        <f t="shared" si="155"/>
        <v>1</v>
      </c>
      <c r="AT182" s="2">
        <f t="shared" si="156"/>
        <v>63</v>
      </c>
      <c r="AU182" s="2">
        <f t="shared" si="157"/>
        <v>0</v>
      </c>
      <c r="AV182" s="2">
        <v>0</v>
      </c>
      <c r="AW182" s="19">
        <f t="shared" si="158"/>
        <v>1.5625E-2</v>
      </c>
      <c r="AX182" s="19">
        <f t="shared" si="159"/>
        <v>1.5625E-2</v>
      </c>
      <c r="AY182" s="18">
        <f t="shared" si="160"/>
        <v>1</v>
      </c>
      <c r="AZ182" s="19">
        <f t="shared" si="161"/>
        <v>3.0769230769230771E-2</v>
      </c>
      <c r="BA182" s="2">
        <f t="shared" si="162"/>
        <v>1</v>
      </c>
      <c r="BB182" s="18">
        <f t="shared" si="163"/>
        <v>1</v>
      </c>
      <c r="BC182" s="2">
        <f t="shared" si="164"/>
        <v>1</v>
      </c>
      <c r="BD182" s="2">
        <f t="shared" si="165"/>
        <v>40</v>
      </c>
      <c r="BE182" s="2">
        <f t="shared" si="166"/>
        <v>0</v>
      </c>
      <c r="BF182" s="2">
        <v>0</v>
      </c>
      <c r="BG182" s="19">
        <f t="shared" si="167"/>
        <v>2.4390243902439025E-2</v>
      </c>
      <c r="BH182" s="19">
        <f t="shared" si="168"/>
        <v>2.4390243902439025E-2</v>
      </c>
      <c r="BI182" s="18">
        <f t="shared" si="169"/>
        <v>1</v>
      </c>
      <c r="BJ182" s="19">
        <f t="shared" si="170"/>
        <v>4.7619047619047616E-2</v>
      </c>
      <c r="BK182" s="2">
        <f t="shared" si="171"/>
        <v>1</v>
      </c>
      <c r="BL182" s="18">
        <f t="shared" si="172"/>
        <v>1</v>
      </c>
      <c r="BM182" s="2">
        <f t="shared" si="173"/>
        <v>1</v>
      </c>
      <c r="BN182" s="2">
        <f t="shared" si="174"/>
        <v>40</v>
      </c>
      <c r="BO182" s="2">
        <f t="shared" si="175"/>
        <v>0</v>
      </c>
      <c r="BP182" s="2">
        <v>0</v>
      </c>
      <c r="BQ182" s="19">
        <f t="shared" si="176"/>
        <v>2.4390243902439025E-2</v>
      </c>
      <c r="BR182" s="19">
        <f t="shared" si="177"/>
        <v>2.4390243902439025E-2</v>
      </c>
      <c r="BS182" s="18">
        <f t="shared" si="178"/>
        <v>1</v>
      </c>
      <c r="BT182" s="19">
        <f t="shared" si="179"/>
        <v>4.7619047619047616E-2</v>
      </c>
      <c r="BU182" s="2">
        <f t="shared" si="180"/>
        <v>1</v>
      </c>
      <c r="BV182" s="18">
        <f t="shared" si="181"/>
        <v>1</v>
      </c>
      <c r="BW182" s="2">
        <f t="shared" si="182"/>
        <v>1</v>
      </c>
      <c r="BX182" s="2">
        <f t="shared" si="183"/>
        <v>12</v>
      </c>
      <c r="BY182" s="2">
        <f t="shared" si="184"/>
        <v>0</v>
      </c>
      <c r="BZ182" s="2">
        <v>0</v>
      </c>
      <c r="CA182" s="19">
        <f t="shared" si="185"/>
        <v>7.6923076923076927E-2</v>
      </c>
      <c r="CB182" s="19">
        <f t="shared" si="186"/>
        <v>7.6923076923076927E-2</v>
      </c>
      <c r="CC182" s="18">
        <f t="shared" si="187"/>
        <v>1</v>
      </c>
      <c r="CD182" s="19">
        <f t="shared" si="188"/>
        <v>0.14285714285714288</v>
      </c>
      <c r="CE182" s="2">
        <f t="shared" si="189"/>
        <v>1</v>
      </c>
      <c r="CF182" s="18">
        <f t="shared" si="190"/>
        <v>1</v>
      </c>
      <c r="CG182" s="2">
        <f t="shared" si="191"/>
        <v>1</v>
      </c>
      <c r="CH182" s="2">
        <f t="shared" si="192"/>
        <v>12</v>
      </c>
      <c r="CI182" s="2">
        <f t="shared" si="193"/>
        <v>0</v>
      </c>
      <c r="CJ182" s="2">
        <v>0</v>
      </c>
      <c r="CK182" s="19">
        <f t="shared" si="194"/>
        <v>7.6923076923076927E-2</v>
      </c>
      <c r="CL182" s="19">
        <f t="shared" si="195"/>
        <v>7.6923076923076927E-2</v>
      </c>
      <c r="CM182" s="18">
        <f t="shared" si="196"/>
        <v>1</v>
      </c>
      <c r="CN182" s="19">
        <f t="shared" si="197"/>
        <v>0.14285714285714288</v>
      </c>
      <c r="CO182" s="2">
        <f t="shared" si="198"/>
        <v>1</v>
      </c>
      <c r="CP182" s="18">
        <f t="shared" si="199"/>
        <v>1</v>
      </c>
      <c r="CQ182" s="2">
        <f t="shared" si="200"/>
        <v>1</v>
      </c>
      <c r="CR182" s="2">
        <f t="shared" si="201"/>
        <v>8</v>
      </c>
      <c r="CS182" s="2">
        <f t="shared" si="202"/>
        <v>0</v>
      </c>
      <c r="CT182" s="2">
        <v>0</v>
      </c>
      <c r="CU182" s="19">
        <f t="shared" si="203"/>
        <v>0.1111111111111111</v>
      </c>
      <c r="CV182" s="19">
        <f t="shared" si="204"/>
        <v>0.1111111111111111</v>
      </c>
      <c r="CW182" s="18">
        <f t="shared" si="205"/>
        <v>1</v>
      </c>
      <c r="CX182" s="19">
        <f t="shared" si="206"/>
        <v>0.19999999999999998</v>
      </c>
      <c r="CY182" s="2">
        <f t="shared" si="207"/>
        <v>1</v>
      </c>
      <c r="CZ182" s="18">
        <f t="shared" si="208"/>
        <v>1</v>
      </c>
      <c r="DA182" s="2">
        <f t="shared" si="209"/>
        <v>1</v>
      </c>
      <c r="DB182" s="2">
        <f t="shared" si="210"/>
        <v>8</v>
      </c>
      <c r="DC182" s="2">
        <f t="shared" si="211"/>
        <v>0</v>
      </c>
      <c r="DD182" s="2">
        <v>0</v>
      </c>
      <c r="DE182" s="19">
        <f t="shared" si="212"/>
        <v>0.1111111111111111</v>
      </c>
      <c r="DF182" s="19">
        <f t="shared" si="213"/>
        <v>0.1111111111111111</v>
      </c>
      <c r="DG182" s="18">
        <f t="shared" si="214"/>
        <v>1</v>
      </c>
      <c r="DH182" s="19">
        <f t="shared" si="215"/>
        <v>0.19999999999999998</v>
      </c>
    </row>
    <row r="183" spans="1:112" x14ac:dyDescent="0.35">
      <c r="A183" s="11">
        <v>2019002102</v>
      </c>
      <c r="B183" s="2" t="s">
        <v>1355</v>
      </c>
      <c r="C183" s="2" t="s">
        <v>1356</v>
      </c>
      <c r="D183" s="2" t="s">
        <v>1357</v>
      </c>
      <c r="E183" s="2" t="s">
        <v>1358</v>
      </c>
      <c r="F183" s="2">
        <v>1</v>
      </c>
      <c r="G183" s="2" t="s">
        <v>1359</v>
      </c>
      <c r="H183" s="2" t="s">
        <v>1360</v>
      </c>
      <c r="I183" s="2" t="s">
        <v>1361</v>
      </c>
      <c r="J183" s="3" t="s">
        <v>1362</v>
      </c>
      <c r="K183" s="11">
        <v>3</v>
      </c>
      <c r="L183" s="2">
        <v>3</v>
      </c>
      <c r="M183" s="2">
        <v>69</v>
      </c>
      <c r="N183" s="2">
        <v>40</v>
      </c>
      <c r="O183" s="2">
        <v>0</v>
      </c>
      <c r="P183" s="2">
        <v>1</v>
      </c>
      <c r="Q183" s="2">
        <v>0</v>
      </c>
      <c r="R183" s="2">
        <v>1</v>
      </c>
      <c r="S183" s="2">
        <v>1</v>
      </c>
      <c r="T183" s="2">
        <v>2</v>
      </c>
      <c r="U183" s="2">
        <v>2</v>
      </c>
      <c r="V183" s="2">
        <v>1</v>
      </c>
      <c r="W183" s="2">
        <v>18</v>
      </c>
      <c r="X183" s="2">
        <v>12</v>
      </c>
      <c r="Y183" s="2">
        <v>0</v>
      </c>
      <c r="Z183" s="2">
        <v>1</v>
      </c>
      <c r="AA183" s="2">
        <v>0</v>
      </c>
      <c r="AB183" s="2">
        <v>1</v>
      </c>
      <c r="AC183" s="2">
        <v>0</v>
      </c>
      <c r="AD183" s="2">
        <v>3</v>
      </c>
      <c r="AE183" s="2">
        <v>1</v>
      </c>
      <c r="AF183" s="3">
        <v>2</v>
      </c>
      <c r="AG183" s="2">
        <f t="shared" si="144"/>
        <v>0</v>
      </c>
      <c r="AH183" s="18">
        <f t="shared" si="145"/>
        <v>0</v>
      </c>
      <c r="AI183" s="2">
        <f t="shared" si="146"/>
        <v>0</v>
      </c>
      <c r="AJ183" s="2">
        <f t="shared" si="147"/>
        <v>69</v>
      </c>
      <c r="AK183" s="2">
        <f t="shared" si="148"/>
        <v>1</v>
      </c>
      <c r="AL183" s="2">
        <v>0</v>
      </c>
      <c r="AM183" s="19">
        <f t="shared" si="149"/>
        <v>0</v>
      </c>
      <c r="AN183" s="19">
        <f t="shared" si="150"/>
        <v>0</v>
      </c>
      <c r="AO183" s="18">
        <f t="shared" si="151"/>
        <v>0</v>
      </c>
      <c r="AP183" s="19">
        <f t="shared" si="152"/>
        <v>0</v>
      </c>
      <c r="AQ183" s="2">
        <f t="shared" si="153"/>
        <v>1</v>
      </c>
      <c r="AR183" s="18">
        <f t="shared" si="154"/>
        <v>0.33333333333333331</v>
      </c>
      <c r="AS183" s="2">
        <f t="shared" si="155"/>
        <v>1</v>
      </c>
      <c r="AT183" s="2">
        <f t="shared" si="156"/>
        <v>68</v>
      </c>
      <c r="AU183" s="2">
        <f t="shared" si="157"/>
        <v>2</v>
      </c>
      <c r="AV183" s="2">
        <v>0</v>
      </c>
      <c r="AW183" s="19">
        <f t="shared" si="158"/>
        <v>1.4084507042253521E-2</v>
      </c>
      <c r="AX183" s="19">
        <f t="shared" si="159"/>
        <v>1.4492753623188406E-2</v>
      </c>
      <c r="AY183" s="18">
        <f t="shared" si="160"/>
        <v>0.33333333333333331</v>
      </c>
      <c r="AZ183" s="19">
        <f t="shared" si="161"/>
        <v>2.7777777777777776E-2</v>
      </c>
      <c r="BA183" s="2">
        <f t="shared" si="162"/>
        <v>0</v>
      </c>
      <c r="BB183" s="18">
        <f t="shared" si="163"/>
        <v>0</v>
      </c>
      <c r="BC183" s="2">
        <f t="shared" si="164"/>
        <v>0</v>
      </c>
      <c r="BD183" s="2">
        <f t="shared" si="165"/>
        <v>40</v>
      </c>
      <c r="BE183" s="2">
        <f t="shared" si="166"/>
        <v>1</v>
      </c>
      <c r="BF183" s="2">
        <v>0</v>
      </c>
      <c r="BG183" s="19">
        <f t="shared" si="167"/>
        <v>0</v>
      </c>
      <c r="BH183" s="19">
        <f t="shared" si="168"/>
        <v>0</v>
      </c>
      <c r="BI183" s="18">
        <f t="shared" si="169"/>
        <v>0</v>
      </c>
      <c r="BJ183" s="19">
        <f t="shared" si="170"/>
        <v>0</v>
      </c>
      <c r="BK183" s="2">
        <f t="shared" si="171"/>
        <v>2</v>
      </c>
      <c r="BL183" s="18">
        <f t="shared" si="172"/>
        <v>0.66666666666666663</v>
      </c>
      <c r="BM183" s="2">
        <f t="shared" si="173"/>
        <v>2</v>
      </c>
      <c r="BN183" s="2">
        <f t="shared" si="174"/>
        <v>38</v>
      </c>
      <c r="BO183" s="2">
        <f t="shared" si="175"/>
        <v>1</v>
      </c>
      <c r="BP183" s="2">
        <v>0</v>
      </c>
      <c r="BQ183" s="19">
        <f t="shared" si="176"/>
        <v>4.878048780487805E-2</v>
      </c>
      <c r="BR183" s="19">
        <f t="shared" si="177"/>
        <v>0.05</v>
      </c>
      <c r="BS183" s="18">
        <f t="shared" si="178"/>
        <v>0.66666666666666663</v>
      </c>
      <c r="BT183" s="19">
        <f t="shared" si="179"/>
        <v>9.3023255813953487E-2</v>
      </c>
      <c r="BU183" s="2">
        <f t="shared" si="180"/>
        <v>0</v>
      </c>
      <c r="BV183" s="18">
        <f t="shared" si="181"/>
        <v>0</v>
      </c>
      <c r="BW183" s="2">
        <f t="shared" si="182"/>
        <v>0</v>
      </c>
      <c r="BX183" s="2">
        <f t="shared" si="183"/>
        <v>18</v>
      </c>
      <c r="BY183" s="2">
        <f t="shared" si="184"/>
        <v>1</v>
      </c>
      <c r="BZ183" s="2">
        <v>0</v>
      </c>
      <c r="CA183" s="19">
        <f t="shared" si="185"/>
        <v>0</v>
      </c>
      <c r="CB183" s="19">
        <f t="shared" si="186"/>
        <v>0</v>
      </c>
      <c r="CC183" s="18">
        <f t="shared" si="187"/>
        <v>0</v>
      </c>
      <c r="CD183" s="19">
        <f t="shared" si="188"/>
        <v>0</v>
      </c>
      <c r="CE183" s="2">
        <f t="shared" si="189"/>
        <v>0</v>
      </c>
      <c r="CF183" s="18">
        <f t="shared" si="190"/>
        <v>0</v>
      </c>
      <c r="CG183" s="2">
        <f t="shared" si="191"/>
        <v>0</v>
      </c>
      <c r="CH183" s="2">
        <f t="shared" si="192"/>
        <v>18</v>
      </c>
      <c r="CI183" s="2">
        <f t="shared" si="193"/>
        <v>3</v>
      </c>
      <c r="CJ183" s="2">
        <v>0</v>
      </c>
      <c r="CK183" s="19">
        <f t="shared" si="194"/>
        <v>0</v>
      </c>
      <c r="CL183" s="19">
        <f t="shared" si="195"/>
        <v>0</v>
      </c>
      <c r="CM183" s="18">
        <f t="shared" si="196"/>
        <v>0</v>
      </c>
      <c r="CN183" s="19">
        <f t="shared" si="197"/>
        <v>0</v>
      </c>
      <c r="CO183" s="2">
        <f t="shared" si="198"/>
        <v>0</v>
      </c>
      <c r="CP183" s="18">
        <f t="shared" si="199"/>
        <v>0</v>
      </c>
      <c r="CQ183" s="2">
        <f t="shared" si="200"/>
        <v>0</v>
      </c>
      <c r="CR183" s="2">
        <f t="shared" si="201"/>
        <v>12</v>
      </c>
      <c r="CS183" s="2">
        <f t="shared" si="202"/>
        <v>1</v>
      </c>
      <c r="CT183" s="2">
        <v>0</v>
      </c>
      <c r="CU183" s="19">
        <f t="shared" si="203"/>
        <v>0</v>
      </c>
      <c r="CV183" s="19">
        <f t="shared" si="204"/>
        <v>0</v>
      </c>
      <c r="CW183" s="18">
        <f t="shared" si="205"/>
        <v>0</v>
      </c>
      <c r="CX183" s="19">
        <f t="shared" si="206"/>
        <v>0</v>
      </c>
      <c r="CY183" s="2">
        <f t="shared" si="207"/>
        <v>1</v>
      </c>
      <c r="CZ183" s="18">
        <f t="shared" si="208"/>
        <v>0.33333333333333331</v>
      </c>
      <c r="DA183" s="2">
        <f t="shared" si="209"/>
        <v>1</v>
      </c>
      <c r="DB183" s="2">
        <f t="shared" si="210"/>
        <v>11</v>
      </c>
      <c r="DC183" s="2">
        <f t="shared" si="211"/>
        <v>2</v>
      </c>
      <c r="DD183" s="2">
        <v>0</v>
      </c>
      <c r="DE183" s="19">
        <f t="shared" si="212"/>
        <v>7.1428571428571425E-2</v>
      </c>
      <c r="DF183" s="19">
        <f t="shared" si="213"/>
        <v>8.3333333333333329E-2</v>
      </c>
      <c r="DG183" s="18">
        <f t="shared" si="214"/>
        <v>0.33333333333333331</v>
      </c>
      <c r="DH183" s="19">
        <f t="shared" si="215"/>
        <v>0.13333333333333333</v>
      </c>
    </row>
    <row r="184" spans="1:112" x14ac:dyDescent="0.35">
      <c r="A184" s="11">
        <v>2019002113</v>
      </c>
      <c r="B184" s="2" t="s">
        <v>1363</v>
      </c>
      <c r="C184" s="2" t="s">
        <v>1364</v>
      </c>
      <c r="D184" s="2"/>
      <c r="E184" s="2" t="s">
        <v>1365</v>
      </c>
      <c r="F184" s="2">
        <v>1</v>
      </c>
      <c r="G184" s="2" t="s">
        <v>1366</v>
      </c>
      <c r="H184" s="2" t="s">
        <v>1367</v>
      </c>
      <c r="I184" s="2" t="s">
        <v>1368</v>
      </c>
      <c r="J184" s="3" t="s">
        <v>1369</v>
      </c>
      <c r="K184" s="11">
        <v>1</v>
      </c>
      <c r="L184" s="2">
        <v>1</v>
      </c>
      <c r="M184" s="2">
        <v>91</v>
      </c>
      <c r="N184" s="2">
        <v>57</v>
      </c>
      <c r="O184" s="2">
        <v>0</v>
      </c>
      <c r="P184" s="2">
        <v>1</v>
      </c>
      <c r="Q184" s="2">
        <v>1</v>
      </c>
      <c r="R184" s="2">
        <v>0</v>
      </c>
      <c r="S184" s="2">
        <v>0</v>
      </c>
      <c r="T184" s="2">
        <v>1</v>
      </c>
      <c r="U184" s="2">
        <v>1</v>
      </c>
      <c r="V184" s="2">
        <v>0</v>
      </c>
      <c r="W184" s="2">
        <v>23</v>
      </c>
      <c r="X184" s="2">
        <v>17</v>
      </c>
      <c r="Y184" s="2">
        <v>0</v>
      </c>
      <c r="Z184" s="2">
        <v>1</v>
      </c>
      <c r="AA184" s="2">
        <v>1</v>
      </c>
      <c r="AB184" s="2">
        <v>0</v>
      </c>
      <c r="AC184" s="2">
        <v>0</v>
      </c>
      <c r="AD184" s="2">
        <v>1</v>
      </c>
      <c r="AE184" s="2">
        <v>1</v>
      </c>
      <c r="AF184" s="3">
        <v>0</v>
      </c>
      <c r="AG184" s="2">
        <f t="shared" si="144"/>
        <v>0</v>
      </c>
      <c r="AH184" s="18">
        <f t="shared" si="145"/>
        <v>0</v>
      </c>
      <c r="AI184" s="2">
        <f t="shared" si="146"/>
        <v>0</v>
      </c>
      <c r="AJ184" s="2">
        <f t="shared" si="147"/>
        <v>91</v>
      </c>
      <c r="AK184" s="2">
        <f t="shared" si="148"/>
        <v>1</v>
      </c>
      <c r="AL184" s="2">
        <v>0</v>
      </c>
      <c r="AM184" s="19">
        <f t="shared" si="149"/>
        <v>0</v>
      </c>
      <c r="AN184" s="19">
        <f t="shared" si="150"/>
        <v>0</v>
      </c>
      <c r="AO184" s="18">
        <f t="shared" si="151"/>
        <v>0</v>
      </c>
      <c r="AP184" s="19">
        <f t="shared" si="152"/>
        <v>0</v>
      </c>
      <c r="AQ184" s="2">
        <f t="shared" si="153"/>
        <v>0</v>
      </c>
      <c r="AR184" s="18">
        <f t="shared" si="154"/>
        <v>0</v>
      </c>
      <c r="AS184" s="2">
        <f t="shared" si="155"/>
        <v>0</v>
      </c>
      <c r="AT184" s="2">
        <f t="shared" si="156"/>
        <v>91</v>
      </c>
      <c r="AU184" s="2">
        <f t="shared" si="157"/>
        <v>1</v>
      </c>
      <c r="AV184" s="2">
        <v>0</v>
      </c>
      <c r="AW184" s="19">
        <f t="shared" si="158"/>
        <v>0</v>
      </c>
      <c r="AX184" s="19">
        <f t="shared" si="159"/>
        <v>0</v>
      </c>
      <c r="AY184" s="18">
        <f t="shared" si="160"/>
        <v>0</v>
      </c>
      <c r="AZ184" s="19">
        <f t="shared" si="161"/>
        <v>0</v>
      </c>
      <c r="BA184" s="2">
        <f t="shared" si="162"/>
        <v>1</v>
      </c>
      <c r="BB184" s="18">
        <f t="shared" si="163"/>
        <v>1</v>
      </c>
      <c r="BC184" s="2">
        <f t="shared" si="164"/>
        <v>1</v>
      </c>
      <c r="BD184" s="2">
        <f t="shared" si="165"/>
        <v>56</v>
      </c>
      <c r="BE184" s="2">
        <f t="shared" si="166"/>
        <v>0</v>
      </c>
      <c r="BF184" s="2">
        <v>0</v>
      </c>
      <c r="BG184" s="19">
        <f t="shared" si="167"/>
        <v>1.7543859649122806E-2</v>
      </c>
      <c r="BH184" s="19">
        <f t="shared" si="168"/>
        <v>1.7543859649122806E-2</v>
      </c>
      <c r="BI184" s="18">
        <f t="shared" si="169"/>
        <v>1</v>
      </c>
      <c r="BJ184" s="19">
        <f t="shared" si="170"/>
        <v>3.4482758620689655E-2</v>
      </c>
      <c r="BK184" s="2">
        <f t="shared" si="171"/>
        <v>1</v>
      </c>
      <c r="BL184" s="18">
        <f t="shared" si="172"/>
        <v>1</v>
      </c>
      <c r="BM184" s="2">
        <f t="shared" si="173"/>
        <v>1</v>
      </c>
      <c r="BN184" s="2">
        <f t="shared" si="174"/>
        <v>56</v>
      </c>
      <c r="BO184" s="2">
        <f t="shared" si="175"/>
        <v>0</v>
      </c>
      <c r="BP184" s="2">
        <v>0</v>
      </c>
      <c r="BQ184" s="19">
        <f t="shared" si="176"/>
        <v>1.7543859649122806E-2</v>
      </c>
      <c r="BR184" s="19">
        <f t="shared" si="177"/>
        <v>1.7543859649122806E-2</v>
      </c>
      <c r="BS184" s="18">
        <f t="shared" si="178"/>
        <v>1</v>
      </c>
      <c r="BT184" s="19">
        <f t="shared" si="179"/>
        <v>3.4482758620689655E-2</v>
      </c>
      <c r="BU184" s="2">
        <f t="shared" si="180"/>
        <v>0</v>
      </c>
      <c r="BV184" s="18">
        <f t="shared" si="181"/>
        <v>0</v>
      </c>
      <c r="BW184" s="2">
        <f t="shared" si="182"/>
        <v>0</v>
      </c>
      <c r="BX184" s="2">
        <f t="shared" si="183"/>
        <v>23</v>
      </c>
      <c r="BY184" s="2">
        <f t="shared" si="184"/>
        <v>1</v>
      </c>
      <c r="BZ184" s="2">
        <v>0</v>
      </c>
      <c r="CA184" s="19">
        <f t="shared" si="185"/>
        <v>0</v>
      </c>
      <c r="CB184" s="19">
        <f t="shared" si="186"/>
        <v>0</v>
      </c>
      <c r="CC184" s="18">
        <f t="shared" si="187"/>
        <v>0</v>
      </c>
      <c r="CD184" s="19">
        <f t="shared" si="188"/>
        <v>0</v>
      </c>
      <c r="CE184" s="2">
        <f t="shared" si="189"/>
        <v>0</v>
      </c>
      <c r="CF184" s="18">
        <f t="shared" si="190"/>
        <v>0</v>
      </c>
      <c r="CG184" s="2">
        <f t="shared" si="191"/>
        <v>0</v>
      </c>
      <c r="CH184" s="2">
        <f t="shared" si="192"/>
        <v>23</v>
      </c>
      <c r="CI184" s="2">
        <f t="shared" si="193"/>
        <v>1</v>
      </c>
      <c r="CJ184" s="2">
        <v>0</v>
      </c>
      <c r="CK184" s="19">
        <f t="shared" si="194"/>
        <v>0</v>
      </c>
      <c r="CL184" s="19">
        <f t="shared" si="195"/>
        <v>0</v>
      </c>
      <c r="CM184" s="18">
        <f t="shared" si="196"/>
        <v>0</v>
      </c>
      <c r="CN184" s="19">
        <f t="shared" si="197"/>
        <v>0</v>
      </c>
      <c r="CO184" s="2">
        <f t="shared" si="198"/>
        <v>1</v>
      </c>
      <c r="CP184" s="18">
        <f t="shared" si="199"/>
        <v>1</v>
      </c>
      <c r="CQ184" s="2">
        <f t="shared" si="200"/>
        <v>1</v>
      </c>
      <c r="CR184" s="2">
        <f t="shared" si="201"/>
        <v>16</v>
      </c>
      <c r="CS184" s="2">
        <f t="shared" si="202"/>
        <v>0</v>
      </c>
      <c r="CT184" s="2">
        <v>0</v>
      </c>
      <c r="CU184" s="19">
        <f t="shared" si="203"/>
        <v>5.8823529411764705E-2</v>
      </c>
      <c r="CV184" s="19">
        <f t="shared" si="204"/>
        <v>5.8823529411764705E-2</v>
      </c>
      <c r="CW184" s="18">
        <f t="shared" si="205"/>
        <v>1</v>
      </c>
      <c r="CX184" s="19">
        <f t="shared" si="206"/>
        <v>0.1111111111111111</v>
      </c>
      <c r="CY184" s="2">
        <f t="shared" si="207"/>
        <v>1</v>
      </c>
      <c r="CZ184" s="18">
        <f t="shared" si="208"/>
        <v>1</v>
      </c>
      <c r="DA184" s="2">
        <f t="shared" si="209"/>
        <v>1</v>
      </c>
      <c r="DB184" s="2">
        <f t="shared" si="210"/>
        <v>16</v>
      </c>
      <c r="DC184" s="2">
        <f t="shared" si="211"/>
        <v>0</v>
      </c>
      <c r="DD184" s="2">
        <v>0</v>
      </c>
      <c r="DE184" s="19">
        <f t="shared" si="212"/>
        <v>5.8823529411764705E-2</v>
      </c>
      <c r="DF184" s="19">
        <f t="shared" si="213"/>
        <v>5.8823529411764705E-2</v>
      </c>
      <c r="DG184" s="18">
        <f t="shared" si="214"/>
        <v>1</v>
      </c>
      <c r="DH184" s="19">
        <f t="shared" si="215"/>
        <v>0.1111111111111111</v>
      </c>
    </row>
    <row r="185" spans="1:112" x14ac:dyDescent="0.35">
      <c r="A185" s="11">
        <v>2019002127</v>
      </c>
      <c r="B185" s="2" t="s">
        <v>1370</v>
      </c>
      <c r="C185" s="2" t="s">
        <v>1371</v>
      </c>
      <c r="D185" s="2"/>
      <c r="E185" s="2" t="s">
        <v>1372</v>
      </c>
      <c r="F185" s="2">
        <v>1</v>
      </c>
      <c r="G185" s="2" t="s">
        <v>1373</v>
      </c>
      <c r="H185" s="2" t="s">
        <v>1374</v>
      </c>
      <c r="I185" s="2" t="s">
        <v>1375</v>
      </c>
      <c r="J185" s="3" t="s">
        <v>1376</v>
      </c>
      <c r="K185" s="11">
        <v>1</v>
      </c>
      <c r="L185" s="2">
        <v>1</v>
      </c>
      <c r="M185" s="2">
        <v>67</v>
      </c>
      <c r="N185" s="2">
        <v>43</v>
      </c>
      <c r="O185" s="2">
        <v>1</v>
      </c>
      <c r="P185" s="2">
        <v>0</v>
      </c>
      <c r="Q185" s="2">
        <v>1</v>
      </c>
      <c r="R185" s="2">
        <v>0</v>
      </c>
      <c r="S185" s="2">
        <v>1</v>
      </c>
      <c r="T185" s="2">
        <v>0</v>
      </c>
      <c r="U185" s="2">
        <v>1</v>
      </c>
      <c r="V185" s="2">
        <v>0</v>
      </c>
      <c r="W185" s="2">
        <v>16</v>
      </c>
      <c r="X185" s="2">
        <v>12</v>
      </c>
      <c r="Y185" s="2">
        <v>1</v>
      </c>
      <c r="Z185" s="2">
        <v>0</v>
      </c>
      <c r="AA185" s="2">
        <v>1</v>
      </c>
      <c r="AB185" s="2">
        <v>0</v>
      </c>
      <c r="AC185" s="2">
        <v>1</v>
      </c>
      <c r="AD185" s="2">
        <v>0</v>
      </c>
      <c r="AE185" s="2">
        <v>1</v>
      </c>
      <c r="AF185" s="3">
        <v>0</v>
      </c>
      <c r="AG185" s="2">
        <f t="shared" si="144"/>
        <v>1</v>
      </c>
      <c r="AH185" s="18">
        <f t="shared" si="145"/>
        <v>1</v>
      </c>
      <c r="AI185" s="2">
        <f t="shared" si="146"/>
        <v>1</v>
      </c>
      <c r="AJ185" s="2">
        <f t="shared" si="147"/>
        <v>66</v>
      </c>
      <c r="AK185" s="2">
        <f t="shared" si="148"/>
        <v>0</v>
      </c>
      <c r="AL185" s="2">
        <v>0</v>
      </c>
      <c r="AM185" s="19">
        <f t="shared" si="149"/>
        <v>1.4925373134328358E-2</v>
      </c>
      <c r="AN185" s="19">
        <f t="shared" si="150"/>
        <v>1.4925373134328358E-2</v>
      </c>
      <c r="AO185" s="18">
        <f t="shared" si="151"/>
        <v>1</v>
      </c>
      <c r="AP185" s="19">
        <f t="shared" si="152"/>
        <v>2.9411764705882353E-2</v>
      </c>
      <c r="AQ185" s="2">
        <f t="shared" si="153"/>
        <v>1</v>
      </c>
      <c r="AR185" s="18">
        <f t="shared" si="154"/>
        <v>1</v>
      </c>
      <c r="AS185" s="2">
        <f t="shared" si="155"/>
        <v>1</v>
      </c>
      <c r="AT185" s="2">
        <f t="shared" si="156"/>
        <v>66</v>
      </c>
      <c r="AU185" s="2">
        <f t="shared" si="157"/>
        <v>0</v>
      </c>
      <c r="AV185" s="2">
        <v>0</v>
      </c>
      <c r="AW185" s="19">
        <f t="shared" si="158"/>
        <v>1.4925373134328358E-2</v>
      </c>
      <c r="AX185" s="19">
        <f t="shared" si="159"/>
        <v>1.4925373134328358E-2</v>
      </c>
      <c r="AY185" s="18">
        <f t="shared" si="160"/>
        <v>1</v>
      </c>
      <c r="AZ185" s="19">
        <f t="shared" si="161"/>
        <v>2.9411764705882353E-2</v>
      </c>
      <c r="BA185" s="2">
        <f t="shared" si="162"/>
        <v>1</v>
      </c>
      <c r="BB185" s="18">
        <f t="shared" si="163"/>
        <v>1</v>
      </c>
      <c r="BC185" s="2">
        <f t="shared" si="164"/>
        <v>1</v>
      </c>
      <c r="BD185" s="2">
        <f t="shared" si="165"/>
        <v>42</v>
      </c>
      <c r="BE185" s="2">
        <f t="shared" si="166"/>
        <v>0</v>
      </c>
      <c r="BF185" s="2">
        <v>0</v>
      </c>
      <c r="BG185" s="19">
        <f t="shared" si="167"/>
        <v>2.3255813953488372E-2</v>
      </c>
      <c r="BH185" s="19">
        <f t="shared" si="168"/>
        <v>2.3255813953488372E-2</v>
      </c>
      <c r="BI185" s="18">
        <f t="shared" si="169"/>
        <v>1</v>
      </c>
      <c r="BJ185" s="19">
        <f t="shared" si="170"/>
        <v>4.5454545454545449E-2</v>
      </c>
      <c r="BK185" s="2">
        <f t="shared" si="171"/>
        <v>1</v>
      </c>
      <c r="BL185" s="18">
        <f t="shared" si="172"/>
        <v>1</v>
      </c>
      <c r="BM185" s="2">
        <f t="shared" si="173"/>
        <v>1</v>
      </c>
      <c r="BN185" s="2">
        <f t="shared" si="174"/>
        <v>42</v>
      </c>
      <c r="BO185" s="2">
        <f t="shared" si="175"/>
        <v>0</v>
      </c>
      <c r="BP185" s="2">
        <v>0</v>
      </c>
      <c r="BQ185" s="19">
        <f t="shared" si="176"/>
        <v>2.3255813953488372E-2</v>
      </c>
      <c r="BR185" s="19">
        <f t="shared" si="177"/>
        <v>2.3255813953488372E-2</v>
      </c>
      <c r="BS185" s="18">
        <f t="shared" si="178"/>
        <v>1</v>
      </c>
      <c r="BT185" s="19">
        <f t="shared" si="179"/>
        <v>4.5454545454545449E-2</v>
      </c>
      <c r="BU185" s="2">
        <f t="shared" si="180"/>
        <v>1</v>
      </c>
      <c r="BV185" s="18">
        <f t="shared" si="181"/>
        <v>1</v>
      </c>
      <c r="BW185" s="2">
        <f t="shared" si="182"/>
        <v>1</v>
      </c>
      <c r="BX185" s="2">
        <f t="shared" si="183"/>
        <v>15</v>
      </c>
      <c r="BY185" s="2">
        <f t="shared" si="184"/>
        <v>0</v>
      </c>
      <c r="BZ185" s="2">
        <v>0</v>
      </c>
      <c r="CA185" s="19">
        <f t="shared" si="185"/>
        <v>6.25E-2</v>
      </c>
      <c r="CB185" s="19">
        <f t="shared" si="186"/>
        <v>6.25E-2</v>
      </c>
      <c r="CC185" s="18">
        <f t="shared" si="187"/>
        <v>1</v>
      </c>
      <c r="CD185" s="19">
        <f t="shared" si="188"/>
        <v>0.11764705882352941</v>
      </c>
      <c r="CE185" s="2">
        <f t="shared" si="189"/>
        <v>1</v>
      </c>
      <c r="CF185" s="18">
        <f t="shared" si="190"/>
        <v>1</v>
      </c>
      <c r="CG185" s="2">
        <f t="shared" si="191"/>
        <v>1</v>
      </c>
      <c r="CH185" s="2">
        <f t="shared" si="192"/>
        <v>15</v>
      </c>
      <c r="CI185" s="2">
        <f t="shared" si="193"/>
        <v>0</v>
      </c>
      <c r="CJ185" s="2">
        <v>0</v>
      </c>
      <c r="CK185" s="19">
        <f t="shared" si="194"/>
        <v>6.25E-2</v>
      </c>
      <c r="CL185" s="19">
        <f t="shared" si="195"/>
        <v>6.25E-2</v>
      </c>
      <c r="CM185" s="18">
        <f t="shared" si="196"/>
        <v>1</v>
      </c>
      <c r="CN185" s="19">
        <f t="shared" si="197"/>
        <v>0.11764705882352941</v>
      </c>
      <c r="CO185" s="2">
        <f t="shared" si="198"/>
        <v>1</v>
      </c>
      <c r="CP185" s="18">
        <f t="shared" si="199"/>
        <v>1</v>
      </c>
      <c r="CQ185" s="2">
        <f t="shared" si="200"/>
        <v>1</v>
      </c>
      <c r="CR185" s="2">
        <f t="shared" si="201"/>
        <v>11</v>
      </c>
      <c r="CS185" s="2">
        <f t="shared" si="202"/>
        <v>0</v>
      </c>
      <c r="CT185" s="2">
        <v>0</v>
      </c>
      <c r="CU185" s="19">
        <f t="shared" si="203"/>
        <v>8.3333333333333329E-2</v>
      </c>
      <c r="CV185" s="19">
        <f t="shared" si="204"/>
        <v>8.3333333333333329E-2</v>
      </c>
      <c r="CW185" s="18">
        <f t="shared" si="205"/>
        <v>1</v>
      </c>
      <c r="CX185" s="19">
        <f t="shared" si="206"/>
        <v>0.15384615384615385</v>
      </c>
      <c r="CY185" s="2">
        <f t="shared" si="207"/>
        <v>1</v>
      </c>
      <c r="CZ185" s="18">
        <f t="shared" si="208"/>
        <v>1</v>
      </c>
      <c r="DA185" s="2">
        <f t="shared" si="209"/>
        <v>1</v>
      </c>
      <c r="DB185" s="2">
        <f t="shared" si="210"/>
        <v>11</v>
      </c>
      <c r="DC185" s="2">
        <f t="shared" si="211"/>
        <v>0</v>
      </c>
      <c r="DD185" s="2">
        <v>0</v>
      </c>
      <c r="DE185" s="19">
        <f t="shared" si="212"/>
        <v>8.3333333333333329E-2</v>
      </c>
      <c r="DF185" s="19">
        <f t="shared" si="213"/>
        <v>8.3333333333333329E-2</v>
      </c>
      <c r="DG185" s="18">
        <f t="shared" si="214"/>
        <v>1</v>
      </c>
      <c r="DH185" s="19">
        <f t="shared" si="215"/>
        <v>0.15384615384615385</v>
      </c>
    </row>
    <row r="186" spans="1:112" x14ac:dyDescent="0.35">
      <c r="A186" s="11">
        <v>2019002137</v>
      </c>
      <c r="B186" s="2" t="s">
        <v>1377</v>
      </c>
      <c r="C186" s="2" t="s">
        <v>1378</v>
      </c>
      <c r="D186" s="2" t="s">
        <v>1379</v>
      </c>
      <c r="E186" s="2" t="s">
        <v>1380</v>
      </c>
      <c r="F186" s="2">
        <v>1</v>
      </c>
      <c r="G186" s="2" t="s">
        <v>1381</v>
      </c>
      <c r="H186" s="2" t="s">
        <v>1382</v>
      </c>
      <c r="I186" s="2" t="s">
        <v>1383</v>
      </c>
      <c r="J186" s="3" t="s">
        <v>1384</v>
      </c>
      <c r="K186" s="11">
        <v>4</v>
      </c>
      <c r="L186" s="2">
        <v>3</v>
      </c>
      <c r="M186" s="2">
        <v>85</v>
      </c>
      <c r="N186" s="2">
        <v>46</v>
      </c>
      <c r="O186" s="2">
        <v>1</v>
      </c>
      <c r="P186" s="2">
        <v>0</v>
      </c>
      <c r="Q186" s="2">
        <v>1</v>
      </c>
      <c r="R186" s="2">
        <v>0</v>
      </c>
      <c r="S186" s="2">
        <v>3</v>
      </c>
      <c r="T186" s="2">
        <v>1</v>
      </c>
      <c r="U186" s="2">
        <v>3</v>
      </c>
      <c r="V186" s="2">
        <v>0</v>
      </c>
      <c r="W186" s="2">
        <v>23</v>
      </c>
      <c r="X186" s="2">
        <v>15</v>
      </c>
      <c r="Y186" s="2">
        <v>1</v>
      </c>
      <c r="Z186" s="2">
        <v>0</v>
      </c>
      <c r="AA186" s="2">
        <v>1</v>
      </c>
      <c r="AB186" s="2">
        <v>0</v>
      </c>
      <c r="AC186" s="2">
        <v>1</v>
      </c>
      <c r="AD186" s="2">
        <v>3</v>
      </c>
      <c r="AE186" s="2">
        <v>1</v>
      </c>
      <c r="AF186" s="3">
        <v>2</v>
      </c>
      <c r="AG186" s="2">
        <f t="shared" si="144"/>
        <v>1</v>
      </c>
      <c r="AH186" s="18">
        <f t="shared" si="145"/>
        <v>1</v>
      </c>
      <c r="AI186" s="2">
        <f t="shared" si="146"/>
        <v>1</v>
      </c>
      <c r="AJ186" s="2">
        <f t="shared" si="147"/>
        <v>84</v>
      </c>
      <c r="AK186" s="2">
        <f t="shared" si="148"/>
        <v>0</v>
      </c>
      <c r="AL186" s="2">
        <v>0</v>
      </c>
      <c r="AM186" s="19">
        <f t="shared" si="149"/>
        <v>1.1764705882352941E-2</v>
      </c>
      <c r="AN186" s="19">
        <f t="shared" si="150"/>
        <v>1.1764705882352941E-2</v>
      </c>
      <c r="AO186" s="18">
        <f t="shared" si="151"/>
        <v>1</v>
      </c>
      <c r="AP186" s="19">
        <f t="shared" si="152"/>
        <v>2.3255813953488372E-2</v>
      </c>
      <c r="AQ186" s="2">
        <f t="shared" si="153"/>
        <v>3</v>
      </c>
      <c r="AR186" s="18">
        <f t="shared" si="154"/>
        <v>0.75</v>
      </c>
      <c r="AS186" s="2">
        <f t="shared" si="155"/>
        <v>3</v>
      </c>
      <c r="AT186" s="2">
        <f t="shared" si="156"/>
        <v>82</v>
      </c>
      <c r="AU186" s="2">
        <f t="shared" si="157"/>
        <v>1</v>
      </c>
      <c r="AV186" s="2">
        <v>0</v>
      </c>
      <c r="AW186" s="19">
        <f t="shared" si="158"/>
        <v>3.4883720930232558E-2</v>
      </c>
      <c r="AX186" s="19">
        <f t="shared" si="159"/>
        <v>3.5294117647058823E-2</v>
      </c>
      <c r="AY186" s="18">
        <f t="shared" si="160"/>
        <v>0.75</v>
      </c>
      <c r="AZ186" s="19">
        <f t="shared" si="161"/>
        <v>6.741573033707865E-2</v>
      </c>
      <c r="BA186" s="2">
        <f t="shared" si="162"/>
        <v>1</v>
      </c>
      <c r="BB186" s="18">
        <f t="shared" si="163"/>
        <v>1</v>
      </c>
      <c r="BC186" s="2">
        <f t="shared" si="164"/>
        <v>1</v>
      </c>
      <c r="BD186" s="2">
        <f t="shared" si="165"/>
        <v>45</v>
      </c>
      <c r="BE186" s="2">
        <f t="shared" si="166"/>
        <v>0</v>
      </c>
      <c r="BF186" s="2">
        <v>0</v>
      </c>
      <c r="BG186" s="19">
        <f t="shared" si="167"/>
        <v>2.1739130434782608E-2</v>
      </c>
      <c r="BH186" s="19">
        <f t="shared" si="168"/>
        <v>2.1739130434782608E-2</v>
      </c>
      <c r="BI186" s="18">
        <f t="shared" si="169"/>
        <v>1</v>
      </c>
      <c r="BJ186" s="19">
        <f t="shared" si="170"/>
        <v>4.2553191489361694E-2</v>
      </c>
      <c r="BK186" s="2">
        <f t="shared" si="171"/>
        <v>3</v>
      </c>
      <c r="BL186" s="18">
        <f t="shared" si="172"/>
        <v>1</v>
      </c>
      <c r="BM186" s="2">
        <f t="shared" si="173"/>
        <v>3</v>
      </c>
      <c r="BN186" s="2">
        <f t="shared" si="174"/>
        <v>43</v>
      </c>
      <c r="BO186" s="2">
        <f t="shared" si="175"/>
        <v>0</v>
      </c>
      <c r="BP186" s="2">
        <v>0</v>
      </c>
      <c r="BQ186" s="19">
        <f t="shared" si="176"/>
        <v>6.5217391304347824E-2</v>
      </c>
      <c r="BR186" s="19">
        <f t="shared" si="177"/>
        <v>6.5217391304347824E-2</v>
      </c>
      <c r="BS186" s="18">
        <f t="shared" si="178"/>
        <v>1</v>
      </c>
      <c r="BT186" s="19">
        <f t="shared" si="179"/>
        <v>0.12244897959183672</v>
      </c>
      <c r="BU186" s="2">
        <f t="shared" si="180"/>
        <v>1</v>
      </c>
      <c r="BV186" s="18">
        <f t="shared" si="181"/>
        <v>1</v>
      </c>
      <c r="BW186" s="2">
        <f t="shared" si="182"/>
        <v>1</v>
      </c>
      <c r="BX186" s="2">
        <f t="shared" si="183"/>
        <v>22</v>
      </c>
      <c r="BY186" s="2">
        <f t="shared" si="184"/>
        <v>0</v>
      </c>
      <c r="BZ186" s="2">
        <v>0</v>
      </c>
      <c r="CA186" s="19">
        <f t="shared" si="185"/>
        <v>4.3478260869565216E-2</v>
      </c>
      <c r="CB186" s="19">
        <f t="shared" si="186"/>
        <v>4.3478260869565216E-2</v>
      </c>
      <c r="CC186" s="18">
        <f t="shared" si="187"/>
        <v>1</v>
      </c>
      <c r="CD186" s="19">
        <f t="shared" si="188"/>
        <v>8.3333333333333329E-2</v>
      </c>
      <c r="CE186" s="2">
        <f t="shared" si="189"/>
        <v>1</v>
      </c>
      <c r="CF186" s="18">
        <f t="shared" si="190"/>
        <v>0.25</v>
      </c>
      <c r="CG186" s="2">
        <f t="shared" si="191"/>
        <v>1</v>
      </c>
      <c r="CH186" s="2">
        <f t="shared" si="192"/>
        <v>22</v>
      </c>
      <c r="CI186" s="2">
        <f t="shared" si="193"/>
        <v>3</v>
      </c>
      <c r="CJ186" s="2">
        <v>0</v>
      </c>
      <c r="CK186" s="19">
        <f t="shared" si="194"/>
        <v>3.8461538461538464E-2</v>
      </c>
      <c r="CL186" s="19">
        <f t="shared" si="195"/>
        <v>4.3478260869565216E-2</v>
      </c>
      <c r="CM186" s="18">
        <f t="shared" si="196"/>
        <v>0.25</v>
      </c>
      <c r="CN186" s="19">
        <f t="shared" si="197"/>
        <v>7.4074074074074084E-2</v>
      </c>
      <c r="CO186" s="2">
        <f t="shared" si="198"/>
        <v>1</v>
      </c>
      <c r="CP186" s="18">
        <f t="shared" si="199"/>
        <v>1</v>
      </c>
      <c r="CQ186" s="2">
        <f t="shared" si="200"/>
        <v>1</v>
      </c>
      <c r="CR186" s="2">
        <f t="shared" si="201"/>
        <v>14</v>
      </c>
      <c r="CS186" s="2">
        <f t="shared" si="202"/>
        <v>0</v>
      </c>
      <c r="CT186" s="2">
        <v>0</v>
      </c>
      <c r="CU186" s="19">
        <f t="shared" si="203"/>
        <v>6.6666666666666666E-2</v>
      </c>
      <c r="CV186" s="19">
        <f t="shared" si="204"/>
        <v>6.6666666666666666E-2</v>
      </c>
      <c r="CW186" s="18">
        <f t="shared" si="205"/>
        <v>1</v>
      </c>
      <c r="CX186" s="19">
        <f t="shared" si="206"/>
        <v>0.125</v>
      </c>
      <c r="CY186" s="2">
        <f t="shared" si="207"/>
        <v>1</v>
      </c>
      <c r="CZ186" s="18">
        <f t="shared" si="208"/>
        <v>0.33333333333333331</v>
      </c>
      <c r="DA186" s="2">
        <f t="shared" si="209"/>
        <v>1</v>
      </c>
      <c r="DB186" s="2">
        <f t="shared" si="210"/>
        <v>14</v>
      </c>
      <c r="DC186" s="2">
        <f t="shared" si="211"/>
        <v>2</v>
      </c>
      <c r="DD186" s="2">
        <v>0</v>
      </c>
      <c r="DE186" s="19">
        <f t="shared" si="212"/>
        <v>5.8823529411764705E-2</v>
      </c>
      <c r="DF186" s="19">
        <f t="shared" si="213"/>
        <v>6.6666666666666666E-2</v>
      </c>
      <c r="DG186" s="18">
        <f t="shared" si="214"/>
        <v>0.33333333333333331</v>
      </c>
      <c r="DH186" s="19">
        <f t="shared" si="215"/>
        <v>0.1111111111111111</v>
      </c>
    </row>
    <row r="187" spans="1:112" x14ac:dyDescent="0.35">
      <c r="A187" s="11">
        <v>2019002142</v>
      </c>
      <c r="B187" s="2" t="s">
        <v>1385</v>
      </c>
      <c r="C187" s="2" t="s">
        <v>1386</v>
      </c>
      <c r="D187" s="2"/>
      <c r="E187" s="2" t="s">
        <v>1387</v>
      </c>
      <c r="F187" s="2">
        <v>1</v>
      </c>
      <c r="G187" s="2" t="s">
        <v>1388</v>
      </c>
      <c r="H187" s="2" t="s">
        <v>1389</v>
      </c>
      <c r="I187" s="2" t="s">
        <v>1390</v>
      </c>
      <c r="J187" s="3" t="s">
        <v>1391</v>
      </c>
      <c r="K187" s="11">
        <v>1</v>
      </c>
      <c r="L187" s="2">
        <v>1</v>
      </c>
      <c r="M187" s="2">
        <v>56</v>
      </c>
      <c r="N187" s="2">
        <v>36</v>
      </c>
      <c r="O187" s="2">
        <v>1</v>
      </c>
      <c r="P187" s="2">
        <v>0</v>
      </c>
      <c r="Q187" s="2">
        <v>1</v>
      </c>
      <c r="R187" s="2">
        <v>0</v>
      </c>
      <c r="S187" s="2">
        <v>1</v>
      </c>
      <c r="T187" s="2">
        <v>0</v>
      </c>
      <c r="U187" s="2">
        <v>1</v>
      </c>
      <c r="V187" s="2">
        <v>0</v>
      </c>
      <c r="W187" s="2">
        <v>9</v>
      </c>
      <c r="X187" s="2">
        <v>2</v>
      </c>
      <c r="Y187" s="2">
        <v>1</v>
      </c>
      <c r="Z187" s="2">
        <v>0</v>
      </c>
      <c r="AA187" s="2">
        <v>1</v>
      </c>
      <c r="AB187" s="2">
        <v>0</v>
      </c>
      <c r="AC187" s="2">
        <v>1</v>
      </c>
      <c r="AD187" s="2">
        <v>0</v>
      </c>
      <c r="AE187" s="2">
        <v>1</v>
      </c>
      <c r="AF187" s="3">
        <v>0</v>
      </c>
      <c r="AG187" s="2">
        <f t="shared" si="144"/>
        <v>1</v>
      </c>
      <c r="AH187" s="18">
        <f t="shared" si="145"/>
        <v>1</v>
      </c>
      <c r="AI187" s="2">
        <f t="shared" si="146"/>
        <v>1</v>
      </c>
      <c r="AJ187" s="2">
        <f t="shared" si="147"/>
        <v>55</v>
      </c>
      <c r="AK187" s="2">
        <f t="shared" si="148"/>
        <v>0</v>
      </c>
      <c r="AL187" s="2">
        <v>0</v>
      </c>
      <c r="AM187" s="19">
        <f t="shared" si="149"/>
        <v>1.7857142857142856E-2</v>
      </c>
      <c r="AN187" s="19">
        <f t="shared" si="150"/>
        <v>1.7857142857142856E-2</v>
      </c>
      <c r="AO187" s="18">
        <f t="shared" si="151"/>
        <v>1</v>
      </c>
      <c r="AP187" s="19">
        <f t="shared" si="152"/>
        <v>3.5087719298245612E-2</v>
      </c>
      <c r="AQ187" s="2">
        <f t="shared" si="153"/>
        <v>1</v>
      </c>
      <c r="AR187" s="18">
        <f t="shared" si="154"/>
        <v>1</v>
      </c>
      <c r="AS187" s="2">
        <f t="shared" si="155"/>
        <v>1</v>
      </c>
      <c r="AT187" s="2">
        <f t="shared" si="156"/>
        <v>55</v>
      </c>
      <c r="AU187" s="2">
        <f t="shared" si="157"/>
        <v>0</v>
      </c>
      <c r="AV187" s="2">
        <v>0</v>
      </c>
      <c r="AW187" s="19">
        <f t="shared" si="158"/>
        <v>1.7857142857142856E-2</v>
      </c>
      <c r="AX187" s="19">
        <f t="shared" si="159"/>
        <v>1.7857142857142856E-2</v>
      </c>
      <c r="AY187" s="18">
        <f t="shared" si="160"/>
        <v>1</v>
      </c>
      <c r="AZ187" s="19">
        <f t="shared" si="161"/>
        <v>3.5087719298245612E-2</v>
      </c>
      <c r="BA187" s="2">
        <f t="shared" si="162"/>
        <v>1</v>
      </c>
      <c r="BB187" s="18">
        <f t="shared" si="163"/>
        <v>1</v>
      </c>
      <c r="BC187" s="2">
        <f t="shared" si="164"/>
        <v>1</v>
      </c>
      <c r="BD187" s="2">
        <f t="shared" si="165"/>
        <v>35</v>
      </c>
      <c r="BE187" s="2">
        <f t="shared" si="166"/>
        <v>0</v>
      </c>
      <c r="BF187" s="2">
        <v>0</v>
      </c>
      <c r="BG187" s="19">
        <f t="shared" si="167"/>
        <v>2.7777777777777776E-2</v>
      </c>
      <c r="BH187" s="19">
        <f t="shared" si="168"/>
        <v>2.7777777777777776E-2</v>
      </c>
      <c r="BI187" s="18">
        <f t="shared" si="169"/>
        <v>1</v>
      </c>
      <c r="BJ187" s="19">
        <f t="shared" si="170"/>
        <v>5.4054054054054057E-2</v>
      </c>
      <c r="BK187" s="2">
        <f t="shared" si="171"/>
        <v>1</v>
      </c>
      <c r="BL187" s="18">
        <f t="shared" si="172"/>
        <v>1</v>
      </c>
      <c r="BM187" s="2">
        <f t="shared" si="173"/>
        <v>1</v>
      </c>
      <c r="BN187" s="2">
        <f t="shared" si="174"/>
        <v>35</v>
      </c>
      <c r="BO187" s="2">
        <f t="shared" si="175"/>
        <v>0</v>
      </c>
      <c r="BP187" s="2">
        <v>0</v>
      </c>
      <c r="BQ187" s="19">
        <f t="shared" si="176"/>
        <v>2.7777777777777776E-2</v>
      </c>
      <c r="BR187" s="19">
        <f t="shared" si="177"/>
        <v>2.7777777777777776E-2</v>
      </c>
      <c r="BS187" s="18">
        <f t="shared" si="178"/>
        <v>1</v>
      </c>
      <c r="BT187" s="19">
        <f t="shared" si="179"/>
        <v>5.4054054054054057E-2</v>
      </c>
      <c r="BU187" s="2">
        <f t="shared" si="180"/>
        <v>1</v>
      </c>
      <c r="BV187" s="18">
        <f t="shared" si="181"/>
        <v>1</v>
      </c>
      <c r="BW187" s="2">
        <f t="shared" si="182"/>
        <v>1</v>
      </c>
      <c r="BX187" s="2">
        <f t="shared" si="183"/>
        <v>8</v>
      </c>
      <c r="BY187" s="2">
        <f t="shared" si="184"/>
        <v>0</v>
      </c>
      <c r="BZ187" s="2">
        <v>0</v>
      </c>
      <c r="CA187" s="19">
        <f t="shared" si="185"/>
        <v>0.1111111111111111</v>
      </c>
      <c r="CB187" s="19">
        <f t="shared" si="186"/>
        <v>0.1111111111111111</v>
      </c>
      <c r="CC187" s="18">
        <f t="shared" si="187"/>
        <v>1</v>
      </c>
      <c r="CD187" s="19">
        <f t="shared" si="188"/>
        <v>0.19999999999999998</v>
      </c>
      <c r="CE187" s="2">
        <f t="shared" si="189"/>
        <v>1</v>
      </c>
      <c r="CF187" s="18">
        <f t="shared" si="190"/>
        <v>1</v>
      </c>
      <c r="CG187" s="2">
        <f t="shared" si="191"/>
        <v>1</v>
      </c>
      <c r="CH187" s="2">
        <f t="shared" si="192"/>
        <v>8</v>
      </c>
      <c r="CI187" s="2">
        <f t="shared" si="193"/>
        <v>0</v>
      </c>
      <c r="CJ187" s="2">
        <v>0</v>
      </c>
      <c r="CK187" s="19">
        <f t="shared" si="194"/>
        <v>0.1111111111111111</v>
      </c>
      <c r="CL187" s="19">
        <f t="shared" si="195"/>
        <v>0.1111111111111111</v>
      </c>
      <c r="CM187" s="18">
        <f t="shared" si="196"/>
        <v>1</v>
      </c>
      <c r="CN187" s="19">
        <f t="shared" si="197"/>
        <v>0.19999999999999998</v>
      </c>
      <c r="CO187" s="2">
        <f t="shared" si="198"/>
        <v>1</v>
      </c>
      <c r="CP187" s="18">
        <f t="shared" si="199"/>
        <v>1</v>
      </c>
      <c r="CQ187" s="2">
        <f t="shared" si="200"/>
        <v>1</v>
      </c>
      <c r="CR187" s="2">
        <f t="shared" si="201"/>
        <v>1</v>
      </c>
      <c r="CS187" s="2">
        <f t="shared" si="202"/>
        <v>0</v>
      </c>
      <c r="CT187" s="2">
        <v>0</v>
      </c>
      <c r="CU187" s="19">
        <f t="shared" si="203"/>
        <v>0.5</v>
      </c>
      <c r="CV187" s="19">
        <f t="shared" si="204"/>
        <v>0.5</v>
      </c>
      <c r="CW187" s="18">
        <f t="shared" si="205"/>
        <v>1</v>
      </c>
      <c r="CX187" s="19">
        <f t="shared" si="206"/>
        <v>0.66666666666666663</v>
      </c>
      <c r="CY187" s="2">
        <f t="shared" si="207"/>
        <v>1</v>
      </c>
      <c r="CZ187" s="18">
        <f t="shared" si="208"/>
        <v>1</v>
      </c>
      <c r="DA187" s="2">
        <f t="shared" si="209"/>
        <v>1</v>
      </c>
      <c r="DB187" s="2">
        <f t="shared" si="210"/>
        <v>1</v>
      </c>
      <c r="DC187" s="2">
        <f t="shared" si="211"/>
        <v>0</v>
      </c>
      <c r="DD187" s="2">
        <v>0</v>
      </c>
      <c r="DE187" s="19">
        <f t="shared" si="212"/>
        <v>0.5</v>
      </c>
      <c r="DF187" s="19">
        <f t="shared" si="213"/>
        <v>0.5</v>
      </c>
      <c r="DG187" s="18">
        <f t="shared" si="214"/>
        <v>1</v>
      </c>
      <c r="DH187" s="19">
        <f t="shared" si="215"/>
        <v>0.66666666666666663</v>
      </c>
    </row>
    <row r="188" spans="1:112" x14ac:dyDescent="0.35">
      <c r="A188" s="11">
        <v>2019002169</v>
      </c>
      <c r="B188" s="2" t="s">
        <v>1392</v>
      </c>
      <c r="C188" s="2" t="s">
        <v>1393</v>
      </c>
      <c r="D188" s="2" t="s">
        <v>1394</v>
      </c>
      <c r="E188" s="2" t="s">
        <v>1395</v>
      </c>
      <c r="F188" s="2">
        <v>1</v>
      </c>
      <c r="G188" s="2" t="s">
        <v>1396</v>
      </c>
      <c r="H188" s="2" t="s">
        <v>1397</v>
      </c>
      <c r="I188" s="2" t="s">
        <v>1398</v>
      </c>
      <c r="J188" s="3" t="s">
        <v>1399</v>
      </c>
      <c r="K188" s="11">
        <v>2</v>
      </c>
      <c r="L188" s="2">
        <v>2</v>
      </c>
      <c r="M188" s="2">
        <v>63</v>
      </c>
      <c r="N188" s="2">
        <v>43</v>
      </c>
      <c r="O188" s="2">
        <v>1</v>
      </c>
      <c r="P188" s="2">
        <v>0</v>
      </c>
      <c r="Q188" s="2">
        <v>1</v>
      </c>
      <c r="R188" s="2">
        <v>0</v>
      </c>
      <c r="S188" s="2">
        <v>1</v>
      </c>
      <c r="T188" s="2">
        <v>1</v>
      </c>
      <c r="U188" s="2">
        <v>2</v>
      </c>
      <c r="V188" s="2">
        <v>0</v>
      </c>
      <c r="W188" s="2">
        <v>17</v>
      </c>
      <c r="X188" s="2">
        <v>10</v>
      </c>
      <c r="Y188" s="2">
        <v>1</v>
      </c>
      <c r="Z188" s="2">
        <v>0</v>
      </c>
      <c r="AA188" s="2">
        <v>1</v>
      </c>
      <c r="AB188" s="2">
        <v>0</v>
      </c>
      <c r="AC188" s="2">
        <v>1</v>
      </c>
      <c r="AD188" s="2">
        <v>1</v>
      </c>
      <c r="AE188" s="2">
        <v>2</v>
      </c>
      <c r="AF188" s="3">
        <v>0</v>
      </c>
      <c r="AG188" s="2">
        <f t="shared" si="144"/>
        <v>1</v>
      </c>
      <c r="AH188" s="18">
        <f t="shared" si="145"/>
        <v>1</v>
      </c>
      <c r="AI188" s="2">
        <f t="shared" si="146"/>
        <v>1</v>
      </c>
      <c r="AJ188" s="2">
        <f t="shared" si="147"/>
        <v>62</v>
      </c>
      <c r="AK188" s="2">
        <f t="shared" si="148"/>
        <v>0</v>
      </c>
      <c r="AL188" s="2">
        <v>0</v>
      </c>
      <c r="AM188" s="19">
        <f t="shared" si="149"/>
        <v>1.5873015873015872E-2</v>
      </c>
      <c r="AN188" s="19">
        <f t="shared" si="150"/>
        <v>1.5873015873015872E-2</v>
      </c>
      <c r="AO188" s="18">
        <f t="shared" si="151"/>
        <v>1</v>
      </c>
      <c r="AP188" s="19">
        <f t="shared" si="152"/>
        <v>3.125E-2</v>
      </c>
      <c r="AQ188" s="2">
        <f t="shared" si="153"/>
        <v>1</v>
      </c>
      <c r="AR188" s="18">
        <f t="shared" si="154"/>
        <v>0.5</v>
      </c>
      <c r="AS188" s="2">
        <f t="shared" si="155"/>
        <v>1</v>
      </c>
      <c r="AT188" s="2">
        <f t="shared" si="156"/>
        <v>62</v>
      </c>
      <c r="AU188" s="2">
        <f t="shared" si="157"/>
        <v>1</v>
      </c>
      <c r="AV188" s="2">
        <v>0</v>
      </c>
      <c r="AW188" s="19">
        <f t="shared" si="158"/>
        <v>1.5625E-2</v>
      </c>
      <c r="AX188" s="19">
        <f t="shared" si="159"/>
        <v>1.5873015873015872E-2</v>
      </c>
      <c r="AY188" s="18">
        <f t="shared" si="160"/>
        <v>0.5</v>
      </c>
      <c r="AZ188" s="19">
        <f t="shared" si="161"/>
        <v>3.0769230769230771E-2</v>
      </c>
      <c r="BA188" s="2">
        <f t="shared" si="162"/>
        <v>1</v>
      </c>
      <c r="BB188" s="18">
        <f t="shared" si="163"/>
        <v>1</v>
      </c>
      <c r="BC188" s="2">
        <f t="shared" si="164"/>
        <v>1</v>
      </c>
      <c r="BD188" s="2">
        <f t="shared" si="165"/>
        <v>42</v>
      </c>
      <c r="BE188" s="2">
        <f t="shared" si="166"/>
        <v>0</v>
      </c>
      <c r="BF188" s="2">
        <v>0</v>
      </c>
      <c r="BG188" s="19">
        <f t="shared" si="167"/>
        <v>2.3255813953488372E-2</v>
      </c>
      <c r="BH188" s="19">
        <f t="shared" si="168"/>
        <v>2.3255813953488372E-2</v>
      </c>
      <c r="BI188" s="18">
        <f t="shared" si="169"/>
        <v>1</v>
      </c>
      <c r="BJ188" s="19">
        <f t="shared" si="170"/>
        <v>4.5454545454545449E-2</v>
      </c>
      <c r="BK188" s="2">
        <f t="shared" si="171"/>
        <v>2</v>
      </c>
      <c r="BL188" s="18">
        <f t="shared" si="172"/>
        <v>1</v>
      </c>
      <c r="BM188" s="2">
        <f t="shared" si="173"/>
        <v>2</v>
      </c>
      <c r="BN188" s="2">
        <f t="shared" si="174"/>
        <v>41</v>
      </c>
      <c r="BO188" s="2">
        <f t="shared" si="175"/>
        <v>0</v>
      </c>
      <c r="BP188" s="2">
        <v>0</v>
      </c>
      <c r="BQ188" s="19">
        <f t="shared" si="176"/>
        <v>4.6511627906976744E-2</v>
      </c>
      <c r="BR188" s="19">
        <f t="shared" si="177"/>
        <v>4.6511627906976744E-2</v>
      </c>
      <c r="BS188" s="18">
        <f t="shared" si="178"/>
        <v>1</v>
      </c>
      <c r="BT188" s="19">
        <f t="shared" si="179"/>
        <v>8.8888888888888878E-2</v>
      </c>
      <c r="BU188" s="2">
        <f t="shared" si="180"/>
        <v>1</v>
      </c>
      <c r="BV188" s="18">
        <f t="shared" si="181"/>
        <v>1</v>
      </c>
      <c r="BW188" s="2">
        <f t="shared" si="182"/>
        <v>1</v>
      </c>
      <c r="BX188" s="2">
        <f t="shared" si="183"/>
        <v>16</v>
      </c>
      <c r="BY188" s="2">
        <f t="shared" si="184"/>
        <v>0</v>
      </c>
      <c r="BZ188" s="2">
        <v>0</v>
      </c>
      <c r="CA188" s="19">
        <f t="shared" si="185"/>
        <v>5.8823529411764705E-2</v>
      </c>
      <c r="CB188" s="19">
        <f t="shared" si="186"/>
        <v>5.8823529411764705E-2</v>
      </c>
      <c r="CC188" s="18">
        <f t="shared" si="187"/>
        <v>1</v>
      </c>
      <c r="CD188" s="19">
        <f t="shared" si="188"/>
        <v>0.1111111111111111</v>
      </c>
      <c r="CE188" s="2">
        <f t="shared" si="189"/>
        <v>1</v>
      </c>
      <c r="CF188" s="18">
        <f t="shared" si="190"/>
        <v>0.5</v>
      </c>
      <c r="CG188" s="2">
        <f t="shared" si="191"/>
        <v>1</v>
      </c>
      <c r="CH188" s="2">
        <f t="shared" si="192"/>
        <v>16</v>
      </c>
      <c r="CI188" s="2">
        <f t="shared" si="193"/>
        <v>1</v>
      </c>
      <c r="CJ188" s="2">
        <v>0</v>
      </c>
      <c r="CK188" s="19">
        <f t="shared" si="194"/>
        <v>5.5555555555555552E-2</v>
      </c>
      <c r="CL188" s="19">
        <f t="shared" si="195"/>
        <v>5.8823529411764705E-2</v>
      </c>
      <c r="CM188" s="18">
        <f t="shared" si="196"/>
        <v>0.5</v>
      </c>
      <c r="CN188" s="19">
        <f t="shared" si="197"/>
        <v>0.10526315789473684</v>
      </c>
      <c r="CO188" s="2">
        <f t="shared" si="198"/>
        <v>1</v>
      </c>
      <c r="CP188" s="18">
        <f t="shared" si="199"/>
        <v>1</v>
      </c>
      <c r="CQ188" s="2">
        <f t="shared" si="200"/>
        <v>1</v>
      </c>
      <c r="CR188" s="2">
        <f t="shared" si="201"/>
        <v>9</v>
      </c>
      <c r="CS188" s="2">
        <f t="shared" si="202"/>
        <v>0</v>
      </c>
      <c r="CT188" s="2">
        <v>0</v>
      </c>
      <c r="CU188" s="19">
        <f t="shared" si="203"/>
        <v>0.1</v>
      </c>
      <c r="CV188" s="19">
        <f t="shared" si="204"/>
        <v>0.1</v>
      </c>
      <c r="CW188" s="18">
        <f t="shared" si="205"/>
        <v>1</v>
      </c>
      <c r="CX188" s="19">
        <f t="shared" si="206"/>
        <v>0.18181818181818182</v>
      </c>
      <c r="CY188" s="2">
        <f t="shared" si="207"/>
        <v>2</v>
      </c>
      <c r="CZ188" s="18">
        <f t="shared" si="208"/>
        <v>1</v>
      </c>
      <c r="DA188" s="2">
        <f t="shared" si="209"/>
        <v>2</v>
      </c>
      <c r="DB188" s="2">
        <f t="shared" si="210"/>
        <v>8</v>
      </c>
      <c r="DC188" s="2">
        <f t="shared" si="211"/>
        <v>0</v>
      </c>
      <c r="DD188" s="2">
        <v>0</v>
      </c>
      <c r="DE188" s="19">
        <f t="shared" si="212"/>
        <v>0.2</v>
      </c>
      <c r="DF188" s="19">
        <f t="shared" si="213"/>
        <v>0.2</v>
      </c>
      <c r="DG188" s="18">
        <f t="shared" si="214"/>
        <v>1</v>
      </c>
      <c r="DH188" s="19">
        <f t="shared" si="215"/>
        <v>0.33333333333333337</v>
      </c>
    </row>
    <row r="189" spans="1:112" x14ac:dyDescent="0.35">
      <c r="A189" s="11">
        <v>2019002172</v>
      </c>
      <c r="B189" s="2" t="s">
        <v>1400</v>
      </c>
      <c r="C189" s="2" t="s">
        <v>1401</v>
      </c>
      <c r="D189" s="2" t="s">
        <v>1402</v>
      </c>
      <c r="E189" s="2" t="s">
        <v>1403</v>
      </c>
      <c r="F189" s="2">
        <v>1</v>
      </c>
      <c r="G189" s="2" t="s">
        <v>1404</v>
      </c>
      <c r="H189" s="2" t="s">
        <v>1405</v>
      </c>
      <c r="I189" s="2" t="s">
        <v>1406</v>
      </c>
      <c r="J189" s="3" t="s">
        <v>1407</v>
      </c>
      <c r="K189" s="11">
        <v>2</v>
      </c>
      <c r="L189" s="2">
        <v>2</v>
      </c>
      <c r="M189" s="2">
        <v>69</v>
      </c>
      <c r="N189" s="2">
        <v>51</v>
      </c>
      <c r="O189" s="2">
        <v>0</v>
      </c>
      <c r="P189" s="2">
        <v>1</v>
      </c>
      <c r="Q189" s="2">
        <v>1</v>
      </c>
      <c r="R189" s="2">
        <v>0</v>
      </c>
      <c r="S189" s="2">
        <v>1</v>
      </c>
      <c r="T189" s="2">
        <v>1</v>
      </c>
      <c r="U189" s="2">
        <v>2</v>
      </c>
      <c r="V189" s="2">
        <v>0</v>
      </c>
      <c r="W189" s="2">
        <v>18</v>
      </c>
      <c r="X189" s="2">
        <v>16</v>
      </c>
      <c r="Y189" s="2">
        <v>0</v>
      </c>
      <c r="Z189" s="2">
        <v>1</v>
      </c>
      <c r="AA189" s="2">
        <v>1</v>
      </c>
      <c r="AB189" s="2">
        <v>0</v>
      </c>
      <c r="AC189" s="2">
        <v>1</v>
      </c>
      <c r="AD189" s="2">
        <v>1</v>
      </c>
      <c r="AE189" s="2">
        <v>2</v>
      </c>
      <c r="AF189" s="3">
        <v>0</v>
      </c>
      <c r="AG189" s="2">
        <f t="shared" si="144"/>
        <v>0</v>
      </c>
      <c r="AH189" s="18">
        <f t="shared" si="145"/>
        <v>0</v>
      </c>
      <c r="AI189" s="2">
        <f t="shared" si="146"/>
        <v>0</v>
      </c>
      <c r="AJ189" s="2">
        <f t="shared" si="147"/>
        <v>69</v>
      </c>
      <c r="AK189" s="2">
        <f t="shared" si="148"/>
        <v>1</v>
      </c>
      <c r="AL189" s="2">
        <v>0</v>
      </c>
      <c r="AM189" s="19">
        <f t="shared" si="149"/>
        <v>0</v>
      </c>
      <c r="AN189" s="19">
        <f t="shared" si="150"/>
        <v>0</v>
      </c>
      <c r="AO189" s="18">
        <f t="shared" si="151"/>
        <v>0</v>
      </c>
      <c r="AP189" s="19">
        <f t="shared" si="152"/>
        <v>0</v>
      </c>
      <c r="AQ189" s="2">
        <f t="shared" si="153"/>
        <v>1</v>
      </c>
      <c r="AR189" s="18">
        <f t="shared" si="154"/>
        <v>0.5</v>
      </c>
      <c r="AS189" s="2">
        <f t="shared" si="155"/>
        <v>1</v>
      </c>
      <c r="AT189" s="2">
        <f t="shared" si="156"/>
        <v>68</v>
      </c>
      <c r="AU189" s="2">
        <f t="shared" si="157"/>
        <v>1</v>
      </c>
      <c r="AV189" s="2">
        <v>0</v>
      </c>
      <c r="AW189" s="19">
        <f t="shared" si="158"/>
        <v>1.4285714285714285E-2</v>
      </c>
      <c r="AX189" s="19">
        <f t="shared" si="159"/>
        <v>1.4492753623188406E-2</v>
      </c>
      <c r="AY189" s="18">
        <f t="shared" si="160"/>
        <v>0.5</v>
      </c>
      <c r="AZ189" s="19">
        <f t="shared" si="161"/>
        <v>2.8169014084507046E-2</v>
      </c>
      <c r="BA189" s="2">
        <f t="shared" si="162"/>
        <v>1</v>
      </c>
      <c r="BB189" s="18">
        <f t="shared" si="163"/>
        <v>1</v>
      </c>
      <c r="BC189" s="2">
        <f t="shared" si="164"/>
        <v>1</v>
      </c>
      <c r="BD189" s="2">
        <f t="shared" si="165"/>
        <v>50</v>
      </c>
      <c r="BE189" s="2">
        <f t="shared" si="166"/>
        <v>0</v>
      </c>
      <c r="BF189" s="2">
        <v>0</v>
      </c>
      <c r="BG189" s="19">
        <f t="shared" si="167"/>
        <v>1.9607843137254902E-2</v>
      </c>
      <c r="BH189" s="19">
        <f t="shared" si="168"/>
        <v>1.9607843137254902E-2</v>
      </c>
      <c r="BI189" s="18">
        <f t="shared" si="169"/>
        <v>1</v>
      </c>
      <c r="BJ189" s="19">
        <f t="shared" si="170"/>
        <v>3.8461538461538464E-2</v>
      </c>
      <c r="BK189" s="2">
        <f t="shared" si="171"/>
        <v>2</v>
      </c>
      <c r="BL189" s="18">
        <f t="shared" si="172"/>
        <v>1</v>
      </c>
      <c r="BM189" s="2">
        <f t="shared" si="173"/>
        <v>2</v>
      </c>
      <c r="BN189" s="2">
        <f t="shared" si="174"/>
        <v>49</v>
      </c>
      <c r="BO189" s="2">
        <f t="shared" si="175"/>
        <v>0</v>
      </c>
      <c r="BP189" s="2">
        <v>0</v>
      </c>
      <c r="BQ189" s="19">
        <f t="shared" si="176"/>
        <v>3.9215686274509803E-2</v>
      </c>
      <c r="BR189" s="19">
        <f t="shared" si="177"/>
        <v>3.9215686274509803E-2</v>
      </c>
      <c r="BS189" s="18">
        <f t="shared" si="178"/>
        <v>1</v>
      </c>
      <c r="BT189" s="19">
        <f t="shared" si="179"/>
        <v>7.5471698113207544E-2</v>
      </c>
      <c r="BU189" s="2">
        <f t="shared" si="180"/>
        <v>0</v>
      </c>
      <c r="BV189" s="18">
        <f t="shared" si="181"/>
        <v>0</v>
      </c>
      <c r="BW189" s="2">
        <f t="shared" si="182"/>
        <v>0</v>
      </c>
      <c r="BX189" s="2">
        <f t="shared" si="183"/>
        <v>18</v>
      </c>
      <c r="BY189" s="2">
        <f t="shared" si="184"/>
        <v>1</v>
      </c>
      <c r="BZ189" s="2">
        <v>0</v>
      </c>
      <c r="CA189" s="19">
        <f t="shared" si="185"/>
        <v>0</v>
      </c>
      <c r="CB189" s="19">
        <f t="shared" si="186"/>
        <v>0</v>
      </c>
      <c r="CC189" s="18">
        <f t="shared" si="187"/>
        <v>0</v>
      </c>
      <c r="CD189" s="19">
        <f t="shared" si="188"/>
        <v>0</v>
      </c>
      <c r="CE189" s="2">
        <f t="shared" si="189"/>
        <v>1</v>
      </c>
      <c r="CF189" s="18">
        <f t="shared" si="190"/>
        <v>0.5</v>
      </c>
      <c r="CG189" s="2">
        <f t="shared" si="191"/>
        <v>1</v>
      </c>
      <c r="CH189" s="2">
        <f t="shared" si="192"/>
        <v>17</v>
      </c>
      <c r="CI189" s="2">
        <f t="shared" si="193"/>
        <v>1</v>
      </c>
      <c r="CJ189" s="2">
        <v>0</v>
      </c>
      <c r="CK189" s="19">
        <f t="shared" si="194"/>
        <v>5.2631578947368418E-2</v>
      </c>
      <c r="CL189" s="19">
        <f t="shared" si="195"/>
        <v>5.5555555555555552E-2</v>
      </c>
      <c r="CM189" s="18">
        <f t="shared" si="196"/>
        <v>0.5</v>
      </c>
      <c r="CN189" s="19">
        <f t="shared" si="197"/>
        <v>9.9999999999999992E-2</v>
      </c>
      <c r="CO189" s="2">
        <f t="shared" si="198"/>
        <v>1</v>
      </c>
      <c r="CP189" s="18">
        <f t="shared" si="199"/>
        <v>1</v>
      </c>
      <c r="CQ189" s="2">
        <f t="shared" si="200"/>
        <v>1</v>
      </c>
      <c r="CR189" s="2">
        <f t="shared" si="201"/>
        <v>15</v>
      </c>
      <c r="CS189" s="2">
        <f t="shared" si="202"/>
        <v>0</v>
      </c>
      <c r="CT189" s="2">
        <v>0</v>
      </c>
      <c r="CU189" s="19">
        <f t="shared" si="203"/>
        <v>6.25E-2</v>
      </c>
      <c r="CV189" s="19">
        <f t="shared" si="204"/>
        <v>6.25E-2</v>
      </c>
      <c r="CW189" s="18">
        <f t="shared" si="205"/>
        <v>1</v>
      </c>
      <c r="CX189" s="19">
        <f t="shared" si="206"/>
        <v>0.11764705882352941</v>
      </c>
      <c r="CY189" s="2">
        <f t="shared" si="207"/>
        <v>2</v>
      </c>
      <c r="CZ189" s="18">
        <f t="shared" si="208"/>
        <v>1</v>
      </c>
      <c r="DA189" s="2">
        <f t="shared" si="209"/>
        <v>2</v>
      </c>
      <c r="DB189" s="2">
        <f t="shared" si="210"/>
        <v>14</v>
      </c>
      <c r="DC189" s="2">
        <f t="shared" si="211"/>
        <v>0</v>
      </c>
      <c r="DD189" s="2">
        <v>0</v>
      </c>
      <c r="DE189" s="19">
        <f t="shared" si="212"/>
        <v>0.125</v>
      </c>
      <c r="DF189" s="19">
        <f t="shared" si="213"/>
        <v>0.125</v>
      </c>
      <c r="DG189" s="18">
        <f t="shared" si="214"/>
        <v>1</v>
      </c>
      <c r="DH189" s="19">
        <f t="shared" si="215"/>
        <v>0.22222222222222221</v>
      </c>
    </row>
    <row r="190" spans="1:112" x14ac:dyDescent="0.35">
      <c r="A190" s="11">
        <v>2019002175</v>
      </c>
      <c r="B190" s="2" t="s">
        <v>1408</v>
      </c>
      <c r="C190" s="2" t="s">
        <v>1409</v>
      </c>
      <c r="D190" s="2" t="s">
        <v>1410</v>
      </c>
      <c r="E190" s="2" t="s">
        <v>1411</v>
      </c>
      <c r="F190" s="2">
        <v>1</v>
      </c>
      <c r="G190" s="2" t="s">
        <v>1412</v>
      </c>
      <c r="H190" s="2" t="s">
        <v>1413</v>
      </c>
      <c r="I190" s="2" t="s">
        <v>1414</v>
      </c>
      <c r="J190" s="3" t="s">
        <v>1415</v>
      </c>
      <c r="K190" s="11">
        <v>2</v>
      </c>
      <c r="L190" s="2">
        <v>1</v>
      </c>
      <c r="M190" s="2">
        <v>75</v>
      </c>
      <c r="N190" s="2">
        <v>49</v>
      </c>
      <c r="O190" s="2">
        <v>1</v>
      </c>
      <c r="P190" s="2">
        <v>0</v>
      </c>
      <c r="Q190" s="2">
        <v>1</v>
      </c>
      <c r="R190" s="2">
        <v>0</v>
      </c>
      <c r="S190" s="2">
        <v>2</v>
      </c>
      <c r="T190" s="2">
        <v>0</v>
      </c>
      <c r="U190" s="2">
        <v>1</v>
      </c>
      <c r="V190" s="2">
        <v>0</v>
      </c>
      <c r="W190" s="2">
        <v>18</v>
      </c>
      <c r="X190" s="2">
        <v>10</v>
      </c>
      <c r="Y190" s="2">
        <v>1</v>
      </c>
      <c r="Z190" s="2">
        <v>0</v>
      </c>
      <c r="AA190" s="2">
        <v>1</v>
      </c>
      <c r="AB190" s="2">
        <v>0</v>
      </c>
      <c r="AC190" s="2">
        <v>2</v>
      </c>
      <c r="AD190" s="2">
        <v>0</v>
      </c>
      <c r="AE190" s="2">
        <v>1</v>
      </c>
      <c r="AF190" s="3">
        <v>0</v>
      </c>
      <c r="AG190" s="2">
        <f t="shared" si="144"/>
        <v>1</v>
      </c>
      <c r="AH190" s="18">
        <f t="shared" si="145"/>
        <v>1</v>
      </c>
      <c r="AI190" s="2">
        <f t="shared" si="146"/>
        <v>1</v>
      </c>
      <c r="AJ190" s="2">
        <f t="shared" si="147"/>
        <v>74</v>
      </c>
      <c r="AK190" s="2">
        <f t="shared" si="148"/>
        <v>0</v>
      </c>
      <c r="AL190" s="2">
        <v>0</v>
      </c>
      <c r="AM190" s="19">
        <f t="shared" si="149"/>
        <v>1.3333333333333334E-2</v>
      </c>
      <c r="AN190" s="19">
        <f t="shared" si="150"/>
        <v>1.3333333333333334E-2</v>
      </c>
      <c r="AO190" s="18">
        <f t="shared" si="151"/>
        <v>1</v>
      </c>
      <c r="AP190" s="19">
        <f t="shared" si="152"/>
        <v>2.6315789473684209E-2</v>
      </c>
      <c r="AQ190" s="2">
        <f t="shared" si="153"/>
        <v>2</v>
      </c>
      <c r="AR190" s="18">
        <f t="shared" si="154"/>
        <v>1</v>
      </c>
      <c r="AS190" s="2">
        <f t="shared" si="155"/>
        <v>2</v>
      </c>
      <c r="AT190" s="2">
        <f t="shared" si="156"/>
        <v>73</v>
      </c>
      <c r="AU190" s="2">
        <f t="shared" si="157"/>
        <v>0</v>
      </c>
      <c r="AV190" s="2">
        <v>0</v>
      </c>
      <c r="AW190" s="19">
        <f t="shared" si="158"/>
        <v>2.6666666666666668E-2</v>
      </c>
      <c r="AX190" s="19">
        <f t="shared" si="159"/>
        <v>2.6666666666666668E-2</v>
      </c>
      <c r="AY190" s="18">
        <f t="shared" si="160"/>
        <v>1</v>
      </c>
      <c r="AZ190" s="19">
        <f t="shared" si="161"/>
        <v>5.1948051948051951E-2</v>
      </c>
      <c r="BA190" s="2">
        <f t="shared" si="162"/>
        <v>1</v>
      </c>
      <c r="BB190" s="18">
        <f t="shared" si="163"/>
        <v>1</v>
      </c>
      <c r="BC190" s="2">
        <f t="shared" si="164"/>
        <v>1</v>
      </c>
      <c r="BD190" s="2">
        <f t="shared" si="165"/>
        <v>48</v>
      </c>
      <c r="BE190" s="2">
        <f t="shared" si="166"/>
        <v>0</v>
      </c>
      <c r="BF190" s="2">
        <v>0</v>
      </c>
      <c r="BG190" s="19">
        <f t="shared" si="167"/>
        <v>2.0408163265306121E-2</v>
      </c>
      <c r="BH190" s="19">
        <f t="shared" si="168"/>
        <v>2.0408163265306121E-2</v>
      </c>
      <c r="BI190" s="18">
        <f t="shared" si="169"/>
        <v>1</v>
      </c>
      <c r="BJ190" s="19">
        <f t="shared" si="170"/>
        <v>3.9999999999999994E-2</v>
      </c>
      <c r="BK190" s="2">
        <f t="shared" si="171"/>
        <v>1</v>
      </c>
      <c r="BL190" s="18">
        <f t="shared" si="172"/>
        <v>1</v>
      </c>
      <c r="BM190" s="2">
        <f t="shared" si="173"/>
        <v>1</v>
      </c>
      <c r="BN190" s="2">
        <f t="shared" si="174"/>
        <v>48</v>
      </c>
      <c r="BO190" s="2">
        <f t="shared" si="175"/>
        <v>0</v>
      </c>
      <c r="BP190" s="2">
        <v>0</v>
      </c>
      <c r="BQ190" s="19">
        <f t="shared" si="176"/>
        <v>2.0408163265306121E-2</v>
      </c>
      <c r="BR190" s="19">
        <f t="shared" si="177"/>
        <v>2.0408163265306121E-2</v>
      </c>
      <c r="BS190" s="18">
        <f t="shared" si="178"/>
        <v>1</v>
      </c>
      <c r="BT190" s="19">
        <f t="shared" si="179"/>
        <v>3.9999999999999994E-2</v>
      </c>
      <c r="BU190" s="2">
        <f t="shared" si="180"/>
        <v>1</v>
      </c>
      <c r="BV190" s="18">
        <f t="shared" si="181"/>
        <v>1</v>
      </c>
      <c r="BW190" s="2">
        <f t="shared" si="182"/>
        <v>1</v>
      </c>
      <c r="BX190" s="2">
        <f t="shared" si="183"/>
        <v>17</v>
      </c>
      <c r="BY190" s="2">
        <f t="shared" si="184"/>
        <v>0</v>
      </c>
      <c r="BZ190" s="2">
        <v>0</v>
      </c>
      <c r="CA190" s="19">
        <f t="shared" si="185"/>
        <v>5.5555555555555552E-2</v>
      </c>
      <c r="CB190" s="19">
        <f t="shared" si="186"/>
        <v>5.5555555555555552E-2</v>
      </c>
      <c r="CC190" s="18">
        <f t="shared" si="187"/>
        <v>1</v>
      </c>
      <c r="CD190" s="19">
        <f t="shared" si="188"/>
        <v>0.10526315789473684</v>
      </c>
      <c r="CE190" s="2">
        <f t="shared" si="189"/>
        <v>2</v>
      </c>
      <c r="CF190" s="18">
        <f t="shared" si="190"/>
        <v>1</v>
      </c>
      <c r="CG190" s="2">
        <f t="shared" si="191"/>
        <v>2</v>
      </c>
      <c r="CH190" s="2">
        <f t="shared" si="192"/>
        <v>16</v>
      </c>
      <c r="CI190" s="2">
        <f t="shared" si="193"/>
        <v>0</v>
      </c>
      <c r="CJ190" s="2">
        <v>0</v>
      </c>
      <c r="CK190" s="19">
        <f t="shared" si="194"/>
        <v>0.1111111111111111</v>
      </c>
      <c r="CL190" s="19">
        <f t="shared" si="195"/>
        <v>0.1111111111111111</v>
      </c>
      <c r="CM190" s="18">
        <f t="shared" si="196"/>
        <v>1</v>
      </c>
      <c r="CN190" s="19">
        <f t="shared" si="197"/>
        <v>0.19999999999999998</v>
      </c>
      <c r="CO190" s="2">
        <f t="shared" si="198"/>
        <v>1</v>
      </c>
      <c r="CP190" s="18">
        <f t="shared" si="199"/>
        <v>1</v>
      </c>
      <c r="CQ190" s="2">
        <f t="shared" si="200"/>
        <v>1</v>
      </c>
      <c r="CR190" s="2">
        <f t="shared" si="201"/>
        <v>9</v>
      </c>
      <c r="CS190" s="2">
        <f t="shared" si="202"/>
        <v>0</v>
      </c>
      <c r="CT190" s="2">
        <v>0</v>
      </c>
      <c r="CU190" s="19">
        <f t="shared" si="203"/>
        <v>0.1</v>
      </c>
      <c r="CV190" s="19">
        <f t="shared" si="204"/>
        <v>0.1</v>
      </c>
      <c r="CW190" s="18">
        <f t="shared" si="205"/>
        <v>1</v>
      </c>
      <c r="CX190" s="19">
        <f t="shared" si="206"/>
        <v>0.18181818181818182</v>
      </c>
      <c r="CY190" s="2">
        <f t="shared" si="207"/>
        <v>1</v>
      </c>
      <c r="CZ190" s="18">
        <f t="shared" si="208"/>
        <v>1</v>
      </c>
      <c r="DA190" s="2">
        <f t="shared" si="209"/>
        <v>1</v>
      </c>
      <c r="DB190" s="2">
        <f t="shared" si="210"/>
        <v>9</v>
      </c>
      <c r="DC190" s="2">
        <f t="shared" si="211"/>
        <v>0</v>
      </c>
      <c r="DD190" s="2">
        <v>0</v>
      </c>
      <c r="DE190" s="19">
        <f t="shared" si="212"/>
        <v>0.1</v>
      </c>
      <c r="DF190" s="19">
        <f t="shared" si="213"/>
        <v>0.1</v>
      </c>
      <c r="DG190" s="18">
        <f t="shared" si="214"/>
        <v>1</v>
      </c>
      <c r="DH190" s="19">
        <f t="shared" si="215"/>
        <v>0.18181818181818182</v>
      </c>
    </row>
    <row r="191" spans="1:112" x14ac:dyDescent="0.35">
      <c r="A191" s="11">
        <v>2019002185</v>
      </c>
      <c r="B191" s="2" t="s">
        <v>1416</v>
      </c>
      <c r="C191" s="2" t="s">
        <v>1417</v>
      </c>
      <c r="D191" s="2" t="s">
        <v>1418</v>
      </c>
      <c r="E191" s="2" t="s">
        <v>1419</v>
      </c>
      <c r="F191" s="2">
        <v>1</v>
      </c>
      <c r="G191" s="2" t="s">
        <v>1420</v>
      </c>
      <c r="H191" s="2" t="s">
        <v>1421</v>
      </c>
      <c r="I191" s="2" t="s">
        <v>1422</v>
      </c>
      <c r="J191" s="3" t="s">
        <v>1423</v>
      </c>
      <c r="K191" s="11">
        <v>2</v>
      </c>
      <c r="L191" s="2">
        <v>1</v>
      </c>
      <c r="M191" s="2">
        <v>70</v>
      </c>
      <c r="N191" s="2">
        <v>46</v>
      </c>
      <c r="O191" s="2">
        <v>0</v>
      </c>
      <c r="P191" s="2">
        <v>1</v>
      </c>
      <c r="Q191" s="2">
        <v>1</v>
      </c>
      <c r="R191" s="2">
        <v>0</v>
      </c>
      <c r="S191" s="2">
        <v>1</v>
      </c>
      <c r="T191" s="2">
        <v>1</v>
      </c>
      <c r="U191" s="2">
        <v>1</v>
      </c>
      <c r="V191" s="2">
        <v>0</v>
      </c>
      <c r="W191" s="2">
        <v>15</v>
      </c>
      <c r="X191" s="2">
        <v>9</v>
      </c>
      <c r="Y191" s="2">
        <v>0</v>
      </c>
      <c r="Z191" s="2">
        <v>1</v>
      </c>
      <c r="AA191" s="2">
        <v>1</v>
      </c>
      <c r="AB191" s="2">
        <v>0</v>
      </c>
      <c r="AC191" s="2">
        <v>1</v>
      </c>
      <c r="AD191" s="2">
        <v>1</v>
      </c>
      <c r="AE191" s="2">
        <v>1</v>
      </c>
      <c r="AF191" s="3">
        <v>0</v>
      </c>
      <c r="AG191" s="2">
        <f t="shared" si="144"/>
        <v>0</v>
      </c>
      <c r="AH191" s="18">
        <f t="shared" si="145"/>
        <v>0</v>
      </c>
      <c r="AI191" s="2">
        <f t="shared" si="146"/>
        <v>0</v>
      </c>
      <c r="AJ191" s="2">
        <f t="shared" si="147"/>
        <v>70</v>
      </c>
      <c r="AK191" s="2">
        <f t="shared" si="148"/>
        <v>1</v>
      </c>
      <c r="AL191" s="2">
        <v>0</v>
      </c>
      <c r="AM191" s="19">
        <f t="shared" si="149"/>
        <v>0</v>
      </c>
      <c r="AN191" s="19">
        <f t="shared" si="150"/>
        <v>0</v>
      </c>
      <c r="AO191" s="18">
        <f t="shared" si="151"/>
        <v>0</v>
      </c>
      <c r="AP191" s="19">
        <f t="shared" si="152"/>
        <v>0</v>
      </c>
      <c r="AQ191" s="2">
        <f t="shared" si="153"/>
        <v>1</v>
      </c>
      <c r="AR191" s="18">
        <f t="shared" si="154"/>
        <v>0.5</v>
      </c>
      <c r="AS191" s="2">
        <f t="shared" si="155"/>
        <v>1</v>
      </c>
      <c r="AT191" s="2">
        <f t="shared" si="156"/>
        <v>69</v>
      </c>
      <c r="AU191" s="2">
        <f t="shared" si="157"/>
        <v>1</v>
      </c>
      <c r="AV191" s="2">
        <v>0</v>
      </c>
      <c r="AW191" s="19">
        <f t="shared" si="158"/>
        <v>1.4084507042253521E-2</v>
      </c>
      <c r="AX191" s="19">
        <f t="shared" si="159"/>
        <v>1.4285714285714285E-2</v>
      </c>
      <c r="AY191" s="18">
        <f t="shared" si="160"/>
        <v>0.5</v>
      </c>
      <c r="AZ191" s="19">
        <f t="shared" si="161"/>
        <v>2.777777777777778E-2</v>
      </c>
      <c r="BA191" s="2">
        <f t="shared" si="162"/>
        <v>1</v>
      </c>
      <c r="BB191" s="18">
        <f t="shared" si="163"/>
        <v>1</v>
      </c>
      <c r="BC191" s="2">
        <f t="shared" si="164"/>
        <v>1</v>
      </c>
      <c r="BD191" s="2">
        <f t="shared" si="165"/>
        <v>45</v>
      </c>
      <c r="BE191" s="2">
        <f t="shared" si="166"/>
        <v>0</v>
      </c>
      <c r="BF191" s="2">
        <v>0</v>
      </c>
      <c r="BG191" s="19">
        <f t="shared" si="167"/>
        <v>2.1739130434782608E-2</v>
      </c>
      <c r="BH191" s="19">
        <f t="shared" si="168"/>
        <v>2.1739130434782608E-2</v>
      </c>
      <c r="BI191" s="18">
        <f t="shared" si="169"/>
        <v>1</v>
      </c>
      <c r="BJ191" s="19">
        <f t="shared" si="170"/>
        <v>4.2553191489361694E-2</v>
      </c>
      <c r="BK191" s="2">
        <f t="shared" si="171"/>
        <v>1</v>
      </c>
      <c r="BL191" s="18">
        <f t="shared" si="172"/>
        <v>1</v>
      </c>
      <c r="BM191" s="2">
        <f t="shared" si="173"/>
        <v>1</v>
      </c>
      <c r="BN191" s="2">
        <f t="shared" si="174"/>
        <v>45</v>
      </c>
      <c r="BO191" s="2">
        <f t="shared" si="175"/>
        <v>0</v>
      </c>
      <c r="BP191" s="2">
        <v>0</v>
      </c>
      <c r="BQ191" s="19">
        <f t="shared" si="176"/>
        <v>2.1739130434782608E-2</v>
      </c>
      <c r="BR191" s="19">
        <f t="shared" si="177"/>
        <v>2.1739130434782608E-2</v>
      </c>
      <c r="BS191" s="18">
        <f t="shared" si="178"/>
        <v>1</v>
      </c>
      <c r="BT191" s="19">
        <f t="shared" si="179"/>
        <v>4.2553191489361694E-2</v>
      </c>
      <c r="BU191" s="2">
        <f t="shared" si="180"/>
        <v>0</v>
      </c>
      <c r="BV191" s="18">
        <f t="shared" si="181"/>
        <v>0</v>
      </c>
      <c r="BW191" s="2">
        <f t="shared" si="182"/>
        <v>0</v>
      </c>
      <c r="BX191" s="2">
        <f t="shared" si="183"/>
        <v>15</v>
      </c>
      <c r="BY191" s="2">
        <f t="shared" si="184"/>
        <v>1</v>
      </c>
      <c r="BZ191" s="2">
        <v>0</v>
      </c>
      <c r="CA191" s="19">
        <f t="shared" si="185"/>
        <v>0</v>
      </c>
      <c r="CB191" s="19">
        <f t="shared" si="186"/>
        <v>0</v>
      </c>
      <c r="CC191" s="18">
        <f t="shared" si="187"/>
        <v>0</v>
      </c>
      <c r="CD191" s="19">
        <f t="shared" si="188"/>
        <v>0</v>
      </c>
      <c r="CE191" s="2">
        <f t="shared" si="189"/>
        <v>1</v>
      </c>
      <c r="CF191" s="18">
        <f t="shared" si="190"/>
        <v>0.5</v>
      </c>
      <c r="CG191" s="2">
        <f t="shared" si="191"/>
        <v>1</v>
      </c>
      <c r="CH191" s="2">
        <f t="shared" si="192"/>
        <v>14</v>
      </c>
      <c r="CI191" s="2">
        <f t="shared" si="193"/>
        <v>1</v>
      </c>
      <c r="CJ191" s="2">
        <v>0</v>
      </c>
      <c r="CK191" s="19">
        <f t="shared" si="194"/>
        <v>6.25E-2</v>
      </c>
      <c r="CL191" s="19">
        <f t="shared" si="195"/>
        <v>6.6666666666666666E-2</v>
      </c>
      <c r="CM191" s="18">
        <f t="shared" si="196"/>
        <v>0.5</v>
      </c>
      <c r="CN191" s="19">
        <f t="shared" si="197"/>
        <v>0.11764705882352941</v>
      </c>
      <c r="CO191" s="2">
        <f t="shared" si="198"/>
        <v>1</v>
      </c>
      <c r="CP191" s="18">
        <f t="shared" si="199"/>
        <v>1</v>
      </c>
      <c r="CQ191" s="2">
        <f t="shared" si="200"/>
        <v>1</v>
      </c>
      <c r="CR191" s="2">
        <f t="shared" si="201"/>
        <v>8</v>
      </c>
      <c r="CS191" s="2">
        <f t="shared" si="202"/>
        <v>0</v>
      </c>
      <c r="CT191" s="2">
        <v>0</v>
      </c>
      <c r="CU191" s="19">
        <f t="shared" si="203"/>
        <v>0.1111111111111111</v>
      </c>
      <c r="CV191" s="19">
        <f t="shared" si="204"/>
        <v>0.1111111111111111</v>
      </c>
      <c r="CW191" s="18">
        <f t="shared" si="205"/>
        <v>1</v>
      </c>
      <c r="CX191" s="19">
        <f t="shared" si="206"/>
        <v>0.19999999999999998</v>
      </c>
      <c r="CY191" s="2">
        <f t="shared" si="207"/>
        <v>1</v>
      </c>
      <c r="CZ191" s="18">
        <f t="shared" si="208"/>
        <v>1</v>
      </c>
      <c r="DA191" s="2">
        <f t="shared" si="209"/>
        <v>1</v>
      </c>
      <c r="DB191" s="2">
        <f t="shared" si="210"/>
        <v>8</v>
      </c>
      <c r="DC191" s="2">
        <f t="shared" si="211"/>
        <v>0</v>
      </c>
      <c r="DD191" s="2">
        <v>0</v>
      </c>
      <c r="DE191" s="19">
        <f t="shared" si="212"/>
        <v>0.1111111111111111</v>
      </c>
      <c r="DF191" s="19">
        <f t="shared" si="213"/>
        <v>0.1111111111111111</v>
      </c>
      <c r="DG191" s="18">
        <f t="shared" si="214"/>
        <v>1</v>
      </c>
      <c r="DH191" s="19">
        <f t="shared" si="215"/>
        <v>0.19999999999999998</v>
      </c>
    </row>
    <row r="192" spans="1:112" x14ac:dyDescent="0.35">
      <c r="A192" s="11">
        <v>2019002186</v>
      </c>
      <c r="B192" s="2" t="s">
        <v>1424</v>
      </c>
      <c r="C192" s="2" t="s">
        <v>1425</v>
      </c>
      <c r="D192" s="2" t="s">
        <v>1426</v>
      </c>
      <c r="E192" s="2" t="s">
        <v>1427</v>
      </c>
      <c r="F192" s="2">
        <v>1</v>
      </c>
      <c r="G192" s="2" t="s">
        <v>1428</v>
      </c>
      <c r="H192" s="2" t="s">
        <v>1429</v>
      </c>
      <c r="I192" s="2" t="s">
        <v>1430</v>
      </c>
      <c r="J192" s="3" t="s">
        <v>1431</v>
      </c>
      <c r="K192" s="11">
        <v>3</v>
      </c>
      <c r="L192" s="2">
        <v>1</v>
      </c>
      <c r="M192" s="2">
        <v>67</v>
      </c>
      <c r="N192" s="2">
        <v>35</v>
      </c>
      <c r="O192" s="2">
        <v>1</v>
      </c>
      <c r="P192" s="2">
        <v>0</v>
      </c>
      <c r="Q192" s="2">
        <v>1</v>
      </c>
      <c r="R192" s="2">
        <v>0</v>
      </c>
      <c r="S192" s="2">
        <v>3</v>
      </c>
      <c r="T192" s="2">
        <v>0</v>
      </c>
      <c r="U192" s="2">
        <v>1</v>
      </c>
      <c r="V192" s="2">
        <v>0</v>
      </c>
      <c r="W192" s="2">
        <v>16</v>
      </c>
      <c r="X192" s="2">
        <v>8</v>
      </c>
      <c r="Y192" s="2">
        <v>1</v>
      </c>
      <c r="Z192" s="2">
        <v>0</v>
      </c>
      <c r="AA192" s="2">
        <v>1</v>
      </c>
      <c r="AB192" s="2">
        <v>0</v>
      </c>
      <c r="AC192" s="2">
        <v>2</v>
      </c>
      <c r="AD192" s="2">
        <v>1</v>
      </c>
      <c r="AE192" s="2">
        <v>1</v>
      </c>
      <c r="AF192" s="3">
        <v>0</v>
      </c>
      <c r="AG192" s="2">
        <f t="shared" si="144"/>
        <v>1</v>
      </c>
      <c r="AH192" s="18">
        <f t="shared" si="145"/>
        <v>1</v>
      </c>
      <c r="AI192" s="2">
        <f t="shared" si="146"/>
        <v>1</v>
      </c>
      <c r="AJ192" s="2">
        <f t="shared" si="147"/>
        <v>66</v>
      </c>
      <c r="AK192" s="2">
        <f t="shared" si="148"/>
        <v>0</v>
      </c>
      <c r="AL192" s="2">
        <v>0</v>
      </c>
      <c r="AM192" s="19">
        <f t="shared" si="149"/>
        <v>1.4925373134328358E-2</v>
      </c>
      <c r="AN192" s="19">
        <f t="shared" si="150"/>
        <v>1.4925373134328358E-2</v>
      </c>
      <c r="AO192" s="18">
        <f t="shared" si="151"/>
        <v>1</v>
      </c>
      <c r="AP192" s="19">
        <f t="shared" si="152"/>
        <v>2.9411764705882353E-2</v>
      </c>
      <c r="AQ192" s="2">
        <f t="shared" si="153"/>
        <v>3</v>
      </c>
      <c r="AR192" s="18">
        <f t="shared" si="154"/>
        <v>1</v>
      </c>
      <c r="AS192" s="2">
        <f t="shared" si="155"/>
        <v>3</v>
      </c>
      <c r="AT192" s="2">
        <f t="shared" si="156"/>
        <v>64</v>
      </c>
      <c r="AU192" s="2">
        <f t="shared" si="157"/>
        <v>0</v>
      </c>
      <c r="AV192" s="2">
        <v>0</v>
      </c>
      <c r="AW192" s="19">
        <f t="shared" si="158"/>
        <v>4.4776119402985072E-2</v>
      </c>
      <c r="AX192" s="19">
        <f t="shared" si="159"/>
        <v>4.4776119402985072E-2</v>
      </c>
      <c r="AY192" s="18">
        <f t="shared" si="160"/>
        <v>1</v>
      </c>
      <c r="AZ192" s="19">
        <f t="shared" si="161"/>
        <v>8.5714285714285715E-2</v>
      </c>
      <c r="BA192" s="2">
        <f t="shared" si="162"/>
        <v>1</v>
      </c>
      <c r="BB192" s="18">
        <f t="shared" si="163"/>
        <v>1</v>
      </c>
      <c r="BC192" s="2">
        <f t="shared" si="164"/>
        <v>1</v>
      </c>
      <c r="BD192" s="2">
        <f t="shared" si="165"/>
        <v>34</v>
      </c>
      <c r="BE192" s="2">
        <f t="shared" si="166"/>
        <v>0</v>
      </c>
      <c r="BF192" s="2">
        <v>0</v>
      </c>
      <c r="BG192" s="19">
        <f t="shared" si="167"/>
        <v>2.8571428571428571E-2</v>
      </c>
      <c r="BH192" s="19">
        <f t="shared" si="168"/>
        <v>2.8571428571428571E-2</v>
      </c>
      <c r="BI192" s="18">
        <f t="shared" si="169"/>
        <v>1</v>
      </c>
      <c r="BJ192" s="19">
        <f t="shared" si="170"/>
        <v>5.5555555555555559E-2</v>
      </c>
      <c r="BK192" s="2">
        <f t="shared" si="171"/>
        <v>1</v>
      </c>
      <c r="BL192" s="18">
        <f t="shared" si="172"/>
        <v>1</v>
      </c>
      <c r="BM192" s="2">
        <f t="shared" si="173"/>
        <v>1</v>
      </c>
      <c r="BN192" s="2">
        <f t="shared" si="174"/>
        <v>34</v>
      </c>
      <c r="BO192" s="2">
        <f t="shared" si="175"/>
        <v>0</v>
      </c>
      <c r="BP192" s="2">
        <v>0</v>
      </c>
      <c r="BQ192" s="19">
        <f t="shared" si="176"/>
        <v>2.8571428571428571E-2</v>
      </c>
      <c r="BR192" s="19">
        <f t="shared" si="177"/>
        <v>2.8571428571428571E-2</v>
      </c>
      <c r="BS192" s="18">
        <f t="shared" si="178"/>
        <v>1</v>
      </c>
      <c r="BT192" s="19">
        <f t="shared" si="179"/>
        <v>5.5555555555555559E-2</v>
      </c>
      <c r="BU192" s="2">
        <f t="shared" si="180"/>
        <v>1</v>
      </c>
      <c r="BV192" s="18">
        <f t="shared" si="181"/>
        <v>1</v>
      </c>
      <c r="BW192" s="2">
        <f t="shared" si="182"/>
        <v>1</v>
      </c>
      <c r="BX192" s="2">
        <f t="shared" si="183"/>
        <v>15</v>
      </c>
      <c r="BY192" s="2">
        <f t="shared" si="184"/>
        <v>0</v>
      </c>
      <c r="BZ192" s="2">
        <v>0</v>
      </c>
      <c r="CA192" s="19">
        <f t="shared" si="185"/>
        <v>6.25E-2</v>
      </c>
      <c r="CB192" s="19">
        <f t="shared" si="186"/>
        <v>6.25E-2</v>
      </c>
      <c r="CC192" s="18">
        <f t="shared" si="187"/>
        <v>1</v>
      </c>
      <c r="CD192" s="19">
        <f t="shared" si="188"/>
        <v>0.11764705882352941</v>
      </c>
      <c r="CE192" s="2">
        <f t="shared" si="189"/>
        <v>2</v>
      </c>
      <c r="CF192" s="18">
        <f t="shared" si="190"/>
        <v>0.66666666666666663</v>
      </c>
      <c r="CG192" s="2">
        <f t="shared" si="191"/>
        <v>2</v>
      </c>
      <c r="CH192" s="2">
        <f t="shared" si="192"/>
        <v>14</v>
      </c>
      <c r="CI192" s="2">
        <f t="shared" si="193"/>
        <v>1</v>
      </c>
      <c r="CJ192" s="2">
        <v>0</v>
      </c>
      <c r="CK192" s="19">
        <f t="shared" si="194"/>
        <v>0.11764705882352941</v>
      </c>
      <c r="CL192" s="19">
        <f t="shared" si="195"/>
        <v>0.125</v>
      </c>
      <c r="CM192" s="18">
        <f t="shared" si="196"/>
        <v>0.66666666666666663</v>
      </c>
      <c r="CN192" s="19">
        <f t="shared" si="197"/>
        <v>0.21052631578947367</v>
      </c>
      <c r="CO192" s="2">
        <f t="shared" si="198"/>
        <v>1</v>
      </c>
      <c r="CP192" s="18">
        <f t="shared" si="199"/>
        <v>1</v>
      </c>
      <c r="CQ192" s="2">
        <f t="shared" si="200"/>
        <v>1</v>
      </c>
      <c r="CR192" s="2">
        <f t="shared" si="201"/>
        <v>7</v>
      </c>
      <c r="CS192" s="2">
        <f t="shared" si="202"/>
        <v>0</v>
      </c>
      <c r="CT192" s="2">
        <v>0</v>
      </c>
      <c r="CU192" s="19">
        <f t="shared" si="203"/>
        <v>0.125</v>
      </c>
      <c r="CV192" s="19">
        <f t="shared" si="204"/>
        <v>0.125</v>
      </c>
      <c r="CW192" s="18">
        <f t="shared" si="205"/>
        <v>1</v>
      </c>
      <c r="CX192" s="19">
        <f t="shared" si="206"/>
        <v>0.22222222222222221</v>
      </c>
      <c r="CY192" s="2">
        <f t="shared" si="207"/>
        <v>1</v>
      </c>
      <c r="CZ192" s="18">
        <f t="shared" si="208"/>
        <v>1</v>
      </c>
      <c r="DA192" s="2">
        <f t="shared" si="209"/>
        <v>1</v>
      </c>
      <c r="DB192" s="2">
        <f t="shared" si="210"/>
        <v>7</v>
      </c>
      <c r="DC192" s="2">
        <f t="shared" si="211"/>
        <v>0</v>
      </c>
      <c r="DD192" s="2">
        <v>0</v>
      </c>
      <c r="DE192" s="19">
        <f t="shared" si="212"/>
        <v>0.125</v>
      </c>
      <c r="DF192" s="19">
        <f t="shared" si="213"/>
        <v>0.125</v>
      </c>
      <c r="DG192" s="18">
        <f t="shared" si="214"/>
        <v>1</v>
      </c>
      <c r="DH192" s="19">
        <f t="shared" si="215"/>
        <v>0.22222222222222221</v>
      </c>
    </row>
    <row r="193" spans="1:112" x14ac:dyDescent="0.35">
      <c r="A193" s="11">
        <v>2019002208</v>
      </c>
      <c r="B193" s="2" t="s">
        <v>1432</v>
      </c>
      <c r="C193" s="2" t="s">
        <v>1433</v>
      </c>
      <c r="D193" s="2" t="s">
        <v>1434</v>
      </c>
      <c r="E193" s="2" t="s">
        <v>1435</v>
      </c>
      <c r="F193" s="2">
        <v>1</v>
      </c>
      <c r="G193" s="2" t="s">
        <v>1436</v>
      </c>
      <c r="H193" s="2" t="s">
        <v>1437</v>
      </c>
      <c r="I193" s="2" t="s">
        <v>1438</v>
      </c>
      <c r="J193" s="3" t="s">
        <v>1439</v>
      </c>
      <c r="K193" s="11">
        <v>3</v>
      </c>
      <c r="L193" s="2">
        <v>3</v>
      </c>
      <c r="M193" s="2">
        <v>63</v>
      </c>
      <c r="N193" s="2">
        <v>42</v>
      </c>
      <c r="O193" s="2">
        <v>1</v>
      </c>
      <c r="P193" s="2">
        <v>0</v>
      </c>
      <c r="Q193" s="2">
        <v>1</v>
      </c>
      <c r="R193" s="2">
        <v>0</v>
      </c>
      <c r="S193" s="2">
        <v>2</v>
      </c>
      <c r="T193" s="2">
        <v>1</v>
      </c>
      <c r="U193" s="2">
        <v>2</v>
      </c>
      <c r="V193" s="2">
        <v>1</v>
      </c>
      <c r="W193" s="2">
        <v>18</v>
      </c>
      <c r="X193" s="2">
        <v>13</v>
      </c>
      <c r="Y193" s="2">
        <v>1</v>
      </c>
      <c r="Z193" s="2">
        <v>0</v>
      </c>
      <c r="AA193" s="2">
        <v>1</v>
      </c>
      <c r="AB193" s="2">
        <v>0</v>
      </c>
      <c r="AC193" s="2">
        <v>1</v>
      </c>
      <c r="AD193" s="2">
        <v>2</v>
      </c>
      <c r="AE193" s="2">
        <v>1</v>
      </c>
      <c r="AF193" s="3">
        <v>2</v>
      </c>
      <c r="AG193" s="2">
        <f t="shared" si="144"/>
        <v>1</v>
      </c>
      <c r="AH193" s="18">
        <f t="shared" si="145"/>
        <v>1</v>
      </c>
      <c r="AI193" s="2">
        <f t="shared" si="146"/>
        <v>1</v>
      </c>
      <c r="AJ193" s="2">
        <f t="shared" si="147"/>
        <v>62</v>
      </c>
      <c r="AK193" s="2">
        <f t="shared" si="148"/>
        <v>0</v>
      </c>
      <c r="AL193" s="2">
        <v>0</v>
      </c>
      <c r="AM193" s="19">
        <f t="shared" si="149"/>
        <v>1.5873015873015872E-2</v>
      </c>
      <c r="AN193" s="19">
        <f t="shared" si="150"/>
        <v>1.5873015873015872E-2</v>
      </c>
      <c r="AO193" s="18">
        <f t="shared" si="151"/>
        <v>1</v>
      </c>
      <c r="AP193" s="19">
        <f t="shared" si="152"/>
        <v>3.125E-2</v>
      </c>
      <c r="AQ193" s="2">
        <f t="shared" si="153"/>
        <v>2</v>
      </c>
      <c r="AR193" s="18">
        <f t="shared" si="154"/>
        <v>0.66666666666666663</v>
      </c>
      <c r="AS193" s="2">
        <f t="shared" si="155"/>
        <v>2</v>
      </c>
      <c r="AT193" s="2">
        <f t="shared" si="156"/>
        <v>61</v>
      </c>
      <c r="AU193" s="2">
        <f t="shared" si="157"/>
        <v>1</v>
      </c>
      <c r="AV193" s="2">
        <v>0</v>
      </c>
      <c r="AW193" s="19">
        <f t="shared" si="158"/>
        <v>3.125E-2</v>
      </c>
      <c r="AX193" s="19">
        <f t="shared" si="159"/>
        <v>3.1746031746031744E-2</v>
      </c>
      <c r="AY193" s="18">
        <f t="shared" si="160"/>
        <v>0.66666666666666663</v>
      </c>
      <c r="AZ193" s="19">
        <f t="shared" si="161"/>
        <v>6.0606060606060608E-2</v>
      </c>
      <c r="BA193" s="2">
        <f t="shared" si="162"/>
        <v>1</v>
      </c>
      <c r="BB193" s="18">
        <f t="shared" si="163"/>
        <v>1</v>
      </c>
      <c r="BC193" s="2">
        <f t="shared" si="164"/>
        <v>1</v>
      </c>
      <c r="BD193" s="2">
        <f t="shared" si="165"/>
        <v>41</v>
      </c>
      <c r="BE193" s="2">
        <f t="shared" si="166"/>
        <v>0</v>
      </c>
      <c r="BF193" s="2">
        <v>0</v>
      </c>
      <c r="BG193" s="19">
        <f t="shared" si="167"/>
        <v>2.3809523809523808E-2</v>
      </c>
      <c r="BH193" s="19">
        <f t="shared" si="168"/>
        <v>2.3809523809523808E-2</v>
      </c>
      <c r="BI193" s="18">
        <f t="shared" si="169"/>
        <v>1</v>
      </c>
      <c r="BJ193" s="19">
        <f t="shared" si="170"/>
        <v>4.6511627906976744E-2</v>
      </c>
      <c r="BK193" s="2">
        <f t="shared" si="171"/>
        <v>2</v>
      </c>
      <c r="BL193" s="18">
        <f t="shared" si="172"/>
        <v>0.66666666666666663</v>
      </c>
      <c r="BM193" s="2">
        <f t="shared" si="173"/>
        <v>2</v>
      </c>
      <c r="BN193" s="2">
        <f t="shared" si="174"/>
        <v>40</v>
      </c>
      <c r="BO193" s="2">
        <f t="shared" si="175"/>
        <v>1</v>
      </c>
      <c r="BP193" s="2">
        <v>0</v>
      </c>
      <c r="BQ193" s="19">
        <f t="shared" si="176"/>
        <v>4.6511627906976744E-2</v>
      </c>
      <c r="BR193" s="19">
        <f t="shared" si="177"/>
        <v>4.7619047619047616E-2</v>
      </c>
      <c r="BS193" s="18">
        <f t="shared" si="178"/>
        <v>0.66666666666666663</v>
      </c>
      <c r="BT193" s="19">
        <f t="shared" si="179"/>
        <v>8.8888888888888892E-2</v>
      </c>
      <c r="BU193" s="2">
        <f t="shared" si="180"/>
        <v>1</v>
      </c>
      <c r="BV193" s="18">
        <f t="shared" si="181"/>
        <v>1</v>
      </c>
      <c r="BW193" s="2">
        <f t="shared" si="182"/>
        <v>1</v>
      </c>
      <c r="BX193" s="2">
        <f t="shared" si="183"/>
        <v>17</v>
      </c>
      <c r="BY193" s="2">
        <f t="shared" si="184"/>
        <v>0</v>
      </c>
      <c r="BZ193" s="2">
        <v>0</v>
      </c>
      <c r="CA193" s="19">
        <f t="shared" si="185"/>
        <v>5.5555555555555552E-2</v>
      </c>
      <c r="CB193" s="19">
        <f t="shared" si="186"/>
        <v>5.5555555555555552E-2</v>
      </c>
      <c r="CC193" s="18">
        <f t="shared" si="187"/>
        <v>1</v>
      </c>
      <c r="CD193" s="19">
        <f t="shared" si="188"/>
        <v>0.10526315789473684</v>
      </c>
      <c r="CE193" s="2">
        <f t="shared" si="189"/>
        <v>1</v>
      </c>
      <c r="CF193" s="18">
        <f t="shared" si="190"/>
        <v>0.33333333333333331</v>
      </c>
      <c r="CG193" s="2">
        <f t="shared" si="191"/>
        <v>1</v>
      </c>
      <c r="CH193" s="2">
        <f t="shared" si="192"/>
        <v>17</v>
      </c>
      <c r="CI193" s="2">
        <f t="shared" si="193"/>
        <v>2</v>
      </c>
      <c r="CJ193" s="2">
        <v>0</v>
      </c>
      <c r="CK193" s="19">
        <f t="shared" si="194"/>
        <v>0.05</v>
      </c>
      <c r="CL193" s="19">
        <f t="shared" si="195"/>
        <v>5.5555555555555552E-2</v>
      </c>
      <c r="CM193" s="18">
        <f t="shared" si="196"/>
        <v>0.33333333333333331</v>
      </c>
      <c r="CN193" s="19">
        <f t="shared" si="197"/>
        <v>9.5238095238095247E-2</v>
      </c>
      <c r="CO193" s="2">
        <f t="shared" si="198"/>
        <v>1</v>
      </c>
      <c r="CP193" s="18">
        <f t="shared" si="199"/>
        <v>1</v>
      </c>
      <c r="CQ193" s="2">
        <f t="shared" si="200"/>
        <v>1</v>
      </c>
      <c r="CR193" s="2">
        <f t="shared" si="201"/>
        <v>12</v>
      </c>
      <c r="CS193" s="2">
        <f t="shared" si="202"/>
        <v>0</v>
      </c>
      <c r="CT193" s="2">
        <v>0</v>
      </c>
      <c r="CU193" s="19">
        <f t="shared" si="203"/>
        <v>7.6923076923076927E-2</v>
      </c>
      <c r="CV193" s="19">
        <f t="shared" si="204"/>
        <v>7.6923076923076927E-2</v>
      </c>
      <c r="CW193" s="18">
        <f t="shared" si="205"/>
        <v>1</v>
      </c>
      <c r="CX193" s="19">
        <f t="shared" si="206"/>
        <v>0.14285714285714288</v>
      </c>
      <c r="CY193" s="2">
        <f t="shared" si="207"/>
        <v>1</v>
      </c>
      <c r="CZ193" s="18">
        <f t="shared" si="208"/>
        <v>0.33333333333333331</v>
      </c>
      <c r="DA193" s="2">
        <f t="shared" si="209"/>
        <v>1</v>
      </c>
      <c r="DB193" s="2">
        <f t="shared" si="210"/>
        <v>12</v>
      </c>
      <c r="DC193" s="2">
        <f t="shared" si="211"/>
        <v>2</v>
      </c>
      <c r="DD193" s="2">
        <v>0</v>
      </c>
      <c r="DE193" s="19">
        <f t="shared" si="212"/>
        <v>6.6666666666666666E-2</v>
      </c>
      <c r="DF193" s="19">
        <f t="shared" si="213"/>
        <v>7.6923076923076927E-2</v>
      </c>
      <c r="DG193" s="18">
        <f t="shared" si="214"/>
        <v>0.33333333333333331</v>
      </c>
      <c r="DH193" s="19">
        <f t="shared" si="215"/>
        <v>0.125</v>
      </c>
    </row>
    <row r="194" spans="1:112" x14ac:dyDescent="0.35">
      <c r="A194" s="11">
        <v>2019002216</v>
      </c>
      <c r="B194" s="2" t="s">
        <v>1440</v>
      </c>
      <c r="C194" s="2" t="s">
        <v>1441</v>
      </c>
      <c r="D194" s="2" t="s">
        <v>1442</v>
      </c>
      <c r="E194" s="2" t="s">
        <v>1443</v>
      </c>
      <c r="F194" s="2">
        <v>1</v>
      </c>
      <c r="G194" s="2" t="s">
        <v>1444</v>
      </c>
      <c r="H194" s="2" t="s">
        <v>1445</v>
      </c>
      <c r="I194" s="2" t="s">
        <v>1446</v>
      </c>
      <c r="J194" s="3" t="s">
        <v>1447</v>
      </c>
      <c r="K194" s="11">
        <v>1</v>
      </c>
      <c r="L194" s="2">
        <v>1</v>
      </c>
      <c r="M194" s="2">
        <v>92</v>
      </c>
      <c r="N194" s="2">
        <v>74</v>
      </c>
      <c r="O194" s="2">
        <v>1</v>
      </c>
      <c r="P194" s="2">
        <v>0</v>
      </c>
      <c r="Q194" s="2">
        <v>1</v>
      </c>
      <c r="R194" s="2">
        <v>0</v>
      </c>
      <c r="S194" s="2">
        <v>1</v>
      </c>
      <c r="T194" s="2">
        <v>0</v>
      </c>
      <c r="U194" s="2">
        <v>1</v>
      </c>
      <c r="V194" s="2">
        <v>0</v>
      </c>
      <c r="W194" s="2">
        <v>22</v>
      </c>
      <c r="X194" s="2">
        <v>19</v>
      </c>
      <c r="Y194" s="2">
        <v>1</v>
      </c>
      <c r="Z194" s="2">
        <v>0</v>
      </c>
      <c r="AA194" s="2">
        <v>1</v>
      </c>
      <c r="AB194" s="2">
        <v>0</v>
      </c>
      <c r="AC194" s="2">
        <v>1</v>
      </c>
      <c r="AD194" s="2">
        <v>0</v>
      </c>
      <c r="AE194" s="2">
        <v>1</v>
      </c>
      <c r="AF194" s="3">
        <v>0</v>
      </c>
      <c r="AG194" s="2">
        <f t="shared" si="144"/>
        <v>1</v>
      </c>
      <c r="AH194" s="18">
        <f t="shared" si="145"/>
        <v>1</v>
      </c>
      <c r="AI194" s="2">
        <f t="shared" si="146"/>
        <v>1</v>
      </c>
      <c r="AJ194" s="2">
        <f t="shared" si="147"/>
        <v>91</v>
      </c>
      <c r="AK194" s="2">
        <f t="shared" si="148"/>
        <v>0</v>
      </c>
      <c r="AL194" s="2">
        <v>0</v>
      </c>
      <c r="AM194" s="19">
        <f t="shared" si="149"/>
        <v>1.0869565217391304E-2</v>
      </c>
      <c r="AN194" s="19">
        <f t="shared" si="150"/>
        <v>1.0869565217391304E-2</v>
      </c>
      <c r="AO194" s="18">
        <f t="shared" si="151"/>
        <v>1</v>
      </c>
      <c r="AP194" s="19">
        <f t="shared" si="152"/>
        <v>2.150537634408602E-2</v>
      </c>
      <c r="AQ194" s="2">
        <f t="shared" si="153"/>
        <v>1</v>
      </c>
      <c r="AR194" s="18">
        <f t="shared" si="154"/>
        <v>1</v>
      </c>
      <c r="AS194" s="2">
        <f t="shared" si="155"/>
        <v>1</v>
      </c>
      <c r="AT194" s="2">
        <f t="shared" si="156"/>
        <v>91</v>
      </c>
      <c r="AU194" s="2">
        <f t="shared" si="157"/>
        <v>0</v>
      </c>
      <c r="AV194" s="2">
        <v>0</v>
      </c>
      <c r="AW194" s="19">
        <f t="shared" si="158"/>
        <v>1.0869565217391304E-2</v>
      </c>
      <c r="AX194" s="19">
        <f t="shared" si="159"/>
        <v>1.0869565217391304E-2</v>
      </c>
      <c r="AY194" s="18">
        <f t="shared" si="160"/>
        <v>1</v>
      </c>
      <c r="AZ194" s="19">
        <f t="shared" si="161"/>
        <v>2.150537634408602E-2</v>
      </c>
      <c r="BA194" s="2">
        <f t="shared" si="162"/>
        <v>1</v>
      </c>
      <c r="BB194" s="18">
        <f t="shared" si="163"/>
        <v>1</v>
      </c>
      <c r="BC194" s="2">
        <f t="shared" si="164"/>
        <v>1</v>
      </c>
      <c r="BD194" s="2">
        <f t="shared" si="165"/>
        <v>73</v>
      </c>
      <c r="BE194" s="2">
        <f t="shared" si="166"/>
        <v>0</v>
      </c>
      <c r="BF194" s="2">
        <v>0</v>
      </c>
      <c r="BG194" s="19">
        <f t="shared" si="167"/>
        <v>1.3513513513513514E-2</v>
      </c>
      <c r="BH194" s="19">
        <f t="shared" si="168"/>
        <v>1.3513513513513514E-2</v>
      </c>
      <c r="BI194" s="18">
        <f t="shared" si="169"/>
        <v>1</v>
      </c>
      <c r="BJ194" s="19">
        <f t="shared" si="170"/>
        <v>2.6666666666666665E-2</v>
      </c>
      <c r="BK194" s="2">
        <f t="shared" si="171"/>
        <v>1</v>
      </c>
      <c r="BL194" s="18">
        <f t="shared" si="172"/>
        <v>1</v>
      </c>
      <c r="BM194" s="2">
        <f t="shared" si="173"/>
        <v>1</v>
      </c>
      <c r="BN194" s="2">
        <f t="shared" si="174"/>
        <v>73</v>
      </c>
      <c r="BO194" s="2">
        <f t="shared" si="175"/>
        <v>0</v>
      </c>
      <c r="BP194" s="2">
        <v>0</v>
      </c>
      <c r="BQ194" s="19">
        <f t="shared" si="176"/>
        <v>1.3513513513513514E-2</v>
      </c>
      <c r="BR194" s="19">
        <f t="shared" si="177"/>
        <v>1.3513513513513514E-2</v>
      </c>
      <c r="BS194" s="18">
        <f t="shared" si="178"/>
        <v>1</v>
      </c>
      <c r="BT194" s="19">
        <f t="shared" si="179"/>
        <v>2.6666666666666665E-2</v>
      </c>
      <c r="BU194" s="2">
        <f t="shared" si="180"/>
        <v>1</v>
      </c>
      <c r="BV194" s="18">
        <f t="shared" si="181"/>
        <v>1</v>
      </c>
      <c r="BW194" s="2">
        <f t="shared" si="182"/>
        <v>1</v>
      </c>
      <c r="BX194" s="2">
        <f t="shared" si="183"/>
        <v>21</v>
      </c>
      <c r="BY194" s="2">
        <f t="shared" si="184"/>
        <v>0</v>
      </c>
      <c r="BZ194" s="2">
        <v>0</v>
      </c>
      <c r="CA194" s="19">
        <f t="shared" si="185"/>
        <v>4.5454545454545456E-2</v>
      </c>
      <c r="CB194" s="19">
        <f t="shared" si="186"/>
        <v>4.5454545454545456E-2</v>
      </c>
      <c r="CC194" s="18">
        <f t="shared" si="187"/>
        <v>1</v>
      </c>
      <c r="CD194" s="19">
        <f t="shared" si="188"/>
        <v>8.6956521739130446E-2</v>
      </c>
      <c r="CE194" s="2">
        <f t="shared" si="189"/>
        <v>1</v>
      </c>
      <c r="CF194" s="18">
        <f t="shared" si="190"/>
        <v>1</v>
      </c>
      <c r="CG194" s="2">
        <f t="shared" si="191"/>
        <v>1</v>
      </c>
      <c r="CH194" s="2">
        <f t="shared" si="192"/>
        <v>21</v>
      </c>
      <c r="CI194" s="2">
        <f t="shared" si="193"/>
        <v>0</v>
      </c>
      <c r="CJ194" s="2">
        <v>0</v>
      </c>
      <c r="CK194" s="19">
        <f t="shared" si="194"/>
        <v>4.5454545454545456E-2</v>
      </c>
      <c r="CL194" s="19">
        <f t="shared" si="195"/>
        <v>4.5454545454545456E-2</v>
      </c>
      <c r="CM194" s="18">
        <f t="shared" si="196"/>
        <v>1</v>
      </c>
      <c r="CN194" s="19">
        <f t="shared" si="197"/>
        <v>8.6956521739130446E-2</v>
      </c>
      <c r="CO194" s="2">
        <f t="shared" si="198"/>
        <v>1</v>
      </c>
      <c r="CP194" s="18">
        <f t="shared" si="199"/>
        <v>1</v>
      </c>
      <c r="CQ194" s="2">
        <f t="shared" si="200"/>
        <v>1</v>
      </c>
      <c r="CR194" s="2">
        <f t="shared" si="201"/>
        <v>18</v>
      </c>
      <c r="CS194" s="2">
        <f t="shared" si="202"/>
        <v>0</v>
      </c>
      <c r="CT194" s="2">
        <v>0</v>
      </c>
      <c r="CU194" s="19">
        <f t="shared" si="203"/>
        <v>5.2631578947368418E-2</v>
      </c>
      <c r="CV194" s="19">
        <f t="shared" si="204"/>
        <v>5.2631578947368418E-2</v>
      </c>
      <c r="CW194" s="18">
        <f t="shared" si="205"/>
        <v>1</v>
      </c>
      <c r="CX194" s="19">
        <f t="shared" si="206"/>
        <v>0.1</v>
      </c>
      <c r="CY194" s="2">
        <f t="shared" si="207"/>
        <v>1</v>
      </c>
      <c r="CZ194" s="18">
        <f t="shared" si="208"/>
        <v>1</v>
      </c>
      <c r="DA194" s="2">
        <f t="shared" si="209"/>
        <v>1</v>
      </c>
      <c r="DB194" s="2">
        <f t="shared" si="210"/>
        <v>18</v>
      </c>
      <c r="DC194" s="2">
        <f t="shared" si="211"/>
        <v>0</v>
      </c>
      <c r="DD194" s="2">
        <v>0</v>
      </c>
      <c r="DE194" s="19">
        <f t="shared" si="212"/>
        <v>5.2631578947368418E-2</v>
      </c>
      <c r="DF194" s="19">
        <f t="shared" si="213"/>
        <v>5.2631578947368418E-2</v>
      </c>
      <c r="DG194" s="18">
        <f t="shared" si="214"/>
        <v>1</v>
      </c>
      <c r="DH194" s="19">
        <f t="shared" si="215"/>
        <v>0.1</v>
      </c>
    </row>
    <row r="195" spans="1:112" x14ac:dyDescent="0.35">
      <c r="A195" s="11">
        <v>2019002232</v>
      </c>
      <c r="B195" s="2" t="s">
        <v>1448</v>
      </c>
      <c r="C195" s="2" t="s">
        <v>1449</v>
      </c>
      <c r="D195" s="2"/>
      <c r="E195" s="2" t="s">
        <v>1450</v>
      </c>
      <c r="F195" s="2">
        <v>1</v>
      </c>
      <c r="G195" s="2" t="s">
        <v>1451</v>
      </c>
      <c r="H195" s="2" t="s">
        <v>1452</v>
      </c>
      <c r="I195" s="2" t="s">
        <v>1453</v>
      </c>
      <c r="J195" s="3" t="s">
        <v>1454</v>
      </c>
      <c r="K195" s="11">
        <v>1</v>
      </c>
      <c r="L195" s="2">
        <v>1</v>
      </c>
      <c r="M195" s="2">
        <v>81</v>
      </c>
      <c r="N195" s="2">
        <v>52</v>
      </c>
      <c r="O195" s="2">
        <v>0</v>
      </c>
      <c r="P195" s="2">
        <v>1</v>
      </c>
      <c r="Q195" s="2">
        <v>0</v>
      </c>
      <c r="R195" s="2">
        <v>1</v>
      </c>
      <c r="S195" s="2">
        <v>0</v>
      </c>
      <c r="T195" s="2">
        <v>1</v>
      </c>
      <c r="U195" s="2">
        <v>0</v>
      </c>
      <c r="V195" s="2">
        <v>1</v>
      </c>
      <c r="W195" s="2">
        <v>19</v>
      </c>
      <c r="X195" s="2">
        <v>12</v>
      </c>
      <c r="Y195" s="2">
        <v>0</v>
      </c>
      <c r="Z195" s="2">
        <v>1</v>
      </c>
      <c r="AA195" s="2">
        <v>0</v>
      </c>
      <c r="AB195" s="2">
        <v>1</v>
      </c>
      <c r="AC195" s="2">
        <v>0</v>
      </c>
      <c r="AD195" s="2">
        <v>1</v>
      </c>
      <c r="AE195" s="2">
        <v>0</v>
      </c>
      <c r="AF195" s="3">
        <v>1</v>
      </c>
      <c r="AG195" s="2">
        <f t="shared" ref="AG195:AG258" si="216">O195</f>
        <v>0</v>
      </c>
      <c r="AH195" s="18">
        <f t="shared" ref="AH195:AH258" si="217">AG195</f>
        <v>0</v>
      </c>
      <c r="AI195" s="2">
        <f t="shared" ref="AI195:AI258" si="218">AG195</f>
        <v>0</v>
      </c>
      <c r="AJ195" s="2">
        <f t="shared" ref="AJ195:AJ258" si="219">M195-AI195</f>
        <v>81</v>
      </c>
      <c r="AK195" s="2">
        <f t="shared" ref="AK195:AK258" si="220">1-AI195</f>
        <v>1</v>
      </c>
      <c r="AL195" s="2">
        <v>0</v>
      </c>
      <c r="AM195" s="19">
        <f t="shared" ref="AM195:AM258" si="221">AI195/(SUM(AI195:AK195))</f>
        <v>0</v>
      </c>
      <c r="AN195" s="19">
        <f t="shared" ref="AN195:AN258" si="222">AI195/(SUM(AI195:AJ195))</f>
        <v>0</v>
      </c>
      <c r="AO195" s="18">
        <f t="shared" ref="AO195:AO258" si="223">AI195/(AI195+AK195)</f>
        <v>0</v>
      </c>
      <c r="AP195" s="19">
        <f t="shared" ref="AP195:AP258" si="224">IFERROR((2*AN195*AO195)/(AN195+AO195),0)</f>
        <v>0</v>
      </c>
      <c r="AQ195" s="2">
        <f t="shared" ref="AQ195:AQ258" si="225">S195</f>
        <v>0</v>
      </c>
      <c r="AR195" s="18">
        <f t="shared" ref="AR195:AR258" si="226">S195/K195</f>
        <v>0</v>
      </c>
      <c r="AS195" s="2">
        <f t="shared" ref="AS195:AS258" si="227">AQ195</f>
        <v>0</v>
      </c>
      <c r="AT195" s="2">
        <f t="shared" ref="AT195:AT258" si="228">M195-AS195</f>
        <v>81</v>
      </c>
      <c r="AU195" s="2">
        <f t="shared" ref="AU195:AU258" si="229">T195</f>
        <v>1</v>
      </c>
      <c r="AV195" s="2">
        <v>0</v>
      </c>
      <c r="AW195" s="19">
        <f t="shared" ref="AW195:AW258" si="230">AS195/(SUM(AS195:AU195))</f>
        <v>0</v>
      </c>
      <c r="AX195" s="19">
        <f t="shared" ref="AX195:AX258" si="231">AS195/(SUM(AS195:AT195))</f>
        <v>0</v>
      </c>
      <c r="AY195" s="18">
        <f t="shared" ref="AY195:AY258" si="232">AS195/(AS195+AU195)</f>
        <v>0</v>
      </c>
      <c r="AZ195" s="19">
        <f t="shared" ref="AZ195:AZ258" si="233">IFERROR((2*AX195*AY195)/(AX195+AY195),0)</f>
        <v>0</v>
      </c>
      <c r="BA195" s="2">
        <f t="shared" ref="BA195:BA258" si="234">Q195</f>
        <v>0</v>
      </c>
      <c r="BB195" s="18">
        <f t="shared" ref="BB195:BB258" si="235">BA195</f>
        <v>0</v>
      </c>
      <c r="BC195" s="2">
        <f t="shared" ref="BC195:BC258" si="236">BA195</f>
        <v>0</v>
      </c>
      <c r="BD195" s="2">
        <f t="shared" ref="BD195:BD258" si="237">N195-BC195</f>
        <v>52</v>
      </c>
      <c r="BE195" s="2">
        <f t="shared" ref="BE195:BE258" si="238">1-BC195</f>
        <v>1</v>
      </c>
      <c r="BF195" s="2">
        <v>0</v>
      </c>
      <c r="BG195" s="19">
        <f t="shared" ref="BG195:BG258" si="239">BC195/(SUM(BC195:BE195))</f>
        <v>0</v>
      </c>
      <c r="BH195" s="19">
        <f t="shared" ref="BH195:BH258" si="240">BC195/(SUM(BC195:BD195))</f>
        <v>0</v>
      </c>
      <c r="BI195" s="18">
        <f t="shared" ref="BI195:BI258" si="241">BC195/(BC195+BE195)</f>
        <v>0</v>
      </c>
      <c r="BJ195" s="19">
        <f t="shared" ref="BJ195:BJ258" si="242">IFERROR((2*BH195*BI195)/(BH195+BI195),0)</f>
        <v>0</v>
      </c>
      <c r="BK195" s="2">
        <f t="shared" ref="BK195:BK258" si="243">U195</f>
        <v>0</v>
      </c>
      <c r="BL195" s="18">
        <f t="shared" ref="BL195:BL258" si="244">U195/L195</f>
        <v>0</v>
      </c>
      <c r="BM195" s="2">
        <f t="shared" ref="BM195:BM258" si="245">U195</f>
        <v>0</v>
      </c>
      <c r="BN195" s="2">
        <f t="shared" ref="BN195:BN258" si="246">N195-BM195</f>
        <v>52</v>
      </c>
      <c r="BO195" s="2">
        <f t="shared" ref="BO195:BO258" si="247">V195</f>
        <v>1</v>
      </c>
      <c r="BP195" s="2">
        <v>0</v>
      </c>
      <c r="BQ195" s="19">
        <f t="shared" ref="BQ195:BQ258" si="248">BM195/(SUM(BM195:BO195))</f>
        <v>0</v>
      </c>
      <c r="BR195" s="19">
        <f t="shared" ref="BR195:BR258" si="249">BM195/(SUM(BM195:BN195))</f>
        <v>0</v>
      </c>
      <c r="BS195" s="18">
        <f t="shared" ref="BS195:BS258" si="250">BM195/(BM195+BO195)</f>
        <v>0</v>
      </c>
      <c r="BT195" s="19">
        <f t="shared" ref="BT195:BT258" si="251">IFERROR((2*BR195*BS195)/(BR195+BS195),0)</f>
        <v>0</v>
      </c>
      <c r="BU195" s="2">
        <f t="shared" ref="BU195:BU258" si="252">Y195</f>
        <v>0</v>
      </c>
      <c r="BV195" s="18">
        <f t="shared" ref="BV195:BV258" si="253">BU195</f>
        <v>0</v>
      </c>
      <c r="BW195" s="2">
        <f t="shared" ref="BW195:BW258" si="254">BU195</f>
        <v>0</v>
      </c>
      <c r="BX195" s="2">
        <f t="shared" ref="BX195:BX258" si="255">W195-BW195</f>
        <v>19</v>
      </c>
      <c r="BY195" s="2">
        <f t="shared" ref="BY195:BY258" si="256">1-BU195</f>
        <v>1</v>
      </c>
      <c r="BZ195" s="2">
        <v>0</v>
      </c>
      <c r="CA195" s="19">
        <f t="shared" ref="CA195:CA258" si="257">BW195/(SUM(BW195:BY195))</f>
        <v>0</v>
      </c>
      <c r="CB195" s="19">
        <f t="shared" ref="CB195:CB258" si="258">BW195/(SUM(BW195:BX195))</f>
        <v>0</v>
      </c>
      <c r="CC195" s="18">
        <f t="shared" ref="CC195:CC258" si="259">BW195/(BW195+BY195)</f>
        <v>0</v>
      </c>
      <c r="CD195" s="19">
        <f t="shared" ref="CD195:CD258" si="260">IFERROR((2*CB195*CC195)/(CB195+CC195),0)</f>
        <v>0</v>
      </c>
      <c r="CE195" s="2">
        <f t="shared" ref="CE195:CE258" si="261">AC195</f>
        <v>0</v>
      </c>
      <c r="CF195" s="18">
        <f t="shared" ref="CF195:CF258" si="262">AC195/K195</f>
        <v>0</v>
      </c>
      <c r="CG195" s="2">
        <f t="shared" ref="CG195:CG258" si="263">CE195</f>
        <v>0</v>
      </c>
      <c r="CH195" s="2">
        <f t="shared" ref="CH195:CH258" si="264">W195-CG195</f>
        <v>19</v>
      </c>
      <c r="CI195" s="2">
        <f t="shared" ref="CI195:CI258" si="265">AD195</f>
        <v>1</v>
      </c>
      <c r="CJ195" s="2">
        <v>0</v>
      </c>
      <c r="CK195" s="19">
        <f t="shared" ref="CK195:CK258" si="266">CG195/(SUM(CG195:CI195))</f>
        <v>0</v>
      </c>
      <c r="CL195" s="19">
        <f t="shared" ref="CL195:CL258" si="267">CG195/(SUM(CG195:CH195))</f>
        <v>0</v>
      </c>
      <c r="CM195" s="18">
        <f t="shared" ref="CM195:CM258" si="268">CG195/(CG195+CI195)</f>
        <v>0</v>
      </c>
      <c r="CN195" s="19">
        <f t="shared" ref="CN195:CN258" si="269">IFERROR((2*CL195*CM195)/(CL195+CM195),0)</f>
        <v>0</v>
      </c>
      <c r="CO195" s="2">
        <f t="shared" ref="CO195:CO258" si="270">AA195</f>
        <v>0</v>
      </c>
      <c r="CP195" s="18">
        <f t="shared" ref="CP195:CP258" si="271">CO195</f>
        <v>0</v>
      </c>
      <c r="CQ195" s="2">
        <f t="shared" ref="CQ195:CQ258" si="272">CO195</f>
        <v>0</v>
      </c>
      <c r="CR195" s="2">
        <f t="shared" ref="CR195:CR258" si="273">X195-CQ195</f>
        <v>12</v>
      </c>
      <c r="CS195" s="2">
        <f t="shared" ref="CS195:CS258" si="274">1-CO195</f>
        <v>1</v>
      </c>
      <c r="CT195" s="2">
        <v>0</v>
      </c>
      <c r="CU195" s="19">
        <f t="shared" ref="CU195:CU258" si="275">CQ195/(SUM(CQ195:CS195))</f>
        <v>0</v>
      </c>
      <c r="CV195" s="19">
        <f t="shared" ref="CV195:CV258" si="276">CQ195/(SUM(CQ195:CR195))</f>
        <v>0</v>
      </c>
      <c r="CW195" s="18">
        <f t="shared" ref="CW195:CW258" si="277">CQ195/(CQ195+CS195)</f>
        <v>0</v>
      </c>
      <c r="CX195" s="19">
        <f t="shared" ref="CX195:CX258" si="278">IFERROR((2*CV195*CW195)/(CV195+CW195),0)</f>
        <v>0</v>
      </c>
      <c r="CY195" s="2">
        <f t="shared" ref="CY195:CY258" si="279">AE195</f>
        <v>0</v>
      </c>
      <c r="CZ195" s="18">
        <f t="shared" ref="CZ195:CZ258" si="280">AE195/L195</f>
        <v>0</v>
      </c>
      <c r="DA195" s="2">
        <f t="shared" ref="DA195:DA258" si="281">CY195</f>
        <v>0</v>
      </c>
      <c r="DB195" s="2">
        <f t="shared" ref="DB195:DB258" si="282">X195-DA195</f>
        <v>12</v>
      </c>
      <c r="DC195" s="2">
        <f t="shared" ref="DC195:DC258" si="283">AF195</f>
        <v>1</v>
      </c>
      <c r="DD195" s="2">
        <v>0</v>
      </c>
      <c r="DE195" s="19">
        <f t="shared" ref="DE195:DE258" si="284">DA195/(SUM(DA195:DC195))</f>
        <v>0</v>
      </c>
      <c r="DF195" s="19">
        <f t="shared" ref="DF195:DF258" si="285">DA195/(SUM(DA195:DB195))</f>
        <v>0</v>
      </c>
      <c r="DG195" s="18">
        <f t="shared" ref="DG195:DG258" si="286">DA195/(DA195+DC195)</f>
        <v>0</v>
      </c>
      <c r="DH195" s="19">
        <f t="shared" ref="DH195:DH258" si="287">IFERROR((2*DF195*DG195)/(DF195+DG195),0)</f>
        <v>0</v>
      </c>
    </row>
    <row r="196" spans="1:112" x14ac:dyDescent="0.35">
      <c r="A196" s="11">
        <v>2019002234</v>
      </c>
      <c r="B196" s="2" t="s">
        <v>1455</v>
      </c>
      <c r="C196" s="2" t="s">
        <v>1456</v>
      </c>
      <c r="D196" s="2" t="s">
        <v>1457</v>
      </c>
      <c r="E196" s="2" t="s">
        <v>1458</v>
      </c>
      <c r="F196" s="2">
        <v>1</v>
      </c>
      <c r="G196" s="2" t="s">
        <v>1459</v>
      </c>
      <c r="H196" s="2" t="s">
        <v>1460</v>
      </c>
      <c r="I196" s="2" t="s">
        <v>1461</v>
      </c>
      <c r="J196" s="3" t="s">
        <v>1462</v>
      </c>
      <c r="K196" s="11">
        <v>2</v>
      </c>
      <c r="L196" s="2">
        <v>2</v>
      </c>
      <c r="M196" s="2">
        <v>70</v>
      </c>
      <c r="N196" s="2">
        <v>50</v>
      </c>
      <c r="O196" s="2">
        <v>0</v>
      </c>
      <c r="P196" s="2">
        <v>1</v>
      </c>
      <c r="Q196" s="2">
        <v>0</v>
      </c>
      <c r="R196" s="2">
        <v>1</v>
      </c>
      <c r="S196" s="2">
        <v>0</v>
      </c>
      <c r="T196" s="2">
        <v>2</v>
      </c>
      <c r="U196" s="2">
        <v>1</v>
      </c>
      <c r="V196" s="2">
        <v>1</v>
      </c>
      <c r="W196" s="2">
        <v>18</v>
      </c>
      <c r="X196" s="2">
        <v>11</v>
      </c>
      <c r="Y196" s="2">
        <v>0</v>
      </c>
      <c r="Z196" s="2">
        <v>1</v>
      </c>
      <c r="AA196" s="2">
        <v>0</v>
      </c>
      <c r="AB196" s="2">
        <v>1</v>
      </c>
      <c r="AC196" s="2">
        <v>0</v>
      </c>
      <c r="AD196" s="2">
        <v>2</v>
      </c>
      <c r="AE196" s="2">
        <v>1</v>
      </c>
      <c r="AF196" s="3">
        <v>1</v>
      </c>
      <c r="AG196" s="2">
        <f t="shared" si="216"/>
        <v>0</v>
      </c>
      <c r="AH196" s="18">
        <f t="shared" si="217"/>
        <v>0</v>
      </c>
      <c r="AI196" s="2">
        <f t="shared" si="218"/>
        <v>0</v>
      </c>
      <c r="AJ196" s="2">
        <f t="shared" si="219"/>
        <v>70</v>
      </c>
      <c r="AK196" s="2">
        <f t="shared" si="220"/>
        <v>1</v>
      </c>
      <c r="AL196" s="2">
        <v>0</v>
      </c>
      <c r="AM196" s="19">
        <f t="shared" si="221"/>
        <v>0</v>
      </c>
      <c r="AN196" s="19">
        <f t="shared" si="222"/>
        <v>0</v>
      </c>
      <c r="AO196" s="18">
        <f t="shared" si="223"/>
        <v>0</v>
      </c>
      <c r="AP196" s="19">
        <f t="shared" si="224"/>
        <v>0</v>
      </c>
      <c r="AQ196" s="2">
        <f t="shared" si="225"/>
        <v>0</v>
      </c>
      <c r="AR196" s="18">
        <f t="shared" si="226"/>
        <v>0</v>
      </c>
      <c r="AS196" s="2">
        <f t="shared" si="227"/>
        <v>0</v>
      </c>
      <c r="AT196" s="2">
        <f t="shared" si="228"/>
        <v>70</v>
      </c>
      <c r="AU196" s="2">
        <f t="shared" si="229"/>
        <v>2</v>
      </c>
      <c r="AV196" s="2">
        <v>0</v>
      </c>
      <c r="AW196" s="19">
        <f t="shared" si="230"/>
        <v>0</v>
      </c>
      <c r="AX196" s="19">
        <f t="shared" si="231"/>
        <v>0</v>
      </c>
      <c r="AY196" s="18">
        <f t="shared" si="232"/>
        <v>0</v>
      </c>
      <c r="AZ196" s="19">
        <f t="shared" si="233"/>
        <v>0</v>
      </c>
      <c r="BA196" s="2">
        <f t="shared" si="234"/>
        <v>0</v>
      </c>
      <c r="BB196" s="18">
        <f t="shared" si="235"/>
        <v>0</v>
      </c>
      <c r="BC196" s="2">
        <f t="shared" si="236"/>
        <v>0</v>
      </c>
      <c r="BD196" s="2">
        <f t="shared" si="237"/>
        <v>50</v>
      </c>
      <c r="BE196" s="2">
        <f t="shared" si="238"/>
        <v>1</v>
      </c>
      <c r="BF196" s="2">
        <v>0</v>
      </c>
      <c r="BG196" s="19">
        <f t="shared" si="239"/>
        <v>0</v>
      </c>
      <c r="BH196" s="19">
        <f t="shared" si="240"/>
        <v>0</v>
      </c>
      <c r="BI196" s="18">
        <f t="shared" si="241"/>
        <v>0</v>
      </c>
      <c r="BJ196" s="19">
        <f t="shared" si="242"/>
        <v>0</v>
      </c>
      <c r="BK196" s="2">
        <f t="shared" si="243"/>
        <v>1</v>
      </c>
      <c r="BL196" s="18">
        <f t="shared" si="244"/>
        <v>0.5</v>
      </c>
      <c r="BM196" s="2">
        <f t="shared" si="245"/>
        <v>1</v>
      </c>
      <c r="BN196" s="2">
        <f t="shared" si="246"/>
        <v>49</v>
      </c>
      <c r="BO196" s="2">
        <f t="shared" si="247"/>
        <v>1</v>
      </c>
      <c r="BP196" s="2">
        <v>0</v>
      </c>
      <c r="BQ196" s="19">
        <f t="shared" si="248"/>
        <v>1.9607843137254902E-2</v>
      </c>
      <c r="BR196" s="19">
        <f t="shared" si="249"/>
        <v>0.02</v>
      </c>
      <c r="BS196" s="18">
        <f t="shared" si="250"/>
        <v>0.5</v>
      </c>
      <c r="BT196" s="19">
        <f t="shared" si="251"/>
        <v>3.8461538461538464E-2</v>
      </c>
      <c r="BU196" s="2">
        <f t="shared" si="252"/>
        <v>0</v>
      </c>
      <c r="BV196" s="18">
        <f t="shared" si="253"/>
        <v>0</v>
      </c>
      <c r="BW196" s="2">
        <f t="shared" si="254"/>
        <v>0</v>
      </c>
      <c r="BX196" s="2">
        <f t="shared" si="255"/>
        <v>18</v>
      </c>
      <c r="BY196" s="2">
        <f t="shared" si="256"/>
        <v>1</v>
      </c>
      <c r="BZ196" s="2">
        <v>0</v>
      </c>
      <c r="CA196" s="19">
        <f t="shared" si="257"/>
        <v>0</v>
      </c>
      <c r="CB196" s="19">
        <f t="shared" si="258"/>
        <v>0</v>
      </c>
      <c r="CC196" s="18">
        <f t="shared" si="259"/>
        <v>0</v>
      </c>
      <c r="CD196" s="19">
        <f t="shared" si="260"/>
        <v>0</v>
      </c>
      <c r="CE196" s="2">
        <f t="shared" si="261"/>
        <v>0</v>
      </c>
      <c r="CF196" s="18">
        <f t="shared" si="262"/>
        <v>0</v>
      </c>
      <c r="CG196" s="2">
        <f t="shared" si="263"/>
        <v>0</v>
      </c>
      <c r="CH196" s="2">
        <f t="shared" si="264"/>
        <v>18</v>
      </c>
      <c r="CI196" s="2">
        <f t="shared" si="265"/>
        <v>2</v>
      </c>
      <c r="CJ196" s="2">
        <v>0</v>
      </c>
      <c r="CK196" s="19">
        <f t="shared" si="266"/>
        <v>0</v>
      </c>
      <c r="CL196" s="19">
        <f t="shared" si="267"/>
        <v>0</v>
      </c>
      <c r="CM196" s="18">
        <f t="shared" si="268"/>
        <v>0</v>
      </c>
      <c r="CN196" s="19">
        <f t="shared" si="269"/>
        <v>0</v>
      </c>
      <c r="CO196" s="2">
        <f t="shared" si="270"/>
        <v>0</v>
      </c>
      <c r="CP196" s="18">
        <f t="shared" si="271"/>
        <v>0</v>
      </c>
      <c r="CQ196" s="2">
        <f t="shared" si="272"/>
        <v>0</v>
      </c>
      <c r="CR196" s="2">
        <f t="shared" si="273"/>
        <v>11</v>
      </c>
      <c r="CS196" s="2">
        <f t="shared" si="274"/>
        <v>1</v>
      </c>
      <c r="CT196" s="2">
        <v>0</v>
      </c>
      <c r="CU196" s="19">
        <f t="shared" si="275"/>
        <v>0</v>
      </c>
      <c r="CV196" s="19">
        <f t="shared" si="276"/>
        <v>0</v>
      </c>
      <c r="CW196" s="18">
        <f t="shared" si="277"/>
        <v>0</v>
      </c>
      <c r="CX196" s="19">
        <f t="shared" si="278"/>
        <v>0</v>
      </c>
      <c r="CY196" s="2">
        <f t="shared" si="279"/>
        <v>1</v>
      </c>
      <c r="CZ196" s="18">
        <f t="shared" si="280"/>
        <v>0.5</v>
      </c>
      <c r="DA196" s="2">
        <f t="shared" si="281"/>
        <v>1</v>
      </c>
      <c r="DB196" s="2">
        <f t="shared" si="282"/>
        <v>10</v>
      </c>
      <c r="DC196" s="2">
        <f t="shared" si="283"/>
        <v>1</v>
      </c>
      <c r="DD196" s="2">
        <v>0</v>
      </c>
      <c r="DE196" s="19">
        <f t="shared" si="284"/>
        <v>8.3333333333333329E-2</v>
      </c>
      <c r="DF196" s="19">
        <f t="shared" si="285"/>
        <v>9.0909090909090912E-2</v>
      </c>
      <c r="DG196" s="18">
        <f t="shared" si="286"/>
        <v>0.5</v>
      </c>
      <c r="DH196" s="19">
        <f t="shared" si="287"/>
        <v>0.15384615384615385</v>
      </c>
    </row>
    <row r="197" spans="1:112" x14ac:dyDescent="0.35">
      <c r="A197" s="11">
        <v>2019002242</v>
      </c>
      <c r="B197" s="2" t="s">
        <v>1463</v>
      </c>
      <c r="C197" s="2" t="s">
        <v>1464</v>
      </c>
      <c r="D197" s="2" t="s">
        <v>1465</v>
      </c>
      <c r="E197" s="2" t="s">
        <v>1466</v>
      </c>
      <c r="F197" s="2">
        <v>1</v>
      </c>
      <c r="G197" s="2" t="s">
        <v>1467</v>
      </c>
      <c r="H197" s="2" t="s">
        <v>1468</v>
      </c>
      <c r="I197" s="2" t="s">
        <v>1469</v>
      </c>
      <c r="J197" s="3" t="s">
        <v>1470</v>
      </c>
      <c r="K197" s="11">
        <v>2</v>
      </c>
      <c r="L197" s="2">
        <v>2</v>
      </c>
      <c r="M197" s="2">
        <v>70</v>
      </c>
      <c r="N197" s="2">
        <v>52</v>
      </c>
      <c r="O197" s="2">
        <v>0</v>
      </c>
      <c r="P197" s="2">
        <v>1</v>
      </c>
      <c r="Q197" s="2">
        <v>1</v>
      </c>
      <c r="R197" s="2">
        <v>0</v>
      </c>
      <c r="S197" s="2">
        <v>0</v>
      </c>
      <c r="T197" s="2">
        <v>2</v>
      </c>
      <c r="U197" s="2">
        <v>1</v>
      </c>
      <c r="V197" s="2">
        <v>1</v>
      </c>
      <c r="W197" s="2">
        <v>17</v>
      </c>
      <c r="X197" s="2">
        <v>13</v>
      </c>
      <c r="Y197" s="2">
        <v>0</v>
      </c>
      <c r="Z197" s="2">
        <v>1</v>
      </c>
      <c r="AA197" s="2">
        <v>1</v>
      </c>
      <c r="AB197" s="2">
        <v>0</v>
      </c>
      <c r="AC197" s="2">
        <v>0</v>
      </c>
      <c r="AD197" s="2">
        <v>2</v>
      </c>
      <c r="AE197" s="2">
        <v>1</v>
      </c>
      <c r="AF197" s="3">
        <v>1</v>
      </c>
      <c r="AG197" s="2">
        <f t="shared" si="216"/>
        <v>0</v>
      </c>
      <c r="AH197" s="18">
        <f t="shared" si="217"/>
        <v>0</v>
      </c>
      <c r="AI197" s="2">
        <f t="shared" si="218"/>
        <v>0</v>
      </c>
      <c r="AJ197" s="2">
        <f t="shared" si="219"/>
        <v>70</v>
      </c>
      <c r="AK197" s="2">
        <f t="shared" si="220"/>
        <v>1</v>
      </c>
      <c r="AL197" s="2">
        <v>0</v>
      </c>
      <c r="AM197" s="19">
        <f t="shared" si="221"/>
        <v>0</v>
      </c>
      <c r="AN197" s="19">
        <f t="shared" si="222"/>
        <v>0</v>
      </c>
      <c r="AO197" s="18">
        <f t="shared" si="223"/>
        <v>0</v>
      </c>
      <c r="AP197" s="19">
        <f t="shared" si="224"/>
        <v>0</v>
      </c>
      <c r="AQ197" s="2">
        <f t="shared" si="225"/>
        <v>0</v>
      </c>
      <c r="AR197" s="18">
        <f t="shared" si="226"/>
        <v>0</v>
      </c>
      <c r="AS197" s="2">
        <f t="shared" si="227"/>
        <v>0</v>
      </c>
      <c r="AT197" s="2">
        <f t="shared" si="228"/>
        <v>70</v>
      </c>
      <c r="AU197" s="2">
        <f t="shared" si="229"/>
        <v>2</v>
      </c>
      <c r="AV197" s="2">
        <v>0</v>
      </c>
      <c r="AW197" s="19">
        <f t="shared" si="230"/>
        <v>0</v>
      </c>
      <c r="AX197" s="19">
        <f t="shared" si="231"/>
        <v>0</v>
      </c>
      <c r="AY197" s="18">
        <f t="shared" si="232"/>
        <v>0</v>
      </c>
      <c r="AZ197" s="19">
        <f t="shared" si="233"/>
        <v>0</v>
      </c>
      <c r="BA197" s="2">
        <f t="shared" si="234"/>
        <v>1</v>
      </c>
      <c r="BB197" s="18">
        <f t="shared" si="235"/>
        <v>1</v>
      </c>
      <c r="BC197" s="2">
        <f t="shared" si="236"/>
        <v>1</v>
      </c>
      <c r="BD197" s="2">
        <f t="shared" si="237"/>
        <v>51</v>
      </c>
      <c r="BE197" s="2">
        <f t="shared" si="238"/>
        <v>0</v>
      </c>
      <c r="BF197" s="2">
        <v>0</v>
      </c>
      <c r="BG197" s="19">
        <f t="shared" si="239"/>
        <v>1.9230769230769232E-2</v>
      </c>
      <c r="BH197" s="19">
        <f t="shared" si="240"/>
        <v>1.9230769230769232E-2</v>
      </c>
      <c r="BI197" s="18">
        <f t="shared" si="241"/>
        <v>1</v>
      </c>
      <c r="BJ197" s="19">
        <f t="shared" si="242"/>
        <v>3.7735849056603779E-2</v>
      </c>
      <c r="BK197" s="2">
        <f t="shared" si="243"/>
        <v>1</v>
      </c>
      <c r="BL197" s="18">
        <f t="shared" si="244"/>
        <v>0.5</v>
      </c>
      <c r="BM197" s="2">
        <f t="shared" si="245"/>
        <v>1</v>
      </c>
      <c r="BN197" s="2">
        <f t="shared" si="246"/>
        <v>51</v>
      </c>
      <c r="BO197" s="2">
        <f t="shared" si="247"/>
        <v>1</v>
      </c>
      <c r="BP197" s="2">
        <v>0</v>
      </c>
      <c r="BQ197" s="19">
        <f t="shared" si="248"/>
        <v>1.8867924528301886E-2</v>
      </c>
      <c r="BR197" s="19">
        <f t="shared" si="249"/>
        <v>1.9230769230769232E-2</v>
      </c>
      <c r="BS197" s="18">
        <f t="shared" si="250"/>
        <v>0.5</v>
      </c>
      <c r="BT197" s="19">
        <f t="shared" si="251"/>
        <v>3.7037037037037035E-2</v>
      </c>
      <c r="BU197" s="2">
        <f t="shared" si="252"/>
        <v>0</v>
      </c>
      <c r="BV197" s="18">
        <f t="shared" si="253"/>
        <v>0</v>
      </c>
      <c r="BW197" s="2">
        <f t="shared" si="254"/>
        <v>0</v>
      </c>
      <c r="BX197" s="2">
        <f t="shared" si="255"/>
        <v>17</v>
      </c>
      <c r="BY197" s="2">
        <f t="shared" si="256"/>
        <v>1</v>
      </c>
      <c r="BZ197" s="2">
        <v>0</v>
      </c>
      <c r="CA197" s="19">
        <f t="shared" si="257"/>
        <v>0</v>
      </c>
      <c r="CB197" s="19">
        <f t="shared" si="258"/>
        <v>0</v>
      </c>
      <c r="CC197" s="18">
        <f t="shared" si="259"/>
        <v>0</v>
      </c>
      <c r="CD197" s="19">
        <f t="shared" si="260"/>
        <v>0</v>
      </c>
      <c r="CE197" s="2">
        <f t="shared" si="261"/>
        <v>0</v>
      </c>
      <c r="CF197" s="18">
        <f t="shared" si="262"/>
        <v>0</v>
      </c>
      <c r="CG197" s="2">
        <f t="shared" si="263"/>
        <v>0</v>
      </c>
      <c r="CH197" s="2">
        <f t="shared" si="264"/>
        <v>17</v>
      </c>
      <c r="CI197" s="2">
        <f t="shared" si="265"/>
        <v>2</v>
      </c>
      <c r="CJ197" s="2">
        <v>0</v>
      </c>
      <c r="CK197" s="19">
        <f t="shared" si="266"/>
        <v>0</v>
      </c>
      <c r="CL197" s="19">
        <f t="shared" si="267"/>
        <v>0</v>
      </c>
      <c r="CM197" s="18">
        <f t="shared" si="268"/>
        <v>0</v>
      </c>
      <c r="CN197" s="19">
        <f t="shared" si="269"/>
        <v>0</v>
      </c>
      <c r="CO197" s="2">
        <f t="shared" si="270"/>
        <v>1</v>
      </c>
      <c r="CP197" s="18">
        <f t="shared" si="271"/>
        <v>1</v>
      </c>
      <c r="CQ197" s="2">
        <f t="shared" si="272"/>
        <v>1</v>
      </c>
      <c r="CR197" s="2">
        <f t="shared" si="273"/>
        <v>12</v>
      </c>
      <c r="CS197" s="2">
        <f t="shared" si="274"/>
        <v>0</v>
      </c>
      <c r="CT197" s="2">
        <v>0</v>
      </c>
      <c r="CU197" s="19">
        <f t="shared" si="275"/>
        <v>7.6923076923076927E-2</v>
      </c>
      <c r="CV197" s="19">
        <f t="shared" si="276"/>
        <v>7.6923076923076927E-2</v>
      </c>
      <c r="CW197" s="18">
        <f t="shared" si="277"/>
        <v>1</v>
      </c>
      <c r="CX197" s="19">
        <f t="shared" si="278"/>
        <v>0.14285714285714288</v>
      </c>
      <c r="CY197" s="2">
        <f t="shared" si="279"/>
        <v>1</v>
      </c>
      <c r="CZ197" s="18">
        <f t="shared" si="280"/>
        <v>0.5</v>
      </c>
      <c r="DA197" s="2">
        <f t="shared" si="281"/>
        <v>1</v>
      </c>
      <c r="DB197" s="2">
        <f t="shared" si="282"/>
        <v>12</v>
      </c>
      <c r="DC197" s="2">
        <f t="shared" si="283"/>
        <v>1</v>
      </c>
      <c r="DD197" s="2">
        <v>0</v>
      </c>
      <c r="DE197" s="19">
        <f t="shared" si="284"/>
        <v>7.1428571428571425E-2</v>
      </c>
      <c r="DF197" s="19">
        <f t="shared" si="285"/>
        <v>7.6923076923076927E-2</v>
      </c>
      <c r="DG197" s="18">
        <f t="shared" si="286"/>
        <v>0.5</v>
      </c>
      <c r="DH197" s="19">
        <f t="shared" si="287"/>
        <v>0.13333333333333336</v>
      </c>
    </row>
    <row r="198" spans="1:112" x14ac:dyDescent="0.35">
      <c r="A198" s="11">
        <v>2019002246</v>
      </c>
      <c r="B198" s="2" t="s">
        <v>1471</v>
      </c>
      <c r="C198" s="2" t="s">
        <v>1441</v>
      </c>
      <c r="D198" s="2" t="s">
        <v>1472</v>
      </c>
      <c r="E198" s="2" t="s">
        <v>1473</v>
      </c>
      <c r="F198" s="2">
        <v>1</v>
      </c>
      <c r="G198" s="2" t="s">
        <v>1474</v>
      </c>
      <c r="H198" s="2" t="s">
        <v>1475</v>
      </c>
      <c r="I198" s="2" t="s">
        <v>1476</v>
      </c>
      <c r="J198" s="3" t="s">
        <v>1477</v>
      </c>
      <c r="K198" s="11">
        <v>2</v>
      </c>
      <c r="L198" s="2">
        <v>2</v>
      </c>
      <c r="M198" s="2">
        <v>57</v>
      </c>
      <c r="N198" s="2">
        <v>43</v>
      </c>
      <c r="O198" s="2">
        <v>0</v>
      </c>
      <c r="P198" s="2">
        <v>1</v>
      </c>
      <c r="Q198" s="2">
        <v>0</v>
      </c>
      <c r="R198" s="2">
        <v>1</v>
      </c>
      <c r="S198" s="2">
        <v>1</v>
      </c>
      <c r="T198" s="2">
        <v>1</v>
      </c>
      <c r="U198" s="2">
        <v>1</v>
      </c>
      <c r="V198" s="2">
        <v>1</v>
      </c>
      <c r="W198" s="2">
        <v>14</v>
      </c>
      <c r="X198" s="2">
        <v>11</v>
      </c>
      <c r="Y198" s="2">
        <v>0</v>
      </c>
      <c r="Z198" s="2">
        <v>1</v>
      </c>
      <c r="AA198" s="2">
        <v>0</v>
      </c>
      <c r="AB198" s="2">
        <v>1</v>
      </c>
      <c r="AC198" s="2">
        <v>1</v>
      </c>
      <c r="AD198" s="2">
        <v>1</v>
      </c>
      <c r="AE198" s="2">
        <v>1</v>
      </c>
      <c r="AF198" s="3">
        <v>1</v>
      </c>
      <c r="AG198" s="2">
        <f t="shared" si="216"/>
        <v>0</v>
      </c>
      <c r="AH198" s="18">
        <f t="shared" si="217"/>
        <v>0</v>
      </c>
      <c r="AI198" s="2">
        <f t="shared" si="218"/>
        <v>0</v>
      </c>
      <c r="AJ198" s="2">
        <f t="shared" si="219"/>
        <v>57</v>
      </c>
      <c r="AK198" s="2">
        <f t="shared" si="220"/>
        <v>1</v>
      </c>
      <c r="AL198" s="2">
        <v>0</v>
      </c>
      <c r="AM198" s="19">
        <f t="shared" si="221"/>
        <v>0</v>
      </c>
      <c r="AN198" s="19">
        <f t="shared" si="222"/>
        <v>0</v>
      </c>
      <c r="AO198" s="18">
        <f t="shared" si="223"/>
        <v>0</v>
      </c>
      <c r="AP198" s="19">
        <f t="shared" si="224"/>
        <v>0</v>
      </c>
      <c r="AQ198" s="2">
        <f t="shared" si="225"/>
        <v>1</v>
      </c>
      <c r="AR198" s="18">
        <f t="shared" si="226"/>
        <v>0.5</v>
      </c>
      <c r="AS198" s="2">
        <f t="shared" si="227"/>
        <v>1</v>
      </c>
      <c r="AT198" s="2">
        <f t="shared" si="228"/>
        <v>56</v>
      </c>
      <c r="AU198" s="2">
        <f t="shared" si="229"/>
        <v>1</v>
      </c>
      <c r="AV198" s="2">
        <v>0</v>
      </c>
      <c r="AW198" s="19">
        <f t="shared" si="230"/>
        <v>1.7241379310344827E-2</v>
      </c>
      <c r="AX198" s="19">
        <f t="shared" si="231"/>
        <v>1.7543859649122806E-2</v>
      </c>
      <c r="AY198" s="18">
        <f t="shared" si="232"/>
        <v>0.5</v>
      </c>
      <c r="AZ198" s="19">
        <f t="shared" si="233"/>
        <v>3.3898305084745756E-2</v>
      </c>
      <c r="BA198" s="2">
        <f t="shared" si="234"/>
        <v>0</v>
      </c>
      <c r="BB198" s="18">
        <f t="shared" si="235"/>
        <v>0</v>
      </c>
      <c r="BC198" s="2">
        <f t="shared" si="236"/>
        <v>0</v>
      </c>
      <c r="BD198" s="2">
        <f t="shared" si="237"/>
        <v>43</v>
      </c>
      <c r="BE198" s="2">
        <f t="shared" si="238"/>
        <v>1</v>
      </c>
      <c r="BF198" s="2">
        <v>0</v>
      </c>
      <c r="BG198" s="19">
        <f t="shared" si="239"/>
        <v>0</v>
      </c>
      <c r="BH198" s="19">
        <f t="shared" si="240"/>
        <v>0</v>
      </c>
      <c r="BI198" s="18">
        <f t="shared" si="241"/>
        <v>0</v>
      </c>
      <c r="BJ198" s="19">
        <f t="shared" si="242"/>
        <v>0</v>
      </c>
      <c r="BK198" s="2">
        <f t="shared" si="243"/>
        <v>1</v>
      </c>
      <c r="BL198" s="18">
        <f t="shared" si="244"/>
        <v>0.5</v>
      </c>
      <c r="BM198" s="2">
        <f t="shared" si="245"/>
        <v>1</v>
      </c>
      <c r="BN198" s="2">
        <f t="shared" si="246"/>
        <v>42</v>
      </c>
      <c r="BO198" s="2">
        <f t="shared" si="247"/>
        <v>1</v>
      </c>
      <c r="BP198" s="2">
        <v>0</v>
      </c>
      <c r="BQ198" s="19">
        <f t="shared" si="248"/>
        <v>2.2727272727272728E-2</v>
      </c>
      <c r="BR198" s="19">
        <f t="shared" si="249"/>
        <v>2.3255813953488372E-2</v>
      </c>
      <c r="BS198" s="18">
        <f t="shared" si="250"/>
        <v>0.5</v>
      </c>
      <c r="BT198" s="19">
        <f t="shared" si="251"/>
        <v>4.4444444444444439E-2</v>
      </c>
      <c r="BU198" s="2">
        <f t="shared" si="252"/>
        <v>0</v>
      </c>
      <c r="BV198" s="18">
        <f t="shared" si="253"/>
        <v>0</v>
      </c>
      <c r="BW198" s="2">
        <f t="shared" si="254"/>
        <v>0</v>
      </c>
      <c r="BX198" s="2">
        <f t="shared" si="255"/>
        <v>14</v>
      </c>
      <c r="BY198" s="2">
        <f t="shared" si="256"/>
        <v>1</v>
      </c>
      <c r="BZ198" s="2">
        <v>0</v>
      </c>
      <c r="CA198" s="19">
        <f t="shared" si="257"/>
        <v>0</v>
      </c>
      <c r="CB198" s="19">
        <f t="shared" si="258"/>
        <v>0</v>
      </c>
      <c r="CC198" s="18">
        <f t="shared" si="259"/>
        <v>0</v>
      </c>
      <c r="CD198" s="19">
        <f t="shared" si="260"/>
        <v>0</v>
      </c>
      <c r="CE198" s="2">
        <f t="shared" si="261"/>
        <v>1</v>
      </c>
      <c r="CF198" s="18">
        <f t="shared" si="262"/>
        <v>0.5</v>
      </c>
      <c r="CG198" s="2">
        <f t="shared" si="263"/>
        <v>1</v>
      </c>
      <c r="CH198" s="2">
        <f t="shared" si="264"/>
        <v>13</v>
      </c>
      <c r="CI198" s="2">
        <f t="shared" si="265"/>
        <v>1</v>
      </c>
      <c r="CJ198" s="2">
        <v>0</v>
      </c>
      <c r="CK198" s="19">
        <f t="shared" si="266"/>
        <v>6.6666666666666666E-2</v>
      </c>
      <c r="CL198" s="19">
        <f t="shared" si="267"/>
        <v>7.1428571428571425E-2</v>
      </c>
      <c r="CM198" s="18">
        <f t="shared" si="268"/>
        <v>0.5</v>
      </c>
      <c r="CN198" s="19">
        <f t="shared" si="269"/>
        <v>0.125</v>
      </c>
      <c r="CO198" s="2">
        <f t="shared" si="270"/>
        <v>0</v>
      </c>
      <c r="CP198" s="18">
        <f t="shared" si="271"/>
        <v>0</v>
      </c>
      <c r="CQ198" s="2">
        <f t="shared" si="272"/>
        <v>0</v>
      </c>
      <c r="CR198" s="2">
        <f t="shared" si="273"/>
        <v>11</v>
      </c>
      <c r="CS198" s="2">
        <f t="shared" si="274"/>
        <v>1</v>
      </c>
      <c r="CT198" s="2">
        <v>0</v>
      </c>
      <c r="CU198" s="19">
        <f t="shared" si="275"/>
        <v>0</v>
      </c>
      <c r="CV198" s="19">
        <f t="shared" si="276"/>
        <v>0</v>
      </c>
      <c r="CW198" s="18">
        <f t="shared" si="277"/>
        <v>0</v>
      </c>
      <c r="CX198" s="19">
        <f t="shared" si="278"/>
        <v>0</v>
      </c>
      <c r="CY198" s="2">
        <f t="shared" si="279"/>
        <v>1</v>
      </c>
      <c r="CZ198" s="18">
        <f t="shared" si="280"/>
        <v>0.5</v>
      </c>
      <c r="DA198" s="2">
        <f t="shared" si="281"/>
        <v>1</v>
      </c>
      <c r="DB198" s="2">
        <f t="shared" si="282"/>
        <v>10</v>
      </c>
      <c r="DC198" s="2">
        <f t="shared" si="283"/>
        <v>1</v>
      </c>
      <c r="DD198" s="2">
        <v>0</v>
      </c>
      <c r="DE198" s="19">
        <f t="shared" si="284"/>
        <v>8.3333333333333329E-2</v>
      </c>
      <c r="DF198" s="19">
        <f t="shared" si="285"/>
        <v>9.0909090909090912E-2</v>
      </c>
      <c r="DG198" s="18">
        <f t="shared" si="286"/>
        <v>0.5</v>
      </c>
      <c r="DH198" s="19">
        <f t="shared" si="287"/>
        <v>0.15384615384615385</v>
      </c>
    </row>
    <row r="199" spans="1:112" x14ac:dyDescent="0.35">
      <c r="A199" s="11">
        <v>2019002272</v>
      </c>
      <c r="B199" s="2" t="s">
        <v>1478</v>
      </c>
      <c r="C199" s="2" t="s">
        <v>1479</v>
      </c>
      <c r="D199" s="2"/>
      <c r="E199" s="2" t="s">
        <v>1480</v>
      </c>
      <c r="F199" s="2">
        <v>1</v>
      </c>
      <c r="G199" s="2" t="s">
        <v>1481</v>
      </c>
      <c r="H199" s="2" t="s">
        <v>1482</v>
      </c>
      <c r="I199" s="2" t="s">
        <v>1483</v>
      </c>
      <c r="J199" s="3" t="s">
        <v>1484</v>
      </c>
      <c r="K199" s="11">
        <v>1</v>
      </c>
      <c r="L199" s="2">
        <v>1</v>
      </c>
      <c r="M199" s="2">
        <v>71</v>
      </c>
      <c r="N199" s="2">
        <v>51</v>
      </c>
      <c r="O199" s="2">
        <v>1</v>
      </c>
      <c r="P199" s="2">
        <v>0</v>
      </c>
      <c r="Q199" s="2">
        <v>1</v>
      </c>
      <c r="R199" s="2">
        <v>0</v>
      </c>
      <c r="S199" s="2">
        <v>1</v>
      </c>
      <c r="T199" s="2">
        <v>0</v>
      </c>
      <c r="U199" s="2">
        <v>1</v>
      </c>
      <c r="V199" s="2">
        <v>0</v>
      </c>
      <c r="W199" s="2">
        <v>19</v>
      </c>
      <c r="X199" s="2">
        <v>13</v>
      </c>
      <c r="Y199" s="2">
        <v>1</v>
      </c>
      <c r="Z199" s="2">
        <v>0</v>
      </c>
      <c r="AA199" s="2">
        <v>1</v>
      </c>
      <c r="AB199" s="2">
        <v>0</v>
      </c>
      <c r="AC199" s="2">
        <v>1</v>
      </c>
      <c r="AD199" s="2">
        <v>0</v>
      </c>
      <c r="AE199" s="2">
        <v>1</v>
      </c>
      <c r="AF199" s="3">
        <v>0</v>
      </c>
      <c r="AG199" s="2">
        <f t="shared" si="216"/>
        <v>1</v>
      </c>
      <c r="AH199" s="18">
        <f t="shared" si="217"/>
        <v>1</v>
      </c>
      <c r="AI199" s="2">
        <f t="shared" si="218"/>
        <v>1</v>
      </c>
      <c r="AJ199" s="2">
        <f t="shared" si="219"/>
        <v>70</v>
      </c>
      <c r="AK199" s="2">
        <f t="shared" si="220"/>
        <v>0</v>
      </c>
      <c r="AL199" s="2">
        <v>0</v>
      </c>
      <c r="AM199" s="19">
        <f t="shared" si="221"/>
        <v>1.4084507042253521E-2</v>
      </c>
      <c r="AN199" s="19">
        <f t="shared" si="222"/>
        <v>1.4084507042253521E-2</v>
      </c>
      <c r="AO199" s="18">
        <f t="shared" si="223"/>
        <v>1</v>
      </c>
      <c r="AP199" s="19">
        <f t="shared" si="224"/>
        <v>2.777777777777778E-2</v>
      </c>
      <c r="AQ199" s="2">
        <f t="shared" si="225"/>
        <v>1</v>
      </c>
      <c r="AR199" s="18">
        <f t="shared" si="226"/>
        <v>1</v>
      </c>
      <c r="AS199" s="2">
        <f t="shared" si="227"/>
        <v>1</v>
      </c>
      <c r="AT199" s="2">
        <f t="shared" si="228"/>
        <v>70</v>
      </c>
      <c r="AU199" s="2">
        <f t="shared" si="229"/>
        <v>0</v>
      </c>
      <c r="AV199" s="2">
        <v>0</v>
      </c>
      <c r="AW199" s="19">
        <f t="shared" si="230"/>
        <v>1.4084507042253521E-2</v>
      </c>
      <c r="AX199" s="19">
        <f t="shared" si="231"/>
        <v>1.4084507042253521E-2</v>
      </c>
      <c r="AY199" s="18">
        <f t="shared" si="232"/>
        <v>1</v>
      </c>
      <c r="AZ199" s="19">
        <f t="shared" si="233"/>
        <v>2.777777777777778E-2</v>
      </c>
      <c r="BA199" s="2">
        <f t="shared" si="234"/>
        <v>1</v>
      </c>
      <c r="BB199" s="18">
        <f t="shared" si="235"/>
        <v>1</v>
      </c>
      <c r="BC199" s="2">
        <f t="shared" si="236"/>
        <v>1</v>
      </c>
      <c r="BD199" s="2">
        <f t="shared" si="237"/>
        <v>50</v>
      </c>
      <c r="BE199" s="2">
        <f t="shared" si="238"/>
        <v>0</v>
      </c>
      <c r="BF199" s="2">
        <v>0</v>
      </c>
      <c r="BG199" s="19">
        <f t="shared" si="239"/>
        <v>1.9607843137254902E-2</v>
      </c>
      <c r="BH199" s="19">
        <f t="shared" si="240"/>
        <v>1.9607843137254902E-2</v>
      </c>
      <c r="BI199" s="18">
        <f t="shared" si="241"/>
        <v>1</v>
      </c>
      <c r="BJ199" s="19">
        <f t="shared" si="242"/>
        <v>3.8461538461538464E-2</v>
      </c>
      <c r="BK199" s="2">
        <f t="shared" si="243"/>
        <v>1</v>
      </c>
      <c r="BL199" s="18">
        <f t="shared" si="244"/>
        <v>1</v>
      </c>
      <c r="BM199" s="2">
        <f t="shared" si="245"/>
        <v>1</v>
      </c>
      <c r="BN199" s="2">
        <f t="shared" si="246"/>
        <v>50</v>
      </c>
      <c r="BO199" s="2">
        <f t="shared" si="247"/>
        <v>0</v>
      </c>
      <c r="BP199" s="2">
        <v>0</v>
      </c>
      <c r="BQ199" s="19">
        <f t="shared" si="248"/>
        <v>1.9607843137254902E-2</v>
      </c>
      <c r="BR199" s="19">
        <f t="shared" si="249"/>
        <v>1.9607843137254902E-2</v>
      </c>
      <c r="BS199" s="18">
        <f t="shared" si="250"/>
        <v>1</v>
      </c>
      <c r="BT199" s="19">
        <f t="shared" si="251"/>
        <v>3.8461538461538464E-2</v>
      </c>
      <c r="BU199" s="2">
        <f t="shared" si="252"/>
        <v>1</v>
      </c>
      <c r="BV199" s="18">
        <f t="shared" si="253"/>
        <v>1</v>
      </c>
      <c r="BW199" s="2">
        <f t="shared" si="254"/>
        <v>1</v>
      </c>
      <c r="BX199" s="2">
        <f t="shared" si="255"/>
        <v>18</v>
      </c>
      <c r="BY199" s="2">
        <f t="shared" si="256"/>
        <v>0</v>
      </c>
      <c r="BZ199" s="2">
        <v>0</v>
      </c>
      <c r="CA199" s="19">
        <f t="shared" si="257"/>
        <v>5.2631578947368418E-2</v>
      </c>
      <c r="CB199" s="19">
        <f t="shared" si="258"/>
        <v>5.2631578947368418E-2</v>
      </c>
      <c r="CC199" s="18">
        <f t="shared" si="259"/>
        <v>1</v>
      </c>
      <c r="CD199" s="19">
        <f t="shared" si="260"/>
        <v>0.1</v>
      </c>
      <c r="CE199" s="2">
        <f t="shared" si="261"/>
        <v>1</v>
      </c>
      <c r="CF199" s="18">
        <f t="shared" si="262"/>
        <v>1</v>
      </c>
      <c r="CG199" s="2">
        <f t="shared" si="263"/>
        <v>1</v>
      </c>
      <c r="CH199" s="2">
        <f t="shared" si="264"/>
        <v>18</v>
      </c>
      <c r="CI199" s="2">
        <f t="shared" si="265"/>
        <v>0</v>
      </c>
      <c r="CJ199" s="2">
        <v>0</v>
      </c>
      <c r="CK199" s="19">
        <f t="shared" si="266"/>
        <v>5.2631578947368418E-2</v>
      </c>
      <c r="CL199" s="19">
        <f t="shared" si="267"/>
        <v>5.2631578947368418E-2</v>
      </c>
      <c r="CM199" s="18">
        <f t="shared" si="268"/>
        <v>1</v>
      </c>
      <c r="CN199" s="19">
        <f t="shared" si="269"/>
        <v>0.1</v>
      </c>
      <c r="CO199" s="2">
        <f t="shared" si="270"/>
        <v>1</v>
      </c>
      <c r="CP199" s="18">
        <f t="shared" si="271"/>
        <v>1</v>
      </c>
      <c r="CQ199" s="2">
        <f t="shared" si="272"/>
        <v>1</v>
      </c>
      <c r="CR199" s="2">
        <f t="shared" si="273"/>
        <v>12</v>
      </c>
      <c r="CS199" s="2">
        <f t="shared" si="274"/>
        <v>0</v>
      </c>
      <c r="CT199" s="2">
        <v>0</v>
      </c>
      <c r="CU199" s="19">
        <f t="shared" si="275"/>
        <v>7.6923076923076927E-2</v>
      </c>
      <c r="CV199" s="19">
        <f t="shared" si="276"/>
        <v>7.6923076923076927E-2</v>
      </c>
      <c r="CW199" s="18">
        <f t="shared" si="277"/>
        <v>1</v>
      </c>
      <c r="CX199" s="19">
        <f t="shared" si="278"/>
        <v>0.14285714285714288</v>
      </c>
      <c r="CY199" s="2">
        <f t="shared" si="279"/>
        <v>1</v>
      </c>
      <c r="CZ199" s="18">
        <f t="shared" si="280"/>
        <v>1</v>
      </c>
      <c r="DA199" s="2">
        <f t="shared" si="281"/>
        <v>1</v>
      </c>
      <c r="DB199" s="2">
        <f t="shared" si="282"/>
        <v>12</v>
      </c>
      <c r="DC199" s="2">
        <f t="shared" si="283"/>
        <v>0</v>
      </c>
      <c r="DD199" s="2">
        <v>0</v>
      </c>
      <c r="DE199" s="19">
        <f t="shared" si="284"/>
        <v>7.6923076923076927E-2</v>
      </c>
      <c r="DF199" s="19">
        <f t="shared" si="285"/>
        <v>7.6923076923076927E-2</v>
      </c>
      <c r="DG199" s="18">
        <f t="shared" si="286"/>
        <v>1</v>
      </c>
      <c r="DH199" s="19">
        <f t="shared" si="287"/>
        <v>0.14285714285714288</v>
      </c>
    </row>
    <row r="200" spans="1:112" x14ac:dyDescent="0.35">
      <c r="A200" s="11">
        <v>2019002291</v>
      </c>
      <c r="B200" s="2" t="s">
        <v>1485</v>
      </c>
      <c r="C200" s="2" t="s">
        <v>1486</v>
      </c>
      <c r="D200" s="2" t="s">
        <v>1487</v>
      </c>
      <c r="E200" s="2" t="s">
        <v>1488</v>
      </c>
      <c r="F200" s="2">
        <v>1</v>
      </c>
      <c r="G200" s="2" t="s">
        <v>1489</v>
      </c>
      <c r="H200" s="2" t="s">
        <v>1490</v>
      </c>
      <c r="I200" s="2" t="s">
        <v>1491</v>
      </c>
      <c r="J200" s="3" t="s">
        <v>1492</v>
      </c>
      <c r="K200" s="11">
        <v>2</v>
      </c>
      <c r="L200" s="2">
        <v>1</v>
      </c>
      <c r="M200" s="2">
        <v>67</v>
      </c>
      <c r="N200" s="2">
        <v>44</v>
      </c>
      <c r="O200" s="2">
        <v>0</v>
      </c>
      <c r="P200" s="2">
        <v>1</v>
      </c>
      <c r="Q200" s="2">
        <v>1</v>
      </c>
      <c r="R200" s="2">
        <v>0</v>
      </c>
      <c r="S200" s="2">
        <v>1</v>
      </c>
      <c r="T200" s="2">
        <v>1</v>
      </c>
      <c r="U200" s="2">
        <v>1</v>
      </c>
      <c r="V200" s="2">
        <v>0</v>
      </c>
      <c r="W200" s="2">
        <v>15</v>
      </c>
      <c r="X200" s="2">
        <v>10</v>
      </c>
      <c r="Y200" s="2">
        <v>0</v>
      </c>
      <c r="Z200" s="2">
        <v>1</v>
      </c>
      <c r="AA200" s="2">
        <v>1</v>
      </c>
      <c r="AB200" s="2">
        <v>0</v>
      </c>
      <c r="AC200" s="2">
        <v>1</v>
      </c>
      <c r="AD200" s="2">
        <v>1</v>
      </c>
      <c r="AE200" s="2">
        <v>1</v>
      </c>
      <c r="AF200" s="3">
        <v>0</v>
      </c>
      <c r="AG200" s="2">
        <f t="shared" si="216"/>
        <v>0</v>
      </c>
      <c r="AH200" s="18">
        <f t="shared" si="217"/>
        <v>0</v>
      </c>
      <c r="AI200" s="2">
        <f t="shared" si="218"/>
        <v>0</v>
      </c>
      <c r="AJ200" s="2">
        <f t="shared" si="219"/>
        <v>67</v>
      </c>
      <c r="AK200" s="2">
        <f t="shared" si="220"/>
        <v>1</v>
      </c>
      <c r="AL200" s="2">
        <v>0</v>
      </c>
      <c r="AM200" s="19">
        <f t="shared" si="221"/>
        <v>0</v>
      </c>
      <c r="AN200" s="19">
        <f t="shared" si="222"/>
        <v>0</v>
      </c>
      <c r="AO200" s="18">
        <f t="shared" si="223"/>
        <v>0</v>
      </c>
      <c r="AP200" s="19">
        <f t="shared" si="224"/>
        <v>0</v>
      </c>
      <c r="AQ200" s="2">
        <f t="shared" si="225"/>
        <v>1</v>
      </c>
      <c r="AR200" s="18">
        <f t="shared" si="226"/>
        <v>0.5</v>
      </c>
      <c r="AS200" s="2">
        <f t="shared" si="227"/>
        <v>1</v>
      </c>
      <c r="AT200" s="2">
        <f t="shared" si="228"/>
        <v>66</v>
      </c>
      <c r="AU200" s="2">
        <f t="shared" si="229"/>
        <v>1</v>
      </c>
      <c r="AV200" s="2">
        <v>0</v>
      </c>
      <c r="AW200" s="19">
        <f t="shared" si="230"/>
        <v>1.4705882352941176E-2</v>
      </c>
      <c r="AX200" s="19">
        <f t="shared" si="231"/>
        <v>1.4925373134328358E-2</v>
      </c>
      <c r="AY200" s="18">
        <f t="shared" si="232"/>
        <v>0.5</v>
      </c>
      <c r="AZ200" s="19">
        <f t="shared" si="233"/>
        <v>2.8985507246376808E-2</v>
      </c>
      <c r="BA200" s="2">
        <f t="shared" si="234"/>
        <v>1</v>
      </c>
      <c r="BB200" s="18">
        <f t="shared" si="235"/>
        <v>1</v>
      </c>
      <c r="BC200" s="2">
        <f t="shared" si="236"/>
        <v>1</v>
      </c>
      <c r="BD200" s="2">
        <f t="shared" si="237"/>
        <v>43</v>
      </c>
      <c r="BE200" s="2">
        <f t="shared" si="238"/>
        <v>0</v>
      </c>
      <c r="BF200" s="2">
        <v>0</v>
      </c>
      <c r="BG200" s="19">
        <f t="shared" si="239"/>
        <v>2.2727272727272728E-2</v>
      </c>
      <c r="BH200" s="19">
        <f t="shared" si="240"/>
        <v>2.2727272727272728E-2</v>
      </c>
      <c r="BI200" s="18">
        <f t="shared" si="241"/>
        <v>1</v>
      </c>
      <c r="BJ200" s="19">
        <f t="shared" si="242"/>
        <v>4.4444444444444446E-2</v>
      </c>
      <c r="BK200" s="2">
        <f t="shared" si="243"/>
        <v>1</v>
      </c>
      <c r="BL200" s="18">
        <f t="shared" si="244"/>
        <v>1</v>
      </c>
      <c r="BM200" s="2">
        <f t="shared" si="245"/>
        <v>1</v>
      </c>
      <c r="BN200" s="2">
        <f t="shared" si="246"/>
        <v>43</v>
      </c>
      <c r="BO200" s="2">
        <f t="shared" si="247"/>
        <v>0</v>
      </c>
      <c r="BP200" s="2">
        <v>0</v>
      </c>
      <c r="BQ200" s="19">
        <f t="shared" si="248"/>
        <v>2.2727272727272728E-2</v>
      </c>
      <c r="BR200" s="19">
        <f t="shared" si="249"/>
        <v>2.2727272727272728E-2</v>
      </c>
      <c r="BS200" s="18">
        <f t="shared" si="250"/>
        <v>1</v>
      </c>
      <c r="BT200" s="19">
        <f t="shared" si="251"/>
        <v>4.4444444444444446E-2</v>
      </c>
      <c r="BU200" s="2">
        <f t="shared" si="252"/>
        <v>0</v>
      </c>
      <c r="BV200" s="18">
        <f t="shared" si="253"/>
        <v>0</v>
      </c>
      <c r="BW200" s="2">
        <f t="shared" si="254"/>
        <v>0</v>
      </c>
      <c r="BX200" s="2">
        <f t="shared" si="255"/>
        <v>15</v>
      </c>
      <c r="BY200" s="2">
        <f t="shared" si="256"/>
        <v>1</v>
      </c>
      <c r="BZ200" s="2">
        <v>0</v>
      </c>
      <c r="CA200" s="19">
        <f t="shared" si="257"/>
        <v>0</v>
      </c>
      <c r="CB200" s="19">
        <f t="shared" si="258"/>
        <v>0</v>
      </c>
      <c r="CC200" s="18">
        <f t="shared" si="259"/>
        <v>0</v>
      </c>
      <c r="CD200" s="19">
        <f t="shared" si="260"/>
        <v>0</v>
      </c>
      <c r="CE200" s="2">
        <f t="shared" si="261"/>
        <v>1</v>
      </c>
      <c r="CF200" s="18">
        <f t="shared" si="262"/>
        <v>0.5</v>
      </c>
      <c r="CG200" s="2">
        <f t="shared" si="263"/>
        <v>1</v>
      </c>
      <c r="CH200" s="2">
        <f t="shared" si="264"/>
        <v>14</v>
      </c>
      <c r="CI200" s="2">
        <f t="shared" si="265"/>
        <v>1</v>
      </c>
      <c r="CJ200" s="2">
        <v>0</v>
      </c>
      <c r="CK200" s="19">
        <f t="shared" si="266"/>
        <v>6.25E-2</v>
      </c>
      <c r="CL200" s="19">
        <f t="shared" si="267"/>
        <v>6.6666666666666666E-2</v>
      </c>
      <c r="CM200" s="18">
        <f t="shared" si="268"/>
        <v>0.5</v>
      </c>
      <c r="CN200" s="19">
        <f t="shared" si="269"/>
        <v>0.11764705882352941</v>
      </c>
      <c r="CO200" s="2">
        <f t="shared" si="270"/>
        <v>1</v>
      </c>
      <c r="CP200" s="18">
        <f t="shared" si="271"/>
        <v>1</v>
      </c>
      <c r="CQ200" s="2">
        <f t="shared" si="272"/>
        <v>1</v>
      </c>
      <c r="CR200" s="2">
        <f t="shared" si="273"/>
        <v>9</v>
      </c>
      <c r="CS200" s="2">
        <f t="shared" si="274"/>
        <v>0</v>
      </c>
      <c r="CT200" s="2">
        <v>0</v>
      </c>
      <c r="CU200" s="19">
        <f t="shared" si="275"/>
        <v>0.1</v>
      </c>
      <c r="CV200" s="19">
        <f t="shared" si="276"/>
        <v>0.1</v>
      </c>
      <c r="CW200" s="18">
        <f t="shared" si="277"/>
        <v>1</v>
      </c>
      <c r="CX200" s="19">
        <f t="shared" si="278"/>
        <v>0.18181818181818182</v>
      </c>
      <c r="CY200" s="2">
        <f t="shared" si="279"/>
        <v>1</v>
      </c>
      <c r="CZ200" s="18">
        <f t="shared" si="280"/>
        <v>1</v>
      </c>
      <c r="DA200" s="2">
        <f t="shared" si="281"/>
        <v>1</v>
      </c>
      <c r="DB200" s="2">
        <f t="shared" si="282"/>
        <v>9</v>
      </c>
      <c r="DC200" s="2">
        <f t="shared" si="283"/>
        <v>0</v>
      </c>
      <c r="DD200" s="2">
        <v>0</v>
      </c>
      <c r="DE200" s="19">
        <f t="shared" si="284"/>
        <v>0.1</v>
      </c>
      <c r="DF200" s="19">
        <f t="shared" si="285"/>
        <v>0.1</v>
      </c>
      <c r="DG200" s="18">
        <f t="shared" si="286"/>
        <v>1</v>
      </c>
      <c r="DH200" s="19">
        <f t="shared" si="287"/>
        <v>0.18181818181818182</v>
      </c>
    </row>
    <row r="201" spans="1:112" x14ac:dyDescent="0.35">
      <c r="A201" s="11">
        <v>2019002323</v>
      </c>
      <c r="B201" s="2" t="s">
        <v>1493</v>
      </c>
      <c r="C201" s="2" t="s">
        <v>1494</v>
      </c>
      <c r="D201" s="2" t="s">
        <v>1495</v>
      </c>
      <c r="E201" s="2" t="s">
        <v>1496</v>
      </c>
      <c r="F201" s="2">
        <v>1</v>
      </c>
      <c r="G201" s="2" t="s">
        <v>1497</v>
      </c>
      <c r="H201" s="2" t="s">
        <v>1498</v>
      </c>
      <c r="I201" s="2" t="s">
        <v>1499</v>
      </c>
      <c r="J201" s="3" t="s">
        <v>1500</v>
      </c>
      <c r="K201" s="11">
        <v>4</v>
      </c>
      <c r="L201" s="2">
        <v>2</v>
      </c>
      <c r="M201" s="2">
        <v>76</v>
      </c>
      <c r="N201" s="2">
        <v>47</v>
      </c>
      <c r="O201" s="2">
        <v>0</v>
      </c>
      <c r="P201" s="2">
        <v>1</v>
      </c>
      <c r="Q201" s="2">
        <v>0</v>
      </c>
      <c r="R201" s="2">
        <v>1</v>
      </c>
      <c r="S201" s="2">
        <v>0</v>
      </c>
      <c r="T201" s="2">
        <v>4</v>
      </c>
      <c r="U201" s="2">
        <v>1</v>
      </c>
      <c r="V201" s="2">
        <v>1</v>
      </c>
      <c r="W201" s="2">
        <v>24</v>
      </c>
      <c r="X201" s="2">
        <v>18</v>
      </c>
      <c r="Y201" s="2">
        <v>0</v>
      </c>
      <c r="Z201" s="2">
        <v>1</v>
      </c>
      <c r="AA201" s="2">
        <v>0</v>
      </c>
      <c r="AB201" s="2">
        <v>1</v>
      </c>
      <c r="AC201" s="2">
        <v>0</v>
      </c>
      <c r="AD201" s="2">
        <v>4</v>
      </c>
      <c r="AE201" s="2">
        <v>0</v>
      </c>
      <c r="AF201" s="3">
        <v>2</v>
      </c>
      <c r="AG201" s="2">
        <f t="shared" si="216"/>
        <v>0</v>
      </c>
      <c r="AH201" s="18">
        <f t="shared" si="217"/>
        <v>0</v>
      </c>
      <c r="AI201" s="2">
        <f t="shared" si="218"/>
        <v>0</v>
      </c>
      <c r="AJ201" s="2">
        <f t="shared" si="219"/>
        <v>76</v>
      </c>
      <c r="AK201" s="2">
        <f t="shared" si="220"/>
        <v>1</v>
      </c>
      <c r="AL201" s="2">
        <v>0</v>
      </c>
      <c r="AM201" s="19">
        <f t="shared" si="221"/>
        <v>0</v>
      </c>
      <c r="AN201" s="19">
        <f t="shared" si="222"/>
        <v>0</v>
      </c>
      <c r="AO201" s="18">
        <f t="shared" si="223"/>
        <v>0</v>
      </c>
      <c r="AP201" s="19">
        <f t="shared" si="224"/>
        <v>0</v>
      </c>
      <c r="AQ201" s="2">
        <f t="shared" si="225"/>
        <v>0</v>
      </c>
      <c r="AR201" s="18">
        <f t="shared" si="226"/>
        <v>0</v>
      </c>
      <c r="AS201" s="2">
        <f t="shared" si="227"/>
        <v>0</v>
      </c>
      <c r="AT201" s="2">
        <f t="shared" si="228"/>
        <v>76</v>
      </c>
      <c r="AU201" s="2">
        <f t="shared" si="229"/>
        <v>4</v>
      </c>
      <c r="AV201" s="2">
        <v>0</v>
      </c>
      <c r="AW201" s="19">
        <f t="shared" si="230"/>
        <v>0</v>
      </c>
      <c r="AX201" s="19">
        <f t="shared" si="231"/>
        <v>0</v>
      </c>
      <c r="AY201" s="18">
        <f t="shared" si="232"/>
        <v>0</v>
      </c>
      <c r="AZ201" s="19">
        <f t="shared" si="233"/>
        <v>0</v>
      </c>
      <c r="BA201" s="2">
        <f t="shared" si="234"/>
        <v>0</v>
      </c>
      <c r="BB201" s="18">
        <f t="shared" si="235"/>
        <v>0</v>
      </c>
      <c r="BC201" s="2">
        <f t="shared" si="236"/>
        <v>0</v>
      </c>
      <c r="BD201" s="2">
        <f t="shared" si="237"/>
        <v>47</v>
      </c>
      <c r="BE201" s="2">
        <f t="shared" si="238"/>
        <v>1</v>
      </c>
      <c r="BF201" s="2">
        <v>0</v>
      </c>
      <c r="BG201" s="19">
        <f t="shared" si="239"/>
        <v>0</v>
      </c>
      <c r="BH201" s="19">
        <f t="shared" si="240"/>
        <v>0</v>
      </c>
      <c r="BI201" s="18">
        <f t="shared" si="241"/>
        <v>0</v>
      </c>
      <c r="BJ201" s="19">
        <f t="shared" si="242"/>
        <v>0</v>
      </c>
      <c r="BK201" s="2">
        <f t="shared" si="243"/>
        <v>1</v>
      </c>
      <c r="BL201" s="18">
        <f t="shared" si="244"/>
        <v>0.5</v>
      </c>
      <c r="BM201" s="2">
        <f t="shared" si="245"/>
        <v>1</v>
      </c>
      <c r="BN201" s="2">
        <f t="shared" si="246"/>
        <v>46</v>
      </c>
      <c r="BO201" s="2">
        <f t="shared" si="247"/>
        <v>1</v>
      </c>
      <c r="BP201" s="2">
        <v>0</v>
      </c>
      <c r="BQ201" s="19">
        <f t="shared" si="248"/>
        <v>2.0833333333333332E-2</v>
      </c>
      <c r="BR201" s="19">
        <f t="shared" si="249"/>
        <v>2.1276595744680851E-2</v>
      </c>
      <c r="BS201" s="18">
        <f t="shared" si="250"/>
        <v>0.5</v>
      </c>
      <c r="BT201" s="19">
        <f t="shared" si="251"/>
        <v>4.0816326530612242E-2</v>
      </c>
      <c r="BU201" s="2">
        <f t="shared" si="252"/>
        <v>0</v>
      </c>
      <c r="BV201" s="18">
        <f t="shared" si="253"/>
        <v>0</v>
      </c>
      <c r="BW201" s="2">
        <f t="shared" si="254"/>
        <v>0</v>
      </c>
      <c r="BX201" s="2">
        <f t="shared" si="255"/>
        <v>24</v>
      </c>
      <c r="BY201" s="2">
        <f t="shared" si="256"/>
        <v>1</v>
      </c>
      <c r="BZ201" s="2">
        <v>0</v>
      </c>
      <c r="CA201" s="19">
        <f t="shared" si="257"/>
        <v>0</v>
      </c>
      <c r="CB201" s="19">
        <f t="shared" si="258"/>
        <v>0</v>
      </c>
      <c r="CC201" s="18">
        <f t="shared" si="259"/>
        <v>0</v>
      </c>
      <c r="CD201" s="19">
        <f t="shared" si="260"/>
        <v>0</v>
      </c>
      <c r="CE201" s="2">
        <f t="shared" si="261"/>
        <v>0</v>
      </c>
      <c r="CF201" s="18">
        <f t="shared" si="262"/>
        <v>0</v>
      </c>
      <c r="CG201" s="2">
        <f t="shared" si="263"/>
        <v>0</v>
      </c>
      <c r="CH201" s="2">
        <f t="shared" si="264"/>
        <v>24</v>
      </c>
      <c r="CI201" s="2">
        <f t="shared" si="265"/>
        <v>4</v>
      </c>
      <c r="CJ201" s="2">
        <v>0</v>
      </c>
      <c r="CK201" s="19">
        <f t="shared" si="266"/>
        <v>0</v>
      </c>
      <c r="CL201" s="19">
        <f t="shared" si="267"/>
        <v>0</v>
      </c>
      <c r="CM201" s="18">
        <f t="shared" si="268"/>
        <v>0</v>
      </c>
      <c r="CN201" s="19">
        <f t="shared" si="269"/>
        <v>0</v>
      </c>
      <c r="CO201" s="2">
        <f t="shared" si="270"/>
        <v>0</v>
      </c>
      <c r="CP201" s="18">
        <f t="shared" si="271"/>
        <v>0</v>
      </c>
      <c r="CQ201" s="2">
        <f t="shared" si="272"/>
        <v>0</v>
      </c>
      <c r="CR201" s="2">
        <f t="shared" si="273"/>
        <v>18</v>
      </c>
      <c r="CS201" s="2">
        <f t="shared" si="274"/>
        <v>1</v>
      </c>
      <c r="CT201" s="2">
        <v>0</v>
      </c>
      <c r="CU201" s="19">
        <f t="shared" si="275"/>
        <v>0</v>
      </c>
      <c r="CV201" s="19">
        <f t="shared" si="276"/>
        <v>0</v>
      </c>
      <c r="CW201" s="18">
        <f t="shared" si="277"/>
        <v>0</v>
      </c>
      <c r="CX201" s="19">
        <f t="shared" si="278"/>
        <v>0</v>
      </c>
      <c r="CY201" s="2">
        <f t="shared" si="279"/>
        <v>0</v>
      </c>
      <c r="CZ201" s="18">
        <f t="shared" si="280"/>
        <v>0</v>
      </c>
      <c r="DA201" s="2">
        <f t="shared" si="281"/>
        <v>0</v>
      </c>
      <c r="DB201" s="2">
        <f t="shared" si="282"/>
        <v>18</v>
      </c>
      <c r="DC201" s="2">
        <f t="shared" si="283"/>
        <v>2</v>
      </c>
      <c r="DD201" s="2">
        <v>0</v>
      </c>
      <c r="DE201" s="19">
        <f t="shared" si="284"/>
        <v>0</v>
      </c>
      <c r="DF201" s="19">
        <f t="shared" si="285"/>
        <v>0</v>
      </c>
      <c r="DG201" s="18">
        <f t="shared" si="286"/>
        <v>0</v>
      </c>
      <c r="DH201" s="19">
        <f t="shared" si="287"/>
        <v>0</v>
      </c>
    </row>
    <row r="202" spans="1:112" x14ac:dyDescent="0.35">
      <c r="A202" s="11">
        <v>2019002343</v>
      </c>
      <c r="B202" s="2" t="s">
        <v>1501</v>
      </c>
      <c r="C202" s="2" t="s">
        <v>1502</v>
      </c>
      <c r="D202" s="2" t="s">
        <v>1503</v>
      </c>
      <c r="E202" s="2" t="s">
        <v>1504</v>
      </c>
      <c r="F202" s="2">
        <v>1</v>
      </c>
      <c r="G202" s="2" t="s">
        <v>1505</v>
      </c>
      <c r="H202" s="2" t="s">
        <v>1506</v>
      </c>
      <c r="I202" s="2" t="s">
        <v>1507</v>
      </c>
      <c r="J202" s="3" t="s">
        <v>1508</v>
      </c>
      <c r="K202" s="11">
        <v>2</v>
      </c>
      <c r="L202" s="2">
        <v>2</v>
      </c>
      <c r="M202" s="2">
        <v>69</v>
      </c>
      <c r="N202" s="2">
        <v>48</v>
      </c>
      <c r="O202" s="2">
        <v>0</v>
      </c>
      <c r="P202" s="2">
        <v>1</v>
      </c>
      <c r="Q202" s="2">
        <v>1</v>
      </c>
      <c r="R202" s="2">
        <v>0</v>
      </c>
      <c r="S202" s="2">
        <v>0</v>
      </c>
      <c r="T202" s="2">
        <v>2</v>
      </c>
      <c r="U202" s="2">
        <v>2</v>
      </c>
      <c r="V202" s="2">
        <v>0</v>
      </c>
      <c r="W202" s="2">
        <v>17</v>
      </c>
      <c r="X202" s="2">
        <v>14</v>
      </c>
      <c r="Y202" s="2">
        <v>0</v>
      </c>
      <c r="Z202" s="2">
        <v>1</v>
      </c>
      <c r="AA202" s="2">
        <v>1</v>
      </c>
      <c r="AB202" s="2">
        <v>0</v>
      </c>
      <c r="AC202" s="2">
        <v>0</v>
      </c>
      <c r="AD202" s="2">
        <v>2</v>
      </c>
      <c r="AE202" s="2">
        <v>1</v>
      </c>
      <c r="AF202" s="3">
        <v>1</v>
      </c>
      <c r="AG202" s="2">
        <f t="shared" si="216"/>
        <v>0</v>
      </c>
      <c r="AH202" s="18">
        <f t="shared" si="217"/>
        <v>0</v>
      </c>
      <c r="AI202" s="2">
        <f t="shared" si="218"/>
        <v>0</v>
      </c>
      <c r="AJ202" s="2">
        <f t="shared" si="219"/>
        <v>69</v>
      </c>
      <c r="AK202" s="2">
        <f t="shared" si="220"/>
        <v>1</v>
      </c>
      <c r="AL202" s="2">
        <v>0</v>
      </c>
      <c r="AM202" s="19">
        <f t="shared" si="221"/>
        <v>0</v>
      </c>
      <c r="AN202" s="19">
        <f t="shared" si="222"/>
        <v>0</v>
      </c>
      <c r="AO202" s="18">
        <f t="shared" si="223"/>
        <v>0</v>
      </c>
      <c r="AP202" s="19">
        <f t="shared" si="224"/>
        <v>0</v>
      </c>
      <c r="AQ202" s="2">
        <f t="shared" si="225"/>
        <v>0</v>
      </c>
      <c r="AR202" s="18">
        <f t="shared" si="226"/>
        <v>0</v>
      </c>
      <c r="AS202" s="2">
        <f t="shared" si="227"/>
        <v>0</v>
      </c>
      <c r="AT202" s="2">
        <f t="shared" si="228"/>
        <v>69</v>
      </c>
      <c r="AU202" s="2">
        <f t="shared" si="229"/>
        <v>2</v>
      </c>
      <c r="AV202" s="2">
        <v>0</v>
      </c>
      <c r="AW202" s="19">
        <f t="shared" si="230"/>
        <v>0</v>
      </c>
      <c r="AX202" s="19">
        <f t="shared" si="231"/>
        <v>0</v>
      </c>
      <c r="AY202" s="18">
        <f t="shared" si="232"/>
        <v>0</v>
      </c>
      <c r="AZ202" s="19">
        <f t="shared" si="233"/>
        <v>0</v>
      </c>
      <c r="BA202" s="2">
        <f t="shared" si="234"/>
        <v>1</v>
      </c>
      <c r="BB202" s="18">
        <f t="shared" si="235"/>
        <v>1</v>
      </c>
      <c r="BC202" s="2">
        <f t="shared" si="236"/>
        <v>1</v>
      </c>
      <c r="BD202" s="2">
        <f t="shared" si="237"/>
        <v>47</v>
      </c>
      <c r="BE202" s="2">
        <f t="shared" si="238"/>
        <v>0</v>
      </c>
      <c r="BF202" s="2">
        <v>0</v>
      </c>
      <c r="BG202" s="19">
        <f t="shared" si="239"/>
        <v>2.0833333333333332E-2</v>
      </c>
      <c r="BH202" s="19">
        <f t="shared" si="240"/>
        <v>2.0833333333333332E-2</v>
      </c>
      <c r="BI202" s="18">
        <f t="shared" si="241"/>
        <v>1</v>
      </c>
      <c r="BJ202" s="19">
        <f t="shared" si="242"/>
        <v>4.0816326530612249E-2</v>
      </c>
      <c r="BK202" s="2">
        <f t="shared" si="243"/>
        <v>2</v>
      </c>
      <c r="BL202" s="18">
        <f t="shared" si="244"/>
        <v>1</v>
      </c>
      <c r="BM202" s="2">
        <f t="shared" si="245"/>
        <v>2</v>
      </c>
      <c r="BN202" s="2">
        <f t="shared" si="246"/>
        <v>46</v>
      </c>
      <c r="BO202" s="2">
        <f t="shared" si="247"/>
        <v>0</v>
      </c>
      <c r="BP202" s="2">
        <v>0</v>
      </c>
      <c r="BQ202" s="19">
        <f t="shared" si="248"/>
        <v>4.1666666666666664E-2</v>
      </c>
      <c r="BR202" s="19">
        <f t="shared" si="249"/>
        <v>4.1666666666666664E-2</v>
      </c>
      <c r="BS202" s="18">
        <f t="shared" si="250"/>
        <v>1</v>
      </c>
      <c r="BT202" s="19">
        <f t="shared" si="251"/>
        <v>7.9999999999999988E-2</v>
      </c>
      <c r="BU202" s="2">
        <f t="shared" si="252"/>
        <v>0</v>
      </c>
      <c r="BV202" s="18">
        <f t="shared" si="253"/>
        <v>0</v>
      </c>
      <c r="BW202" s="2">
        <f t="shared" si="254"/>
        <v>0</v>
      </c>
      <c r="BX202" s="2">
        <f t="shared" si="255"/>
        <v>17</v>
      </c>
      <c r="BY202" s="2">
        <f t="shared" si="256"/>
        <v>1</v>
      </c>
      <c r="BZ202" s="2">
        <v>0</v>
      </c>
      <c r="CA202" s="19">
        <f t="shared" si="257"/>
        <v>0</v>
      </c>
      <c r="CB202" s="19">
        <f t="shared" si="258"/>
        <v>0</v>
      </c>
      <c r="CC202" s="18">
        <f t="shared" si="259"/>
        <v>0</v>
      </c>
      <c r="CD202" s="19">
        <f t="shared" si="260"/>
        <v>0</v>
      </c>
      <c r="CE202" s="2">
        <f t="shared" si="261"/>
        <v>0</v>
      </c>
      <c r="CF202" s="18">
        <f t="shared" si="262"/>
        <v>0</v>
      </c>
      <c r="CG202" s="2">
        <f t="shared" si="263"/>
        <v>0</v>
      </c>
      <c r="CH202" s="2">
        <f t="shared" si="264"/>
        <v>17</v>
      </c>
      <c r="CI202" s="2">
        <f t="shared" si="265"/>
        <v>2</v>
      </c>
      <c r="CJ202" s="2">
        <v>0</v>
      </c>
      <c r="CK202" s="19">
        <f t="shared" si="266"/>
        <v>0</v>
      </c>
      <c r="CL202" s="19">
        <f t="shared" si="267"/>
        <v>0</v>
      </c>
      <c r="CM202" s="18">
        <f t="shared" si="268"/>
        <v>0</v>
      </c>
      <c r="CN202" s="19">
        <f t="shared" si="269"/>
        <v>0</v>
      </c>
      <c r="CO202" s="2">
        <f t="shared" si="270"/>
        <v>1</v>
      </c>
      <c r="CP202" s="18">
        <f t="shared" si="271"/>
        <v>1</v>
      </c>
      <c r="CQ202" s="2">
        <f t="shared" si="272"/>
        <v>1</v>
      </c>
      <c r="CR202" s="2">
        <f t="shared" si="273"/>
        <v>13</v>
      </c>
      <c r="CS202" s="2">
        <f t="shared" si="274"/>
        <v>0</v>
      </c>
      <c r="CT202" s="2">
        <v>0</v>
      </c>
      <c r="CU202" s="19">
        <f t="shared" si="275"/>
        <v>7.1428571428571425E-2</v>
      </c>
      <c r="CV202" s="19">
        <f t="shared" si="276"/>
        <v>7.1428571428571425E-2</v>
      </c>
      <c r="CW202" s="18">
        <f t="shared" si="277"/>
        <v>1</v>
      </c>
      <c r="CX202" s="19">
        <f t="shared" si="278"/>
        <v>0.13333333333333333</v>
      </c>
      <c r="CY202" s="2">
        <f t="shared" si="279"/>
        <v>1</v>
      </c>
      <c r="CZ202" s="18">
        <f t="shared" si="280"/>
        <v>0.5</v>
      </c>
      <c r="DA202" s="2">
        <f t="shared" si="281"/>
        <v>1</v>
      </c>
      <c r="DB202" s="2">
        <f t="shared" si="282"/>
        <v>13</v>
      </c>
      <c r="DC202" s="2">
        <f t="shared" si="283"/>
        <v>1</v>
      </c>
      <c r="DD202" s="2">
        <v>0</v>
      </c>
      <c r="DE202" s="19">
        <f t="shared" si="284"/>
        <v>6.6666666666666666E-2</v>
      </c>
      <c r="DF202" s="19">
        <f t="shared" si="285"/>
        <v>7.1428571428571425E-2</v>
      </c>
      <c r="DG202" s="18">
        <f t="shared" si="286"/>
        <v>0.5</v>
      </c>
      <c r="DH202" s="19">
        <f t="shared" si="287"/>
        <v>0.125</v>
      </c>
    </row>
    <row r="203" spans="1:112" x14ac:dyDescent="0.35">
      <c r="A203" s="11">
        <v>2019002348</v>
      </c>
      <c r="B203" s="2" t="s">
        <v>1509</v>
      </c>
      <c r="C203" s="2" t="s">
        <v>1510</v>
      </c>
      <c r="D203" s="2" t="s">
        <v>1511</v>
      </c>
      <c r="E203" s="2" t="s">
        <v>1512</v>
      </c>
      <c r="F203" s="2">
        <v>1</v>
      </c>
      <c r="G203" s="2" t="s">
        <v>1513</v>
      </c>
      <c r="H203" s="2" t="s">
        <v>1514</v>
      </c>
      <c r="I203" s="2" t="s">
        <v>1515</v>
      </c>
      <c r="J203" s="3" t="s">
        <v>1516</v>
      </c>
      <c r="K203" s="11">
        <v>1</v>
      </c>
      <c r="L203" s="2">
        <v>1</v>
      </c>
      <c r="M203" s="2">
        <v>70</v>
      </c>
      <c r="N203" s="2">
        <v>47</v>
      </c>
      <c r="O203" s="2">
        <v>0</v>
      </c>
      <c r="P203" s="2">
        <v>1</v>
      </c>
      <c r="Q203" s="2">
        <v>1</v>
      </c>
      <c r="R203" s="2">
        <v>0</v>
      </c>
      <c r="S203" s="2">
        <v>0</v>
      </c>
      <c r="T203" s="2">
        <v>1</v>
      </c>
      <c r="U203" s="2">
        <v>1</v>
      </c>
      <c r="V203" s="2">
        <v>0</v>
      </c>
      <c r="W203" s="2">
        <v>17</v>
      </c>
      <c r="X203" s="2">
        <v>7</v>
      </c>
      <c r="Y203" s="2">
        <v>0</v>
      </c>
      <c r="Z203" s="2">
        <v>1</v>
      </c>
      <c r="AA203" s="2">
        <v>1</v>
      </c>
      <c r="AB203" s="2">
        <v>0</v>
      </c>
      <c r="AC203" s="2">
        <v>0</v>
      </c>
      <c r="AD203" s="2">
        <v>1</v>
      </c>
      <c r="AE203" s="2">
        <v>1</v>
      </c>
      <c r="AF203" s="3">
        <v>0</v>
      </c>
      <c r="AG203" s="2">
        <f t="shared" si="216"/>
        <v>0</v>
      </c>
      <c r="AH203" s="18">
        <f t="shared" si="217"/>
        <v>0</v>
      </c>
      <c r="AI203" s="2">
        <f t="shared" si="218"/>
        <v>0</v>
      </c>
      <c r="AJ203" s="2">
        <f t="shared" si="219"/>
        <v>70</v>
      </c>
      <c r="AK203" s="2">
        <f t="shared" si="220"/>
        <v>1</v>
      </c>
      <c r="AL203" s="2">
        <v>0</v>
      </c>
      <c r="AM203" s="19">
        <f t="shared" si="221"/>
        <v>0</v>
      </c>
      <c r="AN203" s="19">
        <f t="shared" si="222"/>
        <v>0</v>
      </c>
      <c r="AO203" s="18">
        <f t="shared" si="223"/>
        <v>0</v>
      </c>
      <c r="AP203" s="19">
        <f t="shared" si="224"/>
        <v>0</v>
      </c>
      <c r="AQ203" s="2">
        <f t="shared" si="225"/>
        <v>0</v>
      </c>
      <c r="AR203" s="18">
        <f t="shared" si="226"/>
        <v>0</v>
      </c>
      <c r="AS203" s="2">
        <f t="shared" si="227"/>
        <v>0</v>
      </c>
      <c r="AT203" s="2">
        <f t="shared" si="228"/>
        <v>70</v>
      </c>
      <c r="AU203" s="2">
        <f t="shared" si="229"/>
        <v>1</v>
      </c>
      <c r="AV203" s="2">
        <v>0</v>
      </c>
      <c r="AW203" s="19">
        <f t="shared" si="230"/>
        <v>0</v>
      </c>
      <c r="AX203" s="19">
        <f t="shared" si="231"/>
        <v>0</v>
      </c>
      <c r="AY203" s="18">
        <f t="shared" si="232"/>
        <v>0</v>
      </c>
      <c r="AZ203" s="19">
        <f t="shared" si="233"/>
        <v>0</v>
      </c>
      <c r="BA203" s="2">
        <f t="shared" si="234"/>
        <v>1</v>
      </c>
      <c r="BB203" s="18">
        <f t="shared" si="235"/>
        <v>1</v>
      </c>
      <c r="BC203" s="2">
        <f t="shared" si="236"/>
        <v>1</v>
      </c>
      <c r="BD203" s="2">
        <f t="shared" si="237"/>
        <v>46</v>
      </c>
      <c r="BE203" s="2">
        <f t="shared" si="238"/>
        <v>0</v>
      </c>
      <c r="BF203" s="2">
        <v>0</v>
      </c>
      <c r="BG203" s="19">
        <f t="shared" si="239"/>
        <v>2.1276595744680851E-2</v>
      </c>
      <c r="BH203" s="19">
        <f t="shared" si="240"/>
        <v>2.1276595744680851E-2</v>
      </c>
      <c r="BI203" s="18">
        <f t="shared" si="241"/>
        <v>1</v>
      </c>
      <c r="BJ203" s="19">
        <f t="shared" si="242"/>
        <v>4.1666666666666671E-2</v>
      </c>
      <c r="BK203" s="2">
        <f t="shared" si="243"/>
        <v>1</v>
      </c>
      <c r="BL203" s="18">
        <f t="shared" si="244"/>
        <v>1</v>
      </c>
      <c r="BM203" s="2">
        <f t="shared" si="245"/>
        <v>1</v>
      </c>
      <c r="BN203" s="2">
        <f t="shared" si="246"/>
        <v>46</v>
      </c>
      <c r="BO203" s="2">
        <f t="shared" si="247"/>
        <v>0</v>
      </c>
      <c r="BP203" s="2">
        <v>0</v>
      </c>
      <c r="BQ203" s="19">
        <f t="shared" si="248"/>
        <v>2.1276595744680851E-2</v>
      </c>
      <c r="BR203" s="19">
        <f t="shared" si="249"/>
        <v>2.1276595744680851E-2</v>
      </c>
      <c r="BS203" s="18">
        <f t="shared" si="250"/>
        <v>1</v>
      </c>
      <c r="BT203" s="19">
        <f t="shared" si="251"/>
        <v>4.1666666666666671E-2</v>
      </c>
      <c r="BU203" s="2">
        <f t="shared" si="252"/>
        <v>0</v>
      </c>
      <c r="BV203" s="18">
        <f t="shared" si="253"/>
        <v>0</v>
      </c>
      <c r="BW203" s="2">
        <f t="shared" si="254"/>
        <v>0</v>
      </c>
      <c r="BX203" s="2">
        <f t="shared" si="255"/>
        <v>17</v>
      </c>
      <c r="BY203" s="2">
        <f t="shared" si="256"/>
        <v>1</v>
      </c>
      <c r="BZ203" s="2">
        <v>0</v>
      </c>
      <c r="CA203" s="19">
        <f t="shared" si="257"/>
        <v>0</v>
      </c>
      <c r="CB203" s="19">
        <f t="shared" si="258"/>
        <v>0</v>
      </c>
      <c r="CC203" s="18">
        <f t="shared" si="259"/>
        <v>0</v>
      </c>
      <c r="CD203" s="19">
        <f t="shared" si="260"/>
        <v>0</v>
      </c>
      <c r="CE203" s="2">
        <f t="shared" si="261"/>
        <v>0</v>
      </c>
      <c r="CF203" s="18">
        <f t="shared" si="262"/>
        <v>0</v>
      </c>
      <c r="CG203" s="2">
        <f t="shared" si="263"/>
        <v>0</v>
      </c>
      <c r="CH203" s="2">
        <f t="shared" si="264"/>
        <v>17</v>
      </c>
      <c r="CI203" s="2">
        <f t="shared" si="265"/>
        <v>1</v>
      </c>
      <c r="CJ203" s="2">
        <v>0</v>
      </c>
      <c r="CK203" s="19">
        <f t="shared" si="266"/>
        <v>0</v>
      </c>
      <c r="CL203" s="19">
        <f t="shared" si="267"/>
        <v>0</v>
      </c>
      <c r="CM203" s="18">
        <f t="shared" si="268"/>
        <v>0</v>
      </c>
      <c r="CN203" s="19">
        <f t="shared" si="269"/>
        <v>0</v>
      </c>
      <c r="CO203" s="2">
        <f t="shared" si="270"/>
        <v>1</v>
      </c>
      <c r="CP203" s="18">
        <f t="shared" si="271"/>
        <v>1</v>
      </c>
      <c r="CQ203" s="2">
        <f t="shared" si="272"/>
        <v>1</v>
      </c>
      <c r="CR203" s="2">
        <f t="shared" si="273"/>
        <v>6</v>
      </c>
      <c r="CS203" s="2">
        <f t="shared" si="274"/>
        <v>0</v>
      </c>
      <c r="CT203" s="2">
        <v>0</v>
      </c>
      <c r="CU203" s="19">
        <f t="shared" si="275"/>
        <v>0.14285714285714285</v>
      </c>
      <c r="CV203" s="19">
        <f t="shared" si="276"/>
        <v>0.14285714285714285</v>
      </c>
      <c r="CW203" s="18">
        <f t="shared" si="277"/>
        <v>1</v>
      </c>
      <c r="CX203" s="19">
        <f t="shared" si="278"/>
        <v>0.25</v>
      </c>
      <c r="CY203" s="2">
        <f t="shared" si="279"/>
        <v>1</v>
      </c>
      <c r="CZ203" s="18">
        <f t="shared" si="280"/>
        <v>1</v>
      </c>
      <c r="DA203" s="2">
        <f t="shared" si="281"/>
        <v>1</v>
      </c>
      <c r="DB203" s="2">
        <f t="shared" si="282"/>
        <v>6</v>
      </c>
      <c r="DC203" s="2">
        <f t="shared" si="283"/>
        <v>0</v>
      </c>
      <c r="DD203" s="2">
        <v>0</v>
      </c>
      <c r="DE203" s="19">
        <f t="shared" si="284"/>
        <v>0.14285714285714285</v>
      </c>
      <c r="DF203" s="19">
        <f t="shared" si="285"/>
        <v>0.14285714285714285</v>
      </c>
      <c r="DG203" s="18">
        <f t="shared" si="286"/>
        <v>1</v>
      </c>
      <c r="DH203" s="19">
        <f t="shared" si="287"/>
        <v>0.25</v>
      </c>
    </row>
    <row r="204" spans="1:112" x14ac:dyDescent="0.35">
      <c r="A204" s="11">
        <v>2019002370</v>
      </c>
      <c r="B204" s="2" t="s">
        <v>1517</v>
      </c>
      <c r="C204" s="2" t="s">
        <v>1518</v>
      </c>
      <c r="D204" s="2" t="s">
        <v>1519</v>
      </c>
      <c r="E204" s="2" t="s">
        <v>1520</v>
      </c>
      <c r="F204" s="2">
        <v>1</v>
      </c>
      <c r="G204" s="2" t="s">
        <v>1521</v>
      </c>
      <c r="H204" s="2" t="s">
        <v>1522</v>
      </c>
      <c r="I204" s="2" t="s">
        <v>1523</v>
      </c>
      <c r="J204" s="3" t="s">
        <v>1524</v>
      </c>
      <c r="K204" s="11">
        <v>2</v>
      </c>
      <c r="L204" s="2">
        <v>1</v>
      </c>
      <c r="M204" s="2">
        <v>68</v>
      </c>
      <c r="N204" s="2">
        <v>40</v>
      </c>
      <c r="O204" s="2">
        <v>0</v>
      </c>
      <c r="P204" s="2">
        <v>1</v>
      </c>
      <c r="Q204" s="2">
        <v>0</v>
      </c>
      <c r="R204" s="2">
        <v>1</v>
      </c>
      <c r="S204" s="2">
        <v>0</v>
      </c>
      <c r="T204" s="2">
        <v>2</v>
      </c>
      <c r="U204" s="2">
        <v>0</v>
      </c>
      <c r="V204" s="2">
        <v>1</v>
      </c>
      <c r="W204" s="2">
        <v>18</v>
      </c>
      <c r="X204" s="2">
        <v>10</v>
      </c>
      <c r="Y204" s="2">
        <v>0</v>
      </c>
      <c r="Z204" s="2">
        <v>1</v>
      </c>
      <c r="AA204" s="2">
        <v>0</v>
      </c>
      <c r="AB204" s="2">
        <v>1</v>
      </c>
      <c r="AC204" s="2">
        <v>0</v>
      </c>
      <c r="AD204" s="2">
        <v>2</v>
      </c>
      <c r="AE204" s="2">
        <v>0</v>
      </c>
      <c r="AF204" s="3">
        <v>1</v>
      </c>
      <c r="AG204" s="2">
        <f t="shared" si="216"/>
        <v>0</v>
      </c>
      <c r="AH204" s="18">
        <f t="shared" si="217"/>
        <v>0</v>
      </c>
      <c r="AI204" s="2">
        <f t="shared" si="218"/>
        <v>0</v>
      </c>
      <c r="AJ204" s="2">
        <f t="shared" si="219"/>
        <v>68</v>
      </c>
      <c r="AK204" s="2">
        <f t="shared" si="220"/>
        <v>1</v>
      </c>
      <c r="AL204" s="2">
        <v>0</v>
      </c>
      <c r="AM204" s="19">
        <f t="shared" si="221"/>
        <v>0</v>
      </c>
      <c r="AN204" s="19">
        <f t="shared" si="222"/>
        <v>0</v>
      </c>
      <c r="AO204" s="18">
        <f t="shared" si="223"/>
        <v>0</v>
      </c>
      <c r="AP204" s="19">
        <f t="shared" si="224"/>
        <v>0</v>
      </c>
      <c r="AQ204" s="2">
        <f t="shared" si="225"/>
        <v>0</v>
      </c>
      <c r="AR204" s="18">
        <f t="shared" si="226"/>
        <v>0</v>
      </c>
      <c r="AS204" s="2">
        <f t="shared" si="227"/>
        <v>0</v>
      </c>
      <c r="AT204" s="2">
        <f t="shared" si="228"/>
        <v>68</v>
      </c>
      <c r="AU204" s="2">
        <f t="shared" si="229"/>
        <v>2</v>
      </c>
      <c r="AV204" s="2">
        <v>0</v>
      </c>
      <c r="AW204" s="19">
        <f t="shared" si="230"/>
        <v>0</v>
      </c>
      <c r="AX204" s="19">
        <f t="shared" si="231"/>
        <v>0</v>
      </c>
      <c r="AY204" s="18">
        <f t="shared" si="232"/>
        <v>0</v>
      </c>
      <c r="AZ204" s="19">
        <f t="shared" si="233"/>
        <v>0</v>
      </c>
      <c r="BA204" s="2">
        <f t="shared" si="234"/>
        <v>0</v>
      </c>
      <c r="BB204" s="18">
        <f t="shared" si="235"/>
        <v>0</v>
      </c>
      <c r="BC204" s="2">
        <f t="shared" si="236"/>
        <v>0</v>
      </c>
      <c r="BD204" s="2">
        <f t="shared" si="237"/>
        <v>40</v>
      </c>
      <c r="BE204" s="2">
        <f t="shared" si="238"/>
        <v>1</v>
      </c>
      <c r="BF204" s="2">
        <v>0</v>
      </c>
      <c r="BG204" s="19">
        <f t="shared" si="239"/>
        <v>0</v>
      </c>
      <c r="BH204" s="19">
        <f t="shared" si="240"/>
        <v>0</v>
      </c>
      <c r="BI204" s="18">
        <f t="shared" si="241"/>
        <v>0</v>
      </c>
      <c r="BJ204" s="19">
        <f t="shared" si="242"/>
        <v>0</v>
      </c>
      <c r="BK204" s="2">
        <f t="shared" si="243"/>
        <v>0</v>
      </c>
      <c r="BL204" s="18">
        <f t="shared" si="244"/>
        <v>0</v>
      </c>
      <c r="BM204" s="2">
        <f t="shared" si="245"/>
        <v>0</v>
      </c>
      <c r="BN204" s="2">
        <f t="shared" si="246"/>
        <v>40</v>
      </c>
      <c r="BO204" s="2">
        <f t="shared" si="247"/>
        <v>1</v>
      </c>
      <c r="BP204" s="2">
        <v>0</v>
      </c>
      <c r="BQ204" s="19">
        <f t="shared" si="248"/>
        <v>0</v>
      </c>
      <c r="BR204" s="19">
        <f t="shared" si="249"/>
        <v>0</v>
      </c>
      <c r="BS204" s="18">
        <f t="shared" si="250"/>
        <v>0</v>
      </c>
      <c r="BT204" s="19">
        <f t="shared" si="251"/>
        <v>0</v>
      </c>
      <c r="BU204" s="2">
        <f t="shared" si="252"/>
        <v>0</v>
      </c>
      <c r="BV204" s="18">
        <f t="shared" si="253"/>
        <v>0</v>
      </c>
      <c r="BW204" s="2">
        <f t="shared" si="254"/>
        <v>0</v>
      </c>
      <c r="BX204" s="2">
        <f t="shared" si="255"/>
        <v>18</v>
      </c>
      <c r="BY204" s="2">
        <f t="shared" si="256"/>
        <v>1</v>
      </c>
      <c r="BZ204" s="2">
        <v>0</v>
      </c>
      <c r="CA204" s="19">
        <f t="shared" si="257"/>
        <v>0</v>
      </c>
      <c r="CB204" s="19">
        <f t="shared" si="258"/>
        <v>0</v>
      </c>
      <c r="CC204" s="18">
        <f t="shared" si="259"/>
        <v>0</v>
      </c>
      <c r="CD204" s="19">
        <f t="shared" si="260"/>
        <v>0</v>
      </c>
      <c r="CE204" s="2">
        <f t="shared" si="261"/>
        <v>0</v>
      </c>
      <c r="CF204" s="18">
        <f t="shared" si="262"/>
        <v>0</v>
      </c>
      <c r="CG204" s="2">
        <f t="shared" si="263"/>
        <v>0</v>
      </c>
      <c r="CH204" s="2">
        <f t="shared" si="264"/>
        <v>18</v>
      </c>
      <c r="CI204" s="2">
        <f t="shared" si="265"/>
        <v>2</v>
      </c>
      <c r="CJ204" s="2">
        <v>0</v>
      </c>
      <c r="CK204" s="19">
        <f t="shared" si="266"/>
        <v>0</v>
      </c>
      <c r="CL204" s="19">
        <f t="shared" si="267"/>
        <v>0</v>
      </c>
      <c r="CM204" s="18">
        <f t="shared" si="268"/>
        <v>0</v>
      </c>
      <c r="CN204" s="19">
        <f t="shared" si="269"/>
        <v>0</v>
      </c>
      <c r="CO204" s="2">
        <f t="shared" si="270"/>
        <v>0</v>
      </c>
      <c r="CP204" s="18">
        <f t="shared" si="271"/>
        <v>0</v>
      </c>
      <c r="CQ204" s="2">
        <f t="shared" si="272"/>
        <v>0</v>
      </c>
      <c r="CR204" s="2">
        <f t="shared" si="273"/>
        <v>10</v>
      </c>
      <c r="CS204" s="2">
        <f t="shared" si="274"/>
        <v>1</v>
      </c>
      <c r="CT204" s="2">
        <v>0</v>
      </c>
      <c r="CU204" s="19">
        <f t="shared" si="275"/>
        <v>0</v>
      </c>
      <c r="CV204" s="19">
        <f t="shared" si="276"/>
        <v>0</v>
      </c>
      <c r="CW204" s="18">
        <f t="shared" si="277"/>
        <v>0</v>
      </c>
      <c r="CX204" s="19">
        <f t="shared" si="278"/>
        <v>0</v>
      </c>
      <c r="CY204" s="2">
        <f t="shared" si="279"/>
        <v>0</v>
      </c>
      <c r="CZ204" s="18">
        <f t="shared" si="280"/>
        <v>0</v>
      </c>
      <c r="DA204" s="2">
        <f t="shared" si="281"/>
        <v>0</v>
      </c>
      <c r="DB204" s="2">
        <f t="shared" si="282"/>
        <v>10</v>
      </c>
      <c r="DC204" s="2">
        <f t="shared" si="283"/>
        <v>1</v>
      </c>
      <c r="DD204" s="2">
        <v>0</v>
      </c>
      <c r="DE204" s="19">
        <f t="shared" si="284"/>
        <v>0</v>
      </c>
      <c r="DF204" s="19">
        <f t="shared" si="285"/>
        <v>0</v>
      </c>
      <c r="DG204" s="18">
        <f t="shared" si="286"/>
        <v>0</v>
      </c>
      <c r="DH204" s="19">
        <f t="shared" si="287"/>
        <v>0</v>
      </c>
    </row>
    <row r="205" spans="1:112" x14ac:dyDescent="0.35">
      <c r="A205" s="11">
        <v>2019002371</v>
      </c>
      <c r="B205" s="2" t="s">
        <v>1525</v>
      </c>
      <c r="C205" s="2" t="s">
        <v>1526</v>
      </c>
      <c r="D205" s="2" t="s">
        <v>1527</v>
      </c>
      <c r="E205" s="2" t="s">
        <v>1528</v>
      </c>
      <c r="F205" s="2">
        <v>1</v>
      </c>
      <c r="G205" s="2" t="s">
        <v>1529</v>
      </c>
      <c r="H205" s="2" t="s">
        <v>1529</v>
      </c>
      <c r="I205" s="2" t="s">
        <v>1529</v>
      </c>
      <c r="J205" s="3" t="s">
        <v>1529</v>
      </c>
      <c r="K205" s="11">
        <v>4</v>
      </c>
      <c r="L205" s="2">
        <v>4</v>
      </c>
      <c r="M205" s="2">
        <v>0</v>
      </c>
      <c r="N205" s="2">
        <v>0</v>
      </c>
      <c r="O205" s="2">
        <v>0</v>
      </c>
      <c r="P205" s="2">
        <v>1</v>
      </c>
      <c r="Q205" s="2">
        <v>0</v>
      </c>
      <c r="R205" s="2">
        <v>1</v>
      </c>
      <c r="S205" s="2">
        <v>0</v>
      </c>
      <c r="T205" s="2">
        <v>4</v>
      </c>
      <c r="U205" s="2">
        <v>0</v>
      </c>
      <c r="V205" s="2">
        <v>4</v>
      </c>
      <c r="W205" s="2">
        <v>0</v>
      </c>
      <c r="X205" s="2">
        <v>0</v>
      </c>
      <c r="Y205" s="2">
        <v>0</v>
      </c>
      <c r="Z205" s="2">
        <v>1</v>
      </c>
      <c r="AA205" s="2">
        <v>0</v>
      </c>
      <c r="AB205" s="2">
        <v>1</v>
      </c>
      <c r="AC205" s="2">
        <v>0</v>
      </c>
      <c r="AD205" s="2">
        <v>4</v>
      </c>
      <c r="AE205" s="2">
        <v>0</v>
      </c>
      <c r="AF205" s="3">
        <v>4</v>
      </c>
      <c r="AG205" s="2">
        <f t="shared" si="216"/>
        <v>0</v>
      </c>
      <c r="AH205" s="18">
        <f t="shared" si="217"/>
        <v>0</v>
      </c>
      <c r="AI205" s="2">
        <f t="shared" si="218"/>
        <v>0</v>
      </c>
      <c r="AJ205" s="2">
        <f t="shared" si="219"/>
        <v>0</v>
      </c>
      <c r="AK205" s="2">
        <f t="shared" si="220"/>
        <v>1</v>
      </c>
      <c r="AL205" s="2">
        <v>0</v>
      </c>
      <c r="AM205" s="19">
        <f t="shared" si="221"/>
        <v>0</v>
      </c>
      <c r="AN205" s="19" t="e">
        <f t="shared" si="222"/>
        <v>#DIV/0!</v>
      </c>
      <c r="AO205" s="18">
        <f t="shared" si="223"/>
        <v>0</v>
      </c>
      <c r="AP205" s="19">
        <f t="shared" si="224"/>
        <v>0</v>
      </c>
      <c r="AQ205" s="2">
        <f t="shared" si="225"/>
        <v>0</v>
      </c>
      <c r="AR205" s="18">
        <f t="shared" si="226"/>
        <v>0</v>
      </c>
      <c r="AS205" s="2">
        <f t="shared" si="227"/>
        <v>0</v>
      </c>
      <c r="AT205" s="2">
        <f t="shared" si="228"/>
        <v>0</v>
      </c>
      <c r="AU205" s="2">
        <f t="shared" si="229"/>
        <v>4</v>
      </c>
      <c r="AV205" s="2">
        <v>0</v>
      </c>
      <c r="AW205" s="19">
        <f t="shared" si="230"/>
        <v>0</v>
      </c>
      <c r="AX205" s="19" t="e">
        <f t="shared" si="231"/>
        <v>#DIV/0!</v>
      </c>
      <c r="AY205" s="18">
        <f t="shared" si="232"/>
        <v>0</v>
      </c>
      <c r="AZ205" s="19">
        <f t="shared" si="233"/>
        <v>0</v>
      </c>
      <c r="BA205" s="2">
        <f t="shared" si="234"/>
        <v>0</v>
      </c>
      <c r="BB205" s="18">
        <f t="shared" si="235"/>
        <v>0</v>
      </c>
      <c r="BC205" s="2">
        <f t="shared" si="236"/>
        <v>0</v>
      </c>
      <c r="BD205" s="2">
        <f t="shared" si="237"/>
        <v>0</v>
      </c>
      <c r="BE205" s="2">
        <f t="shared" si="238"/>
        <v>1</v>
      </c>
      <c r="BF205" s="2">
        <v>0</v>
      </c>
      <c r="BG205" s="19">
        <f t="shared" si="239"/>
        <v>0</v>
      </c>
      <c r="BH205" s="19" t="e">
        <f t="shared" si="240"/>
        <v>#DIV/0!</v>
      </c>
      <c r="BI205" s="18">
        <f t="shared" si="241"/>
        <v>0</v>
      </c>
      <c r="BJ205" s="19">
        <f t="shared" si="242"/>
        <v>0</v>
      </c>
      <c r="BK205" s="2">
        <f t="shared" si="243"/>
        <v>0</v>
      </c>
      <c r="BL205" s="18">
        <f t="shared" si="244"/>
        <v>0</v>
      </c>
      <c r="BM205" s="2">
        <f t="shared" si="245"/>
        <v>0</v>
      </c>
      <c r="BN205" s="2">
        <f t="shared" si="246"/>
        <v>0</v>
      </c>
      <c r="BO205" s="2">
        <f t="shared" si="247"/>
        <v>4</v>
      </c>
      <c r="BP205" s="2">
        <v>0</v>
      </c>
      <c r="BQ205" s="19">
        <f t="shared" si="248"/>
        <v>0</v>
      </c>
      <c r="BR205" s="19" t="e">
        <f t="shared" si="249"/>
        <v>#DIV/0!</v>
      </c>
      <c r="BS205" s="18">
        <f t="shared" si="250"/>
        <v>0</v>
      </c>
      <c r="BT205" s="19">
        <f t="shared" si="251"/>
        <v>0</v>
      </c>
      <c r="BU205" s="2">
        <f t="shared" si="252"/>
        <v>0</v>
      </c>
      <c r="BV205" s="18">
        <f t="shared" si="253"/>
        <v>0</v>
      </c>
      <c r="BW205" s="2">
        <f t="shared" si="254"/>
        <v>0</v>
      </c>
      <c r="BX205" s="2">
        <f t="shared" si="255"/>
        <v>0</v>
      </c>
      <c r="BY205" s="2">
        <f t="shared" si="256"/>
        <v>1</v>
      </c>
      <c r="BZ205" s="2">
        <v>0</v>
      </c>
      <c r="CA205" s="19">
        <f t="shared" si="257"/>
        <v>0</v>
      </c>
      <c r="CB205" s="19" t="e">
        <f t="shared" si="258"/>
        <v>#DIV/0!</v>
      </c>
      <c r="CC205" s="18">
        <f t="shared" si="259"/>
        <v>0</v>
      </c>
      <c r="CD205" s="19">
        <f t="shared" si="260"/>
        <v>0</v>
      </c>
      <c r="CE205" s="2">
        <f t="shared" si="261"/>
        <v>0</v>
      </c>
      <c r="CF205" s="18">
        <f t="shared" si="262"/>
        <v>0</v>
      </c>
      <c r="CG205" s="2">
        <f t="shared" si="263"/>
        <v>0</v>
      </c>
      <c r="CH205" s="2">
        <f t="shared" si="264"/>
        <v>0</v>
      </c>
      <c r="CI205" s="2">
        <f t="shared" si="265"/>
        <v>4</v>
      </c>
      <c r="CJ205" s="2">
        <v>0</v>
      </c>
      <c r="CK205" s="19">
        <f t="shared" si="266"/>
        <v>0</v>
      </c>
      <c r="CL205" s="19" t="e">
        <f t="shared" si="267"/>
        <v>#DIV/0!</v>
      </c>
      <c r="CM205" s="18">
        <f t="shared" si="268"/>
        <v>0</v>
      </c>
      <c r="CN205" s="19">
        <f t="shared" si="269"/>
        <v>0</v>
      </c>
      <c r="CO205" s="2">
        <f t="shared" si="270"/>
        <v>0</v>
      </c>
      <c r="CP205" s="18">
        <f t="shared" si="271"/>
        <v>0</v>
      </c>
      <c r="CQ205" s="2">
        <f t="shared" si="272"/>
        <v>0</v>
      </c>
      <c r="CR205" s="2">
        <f t="shared" si="273"/>
        <v>0</v>
      </c>
      <c r="CS205" s="2">
        <f t="shared" si="274"/>
        <v>1</v>
      </c>
      <c r="CT205" s="2">
        <v>0</v>
      </c>
      <c r="CU205" s="19">
        <f t="shared" si="275"/>
        <v>0</v>
      </c>
      <c r="CV205" s="19" t="e">
        <f t="shared" si="276"/>
        <v>#DIV/0!</v>
      </c>
      <c r="CW205" s="18">
        <f t="shared" si="277"/>
        <v>0</v>
      </c>
      <c r="CX205" s="19">
        <f t="shared" si="278"/>
        <v>0</v>
      </c>
      <c r="CY205" s="2">
        <f t="shared" si="279"/>
        <v>0</v>
      </c>
      <c r="CZ205" s="18">
        <f t="shared" si="280"/>
        <v>0</v>
      </c>
      <c r="DA205" s="2">
        <f t="shared" si="281"/>
        <v>0</v>
      </c>
      <c r="DB205" s="2">
        <f t="shared" si="282"/>
        <v>0</v>
      </c>
      <c r="DC205" s="2">
        <f t="shared" si="283"/>
        <v>4</v>
      </c>
      <c r="DD205" s="2">
        <v>0</v>
      </c>
      <c r="DE205" s="19">
        <f t="shared" si="284"/>
        <v>0</v>
      </c>
      <c r="DF205" s="19" t="e">
        <f t="shared" si="285"/>
        <v>#DIV/0!</v>
      </c>
      <c r="DG205" s="18">
        <f t="shared" si="286"/>
        <v>0</v>
      </c>
      <c r="DH205" s="19">
        <f t="shared" si="287"/>
        <v>0</v>
      </c>
    </row>
    <row r="206" spans="1:112" x14ac:dyDescent="0.35">
      <c r="A206" s="11">
        <v>2019002433</v>
      </c>
      <c r="B206" s="2" t="s">
        <v>1530</v>
      </c>
      <c r="C206" s="2" t="s">
        <v>1531</v>
      </c>
      <c r="D206" s="2" t="s">
        <v>1532</v>
      </c>
      <c r="E206" s="2" t="s">
        <v>1533</v>
      </c>
      <c r="F206" s="2">
        <v>1</v>
      </c>
      <c r="G206" s="2" t="s">
        <v>1534</v>
      </c>
      <c r="H206" s="2" t="s">
        <v>1535</v>
      </c>
      <c r="I206" s="2" t="s">
        <v>1536</v>
      </c>
      <c r="J206" s="3" t="s">
        <v>1537</v>
      </c>
      <c r="K206" s="11">
        <v>3</v>
      </c>
      <c r="L206" s="2">
        <v>3</v>
      </c>
      <c r="M206" s="2">
        <v>84</v>
      </c>
      <c r="N206" s="2">
        <v>59</v>
      </c>
      <c r="O206" s="2">
        <v>0</v>
      </c>
      <c r="P206" s="2">
        <v>1</v>
      </c>
      <c r="Q206" s="2">
        <v>1</v>
      </c>
      <c r="R206" s="2">
        <v>0</v>
      </c>
      <c r="S206" s="2">
        <v>0</v>
      </c>
      <c r="T206" s="2">
        <v>3</v>
      </c>
      <c r="U206" s="2">
        <v>2</v>
      </c>
      <c r="V206" s="2">
        <v>1</v>
      </c>
      <c r="W206" s="2">
        <v>20</v>
      </c>
      <c r="X206" s="2">
        <v>18</v>
      </c>
      <c r="Y206" s="2">
        <v>0</v>
      </c>
      <c r="Z206" s="2">
        <v>1</v>
      </c>
      <c r="AA206" s="2">
        <v>1</v>
      </c>
      <c r="AB206" s="2">
        <v>0</v>
      </c>
      <c r="AC206" s="2">
        <v>0</v>
      </c>
      <c r="AD206" s="2">
        <v>3</v>
      </c>
      <c r="AE206" s="2">
        <v>2</v>
      </c>
      <c r="AF206" s="3">
        <v>1</v>
      </c>
      <c r="AG206" s="2">
        <f t="shared" si="216"/>
        <v>0</v>
      </c>
      <c r="AH206" s="18">
        <f t="shared" si="217"/>
        <v>0</v>
      </c>
      <c r="AI206" s="2">
        <f t="shared" si="218"/>
        <v>0</v>
      </c>
      <c r="AJ206" s="2">
        <f t="shared" si="219"/>
        <v>84</v>
      </c>
      <c r="AK206" s="2">
        <f t="shared" si="220"/>
        <v>1</v>
      </c>
      <c r="AL206" s="2">
        <v>0</v>
      </c>
      <c r="AM206" s="19">
        <f t="shared" si="221"/>
        <v>0</v>
      </c>
      <c r="AN206" s="19">
        <f t="shared" si="222"/>
        <v>0</v>
      </c>
      <c r="AO206" s="18">
        <f t="shared" si="223"/>
        <v>0</v>
      </c>
      <c r="AP206" s="19">
        <f t="shared" si="224"/>
        <v>0</v>
      </c>
      <c r="AQ206" s="2">
        <f t="shared" si="225"/>
        <v>0</v>
      </c>
      <c r="AR206" s="18">
        <f t="shared" si="226"/>
        <v>0</v>
      </c>
      <c r="AS206" s="2">
        <f t="shared" si="227"/>
        <v>0</v>
      </c>
      <c r="AT206" s="2">
        <f t="shared" si="228"/>
        <v>84</v>
      </c>
      <c r="AU206" s="2">
        <f t="shared" si="229"/>
        <v>3</v>
      </c>
      <c r="AV206" s="2">
        <v>0</v>
      </c>
      <c r="AW206" s="19">
        <f t="shared" si="230"/>
        <v>0</v>
      </c>
      <c r="AX206" s="19">
        <f t="shared" si="231"/>
        <v>0</v>
      </c>
      <c r="AY206" s="18">
        <f t="shared" si="232"/>
        <v>0</v>
      </c>
      <c r="AZ206" s="19">
        <f t="shared" si="233"/>
        <v>0</v>
      </c>
      <c r="BA206" s="2">
        <f t="shared" si="234"/>
        <v>1</v>
      </c>
      <c r="BB206" s="18">
        <f t="shared" si="235"/>
        <v>1</v>
      </c>
      <c r="BC206" s="2">
        <f t="shared" si="236"/>
        <v>1</v>
      </c>
      <c r="BD206" s="2">
        <f t="shared" si="237"/>
        <v>58</v>
      </c>
      <c r="BE206" s="2">
        <f t="shared" si="238"/>
        <v>0</v>
      </c>
      <c r="BF206" s="2">
        <v>0</v>
      </c>
      <c r="BG206" s="19">
        <f t="shared" si="239"/>
        <v>1.6949152542372881E-2</v>
      </c>
      <c r="BH206" s="19">
        <f t="shared" si="240"/>
        <v>1.6949152542372881E-2</v>
      </c>
      <c r="BI206" s="18">
        <f t="shared" si="241"/>
        <v>1</v>
      </c>
      <c r="BJ206" s="19">
        <f t="shared" si="242"/>
        <v>3.3333333333333333E-2</v>
      </c>
      <c r="BK206" s="2">
        <f t="shared" si="243"/>
        <v>2</v>
      </c>
      <c r="BL206" s="18">
        <f t="shared" si="244"/>
        <v>0.66666666666666663</v>
      </c>
      <c r="BM206" s="2">
        <f t="shared" si="245"/>
        <v>2</v>
      </c>
      <c r="BN206" s="2">
        <f t="shared" si="246"/>
        <v>57</v>
      </c>
      <c r="BO206" s="2">
        <f t="shared" si="247"/>
        <v>1</v>
      </c>
      <c r="BP206" s="2">
        <v>0</v>
      </c>
      <c r="BQ206" s="19">
        <f t="shared" si="248"/>
        <v>3.3333333333333333E-2</v>
      </c>
      <c r="BR206" s="19">
        <f t="shared" si="249"/>
        <v>3.3898305084745763E-2</v>
      </c>
      <c r="BS206" s="18">
        <f t="shared" si="250"/>
        <v>0.66666666666666663</v>
      </c>
      <c r="BT206" s="19">
        <f t="shared" si="251"/>
        <v>6.4516129032258063E-2</v>
      </c>
      <c r="BU206" s="2">
        <f t="shared" si="252"/>
        <v>0</v>
      </c>
      <c r="BV206" s="18">
        <f t="shared" si="253"/>
        <v>0</v>
      </c>
      <c r="BW206" s="2">
        <f t="shared" si="254"/>
        <v>0</v>
      </c>
      <c r="BX206" s="2">
        <f t="shared" si="255"/>
        <v>20</v>
      </c>
      <c r="BY206" s="2">
        <f t="shared" si="256"/>
        <v>1</v>
      </c>
      <c r="BZ206" s="2">
        <v>0</v>
      </c>
      <c r="CA206" s="19">
        <f t="shared" si="257"/>
        <v>0</v>
      </c>
      <c r="CB206" s="19">
        <f t="shared" si="258"/>
        <v>0</v>
      </c>
      <c r="CC206" s="18">
        <f t="shared" si="259"/>
        <v>0</v>
      </c>
      <c r="CD206" s="19">
        <f t="shared" si="260"/>
        <v>0</v>
      </c>
      <c r="CE206" s="2">
        <f t="shared" si="261"/>
        <v>0</v>
      </c>
      <c r="CF206" s="18">
        <f t="shared" si="262"/>
        <v>0</v>
      </c>
      <c r="CG206" s="2">
        <f t="shared" si="263"/>
        <v>0</v>
      </c>
      <c r="CH206" s="2">
        <f t="shared" si="264"/>
        <v>20</v>
      </c>
      <c r="CI206" s="2">
        <f t="shared" si="265"/>
        <v>3</v>
      </c>
      <c r="CJ206" s="2">
        <v>0</v>
      </c>
      <c r="CK206" s="19">
        <f t="shared" si="266"/>
        <v>0</v>
      </c>
      <c r="CL206" s="19">
        <f t="shared" si="267"/>
        <v>0</v>
      </c>
      <c r="CM206" s="18">
        <f t="shared" si="268"/>
        <v>0</v>
      </c>
      <c r="CN206" s="19">
        <f t="shared" si="269"/>
        <v>0</v>
      </c>
      <c r="CO206" s="2">
        <f t="shared" si="270"/>
        <v>1</v>
      </c>
      <c r="CP206" s="18">
        <f t="shared" si="271"/>
        <v>1</v>
      </c>
      <c r="CQ206" s="2">
        <f t="shared" si="272"/>
        <v>1</v>
      </c>
      <c r="CR206" s="2">
        <f t="shared" si="273"/>
        <v>17</v>
      </c>
      <c r="CS206" s="2">
        <f t="shared" si="274"/>
        <v>0</v>
      </c>
      <c r="CT206" s="2">
        <v>0</v>
      </c>
      <c r="CU206" s="19">
        <f t="shared" si="275"/>
        <v>5.5555555555555552E-2</v>
      </c>
      <c r="CV206" s="19">
        <f t="shared" si="276"/>
        <v>5.5555555555555552E-2</v>
      </c>
      <c r="CW206" s="18">
        <f t="shared" si="277"/>
        <v>1</v>
      </c>
      <c r="CX206" s="19">
        <f t="shared" si="278"/>
        <v>0.10526315789473684</v>
      </c>
      <c r="CY206" s="2">
        <f t="shared" si="279"/>
        <v>2</v>
      </c>
      <c r="CZ206" s="18">
        <f t="shared" si="280"/>
        <v>0.66666666666666663</v>
      </c>
      <c r="DA206" s="2">
        <f t="shared" si="281"/>
        <v>2</v>
      </c>
      <c r="DB206" s="2">
        <f t="shared" si="282"/>
        <v>16</v>
      </c>
      <c r="DC206" s="2">
        <f t="shared" si="283"/>
        <v>1</v>
      </c>
      <c r="DD206" s="2">
        <v>0</v>
      </c>
      <c r="DE206" s="19">
        <f t="shared" si="284"/>
        <v>0.10526315789473684</v>
      </c>
      <c r="DF206" s="19">
        <f t="shared" si="285"/>
        <v>0.1111111111111111</v>
      </c>
      <c r="DG206" s="18">
        <f t="shared" si="286"/>
        <v>0.66666666666666663</v>
      </c>
      <c r="DH206" s="19">
        <f t="shared" si="287"/>
        <v>0.19047619047619049</v>
      </c>
    </row>
    <row r="207" spans="1:112" x14ac:dyDescent="0.35">
      <c r="A207" s="11">
        <v>2019002441</v>
      </c>
      <c r="B207" s="2" t="s">
        <v>1538</v>
      </c>
      <c r="C207" s="2" t="s">
        <v>1539</v>
      </c>
      <c r="D207" s="2" t="s">
        <v>1540</v>
      </c>
      <c r="E207" s="2" t="s">
        <v>1541</v>
      </c>
      <c r="F207" s="2">
        <v>1</v>
      </c>
      <c r="G207" s="2" t="s">
        <v>1542</v>
      </c>
      <c r="H207" s="2" t="s">
        <v>1543</v>
      </c>
      <c r="I207" s="2" t="s">
        <v>1544</v>
      </c>
      <c r="J207" s="3" t="s">
        <v>1545</v>
      </c>
      <c r="K207" s="11">
        <v>2</v>
      </c>
      <c r="L207" s="2">
        <v>1</v>
      </c>
      <c r="M207" s="2">
        <v>64</v>
      </c>
      <c r="N207" s="2">
        <v>43</v>
      </c>
      <c r="O207" s="2">
        <v>1</v>
      </c>
      <c r="P207" s="2">
        <v>0</v>
      </c>
      <c r="Q207" s="2">
        <v>1</v>
      </c>
      <c r="R207" s="2">
        <v>0</v>
      </c>
      <c r="S207" s="2">
        <v>2</v>
      </c>
      <c r="T207" s="2">
        <v>0</v>
      </c>
      <c r="U207" s="2">
        <v>1</v>
      </c>
      <c r="V207" s="2">
        <v>0</v>
      </c>
      <c r="W207" s="2">
        <v>15</v>
      </c>
      <c r="X207" s="2">
        <v>7</v>
      </c>
      <c r="Y207" s="2">
        <v>1</v>
      </c>
      <c r="Z207" s="2">
        <v>0</v>
      </c>
      <c r="AA207" s="2">
        <v>1</v>
      </c>
      <c r="AB207" s="2">
        <v>0</v>
      </c>
      <c r="AC207" s="2">
        <v>1</v>
      </c>
      <c r="AD207" s="2">
        <v>1</v>
      </c>
      <c r="AE207" s="2">
        <v>1</v>
      </c>
      <c r="AF207" s="3">
        <v>0</v>
      </c>
      <c r="AG207" s="2">
        <f t="shared" si="216"/>
        <v>1</v>
      </c>
      <c r="AH207" s="18">
        <f t="shared" si="217"/>
        <v>1</v>
      </c>
      <c r="AI207" s="2">
        <f t="shared" si="218"/>
        <v>1</v>
      </c>
      <c r="AJ207" s="2">
        <f t="shared" si="219"/>
        <v>63</v>
      </c>
      <c r="AK207" s="2">
        <f t="shared" si="220"/>
        <v>0</v>
      </c>
      <c r="AL207" s="2">
        <v>0</v>
      </c>
      <c r="AM207" s="19">
        <f t="shared" si="221"/>
        <v>1.5625E-2</v>
      </c>
      <c r="AN207" s="19">
        <f t="shared" si="222"/>
        <v>1.5625E-2</v>
      </c>
      <c r="AO207" s="18">
        <f t="shared" si="223"/>
        <v>1</v>
      </c>
      <c r="AP207" s="19">
        <f t="shared" si="224"/>
        <v>3.0769230769230771E-2</v>
      </c>
      <c r="AQ207" s="2">
        <f t="shared" si="225"/>
        <v>2</v>
      </c>
      <c r="AR207" s="18">
        <f t="shared" si="226"/>
        <v>1</v>
      </c>
      <c r="AS207" s="2">
        <f t="shared" si="227"/>
        <v>2</v>
      </c>
      <c r="AT207" s="2">
        <f t="shared" si="228"/>
        <v>62</v>
      </c>
      <c r="AU207" s="2">
        <f t="shared" si="229"/>
        <v>0</v>
      </c>
      <c r="AV207" s="2">
        <v>0</v>
      </c>
      <c r="AW207" s="19">
        <f t="shared" si="230"/>
        <v>3.125E-2</v>
      </c>
      <c r="AX207" s="19">
        <f t="shared" si="231"/>
        <v>3.125E-2</v>
      </c>
      <c r="AY207" s="18">
        <f t="shared" si="232"/>
        <v>1</v>
      </c>
      <c r="AZ207" s="19">
        <f t="shared" si="233"/>
        <v>6.0606060606060608E-2</v>
      </c>
      <c r="BA207" s="2">
        <f t="shared" si="234"/>
        <v>1</v>
      </c>
      <c r="BB207" s="18">
        <f t="shared" si="235"/>
        <v>1</v>
      </c>
      <c r="BC207" s="2">
        <f t="shared" si="236"/>
        <v>1</v>
      </c>
      <c r="BD207" s="2">
        <f t="shared" si="237"/>
        <v>42</v>
      </c>
      <c r="BE207" s="2">
        <f t="shared" si="238"/>
        <v>0</v>
      </c>
      <c r="BF207" s="2">
        <v>0</v>
      </c>
      <c r="BG207" s="19">
        <f t="shared" si="239"/>
        <v>2.3255813953488372E-2</v>
      </c>
      <c r="BH207" s="19">
        <f t="shared" si="240"/>
        <v>2.3255813953488372E-2</v>
      </c>
      <c r="BI207" s="18">
        <f t="shared" si="241"/>
        <v>1</v>
      </c>
      <c r="BJ207" s="19">
        <f t="shared" si="242"/>
        <v>4.5454545454545449E-2</v>
      </c>
      <c r="BK207" s="2">
        <f t="shared" si="243"/>
        <v>1</v>
      </c>
      <c r="BL207" s="18">
        <f t="shared" si="244"/>
        <v>1</v>
      </c>
      <c r="BM207" s="2">
        <f t="shared" si="245"/>
        <v>1</v>
      </c>
      <c r="BN207" s="2">
        <f t="shared" si="246"/>
        <v>42</v>
      </c>
      <c r="BO207" s="2">
        <f t="shared" si="247"/>
        <v>0</v>
      </c>
      <c r="BP207" s="2">
        <v>0</v>
      </c>
      <c r="BQ207" s="19">
        <f t="shared" si="248"/>
        <v>2.3255813953488372E-2</v>
      </c>
      <c r="BR207" s="19">
        <f t="shared" si="249"/>
        <v>2.3255813953488372E-2</v>
      </c>
      <c r="BS207" s="18">
        <f t="shared" si="250"/>
        <v>1</v>
      </c>
      <c r="BT207" s="19">
        <f t="shared" si="251"/>
        <v>4.5454545454545449E-2</v>
      </c>
      <c r="BU207" s="2">
        <f t="shared" si="252"/>
        <v>1</v>
      </c>
      <c r="BV207" s="18">
        <f t="shared" si="253"/>
        <v>1</v>
      </c>
      <c r="BW207" s="2">
        <f t="shared" si="254"/>
        <v>1</v>
      </c>
      <c r="BX207" s="2">
        <f t="shared" si="255"/>
        <v>14</v>
      </c>
      <c r="BY207" s="2">
        <f t="shared" si="256"/>
        <v>0</v>
      </c>
      <c r="BZ207" s="2">
        <v>0</v>
      </c>
      <c r="CA207" s="19">
        <f t="shared" si="257"/>
        <v>6.6666666666666666E-2</v>
      </c>
      <c r="CB207" s="19">
        <f t="shared" si="258"/>
        <v>6.6666666666666666E-2</v>
      </c>
      <c r="CC207" s="18">
        <f t="shared" si="259"/>
        <v>1</v>
      </c>
      <c r="CD207" s="19">
        <f t="shared" si="260"/>
        <v>0.125</v>
      </c>
      <c r="CE207" s="2">
        <f t="shared" si="261"/>
        <v>1</v>
      </c>
      <c r="CF207" s="18">
        <f t="shared" si="262"/>
        <v>0.5</v>
      </c>
      <c r="CG207" s="2">
        <f t="shared" si="263"/>
        <v>1</v>
      </c>
      <c r="CH207" s="2">
        <f t="shared" si="264"/>
        <v>14</v>
      </c>
      <c r="CI207" s="2">
        <f t="shared" si="265"/>
        <v>1</v>
      </c>
      <c r="CJ207" s="2">
        <v>0</v>
      </c>
      <c r="CK207" s="19">
        <f t="shared" si="266"/>
        <v>6.25E-2</v>
      </c>
      <c r="CL207" s="19">
        <f t="shared" si="267"/>
        <v>6.6666666666666666E-2</v>
      </c>
      <c r="CM207" s="18">
        <f t="shared" si="268"/>
        <v>0.5</v>
      </c>
      <c r="CN207" s="19">
        <f t="shared" si="269"/>
        <v>0.11764705882352941</v>
      </c>
      <c r="CO207" s="2">
        <f t="shared" si="270"/>
        <v>1</v>
      </c>
      <c r="CP207" s="18">
        <f t="shared" si="271"/>
        <v>1</v>
      </c>
      <c r="CQ207" s="2">
        <f t="shared" si="272"/>
        <v>1</v>
      </c>
      <c r="CR207" s="2">
        <f t="shared" si="273"/>
        <v>6</v>
      </c>
      <c r="CS207" s="2">
        <f t="shared" si="274"/>
        <v>0</v>
      </c>
      <c r="CT207" s="2">
        <v>0</v>
      </c>
      <c r="CU207" s="19">
        <f t="shared" si="275"/>
        <v>0.14285714285714285</v>
      </c>
      <c r="CV207" s="19">
        <f t="shared" si="276"/>
        <v>0.14285714285714285</v>
      </c>
      <c r="CW207" s="18">
        <f t="shared" si="277"/>
        <v>1</v>
      </c>
      <c r="CX207" s="19">
        <f t="shared" si="278"/>
        <v>0.25</v>
      </c>
      <c r="CY207" s="2">
        <f t="shared" si="279"/>
        <v>1</v>
      </c>
      <c r="CZ207" s="18">
        <f t="shared" si="280"/>
        <v>1</v>
      </c>
      <c r="DA207" s="2">
        <f t="shared" si="281"/>
        <v>1</v>
      </c>
      <c r="DB207" s="2">
        <f t="shared" si="282"/>
        <v>6</v>
      </c>
      <c r="DC207" s="2">
        <f t="shared" si="283"/>
        <v>0</v>
      </c>
      <c r="DD207" s="2">
        <v>0</v>
      </c>
      <c r="DE207" s="19">
        <f t="shared" si="284"/>
        <v>0.14285714285714285</v>
      </c>
      <c r="DF207" s="19">
        <f t="shared" si="285"/>
        <v>0.14285714285714285</v>
      </c>
      <c r="DG207" s="18">
        <f t="shared" si="286"/>
        <v>1</v>
      </c>
      <c r="DH207" s="19">
        <f t="shared" si="287"/>
        <v>0.25</v>
      </c>
    </row>
    <row r="208" spans="1:112" x14ac:dyDescent="0.35">
      <c r="A208" s="11">
        <v>2019002450</v>
      </c>
      <c r="B208" s="2" t="s">
        <v>1546</v>
      </c>
      <c r="C208" s="2" t="s">
        <v>1547</v>
      </c>
      <c r="D208" s="2"/>
      <c r="E208" s="2" t="s">
        <v>1548</v>
      </c>
      <c r="F208" s="2">
        <v>1</v>
      </c>
      <c r="G208" s="2" t="s">
        <v>1549</v>
      </c>
      <c r="H208" s="2" t="s">
        <v>1550</v>
      </c>
      <c r="I208" s="2" t="s">
        <v>1551</v>
      </c>
      <c r="J208" s="3" t="s">
        <v>1552</v>
      </c>
      <c r="K208" s="11">
        <v>1</v>
      </c>
      <c r="L208" s="2">
        <v>1</v>
      </c>
      <c r="M208" s="2">
        <v>76</v>
      </c>
      <c r="N208" s="2">
        <v>48</v>
      </c>
      <c r="O208" s="2">
        <v>1</v>
      </c>
      <c r="P208" s="2">
        <v>0</v>
      </c>
      <c r="Q208" s="2">
        <v>1</v>
      </c>
      <c r="R208" s="2">
        <v>0</v>
      </c>
      <c r="S208" s="2">
        <v>1</v>
      </c>
      <c r="T208" s="2">
        <v>0</v>
      </c>
      <c r="U208" s="2">
        <v>1</v>
      </c>
      <c r="V208" s="2">
        <v>0</v>
      </c>
      <c r="W208" s="2">
        <v>17</v>
      </c>
      <c r="X208" s="2">
        <v>13</v>
      </c>
      <c r="Y208" s="2">
        <v>1</v>
      </c>
      <c r="Z208" s="2">
        <v>0</v>
      </c>
      <c r="AA208" s="2">
        <v>1</v>
      </c>
      <c r="AB208" s="2">
        <v>0</v>
      </c>
      <c r="AC208" s="2">
        <v>1</v>
      </c>
      <c r="AD208" s="2">
        <v>0</v>
      </c>
      <c r="AE208" s="2">
        <v>1</v>
      </c>
      <c r="AF208" s="3">
        <v>0</v>
      </c>
      <c r="AG208" s="2">
        <f t="shared" si="216"/>
        <v>1</v>
      </c>
      <c r="AH208" s="18">
        <f t="shared" si="217"/>
        <v>1</v>
      </c>
      <c r="AI208" s="2">
        <f t="shared" si="218"/>
        <v>1</v>
      </c>
      <c r="AJ208" s="2">
        <f t="shared" si="219"/>
        <v>75</v>
      </c>
      <c r="AK208" s="2">
        <f t="shared" si="220"/>
        <v>0</v>
      </c>
      <c r="AL208" s="2">
        <v>0</v>
      </c>
      <c r="AM208" s="19">
        <f t="shared" si="221"/>
        <v>1.3157894736842105E-2</v>
      </c>
      <c r="AN208" s="19">
        <f t="shared" si="222"/>
        <v>1.3157894736842105E-2</v>
      </c>
      <c r="AO208" s="18">
        <f t="shared" si="223"/>
        <v>1</v>
      </c>
      <c r="AP208" s="19">
        <f t="shared" si="224"/>
        <v>2.5974025974025976E-2</v>
      </c>
      <c r="AQ208" s="2">
        <f t="shared" si="225"/>
        <v>1</v>
      </c>
      <c r="AR208" s="18">
        <f t="shared" si="226"/>
        <v>1</v>
      </c>
      <c r="AS208" s="2">
        <f t="shared" si="227"/>
        <v>1</v>
      </c>
      <c r="AT208" s="2">
        <f t="shared" si="228"/>
        <v>75</v>
      </c>
      <c r="AU208" s="2">
        <f t="shared" si="229"/>
        <v>0</v>
      </c>
      <c r="AV208" s="2">
        <v>0</v>
      </c>
      <c r="AW208" s="19">
        <f t="shared" si="230"/>
        <v>1.3157894736842105E-2</v>
      </c>
      <c r="AX208" s="19">
        <f t="shared" si="231"/>
        <v>1.3157894736842105E-2</v>
      </c>
      <c r="AY208" s="18">
        <f t="shared" si="232"/>
        <v>1</v>
      </c>
      <c r="AZ208" s="19">
        <f t="shared" si="233"/>
        <v>2.5974025974025976E-2</v>
      </c>
      <c r="BA208" s="2">
        <f t="shared" si="234"/>
        <v>1</v>
      </c>
      <c r="BB208" s="18">
        <f t="shared" si="235"/>
        <v>1</v>
      </c>
      <c r="BC208" s="2">
        <f t="shared" si="236"/>
        <v>1</v>
      </c>
      <c r="BD208" s="2">
        <f t="shared" si="237"/>
        <v>47</v>
      </c>
      <c r="BE208" s="2">
        <f t="shared" si="238"/>
        <v>0</v>
      </c>
      <c r="BF208" s="2">
        <v>0</v>
      </c>
      <c r="BG208" s="19">
        <f t="shared" si="239"/>
        <v>2.0833333333333332E-2</v>
      </c>
      <c r="BH208" s="19">
        <f t="shared" si="240"/>
        <v>2.0833333333333332E-2</v>
      </c>
      <c r="BI208" s="18">
        <f t="shared" si="241"/>
        <v>1</v>
      </c>
      <c r="BJ208" s="19">
        <f t="shared" si="242"/>
        <v>4.0816326530612249E-2</v>
      </c>
      <c r="BK208" s="2">
        <f t="shared" si="243"/>
        <v>1</v>
      </c>
      <c r="BL208" s="18">
        <f t="shared" si="244"/>
        <v>1</v>
      </c>
      <c r="BM208" s="2">
        <f t="shared" si="245"/>
        <v>1</v>
      </c>
      <c r="BN208" s="2">
        <f t="shared" si="246"/>
        <v>47</v>
      </c>
      <c r="BO208" s="2">
        <f t="shared" si="247"/>
        <v>0</v>
      </c>
      <c r="BP208" s="2">
        <v>0</v>
      </c>
      <c r="BQ208" s="19">
        <f t="shared" si="248"/>
        <v>2.0833333333333332E-2</v>
      </c>
      <c r="BR208" s="19">
        <f t="shared" si="249"/>
        <v>2.0833333333333332E-2</v>
      </c>
      <c r="BS208" s="18">
        <f t="shared" si="250"/>
        <v>1</v>
      </c>
      <c r="BT208" s="19">
        <f t="shared" si="251"/>
        <v>4.0816326530612249E-2</v>
      </c>
      <c r="BU208" s="2">
        <f t="shared" si="252"/>
        <v>1</v>
      </c>
      <c r="BV208" s="18">
        <f t="shared" si="253"/>
        <v>1</v>
      </c>
      <c r="BW208" s="2">
        <f t="shared" si="254"/>
        <v>1</v>
      </c>
      <c r="BX208" s="2">
        <f t="shared" si="255"/>
        <v>16</v>
      </c>
      <c r="BY208" s="2">
        <f t="shared" si="256"/>
        <v>0</v>
      </c>
      <c r="BZ208" s="2">
        <v>0</v>
      </c>
      <c r="CA208" s="19">
        <f t="shared" si="257"/>
        <v>5.8823529411764705E-2</v>
      </c>
      <c r="CB208" s="19">
        <f t="shared" si="258"/>
        <v>5.8823529411764705E-2</v>
      </c>
      <c r="CC208" s="18">
        <f t="shared" si="259"/>
        <v>1</v>
      </c>
      <c r="CD208" s="19">
        <f t="shared" si="260"/>
        <v>0.1111111111111111</v>
      </c>
      <c r="CE208" s="2">
        <f t="shared" si="261"/>
        <v>1</v>
      </c>
      <c r="CF208" s="18">
        <f t="shared" si="262"/>
        <v>1</v>
      </c>
      <c r="CG208" s="2">
        <f t="shared" si="263"/>
        <v>1</v>
      </c>
      <c r="CH208" s="2">
        <f t="shared" si="264"/>
        <v>16</v>
      </c>
      <c r="CI208" s="2">
        <f t="shared" si="265"/>
        <v>0</v>
      </c>
      <c r="CJ208" s="2">
        <v>0</v>
      </c>
      <c r="CK208" s="19">
        <f t="shared" si="266"/>
        <v>5.8823529411764705E-2</v>
      </c>
      <c r="CL208" s="19">
        <f t="shared" si="267"/>
        <v>5.8823529411764705E-2</v>
      </c>
      <c r="CM208" s="18">
        <f t="shared" si="268"/>
        <v>1</v>
      </c>
      <c r="CN208" s="19">
        <f t="shared" si="269"/>
        <v>0.1111111111111111</v>
      </c>
      <c r="CO208" s="2">
        <f t="shared" si="270"/>
        <v>1</v>
      </c>
      <c r="CP208" s="18">
        <f t="shared" si="271"/>
        <v>1</v>
      </c>
      <c r="CQ208" s="2">
        <f t="shared" si="272"/>
        <v>1</v>
      </c>
      <c r="CR208" s="2">
        <f t="shared" si="273"/>
        <v>12</v>
      </c>
      <c r="CS208" s="2">
        <f t="shared" si="274"/>
        <v>0</v>
      </c>
      <c r="CT208" s="2">
        <v>0</v>
      </c>
      <c r="CU208" s="19">
        <f t="shared" si="275"/>
        <v>7.6923076923076927E-2</v>
      </c>
      <c r="CV208" s="19">
        <f t="shared" si="276"/>
        <v>7.6923076923076927E-2</v>
      </c>
      <c r="CW208" s="18">
        <f t="shared" si="277"/>
        <v>1</v>
      </c>
      <c r="CX208" s="19">
        <f t="shared" si="278"/>
        <v>0.14285714285714288</v>
      </c>
      <c r="CY208" s="2">
        <f t="shared" si="279"/>
        <v>1</v>
      </c>
      <c r="CZ208" s="18">
        <f t="shared" si="280"/>
        <v>1</v>
      </c>
      <c r="DA208" s="2">
        <f t="shared" si="281"/>
        <v>1</v>
      </c>
      <c r="DB208" s="2">
        <f t="shared" si="282"/>
        <v>12</v>
      </c>
      <c r="DC208" s="2">
        <f t="shared" si="283"/>
        <v>0</v>
      </c>
      <c r="DD208" s="2">
        <v>0</v>
      </c>
      <c r="DE208" s="19">
        <f t="shared" si="284"/>
        <v>7.6923076923076927E-2</v>
      </c>
      <c r="DF208" s="19">
        <f t="shared" si="285"/>
        <v>7.6923076923076927E-2</v>
      </c>
      <c r="DG208" s="18">
        <f t="shared" si="286"/>
        <v>1</v>
      </c>
      <c r="DH208" s="19">
        <f t="shared" si="287"/>
        <v>0.14285714285714288</v>
      </c>
    </row>
    <row r="209" spans="1:112" x14ac:dyDescent="0.35">
      <c r="A209" s="11">
        <v>2019002464</v>
      </c>
      <c r="B209" s="2" t="s">
        <v>1553</v>
      </c>
      <c r="C209" s="2" t="s">
        <v>1554</v>
      </c>
      <c r="D209" s="2" t="s">
        <v>1555</v>
      </c>
      <c r="E209" s="2" t="s">
        <v>1556</v>
      </c>
      <c r="F209" s="2">
        <v>1</v>
      </c>
      <c r="G209" s="2" t="s">
        <v>1557</v>
      </c>
      <c r="H209" s="2" t="s">
        <v>1558</v>
      </c>
      <c r="I209" s="2" t="s">
        <v>1559</v>
      </c>
      <c r="J209" s="3" t="s">
        <v>1560</v>
      </c>
      <c r="K209" s="11">
        <v>4</v>
      </c>
      <c r="L209" s="2">
        <v>3</v>
      </c>
      <c r="M209" s="2">
        <v>78</v>
      </c>
      <c r="N209" s="2">
        <v>41</v>
      </c>
      <c r="O209" s="2">
        <v>1</v>
      </c>
      <c r="P209" s="2">
        <v>0</v>
      </c>
      <c r="Q209" s="2">
        <v>1</v>
      </c>
      <c r="R209" s="2">
        <v>0</v>
      </c>
      <c r="S209" s="2">
        <v>3</v>
      </c>
      <c r="T209" s="2">
        <v>1</v>
      </c>
      <c r="U209" s="2">
        <v>3</v>
      </c>
      <c r="V209" s="2">
        <v>0</v>
      </c>
      <c r="W209" s="2">
        <v>21</v>
      </c>
      <c r="X209" s="2">
        <v>15</v>
      </c>
      <c r="Y209" s="2">
        <v>1</v>
      </c>
      <c r="Z209" s="2">
        <v>0</v>
      </c>
      <c r="AA209" s="2">
        <v>1</v>
      </c>
      <c r="AB209" s="2">
        <v>0</v>
      </c>
      <c r="AC209" s="2">
        <v>3</v>
      </c>
      <c r="AD209" s="2">
        <v>1</v>
      </c>
      <c r="AE209" s="2">
        <v>3</v>
      </c>
      <c r="AF209" s="3">
        <v>0</v>
      </c>
      <c r="AG209" s="2">
        <f t="shared" si="216"/>
        <v>1</v>
      </c>
      <c r="AH209" s="18">
        <f t="shared" si="217"/>
        <v>1</v>
      </c>
      <c r="AI209" s="2">
        <f t="shared" si="218"/>
        <v>1</v>
      </c>
      <c r="AJ209" s="2">
        <f t="shared" si="219"/>
        <v>77</v>
      </c>
      <c r="AK209" s="2">
        <f t="shared" si="220"/>
        <v>0</v>
      </c>
      <c r="AL209" s="2">
        <v>0</v>
      </c>
      <c r="AM209" s="19">
        <f t="shared" si="221"/>
        <v>1.282051282051282E-2</v>
      </c>
      <c r="AN209" s="19">
        <f t="shared" si="222"/>
        <v>1.282051282051282E-2</v>
      </c>
      <c r="AO209" s="18">
        <f t="shared" si="223"/>
        <v>1</v>
      </c>
      <c r="AP209" s="19">
        <f t="shared" si="224"/>
        <v>2.5316455696202531E-2</v>
      </c>
      <c r="AQ209" s="2">
        <f t="shared" si="225"/>
        <v>3</v>
      </c>
      <c r="AR209" s="18">
        <f t="shared" si="226"/>
        <v>0.75</v>
      </c>
      <c r="AS209" s="2">
        <f t="shared" si="227"/>
        <v>3</v>
      </c>
      <c r="AT209" s="2">
        <f t="shared" si="228"/>
        <v>75</v>
      </c>
      <c r="AU209" s="2">
        <f t="shared" si="229"/>
        <v>1</v>
      </c>
      <c r="AV209" s="2">
        <v>0</v>
      </c>
      <c r="AW209" s="19">
        <f t="shared" si="230"/>
        <v>3.7974683544303799E-2</v>
      </c>
      <c r="AX209" s="19">
        <f t="shared" si="231"/>
        <v>3.8461538461538464E-2</v>
      </c>
      <c r="AY209" s="18">
        <f t="shared" si="232"/>
        <v>0.75</v>
      </c>
      <c r="AZ209" s="19">
        <f t="shared" si="233"/>
        <v>7.3170731707317083E-2</v>
      </c>
      <c r="BA209" s="2">
        <f t="shared" si="234"/>
        <v>1</v>
      </c>
      <c r="BB209" s="18">
        <f t="shared" si="235"/>
        <v>1</v>
      </c>
      <c r="BC209" s="2">
        <f t="shared" si="236"/>
        <v>1</v>
      </c>
      <c r="BD209" s="2">
        <f t="shared" si="237"/>
        <v>40</v>
      </c>
      <c r="BE209" s="2">
        <f t="shared" si="238"/>
        <v>0</v>
      </c>
      <c r="BF209" s="2">
        <v>0</v>
      </c>
      <c r="BG209" s="19">
        <f t="shared" si="239"/>
        <v>2.4390243902439025E-2</v>
      </c>
      <c r="BH209" s="19">
        <f t="shared" si="240"/>
        <v>2.4390243902439025E-2</v>
      </c>
      <c r="BI209" s="18">
        <f t="shared" si="241"/>
        <v>1</v>
      </c>
      <c r="BJ209" s="19">
        <f t="shared" si="242"/>
        <v>4.7619047619047616E-2</v>
      </c>
      <c r="BK209" s="2">
        <f t="shared" si="243"/>
        <v>3</v>
      </c>
      <c r="BL209" s="18">
        <f t="shared" si="244"/>
        <v>1</v>
      </c>
      <c r="BM209" s="2">
        <f t="shared" si="245"/>
        <v>3</v>
      </c>
      <c r="BN209" s="2">
        <f t="shared" si="246"/>
        <v>38</v>
      </c>
      <c r="BO209" s="2">
        <f t="shared" si="247"/>
        <v>0</v>
      </c>
      <c r="BP209" s="2">
        <v>0</v>
      </c>
      <c r="BQ209" s="19">
        <f t="shared" si="248"/>
        <v>7.3170731707317069E-2</v>
      </c>
      <c r="BR209" s="19">
        <f t="shared" si="249"/>
        <v>7.3170731707317069E-2</v>
      </c>
      <c r="BS209" s="18">
        <f t="shared" si="250"/>
        <v>1</v>
      </c>
      <c r="BT209" s="19">
        <f t="shared" si="251"/>
        <v>0.13636363636363635</v>
      </c>
      <c r="BU209" s="2">
        <f t="shared" si="252"/>
        <v>1</v>
      </c>
      <c r="BV209" s="18">
        <f t="shared" si="253"/>
        <v>1</v>
      </c>
      <c r="BW209" s="2">
        <f t="shared" si="254"/>
        <v>1</v>
      </c>
      <c r="BX209" s="2">
        <f t="shared" si="255"/>
        <v>20</v>
      </c>
      <c r="BY209" s="2">
        <f t="shared" si="256"/>
        <v>0</v>
      </c>
      <c r="BZ209" s="2">
        <v>0</v>
      </c>
      <c r="CA209" s="19">
        <f t="shared" si="257"/>
        <v>4.7619047619047616E-2</v>
      </c>
      <c r="CB209" s="19">
        <f t="shared" si="258"/>
        <v>4.7619047619047616E-2</v>
      </c>
      <c r="CC209" s="18">
        <f t="shared" si="259"/>
        <v>1</v>
      </c>
      <c r="CD209" s="19">
        <f t="shared" si="260"/>
        <v>9.0909090909090898E-2</v>
      </c>
      <c r="CE209" s="2">
        <f t="shared" si="261"/>
        <v>3</v>
      </c>
      <c r="CF209" s="18">
        <f t="shared" si="262"/>
        <v>0.75</v>
      </c>
      <c r="CG209" s="2">
        <f t="shared" si="263"/>
        <v>3</v>
      </c>
      <c r="CH209" s="2">
        <f t="shared" si="264"/>
        <v>18</v>
      </c>
      <c r="CI209" s="2">
        <f t="shared" si="265"/>
        <v>1</v>
      </c>
      <c r="CJ209" s="2">
        <v>0</v>
      </c>
      <c r="CK209" s="19">
        <f t="shared" si="266"/>
        <v>0.13636363636363635</v>
      </c>
      <c r="CL209" s="19">
        <f t="shared" si="267"/>
        <v>0.14285714285714285</v>
      </c>
      <c r="CM209" s="18">
        <f t="shared" si="268"/>
        <v>0.75</v>
      </c>
      <c r="CN209" s="19">
        <f t="shared" si="269"/>
        <v>0.24</v>
      </c>
      <c r="CO209" s="2">
        <f t="shared" si="270"/>
        <v>1</v>
      </c>
      <c r="CP209" s="18">
        <f t="shared" si="271"/>
        <v>1</v>
      </c>
      <c r="CQ209" s="2">
        <f t="shared" si="272"/>
        <v>1</v>
      </c>
      <c r="CR209" s="2">
        <f t="shared" si="273"/>
        <v>14</v>
      </c>
      <c r="CS209" s="2">
        <f t="shared" si="274"/>
        <v>0</v>
      </c>
      <c r="CT209" s="2">
        <v>0</v>
      </c>
      <c r="CU209" s="19">
        <f t="shared" si="275"/>
        <v>6.6666666666666666E-2</v>
      </c>
      <c r="CV209" s="19">
        <f t="shared" si="276"/>
        <v>6.6666666666666666E-2</v>
      </c>
      <c r="CW209" s="18">
        <f t="shared" si="277"/>
        <v>1</v>
      </c>
      <c r="CX209" s="19">
        <f t="shared" si="278"/>
        <v>0.125</v>
      </c>
      <c r="CY209" s="2">
        <f t="shared" si="279"/>
        <v>3</v>
      </c>
      <c r="CZ209" s="18">
        <f t="shared" si="280"/>
        <v>1</v>
      </c>
      <c r="DA209" s="2">
        <f t="shared" si="281"/>
        <v>3</v>
      </c>
      <c r="DB209" s="2">
        <f t="shared" si="282"/>
        <v>12</v>
      </c>
      <c r="DC209" s="2">
        <f t="shared" si="283"/>
        <v>0</v>
      </c>
      <c r="DD209" s="2">
        <v>0</v>
      </c>
      <c r="DE209" s="19">
        <f t="shared" si="284"/>
        <v>0.2</v>
      </c>
      <c r="DF209" s="19">
        <f t="shared" si="285"/>
        <v>0.2</v>
      </c>
      <c r="DG209" s="18">
        <f t="shared" si="286"/>
        <v>1</v>
      </c>
      <c r="DH209" s="19">
        <f t="shared" si="287"/>
        <v>0.33333333333333337</v>
      </c>
    </row>
    <row r="210" spans="1:112" x14ac:dyDescent="0.35">
      <c r="A210" s="11">
        <v>2019002465</v>
      </c>
      <c r="B210" s="2" t="s">
        <v>1561</v>
      </c>
      <c r="C210" s="2" t="s">
        <v>1562</v>
      </c>
      <c r="D210" s="2" t="s">
        <v>1563</v>
      </c>
      <c r="E210" s="2" t="s">
        <v>1564</v>
      </c>
      <c r="F210" s="2">
        <v>1</v>
      </c>
      <c r="G210" s="2" t="s">
        <v>1565</v>
      </c>
      <c r="H210" s="2" t="s">
        <v>1566</v>
      </c>
      <c r="I210" s="2" t="s">
        <v>1567</v>
      </c>
      <c r="J210" s="3" t="s">
        <v>1568</v>
      </c>
      <c r="K210" s="11">
        <v>2</v>
      </c>
      <c r="L210" s="2">
        <v>1</v>
      </c>
      <c r="M210" s="2">
        <v>77</v>
      </c>
      <c r="N210" s="2">
        <v>59</v>
      </c>
      <c r="O210" s="2">
        <v>0</v>
      </c>
      <c r="P210" s="2">
        <v>1</v>
      </c>
      <c r="Q210" s="2">
        <v>1</v>
      </c>
      <c r="R210" s="2">
        <v>0</v>
      </c>
      <c r="S210" s="2">
        <v>1</v>
      </c>
      <c r="T210" s="2">
        <v>1</v>
      </c>
      <c r="U210" s="2">
        <v>1</v>
      </c>
      <c r="V210" s="2">
        <v>0</v>
      </c>
      <c r="W210" s="2">
        <v>20</v>
      </c>
      <c r="X210" s="2">
        <v>18</v>
      </c>
      <c r="Y210" s="2">
        <v>0</v>
      </c>
      <c r="Z210" s="2">
        <v>1</v>
      </c>
      <c r="AA210" s="2">
        <v>0</v>
      </c>
      <c r="AB210" s="2">
        <v>1</v>
      </c>
      <c r="AC210" s="2">
        <v>0</v>
      </c>
      <c r="AD210" s="2">
        <v>2</v>
      </c>
      <c r="AE210" s="2">
        <v>0</v>
      </c>
      <c r="AF210" s="3">
        <v>1</v>
      </c>
      <c r="AG210" s="2">
        <f t="shared" si="216"/>
        <v>0</v>
      </c>
      <c r="AH210" s="18">
        <f t="shared" si="217"/>
        <v>0</v>
      </c>
      <c r="AI210" s="2">
        <f t="shared" si="218"/>
        <v>0</v>
      </c>
      <c r="AJ210" s="2">
        <f t="shared" si="219"/>
        <v>77</v>
      </c>
      <c r="AK210" s="2">
        <f t="shared" si="220"/>
        <v>1</v>
      </c>
      <c r="AL210" s="2">
        <v>0</v>
      </c>
      <c r="AM210" s="19">
        <f t="shared" si="221"/>
        <v>0</v>
      </c>
      <c r="AN210" s="19">
        <f t="shared" si="222"/>
        <v>0</v>
      </c>
      <c r="AO210" s="18">
        <f t="shared" si="223"/>
        <v>0</v>
      </c>
      <c r="AP210" s="19">
        <f t="shared" si="224"/>
        <v>0</v>
      </c>
      <c r="AQ210" s="2">
        <f t="shared" si="225"/>
        <v>1</v>
      </c>
      <c r="AR210" s="18">
        <f t="shared" si="226"/>
        <v>0.5</v>
      </c>
      <c r="AS210" s="2">
        <f t="shared" si="227"/>
        <v>1</v>
      </c>
      <c r="AT210" s="2">
        <f t="shared" si="228"/>
        <v>76</v>
      </c>
      <c r="AU210" s="2">
        <f t="shared" si="229"/>
        <v>1</v>
      </c>
      <c r="AV210" s="2">
        <v>0</v>
      </c>
      <c r="AW210" s="19">
        <f t="shared" si="230"/>
        <v>1.282051282051282E-2</v>
      </c>
      <c r="AX210" s="19">
        <f t="shared" si="231"/>
        <v>1.2987012987012988E-2</v>
      </c>
      <c r="AY210" s="18">
        <f t="shared" si="232"/>
        <v>0.5</v>
      </c>
      <c r="AZ210" s="19">
        <f t="shared" si="233"/>
        <v>2.5316455696202535E-2</v>
      </c>
      <c r="BA210" s="2">
        <f t="shared" si="234"/>
        <v>1</v>
      </c>
      <c r="BB210" s="18">
        <f t="shared" si="235"/>
        <v>1</v>
      </c>
      <c r="BC210" s="2">
        <f t="shared" si="236"/>
        <v>1</v>
      </c>
      <c r="BD210" s="2">
        <f t="shared" si="237"/>
        <v>58</v>
      </c>
      <c r="BE210" s="2">
        <f t="shared" si="238"/>
        <v>0</v>
      </c>
      <c r="BF210" s="2">
        <v>0</v>
      </c>
      <c r="BG210" s="19">
        <f t="shared" si="239"/>
        <v>1.6949152542372881E-2</v>
      </c>
      <c r="BH210" s="19">
        <f t="shared" si="240"/>
        <v>1.6949152542372881E-2</v>
      </c>
      <c r="BI210" s="18">
        <f t="shared" si="241"/>
        <v>1</v>
      </c>
      <c r="BJ210" s="19">
        <f t="shared" si="242"/>
        <v>3.3333333333333333E-2</v>
      </c>
      <c r="BK210" s="2">
        <f t="shared" si="243"/>
        <v>1</v>
      </c>
      <c r="BL210" s="18">
        <f t="shared" si="244"/>
        <v>1</v>
      </c>
      <c r="BM210" s="2">
        <f t="shared" si="245"/>
        <v>1</v>
      </c>
      <c r="BN210" s="2">
        <f t="shared" si="246"/>
        <v>58</v>
      </c>
      <c r="BO210" s="2">
        <f t="shared" si="247"/>
        <v>0</v>
      </c>
      <c r="BP210" s="2">
        <v>0</v>
      </c>
      <c r="BQ210" s="19">
        <f t="shared" si="248"/>
        <v>1.6949152542372881E-2</v>
      </c>
      <c r="BR210" s="19">
        <f t="shared" si="249"/>
        <v>1.6949152542372881E-2</v>
      </c>
      <c r="BS210" s="18">
        <f t="shared" si="250"/>
        <v>1</v>
      </c>
      <c r="BT210" s="19">
        <f t="shared" si="251"/>
        <v>3.3333333333333333E-2</v>
      </c>
      <c r="BU210" s="2">
        <f t="shared" si="252"/>
        <v>0</v>
      </c>
      <c r="BV210" s="18">
        <f t="shared" si="253"/>
        <v>0</v>
      </c>
      <c r="BW210" s="2">
        <f t="shared" si="254"/>
        <v>0</v>
      </c>
      <c r="BX210" s="2">
        <f t="shared" si="255"/>
        <v>20</v>
      </c>
      <c r="BY210" s="2">
        <f t="shared" si="256"/>
        <v>1</v>
      </c>
      <c r="BZ210" s="2">
        <v>0</v>
      </c>
      <c r="CA210" s="19">
        <f t="shared" si="257"/>
        <v>0</v>
      </c>
      <c r="CB210" s="19">
        <f t="shared" si="258"/>
        <v>0</v>
      </c>
      <c r="CC210" s="18">
        <f t="shared" si="259"/>
        <v>0</v>
      </c>
      <c r="CD210" s="19">
        <f t="shared" si="260"/>
        <v>0</v>
      </c>
      <c r="CE210" s="2">
        <f t="shared" si="261"/>
        <v>0</v>
      </c>
      <c r="CF210" s="18">
        <f t="shared" si="262"/>
        <v>0</v>
      </c>
      <c r="CG210" s="2">
        <f t="shared" si="263"/>
        <v>0</v>
      </c>
      <c r="CH210" s="2">
        <f t="shared" si="264"/>
        <v>20</v>
      </c>
      <c r="CI210" s="2">
        <f t="shared" si="265"/>
        <v>2</v>
      </c>
      <c r="CJ210" s="2">
        <v>0</v>
      </c>
      <c r="CK210" s="19">
        <f t="shared" si="266"/>
        <v>0</v>
      </c>
      <c r="CL210" s="19">
        <f t="shared" si="267"/>
        <v>0</v>
      </c>
      <c r="CM210" s="18">
        <f t="shared" si="268"/>
        <v>0</v>
      </c>
      <c r="CN210" s="19">
        <f t="shared" si="269"/>
        <v>0</v>
      </c>
      <c r="CO210" s="2">
        <f t="shared" si="270"/>
        <v>0</v>
      </c>
      <c r="CP210" s="18">
        <f t="shared" si="271"/>
        <v>0</v>
      </c>
      <c r="CQ210" s="2">
        <f t="shared" si="272"/>
        <v>0</v>
      </c>
      <c r="CR210" s="2">
        <f t="shared" si="273"/>
        <v>18</v>
      </c>
      <c r="CS210" s="2">
        <f t="shared" si="274"/>
        <v>1</v>
      </c>
      <c r="CT210" s="2">
        <v>0</v>
      </c>
      <c r="CU210" s="19">
        <f t="shared" si="275"/>
        <v>0</v>
      </c>
      <c r="CV210" s="19">
        <f t="shared" si="276"/>
        <v>0</v>
      </c>
      <c r="CW210" s="18">
        <f t="shared" si="277"/>
        <v>0</v>
      </c>
      <c r="CX210" s="19">
        <f t="shared" si="278"/>
        <v>0</v>
      </c>
      <c r="CY210" s="2">
        <f t="shared" si="279"/>
        <v>0</v>
      </c>
      <c r="CZ210" s="18">
        <f t="shared" si="280"/>
        <v>0</v>
      </c>
      <c r="DA210" s="2">
        <f t="shared" si="281"/>
        <v>0</v>
      </c>
      <c r="DB210" s="2">
        <f t="shared" si="282"/>
        <v>18</v>
      </c>
      <c r="DC210" s="2">
        <f t="shared" si="283"/>
        <v>1</v>
      </c>
      <c r="DD210" s="2">
        <v>0</v>
      </c>
      <c r="DE210" s="19">
        <f t="shared" si="284"/>
        <v>0</v>
      </c>
      <c r="DF210" s="19">
        <f t="shared" si="285"/>
        <v>0</v>
      </c>
      <c r="DG210" s="18">
        <f t="shared" si="286"/>
        <v>0</v>
      </c>
      <c r="DH210" s="19">
        <f t="shared" si="287"/>
        <v>0</v>
      </c>
    </row>
    <row r="211" spans="1:112" x14ac:dyDescent="0.35">
      <c r="A211" s="11">
        <v>2019002497</v>
      </c>
      <c r="B211" s="2" t="s">
        <v>1569</v>
      </c>
      <c r="C211" s="2" t="s">
        <v>1570</v>
      </c>
      <c r="D211" s="2" t="s">
        <v>1571</v>
      </c>
      <c r="E211" s="2" t="s">
        <v>1572</v>
      </c>
      <c r="F211" s="2">
        <v>1</v>
      </c>
      <c r="G211" s="2" t="s">
        <v>1573</v>
      </c>
      <c r="H211" s="2" t="s">
        <v>1574</v>
      </c>
      <c r="I211" s="2" t="s">
        <v>1575</v>
      </c>
      <c r="J211" s="3" t="s">
        <v>1576</v>
      </c>
      <c r="K211" s="11">
        <v>3</v>
      </c>
      <c r="L211" s="2">
        <v>2</v>
      </c>
      <c r="M211" s="2">
        <v>60</v>
      </c>
      <c r="N211" s="2">
        <v>33</v>
      </c>
      <c r="O211" s="2">
        <v>1</v>
      </c>
      <c r="P211" s="2">
        <v>0</v>
      </c>
      <c r="Q211" s="2">
        <v>1</v>
      </c>
      <c r="R211" s="2">
        <v>0</v>
      </c>
      <c r="S211" s="2">
        <v>3</v>
      </c>
      <c r="T211" s="2">
        <v>0</v>
      </c>
      <c r="U211" s="2">
        <v>2</v>
      </c>
      <c r="V211" s="2">
        <v>0</v>
      </c>
      <c r="W211" s="2">
        <v>12</v>
      </c>
      <c r="X211" s="2">
        <v>9</v>
      </c>
      <c r="Y211" s="2">
        <v>1</v>
      </c>
      <c r="Z211" s="2">
        <v>0</v>
      </c>
      <c r="AA211" s="2">
        <v>1</v>
      </c>
      <c r="AB211" s="2">
        <v>0</v>
      </c>
      <c r="AC211" s="2">
        <v>3</v>
      </c>
      <c r="AD211" s="2">
        <v>0</v>
      </c>
      <c r="AE211" s="2">
        <v>2</v>
      </c>
      <c r="AF211" s="3">
        <v>0</v>
      </c>
      <c r="AG211" s="2">
        <f t="shared" si="216"/>
        <v>1</v>
      </c>
      <c r="AH211" s="18">
        <f t="shared" si="217"/>
        <v>1</v>
      </c>
      <c r="AI211" s="2">
        <f t="shared" si="218"/>
        <v>1</v>
      </c>
      <c r="AJ211" s="2">
        <f t="shared" si="219"/>
        <v>59</v>
      </c>
      <c r="AK211" s="2">
        <f t="shared" si="220"/>
        <v>0</v>
      </c>
      <c r="AL211" s="2">
        <v>0</v>
      </c>
      <c r="AM211" s="19">
        <f t="shared" si="221"/>
        <v>1.6666666666666666E-2</v>
      </c>
      <c r="AN211" s="19">
        <f t="shared" si="222"/>
        <v>1.6666666666666666E-2</v>
      </c>
      <c r="AO211" s="18">
        <f t="shared" si="223"/>
        <v>1</v>
      </c>
      <c r="AP211" s="19">
        <f t="shared" si="224"/>
        <v>3.2786885245901641E-2</v>
      </c>
      <c r="AQ211" s="2">
        <f t="shared" si="225"/>
        <v>3</v>
      </c>
      <c r="AR211" s="18">
        <f t="shared" si="226"/>
        <v>1</v>
      </c>
      <c r="AS211" s="2">
        <f t="shared" si="227"/>
        <v>3</v>
      </c>
      <c r="AT211" s="2">
        <f t="shared" si="228"/>
        <v>57</v>
      </c>
      <c r="AU211" s="2">
        <f t="shared" si="229"/>
        <v>0</v>
      </c>
      <c r="AV211" s="2">
        <v>0</v>
      </c>
      <c r="AW211" s="19">
        <f t="shared" si="230"/>
        <v>0.05</v>
      </c>
      <c r="AX211" s="19">
        <f t="shared" si="231"/>
        <v>0.05</v>
      </c>
      <c r="AY211" s="18">
        <f t="shared" si="232"/>
        <v>1</v>
      </c>
      <c r="AZ211" s="19">
        <f t="shared" si="233"/>
        <v>9.5238095238095233E-2</v>
      </c>
      <c r="BA211" s="2">
        <f t="shared" si="234"/>
        <v>1</v>
      </c>
      <c r="BB211" s="18">
        <f t="shared" si="235"/>
        <v>1</v>
      </c>
      <c r="BC211" s="2">
        <f t="shared" si="236"/>
        <v>1</v>
      </c>
      <c r="BD211" s="2">
        <f t="shared" si="237"/>
        <v>32</v>
      </c>
      <c r="BE211" s="2">
        <f t="shared" si="238"/>
        <v>0</v>
      </c>
      <c r="BF211" s="2">
        <v>0</v>
      </c>
      <c r="BG211" s="19">
        <f t="shared" si="239"/>
        <v>3.0303030303030304E-2</v>
      </c>
      <c r="BH211" s="19">
        <f t="shared" si="240"/>
        <v>3.0303030303030304E-2</v>
      </c>
      <c r="BI211" s="18">
        <f t="shared" si="241"/>
        <v>1</v>
      </c>
      <c r="BJ211" s="19">
        <f t="shared" si="242"/>
        <v>5.8823529411764712E-2</v>
      </c>
      <c r="BK211" s="2">
        <f t="shared" si="243"/>
        <v>2</v>
      </c>
      <c r="BL211" s="18">
        <f t="shared" si="244"/>
        <v>1</v>
      </c>
      <c r="BM211" s="2">
        <f t="shared" si="245"/>
        <v>2</v>
      </c>
      <c r="BN211" s="2">
        <f t="shared" si="246"/>
        <v>31</v>
      </c>
      <c r="BO211" s="2">
        <f t="shared" si="247"/>
        <v>0</v>
      </c>
      <c r="BP211" s="2">
        <v>0</v>
      </c>
      <c r="BQ211" s="19">
        <f t="shared" si="248"/>
        <v>6.0606060606060608E-2</v>
      </c>
      <c r="BR211" s="19">
        <f t="shared" si="249"/>
        <v>6.0606060606060608E-2</v>
      </c>
      <c r="BS211" s="18">
        <f t="shared" si="250"/>
        <v>1</v>
      </c>
      <c r="BT211" s="19">
        <f t="shared" si="251"/>
        <v>0.1142857142857143</v>
      </c>
      <c r="BU211" s="2">
        <f t="shared" si="252"/>
        <v>1</v>
      </c>
      <c r="BV211" s="18">
        <f t="shared" si="253"/>
        <v>1</v>
      </c>
      <c r="BW211" s="2">
        <f t="shared" si="254"/>
        <v>1</v>
      </c>
      <c r="BX211" s="2">
        <f t="shared" si="255"/>
        <v>11</v>
      </c>
      <c r="BY211" s="2">
        <f t="shared" si="256"/>
        <v>0</v>
      </c>
      <c r="BZ211" s="2">
        <v>0</v>
      </c>
      <c r="CA211" s="19">
        <f t="shared" si="257"/>
        <v>8.3333333333333329E-2</v>
      </c>
      <c r="CB211" s="19">
        <f t="shared" si="258"/>
        <v>8.3333333333333329E-2</v>
      </c>
      <c r="CC211" s="18">
        <f t="shared" si="259"/>
        <v>1</v>
      </c>
      <c r="CD211" s="19">
        <f t="shared" si="260"/>
        <v>0.15384615384615385</v>
      </c>
      <c r="CE211" s="2">
        <f t="shared" si="261"/>
        <v>3</v>
      </c>
      <c r="CF211" s="18">
        <f t="shared" si="262"/>
        <v>1</v>
      </c>
      <c r="CG211" s="2">
        <f t="shared" si="263"/>
        <v>3</v>
      </c>
      <c r="CH211" s="2">
        <f t="shared" si="264"/>
        <v>9</v>
      </c>
      <c r="CI211" s="2">
        <f t="shared" si="265"/>
        <v>0</v>
      </c>
      <c r="CJ211" s="2">
        <v>0</v>
      </c>
      <c r="CK211" s="19">
        <f t="shared" si="266"/>
        <v>0.25</v>
      </c>
      <c r="CL211" s="19">
        <f t="shared" si="267"/>
        <v>0.25</v>
      </c>
      <c r="CM211" s="18">
        <f t="shared" si="268"/>
        <v>1</v>
      </c>
      <c r="CN211" s="19">
        <f t="shared" si="269"/>
        <v>0.4</v>
      </c>
      <c r="CO211" s="2">
        <f t="shared" si="270"/>
        <v>1</v>
      </c>
      <c r="CP211" s="18">
        <f t="shared" si="271"/>
        <v>1</v>
      </c>
      <c r="CQ211" s="2">
        <f t="shared" si="272"/>
        <v>1</v>
      </c>
      <c r="CR211" s="2">
        <f t="shared" si="273"/>
        <v>8</v>
      </c>
      <c r="CS211" s="2">
        <f t="shared" si="274"/>
        <v>0</v>
      </c>
      <c r="CT211" s="2">
        <v>0</v>
      </c>
      <c r="CU211" s="19">
        <f t="shared" si="275"/>
        <v>0.1111111111111111</v>
      </c>
      <c r="CV211" s="19">
        <f t="shared" si="276"/>
        <v>0.1111111111111111</v>
      </c>
      <c r="CW211" s="18">
        <f t="shared" si="277"/>
        <v>1</v>
      </c>
      <c r="CX211" s="19">
        <f t="shared" si="278"/>
        <v>0.19999999999999998</v>
      </c>
      <c r="CY211" s="2">
        <f t="shared" si="279"/>
        <v>2</v>
      </c>
      <c r="CZ211" s="18">
        <f t="shared" si="280"/>
        <v>1</v>
      </c>
      <c r="DA211" s="2">
        <f t="shared" si="281"/>
        <v>2</v>
      </c>
      <c r="DB211" s="2">
        <f t="shared" si="282"/>
        <v>7</v>
      </c>
      <c r="DC211" s="2">
        <f t="shared" si="283"/>
        <v>0</v>
      </c>
      <c r="DD211" s="2">
        <v>0</v>
      </c>
      <c r="DE211" s="19">
        <f t="shared" si="284"/>
        <v>0.22222222222222221</v>
      </c>
      <c r="DF211" s="19">
        <f t="shared" si="285"/>
        <v>0.22222222222222221</v>
      </c>
      <c r="DG211" s="18">
        <f t="shared" si="286"/>
        <v>1</v>
      </c>
      <c r="DH211" s="19">
        <f t="shared" si="287"/>
        <v>0.36363636363636359</v>
      </c>
    </row>
    <row r="212" spans="1:112" x14ac:dyDescent="0.35">
      <c r="A212" s="11">
        <v>2019002503</v>
      </c>
      <c r="B212" s="2" t="s">
        <v>1577</v>
      </c>
      <c r="C212" s="2" t="s">
        <v>1578</v>
      </c>
      <c r="D212" s="2"/>
      <c r="E212" s="2" t="s">
        <v>1579</v>
      </c>
      <c r="F212" s="2">
        <v>1</v>
      </c>
      <c r="G212" s="2" t="s">
        <v>1580</v>
      </c>
      <c r="H212" s="2" t="s">
        <v>1581</v>
      </c>
      <c r="I212" s="2" t="s">
        <v>1582</v>
      </c>
      <c r="J212" s="3" t="s">
        <v>1583</v>
      </c>
      <c r="K212" s="11">
        <v>1</v>
      </c>
      <c r="L212" s="2">
        <v>1</v>
      </c>
      <c r="M212" s="2">
        <v>60</v>
      </c>
      <c r="N212" s="2">
        <v>36</v>
      </c>
      <c r="O212" s="2">
        <v>1</v>
      </c>
      <c r="P212" s="2">
        <v>0</v>
      </c>
      <c r="Q212" s="2">
        <v>1</v>
      </c>
      <c r="R212" s="2">
        <v>0</v>
      </c>
      <c r="S212" s="2">
        <v>1</v>
      </c>
      <c r="T212" s="2">
        <v>0</v>
      </c>
      <c r="U212" s="2">
        <v>1</v>
      </c>
      <c r="V212" s="2">
        <v>0</v>
      </c>
      <c r="W212" s="2">
        <v>15</v>
      </c>
      <c r="X212" s="2">
        <v>8</v>
      </c>
      <c r="Y212" s="2">
        <v>0</v>
      </c>
      <c r="Z212" s="2">
        <v>1</v>
      </c>
      <c r="AA212" s="2">
        <v>1</v>
      </c>
      <c r="AB212" s="2">
        <v>0</v>
      </c>
      <c r="AC212" s="2">
        <v>0</v>
      </c>
      <c r="AD212" s="2">
        <v>1</v>
      </c>
      <c r="AE212" s="2">
        <v>1</v>
      </c>
      <c r="AF212" s="3">
        <v>0</v>
      </c>
      <c r="AG212" s="2">
        <f t="shared" si="216"/>
        <v>1</v>
      </c>
      <c r="AH212" s="18">
        <f t="shared" si="217"/>
        <v>1</v>
      </c>
      <c r="AI212" s="2">
        <f t="shared" si="218"/>
        <v>1</v>
      </c>
      <c r="AJ212" s="2">
        <f t="shared" si="219"/>
        <v>59</v>
      </c>
      <c r="AK212" s="2">
        <f t="shared" si="220"/>
        <v>0</v>
      </c>
      <c r="AL212" s="2">
        <v>0</v>
      </c>
      <c r="AM212" s="19">
        <f t="shared" si="221"/>
        <v>1.6666666666666666E-2</v>
      </c>
      <c r="AN212" s="19">
        <f t="shared" si="222"/>
        <v>1.6666666666666666E-2</v>
      </c>
      <c r="AO212" s="18">
        <f t="shared" si="223"/>
        <v>1</v>
      </c>
      <c r="AP212" s="19">
        <f t="shared" si="224"/>
        <v>3.2786885245901641E-2</v>
      </c>
      <c r="AQ212" s="2">
        <f t="shared" si="225"/>
        <v>1</v>
      </c>
      <c r="AR212" s="18">
        <f t="shared" si="226"/>
        <v>1</v>
      </c>
      <c r="AS212" s="2">
        <f t="shared" si="227"/>
        <v>1</v>
      </c>
      <c r="AT212" s="2">
        <f t="shared" si="228"/>
        <v>59</v>
      </c>
      <c r="AU212" s="2">
        <f t="shared" si="229"/>
        <v>0</v>
      </c>
      <c r="AV212" s="2">
        <v>0</v>
      </c>
      <c r="AW212" s="19">
        <f t="shared" si="230"/>
        <v>1.6666666666666666E-2</v>
      </c>
      <c r="AX212" s="19">
        <f t="shared" si="231"/>
        <v>1.6666666666666666E-2</v>
      </c>
      <c r="AY212" s="18">
        <f t="shared" si="232"/>
        <v>1</v>
      </c>
      <c r="AZ212" s="19">
        <f t="shared" si="233"/>
        <v>3.2786885245901641E-2</v>
      </c>
      <c r="BA212" s="2">
        <f t="shared" si="234"/>
        <v>1</v>
      </c>
      <c r="BB212" s="18">
        <f t="shared" si="235"/>
        <v>1</v>
      </c>
      <c r="BC212" s="2">
        <f t="shared" si="236"/>
        <v>1</v>
      </c>
      <c r="BD212" s="2">
        <f t="shared" si="237"/>
        <v>35</v>
      </c>
      <c r="BE212" s="2">
        <f t="shared" si="238"/>
        <v>0</v>
      </c>
      <c r="BF212" s="2">
        <v>0</v>
      </c>
      <c r="BG212" s="19">
        <f t="shared" si="239"/>
        <v>2.7777777777777776E-2</v>
      </c>
      <c r="BH212" s="19">
        <f t="shared" si="240"/>
        <v>2.7777777777777776E-2</v>
      </c>
      <c r="BI212" s="18">
        <f t="shared" si="241"/>
        <v>1</v>
      </c>
      <c r="BJ212" s="19">
        <f t="shared" si="242"/>
        <v>5.4054054054054057E-2</v>
      </c>
      <c r="BK212" s="2">
        <f t="shared" si="243"/>
        <v>1</v>
      </c>
      <c r="BL212" s="18">
        <f t="shared" si="244"/>
        <v>1</v>
      </c>
      <c r="BM212" s="2">
        <f t="shared" si="245"/>
        <v>1</v>
      </c>
      <c r="BN212" s="2">
        <f t="shared" si="246"/>
        <v>35</v>
      </c>
      <c r="BO212" s="2">
        <f t="shared" si="247"/>
        <v>0</v>
      </c>
      <c r="BP212" s="2">
        <v>0</v>
      </c>
      <c r="BQ212" s="19">
        <f t="shared" si="248"/>
        <v>2.7777777777777776E-2</v>
      </c>
      <c r="BR212" s="19">
        <f t="shared" si="249"/>
        <v>2.7777777777777776E-2</v>
      </c>
      <c r="BS212" s="18">
        <f t="shared" si="250"/>
        <v>1</v>
      </c>
      <c r="BT212" s="19">
        <f t="shared" si="251"/>
        <v>5.4054054054054057E-2</v>
      </c>
      <c r="BU212" s="2">
        <f t="shared" si="252"/>
        <v>0</v>
      </c>
      <c r="BV212" s="18">
        <f t="shared" si="253"/>
        <v>0</v>
      </c>
      <c r="BW212" s="2">
        <f t="shared" si="254"/>
        <v>0</v>
      </c>
      <c r="BX212" s="2">
        <f t="shared" si="255"/>
        <v>15</v>
      </c>
      <c r="BY212" s="2">
        <f t="shared" si="256"/>
        <v>1</v>
      </c>
      <c r="BZ212" s="2">
        <v>0</v>
      </c>
      <c r="CA212" s="19">
        <f t="shared" si="257"/>
        <v>0</v>
      </c>
      <c r="CB212" s="19">
        <f t="shared" si="258"/>
        <v>0</v>
      </c>
      <c r="CC212" s="18">
        <f t="shared" si="259"/>
        <v>0</v>
      </c>
      <c r="CD212" s="19">
        <f t="shared" si="260"/>
        <v>0</v>
      </c>
      <c r="CE212" s="2">
        <f t="shared" si="261"/>
        <v>0</v>
      </c>
      <c r="CF212" s="18">
        <f t="shared" si="262"/>
        <v>0</v>
      </c>
      <c r="CG212" s="2">
        <f t="shared" si="263"/>
        <v>0</v>
      </c>
      <c r="CH212" s="2">
        <f t="shared" si="264"/>
        <v>15</v>
      </c>
      <c r="CI212" s="2">
        <f t="shared" si="265"/>
        <v>1</v>
      </c>
      <c r="CJ212" s="2">
        <v>0</v>
      </c>
      <c r="CK212" s="19">
        <f t="shared" si="266"/>
        <v>0</v>
      </c>
      <c r="CL212" s="19">
        <f t="shared" si="267"/>
        <v>0</v>
      </c>
      <c r="CM212" s="18">
        <f t="shared" si="268"/>
        <v>0</v>
      </c>
      <c r="CN212" s="19">
        <f t="shared" si="269"/>
        <v>0</v>
      </c>
      <c r="CO212" s="2">
        <f t="shared" si="270"/>
        <v>1</v>
      </c>
      <c r="CP212" s="18">
        <f t="shared" si="271"/>
        <v>1</v>
      </c>
      <c r="CQ212" s="2">
        <f t="shared" si="272"/>
        <v>1</v>
      </c>
      <c r="CR212" s="2">
        <f t="shared" si="273"/>
        <v>7</v>
      </c>
      <c r="CS212" s="2">
        <f t="shared" si="274"/>
        <v>0</v>
      </c>
      <c r="CT212" s="2">
        <v>0</v>
      </c>
      <c r="CU212" s="19">
        <f t="shared" si="275"/>
        <v>0.125</v>
      </c>
      <c r="CV212" s="19">
        <f t="shared" si="276"/>
        <v>0.125</v>
      </c>
      <c r="CW212" s="18">
        <f t="shared" si="277"/>
        <v>1</v>
      </c>
      <c r="CX212" s="19">
        <f t="shared" si="278"/>
        <v>0.22222222222222221</v>
      </c>
      <c r="CY212" s="2">
        <f t="shared" si="279"/>
        <v>1</v>
      </c>
      <c r="CZ212" s="18">
        <f t="shared" si="280"/>
        <v>1</v>
      </c>
      <c r="DA212" s="2">
        <f t="shared" si="281"/>
        <v>1</v>
      </c>
      <c r="DB212" s="2">
        <f t="shared" si="282"/>
        <v>7</v>
      </c>
      <c r="DC212" s="2">
        <f t="shared" si="283"/>
        <v>0</v>
      </c>
      <c r="DD212" s="2">
        <v>0</v>
      </c>
      <c r="DE212" s="19">
        <f t="shared" si="284"/>
        <v>0.125</v>
      </c>
      <c r="DF212" s="19">
        <f t="shared" si="285"/>
        <v>0.125</v>
      </c>
      <c r="DG212" s="18">
        <f t="shared" si="286"/>
        <v>1</v>
      </c>
      <c r="DH212" s="19">
        <f t="shared" si="287"/>
        <v>0.22222222222222221</v>
      </c>
    </row>
    <row r="213" spans="1:112" x14ac:dyDescent="0.35">
      <c r="A213" s="11">
        <v>2019002523</v>
      </c>
      <c r="B213" s="2" t="s">
        <v>1584</v>
      </c>
      <c r="C213" s="2" t="s">
        <v>1562</v>
      </c>
      <c r="D213" s="2" t="s">
        <v>1585</v>
      </c>
      <c r="E213" s="2" t="s">
        <v>1586</v>
      </c>
      <c r="F213" s="2">
        <v>1</v>
      </c>
      <c r="G213" s="2" t="s">
        <v>1587</v>
      </c>
      <c r="H213" s="2" t="s">
        <v>1588</v>
      </c>
      <c r="I213" s="2" t="s">
        <v>1589</v>
      </c>
      <c r="J213" s="3" t="s">
        <v>1590</v>
      </c>
      <c r="K213" s="11">
        <v>4</v>
      </c>
      <c r="L213" s="2">
        <v>3</v>
      </c>
      <c r="M213" s="2">
        <v>73</v>
      </c>
      <c r="N213" s="2">
        <v>41</v>
      </c>
      <c r="O213" s="2">
        <v>1</v>
      </c>
      <c r="P213" s="2">
        <v>0</v>
      </c>
      <c r="Q213" s="2">
        <v>1</v>
      </c>
      <c r="R213" s="2">
        <v>0</v>
      </c>
      <c r="S213" s="2">
        <v>4</v>
      </c>
      <c r="T213" s="2">
        <v>0</v>
      </c>
      <c r="U213" s="2">
        <v>3</v>
      </c>
      <c r="V213" s="2">
        <v>0</v>
      </c>
      <c r="W213" s="2">
        <v>16</v>
      </c>
      <c r="X213" s="2">
        <v>9</v>
      </c>
      <c r="Y213" s="2">
        <v>1</v>
      </c>
      <c r="Z213" s="2">
        <v>0</v>
      </c>
      <c r="AA213" s="2">
        <v>1</v>
      </c>
      <c r="AB213" s="2">
        <v>0</v>
      </c>
      <c r="AC213" s="2">
        <v>3</v>
      </c>
      <c r="AD213" s="2">
        <v>1</v>
      </c>
      <c r="AE213" s="2">
        <v>3</v>
      </c>
      <c r="AF213" s="3">
        <v>0</v>
      </c>
      <c r="AG213" s="2">
        <f t="shared" si="216"/>
        <v>1</v>
      </c>
      <c r="AH213" s="18">
        <f t="shared" si="217"/>
        <v>1</v>
      </c>
      <c r="AI213" s="2">
        <f t="shared" si="218"/>
        <v>1</v>
      </c>
      <c r="AJ213" s="2">
        <f t="shared" si="219"/>
        <v>72</v>
      </c>
      <c r="AK213" s="2">
        <f t="shared" si="220"/>
        <v>0</v>
      </c>
      <c r="AL213" s="2">
        <v>0</v>
      </c>
      <c r="AM213" s="19">
        <f t="shared" si="221"/>
        <v>1.3698630136986301E-2</v>
      </c>
      <c r="AN213" s="19">
        <f t="shared" si="222"/>
        <v>1.3698630136986301E-2</v>
      </c>
      <c r="AO213" s="18">
        <f t="shared" si="223"/>
        <v>1</v>
      </c>
      <c r="AP213" s="19">
        <f t="shared" si="224"/>
        <v>2.7027027027027025E-2</v>
      </c>
      <c r="AQ213" s="2">
        <f t="shared" si="225"/>
        <v>4</v>
      </c>
      <c r="AR213" s="18">
        <f t="shared" si="226"/>
        <v>1</v>
      </c>
      <c r="AS213" s="2">
        <f t="shared" si="227"/>
        <v>4</v>
      </c>
      <c r="AT213" s="2">
        <f t="shared" si="228"/>
        <v>69</v>
      </c>
      <c r="AU213" s="2">
        <f t="shared" si="229"/>
        <v>0</v>
      </c>
      <c r="AV213" s="2">
        <v>0</v>
      </c>
      <c r="AW213" s="19">
        <f t="shared" si="230"/>
        <v>5.4794520547945202E-2</v>
      </c>
      <c r="AX213" s="19">
        <f t="shared" si="231"/>
        <v>5.4794520547945202E-2</v>
      </c>
      <c r="AY213" s="18">
        <f t="shared" si="232"/>
        <v>1</v>
      </c>
      <c r="AZ213" s="19">
        <f t="shared" si="233"/>
        <v>0.10389610389610389</v>
      </c>
      <c r="BA213" s="2">
        <f t="shared" si="234"/>
        <v>1</v>
      </c>
      <c r="BB213" s="18">
        <f t="shared" si="235"/>
        <v>1</v>
      </c>
      <c r="BC213" s="2">
        <f t="shared" si="236"/>
        <v>1</v>
      </c>
      <c r="BD213" s="2">
        <f t="shared" si="237"/>
        <v>40</v>
      </c>
      <c r="BE213" s="2">
        <f t="shared" si="238"/>
        <v>0</v>
      </c>
      <c r="BF213" s="2">
        <v>0</v>
      </c>
      <c r="BG213" s="19">
        <f t="shared" si="239"/>
        <v>2.4390243902439025E-2</v>
      </c>
      <c r="BH213" s="19">
        <f t="shared" si="240"/>
        <v>2.4390243902439025E-2</v>
      </c>
      <c r="BI213" s="18">
        <f t="shared" si="241"/>
        <v>1</v>
      </c>
      <c r="BJ213" s="19">
        <f t="shared" si="242"/>
        <v>4.7619047619047616E-2</v>
      </c>
      <c r="BK213" s="2">
        <f t="shared" si="243"/>
        <v>3</v>
      </c>
      <c r="BL213" s="18">
        <f t="shared" si="244"/>
        <v>1</v>
      </c>
      <c r="BM213" s="2">
        <f t="shared" si="245"/>
        <v>3</v>
      </c>
      <c r="BN213" s="2">
        <f t="shared" si="246"/>
        <v>38</v>
      </c>
      <c r="BO213" s="2">
        <f t="shared" si="247"/>
        <v>0</v>
      </c>
      <c r="BP213" s="2">
        <v>0</v>
      </c>
      <c r="BQ213" s="19">
        <f t="shared" si="248"/>
        <v>7.3170731707317069E-2</v>
      </c>
      <c r="BR213" s="19">
        <f t="shared" si="249"/>
        <v>7.3170731707317069E-2</v>
      </c>
      <c r="BS213" s="18">
        <f t="shared" si="250"/>
        <v>1</v>
      </c>
      <c r="BT213" s="19">
        <f t="shared" si="251"/>
        <v>0.13636363636363635</v>
      </c>
      <c r="BU213" s="2">
        <f t="shared" si="252"/>
        <v>1</v>
      </c>
      <c r="BV213" s="18">
        <f t="shared" si="253"/>
        <v>1</v>
      </c>
      <c r="BW213" s="2">
        <f t="shared" si="254"/>
        <v>1</v>
      </c>
      <c r="BX213" s="2">
        <f t="shared" si="255"/>
        <v>15</v>
      </c>
      <c r="BY213" s="2">
        <f t="shared" si="256"/>
        <v>0</v>
      </c>
      <c r="BZ213" s="2">
        <v>0</v>
      </c>
      <c r="CA213" s="19">
        <f t="shared" si="257"/>
        <v>6.25E-2</v>
      </c>
      <c r="CB213" s="19">
        <f t="shared" si="258"/>
        <v>6.25E-2</v>
      </c>
      <c r="CC213" s="18">
        <f t="shared" si="259"/>
        <v>1</v>
      </c>
      <c r="CD213" s="19">
        <f t="shared" si="260"/>
        <v>0.11764705882352941</v>
      </c>
      <c r="CE213" s="2">
        <f t="shared" si="261"/>
        <v>3</v>
      </c>
      <c r="CF213" s="18">
        <f t="shared" si="262"/>
        <v>0.75</v>
      </c>
      <c r="CG213" s="2">
        <f t="shared" si="263"/>
        <v>3</v>
      </c>
      <c r="CH213" s="2">
        <f t="shared" si="264"/>
        <v>13</v>
      </c>
      <c r="CI213" s="2">
        <f t="shared" si="265"/>
        <v>1</v>
      </c>
      <c r="CJ213" s="2">
        <v>0</v>
      </c>
      <c r="CK213" s="19">
        <f t="shared" si="266"/>
        <v>0.17647058823529413</v>
      </c>
      <c r="CL213" s="19">
        <f t="shared" si="267"/>
        <v>0.1875</v>
      </c>
      <c r="CM213" s="18">
        <f t="shared" si="268"/>
        <v>0.75</v>
      </c>
      <c r="CN213" s="19">
        <f t="shared" si="269"/>
        <v>0.3</v>
      </c>
      <c r="CO213" s="2">
        <f t="shared" si="270"/>
        <v>1</v>
      </c>
      <c r="CP213" s="18">
        <f t="shared" si="271"/>
        <v>1</v>
      </c>
      <c r="CQ213" s="2">
        <f t="shared" si="272"/>
        <v>1</v>
      </c>
      <c r="CR213" s="2">
        <f t="shared" si="273"/>
        <v>8</v>
      </c>
      <c r="CS213" s="2">
        <f t="shared" si="274"/>
        <v>0</v>
      </c>
      <c r="CT213" s="2">
        <v>0</v>
      </c>
      <c r="CU213" s="19">
        <f t="shared" si="275"/>
        <v>0.1111111111111111</v>
      </c>
      <c r="CV213" s="19">
        <f t="shared" si="276"/>
        <v>0.1111111111111111</v>
      </c>
      <c r="CW213" s="18">
        <f t="shared" si="277"/>
        <v>1</v>
      </c>
      <c r="CX213" s="19">
        <f t="shared" si="278"/>
        <v>0.19999999999999998</v>
      </c>
      <c r="CY213" s="2">
        <f t="shared" si="279"/>
        <v>3</v>
      </c>
      <c r="CZ213" s="18">
        <f t="shared" si="280"/>
        <v>1</v>
      </c>
      <c r="DA213" s="2">
        <f t="shared" si="281"/>
        <v>3</v>
      </c>
      <c r="DB213" s="2">
        <f t="shared" si="282"/>
        <v>6</v>
      </c>
      <c r="DC213" s="2">
        <f t="shared" si="283"/>
        <v>0</v>
      </c>
      <c r="DD213" s="2">
        <v>0</v>
      </c>
      <c r="DE213" s="19">
        <f t="shared" si="284"/>
        <v>0.33333333333333331</v>
      </c>
      <c r="DF213" s="19">
        <f t="shared" si="285"/>
        <v>0.33333333333333331</v>
      </c>
      <c r="DG213" s="18">
        <f t="shared" si="286"/>
        <v>1</v>
      </c>
      <c r="DH213" s="19">
        <f t="shared" si="287"/>
        <v>0.5</v>
      </c>
    </row>
    <row r="214" spans="1:112" x14ac:dyDescent="0.35">
      <c r="A214" s="11">
        <v>2019002529</v>
      </c>
      <c r="B214" s="2" t="s">
        <v>1591</v>
      </c>
      <c r="C214" s="2" t="s">
        <v>1592</v>
      </c>
      <c r="D214" s="2"/>
      <c r="E214" s="2" t="s">
        <v>1593</v>
      </c>
      <c r="F214" s="2">
        <v>1</v>
      </c>
      <c r="G214" s="2" t="s">
        <v>1594</v>
      </c>
      <c r="H214" s="2" t="s">
        <v>1595</v>
      </c>
      <c r="I214" s="2" t="s">
        <v>1596</v>
      </c>
      <c r="J214" s="3" t="s">
        <v>1597</v>
      </c>
      <c r="K214" s="11">
        <v>1</v>
      </c>
      <c r="L214" s="2">
        <v>1</v>
      </c>
      <c r="M214" s="2">
        <v>68</v>
      </c>
      <c r="N214" s="2">
        <v>52</v>
      </c>
      <c r="O214" s="2">
        <v>1</v>
      </c>
      <c r="P214" s="2">
        <v>0</v>
      </c>
      <c r="Q214" s="2">
        <v>1</v>
      </c>
      <c r="R214" s="2">
        <v>0</v>
      </c>
      <c r="S214" s="2">
        <v>1</v>
      </c>
      <c r="T214" s="2">
        <v>0</v>
      </c>
      <c r="U214" s="2">
        <v>1</v>
      </c>
      <c r="V214" s="2">
        <v>0</v>
      </c>
      <c r="W214" s="2">
        <v>17</v>
      </c>
      <c r="X214" s="2">
        <v>15</v>
      </c>
      <c r="Y214" s="2">
        <v>1</v>
      </c>
      <c r="Z214" s="2">
        <v>0</v>
      </c>
      <c r="AA214" s="2">
        <v>1</v>
      </c>
      <c r="AB214" s="2">
        <v>0</v>
      </c>
      <c r="AC214" s="2">
        <v>1</v>
      </c>
      <c r="AD214" s="2">
        <v>0</v>
      </c>
      <c r="AE214" s="2">
        <v>1</v>
      </c>
      <c r="AF214" s="3">
        <v>0</v>
      </c>
      <c r="AG214" s="2">
        <f t="shared" si="216"/>
        <v>1</v>
      </c>
      <c r="AH214" s="18">
        <f t="shared" si="217"/>
        <v>1</v>
      </c>
      <c r="AI214" s="2">
        <f t="shared" si="218"/>
        <v>1</v>
      </c>
      <c r="AJ214" s="2">
        <f t="shared" si="219"/>
        <v>67</v>
      </c>
      <c r="AK214" s="2">
        <f t="shared" si="220"/>
        <v>0</v>
      </c>
      <c r="AL214" s="2">
        <v>0</v>
      </c>
      <c r="AM214" s="19">
        <f t="shared" si="221"/>
        <v>1.4705882352941176E-2</v>
      </c>
      <c r="AN214" s="19">
        <f t="shared" si="222"/>
        <v>1.4705882352941176E-2</v>
      </c>
      <c r="AO214" s="18">
        <f t="shared" si="223"/>
        <v>1</v>
      </c>
      <c r="AP214" s="19">
        <f t="shared" si="224"/>
        <v>2.8985507246376812E-2</v>
      </c>
      <c r="AQ214" s="2">
        <f t="shared" si="225"/>
        <v>1</v>
      </c>
      <c r="AR214" s="18">
        <f t="shared" si="226"/>
        <v>1</v>
      </c>
      <c r="AS214" s="2">
        <f t="shared" si="227"/>
        <v>1</v>
      </c>
      <c r="AT214" s="2">
        <f t="shared" si="228"/>
        <v>67</v>
      </c>
      <c r="AU214" s="2">
        <f t="shared" si="229"/>
        <v>0</v>
      </c>
      <c r="AV214" s="2">
        <v>0</v>
      </c>
      <c r="AW214" s="19">
        <f t="shared" si="230"/>
        <v>1.4705882352941176E-2</v>
      </c>
      <c r="AX214" s="19">
        <f t="shared" si="231"/>
        <v>1.4705882352941176E-2</v>
      </c>
      <c r="AY214" s="18">
        <f t="shared" si="232"/>
        <v>1</v>
      </c>
      <c r="AZ214" s="19">
        <f t="shared" si="233"/>
        <v>2.8985507246376812E-2</v>
      </c>
      <c r="BA214" s="2">
        <f t="shared" si="234"/>
        <v>1</v>
      </c>
      <c r="BB214" s="18">
        <f t="shared" si="235"/>
        <v>1</v>
      </c>
      <c r="BC214" s="2">
        <f t="shared" si="236"/>
        <v>1</v>
      </c>
      <c r="BD214" s="2">
        <f t="shared" si="237"/>
        <v>51</v>
      </c>
      <c r="BE214" s="2">
        <f t="shared" si="238"/>
        <v>0</v>
      </c>
      <c r="BF214" s="2">
        <v>0</v>
      </c>
      <c r="BG214" s="19">
        <f t="shared" si="239"/>
        <v>1.9230769230769232E-2</v>
      </c>
      <c r="BH214" s="19">
        <f t="shared" si="240"/>
        <v>1.9230769230769232E-2</v>
      </c>
      <c r="BI214" s="18">
        <f t="shared" si="241"/>
        <v>1</v>
      </c>
      <c r="BJ214" s="19">
        <f t="shared" si="242"/>
        <v>3.7735849056603779E-2</v>
      </c>
      <c r="BK214" s="2">
        <f t="shared" si="243"/>
        <v>1</v>
      </c>
      <c r="BL214" s="18">
        <f t="shared" si="244"/>
        <v>1</v>
      </c>
      <c r="BM214" s="2">
        <f t="shared" si="245"/>
        <v>1</v>
      </c>
      <c r="BN214" s="2">
        <f t="shared" si="246"/>
        <v>51</v>
      </c>
      <c r="BO214" s="2">
        <f t="shared" si="247"/>
        <v>0</v>
      </c>
      <c r="BP214" s="2">
        <v>0</v>
      </c>
      <c r="BQ214" s="19">
        <f t="shared" si="248"/>
        <v>1.9230769230769232E-2</v>
      </c>
      <c r="BR214" s="19">
        <f t="shared" si="249"/>
        <v>1.9230769230769232E-2</v>
      </c>
      <c r="BS214" s="18">
        <f t="shared" si="250"/>
        <v>1</v>
      </c>
      <c r="BT214" s="19">
        <f t="shared" si="251"/>
        <v>3.7735849056603779E-2</v>
      </c>
      <c r="BU214" s="2">
        <f t="shared" si="252"/>
        <v>1</v>
      </c>
      <c r="BV214" s="18">
        <f t="shared" si="253"/>
        <v>1</v>
      </c>
      <c r="BW214" s="2">
        <f t="shared" si="254"/>
        <v>1</v>
      </c>
      <c r="BX214" s="2">
        <f t="shared" si="255"/>
        <v>16</v>
      </c>
      <c r="BY214" s="2">
        <f t="shared" si="256"/>
        <v>0</v>
      </c>
      <c r="BZ214" s="2">
        <v>0</v>
      </c>
      <c r="CA214" s="19">
        <f t="shared" si="257"/>
        <v>5.8823529411764705E-2</v>
      </c>
      <c r="CB214" s="19">
        <f t="shared" si="258"/>
        <v>5.8823529411764705E-2</v>
      </c>
      <c r="CC214" s="18">
        <f t="shared" si="259"/>
        <v>1</v>
      </c>
      <c r="CD214" s="19">
        <f t="shared" si="260"/>
        <v>0.1111111111111111</v>
      </c>
      <c r="CE214" s="2">
        <f t="shared" si="261"/>
        <v>1</v>
      </c>
      <c r="CF214" s="18">
        <f t="shared" si="262"/>
        <v>1</v>
      </c>
      <c r="CG214" s="2">
        <f t="shared" si="263"/>
        <v>1</v>
      </c>
      <c r="CH214" s="2">
        <f t="shared" si="264"/>
        <v>16</v>
      </c>
      <c r="CI214" s="2">
        <f t="shared" si="265"/>
        <v>0</v>
      </c>
      <c r="CJ214" s="2">
        <v>0</v>
      </c>
      <c r="CK214" s="19">
        <f t="shared" si="266"/>
        <v>5.8823529411764705E-2</v>
      </c>
      <c r="CL214" s="19">
        <f t="shared" si="267"/>
        <v>5.8823529411764705E-2</v>
      </c>
      <c r="CM214" s="18">
        <f t="shared" si="268"/>
        <v>1</v>
      </c>
      <c r="CN214" s="19">
        <f t="shared" si="269"/>
        <v>0.1111111111111111</v>
      </c>
      <c r="CO214" s="2">
        <f t="shared" si="270"/>
        <v>1</v>
      </c>
      <c r="CP214" s="18">
        <f t="shared" si="271"/>
        <v>1</v>
      </c>
      <c r="CQ214" s="2">
        <f t="shared" si="272"/>
        <v>1</v>
      </c>
      <c r="CR214" s="2">
        <f t="shared" si="273"/>
        <v>14</v>
      </c>
      <c r="CS214" s="2">
        <f t="shared" si="274"/>
        <v>0</v>
      </c>
      <c r="CT214" s="2">
        <v>0</v>
      </c>
      <c r="CU214" s="19">
        <f t="shared" si="275"/>
        <v>6.6666666666666666E-2</v>
      </c>
      <c r="CV214" s="19">
        <f t="shared" si="276"/>
        <v>6.6666666666666666E-2</v>
      </c>
      <c r="CW214" s="18">
        <f t="shared" si="277"/>
        <v>1</v>
      </c>
      <c r="CX214" s="19">
        <f t="shared" si="278"/>
        <v>0.125</v>
      </c>
      <c r="CY214" s="2">
        <f t="shared" si="279"/>
        <v>1</v>
      </c>
      <c r="CZ214" s="18">
        <f t="shared" si="280"/>
        <v>1</v>
      </c>
      <c r="DA214" s="2">
        <f t="shared" si="281"/>
        <v>1</v>
      </c>
      <c r="DB214" s="2">
        <f t="shared" si="282"/>
        <v>14</v>
      </c>
      <c r="DC214" s="2">
        <f t="shared" si="283"/>
        <v>0</v>
      </c>
      <c r="DD214" s="2">
        <v>0</v>
      </c>
      <c r="DE214" s="19">
        <f t="shared" si="284"/>
        <v>6.6666666666666666E-2</v>
      </c>
      <c r="DF214" s="19">
        <f t="shared" si="285"/>
        <v>6.6666666666666666E-2</v>
      </c>
      <c r="DG214" s="18">
        <f t="shared" si="286"/>
        <v>1</v>
      </c>
      <c r="DH214" s="19">
        <f t="shared" si="287"/>
        <v>0.125</v>
      </c>
    </row>
    <row r="215" spans="1:112" x14ac:dyDescent="0.35">
      <c r="A215" s="11">
        <v>2019002535</v>
      </c>
      <c r="B215" s="2" t="s">
        <v>1598</v>
      </c>
      <c r="C215" s="2" t="s">
        <v>1599</v>
      </c>
      <c r="D215" s="2"/>
      <c r="E215" s="2" t="s">
        <v>1600</v>
      </c>
      <c r="F215" s="2">
        <v>1</v>
      </c>
      <c r="G215" s="2" t="s">
        <v>1601</v>
      </c>
      <c r="H215" s="2" t="s">
        <v>1602</v>
      </c>
      <c r="I215" s="2" t="s">
        <v>1603</v>
      </c>
      <c r="J215" s="3" t="s">
        <v>1604</v>
      </c>
      <c r="K215" s="11">
        <v>1</v>
      </c>
      <c r="L215" s="2">
        <v>1</v>
      </c>
      <c r="M215" s="2">
        <v>61</v>
      </c>
      <c r="N215" s="2">
        <v>41</v>
      </c>
      <c r="O215" s="2">
        <v>1</v>
      </c>
      <c r="P215" s="2">
        <v>0</v>
      </c>
      <c r="Q215" s="2">
        <v>1</v>
      </c>
      <c r="R215" s="2">
        <v>0</v>
      </c>
      <c r="S215" s="2">
        <v>1</v>
      </c>
      <c r="T215" s="2">
        <v>0</v>
      </c>
      <c r="U215" s="2">
        <v>1</v>
      </c>
      <c r="V215" s="2">
        <v>0</v>
      </c>
      <c r="W215" s="2">
        <v>13</v>
      </c>
      <c r="X215" s="2">
        <v>10</v>
      </c>
      <c r="Y215" s="2">
        <v>1</v>
      </c>
      <c r="Z215" s="2">
        <v>0</v>
      </c>
      <c r="AA215" s="2">
        <v>1</v>
      </c>
      <c r="AB215" s="2">
        <v>0</v>
      </c>
      <c r="AC215" s="2">
        <v>1</v>
      </c>
      <c r="AD215" s="2">
        <v>0</v>
      </c>
      <c r="AE215" s="2">
        <v>1</v>
      </c>
      <c r="AF215" s="3">
        <v>0</v>
      </c>
      <c r="AG215" s="2">
        <f t="shared" si="216"/>
        <v>1</v>
      </c>
      <c r="AH215" s="18">
        <f t="shared" si="217"/>
        <v>1</v>
      </c>
      <c r="AI215" s="2">
        <f t="shared" si="218"/>
        <v>1</v>
      </c>
      <c r="AJ215" s="2">
        <f t="shared" si="219"/>
        <v>60</v>
      </c>
      <c r="AK215" s="2">
        <f t="shared" si="220"/>
        <v>0</v>
      </c>
      <c r="AL215" s="2">
        <v>0</v>
      </c>
      <c r="AM215" s="19">
        <f t="shared" si="221"/>
        <v>1.6393442622950821E-2</v>
      </c>
      <c r="AN215" s="19">
        <f t="shared" si="222"/>
        <v>1.6393442622950821E-2</v>
      </c>
      <c r="AO215" s="18">
        <f t="shared" si="223"/>
        <v>1</v>
      </c>
      <c r="AP215" s="19">
        <f t="shared" si="224"/>
        <v>3.2258064516129031E-2</v>
      </c>
      <c r="AQ215" s="2">
        <f t="shared" si="225"/>
        <v>1</v>
      </c>
      <c r="AR215" s="18">
        <f t="shared" si="226"/>
        <v>1</v>
      </c>
      <c r="AS215" s="2">
        <f t="shared" si="227"/>
        <v>1</v>
      </c>
      <c r="AT215" s="2">
        <f t="shared" si="228"/>
        <v>60</v>
      </c>
      <c r="AU215" s="2">
        <f t="shared" si="229"/>
        <v>0</v>
      </c>
      <c r="AV215" s="2">
        <v>0</v>
      </c>
      <c r="AW215" s="19">
        <f t="shared" si="230"/>
        <v>1.6393442622950821E-2</v>
      </c>
      <c r="AX215" s="19">
        <f t="shared" si="231"/>
        <v>1.6393442622950821E-2</v>
      </c>
      <c r="AY215" s="18">
        <f t="shared" si="232"/>
        <v>1</v>
      </c>
      <c r="AZ215" s="19">
        <f t="shared" si="233"/>
        <v>3.2258064516129031E-2</v>
      </c>
      <c r="BA215" s="2">
        <f t="shared" si="234"/>
        <v>1</v>
      </c>
      <c r="BB215" s="18">
        <f t="shared" si="235"/>
        <v>1</v>
      </c>
      <c r="BC215" s="2">
        <f t="shared" si="236"/>
        <v>1</v>
      </c>
      <c r="BD215" s="2">
        <f t="shared" si="237"/>
        <v>40</v>
      </c>
      <c r="BE215" s="2">
        <f t="shared" si="238"/>
        <v>0</v>
      </c>
      <c r="BF215" s="2">
        <v>0</v>
      </c>
      <c r="BG215" s="19">
        <f t="shared" si="239"/>
        <v>2.4390243902439025E-2</v>
      </c>
      <c r="BH215" s="19">
        <f t="shared" si="240"/>
        <v>2.4390243902439025E-2</v>
      </c>
      <c r="BI215" s="18">
        <f t="shared" si="241"/>
        <v>1</v>
      </c>
      <c r="BJ215" s="19">
        <f t="shared" si="242"/>
        <v>4.7619047619047616E-2</v>
      </c>
      <c r="BK215" s="2">
        <f t="shared" si="243"/>
        <v>1</v>
      </c>
      <c r="BL215" s="18">
        <f t="shared" si="244"/>
        <v>1</v>
      </c>
      <c r="BM215" s="2">
        <f t="shared" si="245"/>
        <v>1</v>
      </c>
      <c r="BN215" s="2">
        <f t="shared" si="246"/>
        <v>40</v>
      </c>
      <c r="BO215" s="2">
        <f t="shared" si="247"/>
        <v>0</v>
      </c>
      <c r="BP215" s="2">
        <v>0</v>
      </c>
      <c r="BQ215" s="19">
        <f t="shared" si="248"/>
        <v>2.4390243902439025E-2</v>
      </c>
      <c r="BR215" s="19">
        <f t="shared" si="249"/>
        <v>2.4390243902439025E-2</v>
      </c>
      <c r="BS215" s="18">
        <f t="shared" si="250"/>
        <v>1</v>
      </c>
      <c r="BT215" s="19">
        <f t="shared" si="251"/>
        <v>4.7619047619047616E-2</v>
      </c>
      <c r="BU215" s="2">
        <f t="shared" si="252"/>
        <v>1</v>
      </c>
      <c r="BV215" s="18">
        <f t="shared" si="253"/>
        <v>1</v>
      </c>
      <c r="BW215" s="2">
        <f t="shared" si="254"/>
        <v>1</v>
      </c>
      <c r="BX215" s="2">
        <f t="shared" si="255"/>
        <v>12</v>
      </c>
      <c r="BY215" s="2">
        <f t="shared" si="256"/>
        <v>0</v>
      </c>
      <c r="BZ215" s="2">
        <v>0</v>
      </c>
      <c r="CA215" s="19">
        <f t="shared" si="257"/>
        <v>7.6923076923076927E-2</v>
      </c>
      <c r="CB215" s="19">
        <f t="shared" si="258"/>
        <v>7.6923076923076927E-2</v>
      </c>
      <c r="CC215" s="18">
        <f t="shared" si="259"/>
        <v>1</v>
      </c>
      <c r="CD215" s="19">
        <f t="shared" si="260"/>
        <v>0.14285714285714288</v>
      </c>
      <c r="CE215" s="2">
        <f t="shared" si="261"/>
        <v>1</v>
      </c>
      <c r="CF215" s="18">
        <f t="shared" si="262"/>
        <v>1</v>
      </c>
      <c r="CG215" s="2">
        <f t="shared" si="263"/>
        <v>1</v>
      </c>
      <c r="CH215" s="2">
        <f t="shared" si="264"/>
        <v>12</v>
      </c>
      <c r="CI215" s="2">
        <f t="shared" si="265"/>
        <v>0</v>
      </c>
      <c r="CJ215" s="2">
        <v>0</v>
      </c>
      <c r="CK215" s="19">
        <f t="shared" si="266"/>
        <v>7.6923076923076927E-2</v>
      </c>
      <c r="CL215" s="19">
        <f t="shared" si="267"/>
        <v>7.6923076923076927E-2</v>
      </c>
      <c r="CM215" s="18">
        <f t="shared" si="268"/>
        <v>1</v>
      </c>
      <c r="CN215" s="19">
        <f t="shared" si="269"/>
        <v>0.14285714285714288</v>
      </c>
      <c r="CO215" s="2">
        <f t="shared" si="270"/>
        <v>1</v>
      </c>
      <c r="CP215" s="18">
        <f t="shared" si="271"/>
        <v>1</v>
      </c>
      <c r="CQ215" s="2">
        <f t="shared" si="272"/>
        <v>1</v>
      </c>
      <c r="CR215" s="2">
        <f t="shared" si="273"/>
        <v>9</v>
      </c>
      <c r="CS215" s="2">
        <f t="shared" si="274"/>
        <v>0</v>
      </c>
      <c r="CT215" s="2">
        <v>0</v>
      </c>
      <c r="CU215" s="19">
        <f t="shared" si="275"/>
        <v>0.1</v>
      </c>
      <c r="CV215" s="19">
        <f t="shared" si="276"/>
        <v>0.1</v>
      </c>
      <c r="CW215" s="18">
        <f t="shared" si="277"/>
        <v>1</v>
      </c>
      <c r="CX215" s="19">
        <f t="shared" si="278"/>
        <v>0.18181818181818182</v>
      </c>
      <c r="CY215" s="2">
        <f t="shared" si="279"/>
        <v>1</v>
      </c>
      <c r="CZ215" s="18">
        <f t="shared" si="280"/>
        <v>1</v>
      </c>
      <c r="DA215" s="2">
        <f t="shared" si="281"/>
        <v>1</v>
      </c>
      <c r="DB215" s="2">
        <f t="shared" si="282"/>
        <v>9</v>
      </c>
      <c r="DC215" s="2">
        <f t="shared" si="283"/>
        <v>0</v>
      </c>
      <c r="DD215" s="2">
        <v>0</v>
      </c>
      <c r="DE215" s="19">
        <f t="shared" si="284"/>
        <v>0.1</v>
      </c>
      <c r="DF215" s="19">
        <f t="shared" si="285"/>
        <v>0.1</v>
      </c>
      <c r="DG215" s="18">
        <f t="shared" si="286"/>
        <v>1</v>
      </c>
      <c r="DH215" s="19">
        <f t="shared" si="287"/>
        <v>0.18181818181818182</v>
      </c>
    </row>
    <row r="216" spans="1:112" x14ac:dyDescent="0.35">
      <c r="A216" s="11">
        <v>2019002537</v>
      </c>
      <c r="B216" s="2" t="s">
        <v>1605</v>
      </c>
      <c r="C216" s="2" t="s">
        <v>1606</v>
      </c>
      <c r="D216" s="2" t="s">
        <v>1607</v>
      </c>
      <c r="E216" s="2" t="s">
        <v>1608</v>
      </c>
      <c r="F216" s="2">
        <v>1</v>
      </c>
      <c r="G216" s="2" t="s">
        <v>1609</v>
      </c>
      <c r="H216" s="2" t="s">
        <v>1610</v>
      </c>
      <c r="I216" s="2" t="s">
        <v>1611</v>
      </c>
      <c r="J216" s="3" t="s">
        <v>1612</v>
      </c>
      <c r="K216" s="11">
        <v>3</v>
      </c>
      <c r="L216" s="2">
        <v>2</v>
      </c>
      <c r="M216" s="2">
        <v>74</v>
      </c>
      <c r="N216" s="2">
        <v>52</v>
      </c>
      <c r="O216" s="2">
        <v>0</v>
      </c>
      <c r="P216" s="2">
        <v>1</v>
      </c>
      <c r="Q216" s="2">
        <v>1</v>
      </c>
      <c r="R216" s="2">
        <v>0</v>
      </c>
      <c r="S216" s="2">
        <v>1</v>
      </c>
      <c r="T216" s="2">
        <v>2</v>
      </c>
      <c r="U216" s="2">
        <v>2</v>
      </c>
      <c r="V216" s="2">
        <v>0</v>
      </c>
      <c r="W216" s="2">
        <v>19</v>
      </c>
      <c r="X216" s="2">
        <v>15</v>
      </c>
      <c r="Y216" s="2">
        <v>0</v>
      </c>
      <c r="Z216" s="2">
        <v>1</v>
      </c>
      <c r="AA216" s="2">
        <v>1</v>
      </c>
      <c r="AB216" s="2">
        <v>0</v>
      </c>
      <c r="AC216" s="2">
        <v>1</v>
      </c>
      <c r="AD216" s="2">
        <v>2</v>
      </c>
      <c r="AE216" s="2">
        <v>2</v>
      </c>
      <c r="AF216" s="3">
        <v>0</v>
      </c>
      <c r="AG216" s="2">
        <f t="shared" si="216"/>
        <v>0</v>
      </c>
      <c r="AH216" s="18">
        <f t="shared" si="217"/>
        <v>0</v>
      </c>
      <c r="AI216" s="2">
        <f t="shared" si="218"/>
        <v>0</v>
      </c>
      <c r="AJ216" s="2">
        <f t="shared" si="219"/>
        <v>74</v>
      </c>
      <c r="AK216" s="2">
        <f t="shared" si="220"/>
        <v>1</v>
      </c>
      <c r="AL216" s="2">
        <v>0</v>
      </c>
      <c r="AM216" s="19">
        <f t="shared" si="221"/>
        <v>0</v>
      </c>
      <c r="AN216" s="19">
        <f t="shared" si="222"/>
        <v>0</v>
      </c>
      <c r="AO216" s="18">
        <f t="shared" si="223"/>
        <v>0</v>
      </c>
      <c r="AP216" s="19">
        <f t="shared" si="224"/>
        <v>0</v>
      </c>
      <c r="AQ216" s="2">
        <f t="shared" si="225"/>
        <v>1</v>
      </c>
      <c r="AR216" s="18">
        <f t="shared" si="226"/>
        <v>0.33333333333333331</v>
      </c>
      <c r="AS216" s="2">
        <f t="shared" si="227"/>
        <v>1</v>
      </c>
      <c r="AT216" s="2">
        <f t="shared" si="228"/>
        <v>73</v>
      </c>
      <c r="AU216" s="2">
        <f t="shared" si="229"/>
        <v>2</v>
      </c>
      <c r="AV216" s="2">
        <v>0</v>
      </c>
      <c r="AW216" s="19">
        <f t="shared" si="230"/>
        <v>1.3157894736842105E-2</v>
      </c>
      <c r="AX216" s="19">
        <f t="shared" si="231"/>
        <v>1.3513513513513514E-2</v>
      </c>
      <c r="AY216" s="18">
        <f t="shared" si="232"/>
        <v>0.33333333333333331</v>
      </c>
      <c r="AZ216" s="19">
        <f t="shared" si="233"/>
        <v>2.5974025974025972E-2</v>
      </c>
      <c r="BA216" s="2">
        <f t="shared" si="234"/>
        <v>1</v>
      </c>
      <c r="BB216" s="18">
        <f t="shared" si="235"/>
        <v>1</v>
      </c>
      <c r="BC216" s="2">
        <f t="shared" si="236"/>
        <v>1</v>
      </c>
      <c r="BD216" s="2">
        <f t="shared" si="237"/>
        <v>51</v>
      </c>
      <c r="BE216" s="2">
        <f t="shared" si="238"/>
        <v>0</v>
      </c>
      <c r="BF216" s="2">
        <v>0</v>
      </c>
      <c r="BG216" s="19">
        <f t="shared" si="239"/>
        <v>1.9230769230769232E-2</v>
      </c>
      <c r="BH216" s="19">
        <f t="shared" si="240"/>
        <v>1.9230769230769232E-2</v>
      </c>
      <c r="BI216" s="18">
        <f t="shared" si="241"/>
        <v>1</v>
      </c>
      <c r="BJ216" s="19">
        <f t="shared" si="242"/>
        <v>3.7735849056603779E-2</v>
      </c>
      <c r="BK216" s="2">
        <f t="shared" si="243"/>
        <v>2</v>
      </c>
      <c r="BL216" s="18">
        <f t="shared" si="244"/>
        <v>1</v>
      </c>
      <c r="BM216" s="2">
        <f t="shared" si="245"/>
        <v>2</v>
      </c>
      <c r="BN216" s="2">
        <f t="shared" si="246"/>
        <v>50</v>
      </c>
      <c r="BO216" s="2">
        <f t="shared" si="247"/>
        <v>0</v>
      </c>
      <c r="BP216" s="2">
        <v>0</v>
      </c>
      <c r="BQ216" s="19">
        <f t="shared" si="248"/>
        <v>3.8461538461538464E-2</v>
      </c>
      <c r="BR216" s="19">
        <f t="shared" si="249"/>
        <v>3.8461538461538464E-2</v>
      </c>
      <c r="BS216" s="18">
        <f t="shared" si="250"/>
        <v>1</v>
      </c>
      <c r="BT216" s="19">
        <f t="shared" si="251"/>
        <v>7.407407407407407E-2</v>
      </c>
      <c r="BU216" s="2">
        <f t="shared" si="252"/>
        <v>0</v>
      </c>
      <c r="BV216" s="18">
        <f t="shared" si="253"/>
        <v>0</v>
      </c>
      <c r="BW216" s="2">
        <f t="shared" si="254"/>
        <v>0</v>
      </c>
      <c r="BX216" s="2">
        <f t="shared" si="255"/>
        <v>19</v>
      </c>
      <c r="BY216" s="2">
        <f t="shared" si="256"/>
        <v>1</v>
      </c>
      <c r="BZ216" s="2">
        <v>0</v>
      </c>
      <c r="CA216" s="19">
        <f t="shared" si="257"/>
        <v>0</v>
      </c>
      <c r="CB216" s="19">
        <f t="shared" si="258"/>
        <v>0</v>
      </c>
      <c r="CC216" s="18">
        <f t="shared" si="259"/>
        <v>0</v>
      </c>
      <c r="CD216" s="19">
        <f t="shared" si="260"/>
        <v>0</v>
      </c>
      <c r="CE216" s="2">
        <f t="shared" si="261"/>
        <v>1</v>
      </c>
      <c r="CF216" s="18">
        <f t="shared" si="262"/>
        <v>0.33333333333333331</v>
      </c>
      <c r="CG216" s="2">
        <f t="shared" si="263"/>
        <v>1</v>
      </c>
      <c r="CH216" s="2">
        <f t="shared" si="264"/>
        <v>18</v>
      </c>
      <c r="CI216" s="2">
        <f t="shared" si="265"/>
        <v>2</v>
      </c>
      <c r="CJ216" s="2">
        <v>0</v>
      </c>
      <c r="CK216" s="19">
        <f t="shared" si="266"/>
        <v>4.7619047619047616E-2</v>
      </c>
      <c r="CL216" s="19">
        <f t="shared" si="267"/>
        <v>5.2631578947368418E-2</v>
      </c>
      <c r="CM216" s="18">
        <f t="shared" si="268"/>
        <v>0.33333333333333331</v>
      </c>
      <c r="CN216" s="19">
        <f t="shared" si="269"/>
        <v>9.0909090909090912E-2</v>
      </c>
      <c r="CO216" s="2">
        <f t="shared" si="270"/>
        <v>1</v>
      </c>
      <c r="CP216" s="18">
        <f t="shared" si="271"/>
        <v>1</v>
      </c>
      <c r="CQ216" s="2">
        <f t="shared" si="272"/>
        <v>1</v>
      </c>
      <c r="CR216" s="2">
        <f t="shared" si="273"/>
        <v>14</v>
      </c>
      <c r="CS216" s="2">
        <f t="shared" si="274"/>
        <v>0</v>
      </c>
      <c r="CT216" s="2">
        <v>0</v>
      </c>
      <c r="CU216" s="19">
        <f t="shared" si="275"/>
        <v>6.6666666666666666E-2</v>
      </c>
      <c r="CV216" s="19">
        <f t="shared" si="276"/>
        <v>6.6666666666666666E-2</v>
      </c>
      <c r="CW216" s="18">
        <f t="shared" si="277"/>
        <v>1</v>
      </c>
      <c r="CX216" s="19">
        <f t="shared" si="278"/>
        <v>0.125</v>
      </c>
      <c r="CY216" s="2">
        <f t="shared" si="279"/>
        <v>2</v>
      </c>
      <c r="CZ216" s="18">
        <f t="shared" si="280"/>
        <v>1</v>
      </c>
      <c r="DA216" s="2">
        <f t="shared" si="281"/>
        <v>2</v>
      </c>
      <c r="DB216" s="2">
        <f t="shared" si="282"/>
        <v>13</v>
      </c>
      <c r="DC216" s="2">
        <f t="shared" si="283"/>
        <v>0</v>
      </c>
      <c r="DD216" s="2">
        <v>0</v>
      </c>
      <c r="DE216" s="19">
        <f t="shared" si="284"/>
        <v>0.13333333333333333</v>
      </c>
      <c r="DF216" s="19">
        <f t="shared" si="285"/>
        <v>0.13333333333333333</v>
      </c>
      <c r="DG216" s="18">
        <f t="shared" si="286"/>
        <v>1</v>
      </c>
      <c r="DH216" s="19">
        <f t="shared" si="287"/>
        <v>0.23529411764705882</v>
      </c>
    </row>
    <row r="217" spans="1:112" x14ac:dyDescent="0.35">
      <c r="A217" s="11">
        <v>2019002538</v>
      </c>
      <c r="B217" s="2" t="s">
        <v>1613</v>
      </c>
      <c r="C217" s="2" t="s">
        <v>1614</v>
      </c>
      <c r="D217" s="2" t="s">
        <v>1615</v>
      </c>
      <c r="E217" s="2" t="s">
        <v>1616</v>
      </c>
      <c r="F217" s="2">
        <v>1</v>
      </c>
      <c r="G217" s="2" t="s">
        <v>1617</v>
      </c>
      <c r="H217" s="2" t="s">
        <v>1618</v>
      </c>
      <c r="I217" s="2" t="s">
        <v>1619</v>
      </c>
      <c r="J217" s="3" t="s">
        <v>1620</v>
      </c>
      <c r="K217" s="11">
        <v>3</v>
      </c>
      <c r="L217" s="2">
        <v>1</v>
      </c>
      <c r="M217" s="2">
        <v>74</v>
      </c>
      <c r="N217" s="2">
        <v>41</v>
      </c>
      <c r="O217" s="2">
        <v>0</v>
      </c>
      <c r="P217" s="2">
        <v>1</v>
      </c>
      <c r="Q217" s="2">
        <v>1</v>
      </c>
      <c r="R217" s="2">
        <v>0</v>
      </c>
      <c r="S217" s="2">
        <v>2</v>
      </c>
      <c r="T217" s="2">
        <v>1</v>
      </c>
      <c r="U217" s="2">
        <v>1</v>
      </c>
      <c r="V217" s="2">
        <v>0</v>
      </c>
      <c r="W217" s="2">
        <v>22</v>
      </c>
      <c r="X217" s="2">
        <v>13</v>
      </c>
      <c r="Y217" s="2">
        <v>0</v>
      </c>
      <c r="Z217" s="2">
        <v>1</v>
      </c>
      <c r="AA217" s="2">
        <v>1</v>
      </c>
      <c r="AB217" s="2">
        <v>0</v>
      </c>
      <c r="AC217" s="2">
        <v>1</v>
      </c>
      <c r="AD217" s="2">
        <v>2</v>
      </c>
      <c r="AE217" s="2">
        <v>1</v>
      </c>
      <c r="AF217" s="3">
        <v>0</v>
      </c>
      <c r="AG217" s="2">
        <f t="shared" si="216"/>
        <v>0</v>
      </c>
      <c r="AH217" s="18">
        <f t="shared" si="217"/>
        <v>0</v>
      </c>
      <c r="AI217" s="2">
        <f t="shared" si="218"/>
        <v>0</v>
      </c>
      <c r="AJ217" s="2">
        <f t="shared" si="219"/>
        <v>74</v>
      </c>
      <c r="AK217" s="2">
        <f t="shared" si="220"/>
        <v>1</v>
      </c>
      <c r="AL217" s="2">
        <v>0</v>
      </c>
      <c r="AM217" s="19">
        <f t="shared" si="221"/>
        <v>0</v>
      </c>
      <c r="AN217" s="19">
        <f t="shared" si="222"/>
        <v>0</v>
      </c>
      <c r="AO217" s="18">
        <f t="shared" si="223"/>
        <v>0</v>
      </c>
      <c r="AP217" s="19">
        <f t="shared" si="224"/>
        <v>0</v>
      </c>
      <c r="AQ217" s="2">
        <f t="shared" si="225"/>
        <v>2</v>
      </c>
      <c r="AR217" s="18">
        <f t="shared" si="226"/>
        <v>0.66666666666666663</v>
      </c>
      <c r="AS217" s="2">
        <f t="shared" si="227"/>
        <v>2</v>
      </c>
      <c r="AT217" s="2">
        <f t="shared" si="228"/>
        <v>72</v>
      </c>
      <c r="AU217" s="2">
        <f t="shared" si="229"/>
        <v>1</v>
      </c>
      <c r="AV217" s="2">
        <v>0</v>
      </c>
      <c r="AW217" s="19">
        <f t="shared" si="230"/>
        <v>2.6666666666666668E-2</v>
      </c>
      <c r="AX217" s="19">
        <f t="shared" si="231"/>
        <v>2.7027027027027029E-2</v>
      </c>
      <c r="AY217" s="18">
        <f t="shared" si="232"/>
        <v>0.66666666666666663</v>
      </c>
      <c r="AZ217" s="19">
        <f t="shared" si="233"/>
        <v>5.1948051948051945E-2</v>
      </c>
      <c r="BA217" s="2">
        <f t="shared" si="234"/>
        <v>1</v>
      </c>
      <c r="BB217" s="18">
        <f t="shared" si="235"/>
        <v>1</v>
      </c>
      <c r="BC217" s="2">
        <f t="shared" si="236"/>
        <v>1</v>
      </c>
      <c r="BD217" s="2">
        <f t="shared" si="237"/>
        <v>40</v>
      </c>
      <c r="BE217" s="2">
        <f t="shared" si="238"/>
        <v>0</v>
      </c>
      <c r="BF217" s="2">
        <v>0</v>
      </c>
      <c r="BG217" s="19">
        <f t="shared" si="239"/>
        <v>2.4390243902439025E-2</v>
      </c>
      <c r="BH217" s="19">
        <f t="shared" si="240"/>
        <v>2.4390243902439025E-2</v>
      </c>
      <c r="BI217" s="18">
        <f t="shared" si="241"/>
        <v>1</v>
      </c>
      <c r="BJ217" s="19">
        <f t="shared" si="242"/>
        <v>4.7619047619047616E-2</v>
      </c>
      <c r="BK217" s="2">
        <f t="shared" si="243"/>
        <v>1</v>
      </c>
      <c r="BL217" s="18">
        <f t="shared" si="244"/>
        <v>1</v>
      </c>
      <c r="BM217" s="2">
        <f t="shared" si="245"/>
        <v>1</v>
      </c>
      <c r="BN217" s="2">
        <f t="shared" si="246"/>
        <v>40</v>
      </c>
      <c r="BO217" s="2">
        <f t="shared" si="247"/>
        <v>0</v>
      </c>
      <c r="BP217" s="2">
        <v>0</v>
      </c>
      <c r="BQ217" s="19">
        <f t="shared" si="248"/>
        <v>2.4390243902439025E-2</v>
      </c>
      <c r="BR217" s="19">
        <f t="shared" si="249"/>
        <v>2.4390243902439025E-2</v>
      </c>
      <c r="BS217" s="18">
        <f t="shared" si="250"/>
        <v>1</v>
      </c>
      <c r="BT217" s="19">
        <f t="shared" si="251"/>
        <v>4.7619047619047616E-2</v>
      </c>
      <c r="BU217" s="2">
        <f t="shared" si="252"/>
        <v>0</v>
      </c>
      <c r="BV217" s="18">
        <f t="shared" si="253"/>
        <v>0</v>
      </c>
      <c r="BW217" s="2">
        <f t="shared" si="254"/>
        <v>0</v>
      </c>
      <c r="BX217" s="2">
        <f t="shared" si="255"/>
        <v>22</v>
      </c>
      <c r="BY217" s="2">
        <f t="shared" si="256"/>
        <v>1</v>
      </c>
      <c r="BZ217" s="2">
        <v>0</v>
      </c>
      <c r="CA217" s="19">
        <f t="shared" si="257"/>
        <v>0</v>
      </c>
      <c r="CB217" s="19">
        <f t="shared" si="258"/>
        <v>0</v>
      </c>
      <c r="CC217" s="18">
        <f t="shared" si="259"/>
        <v>0</v>
      </c>
      <c r="CD217" s="19">
        <f t="shared" si="260"/>
        <v>0</v>
      </c>
      <c r="CE217" s="2">
        <f t="shared" si="261"/>
        <v>1</v>
      </c>
      <c r="CF217" s="18">
        <f t="shared" si="262"/>
        <v>0.33333333333333331</v>
      </c>
      <c r="CG217" s="2">
        <f t="shared" si="263"/>
        <v>1</v>
      </c>
      <c r="CH217" s="2">
        <f t="shared" si="264"/>
        <v>21</v>
      </c>
      <c r="CI217" s="2">
        <f t="shared" si="265"/>
        <v>2</v>
      </c>
      <c r="CJ217" s="2">
        <v>0</v>
      </c>
      <c r="CK217" s="19">
        <f t="shared" si="266"/>
        <v>4.1666666666666664E-2</v>
      </c>
      <c r="CL217" s="19">
        <f t="shared" si="267"/>
        <v>4.5454545454545456E-2</v>
      </c>
      <c r="CM217" s="18">
        <f t="shared" si="268"/>
        <v>0.33333333333333331</v>
      </c>
      <c r="CN217" s="19">
        <f t="shared" si="269"/>
        <v>0.08</v>
      </c>
      <c r="CO217" s="2">
        <f t="shared" si="270"/>
        <v>1</v>
      </c>
      <c r="CP217" s="18">
        <f t="shared" si="271"/>
        <v>1</v>
      </c>
      <c r="CQ217" s="2">
        <f t="shared" si="272"/>
        <v>1</v>
      </c>
      <c r="CR217" s="2">
        <f t="shared" si="273"/>
        <v>12</v>
      </c>
      <c r="CS217" s="2">
        <f t="shared" si="274"/>
        <v>0</v>
      </c>
      <c r="CT217" s="2">
        <v>0</v>
      </c>
      <c r="CU217" s="19">
        <f t="shared" si="275"/>
        <v>7.6923076923076927E-2</v>
      </c>
      <c r="CV217" s="19">
        <f t="shared" si="276"/>
        <v>7.6923076923076927E-2</v>
      </c>
      <c r="CW217" s="18">
        <f t="shared" si="277"/>
        <v>1</v>
      </c>
      <c r="CX217" s="19">
        <f t="shared" si="278"/>
        <v>0.14285714285714288</v>
      </c>
      <c r="CY217" s="2">
        <f t="shared" si="279"/>
        <v>1</v>
      </c>
      <c r="CZ217" s="18">
        <f t="shared" si="280"/>
        <v>1</v>
      </c>
      <c r="DA217" s="2">
        <f t="shared" si="281"/>
        <v>1</v>
      </c>
      <c r="DB217" s="2">
        <f t="shared" si="282"/>
        <v>12</v>
      </c>
      <c r="DC217" s="2">
        <f t="shared" si="283"/>
        <v>0</v>
      </c>
      <c r="DD217" s="2">
        <v>0</v>
      </c>
      <c r="DE217" s="19">
        <f t="shared" si="284"/>
        <v>7.6923076923076927E-2</v>
      </c>
      <c r="DF217" s="19">
        <f t="shared" si="285"/>
        <v>7.6923076923076927E-2</v>
      </c>
      <c r="DG217" s="18">
        <f t="shared" si="286"/>
        <v>1</v>
      </c>
      <c r="DH217" s="19">
        <f t="shared" si="287"/>
        <v>0.14285714285714288</v>
      </c>
    </row>
    <row r="218" spans="1:112" x14ac:dyDescent="0.35">
      <c r="A218" s="11">
        <v>2019002547</v>
      </c>
      <c r="B218" s="2" t="s">
        <v>1621</v>
      </c>
      <c r="C218" s="2" t="s">
        <v>1622</v>
      </c>
      <c r="D218" s="2" t="s">
        <v>1623</v>
      </c>
      <c r="E218" s="2" t="s">
        <v>1624</v>
      </c>
      <c r="F218" s="2">
        <v>1</v>
      </c>
      <c r="G218" s="2" t="s">
        <v>1625</v>
      </c>
      <c r="H218" s="2" t="s">
        <v>1626</v>
      </c>
      <c r="I218" s="2" t="s">
        <v>1627</v>
      </c>
      <c r="J218" s="3" t="s">
        <v>1628</v>
      </c>
      <c r="K218" s="11">
        <v>2</v>
      </c>
      <c r="L218" s="2">
        <v>1</v>
      </c>
      <c r="M218" s="2">
        <v>61</v>
      </c>
      <c r="N218" s="2">
        <v>47</v>
      </c>
      <c r="O218" s="2">
        <v>0</v>
      </c>
      <c r="P218" s="2">
        <v>1</v>
      </c>
      <c r="Q218" s="2">
        <v>1</v>
      </c>
      <c r="R218" s="2">
        <v>0</v>
      </c>
      <c r="S218" s="2">
        <v>0</v>
      </c>
      <c r="T218" s="2">
        <v>2</v>
      </c>
      <c r="U218" s="2">
        <v>1</v>
      </c>
      <c r="V218" s="2">
        <v>0</v>
      </c>
      <c r="W218" s="2">
        <v>17</v>
      </c>
      <c r="X218" s="2">
        <v>15</v>
      </c>
      <c r="Y218" s="2">
        <v>0</v>
      </c>
      <c r="Z218" s="2">
        <v>1</v>
      </c>
      <c r="AA218" s="2">
        <v>1</v>
      </c>
      <c r="AB218" s="2">
        <v>0</v>
      </c>
      <c r="AC218" s="2">
        <v>0</v>
      </c>
      <c r="AD218" s="2">
        <v>2</v>
      </c>
      <c r="AE218" s="2">
        <v>1</v>
      </c>
      <c r="AF218" s="3">
        <v>0</v>
      </c>
      <c r="AG218" s="2">
        <f t="shared" si="216"/>
        <v>0</v>
      </c>
      <c r="AH218" s="18">
        <f t="shared" si="217"/>
        <v>0</v>
      </c>
      <c r="AI218" s="2">
        <f t="shared" si="218"/>
        <v>0</v>
      </c>
      <c r="AJ218" s="2">
        <f t="shared" si="219"/>
        <v>61</v>
      </c>
      <c r="AK218" s="2">
        <f t="shared" si="220"/>
        <v>1</v>
      </c>
      <c r="AL218" s="2">
        <v>0</v>
      </c>
      <c r="AM218" s="19">
        <f t="shared" si="221"/>
        <v>0</v>
      </c>
      <c r="AN218" s="19">
        <f t="shared" si="222"/>
        <v>0</v>
      </c>
      <c r="AO218" s="18">
        <f t="shared" si="223"/>
        <v>0</v>
      </c>
      <c r="AP218" s="19">
        <f t="shared" si="224"/>
        <v>0</v>
      </c>
      <c r="AQ218" s="2">
        <f t="shared" si="225"/>
        <v>0</v>
      </c>
      <c r="AR218" s="18">
        <f t="shared" si="226"/>
        <v>0</v>
      </c>
      <c r="AS218" s="2">
        <f t="shared" si="227"/>
        <v>0</v>
      </c>
      <c r="AT218" s="2">
        <f t="shared" si="228"/>
        <v>61</v>
      </c>
      <c r="AU218" s="2">
        <f t="shared" si="229"/>
        <v>2</v>
      </c>
      <c r="AV218" s="2">
        <v>0</v>
      </c>
      <c r="AW218" s="19">
        <f t="shared" si="230"/>
        <v>0</v>
      </c>
      <c r="AX218" s="19">
        <f t="shared" si="231"/>
        <v>0</v>
      </c>
      <c r="AY218" s="18">
        <f t="shared" si="232"/>
        <v>0</v>
      </c>
      <c r="AZ218" s="19">
        <f t="shared" si="233"/>
        <v>0</v>
      </c>
      <c r="BA218" s="2">
        <f t="shared" si="234"/>
        <v>1</v>
      </c>
      <c r="BB218" s="18">
        <f t="shared" si="235"/>
        <v>1</v>
      </c>
      <c r="BC218" s="2">
        <f t="shared" si="236"/>
        <v>1</v>
      </c>
      <c r="BD218" s="2">
        <f t="shared" si="237"/>
        <v>46</v>
      </c>
      <c r="BE218" s="2">
        <f t="shared" si="238"/>
        <v>0</v>
      </c>
      <c r="BF218" s="2">
        <v>0</v>
      </c>
      <c r="BG218" s="19">
        <f t="shared" si="239"/>
        <v>2.1276595744680851E-2</v>
      </c>
      <c r="BH218" s="19">
        <f t="shared" si="240"/>
        <v>2.1276595744680851E-2</v>
      </c>
      <c r="BI218" s="18">
        <f t="shared" si="241"/>
        <v>1</v>
      </c>
      <c r="BJ218" s="19">
        <f t="shared" si="242"/>
        <v>4.1666666666666671E-2</v>
      </c>
      <c r="BK218" s="2">
        <f t="shared" si="243"/>
        <v>1</v>
      </c>
      <c r="BL218" s="18">
        <f t="shared" si="244"/>
        <v>1</v>
      </c>
      <c r="BM218" s="2">
        <f t="shared" si="245"/>
        <v>1</v>
      </c>
      <c r="BN218" s="2">
        <f t="shared" si="246"/>
        <v>46</v>
      </c>
      <c r="BO218" s="2">
        <f t="shared" si="247"/>
        <v>0</v>
      </c>
      <c r="BP218" s="2">
        <v>0</v>
      </c>
      <c r="BQ218" s="19">
        <f t="shared" si="248"/>
        <v>2.1276595744680851E-2</v>
      </c>
      <c r="BR218" s="19">
        <f t="shared" si="249"/>
        <v>2.1276595744680851E-2</v>
      </c>
      <c r="BS218" s="18">
        <f t="shared" si="250"/>
        <v>1</v>
      </c>
      <c r="BT218" s="19">
        <f t="shared" si="251"/>
        <v>4.1666666666666671E-2</v>
      </c>
      <c r="BU218" s="2">
        <f t="shared" si="252"/>
        <v>0</v>
      </c>
      <c r="BV218" s="18">
        <f t="shared" si="253"/>
        <v>0</v>
      </c>
      <c r="BW218" s="2">
        <f t="shared" si="254"/>
        <v>0</v>
      </c>
      <c r="BX218" s="2">
        <f t="shared" si="255"/>
        <v>17</v>
      </c>
      <c r="BY218" s="2">
        <f t="shared" si="256"/>
        <v>1</v>
      </c>
      <c r="BZ218" s="2">
        <v>0</v>
      </c>
      <c r="CA218" s="19">
        <f t="shared" si="257"/>
        <v>0</v>
      </c>
      <c r="CB218" s="19">
        <f t="shared" si="258"/>
        <v>0</v>
      </c>
      <c r="CC218" s="18">
        <f t="shared" si="259"/>
        <v>0</v>
      </c>
      <c r="CD218" s="19">
        <f t="shared" si="260"/>
        <v>0</v>
      </c>
      <c r="CE218" s="2">
        <f t="shared" si="261"/>
        <v>0</v>
      </c>
      <c r="CF218" s="18">
        <f t="shared" si="262"/>
        <v>0</v>
      </c>
      <c r="CG218" s="2">
        <f t="shared" si="263"/>
        <v>0</v>
      </c>
      <c r="CH218" s="2">
        <f t="shared" si="264"/>
        <v>17</v>
      </c>
      <c r="CI218" s="2">
        <f t="shared" si="265"/>
        <v>2</v>
      </c>
      <c r="CJ218" s="2">
        <v>0</v>
      </c>
      <c r="CK218" s="19">
        <f t="shared" si="266"/>
        <v>0</v>
      </c>
      <c r="CL218" s="19">
        <f t="shared" si="267"/>
        <v>0</v>
      </c>
      <c r="CM218" s="18">
        <f t="shared" si="268"/>
        <v>0</v>
      </c>
      <c r="CN218" s="19">
        <f t="shared" si="269"/>
        <v>0</v>
      </c>
      <c r="CO218" s="2">
        <f t="shared" si="270"/>
        <v>1</v>
      </c>
      <c r="CP218" s="18">
        <f t="shared" si="271"/>
        <v>1</v>
      </c>
      <c r="CQ218" s="2">
        <f t="shared" si="272"/>
        <v>1</v>
      </c>
      <c r="CR218" s="2">
        <f t="shared" si="273"/>
        <v>14</v>
      </c>
      <c r="CS218" s="2">
        <f t="shared" si="274"/>
        <v>0</v>
      </c>
      <c r="CT218" s="2">
        <v>0</v>
      </c>
      <c r="CU218" s="19">
        <f t="shared" si="275"/>
        <v>6.6666666666666666E-2</v>
      </c>
      <c r="CV218" s="19">
        <f t="shared" si="276"/>
        <v>6.6666666666666666E-2</v>
      </c>
      <c r="CW218" s="18">
        <f t="shared" si="277"/>
        <v>1</v>
      </c>
      <c r="CX218" s="19">
        <f t="shared" si="278"/>
        <v>0.125</v>
      </c>
      <c r="CY218" s="2">
        <f t="shared" si="279"/>
        <v>1</v>
      </c>
      <c r="CZ218" s="18">
        <f t="shared" si="280"/>
        <v>1</v>
      </c>
      <c r="DA218" s="2">
        <f t="shared" si="281"/>
        <v>1</v>
      </c>
      <c r="DB218" s="2">
        <f t="shared" si="282"/>
        <v>14</v>
      </c>
      <c r="DC218" s="2">
        <f t="shared" si="283"/>
        <v>0</v>
      </c>
      <c r="DD218" s="2">
        <v>0</v>
      </c>
      <c r="DE218" s="19">
        <f t="shared" si="284"/>
        <v>6.6666666666666666E-2</v>
      </c>
      <c r="DF218" s="19">
        <f t="shared" si="285"/>
        <v>6.6666666666666666E-2</v>
      </c>
      <c r="DG218" s="18">
        <f t="shared" si="286"/>
        <v>1</v>
      </c>
      <c r="DH218" s="19">
        <f t="shared" si="287"/>
        <v>0.125</v>
      </c>
    </row>
    <row r="219" spans="1:112" x14ac:dyDescent="0.35">
      <c r="A219" s="11">
        <v>2019002550</v>
      </c>
      <c r="B219" s="2" t="s">
        <v>1629</v>
      </c>
      <c r="C219" s="2" t="s">
        <v>1630</v>
      </c>
      <c r="D219" s="2" t="s">
        <v>1631</v>
      </c>
      <c r="E219" s="2" t="s">
        <v>1632</v>
      </c>
      <c r="F219" s="2">
        <v>1</v>
      </c>
      <c r="G219" s="2" t="s">
        <v>1633</v>
      </c>
      <c r="H219" s="2" t="s">
        <v>1634</v>
      </c>
      <c r="I219" s="2" t="s">
        <v>1635</v>
      </c>
      <c r="J219" s="3" t="s">
        <v>1636</v>
      </c>
      <c r="K219" s="11">
        <v>2</v>
      </c>
      <c r="L219" s="2">
        <v>2</v>
      </c>
      <c r="M219" s="2">
        <v>52</v>
      </c>
      <c r="N219" s="2">
        <v>33</v>
      </c>
      <c r="O219" s="2">
        <v>1</v>
      </c>
      <c r="P219" s="2">
        <v>0</v>
      </c>
      <c r="Q219" s="2">
        <v>1</v>
      </c>
      <c r="R219" s="2">
        <v>0</v>
      </c>
      <c r="S219" s="2">
        <v>2</v>
      </c>
      <c r="T219" s="2">
        <v>0</v>
      </c>
      <c r="U219" s="2">
        <v>2</v>
      </c>
      <c r="V219" s="2">
        <v>0</v>
      </c>
      <c r="W219" s="2">
        <v>14</v>
      </c>
      <c r="X219" s="2">
        <v>8</v>
      </c>
      <c r="Y219" s="2">
        <v>1</v>
      </c>
      <c r="Z219" s="2">
        <v>0</v>
      </c>
      <c r="AA219" s="2">
        <v>1</v>
      </c>
      <c r="AB219" s="2">
        <v>0</v>
      </c>
      <c r="AC219" s="2">
        <v>2</v>
      </c>
      <c r="AD219" s="2">
        <v>0</v>
      </c>
      <c r="AE219" s="2">
        <v>2</v>
      </c>
      <c r="AF219" s="3">
        <v>0</v>
      </c>
      <c r="AG219" s="2">
        <f t="shared" si="216"/>
        <v>1</v>
      </c>
      <c r="AH219" s="18">
        <f t="shared" si="217"/>
        <v>1</v>
      </c>
      <c r="AI219" s="2">
        <f t="shared" si="218"/>
        <v>1</v>
      </c>
      <c r="AJ219" s="2">
        <f t="shared" si="219"/>
        <v>51</v>
      </c>
      <c r="AK219" s="2">
        <f t="shared" si="220"/>
        <v>0</v>
      </c>
      <c r="AL219" s="2">
        <v>0</v>
      </c>
      <c r="AM219" s="19">
        <f t="shared" si="221"/>
        <v>1.9230769230769232E-2</v>
      </c>
      <c r="AN219" s="19">
        <f t="shared" si="222"/>
        <v>1.9230769230769232E-2</v>
      </c>
      <c r="AO219" s="18">
        <f t="shared" si="223"/>
        <v>1</v>
      </c>
      <c r="AP219" s="19">
        <f t="shared" si="224"/>
        <v>3.7735849056603779E-2</v>
      </c>
      <c r="AQ219" s="2">
        <f t="shared" si="225"/>
        <v>2</v>
      </c>
      <c r="AR219" s="18">
        <f t="shared" si="226"/>
        <v>1</v>
      </c>
      <c r="AS219" s="2">
        <f t="shared" si="227"/>
        <v>2</v>
      </c>
      <c r="AT219" s="2">
        <f t="shared" si="228"/>
        <v>50</v>
      </c>
      <c r="AU219" s="2">
        <f t="shared" si="229"/>
        <v>0</v>
      </c>
      <c r="AV219" s="2">
        <v>0</v>
      </c>
      <c r="AW219" s="19">
        <f t="shared" si="230"/>
        <v>3.8461538461538464E-2</v>
      </c>
      <c r="AX219" s="19">
        <f t="shared" si="231"/>
        <v>3.8461538461538464E-2</v>
      </c>
      <c r="AY219" s="18">
        <f t="shared" si="232"/>
        <v>1</v>
      </c>
      <c r="AZ219" s="19">
        <f t="shared" si="233"/>
        <v>7.407407407407407E-2</v>
      </c>
      <c r="BA219" s="2">
        <f t="shared" si="234"/>
        <v>1</v>
      </c>
      <c r="BB219" s="18">
        <f t="shared" si="235"/>
        <v>1</v>
      </c>
      <c r="BC219" s="2">
        <f t="shared" si="236"/>
        <v>1</v>
      </c>
      <c r="BD219" s="2">
        <f t="shared" si="237"/>
        <v>32</v>
      </c>
      <c r="BE219" s="2">
        <f t="shared" si="238"/>
        <v>0</v>
      </c>
      <c r="BF219" s="2">
        <v>0</v>
      </c>
      <c r="BG219" s="19">
        <f t="shared" si="239"/>
        <v>3.0303030303030304E-2</v>
      </c>
      <c r="BH219" s="19">
        <f t="shared" si="240"/>
        <v>3.0303030303030304E-2</v>
      </c>
      <c r="BI219" s="18">
        <f t="shared" si="241"/>
        <v>1</v>
      </c>
      <c r="BJ219" s="19">
        <f t="shared" si="242"/>
        <v>5.8823529411764712E-2</v>
      </c>
      <c r="BK219" s="2">
        <f t="shared" si="243"/>
        <v>2</v>
      </c>
      <c r="BL219" s="18">
        <f t="shared" si="244"/>
        <v>1</v>
      </c>
      <c r="BM219" s="2">
        <f t="shared" si="245"/>
        <v>2</v>
      </c>
      <c r="BN219" s="2">
        <f t="shared" si="246"/>
        <v>31</v>
      </c>
      <c r="BO219" s="2">
        <f t="shared" si="247"/>
        <v>0</v>
      </c>
      <c r="BP219" s="2">
        <v>0</v>
      </c>
      <c r="BQ219" s="19">
        <f t="shared" si="248"/>
        <v>6.0606060606060608E-2</v>
      </c>
      <c r="BR219" s="19">
        <f t="shared" si="249"/>
        <v>6.0606060606060608E-2</v>
      </c>
      <c r="BS219" s="18">
        <f t="shared" si="250"/>
        <v>1</v>
      </c>
      <c r="BT219" s="19">
        <f t="shared" si="251"/>
        <v>0.1142857142857143</v>
      </c>
      <c r="BU219" s="2">
        <f t="shared" si="252"/>
        <v>1</v>
      </c>
      <c r="BV219" s="18">
        <f t="shared" si="253"/>
        <v>1</v>
      </c>
      <c r="BW219" s="2">
        <f t="shared" si="254"/>
        <v>1</v>
      </c>
      <c r="BX219" s="2">
        <f t="shared" si="255"/>
        <v>13</v>
      </c>
      <c r="BY219" s="2">
        <f t="shared" si="256"/>
        <v>0</v>
      </c>
      <c r="BZ219" s="2">
        <v>0</v>
      </c>
      <c r="CA219" s="19">
        <f t="shared" si="257"/>
        <v>7.1428571428571425E-2</v>
      </c>
      <c r="CB219" s="19">
        <f t="shared" si="258"/>
        <v>7.1428571428571425E-2</v>
      </c>
      <c r="CC219" s="18">
        <f t="shared" si="259"/>
        <v>1</v>
      </c>
      <c r="CD219" s="19">
        <f t="shared" si="260"/>
        <v>0.13333333333333333</v>
      </c>
      <c r="CE219" s="2">
        <f t="shared" si="261"/>
        <v>2</v>
      </c>
      <c r="CF219" s="18">
        <f t="shared" si="262"/>
        <v>1</v>
      </c>
      <c r="CG219" s="2">
        <f t="shared" si="263"/>
        <v>2</v>
      </c>
      <c r="CH219" s="2">
        <f t="shared" si="264"/>
        <v>12</v>
      </c>
      <c r="CI219" s="2">
        <f t="shared" si="265"/>
        <v>0</v>
      </c>
      <c r="CJ219" s="2">
        <v>0</v>
      </c>
      <c r="CK219" s="19">
        <f t="shared" si="266"/>
        <v>0.14285714285714285</v>
      </c>
      <c r="CL219" s="19">
        <f t="shared" si="267"/>
        <v>0.14285714285714285</v>
      </c>
      <c r="CM219" s="18">
        <f t="shared" si="268"/>
        <v>1</v>
      </c>
      <c r="CN219" s="19">
        <f t="shared" si="269"/>
        <v>0.25</v>
      </c>
      <c r="CO219" s="2">
        <f t="shared" si="270"/>
        <v>1</v>
      </c>
      <c r="CP219" s="18">
        <f t="shared" si="271"/>
        <v>1</v>
      </c>
      <c r="CQ219" s="2">
        <f t="shared" si="272"/>
        <v>1</v>
      </c>
      <c r="CR219" s="2">
        <f t="shared" si="273"/>
        <v>7</v>
      </c>
      <c r="CS219" s="2">
        <f t="shared" si="274"/>
        <v>0</v>
      </c>
      <c r="CT219" s="2">
        <v>0</v>
      </c>
      <c r="CU219" s="19">
        <f t="shared" si="275"/>
        <v>0.125</v>
      </c>
      <c r="CV219" s="19">
        <f t="shared" si="276"/>
        <v>0.125</v>
      </c>
      <c r="CW219" s="18">
        <f t="shared" si="277"/>
        <v>1</v>
      </c>
      <c r="CX219" s="19">
        <f t="shared" si="278"/>
        <v>0.22222222222222221</v>
      </c>
      <c r="CY219" s="2">
        <f t="shared" si="279"/>
        <v>2</v>
      </c>
      <c r="CZ219" s="18">
        <f t="shared" si="280"/>
        <v>1</v>
      </c>
      <c r="DA219" s="2">
        <f t="shared" si="281"/>
        <v>2</v>
      </c>
      <c r="DB219" s="2">
        <f t="shared" si="282"/>
        <v>6</v>
      </c>
      <c r="DC219" s="2">
        <f t="shared" si="283"/>
        <v>0</v>
      </c>
      <c r="DD219" s="2">
        <v>0</v>
      </c>
      <c r="DE219" s="19">
        <f t="shared" si="284"/>
        <v>0.25</v>
      </c>
      <c r="DF219" s="19">
        <f t="shared" si="285"/>
        <v>0.25</v>
      </c>
      <c r="DG219" s="18">
        <f t="shared" si="286"/>
        <v>1</v>
      </c>
      <c r="DH219" s="19">
        <f t="shared" si="287"/>
        <v>0.4</v>
      </c>
    </row>
    <row r="220" spans="1:112" x14ac:dyDescent="0.35">
      <c r="A220" s="11">
        <v>2019002563</v>
      </c>
      <c r="B220" s="2" t="s">
        <v>1637</v>
      </c>
      <c r="C220" s="2" t="s">
        <v>1638</v>
      </c>
      <c r="D220" s="2" t="s">
        <v>1639</v>
      </c>
      <c r="E220" s="2" t="s">
        <v>1640</v>
      </c>
      <c r="F220" s="2">
        <v>1</v>
      </c>
      <c r="G220" s="2" t="s">
        <v>1641</v>
      </c>
      <c r="H220" s="2" t="s">
        <v>1642</v>
      </c>
      <c r="I220" s="2" t="s">
        <v>1643</v>
      </c>
      <c r="J220" s="3" t="s">
        <v>1644</v>
      </c>
      <c r="K220" s="11">
        <v>3</v>
      </c>
      <c r="L220" s="2">
        <v>2</v>
      </c>
      <c r="M220" s="2">
        <v>69</v>
      </c>
      <c r="N220" s="2">
        <v>40</v>
      </c>
      <c r="O220" s="2">
        <v>1</v>
      </c>
      <c r="P220" s="2">
        <v>0</v>
      </c>
      <c r="Q220" s="2">
        <v>1</v>
      </c>
      <c r="R220" s="2">
        <v>0</v>
      </c>
      <c r="S220" s="2">
        <v>3</v>
      </c>
      <c r="T220" s="2">
        <v>0</v>
      </c>
      <c r="U220" s="2">
        <v>2</v>
      </c>
      <c r="V220" s="2">
        <v>0</v>
      </c>
      <c r="W220" s="2">
        <v>17</v>
      </c>
      <c r="X220" s="2">
        <v>8</v>
      </c>
      <c r="Y220" s="2">
        <v>1</v>
      </c>
      <c r="Z220" s="2">
        <v>0</v>
      </c>
      <c r="AA220" s="2">
        <v>1</v>
      </c>
      <c r="AB220" s="2">
        <v>0</v>
      </c>
      <c r="AC220" s="2">
        <v>2</v>
      </c>
      <c r="AD220" s="2">
        <v>1</v>
      </c>
      <c r="AE220" s="2">
        <v>2</v>
      </c>
      <c r="AF220" s="3">
        <v>0</v>
      </c>
      <c r="AG220" s="2">
        <f t="shared" si="216"/>
        <v>1</v>
      </c>
      <c r="AH220" s="18">
        <f t="shared" si="217"/>
        <v>1</v>
      </c>
      <c r="AI220" s="2">
        <f t="shared" si="218"/>
        <v>1</v>
      </c>
      <c r="AJ220" s="2">
        <f t="shared" si="219"/>
        <v>68</v>
      </c>
      <c r="AK220" s="2">
        <f t="shared" si="220"/>
        <v>0</v>
      </c>
      <c r="AL220" s="2">
        <v>0</v>
      </c>
      <c r="AM220" s="19">
        <f t="shared" si="221"/>
        <v>1.4492753623188406E-2</v>
      </c>
      <c r="AN220" s="19">
        <f t="shared" si="222"/>
        <v>1.4492753623188406E-2</v>
      </c>
      <c r="AO220" s="18">
        <f t="shared" si="223"/>
        <v>1</v>
      </c>
      <c r="AP220" s="19">
        <f t="shared" si="224"/>
        <v>2.8571428571428571E-2</v>
      </c>
      <c r="AQ220" s="2">
        <f t="shared" si="225"/>
        <v>3</v>
      </c>
      <c r="AR220" s="18">
        <f t="shared" si="226"/>
        <v>1</v>
      </c>
      <c r="AS220" s="2">
        <f t="shared" si="227"/>
        <v>3</v>
      </c>
      <c r="AT220" s="2">
        <f t="shared" si="228"/>
        <v>66</v>
      </c>
      <c r="AU220" s="2">
        <f t="shared" si="229"/>
        <v>0</v>
      </c>
      <c r="AV220" s="2">
        <v>0</v>
      </c>
      <c r="AW220" s="19">
        <f t="shared" si="230"/>
        <v>4.3478260869565216E-2</v>
      </c>
      <c r="AX220" s="19">
        <f t="shared" si="231"/>
        <v>4.3478260869565216E-2</v>
      </c>
      <c r="AY220" s="18">
        <f t="shared" si="232"/>
        <v>1</v>
      </c>
      <c r="AZ220" s="19">
        <f t="shared" si="233"/>
        <v>8.3333333333333329E-2</v>
      </c>
      <c r="BA220" s="2">
        <f t="shared" si="234"/>
        <v>1</v>
      </c>
      <c r="BB220" s="18">
        <f t="shared" si="235"/>
        <v>1</v>
      </c>
      <c r="BC220" s="2">
        <f t="shared" si="236"/>
        <v>1</v>
      </c>
      <c r="BD220" s="2">
        <f t="shared" si="237"/>
        <v>39</v>
      </c>
      <c r="BE220" s="2">
        <f t="shared" si="238"/>
        <v>0</v>
      </c>
      <c r="BF220" s="2">
        <v>0</v>
      </c>
      <c r="BG220" s="19">
        <f t="shared" si="239"/>
        <v>2.5000000000000001E-2</v>
      </c>
      <c r="BH220" s="19">
        <f t="shared" si="240"/>
        <v>2.5000000000000001E-2</v>
      </c>
      <c r="BI220" s="18">
        <f t="shared" si="241"/>
        <v>1</v>
      </c>
      <c r="BJ220" s="19">
        <f t="shared" si="242"/>
        <v>4.8780487804878057E-2</v>
      </c>
      <c r="BK220" s="2">
        <f t="shared" si="243"/>
        <v>2</v>
      </c>
      <c r="BL220" s="18">
        <f t="shared" si="244"/>
        <v>1</v>
      </c>
      <c r="BM220" s="2">
        <f t="shared" si="245"/>
        <v>2</v>
      </c>
      <c r="BN220" s="2">
        <f t="shared" si="246"/>
        <v>38</v>
      </c>
      <c r="BO220" s="2">
        <f t="shared" si="247"/>
        <v>0</v>
      </c>
      <c r="BP220" s="2">
        <v>0</v>
      </c>
      <c r="BQ220" s="19">
        <f t="shared" si="248"/>
        <v>0.05</v>
      </c>
      <c r="BR220" s="19">
        <f t="shared" si="249"/>
        <v>0.05</v>
      </c>
      <c r="BS220" s="18">
        <f t="shared" si="250"/>
        <v>1</v>
      </c>
      <c r="BT220" s="19">
        <f t="shared" si="251"/>
        <v>9.5238095238095233E-2</v>
      </c>
      <c r="BU220" s="2">
        <f t="shared" si="252"/>
        <v>1</v>
      </c>
      <c r="BV220" s="18">
        <f t="shared" si="253"/>
        <v>1</v>
      </c>
      <c r="BW220" s="2">
        <f t="shared" si="254"/>
        <v>1</v>
      </c>
      <c r="BX220" s="2">
        <f t="shared" si="255"/>
        <v>16</v>
      </c>
      <c r="BY220" s="2">
        <f t="shared" si="256"/>
        <v>0</v>
      </c>
      <c r="BZ220" s="2">
        <v>0</v>
      </c>
      <c r="CA220" s="19">
        <f t="shared" si="257"/>
        <v>5.8823529411764705E-2</v>
      </c>
      <c r="CB220" s="19">
        <f t="shared" si="258"/>
        <v>5.8823529411764705E-2</v>
      </c>
      <c r="CC220" s="18">
        <f t="shared" si="259"/>
        <v>1</v>
      </c>
      <c r="CD220" s="19">
        <f t="shared" si="260"/>
        <v>0.1111111111111111</v>
      </c>
      <c r="CE220" s="2">
        <f t="shared" si="261"/>
        <v>2</v>
      </c>
      <c r="CF220" s="18">
        <f t="shared" si="262"/>
        <v>0.66666666666666663</v>
      </c>
      <c r="CG220" s="2">
        <f t="shared" si="263"/>
        <v>2</v>
      </c>
      <c r="CH220" s="2">
        <f t="shared" si="264"/>
        <v>15</v>
      </c>
      <c r="CI220" s="2">
        <f t="shared" si="265"/>
        <v>1</v>
      </c>
      <c r="CJ220" s="2">
        <v>0</v>
      </c>
      <c r="CK220" s="19">
        <f t="shared" si="266"/>
        <v>0.1111111111111111</v>
      </c>
      <c r="CL220" s="19">
        <f t="shared" si="267"/>
        <v>0.11764705882352941</v>
      </c>
      <c r="CM220" s="18">
        <f t="shared" si="268"/>
        <v>0.66666666666666663</v>
      </c>
      <c r="CN220" s="19">
        <f t="shared" si="269"/>
        <v>0.2</v>
      </c>
      <c r="CO220" s="2">
        <f t="shared" si="270"/>
        <v>1</v>
      </c>
      <c r="CP220" s="18">
        <f t="shared" si="271"/>
        <v>1</v>
      </c>
      <c r="CQ220" s="2">
        <f t="shared" si="272"/>
        <v>1</v>
      </c>
      <c r="CR220" s="2">
        <f t="shared" si="273"/>
        <v>7</v>
      </c>
      <c r="CS220" s="2">
        <f t="shared" si="274"/>
        <v>0</v>
      </c>
      <c r="CT220" s="2">
        <v>0</v>
      </c>
      <c r="CU220" s="19">
        <f t="shared" si="275"/>
        <v>0.125</v>
      </c>
      <c r="CV220" s="19">
        <f t="shared" si="276"/>
        <v>0.125</v>
      </c>
      <c r="CW220" s="18">
        <f t="shared" si="277"/>
        <v>1</v>
      </c>
      <c r="CX220" s="19">
        <f t="shared" si="278"/>
        <v>0.22222222222222221</v>
      </c>
      <c r="CY220" s="2">
        <f t="shared" si="279"/>
        <v>2</v>
      </c>
      <c r="CZ220" s="18">
        <f t="shared" si="280"/>
        <v>1</v>
      </c>
      <c r="DA220" s="2">
        <f t="shared" si="281"/>
        <v>2</v>
      </c>
      <c r="DB220" s="2">
        <f t="shared" si="282"/>
        <v>6</v>
      </c>
      <c r="DC220" s="2">
        <f t="shared" si="283"/>
        <v>0</v>
      </c>
      <c r="DD220" s="2">
        <v>0</v>
      </c>
      <c r="DE220" s="19">
        <f t="shared" si="284"/>
        <v>0.25</v>
      </c>
      <c r="DF220" s="19">
        <f t="shared" si="285"/>
        <v>0.25</v>
      </c>
      <c r="DG220" s="18">
        <f t="shared" si="286"/>
        <v>1</v>
      </c>
      <c r="DH220" s="19">
        <f t="shared" si="287"/>
        <v>0.4</v>
      </c>
    </row>
    <row r="221" spans="1:112" x14ac:dyDescent="0.35">
      <c r="A221" s="11">
        <v>2019002579</v>
      </c>
      <c r="B221" s="2" t="s">
        <v>1645</v>
      </c>
      <c r="C221" s="2" t="s">
        <v>1646</v>
      </c>
      <c r="D221" s="2" t="s">
        <v>1647</v>
      </c>
      <c r="E221" s="2" t="s">
        <v>1648</v>
      </c>
      <c r="F221" s="2">
        <v>1</v>
      </c>
      <c r="G221" s="2" t="s">
        <v>1649</v>
      </c>
      <c r="H221" s="2" t="s">
        <v>1650</v>
      </c>
      <c r="I221" s="2" t="s">
        <v>1651</v>
      </c>
      <c r="J221" s="3" t="s">
        <v>1652</v>
      </c>
      <c r="K221" s="11">
        <v>2</v>
      </c>
      <c r="L221" s="2">
        <v>1</v>
      </c>
      <c r="M221" s="2">
        <v>53</v>
      </c>
      <c r="N221" s="2">
        <v>37</v>
      </c>
      <c r="O221" s="2">
        <v>0</v>
      </c>
      <c r="P221" s="2">
        <v>1</v>
      </c>
      <c r="Q221" s="2">
        <v>0</v>
      </c>
      <c r="R221" s="2">
        <v>1</v>
      </c>
      <c r="S221" s="2">
        <v>0</v>
      </c>
      <c r="T221" s="2">
        <v>2</v>
      </c>
      <c r="U221" s="2">
        <v>0</v>
      </c>
      <c r="V221" s="2">
        <v>1</v>
      </c>
      <c r="W221" s="2">
        <v>13</v>
      </c>
      <c r="X221" s="2">
        <v>9</v>
      </c>
      <c r="Y221" s="2">
        <v>0</v>
      </c>
      <c r="Z221" s="2">
        <v>1</v>
      </c>
      <c r="AA221" s="2">
        <v>0</v>
      </c>
      <c r="AB221" s="2">
        <v>1</v>
      </c>
      <c r="AC221" s="2">
        <v>0</v>
      </c>
      <c r="AD221" s="2">
        <v>2</v>
      </c>
      <c r="AE221" s="2">
        <v>0</v>
      </c>
      <c r="AF221" s="3">
        <v>1</v>
      </c>
      <c r="AG221" s="2">
        <f t="shared" si="216"/>
        <v>0</v>
      </c>
      <c r="AH221" s="18">
        <f t="shared" si="217"/>
        <v>0</v>
      </c>
      <c r="AI221" s="2">
        <f t="shared" si="218"/>
        <v>0</v>
      </c>
      <c r="AJ221" s="2">
        <f t="shared" si="219"/>
        <v>53</v>
      </c>
      <c r="AK221" s="2">
        <f t="shared" si="220"/>
        <v>1</v>
      </c>
      <c r="AL221" s="2">
        <v>0</v>
      </c>
      <c r="AM221" s="19">
        <f t="shared" si="221"/>
        <v>0</v>
      </c>
      <c r="AN221" s="19">
        <f t="shared" si="222"/>
        <v>0</v>
      </c>
      <c r="AO221" s="18">
        <f t="shared" si="223"/>
        <v>0</v>
      </c>
      <c r="AP221" s="19">
        <f t="shared" si="224"/>
        <v>0</v>
      </c>
      <c r="AQ221" s="2">
        <f t="shared" si="225"/>
        <v>0</v>
      </c>
      <c r="AR221" s="18">
        <f t="shared" si="226"/>
        <v>0</v>
      </c>
      <c r="AS221" s="2">
        <f t="shared" si="227"/>
        <v>0</v>
      </c>
      <c r="AT221" s="2">
        <f t="shared" si="228"/>
        <v>53</v>
      </c>
      <c r="AU221" s="2">
        <f t="shared" si="229"/>
        <v>2</v>
      </c>
      <c r="AV221" s="2">
        <v>0</v>
      </c>
      <c r="AW221" s="19">
        <f t="shared" si="230"/>
        <v>0</v>
      </c>
      <c r="AX221" s="19">
        <f t="shared" si="231"/>
        <v>0</v>
      </c>
      <c r="AY221" s="18">
        <f t="shared" si="232"/>
        <v>0</v>
      </c>
      <c r="AZ221" s="19">
        <f t="shared" si="233"/>
        <v>0</v>
      </c>
      <c r="BA221" s="2">
        <f t="shared" si="234"/>
        <v>0</v>
      </c>
      <c r="BB221" s="18">
        <f t="shared" si="235"/>
        <v>0</v>
      </c>
      <c r="BC221" s="2">
        <f t="shared" si="236"/>
        <v>0</v>
      </c>
      <c r="BD221" s="2">
        <f t="shared" si="237"/>
        <v>37</v>
      </c>
      <c r="BE221" s="2">
        <f t="shared" si="238"/>
        <v>1</v>
      </c>
      <c r="BF221" s="2">
        <v>0</v>
      </c>
      <c r="BG221" s="19">
        <f t="shared" si="239"/>
        <v>0</v>
      </c>
      <c r="BH221" s="19">
        <f t="shared" si="240"/>
        <v>0</v>
      </c>
      <c r="BI221" s="18">
        <f t="shared" si="241"/>
        <v>0</v>
      </c>
      <c r="BJ221" s="19">
        <f t="shared" si="242"/>
        <v>0</v>
      </c>
      <c r="BK221" s="2">
        <f t="shared" si="243"/>
        <v>0</v>
      </c>
      <c r="BL221" s="18">
        <f t="shared" si="244"/>
        <v>0</v>
      </c>
      <c r="BM221" s="2">
        <f t="shared" si="245"/>
        <v>0</v>
      </c>
      <c r="BN221" s="2">
        <f t="shared" si="246"/>
        <v>37</v>
      </c>
      <c r="BO221" s="2">
        <f t="shared" si="247"/>
        <v>1</v>
      </c>
      <c r="BP221" s="2">
        <v>0</v>
      </c>
      <c r="BQ221" s="19">
        <f t="shared" si="248"/>
        <v>0</v>
      </c>
      <c r="BR221" s="19">
        <f t="shared" si="249"/>
        <v>0</v>
      </c>
      <c r="BS221" s="18">
        <f t="shared" si="250"/>
        <v>0</v>
      </c>
      <c r="BT221" s="19">
        <f t="shared" si="251"/>
        <v>0</v>
      </c>
      <c r="BU221" s="2">
        <f t="shared" si="252"/>
        <v>0</v>
      </c>
      <c r="BV221" s="18">
        <f t="shared" si="253"/>
        <v>0</v>
      </c>
      <c r="BW221" s="2">
        <f t="shared" si="254"/>
        <v>0</v>
      </c>
      <c r="BX221" s="2">
        <f t="shared" si="255"/>
        <v>13</v>
      </c>
      <c r="BY221" s="2">
        <f t="shared" si="256"/>
        <v>1</v>
      </c>
      <c r="BZ221" s="2">
        <v>0</v>
      </c>
      <c r="CA221" s="19">
        <f t="shared" si="257"/>
        <v>0</v>
      </c>
      <c r="CB221" s="19">
        <f t="shared" si="258"/>
        <v>0</v>
      </c>
      <c r="CC221" s="18">
        <f t="shared" si="259"/>
        <v>0</v>
      </c>
      <c r="CD221" s="19">
        <f t="shared" si="260"/>
        <v>0</v>
      </c>
      <c r="CE221" s="2">
        <f t="shared" si="261"/>
        <v>0</v>
      </c>
      <c r="CF221" s="18">
        <f t="shared" si="262"/>
        <v>0</v>
      </c>
      <c r="CG221" s="2">
        <f t="shared" si="263"/>
        <v>0</v>
      </c>
      <c r="CH221" s="2">
        <f t="shared" si="264"/>
        <v>13</v>
      </c>
      <c r="CI221" s="2">
        <f t="shared" si="265"/>
        <v>2</v>
      </c>
      <c r="CJ221" s="2">
        <v>0</v>
      </c>
      <c r="CK221" s="19">
        <f t="shared" si="266"/>
        <v>0</v>
      </c>
      <c r="CL221" s="19">
        <f t="shared" si="267"/>
        <v>0</v>
      </c>
      <c r="CM221" s="18">
        <f t="shared" si="268"/>
        <v>0</v>
      </c>
      <c r="CN221" s="19">
        <f t="shared" si="269"/>
        <v>0</v>
      </c>
      <c r="CO221" s="2">
        <f t="shared" si="270"/>
        <v>0</v>
      </c>
      <c r="CP221" s="18">
        <f t="shared" si="271"/>
        <v>0</v>
      </c>
      <c r="CQ221" s="2">
        <f t="shared" si="272"/>
        <v>0</v>
      </c>
      <c r="CR221" s="2">
        <f t="shared" si="273"/>
        <v>9</v>
      </c>
      <c r="CS221" s="2">
        <f t="shared" si="274"/>
        <v>1</v>
      </c>
      <c r="CT221" s="2">
        <v>0</v>
      </c>
      <c r="CU221" s="19">
        <f t="shared" si="275"/>
        <v>0</v>
      </c>
      <c r="CV221" s="19">
        <f t="shared" si="276"/>
        <v>0</v>
      </c>
      <c r="CW221" s="18">
        <f t="shared" si="277"/>
        <v>0</v>
      </c>
      <c r="CX221" s="19">
        <f t="shared" si="278"/>
        <v>0</v>
      </c>
      <c r="CY221" s="2">
        <f t="shared" si="279"/>
        <v>0</v>
      </c>
      <c r="CZ221" s="18">
        <f t="shared" si="280"/>
        <v>0</v>
      </c>
      <c r="DA221" s="2">
        <f t="shared" si="281"/>
        <v>0</v>
      </c>
      <c r="DB221" s="2">
        <f t="shared" si="282"/>
        <v>9</v>
      </c>
      <c r="DC221" s="2">
        <f t="shared" si="283"/>
        <v>1</v>
      </c>
      <c r="DD221" s="2">
        <v>0</v>
      </c>
      <c r="DE221" s="19">
        <f t="shared" si="284"/>
        <v>0</v>
      </c>
      <c r="DF221" s="19">
        <f t="shared" si="285"/>
        <v>0</v>
      </c>
      <c r="DG221" s="18">
        <f t="shared" si="286"/>
        <v>0</v>
      </c>
      <c r="DH221" s="19">
        <f t="shared" si="287"/>
        <v>0</v>
      </c>
    </row>
    <row r="222" spans="1:112" x14ac:dyDescent="0.35">
      <c r="A222" s="11">
        <v>2019002598</v>
      </c>
      <c r="B222" s="2" t="s">
        <v>1653</v>
      </c>
      <c r="C222" s="2" t="s">
        <v>1654</v>
      </c>
      <c r="D222" s="2" t="s">
        <v>1655</v>
      </c>
      <c r="E222" s="2" t="s">
        <v>1656</v>
      </c>
      <c r="F222" s="2">
        <v>1</v>
      </c>
      <c r="G222" s="2" t="s">
        <v>1657</v>
      </c>
      <c r="H222" s="2" t="s">
        <v>1658</v>
      </c>
      <c r="I222" s="2" t="s">
        <v>1659</v>
      </c>
      <c r="J222" s="3" t="s">
        <v>1660</v>
      </c>
      <c r="K222" s="11">
        <v>2</v>
      </c>
      <c r="L222" s="2">
        <v>1</v>
      </c>
      <c r="M222" s="2">
        <v>66</v>
      </c>
      <c r="N222" s="2">
        <v>35</v>
      </c>
      <c r="O222" s="2">
        <v>0</v>
      </c>
      <c r="P222" s="2">
        <v>1</v>
      </c>
      <c r="Q222" s="2">
        <v>1</v>
      </c>
      <c r="R222" s="2">
        <v>0</v>
      </c>
      <c r="S222" s="2">
        <v>0</v>
      </c>
      <c r="T222" s="2">
        <v>2</v>
      </c>
      <c r="U222" s="2">
        <v>1</v>
      </c>
      <c r="V222" s="2">
        <v>0</v>
      </c>
      <c r="W222" s="2">
        <v>17</v>
      </c>
      <c r="X222" s="2">
        <v>10</v>
      </c>
      <c r="Y222" s="2">
        <v>0</v>
      </c>
      <c r="Z222" s="2">
        <v>1</v>
      </c>
      <c r="AA222" s="2">
        <v>1</v>
      </c>
      <c r="AB222" s="2">
        <v>0</v>
      </c>
      <c r="AC222" s="2">
        <v>0</v>
      </c>
      <c r="AD222" s="2">
        <v>2</v>
      </c>
      <c r="AE222" s="2">
        <v>1</v>
      </c>
      <c r="AF222" s="3">
        <v>0</v>
      </c>
      <c r="AG222" s="2">
        <f t="shared" si="216"/>
        <v>0</v>
      </c>
      <c r="AH222" s="18">
        <f t="shared" si="217"/>
        <v>0</v>
      </c>
      <c r="AI222" s="2">
        <f t="shared" si="218"/>
        <v>0</v>
      </c>
      <c r="AJ222" s="2">
        <f t="shared" si="219"/>
        <v>66</v>
      </c>
      <c r="AK222" s="2">
        <f t="shared" si="220"/>
        <v>1</v>
      </c>
      <c r="AL222" s="2">
        <v>0</v>
      </c>
      <c r="AM222" s="19">
        <f t="shared" si="221"/>
        <v>0</v>
      </c>
      <c r="AN222" s="19">
        <f t="shared" si="222"/>
        <v>0</v>
      </c>
      <c r="AO222" s="18">
        <f t="shared" si="223"/>
        <v>0</v>
      </c>
      <c r="AP222" s="19">
        <f t="shared" si="224"/>
        <v>0</v>
      </c>
      <c r="AQ222" s="2">
        <f t="shared" si="225"/>
        <v>0</v>
      </c>
      <c r="AR222" s="18">
        <f t="shared" si="226"/>
        <v>0</v>
      </c>
      <c r="AS222" s="2">
        <f t="shared" si="227"/>
        <v>0</v>
      </c>
      <c r="AT222" s="2">
        <f t="shared" si="228"/>
        <v>66</v>
      </c>
      <c r="AU222" s="2">
        <f t="shared" si="229"/>
        <v>2</v>
      </c>
      <c r="AV222" s="2">
        <v>0</v>
      </c>
      <c r="AW222" s="19">
        <f t="shared" si="230"/>
        <v>0</v>
      </c>
      <c r="AX222" s="19">
        <f t="shared" si="231"/>
        <v>0</v>
      </c>
      <c r="AY222" s="18">
        <f t="shared" si="232"/>
        <v>0</v>
      </c>
      <c r="AZ222" s="19">
        <f t="shared" si="233"/>
        <v>0</v>
      </c>
      <c r="BA222" s="2">
        <f t="shared" si="234"/>
        <v>1</v>
      </c>
      <c r="BB222" s="18">
        <f t="shared" si="235"/>
        <v>1</v>
      </c>
      <c r="BC222" s="2">
        <f t="shared" si="236"/>
        <v>1</v>
      </c>
      <c r="BD222" s="2">
        <f t="shared" si="237"/>
        <v>34</v>
      </c>
      <c r="BE222" s="2">
        <f t="shared" si="238"/>
        <v>0</v>
      </c>
      <c r="BF222" s="2">
        <v>0</v>
      </c>
      <c r="BG222" s="19">
        <f t="shared" si="239"/>
        <v>2.8571428571428571E-2</v>
      </c>
      <c r="BH222" s="19">
        <f t="shared" si="240"/>
        <v>2.8571428571428571E-2</v>
      </c>
      <c r="BI222" s="18">
        <f t="shared" si="241"/>
        <v>1</v>
      </c>
      <c r="BJ222" s="19">
        <f t="shared" si="242"/>
        <v>5.5555555555555559E-2</v>
      </c>
      <c r="BK222" s="2">
        <f t="shared" si="243"/>
        <v>1</v>
      </c>
      <c r="BL222" s="18">
        <f t="shared" si="244"/>
        <v>1</v>
      </c>
      <c r="BM222" s="2">
        <f t="shared" si="245"/>
        <v>1</v>
      </c>
      <c r="BN222" s="2">
        <f t="shared" si="246"/>
        <v>34</v>
      </c>
      <c r="BO222" s="2">
        <f t="shared" si="247"/>
        <v>0</v>
      </c>
      <c r="BP222" s="2">
        <v>0</v>
      </c>
      <c r="BQ222" s="19">
        <f t="shared" si="248"/>
        <v>2.8571428571428571E-2</v>
      </c>
      <c r="BR222" s="19">
        <f t="shared" si="249"/>
        <v>2.8571428571428571E-2</v>
      </c>
      <c r="BS222" s="18">
        <f t="shared" si="250"/>
        <v>1</v>
      </c>
      <c r="BT222" s="19">
        <f t="shared" si="251"/>
        <v>5.5555555555555559E-2</v>
      </c>
      <c r="BU222" s="2">
        <f t="shared" si="252"/>
        <v>0</v>
      </c>
      <c r="BV222" s="18">
        <f t="shared" si="253"/>
        <v>0</v>
      </c>
      <c r="BW222" s="2">
        <f t="shared" si="254"/>
        <v>0</v>
      </c>
      <c r="BX222" s="2">
        <f t="shared" si="255"/>
        <v>17</v>
      </c>
      <c r="BY222" s="2">
        <f t="shared" si="256"/>
        <v>1</v>
      </c>
      <c r="BZ222" s="2">
        <v>0</v>
      </c>
      <c r="CA222" s="19">
        <f t="shared" si="257"/>
        <v>0</v>
      </c>
      <c r="CB222" s="19">
        <f t="shared" si="258"/>
        <v>0</v>
      </c>
      <c r="CC222" s="18">
        <f t="shared" si="259"/>
        <v>0</v>
      </c>
      <c r="CD222" s="19">
        <f t="shared" si="260"/>
        <v>0</v>
      </c>
      <c r="CE222" s="2">
        <f t="shared" si="261"/>
        <v>0</v>
      </c>
      <c r="CF222" s="18">
        <f t="shared" si="262"/>
        <v>0</v>
      </c>
      <c r="CG222" s="2">
        <f t="shared" si="263"/>
        <v>0</v>
      </c>
      <c r="CH222" s="2">
        <f t="shared" si="264"/>
        <v>17</v>
      </c>
      <c r="CI222" s="2">
        <f t="shared" si="265"/>
        <v>2</v>
      </c>
      <c r="CJ222" s="2">
        <v>0</v>
      </c>
      <c r="CK222" s="19">
        <f t="shared" si="266"/>
        <v>0</v>
      </c>
      <c r="CL222" s="19">
        <f t="shared" si="267"/>
        <v>0</v>
      </c>
      <c r="CM222" s="18">
        <f t="shared" si="268"/>
        <v>0</v>
      </c>
      <c r="CN222" s="19">
        <f t="shared" si="269"/>
        <v>0</v>
      </c>
      <c r="CO222" s="2">
        <f t="shared" si="270"/>
        <v>1</v>
      </c>
      <c r="CP222" s="18">
        <f t="shared" si="271"/>
        <v>1</v>
      </c>
      <c r="CQ222" s="2">
        <f t="shared" si="272"/>
        <v>1</v>
      </c>
      <c r="CR222" s="2">
        <f t="shared" si="273"/>
        <v>9</v>
      </c>
      <c r="CS222" s="2">
        <f t="shared" si="274"/>
        <v>0</v>
      </c>
      <c r="CT222" s="2">
        <v>0</v>
      </c>
      <c r="CU222" s="19">
        <f t="shared" si="275"/>
        <v>0.1</v>
      </c>
      <c r="CV222" s="19">
        <f t="shared" si="276"/>
        <v>0.1</v>
      </c>
      <c r="CW222" s="18">
        <f t="shared" si="277"/>
        <v>1</v>
      </c>
      <c r="CX222" s="19">
        <f t="shared" si="278"/>
        <v>0.18181818181818182</v>
      </c>
      <c r="CY222" s="2">
        <f t="shared" si="279"/>
        <v>1</v>
      </c>
      <c r="CZ222" s="18">
        <f t="shared" si="280"/>
        <v>1</v>
      </c>
      <c r="DA222" s="2">
        <f t="shared" si="281"/>
        <v>1</v>
      </c>
      <c r="DB222" s="2">
        <f t="shared" si="282"/>
        <v>9</v>
      </c>
      <c r="DC222" s="2">
        <f t="shared" si="283"/>
        <v>0</v>
      </c>
      <c r="DD222" s="2">
        <v>0</v>
      </c>
      <c r="DE222" s="19">
        <f t="shared" si="284"/>
        <v>0.1</v>
      </c>
      <c r="DF222" s="19">
        <f t="shared" si="285"/>
        <v>0.1</v>
      </c>
      <c r="DG222" s="18">
        <f t="shared" si="286"/>
        <v>1</v>
      </c>
      <c r="DH222" s="19">
        <f t="shared" si="287"/>
        <v>0.18181818181818182</v>
      </c>
    </row>
    <row r="223" spans="1:112" x14ac:dyDescent="0.35">
      <c r="A223" s="11">
        <v>2019002600</v>
      </c>
      <c r="B223" s="2" t="s">
        <v>1661</v>
      </c>
      <c r="C223" s="2" t="s">
        <v>1662</v>
      </c>
      <c r="D223" s="2"/>
      <c r="E223" s="2" t="s">
        <v>1663</v>
      </c>
      <c r="F223" s="2">
        <v>1</v>
      </c>
      <c r="G223" s="2" t="s">
        <v>1664</v>
      </c>
      <c r="H223" s="2" t="s">
        <v>1665</v>
      </c>
      <c r="I223" s="2" t="s">
        <v>1666</v>
      </c>
      <c r="J223" s="3" t="s">
        <v>1667</v>
      </c>
      <c r="K223" s="11">
        <v>1</v>
      </c>
      <c r="L223" s="2">
        <v>1</v>
      </c>
      <c r="M223" s="2">
        <v>66</v>
      </c>
      <c r="N223" s="2">
        <v>47</v>
      </c>
      <c r="O223" s="2">
        <v>0</v>
      </c>
      <c r="P223" s="2">
        <v>1</v>
      </c>
      <c r="Q223" s="2">
        <v>1</v>
      </c>
      <c r="R223" s="2">
        <v>0</v>
      </c>
      <c r="S223" s="2">
        <v>0</v>
      </c>
      <c r="T223" s="2">
        <v>1</v>
      </c>
      <c r="U223" s="2">
        <v>1</v>
      </c>
      <c r="V223" s="2">
        <v>0</v>
      </c>
      <c r="W223" s="2">
        <v>16</v>
      </c>
      <c r="X223" s="2">
        <v>11</v>
      </c>
      <c r="Y223" s="2">
        <v>0</v>
      </c>
      <c r="Z223" s="2">
        <v>1</v>
      </c>
      <c r="AA223" s="2">
        <v>0</v>
      </c>
      <c r="AB223" s="2">
        <v>1</v>
      </c>
      <c r="AC223" s="2">
        <v>0</v>
      </c>
      <c r="AD223" s="2">
        <v>1</v>
      </c>
      <c r="AE223" s="2">
        <v>0</v>
      </c>
      <c r="AF223" s="3">
        <v>1</v>
      </c>
      <c r="AG223" s="2">
        <f t="shared" si="216"/>
        <v>0</v>
      </c>
      <c r="AH223" s="18">
        <f t="shared" si="217"/>
        <v>0</v>
      </c>
      <c r="AI223" s="2">
        <f t="shared" si="218"/>
        <v>0</v>
      </c>
      <c r="AJ223" s="2">
        <f t="shared" si="219"/>
        <v>66</v>
      </c>
      <c r="AK223" s="2">
        <f t="shared" si="220"/>
        <v>1</v>
      </c>
      <c r="AL223" s="2">
        <v>0</v>
      </c>
      <c r="AM223" s="19">
        <f t="shared" si="221"/>
        <v>0</v>
      </c>
      <c r="AN223" s="19">
        <f t="shared" si="222"/>
        <v>0</v>
      </c>
      <c r="AO223" s="18">
        <f t="shared" si="223"/>
        <v>0</v>
      </c>
      <c r="AP223" s="19">
        <f t="shared" si="224"/>
        <v>0</v>
      </c>
      <c r="AQ223" s="2">
        <f t="shared" si="225"/>
        <v>0</v>
      </c>
      <c r="AR223" s="18">
        <f t="shared" si="226"/>
        <v>0</v>
      </c>
      <c r="AS223" s="2">
        <f t="shared" si="227"/>
        <v>0</v>
      </c>
      <c r="AT223" s="2">
        <f t="shared" si="228"/>
        <v>66</v>
      </c>
      <c r="AU223" s="2">
        <f t="shared" si="229"/>
        <v>1</v>
      </c>
      <c r="AV223" s="2">
        <v>0</v>
      </c>
      <c r="AW223" s="19">
        <f t="shared" si="230"/>
        <v>0</v>
      </c>
      <c r="AX223" s="19">
        <f t="shared" si="231"/>
        <v>0</v>
      </c>
      <c r="AY223" s="18">
        <f t="shared" si="232"/>
        <v>0</v>
      </c>
      <c r="AZ223" s="19">
        <f t="shared" si="233"/>
        <v>0</v>
      </c>
      <c r="BA223" s="2">
        <f t="shared" si="234"/>
        <v>1</v>
      </c>
      <c r="BB223" s="18">
        <f t="shared" si="235"/>
        <v>1</v>
      </c>
      <c r="BC223" s="2">
        <f t="shared" si="236"/>
        <v>1</v>
      </c>
      <c r="BD223" s="2">
        <f t="shared" si="237"/>
        <v>46</v>
      </c>
      <c r="BE223" s="2">
        <f t="shared" si="238"/>
        <v>0</v>
      </c>
      <c r="BF223" s="2">
        <v>0</v>
      </c>
      <c r="BG223" s="19">
        <f t="shared" si="239"/>
        <v>2.1276595744680851E-2</v>
      </c>
      <c r="BH223" s="19">
        <f t="shared" si="240"/>
        <v>2.1276595744680851E-2</v>
      </c>
      <c r="BI223" s="18">
        <f t="shared" si="241"/>
        <v>1</v>
      </c>
      <c r="BJ223" s="19">
        <f t="shared" si="242"/>
        <v>4.1666666666666671E-2</v>
      </c>
      <c r="BK223" s="2">
        <f t="shared" si="243"/>
        <v>1</v>
      </c>
      <c r="BL223" s="18">
        <f t="shared" si="244"/>
        <v>1</v>
      </c>
      <c r="BM223" s="2">
        <f t="shared" si="245"/>
        <v>1</v>
      </c>
      <c r="BN223" s="2">
        <f t="shared" si="246"/>
        <v>46</v>
      </c>
      <c r="BO223" s="2">
        <f t="shared" si="247"/>
        <v>0</v>
      </c>
      <c r="BP223" s="2">
        <v>0</v>
      </c>
      <c r="BQ223" s="19">
        <f t="shared" si="248"/>
        <v>2.1276595744680851E-2</v>
      </c>
      <c r="BR223" s="19">
        <f t="shared" si="249"/>
        <v>2.1276595744680851E-2</v>
      </c>
      <c r="BS223" s="18">
        <f t="shared" si="250"/>
        <v>1</v>
      </c>
      <c r="BT223" s="19">
        <f t="shared" si="251"/>
        <v>4.1666666666666671E-2</v>
      </c>
      <c r="BU223" s="2">
        <f t="shared" si="252"/>
        <v>0</v>
      </c>
      <c r="BV223" s="18">
        <f t="shared" si="253"/>
        <v>0</v>
      </c>
      <c r="BW223" s="2">
        <f t="shared" si="254"/>
        <v>0</v>
      </c>
      <c r="BX223" s="2">
        <f t="shared" si="255"/>
        <v>16</v>
      </c>
      <c r="BY223" s="2">
        <f t="shared" si="256"/>
        <v>1</v>
      </c>
      <c r="BZ223" s="2">
        <v>0</v>
      </c>
      <c r="CA223" s="19">
        <f t="shared" si="257"/>
        <v>0</v>
      </c>
      <c r="CB223" s="19">
        <f t="shared" si="258"/>
        <v>0</v>
      </c>
      <c r="CC223" s="18">
        <f t="shared" si="259"/>
        <v>0</v>
      </c>
      <c r="CD223" s="19">
        <f t="shared" si="260"/>
        <v>0</v>
      </c>
      <c r="CE223" s="2">
        <f t="shared" si="261"/>
        <v>0</v>
      </c>
      <c r="CF223" s="18">
        <f t="shared" si="262"/>
        <v>0</v>
      </c>
      <c r="CG223" s="2">
        <f t="shared" si="263"/>
        <v>0</v>
      </c>
      <c r="CH223" s="2">
        <f t="shared" si="264"/>
        <v>16</v>
      </c>
      <c r="CI223" s="2">
        <f t="shared" si="265"/>
        <v>1</v>
      </c>
      <c r="CJ223" s="2">
        <v>0</v>
      </c>
      <c r="CK223" s="19">
        <f t="shared" si="266"/>
        <v>0</v>
      </c>
      <c r="CL223" s="19">
        <f t="shared" si="267"/>
        <v>0</v>
      </c>
      <c r="CM223" s="18">
        <f t="shared" si="268"/>
        <v>0</v>
      </c>
      <c r="CN223" s="19">
        <f t="shared" si="269"/>
        <v>0</v>
      </c>
      <c r="CO223" s="2">
        <f t="shared" si="270"/>
        <v>0</v>
      </c>
      <c r="CP223" s="18">
        <f t="shared" si="271"/>
        <v>0</v>
      </c>
      <c r="CQ223" s="2">
        <f t="shared" si="272"/>
        <v>0</v>
      </c>
      <c r="CR223" s="2">
        <f t="shared" si="273"/>
        <v>11</v>
      </c>
      <c r="CS223" s="2">
        <f t="shared" si="274"/>
        <v>1</v>
      </c>
      <c r="CT223" s="2">
        <v>0</v>
      </c>
      <c r="CU223" s="19">
        <f t="shared" si="275"/>
        <v>0</v>
      </c>
      <c r="CV223" s="19">
        <f t="shared" si="276"/>
        <v>0</v>
      </c>
      <c r="CW223" s="18">
        <f t="shared" si="277"/>
        <v>0</v>
      </c>
      <c r="CX223" s="19">
        <f t="shared" si="278"/>
        <v>0</v>
      </c>
      <c r="CY223" s="2">
        <f t="shared" si="279"/>
        <v>0</v>
      </c>
      <c r="CZ223" s="18">
        <f t="shared" si="280"/>
        <v>0</v>
      </c>
      <c r="DA223" s="2">
        <f t="shared" si="281"/>
        <v>0</v>
      </c>
      <c r="DB223" s="2">
        <f t="shared" si="282"/>
        <v>11</v>
      </c>
      <c r="DC223" s="2">
        <f t="shared" si="283"/>
        <v>1</v>
      </c>
      <c r="DD223" s="2">
        <v>0</v>
      </c>
      <c r="DE223" s="19">
        <f t="shared" si="284"/>
        <v>0</v>
      </c>
      <c r="DF223" s="19">
        <f t="shared" si="285"/>
        <v>0</v>
      </c>
      <c r="DG223" s="18">
        <f t="shared" si="286"/>
        <v>0</v>
      </c>
      <c r="DH223" s="19">
        <f t="shared" si="287"/>
        <v>0</v>
      </c>
    </row>
    <row r="224" spans="1:112" x14ac:dyDescent="0.35">
      <c r="A224" s="11">
        <v>2019002604</v>
      </c>
      <c r="B224" s="2" t="s">
        <v>1668</v>
      </c>
      <c r="C224" s="2" t="s">
        <v>1669</v>
      </c>
      <c r="D224" s="2"/>
      <c r="E224" s="2" t="s">
        <v>1670</v>
      </c>
      <c r="F224" s="2">
        <v>1</v>
      </c>
      <c r="G224" s="2" t="s">
        <v>1671</v>
      </c>
      <c r="H224" s="2" t="s">
        <v>1672</v>
      </c>
      <c r="I224" s="2" t="s">
        <v>1673</v>
      </c>
      <c r="J224" s="3" t="s">
        <v>1674</v>
      </c>
      <c r="K224" s="11">
        <v>1</v>
      </c>
      <c r="L224" s="2">
        <v>1</v>
      </c>
      <c r="M224" s="2">
        <v>57</v>
      </c>
      <c r="N224" s="2">
        <v>45</v>
      </c>
      <c r="O224" s="2">
        <v>1</v>
      </c>
      <c r="P224" s="2">
        <v>0</v>
      </c>
      <c r="Q224" s="2">
        <v>1</v>
      </c>
      <c r="R224" s="2">
        <v>0</v>
      </c>
      <c r="S224" s="2">
        <v>1</v>
      </c>
      <c r="T224" s="2">
        <v>0</v>
      </c>
      <c r="U224" s="2">
        <v>1</v>
      </c>
      <c r="V224" s="2">
        <v>0</v>
      </c>
      <c r="W224" s="2">
        <v>12</v>
      </c>
      <c r="X224" s="2">
        <v>10</v>
      </c>
      <c r="Y224" s="2">
        <v>1</v>
      </c>
      <c r="Z224" s="2">
        <v>0</v>
      </c>
      <c r="AA224" s="2">
        <v>1</v>
      </c>
      <c r="AB224" s="2">
        <v>0</v>
      </c>
      <c r="AC224" s="2">
        <v>1</v>
      </c>
      <c r="AD224" s="2">
        <v>0</v>
      </c>
      <c r="AE224" s="2">
        <v>1</v>
      </c>
      <c r="AF224" s="3">
        <v>0</v>
      </c>
      <c r="AG224" s="2">
        <f t="shared" si="216"/>
        <v>1</v>
      </c>
      <c r="AH224" s="18">
        <f t="shared" si="217"/>
        <v>1</v>
      </c>
      <c r="AI224" s="2">
        <f t="shared" si="218"/>
        <v>1</v>
      </c>
      <c r="AJ224" s="2">
        <f t="shared" si="219"/>
        <v>56</v>
      </c>
      <c r="AK224" s="2">
        <f t="shared" si="220"/>
        <v>0</v>
      </c>
      <c r="AL224" s="2">
        <v>0</v>
      </c>
      <c r="AM224" s="19">
        <f t="shared" si="221"/>
        <v>1.7543859649122806E-2</v>
      </c>
      <c r="AN224" s="19">
        <f t="shared" si="222"/>
        <v>1.7543859649122806E-2</v>
      </c>
      <c r="AO224" s="18">
        <f t="shared" si="223"/>
        <v>1</v>
      </c>
      <c r="AP224" s="19">
        <f t="shared" si="224"/>
        <v>3.4482758620689655E-2</v>
      </c>
      <c r="AQ224" s="2">
        <f t="shared" si="225"/>
        <v>1</v>
      </c>
      <c r="AR224" s="18">
        <f t="shared" si="226"/>
        <v>1</v>
      </c>
      <c r="AS224" s="2">
        <f t="shared" si="227"/>
        <v>1</v>
      </c>
      <c r="AT224" s="2">
        <f t="shared" si="228"/>
        <v>56</v>
      </c>
      <c r="AU224" s="2">
        <f t="shared" si="229"/>
        <v>0</v>
      </c>
      <c r="AV224" s="2">
        <v>0</v>
      </c>
      <c r="AW224" s="19">
        <f t="shared" si="230"/>
        <v>1.7543859649122806E-2</v>
      </c>
      <c r="AX224" s="19">
        <f t="shared" si="231"/>
        <v>1.7543859649122806E-2</v>
      </c>
      <c r="AY224" s="18">
        <f t="shared" si="232"/>
        <v>1</v>
      </c>
      <c r="AZ224" s="19">
        <f t="shared" si="233"/>
        <v>3.4482758620689655E-2</v>
      </c>
      <c r="BA224" s="2">
        <f t="shared" si="234"/>
        <v>1</v>
      </c>
      <c r="BB224" s="18">
        <f t="shared" si="235"/>
        <v>1</v>
      </c>
      <c r="BC224" s="2">
        <f t="shared" si="236"/>
        <v>1</v>
      </c>
      <c r="BD224" s="2">
        <f t="shared" si="237"/>
        <v>44</v>
      </c>
      <c r="BE224" s="2">
        <f t="shared" si="238"/>
        <v>0</v>
      </c>
      <c r="BF224" s="2">
        <v>0</v>
      </c>
      <c r="BG224" s="19">
        <f t="shared" si="239"/>
        <v>2.2222222222222223E-2</v>
      </c>
      <c r="BH224" s="19">
        <f t="shared" si="240"/>
        <v>2.2222222222222223E-2</v>
      </c>
      <c r="BI224" s="18">
        <f t="shared" si="241"/>
        <v>1</v>
      </c>
      <c r="BJ224" s="19">
        <f t="shared" si="242"/>
        <v>4.3478260869565223E-2</v>
      </c>
      <c r="BK224" s="2">
        <f t="shared" si="243"/>
        <v>1</v>
      </c>
      <c r="BL224" s="18">
        <f t="shared" si="244"/>
        <v>1</v>
      </c>
      <c r="BM224" s="2">
        <f t="shared" si="245"/>
        <v>1</v>
      </c>
      <c r="BN224" s="2">
        <f t="shared" si="246"/>
        <v>44</v>
      </c>
      <c r="BO224" s="2">
        <f t="shared" si="247"/>
        <v>0</v>
      </c>
      <c r="BP224" s="2">
        <v>0</v>
      </c>
      <c r="BQ224" s="19">
        <f t="shared" si="248"/>
        <v>2.2222222222222223E-2</v>
      </c>
      <c r="BR224" s="19">
        <f t="shared" si="249"/>
        <v>2.2222222222222223E-2</v>
      </c>
      <c r="BS224" s="18">
        <f t="shared" si="250"/>
        <v>1</v>
      </c>
      <c r="BT224" s="19">
        <f t="shared" si="251"/>
        <v>4.3478260869565223E-2</v>
      </c>
      <c r="BU224" s="2">
        <f t="shared" si="252"/>
        <v>1</v>
      </c>
      <c r="BV224" s="18">
        <f t="shared" si="253"/>
        <v>1</v>
      </c>
      <c r="BW224" s="2">
        <f t="shared" si="254"/>
        <v>1</v>
      </c>
      <c r="BX224" s="2">
        <f t="shared" si="255"/>
        <v>11</v>
      </c>
      <c r="BY224" s="2">
        <f t="shared" si="256"/>
        <v>0</v>
      </c>
      <c r="BZ224" s="2">
        <v>0</v>
      </c>
      <c r="CA224" s="19">
        <f t="shared" si="257"/>
        <v>8.3333333333333329E-2</v>
      </c>
      <c r="CB224" s="19">
        <f t="shared" si="258"/>
        <v>8.3333333333333329E-2</v>
      </c>
      <c r="CC224" s="18">
        <f t="shared" si="259"/>
        <v>1</v>
      </c>
      <c r="CD224" s="19">
        <f t="shared" si="260"/>
        <v>0.15384615384615385</v>
      </c>
      <c r="CE224" s="2">
        <f t="shared" si="261"/>
        <v>1</v>
      </c>
      <c r="CF224" s="18">
        <f t="shared" si="262"/>
        <v>1</v>
      </c>
      <c r="CG224" s="2">
        <f t="shared" si="263"/>
        <v>1</v>
      </c>
      <c r="CH224" s="2">
        <f t="shared" si="264"/>
        <v>11</v>
      </c>
      <c r="CI224" s="2">
        <f t="shared" si="265"/>
        <v>0</v>
      </c>
      <c r="CJ224" s="2">
        <v>0</v>
      </c>
      <c r="CK224" s="19">
        <f t="shared" si="266"/>
        <v>8.3333333333333329E-2</v>
      </c>
      <c r="CL224" s="19">
        <f t="shared" si="267"/>
        <v>8.3333333333333329E-2</v>
      </c>
      <c r="CM224" s="18">
        <f t="shared" si="268"/>
        <v>1</v>
      </c>
      <c r="CN224" s="19">
        <f t="shared" si="269"/>
        <v>0.15384615384615385</v>
      </c>
      <c r="CO224" s="2">
        <f t="shared" si="270"/>
        <v>1</v>
      </c>
      <c r="CP224" s="18">
        <f t="shared" si="271"/>
        <v>1</v>
      </c>
      <c r="CQ224" s="2">
        <f t="shared" si="272"/>
        <v>1</v>
      </c>
      <c r="CR224" s="2">
        <f t="shared" si="273"/>
        <v>9</v>
      </c>
      <c r="CS224" s="2">
        <f t="shared" si="274"/>
        <v>0</v>
      </c>
      <c r="CT224" s="2">
        <v>0</v>
      </c>
      <c r="CU224" s="19">
        <f t="shared" si="275"/>
        <v>0.1</v>
      </c>
      <c r="CV224" s="19">
        <f t="shared" si="276"/>
        <v>0.1</v>
      </c>
      <c r="CW224" s="18">
        <f t="shared" si="277"/>
        <v>1</v>
      </c>
      <c r="CX224" s="19">
        <f t="shared" si="278"/>
        <v>0.18181818181818182</v>
      </c>
      <c r="CY224" s="2">
        <f t="shared" si="279"/>
        <v>1</v>
      </c>
      <c r="CZ224" s="18">
        <f t="shared" si="280"/>
        <v>1</v>
      </c>
      <c r="DA224" s="2">
        <f t="shared" si="281"/>
        <v>1</v>
      </c>
      <c r="DB224" s="2">
        <f t="shared" si="282"/>
        <v>9</v>
      </c>
      <c r="DC224" s="2">
        <f t="shared" si="283"/>
        <v>0</v>
      </c>
      <c r="DD224" s="2">
        <v>0</v>
      </c>
      <c r="DE224" s="19">
        <f t="shared" si="284"/>
        <v>0.1</v>
      </c>
      <c r="DF224" s="19">
        <f t="shared" si="285"/>
        <v>0.1</v>
      </c>
      <c r="DG224" s="18">
        <f t="shared" si="286"/>
        <v>1</v>
      </c>
      <c r="DH224" s="19">
        <f t="shared" si="287"/>
        <v>0.18181818181818182</v>
      </c>
    </row>
    <row r="225" spans="1:112" x14ac:dyDescent="0.35">
      <c r="A225" s="11">
        <v>2019002610</v>
      </c>
      <c r="B225" s="2" t="s">
        <v>1675</v>
      </c>
      <c r="C225" s="2" t="s">
        <v>1676</v>
      </c>
      <c r="D225" s="2"/>
      <c r="E225" s="2" t="s">
        <v>1677</v>
      </c>
      <c r="F225" s="2">
        <v>1</v>
      </c>
      <c r="G225" s="2" t="s">
        <v>1678</v>
      </c>
      <c r="H225" s="2" t="s">
        <v>1679</v>
      </c>
      <c r="I225" s="2" t="s">
        <v>1680</v>
      </c>
      <c r="J225" s="3" t="s">
        <v>1681</v>
      </c>
      <c r="K225" s="11">
        <v>1</v>
      </c>
      <c r="L225" s="2">
        <v>1</v>
      </c>
      <c r="M225" s="2">
        <v>73</v>
      </c>
      <c r="N225" s="2">
        <v>51</v>
      </c>
      <c r="O225" s="2">
        <v>0</v>
      </c>
      <c r="P225" s="2">
        <v>1</v>
      </c>
      <c r="Q225" s="2">
        <v>0</v>
      </c>
      <c r="R225" s="2">
        <v>1</v>
      </c>
      <c r="S225" s="2">
        <v>0</v>
      </c>
      <c r="T225" s="2">
        <v>1</v>
      </c>
      <c r="U225" s="2">
        <v>0</v>
      </c>
      <c r="V225" s="2">
        <v>1</v>
      </c>
      <c r="W225" s="2">
        <v>19</v>
      </c>
      <c r="X225" s="2">
        <v>17</v>
      </c>
      <c r="Y225" s="2">
        <v>0</v>
      </c>
      <c r="Z225" s="2">
        <v>1</v>
      </c>
      <c r="AA225" s="2">
        <v>0</v>
      </c>
      <c r="AB225" s="2">
        <v>1</v>
      </c>
      <c r="AC225" s="2">
        <v>0</v>
      </c>
      <c r="AD225" s="2">
        <v>1</v>
      </c>
      <c r="AE225" s="2">
        <v>0</v>
      </c>
      <c r="AF225" s="3">
        <v>1</v>
      </c>
      <c r="AG225" s="2">
        <f t="shared" si="216"/>
        <v>0</v>
      </c>
      <c r="AH225" s="18">
        <f t="shared" si="217"/>
        <v>0</v>
      </c>
      <c r="AI225" s="2">
        <f t="shared" si="218"/>
        <v>0</v>
      </c>
      <c r="AJ225" s="2">
        <f t="shared" si="219"/>
        <v>73</v>
      </c>
      <c r="AK225" s="2">
        <f t="shared" si="220"/>
        <v>1</v>
      </c>
      <c r="AL225" s="2">
        <v>0</v>
      </c>
      <c r="AM225" s="19">
        <f t="shared" si="221"/>
        <v>0</v>
      </c>
      <c r="AN225" s="19">
        <f t="shared" si="222"/>
        <v>0</v>
      </c>
      <c r="AO225" s="18">
        <f t="shared" si="223"/>
        <v>0</v>
      </c>
      <c r="AP225" s="19">
        <f t="shared" si="224"/>
        <v>0</v>
      </c>
      <c r="AQ225" s="2">
        <f t="shared" si="225"/>
        <v>0</v>
      </c>
      <c r="AR225" s="18">
        <f t="shared" si="226"/>
        <v>0</v>
      </c>
      <c r="AS225" s="2">
        <f t="shared" si="227"/>
        <v>0</v>
      </c>
      <c r="AT225" s="2">
        <f t="shared" si="228"/>
        <v>73</v>
      </c>
      <c r="AU225" s="2">
        <f t="shared" si="229"/>
        <v>1</v>
      </c>
      <c r="AV225" s="2">
        <v>0</v>
      </c>
      <c r="AW225" s="19">
        <f t="shared" si="230"/>
        <v>0</v>
      </c>
      <c r="AX225" s="19">
        <f t="shared" si="231"/>
        <v>0</v>
      </c>
      <c r="AY225" s="18">
        <f t="shared" si="232"/>
        <v>0</v>
      </c>
      <c r="AZ225" s="19">
        <f t="shared" si="233"/>
        <v>0</v>
      </c>
      <c r="BA225" s="2">
        <f t="shared" si="234"/>
        <v>0</v>
      </c>
      <c r="BB225" s="18">
        <f t="shared" si="235"/>
        <v>0</v>
      </c>
      <c r="BC225" s="2">
        <f t="shared" si="236"/>
        <v>0</v>
      </c>
      <c r="BD225" s="2">
        <f t="shared" si="237"/>
        <v>51</v>
      </c>
      <c r="BE225" s="2">
        <f t="shared" si="238"/>
        <v>1</v>
      </c>
      <c r="BF225" s="2">
        <v>0</v>
      </c>
      <c r="BG225" s="19">
        <f t="shared" si="239"/>
        <v>0</v>
      </c>
      <c r="BH225" s="19">
        <f t="shared" si="240"/>
        <v>0</v>
      </c>
      <c r="BI225" s="18">
        <f t="shared" si="241"/>
        <v>0</v>
      </c>
      <c r="BJ225" s="19">
        <f t="shared" si="242"/>
        <v>0</v>
      </c>
      <c r="BK225" s="2">
        <f t="shared" si="243"/>
        <v>0</v>
      </c>
      <c r="BL225" s="18">
        <f t="shared" si="244"/>
        <v>0</v>
      </c>
      <c r="BM225" s="2">
        <f t="shared" si="245"/>
        <v>0</v>
      </c>
      <c r="BN225" s="2">
        <f t="shared" si="246"/>
        <v>51</v>
      </c>
      <c r="BO225" s="2">
        <f t="shared" si="247"/>
        <v>1</v>
      </c>
      <c r="BP225" s="2">
        <v>0</v>
      </c>
      <c r="BQ225" s="19">
        <f t="shared" si="248"/>
        <v>0</v>
      </c>
      <c r="BR225" s="19">
        <f t="shared" si="249"/>
        <v>0</v>
      </c>
      <c r="BS225" s="18">
        <f t="shared" si="250"/>
        <v>0</v>
      </c>
      <c r="BT225" s="19">
        <f t="shared" si="251"/>
        <v>0</v>
      </c>
      <c r="BU225" s="2">
        <f t="shared" si="252"/>
        <v>0</v>
      </c>
      <c r="BV225" s="18">
        <f t="shared" si="253"/>
        <v>0</v>
      </c>
      <c r="BW225" s="2">
        <f t="shared" si="254"/>
        <v>0</v>
      </c>
      <c r="BX225" s="2">
        <f t="shared" si="255"/>
        <v>19</v>
      </c>
      <c r="BY225" s="2">
        <f t="shared" si="256"/>
        <v>1</v>
      </c>
      <c r="BZ225" s="2">
        <v>0</v>
      </c>
      <c r="CA225" s="19">
        <f t="shared" si="257"/>
        <v>0</v>
      </c>
      <c r="CB225" s="19">
        <f t="shared" si="258"/>
        <v>0</v>
      </c>
      <c r="CC225" s="18">
        <f t="shared" si="259"/>
        <v>0</v>
      </c>
      <c r="CD225" s="19">
        <f t="shared" si="260"/>
        <v>0</v>
      </c>
      <c r="CE225" s="2">
        <f t="shared" si="261"/>
        <v>0</v>
      </c>
      <c r="CF225" s="18">
        <f t="shared" si="262"/>
        <v>0</v>
      </c>
      <c r="CG225" s="2">
        <f t="shared" si="263"/>
        <v>0</v>
      </c>
      <c r="CH225" s="2">
        <f t="shared" si="264"/>
        <v>19</v>
      </c>
      <c r="CI225" s="2">
        <f t="shared" si="265"/>
        <v>1</v>
      </c>
      <c r="CJ225" s="2">
        <v>0</v>
      </c>
      <c r="CK225" s="19">
        <f t="shared" si="266"/>
        <v>0</v>
      </c>
      <c r="CL225" s="19">
        <f t="shared" si="267"/>
        <v>0</v>
      </c>
      <c r="CM225" s="18">
        <f t="shared" si="268"/>
        <v>0</v>
      </c>
      <c r="CN225" s="19">
        <f t="shared" si="269"/>
        <v>0</v>
      </c>
      <c r="CO225" s="2">
        <f t="shared" si="270"/>
        <v>0</v>
      </c>
      <c r="CP225" s="18">
        <f t="shared" si="271"/>
        <v>0</v>
      </c>
      <c r="CQ225" s="2">
        <f t="shared" si="272"/>
        <v>0</v>
      </c>
      <c r="CR225" s="2">
        <f t="shared" si="273"/>
        <v>17</v>
      </c>
      <c r="CS225" s="2">
        <f t="shared" si="274"/>
        <v>1</v>
      </c>
      <c r="CT225" s="2">
        <v>0</v>
      </c>
      <c r="CU225" s="19">
        <f t="shared" si="275"/>
        <v>0</v>
      </c>
      <c r="CV225" s="19">
        <f t="shared" si="276"/>
        <v>0</v>
      </c>
      <c r="CW225" s="18">
        <f t="shared" si="277"/>
        <v>0</v>
      </c>
      <c r="CX225" s="19">
        <f t="shared" si="278"/>
        <v>0</v>
      </c>
      <c r="CY225" s="2">
        <f t="shared" si="279"/>
        <v>0</v>
      </c>
      <c r="CZ225" s="18">
        <f t="shared" si="280"/>
        <v>0</v>
      </c>
      <c r="DA225" s="2">
        <f t="shared" si="281"/>
        <v>0</v>
      </c>
      <c r="DB225" s="2">
        <f t="shared" si="282"/>
        <v>17</v>
      </c>
      <c r="DC225" s="2">
        <f t="shared" si="283"/>
        <v>1</v>
      </c>
      <c r="DD225" s="2">
        <v>0</v>
      </c>
      <c r="DE225" s="19">
        <f t="shared" si="284"/>
        <v>0</v>
      </c>
      <c r="DF225" s="19">
        <f t="shared" si="285"/>
        <v>0</v>
      </c>
      <c r="DG225" s="18">
        <f t="shared" si="286"/>
        <v>0</v>
      </c>
      <c r="DH225" s="19">
        <f t="shared" si="287"/>
        <v>0</v>
      </c>
    </row>
    <row r="226" spans="1:112" x14ac:dyDescent="0.35">
      <c r="A226" s="11">
        <v>2019002611</v>
      </c>
      <c r="B226" s="2" t="s">
        <v>1682</v>
      </c>
      <c r="C226" s="2" t="s">
        <v>1683</v>
      </c>
      <c r="D226" s="2" t="s">
        <v>1684</v>
      </c>
      <c r="E226" s="2" t="s">
        <v>1685</v>
      </c>
      <c r="F226" s="2">
        <v>1</v>
      </c>
      <c r="G226" s="2" t="s">
        <v>1686</v>
      </c>
      <c r="H226" s="2" t="s">
        <v>1687</v>
      </c>
      <c r="I226" s="2" t="s">
        <v>1688</v>
      </c>
      <c r="J226" s="3" t="s">
        <v>1689</v>
      </c>
      <c r="K226" s="11">
        <v>2</v>
      </c>
      <c r="L226" s="2">
        <v>1</v>
      </c>
      <c r="M226" s="2">
        <v>57</v>
      </c>
      <c r="N226" s="2">
        <v>40</v>
      </c>
      <c r="O226" s="2">
        <v>1</v>
      </c>
      <c r="P226" s="2">
        <v>0</v>
      </c>
      <c r="Q226" s="2">
        <v>1</v>
      </c>
      <c r="R226" s="2">
        <v>0</v>
      </c>
      <c r="S226" s="2">
        <v>1</v>
      </c>
      <c r="T226" s="2">
        <v>1</v>
      </c>
      <c r="U226" s="2">
        <v>1</v>
      </c>
      <c r="V226" s="2">
        <v>0</v>
      </c>
      <c r="W226" s="2">
        <v>14</v>
      </c>
      <c r="X226" s="2">
        <v>8</v>
      </c>
      <c r="Y226" s="2">
        <v>0</v>
      </c>
      <c r="Z226" s="2">
        <v>1</v>
      </c>
      <c r="AA226" s="2">
        <v>1</v>
      </c>
      <c r="AB226" s="2">
        <v>0</v>
      </c>
      <c r="AC226" s="2">
        <v>0</v>
      </c>
      <c r="AD226" s="2">
        <v>2</v>
      </c>
      <c r="AE226" s="2">
        <v>1</v>
      </c>
      <c r="AF226" s="3">
        <v>0</v>
      </c>
      <c r="AG226" s="2">
        <f t="shared" si="216"/>
        <v>1</v>
      </c>
      <c r="AH226" s="18">
        <f t="shared" si="217"/>
        <v>1</v>
      </c>
      <c r="AI226" s="2">
        <f t="shared" si="218"/>
        <v>1</v>
      </c>
      <c r="AJ226" s="2">
        <f t="shared" si="219"/>
        <v>56</v>
      </c>
      <c r="AK226" s="2">
        <f t="shared" si="220"/>
        <v>0</v>
      </c>
      <c r="AL226" s="2">
        <v>0</v>
      </c>
      <c r="AM226" s="19">
        <f t="shared" si="221"/>
        <v>1.7543859649122806E-2</v>
      </c>
      <c r="AN226" s="19">
        <f t="shared" si="222"/>
        <v>1.7543859649122806E-2</v>
      </c>
      <c r="AO226" s="18">
        <f t="shared" si="223"/>
        <v>1</v>
      </c>
      <c r="AP226" s="19">
        <f t="shared" si="224"/>
        <v>3.4482758620689655E-2</v>
      </c>
      <c r="AQ226" s="2">
        <f t="shared" si="225"/>
        <v>1</v>
      </c>
      <c r="AR226" s="18">
        <f t="shared" si="226"/>
        <v>0.5</v>
      </c>
      <c r="AS226" s="2">
        <f t="shared" si="227"/>
        <v>1</v>
      </c>
      <c r="AT226" s="2">
        <f t="shared" si="228"/>
        <v>56</v>
      </c>
      <c r="AU226" s="2">
        <f t="shared" si="229"/>
        <v>1</v>
      </c>
      <c r="AV226" s="2">
        <v>0</v>
      </c>
      <c r="AW226" s="19">
        <f t="shared" si="230"/>
        <v>1.7241379310344827E-2</v>
      </c>
      <c r="AX226" s="19">
        <f t="shared" si="231"/>
        <v>1.7543859649122806E-2</v>
      </c>
      <c r="AY226" s="18">
        <f t="shared" si="232"/>
        <v>0.5</v>
      </c>
      <c r="AZ226" s="19">
        <f t="shared" si="233"/>
        <v>3.3898305084745756E-2</v>
      </c>
      <c r="BA226" s="2">
        <f t="shared" si="234"/>
        <v>1</v>
      </c>
      <c r="BB226" s="18">
        <f t="shared" si="235"/>
        <v>1</v>
      </c>
      <c r="BC226" s="2">
        <f t="shared" si="236"/>
        <v>1</v>
      </c>
      <c r="BD226" s="2">
        <f t="shared" si="237"/>
        <v>39</v>
      </c>
      <c r="BE226" s="2">
        <f t="shared" si="238"/>
        <v>0</v>
      </c>
      <c r="BF226" s="2">
        <v>0</v>
      </c>
      <c r="BG226" s="19">
        <f t="shared" si="239"/>
        <v>2.5000000000000001E-2</v>
      </c>
      <c r="BH226" s="19">
        <f t="shared" si="240"/>
        <v>2.5000000000000001E-2</v>
      </c>
      <c r="BI226" s="18">
        <f t="shared" si="241"/>
        <v>1</v>
      </c>
      <c r="BJ226" s="19">
        <f t="shared" si="242"/>
        <v>4.8780487804878057E-2</v>
      </c>
      <c r="BK226" s="2">
        <f t="shared" si="243"/>
        <v>1</v>
      </c>
      <c r="BL226" s="18">
        <f t="shared" si="244"/>
        <v>1</v>
      </c>
      <c r="BM226" s="2">
        <f t="shared" si="245"/>
        <v>1</v>
      </c>
      <c r="BN226" s="2">
        <f t="shared" si="246"/>
        <v>39</v>
      </c>
      <c r="BO226" s="2">
        <f t="shared" si="247"/>
        <v>0</v>
      </c>
      <c r="BP226" s="2">
        <v>0</v>
      </c>
      <c r="BQ226" s="19">
        <f t="shared" si="248"/>
        <v>2.5000000000000001E-2</v>
      </c>
      <c r="BR226" s="19">
        <f t="shared" si="249"/>
        <v>2.5000000000000001E-2</v>
      </c>
      <c r="BS226" s="18">
        <f t="shared" si="250"/>
        <v>1</v>
      </c>
      <c r="BT226" s="19">
        <f t="shared" si="251"/>
        <v>4.8780487804878057E-2</v>
      </c>
      <c r="BU226" s="2">
        <f t="shared" si="252"/>
        <v>0</v>
      </c>
      <c r="BV226" s="18">
        <f t="shared" si="253"/>
        <v>0</v>
      </c>
      <c r="BW226" s="2">
        <f t="shared" si="254"/>
        <v>0</v>
      </c>
      <c r="BX226" s="2">
        <f t="shared" si="255"/>
        <v>14</v>
      </c>
      <c r="BY226" s="2">
        <f t="shared" si="256"/>
        <v>1</v>
      </c>
      <c r="BZ226" s="2">
        <v>0</v>
      </c>
      <c r="CA226" s="19">
        <f t="shared" si="257"/>
        <v>0</v>
      </c>
      <c r="CB226" s="19">
        <f t="shared" si="258"/>
        <v>0</v>
      </c>
      <c r="CC226" s="18">
        <f t="shared" si="259"/>
        <v>0</v>
      </c>
      <c r="CD226" s="19">
        <f t="shared" si="260"/>
        <v>0</v>
      </c>
      <c r="CE226" s="2">
        <f t="shared" si="261"/>
        <v>0</v>
      </c>
      <c r="CF226" s="18">
        <f t="shared" si="262"/>
        <v>0</v>
      </c>
      <c r="CG226" s="2">
        <f t="shared" si="263"/>
        <v>0</v>
      </c>
      <c r="CH226" s="2">
        <f t="shared" si="264"/>
        <v>14</v>
      </c>
      <c r="CI226" s="2">
        <f t="shared" si="265"/>
        <v>2</v>
      </c>
      <c r="CJ226" s="2">
        <v>0</v>
      </c>
      <c r="CK226" s="19">
        <f t="shared" si="266"/>
        <v>0</v>
      </c>
      <c r="CL226" s="19">
        <f t="shared" si="267"/>
        <v>0</v>
      </c>
      <c r="CM226" s="18">
        <f t="shared" si="268"/>
        <v>0</v>
      </c>
      <c r="CN226" s="19">
        <f t="shared" si="269"/>
        <v>0</v>
      </c>
      <c r="CO226" s="2">
        <f t="shared" si="270"/>
        <v>1</v>
      </c>
      <c r="CP226" s="18">
        <f t="shared" si="271"/>
        <v>1</v>
      </c>
      <c r="CQ226" s="2">
        <f t="shared" si="272"/>
        <v>1</v>
      </c>
      <c r="CR226" s="2">
        <f t="shared" si="273"/>
        <v>7</v>
      </c>
      <c r="CS226" s="2">
        <f t="shared" si="274"/>
        <v>0</v>
      </c>
      <c r="CT226" s="2">
        <v>0</v>
      </c>
      <c r="CU226" s="19">
        <f t="shared" si="275"/>
        <v>0.125</v>
      </c>
      <c r="CV226" s="19">
        <f t="shared" si="276"/>
        <v>0.125</v>
      </c>
      <c r="CW226" s="18">
        <f t="shared" si="277"/>
        <v>1</v>
      </c>
      <c r="CX226" s="19">
        <f t="shared" si="278"/>
        <v>0.22222222222222221</v>
      </c>
      <c r="CY226" s="2">
        <f t="shared" si="279"/>
        <v>1</v>
      </c>
      <c r="CZ226" s="18">
        <f t="shared" si="280"/>
        <v>1</v>
      </c>
      <c r="DA226" s="2">
        <f t="shared" si="281"/>
        <v>1</v>
      </c>
      <c r="DB226" s="2">
        <f t="shared" si="282"/>
        <v>7</v>
      </c>
      <c r="DC226" s="2">
        <f t="shared" si="283"/>
        <v>0</v>
      </c>
      <c r="DD226" s="2">
        <v>0</v>
      </c>
      <c r="DE226" s="19">
        <f t="shared" si="284"/>
        <v>0.125</v>
      </c>
      <c r="DF226" s="19">
        <f t="shared" si="285"/>
        <v>0.125</v>
      </c>
      <c r="DG226" s="18">
        <f t="shared" si="286"/>
        <v>1</v>
      </c>
      <c r="DH226" s="19">
        <f t="shared" si="287"/>
        <v>0.22222222222222221</v>
      </c>
    </row>
    <row r="227" spans="1:112" x14ac:dyDescent="0.35">
      <c r="A227" s="11">
        <v>2019002622</v>
      </c>
      <c r="B227" s="2" t="s">
        <v>1690</v>
      </c>
      <c r="C227" s="2" t="s">
        <v>1691</v>
      </c>
      <c r="D227" s="2" t="s">
        <v>1692</v>
      </c>
      <c r="E227" s="2" t="s">
        <v>1693</v>
      </c>
      <c r="F227" s="2">
        <v>1</v>
      </c>
      <c r="G227" s="2" t="s">
        <v>1694</v>
      </c>
      <c r="H227" s="2" t="s">
        <v>1695</v>
      </c>
      <c r="I227" s="2" t="s">
        <v>1696</v>
      </c>
      <c r="J227" s="3" t="s">
        <v>1697</v>
      </c>
      <c r="K227" s="11">
        <v>1</v>
      </c>
      <c r="L227" s="2">
        <v>1</v>
      </c>
      <c r="M227" s="2">
        <v>71</v>
      </c>
      <c r="N227" s="2">
        <v>54</v>
      </c>
      <c r="O227" s="2">
        <v>0</v>
      </c>
      <c r="P227" s="2">
        <v>1</v>
      </c>
      <c r="Q227" s="2">
        <v>1</v>
      </c>
      <c r="R227" s="2">
        <v>0</v>
      </c>
      <c r="S227" s="2">
        <v>0</v>
      </c>
      <c r="T227" s="2">
        <v>1</v>
      </c>
      <c r="U227" s="2">
        <v>1</v>
      </c>
      <c r="V227" s="2">
        <v>0</v>
      </c>
      <c r="W227" s="2">
        <v>17</v>
      </c>
      <c r="X227" s="2">
        <v>14</v>
      </c>
      <c r="Y227" s="2">
        <v>0</v>
      </c>
      <c r="Z227" s="2">
        <v>1</v>
      </c>
      <c r="AA227" s="2">
        <v>1</v>
      </c>
      <c r="AB227" s="2">
        <v>0</v>
      </c>
      <c r="AC227" s="2">
        <v>0</v>
      </c>
      <c r="AD227" s="2">
        <v>1</v>
      </c>
      <c r="AE227" s="2">
        <v>1</v>
      </c>
      <c r="AF227" s="3">
        <v>0</v>
      </c>
      <c r="AG227" s="2">
        <f t="shared" si="216"/>
        <v>0</v>
      </c>
      <c r="AH227" s="18">
        <f t="shared" si="217"/>
        <v>0</v>
      </c>
      <c r="AI227" s="2">
        <f t="shared" si="218"/>
        <v>0</v>
      </c>
      <c r="AJ227" s="2">
        <f t="shared" si="219"/>
        <v>71</v>
      </c>
      <c r="AK227" s="2">
        <f t="shared" si="220"/>
        <v>1</v>
      </c>
      <c r="AL227" s="2">
        <v>0</v>
      </c>
      <c r="AM227" s="19">
        <f t="shared" si="221"/>
        <v>0</v>
      </c>
      <c r="AN227" s="19">
        <f t="shared" si="222"/>
        <v>0</v>
      </c>
      <c r="AO227" s="18">
        <f t="shared" si="223"/>
        <v>0</v>
      </c>
      <c r="AP227" s="19">
        <f t="shared" si="224"/>
        <v>0</v>
      </c>
      <c r="AQ227" s="2">
        <f t="shared" si="225"/>
        <v>0</v>
      </c>
      <c r="AR227" s="18">
        <f t="shared" si="226"/>
        <v>0</v>
      </c>
      <c r="AS227" s="2">
        <f t="shared" si="227"/>
        <v>0</v>
      </c>
      <c r="AT227" s="2">
        <f t="shared" si="228"/>
        <v>71</v>
      </c>
      <c r="AU227" s="2">
        <f t="shared" si="229"/>
        <v>1</v>
      </c>
      <c r="AV227" s="2">
        <v>0</v>
      </c>
      <c r="AW227" s="19">
        <f t="shared" si="230"/>
        <v>0</v>
      </c>
      <c r="AX227" s="19">
        <f t="shared" si="231"/>
        <v>0</v>
      </c>
      <c r="AY227" s="18">
        <f t="shared" si="232"/>
        <v>0</v>
      </c>
      <c r="AZ227" s="19">
        <f t="shared" si="233"/>
        <v>0</v>
      </c>
      <c r="BA227" s="2">
        <f t="shared" si="234"/>
        <v>1</v>
      </c>
      <c r="BB227" s="18">
        <f t="shared" si="235"/>
        <v>1</v>
      </c>
      <c r="BC227" s="2">
        <f t="shared" si="236"/>
        <v>1</v>
      </c>
      <c r="BD227" s="2">
        <f t="shared" si="237"/>
        <v>53</v>
      </c>
      <c r="BE227" s="2">
        <f t="shared" si="238"/>
        <v>0</v>
      </c>
      <c r="BF227" s="2">
        <v>0</v>
      </c>
      <c r="BG227" s="19">
        <f t="shared" si="239"/>
        <v>1.8518518518518517E-2</v>
      </c>
      <c r="BH227" s="19">
        <f t="shared" si="240"/>
        <v>1.8518518518518517E-2</v>
      </c>
      <c r="BI227" s="18">
        <f t="shared" si="241"/>
        <v>1</v>
      </c>
      <c r="BJ227" s="19">
        <f t="shared" si="242"/>
        <v>3.6363636363636362E-2</v>
      </c>
      <c r="BK227" s="2">
        <f t="shared" si="243"/>
        <v>1</v>
      </c>
      <c r="BL227" s="18">
        <f t="shared" si="244"/>
        <v>1</v>
      </c>
      <c r="BM227" s="2">
        <f t="shared" si="245"/>
        <v>1</v>
      </c>
      <c r="BN227" s="2">
        <f t="shared" si="246"/>
        <v>53</v>
      </c>
      <c r="BO227" s="2">
        <f t="shared" si="247"/>
        <v>0</v>
      </c>
      <c r="BP227" s="2">
        <v>0</v>
      </c>
      <c r="BQ227" s="19">
        <f t="shared" si="248"/>
        <v>1.8518518518518517E-2</v>
      </c>
      <c r="BR227" s="19">
        <f t="shared" si="249"/>
        <v>1.8518518518518517E-2</v>
      </c>
      <c r="BS227" s="18">
        <f t="shared" si="250"/>
        <v>1</v>
      </c>
      <c r="BT227" s="19">
        <f t="shared" si="251"/>
        <v>3.6363636363636362E-2</v>
      </c>
      <c r="BU227" s="2">
        <f t="shared" si="252"/>
        <v>0</v>
      </c>
      <c r="BV227" s="18">
        <f t="shared" si="253"/>
        <v>0</v>
      </c>
      <c r="BW227" s="2">
        <f t="shared" si="254"/>
        <v>0</v>
      </c>
      <c r="BX227" s="2">
        <f t="shared" si="255"/>
        <v>17</v>
      </c>
      <c r="BY227" s="2">
        <f t="shared" si="256"/>
        <v>1</v>
      </c>
      <c r="BZ227" s="2">
        <v>0</v>
      </c>
      <c r="CA227" s="19">
        <f t="shared" si="257"/>
        <v>0</v>
      </c>
      <c r="CB227" s="19">
        <f t="shared" si="258"/>
        <v>0</v>
      </c>
      <c r="CC227" s="18">
        <f t="shared" si="259"/>
        <v>0</v>
      </c>
      <c r="CD227" s="19">
        <f t="shared" si="260"/>
        <v>0</v>
      </c>
      <c r="CE227" s="2">
        <f t="shared" si="261"/>
        <v>0</v>
      </c>
      <c r="CF227" s="18">
        <f t="shared" si="262"/>
        <v>0</v>
      </c>
      <c r="CG227" s="2">
        <f t="shared" si="263"/>
        <v>0</v>
      </c>
      <c r="CH227" s="2">
        <f t="shared" si="264"/>
        <v>17</v>
      </c>
      <c r="CI227" s="2">
        <f t="shared" si="265"/>
        <v>1</v>
      </c>
      <c r="CJ227" s="2">
        <v>0</v>
      </c>
      <c r="CK227" s="19">
        <f t="shared" si="266"/>
        <v>0</v>
      </c>
      <c r="CL227" s="19">
        <f t="shared" si="267"/>
        <v>0</v>
      </c>
      <c r="CM227" s="18">
        <f t="shared" si="268"/>
        <v>0</v>
      </c>
      <c r="CN227" s="19">
        <f t="shared" si="269"/>
        <v>0</v>
      </c>
      <c r="CO227" s="2">
        <f t="shared" si="270"/>
        <v>1</v>
      </c>
      <c r="CP227" s="18">
        <f t="shared" si="271"/>
        <v>1</v>
      </c>
      <c r="CQ227" s="2">
        <f t="shared" si="272"/>
        <v>1</v>
      </c>
      <c r="CR227" s="2">
        <f t="shared" si="273"/>
        <v>13</v>
      </c>
      <c r="CS227" s="2">
        <f t="shared" si="274"/>
        <v>0</v>
      </c>
      <c r="CT227" s="2">
        <v>0</v>
      </c>
      <c r="CU227" s="19">
        <f t="shared" si="275"/>
        <v>7.1428571428571425E-2</v>
      </c>
      <c r="CV227" s="19">
        <f t="shared" si="276"/>
        <v>7.1428571428571425E-2</v>
      </c>
      <c r="CW227" s="18">
        <f t="shared" si="277"/>
        <v>1</v>
      </c>
      <c r="CX227" s="19">
        <f t="shared" si="278"/>
        <v>0.13333333333333333</v>
      </c>
      <c r="CY227" s="2">
        <f t="shared" si="279"/>
        <v>1</v>
      </c>
      <c r="CZ227" s="18">
        <f t="shared" si="280"/>
        <v>1</v>
      </c>
      <c r="DA227" s="2">
        <f t="shared" si="281"/>
        <v>1</v>
      </c>
      <c r="DB227" s="2">
        <f t="shared" si="282"/>
        <v>13</v>
      </c>
      <c r="DC227" s="2">
        <f t="shared" si="283"/>
        <v>0</v>
      </c>
      <c r="DD227" s="2">
        <v>0</v>
      </c>
      <c r="DE227" s="19">
        <f t="shared" si="284"/>
        <v>7.1428571428571425E-2</v>
      </c>
      <c r="DF227" s="19">
        <f t="shared" si="285"/>
        <v>7.1428571428571425E-2</v>
      </c>
      <c r="DG227" s="18">
        <f t="shared" si="286"/>
        <v>1</v>
      </c>
      <c r="DH227" s="19">
        <f t="shared" si="287"/>
        <v>0.13333333333333333</v>
      </c>
    </row>
    <row r="228" spans="1:112" x14ac:dyDescent="0.35">
      <c r="A228" s="11">
        <v>2019002627</v>
      </c>
      <c r="B228" s="2" t="s">
        <v>1698</v>
      </c>
      <c r="C228" s="2" t="s">
        <v>1699</v>
      </c>
      <c r="D228" s="2" t="s">
        <v>1700</v>
      </c>
      <c r="E228" s="2" t="s">
        <v>1701</v>
      </c>
      <c r="F228" s="2">
        <v>1</v>
      </c>
      <c r="G228" s="2" t="s">
        <v>1702</v>
      </c>
      <c r="H228" s="2" t="s">
        <v>1703</v>
      </c>
      <c r="I228" s="2" t="s">
        <v>1704</v>
      </c>
      <c r="J228" s="3" t="s">
        <v>1705</v>
      </c>
      <c r="K228" s="11">
        <v>3</v>
      </c>
      <c r="L228" s="2">
        <v>2</v>
      </c>
      <c r="M228" s="2">
        <v>58</v>
      </c>
      <c r="N228" s="2">
        <v>40</v>
      </c>
      <c r="O228" s="2">
        <v>1</v>
      </c>
      <c r="P228" s="2">
        <v>0</v>
      </c>
      <c r="Q228" s="2">
        <v>1</v>
      </c>
      <c r="R228" s="2">
        <v>0</v>
      </c>
      <c r="S228" s="2">
        <v>1</v>
      </c>
      <c r="T228" s="2">
        <v>2</v>
      </c>
      <c r="U228" s="2">
        <v>1</v>
      </c>
      <c r="V228" s="2">
        <v>1</v>
      </c>
      <c r="W228" s="2">
        <v>15</v>
      </c>
      <c r="X228" s="2">
        <v>13</v>
      </c>
      <c r="Y228" s="2">
        <v>1</v>
      </c>
      <c r="Z228" s="2">
        <v>0</v>
      </c>
      <c r="AA228" s="2">
        <v>1</v>
      </c>
      <c r="AB228" s="2">
        <v>0</v>
      </c>
      <c r="AC228" s="2">
        <v>1</v>
      </c>
      <c r="AD228" s="2">
        <v>2</v>
      </c>
      <c r="AE228" s="2">
        <v>1</v>
      </c>
      <c r="AF228" s="3">
        <v>1</v>
      </c>
      <c r="AG228" s="2">
        <f t="shared" si="216"/>
        <v>1</v>
      </c>
      <c r="AH228" s="18">
        <f t="shared" si="217"/>
        <v>1</v>
      </c>
      <c r="AI228" s="2">
        <f t="shared" si="218"/>
        <v>1</v>
      </c>
      <c r="AJ228" s="2">
        <f t="shared" si="219"/>
        <v>57</v>
      </c>
      <c r="AK228" s="2">
        <f t="shared" si="220"/>
        <v>0</v>
      </c>
      <c r="AL228" s="2">
        <v>0</v>
      </c>
      <c r="AM228" s="19">
        <f t="shared" si="221"/>
        <v>1.7241379310344827E-2</v>
      </c>
      <c r="AN228" s="19">
        <f t="shared" si="222"/>
        <v>1.7241379310344827E-2</v>
      </c>
      <c r="AO228" s="18">
        <f t="shared" si="223"/>
        <v>1</v>
      </c>
      <c r="AP228" s="19">
        <f t="shared" si="224"/>
        <v>3.3898305084745763E-2</v>
      </c>
      <c r="AQ228" s="2">
        <f t="shared" si="225"/>
        <v>1</v>
      </c>
      <c r="AR228" s="18">
        <f t="shared" si="226"/>
        <v>0.33333333333333331</v>
      </c>
      <c r="AS228" s="2">
        <f t="shared" si="227"/>
        <v>1</v>
      </c>
      <c r="AT228" s="2">
        <f t="shared" si="228"/>
        <v>57</v>
      </c>
      <c r="AU228" s="2">
        <f t="shared" si="229"/>
        <v>2</v>
      </c>
      <c r="AV228" s="2">
        <v>0</v>
      </c>
      <c r="AW228" s="19">
        <f t="shared" si="230"/>
        <v>1.6666666666666666E-2</v>
      </c>
      <c r="AX228" s="19">
        <f t="shared" si="231"/>
        <v>1.7241379310344827E-2</v>
      </c>
      <c r="AY228" s="18">
        <f t="shared" si="232"/>
        <v>0.33333333333333331</v>
      </c>
      <c r="AZ228" s="19">
        <f t="shared" si="233"/>
        <v>3.2786885245901641E-2</v>
      </c>
      <c r="BA228" s="2">
        <f t="shared" si="234"/>
        <v>1</v>
      </c>
      <c r="BB228" s="18">
        <f t="shared" si="235"/>
        <v>1</v>
      </c>
      <c r="BC228" s="2">
        <f t="shared" si="236"/>
        <v>1</v>
      </c>
      <c r="BD228" s="2">
        <f t="shared" si="237"/>
        <v>39</v>
      </c>
      <c r="BE228" s="2">
        <f t="shared" si="238"/>
        <v>0</v>
      </c>
      <c r="BF228" s="2">
        <v>0</v>
      </c>
      <c r="BG228" s="19">
        <f t="shared" si="239"/>
        <v>2.5000000000000001E-2</v>
      </c>
      <c r="BH228" s="19">
        <f t="shared" si="240"/>
        <v>2.5000000000000001E-2</v>
      </c>
      <c r="BI228" s="18">
        <f t="shared" si="241"/>
        <v>1</v>
      </c>
      <c r="BJ228" s="19">
        <f t="shared" si="242"/>
        <v>4.8780487804878057E-2</v>
      </c>
      <c r="BK228" s="2">
        <f t="shared" si="243"/>
        <v>1</v>
      </c>
      <c r="BL228" s="18">
        <f t="shared" si="244"/>
        <v>0.5</v>
      </c>
      <c r="BM228" s="2">
        <f t="shared" si="245"/>
        <v>1</v>
      </c>
      <c r="BN228" s="2">
        <f t="shared" si="246"/>
        <v>39</v>
      </c>
      <c r="BO228" s="2">
        <f t="shared" si="247"/>
        <v>1</v>
      </c>
      <c r="BP228" s="2">
        <v>0</v>
      </c>
      <c r="BQ228" s="19">
        <f t="shared" si="248"/>
        <v>2.4390243902439025E-2</v>
      </c>
      <c r="BR228" s="19">
        <f t="shared" si="249"/>
        <v>2.5000000000000001E-2</v>
      </c>
      <c r="BS228" s="18">
        <f t="shared" si="250"/>
        <v>0.5</v>
      </c>
      <c r="BT228" s="19">
        <f t="shared" si="251"/>
        <v>4.7619047619047616E-2</v>
      </c>
      <c r="BU228" s="2">
        <f t="shared" si="252"/>
        <v>1</v>
      </c>
      <c r="BV228" s="18">
        <f t="shared" si="253"/>
        <v>1</v>
      </c>
      <c r="BW228" s="2">
        <f t="shared" si="254"/>
        <v>1</v>
      </c>
      <c r="BX228" s="2">
        <f t="shared" si="255"/>
        <v>14</v>
      </c>
      <c r="BY228" s="2">
        <f t="shared" si="256"/>
        <v>0</v>
      </c>
      <c r="BZ228" s="2">
        <v>0</v>
      </c>
      <c r="CA228" s="19">
        <f t="shared" si="257"/>
        <v>6.6666666666666666E-2</v>
      </c>
      <c r="CB228" s="19">
        <f t="shared" si="258"/>
        <v>6.6666666666666666E-2</v>
      </c>
      <c r="CC228" s="18">
        <f t="shared" si="259"/>
        <v>1</v>
      </c>
      <c r="CD228" s="19">
        <f t="shared" si="260"/>
        <v>0.125</v>
      </c>
      <c r="CE228" s="2">
        <f t="shared" si="261"/>
        <v>1</v>
      </c>
      <c r="CF228" s="18">
        <f t="shared" si="262"/>
        <v>0.33333333333333331</v>
      </c>
      <c r="CG228" s="2">
        <f t="shared" si="263"/>
        <v>1</v>
      </c>
      <c r="CH228" s="2">
        <f t="shared" si="264"/>
        <v>14</v>
      </c>
      <c r="CI228" s="2">
        <f t="shared" si="265"/>
        <v>2</v>
      </c>
      <c r="CJ228" s="2">
        <v>0</v>
      </c>
      <c r="CK228" s="19">
        <f t="shared" si="266"/>
        <v>5.8823529411764705E-2</v>
      </c>
      <c r="CL228" s="19">
        <f t="shared" si="267"/>
        <v>6.6666666666666666E-2</v>
      </c>
      <c r="CM228" s="18">
        <f t="shared" si="268"/>
        <v>0.33333333333333331</v>
      </c>
      <c r="CN228" s="19">
        <f t="shared" si="269"/>
        <v>0.1111111111111111</v>
      </c>
      <c r="CO228" s="2">
        <f t="shared" si="270"/>
        <v>1</v>
      </c>
      <c r="CP228" s="18">
        <f t="shared" si="271"/>
        <v>1</v>
      </c>
      <c r="CQ228" s="2">
        <f t="shared" si="272"/>
        <v>1</v>
      </c>
      <c r="CR228" s="2">
        <f t="shared" si="273"/>
        <v>12</v>
      </c>
      <c r="CS228" s="2">
        <f t="shared" si="274"/>
        <v>0</v>
      </c>
      <c r="CT228" s="2">
        <v>0</v>
      </c>
      <c r="CU228" s="19">
        <f t="shared" si="275"/>
        <v>7.6923076923076927E-2</v>
      </c>
      <c r="CV228" s="19">
        <f t="shared" si="276"/>
        <v>7.6923076923076927E-2</v>
      </c>
      <c r="CW228" s="18">
        <f t="shared" si="277"/>
        <v>1</v>
      </c>
      <c r="CX228" s="19">
        <f t="shared" si="278"/>
        <v>0.14285714285714288</v>
      </c>
      <c r="CY228" s="2">
        <f t="shared" si="279"/>
        <v>1</v>
      </c>
      <c r="CZ228" s="18">
        <f t="shared" si="280"/>
        <v>0.5</v>
      </c>
      <c r="DA228" s="2">
        <f t="shared" si="281"/>
        <v>1</v>
      </c>
      <c r="DB228" s="2">
        <f t="shared" si="282"/>
        <v>12</v>
      </c>
      <c r="DC228" s="2">
        <f t="shared" si="283"/>
        <v>1</v>
      </c>
      <c r="DD228" s="2">
        <v>0</v>
      </c>
      <c r="DE228" s="19">
        <f t="shared" si="284"/>
        <v>7.1428571428571425E-2</v>
      </c>
      <c r="DF228" s="19">
        <f t="shared" si="285"/>
        <v>7.6923076923076927E-2</v>
      </c>
      <c r="DG228" s="18">
        <f t="shared" si="286"/>
        <v>0.5</v>
      </c>
      <c r="DH228" s="19">
        <f t="shared" si="287"/>
        <v>0.13333333333333336</v>
      </c>
    </row>
    <row r="229" spans="1:112" x14ac:dyDescent="0.35">
      <c r="A229" s="11">
        <v>2019002640</v>
      </c>
      <c r="B229" s="2" t="s">
        <v>1706</v>
      </c>
      <c r="C229" s="2" t="s">
        <v>1707</v>
      </c>
      <c r="D229" s="2" t="s">
        <v>1708</v>
      </c>
      <c r="E229" s="2" t="s">
        <v>1709</v>
      </c>
      <c r="F229" s="2">
        <v>1</v>
      </c>
      <c r="G229" s="2" t="s">
        <v>1710</v>
      </c>
      <c r="H229" s="2" t="s">
        <v>1711</v>
      </c>
      <c r="I229" s="2" t="s">
        <v>1712</v>
      </c>
      <c r="J229" s="3" t="s">
        <v>1713</v>
      </c>
      <c r="K229" s="11">
        <v>4</v>
      </c>
      <c r="L229" s="2">
        <v>3</v>
      </c>
      <c r="M229" s="2">
        <v>63</v>
      </c>
      <c r="N229" s="2">
        <v>43</v>
      </c>
      <c r="O229" s="2">
        <v>0</v>
      </c>
      <c r="P229" s="2">
        <v>1</v>
      </c>
      <c r="Q229" s="2">
        <v>1</v>
      </c>
      <c r="R229" s="2">
        <v>0</v>
      </c>
      <c r="S229" s="2">
        <v>0</v>
      </c>
      <c r="T229" s="2">
        <v>4</v>
      </c>
      <c r="U229" s="2">
        <v>2</v>
      </c>
      <c r="V229" s="2">
        <v>1</v>
      </c>
      <c r="W229" s="2">
        <v>14</v>
      </c>
      <c r="X229" s="2">
        <v>6</v>
      </c>
      <c r="Y229" s="2">
        <v>0</v>
      </c>
      <c r="Z229" s="2">
        <v>1</v>
      </c>
      <c r="AA229" s="2">
        <v>1</v>
      </c>
      <c r="AB229" s="2">
        <v>0</v>
      </c>
      <c r="AC229" s="2">
        <v>0</v>
      </c>
      <c r="AD229" s="2">
        <v>4</v>
      </c>
      <c r="AE229" s="2">
        <v>2</v>
      </c>
      <c r="AF229" s="3">
        <v>1</v>
      </c>
      <c r="AG229" s="2">
        <f t="shared" si="216"/>
        <v>0</v>
      </c>
      <c r="AH229" s="18">
        <f t="shared" si="217"/>
        <v>0</v>
      </c>
      <c r="AI229" s="2">
        <f t="shared" si="218"/>
        <v>0</v>
      </c>
      <c r="AJ229" s="2">
        <f t="shared" si="219"/>
        <v>63</v>
      </c>
      <c r="AK229" s="2">
        <f t="shared" si="220"/>
        <v>1</v>
      </c>
      <c r="AL229" s="2">
        <v>0</v>
      </c>
      <c r="AM229" s="19">
        <f t="shared" si="221"/>
        <v>0</v>
      </c>
      <c r="AN229" s="19">
        <f t="shared" si="222"/>
        <v>0</v>
      </c>
      <c r="AO229" s="18">
        <f t="shared" si="223"/>
        <v>0</v>
      </c>
      <c r="AP229" s="19">
        <f t="shared" si="224"/>
        <v>0</v>
      </c>
      <c r="AQ229" s="2">
        <f t="shared" si="225"/>
        <v>0</v>
      </c>
      <c r="AR229" s="18">
        <f t="shared" si="226"/>
        <v>0</v>
      </c>
      <c r="AS229" s="2">
        <f t="shared" si="227"/>
        <v>0</v>
      </c>
      <c r="AT229" s="2">
        <f t="shared" si="228"/>
        <v>63</v>
      </c>
      <c r="AU229" s="2">
        <f t="shared" si="229"/>
        <v>4</v>
      </c>
      <c r="AV229" s="2">
        <v>0</v>
      </c>
      <c r="AW229" s="19">
        <f t="shared" si="230"/>
        <v>0</v>
      </c>
      <c r="AX229" s="19">
        <f t="shared" si="231"/>
        <v>0</v>
      </c>
      <c r="AY229" s="18">
        <f t="shared" si="232"/>
        <v>0</v>
      </c>
      <c r="AZ229" s="19">
        <f t="shared" si="233"/>
        <v>0</v>
      </c>
      <c r="BA229" s="2">
        <f t="shared" si="234"/>
        <v>1</v>
      </c>
      <c r="BB229" s="18">
        <f t="shared" si="235"/>
        <v>1</v>
      </c>
      <c r="BC229" s="2">
        <f t="shared" si="236"/>
        <v>1</v>
      </c>
      <c r="BD229" s="2">
        <f t="shared" si="237"/>
        <v>42</v>
      </c>
      <c r="BE229" s="2">
        <f t="shared" si="238"/>
        <v>0</v>
      </c>
      <c r="BF229" s="2">
        <v>0</v>
      </c>
      <c r="BG229" s="19">
        <f t="shared" si="239"/>
        <v>2.3255813953488372E-2</v>
      </c>
      <c r="BH229" s="19">
        <f t="shared" si="240"/>
        <v>2.3255813953488372E-2</v>
      </c>
      <c r="BI229" s="18">
        <f t="shared" si="241"/>
        <v>1</v>
      </c>
      <c r="BJ229" s="19">
        <f t="shared" si="242"/>
        <v>4.5454545454545449E-2</v>
      </c>
      <c r="BK229" s="2">
        <f t="shared" si="243"/>
        <v>2</v>
      </c>
      <c r="BL229" s="18">
        <f t="shared" si="244"/>
        <v>0.66666666666666663</v>
      </c>
      <c r="BM229" s="2">
        <f t="shared" si="245"/>
        <v>2</v>
      </c>
      <c r="BN229" s="2">
        <f t="shared" si="246"/>
        <v>41</v>
      </c>
      <c r="BO229" s="2">
        <f t="shared" si="247"/>
        <v>1</v>
      </c>
      <c r="BP229" s="2">
        <v>0</v>
      </c>
      <c r="BQ229" s="19">
        <f t="shared" si="248"/>
        <v>4.5454545454545456E-2</v>
      </c>
      <c r="BR229" s="19">
        <f t="shared" si="249"/>
        <v>4.6511627906976744E-2</v>
      </c>
      <c r="BS229" s="18">
        <f t="shared" si="250"/>
        <v>0.66666666666666663</v>
      </c>
      <c r="BT229" s="19">
        <f t="shared" si="251"/>
        <v>8.6956521739130446E-2</v>
      </c>
      <c r="BU229" s="2">
        <f t="shared" si="252"/>
        <v>0</v>
      </c>
      <c r="BV229" s="18">
        <f t="shared" si="253"/>
        <v>0</v>
      </c>
      <c r="BW229" s="2">
        <f t="shared" si="254"/>
        <v>0</v>
      </c>
      <c r="BX229" s="2">
        <f t="shared" si="255"/>
        <v>14</v>
      </c>
      <c r="BY229" s="2">
        <f t="shared" si="256"/>
        <v>1</v>
      </c>
      <c r="BZ229" s="2">
        <v>0</v>
      </c>
      <c r="CA229" s="19">
        <f t="shared" si="257"/>
        <v>0</v>
      </c>
      <c r="CB229" s="19">
        <f t="shared" si="258"/>
        <v>0</v>
      </c>
      <c r="CC229" s="18">
        <f t="shared" si="259"/>
        <v>0</v>
      </c>
      <c r="CD229" s="19">
        <f t="shared" si="260"/>
        <v>0</v>
      </c>
      <c r="CE229" s="2">
        <f t="shared" si="261"/>
        <v>0</v>
      </c>
      <c r="CF229" s="18">
        <f t="shared" si="262"/>
        <v>0</v>
      </c>
      <c r="CG229" s="2">
        <f t="shared" si="263"/>
        <v>0</v>
      </c>
      <c r="CH229" s="2">
        <f t="shared" si="264"/>
        <v>14</v>
      </c>
      <c r="CI229" s="2">
        <f t="shared" si="265"/>
        <v>4</v>
      </c>
      <c r="CJ229" s="2">
        <v>0</v>
      </c>
      <c r="CK229" s="19">
        <f t="shared" si="266"/>
        <v>0</v>
      </c>
      <c r="CL229" s="19">
        <f t="shared" si="267"/>
        <v>0</v>
      </c>
      <c r="CM229" s="18">
        <f t="shared" si="268"/>
        <v>0</v>
      </c>
      <c r="CN229" s="19">
        <f t="shared" si="269"/>
        <v>0</v>
      </c>
      <c r="CO229" s="2">
        <f t="shared" si="270"/>
        <v>1</v>
      </c>
      <c r="CP229" s="18">
        <f t="shared" si="271"/>
        <v>1</v>
      </c>
      <c r="CQ229" s="2">
        <f t="shared" si="272"/>
        <v>1</v>
      </c>
      <c r="CR229" s="2">
        <f t="shared" si="273"/>
        <v>5</v>
      </c>
      <c r="CS229" s="2">
        <f t="shared" si="274"/>
        <v>0</v>
      </c>
      <c r="CT229" s="2">
        <v>0</v>
      </c>
      <c r="CU229" s="19">
        <f t="shared" si="275"/>
        <v>0.16666666666666666</v>
      </c>
      <c r="CV229" s="19">
        <f t="shared" si="276"/>
        <v>0.16666666666666666</v>
      </c>
      <c r="CW229" s="18">
        <f t="shared" si="277"/>
        <v>1</v>
      </c>
      <c r="CX229" s="19">
        <f t="shared" si="278"/>
        <v>0.2857142857142857</v>
      </c>
      <c r="CY229" s="2">
        <f t="shared" si="279"/>
        <v>2</v>
      </c>
      <c r="CZ229" s="18">
        <f t="shared" si="280"/>
        <v>0.66666666666666663</v>
      </c>
      <c r="DA229" s="2">
        <f t="shared" si="281"/>
        <v>2</v>
      </c>
      <c r="DB229" s="2">
        <f t="shared" si="282"/>
        <v>4</v>
      </c>
      <c r="DC229" s="2">
        <f t="shared" si="283"/>
        <v>1</v>
      </c>
      <c r="DD229" s="2">
        <v>0</v>
      </c>
      <c r="DE229" s="19">
        <f t="shared" si="284"/>
        <v>0.2857142857142857</v>
      </c>
      <c r="DF229" s="19">
        <f t="shared" si="285"/>
        <v>0.33333333333333331</v>
      </c>
      <c r="DG229" s="18">
        <f t="shared" si="286"/>
        <v>0.66666666666666663</v>
      </c>
      <c r="DH229" s="19">
        <f t="shared" si="287"/>
        <v>0.44444444444444442</v>
      </c>
    </row>
    <row r="230" spans="1:112" x14ac:dyDescent="0.35">
      <c r="A230" s="11">
        <v>2019002642</v>
      </c>
      <c r="B230" s="2" t="s">
        <v>1714</v>
      </c>
      <c r="C230" s="2" t="s">
        <v>1715</v>
      </c>
      <c r="D230" s="2" t="s">
        <v>1716</v>
      </c>
      <c r="E230" s="2" t="s">
        <v>1717</v>
      </c>
      <c r="F230" s="2">
        <v>1</v>
      </c>
      <c r="G230" s="2" t="s">
        <v>1718</v>
      </c>
      <c r="H230" s="2" t="s">
        <v>1719</v>
      </c>
      <c r="I230" s="2" t="s">
        <v>1720</v>
      </c>
      <c r="J230" s="3" t="s">
        <v>1721</v>
      </c>
      <c r="K230" s="11">
        <v>1</v>
      </c>
      <c r="L230" s="2">
        <v>1</v>
      </c>
      <c r="M230" s="2">
        <v>45</v>
      </c>
      <c r="N230" s="2">
        <v>28</v>
      </c>
      <c r="O230" s="2">
        <v>0</v>
      </c>
      <c r="P230" s="2">
        <v>1</v>
      </c>
      <c r="Q230" s="2">
        <v>1</v>
      </c>
      <c r="R230" s="2">
        <v>0</v>
      </c>
      <c r="S230" s="2">
        <v>0</v>
      </c>
      <c r="T230" s="2">
        <v>1</v>
      </c>
      <c r="U230" s="2">
        <v>1</v>
      </c>
      <c r="V230" s="2">
        <v>0</v>
      </c>
      <c r="W230" s="2">
        <v>16</v>
      </c>
      <c r="X230" s="2">
        <v>12</v>
      </c>
      <c r="Y230" s="2">
        <v>0</v>
      </c>
      <c r="Z230" s="2">
        <v>1</v>
      </c>
      <c r="AA230" s="2">
        <v>1</v>
      </c>
      <c r="AB230" s="2">
        <v>0</v>
      </c>
      <c r="AC230" s="2">
        <v>0</v>
      </c>
      <c r="AD230" s="2">
        <v>1</v>
      </c>
      <c r="AE230" s="2">
        <v>1</v>
      </c>
      <c r="AF230" s="3">
        <v>0</v>
      </c>
      <c r="AG230" s="2">
        <f t="shared" si="216"/>
        <v>0</v>
      </c>
      <c r="AH230" s="18">
        <f t="shared" si="217"/>
        <v>0</v>
      </c>
      <c r="AI230" s="2">
        <f t="shared" si="218"/>
        <v>0</v>
      </c>
      <c r="AJ230" s="2">
        <f t="shared" si="219"/>
        <v>45</v>
      </c>
      <c r="AK230" s="2">
        <f t="shared" si="220"/>
        <v>1</v>
      </c>
      <c r="AL230" s="2">
        <v>0</v>
      </c>
      <c r="AM230" s="19">
        <f t="shared" si="221"/>
        <v>0</v>
      </c>
      <c r="AN230" s="19">
        <f t="shared" si="222"/>
        <v>0</v>
      </c>
      <c r="AO230" s="18">
        <f t="shared" si="223"/>
        <v>0</v>
      </c>
      <c r="AP230" s="19">
        <f t="shared" si="224"/>
        <v>0</v>
      </c>
      <c r="AQ230" s="2">
        <f t="shared" si="225"/>
        <v>0</v>
      </c>
      <c r="AR230" s="18">
        <f t="shared" si="226"/>
        <v>0</v>
      </c>
      <c r="AS230" s="2">
        <f t="shared" si="227"/>
        <v>0</v>
      </c>
      <c r="AT230" s="2">
        <f t="shared" si="228"/>
        <v>45</v>
      </c>
      <c r="AU230" s="2">
        <f t="shared" si="229"/>
        <v>1</v>
      </c>
      <c r="AV230" s="2">
        <v>0</v>
      </c>
      <c r="AW230" s="19">
        <f t="shared" si="230"/>
        <v>0</v>
      </c>
      <c r="AX230" s="19">
        <f t="shared" si="231"/>
        <v>0</v>
      </c>
      <c r="AY230" s="18">
        <f t="shared" si="232"/>
        <v>0</v>
      </c>
      <c r="AZ230" s="19">
        <f t="shared" si="233"/>
        <v>0</v>
      </c>
      <c r="BA230" s="2">
        <f t="shared" si="234"/>
        <v>1</v>
      </c>
      <c r="BB230" s="18">
        <f t="shared" si="235"/>
        <v>1</v>
      </c>
      <c r="BC230" s="2">
        <f t="shared" si="236"/>
        <v>1</v>
      </c>
      <c r="BD230" s="2">
        <f t="shared" si="237"/>
        <v>27</v>
      </c>
      <c r="BE230" s="2">
        <f t="shared" si="238"/>
        <v>0</v>
      </c>
      <c r="BF230" s="2">
        <v>0</v>
      </c>
      <c r="BG230" s="19">
        <f t="shared" si="239"/>
        <v>3.5714285714285712E-2</v>
      </c>
      <c r="BH230" s="19">
        <f t="shared" si="240"/>
        <v>3.5714285714285712E-2</v>
      </c>
      <c r="BI230" s="18">
        <f t="shared" si="241"/>
        <v>1</v>
      </c>
      <c r="BJ230" s="19">
        <f t="shared" si="242"/>
        <v>6.8965517241379296E-2</v>
      </c>
      <c r="BK230" s="2">
        <f t="shared" si="243"/>
        <v>1</v>
      </c>
      <c r="BL230" s="18">
        <f t="shared" si="244"/>
        <v>1</v>
      </c>
      <c r="BM230" s="2">
        <f t="shared" si="245"/>
        <v>1</v>
      </c>
      <c r="BN230" s="2">
        <f t="shared" si="246"/>
        <v>27</v>
      </c>
      <c r="BO230" s="2">
        <f t="shared" si="247"/>
        <v>0</v>
      </c>
      <c r="BP230" s="2">
        <v>0</v>
      </c>
      <c r="BQ230" s="19">
        <f t="shared" si="248"/>
        <v>3.5714285714285712E-2</v>
      </c>
      <c r="BR230" s="19">
        <f t="shared" si="249"/>
        <v>3.5714285714285712E-2</v>
      </c>
      <c r="BS230" s="18">
        <f t="shared" si="250"/>
        <v>1</v>
      </c>
      <c r="BT230" s="19">
        <f t="shared" si="251"/>
        <v>6.8965517241379296E-2</v>
      </c>
      <c r="BU230" s="2">
        <f t="shared" si="252"/>
        <v>0</v>
      </c>
      <c r="BV230" s="18">
        <f t="shared" si="253"/>
        <v>0</v>
      </c>
      <c r="BW230" s="2">
        <f t="shared" si="254"/>
        <v>0</v>
      </c>
      <c r="BX230" s="2">
        <f t="shared" si="255"/>
        <v>16</v>
      </c>
      <c r="BY230" s="2">
        <f t="shared" si="256"/>
        <v>1</v>
      </c>
      <c r="BZ230" s="2">
        <v>0</v>
      </c>
      <c r="CA230" s="19">
        <f t="shared" si="257"/>
        <v>0</v>
      </c>
      <c r="CB230" s="19">
        <f t="shared" si="258"/>
        <v>0</v>
      </c>
      <c r="CC230" s="18">
        <f t="shared" si="259"/>
        <v>0</v>
      </c>
      <c r="CD230" s="19">
        <f t="shared" si="260"/>
        <v>0</v>
      </c>
      <c r="CE230" s="2">
        <f t="shared" si="261"/>
        <v>0</v>
      </c>
      <c r="CF230" s="18">
        <f t="shared" si="262"/>
        <v>0</v>
      </c>
      <c r="CG230" s="2">
        <f t="shared" si="263"/>
        <v>0</v>
      </c>
      <c r="CH230" s="2">
        <f t="shared" si="264"/>
        <v>16</v>
      </c>
      <c r="CI230" s="2">
        <f t="shared" si="265"/>
        <v>1</v>
      </c>
      <c r="CJ230" s="2">
        <v>0</v>
      </c>
      <c r="CK230" s="19">
        <f t="shared" si="266"/>
        <v>0</v>
      </c>
      <c r="CL230" s="19">
        <f t="shared" si="267"/>
        <v>0</v>
      </c>
      <c r="CM230" s="18">
        <f t="shared" si="268"/>
        <v>0</v>
      </c>
      <c r="CN230" s="19">
        <f t="shared" si="269"/>
        <v>0</v>
      </c>
      <c r="CO230" s="2">
        <f t="shared" si="270"/>
        <v>1</v>
      </c>
      <c r="CP230" s="18">
        <f t="shared" si="271"/>
        <v>1</v>
      </c>
      <c r="CQ230" s="2">
        <f t="shared" si="272"/>
        <v>1</v>
      </c>
      <c r="CR230" s="2">
        <f t="shared" si="273"/>
        <v>11</v>
      </c>
      <c r="CS230" s="2">
        <f t="shared" si="274"/>
        <v>0</v>
      </c>
      <c r="CT230" s="2">
        <v>0</v>
      </c>
      <c r="CU230" s="19">
        <f t="shared" si="275"/>
        <v>8.3333333333333329E-2</v>
      </c>
      <c r="CV230" s="19">
        <f t="shared" si="276"/>
        <v>8.3333333333333329E-2</v>
      </c>
      <c r="CW230" s="18">
        <f t="shared" si="277"/>
        <v>1</v>
      </c>
      <c r="CX230" s="19">
        <f t="shared" si="278"/>
        <v>0.15384615384615385</v>
      </c>
      <c r="CY230" s="2">
        <f t="shared" si="279"/>
        <v>1</v>
      </c>
      <c r="CZ230" s="18">
        <f t="shared" si="280"/>
        <v>1</v>
      </c>
      <c r="DA230" s="2">
        <f t="shared" si="281"/>
        <v>1</v>
      </c>
      <c r="DB230" s="2">
        <f t="shared" si="282"/>
        <v>11</v>
      </c>
      <c r="DC230" s="2">
        <f t="shared" si="283"/>
        <v>0</v>
      </c>
      <c r="DD230" s="2">
        <v>0</v>
      </c>
      <c r="DE230" s="19">
        <f t="shared" si="284"/>
        <v>8.3333333333333329E-2</v>
      </c>
      <c r="DF230" s="19">
        <f t="shared" si="285"/>
        <v>8.3333333333333329E-2</v>
      </c>
      <c r="DG230" s="18">
        <f t="shared" si="286"/>
        <v>1</v>
      </c>
      <c r="DH230" s="19">
        <f t="shared" si="287"/>
        <v>0.15384615384615385</v>
      </c>
    </row>
    <row r="231" spans="1:112" x14ac:dyDescent="0.35">
      <c r="A231" s="11">
        <v>2019002644</v>
      </c>
      <c r="B231" s="2" t="s">
        <v>1722</v>
      </c>
      <c r="C231" s="2" t="s">
        <v>1723</v>
      </c>
      <c r="D231" s="2"/>
      <c r="E231" s="2" t="s">
        <v>1724</v>
      </c>
      <c r="F231" s="2">
        <v>1</v>
      </c>
      <c r="G231" s="2" t="s">
        <v>1725</v>
      </c>
      <c r="H231" s="2" t="s">
        <v>1726</v>
      </c>
      <c r="I231" s="2" t="s">
        <v>1727</v>
      </c>
      <c r="J231" s="3" t="s">
        <v>1728</v>
      </c>
      <c r="K231" s="11">
        <v>1</v>
      </c>
      <c r="L231" s="2">
        <v>1</v>
      </c>
      <c r="M231" s="2">
        <v>71</v>
      </c>
      <c r="N231" s="2">
        <v>55</v>
      </c>
      <c r="O231" s="2">
        <v>0</v>
      </c>
      <c r="P231" s="2">
        <v>1</v>
      </c>
      <c r="Q231" s="2">
        <v>0</v>
      </c>
      <c r="R231" s="2">
        <v>1</v>
      </c>
      <c r="S231" s="2">
        <v>0</v>
      </c>
      <c r="T231" s="2">
        <v>1</v>
      </c>
      <c r="U231" s="2">
        <v>0</v>
      </c>
      <c r="V231" s="2">
        <v>1</v>
      </c>
      <c r="W231" s="2">
        <v>17</v>
      </c>
      <c r="X231" s="2">
        <v>16</v>
      </c>
      <c r="Y231" s="2">
        <v>0</v>
      </c>
      <c r="Z231" s="2">
        <v>1</v>
      </c>
      <c r="AA231" s="2">
        <v>0</v>
      </c>
      <c r="AB231" s="2">
        <v>1</v>
      </c>
      <c r="AC231" s="2">
        <v>0</v>
      </c>
      <c r="AD231" s="2">
        <v>1</v>
      </c>
      <c r="AE231" s="2">
        <v>0</v>
      </c>
      <c r="AF231" s="3">
        <v>1</v>
      </c>
      <c r="AG231" s="2">
        <f t="shared" si="216"/>
        <v>0</v>
      </c>
      <c r="AH231" s="18">
        <f t="shared" si="217"/>
        <v>0</v>
      </c>
      <c r="AI231" s="2">
        <f t="shared" si="218"/>
        <v>0</v>
      </c>
      <c r="AJ231" s="2">
        <f t="shared" si="219"/>
        <v>71</v>
      </c>
      <c r="AK231" s="2">
        <f t="shared" si="220"/>
        <v>1</v>
      </c>
      <c r="AL231" s="2">
        <v>0</v>
      </c>
      <c r="AM231" s="19">
        <f t="shared" si="221"/>
        <v>0</v>
      </c>
      <c r="AN231" s="19">
        <f t="shared" si="222"/>
        <v>0</v>
      </c>
      <c r="AO231" s="18">
        <f t="shared" si="223"/>
        <v>0</v>
      </c>
      <c r="AP231" s="19">
        <f t="shared" si="224"/>
        <v>0</v>
      </c>
      <c r="AQ231" s="2">
        <f t="shared" si="225"/>
        <v>0</v>
      </c>
      <c r="AR231" s="18">
        <f t="shared" si="226"/>
        <v>0</v>
      </c>
      <c r="AS231" s="2">
        <f t="shared" si="227"/>
        <v>0</v>
      </c>
      <c r="AT231" s="2">
        <f t="shared" si="228"/>
        <v>71</v>
      </c>
      <c r="AU231" s="2">
        <f t="shared" si="229"/>
        <v>1</v>
      </c>
      <c r="AV231" s="2">
        <v>0</v>
      </c>
      <c r="AW231" s="19">
        <f t="shared" si="230"/>
        <v>0</v>
      </c>
      <c r="AX231" s="19">
        <f t="shared" si="231"/>
        <v>0</v>
      </c>
      <c r="AY231" s="18">
        <f t="shared" si="232"/>
        <v>0</v>
      </c>
      <c r="AZ231" s="19">
        <f t="shared" si="233"/>
        <v>0</v>
      </c>
      <c r="BA231" s="2">
        <f t="shared" si="234"/>
        <v>0</v>
      </c>
      <c r="BB231" s="18">
        <f t="shared" si="235"/>
        <v>0</v>
      </c>
      <c r="BC231" s="2">
        <f t="shared" si="236"/>
        <v>0</v>
      </c>
      <c r="BD231" s="2">
        <f t="shared" si="237"/>
        <v>55</v>
      </c>
      <c r="BE231" s="2">
        <f t="shared" si="238"/>
        <v>1</v>
      </c>
      <c r="BF231" s="2">
        <v>0</v>
      </c>
      <c r="BG231" s="19">
        <f t="shared" si="239"/>
        <v>0</v>
      </c>
      <c r="BH231" s="19">
        <f t="shared" si="240"/>
        <v>0</v>
      </c>
      <c r="BI231" s="18">
        <f t="shared" si="241"/>
        <v>0</v>
      </c>
      <c r="BJ231" s="19">
        <f t="shared" si="242"/>
        <v>0</v>
      </c>
      <c r="BK231" s="2">
        <f t="shared" si="243"/>
        <v>0</v>
      </c>
      <c r="BL231" s="18">
        <f t="shared" si="244"/>
        <v>0</v>
      </c>
      <c r="BM231" s="2">
        <f t="shared" si="245"/>
        <v>0</v>
      </c>
      <c r="BN231" s="2">
        <f t="shared" si="246"/>
        <v>55</v>
      </c>
      <c r="BO231" s="2">
        <f t="shared" si="247"/>
        <v>1</v>
      </c>
      <c r="BP231" s="2">
        <v>0</v>
      </c>
      <c r="BQ231" s="19">
        <f t="shared" si="248"/>
        <v>0</v>
      </c>
      <c r="BR231" s="19">
        <f t="shared" si="249"/>
        <v>0</v>
      </c>
      <c r="BS231" s="18">
        <f t="shared" si="250"/>
        <v>0</v>
      </c>
      <c r="BT231" s="19">
        <f t="shared" si="251"/>
        <v>0</v>
      </c>
      <c r="BU231" s="2">
        <f t="shared" si="252"/>
        <v>0</v>
      </c>
      <c r="BV231" s="18">
        <f t="shared" si="253"/>
        <v>0</v>
      </c>
      <c r="BW231" s="2">
        <f t="shared" si="254"/>
        <v>0</v>
      </c>
      <c r="BX231" s="2">
        <f t="shared" si="255"/>
        <v>17</v>
      </c>
      <c r="BY231" s="2">
        <f t="shared" si="256"/>
        <v>1</v>
      </c>
      <c r="BZ231" s="2">
        <v>0</v>
      </c>
      <c r="CA231" s="19">
        <f t="shared" si="257"/>
        <v>0</v>
      </c>
      <c r="CB231" s="19">
        <f t="shared" si="258"/>
        <v>0</v>
      </c>
      <c r="CC231" s="18">
        <f t="shared" si="259"/>
        <v>0</v>
      </c>
      <c r="CD231" s="19">
        <f t="shared" si="260"/>
        <v>0</v>
      </c>
      <c r="CE231" s="2">
        <f t="shared" si="261"/>
        <v>0</v>
      </c>
      <c r="CF231" s="18">
        <f t="shared" si="262"/>
        <v>0</v>
      </c>
      <c r="CG231" s="2">
        <f t="shared" si="263"/>
        <v>0</v>
      </c>
      <c r="CH231" s="2">
        <f t="shared" si="264"/>
        <v>17</v>
      </c>
      <c r="CI231" s="2">
        <f t="shared" si="265"/>
        <v>1</v>
      </c>
      <c r="CJ231" s="2">
        <v>0</v>
      </c>
      <c r="CK231" s="19">
        <f t="shared" si="266"/>
        <v>0</v>
      </c>
      <c r="CL231" s="19">
        <f t="shared" si="267"/>
        <v>0</v>
      </c>
      <c r="CM231" s="18">
        <f t="shared" si="268"/>
        <v>0</v>
      </c>
      <c r="CN231" s="19">
        <f t="shared" si="269"/>
        <v>0</v>
      </c>
      <c r="CO231" s="2">
        <f t="shared" si="270"/>
        <v>0</v>
      </c>
      <c r="CP231" s="18">
        <f t="shared" si="271"/>
        <v>0</v>
      </c>
      <c r="CQ231" s="2">
        <f t="shared" si="272"/>
        <v>0</v>
      </c>
      <c r="CR231" s="2">
        <f t="shared" si="273"/>
        <v>16</v>
      </c>
      <c r="CS231" s="2">
        <f t="shared" si="274"/>
        <v>1</v>
      </c>
      <c r="CT231" s="2">
        <v>0</v>
      </c>
      <c r="CU231" s="19">
        <f t="shared" si="275"/>
        <v>0</v>
      </c>
      <c r="CV231" s="19">
        <f t="shared" si="276"/>
        <v>0</v>
      </c>
      <c r="CW231" s="18">
        <f t="shared" si="277"/>
        <v>0</v>
      </c>
      <c r="CX231" s="19">
        <f t="shared" si="278"/>
        <v>0</v>
      </c>
      <c r="CY231" s="2">
        <f t="shared" si="279"/>
        <v>0</v>
      </c>
      <c r="CZ231" s="18">
        <f t="shared" si="280"/>
        <v>0</v>
      </c>
      <c r="DA231" s="2">
        <f t="shared" si="281"/>
        <v>0</v>
      </c>
      <c r="DB231" s="2">
        <f t="shared" si="282"/>
        <v>16</v>
      </c>
      <c r="DC231" s="2">
        <f t="shared" si="283"/>
        <v>1</v>
      </c>
      <c r="DD231" s="2">
        <v>0</v>
      </c>
      <c r="DE231" s="19">
        <f t="shared" si="284"/>
        <v>0</v>
      </c>
      <c r="DF231" s="19">
        <f t="shared" si="285"/>
        <v>0</v>
      </c>
      <c r="DG231" s="18">
        <f t="shared" si="286"/>
        <v>0</v>
      </c>
      <c r="DH231" s="19">
        <f t="shared" si="287"/>
        <v>0</v>
      </c>
    </row>
    <row r="232" spans="1:112" x14ac:dyDescent="0.35">
      <c r="A232" s="11">
        <v>2019002647</v>
      </c>
      <c r="B232" s="2" t="s">
        <v>1729</v>
      </c>
      <c r="C232" s="2" t="s">
        <v>1730</v>
      </c>
      <c r="D232" s="2" t="s">
        <v>1731</v>
      </c>
      <c r="E232" s="2" t="s">
        <v>1732</v>
      </c>
      <c r="F232" s="2">
        <v>1</v>
      </c>
      <c r="G232" s="2" t="s">
        <v>1733</v>
      </c>
      <c r="H232" s="2" t="s">
        <v>1734</v>
      </c>
      <c r="I232" s="2" t="s">
        <v>1735</v>
      </c>
      <c r="J232" s="3" t="s">
        <v>1736</v>
      </c>
      <c r="K232" s="11">
        <v>2</v>
      </c>
      <c r="L232" s="2">
        <v>1</v>
      </c>
      <c r="M232" s="2">
        <v>67</v>
      </c>
      <c r="N232" s="2">
        <v>49</v>
      </c>
      <c r="O232" s="2">
        <v>1</v>
      </c>
      <c r="P232" s="2">
        <v>0</v>
      </c>
      <c r="Q232" s="2">
        <v>1</v>
      </c>
      <c r="R232" s="2">
        <v>0</v>
      </c>
      <c r="S232" s="2">
        <v>2</v>
      </c>
      <c r="T232" s="2">
        <v>0</v>
      </c>
      <c r="U232" s="2">
        <v>1</v>
      </c>
      <c r="V232" s="2">
        <v>0</v>
      </c>
      <c r="W232" s="2">
        <v>16</v>
      </c>
      <c r="X232" s="2">
        <v>11</v>
      </c>
      <c r="Y232" s="2">
        <v>1</v>
      </c>
      <c r="Z232" s="2">
        <v>0</v>
      </c>
      <c r="AA232" s="2">
        <v>1</v>
      </c>
      <c r="AB232" s="2">
        <v>0</v>
      </c>
      <c r="AC232" s="2">
        <v>2</v>
      </c>
      <c r="AD232" s="2">
        <v>0</v>
      </c>
      <c r="AE232" s="2">
        <v>1</v>
      </c>
      <c r="AF232" s="3">
        <v>0</v>
      </c>
      <c r="AG232" s="2">
        <f t="shared" si="216"/>
        <v>1</v>
      </c>
      <c r="AH232" s="18">
        <f t="shared" si="217"/>
        <v>1</v>
      </c>
      <c r="AI232" s="2">
        <f t="shared" si="218"/>
        <v>1</v>
      </c>
      <c r="AJ232" s="2">
        <f t="shared" si="219"/>
        <v>66</v>
      </c>
      <c r="AK232" s="2">
        <f t="shared" si="220"/>
        <v>0</v>
      </c>
      <c r="AL232" s="2">
        <v>0</v>
      </c>
      <c r="AM232" s="19">
        <f t="shared" si="221"/>
        <v>1.4925373134328358E-2</v>
      </c>
      <c r="AN232" s="19">
        <f t="shared" si="222"/>
        <v>1.4925373134328358E-2</v>
      </c>
      <c r="AO232" s="18">
        <f t="shared" si="223"/>
        <v>1</v>
      </c>
      <c r="AP232" s="19">
        <f t="shared" si="224"/>
        <v>2.9411764705882353E-2</v>
      </c>
      <c r="AQ232" s="2">
        <f t="shared" si="225"/>
        <v>2</v>
      </c>
      <c r="AR232" s="18">
        <f t="shared" si="226"/>
        <v>1</v>
      </c>
      <c r="AS232" s="2">
        <f t="shared" si="227"/>
        <v>2</v>
      </c>
      <c r="AT232" s="2">
        <f t="shared" si="228"/>
        <v>65</v>
      </c>
      <c r="AU232" s="2">
        <f t="shared" si="229"/>
        <v>0</v>
      </c>
      <c r="AV232" s="2">
        <v>0</v>
      </c>
      <c r="AW232" s="19">
        <f t="shared" si="230"/>
        <v>2.9850746268656716E-2</v>
      </c>
      <c r="AX232" s="19">
        <f t="shared" si="231"/>
        <v>2.9850746268656716E-2</v>
      </c>
      <c r="AY232" s="18">
        <f t="shared" si="232"/>
        <v>1</v>
      </c>
      <c r="AZ232" s="19">
        <f t="shared" si="233"/>
        <v>5.7971014492753617E-2</v>
      </c>
      <c r="BA232" s="2">
        <f t="shared" si="234"/>
        <v>1</v>
      </c>
      <c r="BB232" s="18">
        <f t="shared" si="235"/>
        <v>1</v>
      </c>
      <c r="BC232" s="2">
        <f t="shared" si="236"/>
        <v>1</v>
      </c>
      <c r="BD232" s="2">
        <f t="shared" si="237"/>
        <v>48</v>
      </c>
      <c r="BE232" s="2">
        <f t="shared" si="238"/>
        <v>0</v>
      </c>
      <c r="BF232" s="2">
        <v>0</v>
      </c>
      <c r="BG232" s="19">
        <f t="shared" si="239"/>
        <v>2.0408163265306121E-2</v>
      </c>
      <c r="BH232" s="19">
        <f t="shared" si="240"/>
        <v>2.0408163265306121E-2</v>
      </c>
      <c r="BI232" s="18">
        <f t="shared" si="241"/>
        <v>1</v>
      </c>
      <c r="BJ232" s="19">
        <f t="shared" si="242"/>
        <v>3.9999999999999994E-2</v>
      </c>
      <c r="BK232" s="2">
        <f t="shared" si="243"/>
        <v>1</v>
      </c>
      <c r="BL232" s="18">
        <f t="shared" si="244"/>
        <v>1</v>
      </c>
      <c r="BM232" s="2">
        <f t="shared" si="245"/>
        <v>1</v>
      </c>
      <c r="BN232" s="2">
        <f t="shared" si="246"/>
        <v>48</v>
      </c>
      <c r="BO232" s="2">
        <f t="shared" si="247"/>
        <v>0</v>
      </c>
      <c r="BP232" s="2">
        <v>0</v>
      </c>
      <c r="BQ232" s="19">
        <f t="shared" si="248"/>
        <v>2.0408163265306121E-2</v>
      </c>
      <c r="BR232" s="19">
        <f t="shared" si="249"/>
        <v>2.0408163265306121E-2</v>
      </c>
      <c r="BS232" s="18">
        <f t="shared" si="250"/>
        <v>1</v>
      </c>
      <c r="BT232" s="19">
        <f t="shared" si="251"/>
        <v>3.9999999999999994E-2</v>
      </c>
      <c r="BU232" s="2">
        <f t="shared" si="252"/>
        <v>1</v>
      </c>
      <c r="BV232" s="18">
        <f t="shared" si="253"/>
        <v>1</v>
      </c>
      <c r="BW232" s="2">
        <f t="shared" si="254"/>
        <v>1</v>
      </c>
      <c r="BX232" s="2">
        <f t="shared" si="255"/>
        <v>15</v>
      </c>
      <c r="BY232" s="2">
        <f t="shared" si="256"/>
        <v>0</v>
      </c>
      <c r="BZ232" s="2">
        <v>0</v>
      </c>
      <c r="CA232" s="19">
        <f t="shared" si="257"/>
        <v>6.25E-2</v>
      </c>
      <c r="CB232" s="19">
        <f t="shared" si="258"/>
        <v>6.25E-2</v>
      </c>
      <c r="CC232" s="18">
        <f t="shared" si="259"/>
        <v>1</v>
      </c>
      <c r="CD232" s="19">
        <f t="shared" si="260"/>
        <v>0.11764705882352941</v>
      </c>
      <c r="CE232" s="2">
        <f t="shared" si="261"/>
        <v>2</v>
      </c>
      <c r="CF232" s="18">
        <f t="shared" si="262"/>
        <v>1</v>
      </c>
      <c r="CG232" s="2">
        <f t="shared" si="263"/>
        <v>2</v>
      </c>
      <c r="CH232" s="2">
        <f t="shared" si="264"/>
        <v>14</v>
      </c>
      <c r="CI232" s="2">
        <f t="shared" si="265"/>
        <v>0</v>
      </c>
      <c r="CJ232" s="2">
        <v>0</v>
      </c>
      <c r="CK232" s="19">
        <f t="shared" si="266"/>
        <v>0.125</v>
      </c>
      <c r="CL232" s="19">
        <f t="shared" si="267"/>
        <v>0.125</v>
      </c>
      <c r="CM232" s="18">
        <f t="shared" si="268"/>
        <v>1</v>
      </c>
      <c r="CN232" s="19">
        <f t="shared" si="269"/>
        <v>0.22222222222222221</v>
      </c>
      <c r="CO232" s="2">
        <f t="shared" si="270"/>
        <v>1</v>
      </c>
      <c r="CP232" s="18">
        <f t="shared" si="271"/>
        <v>1</v>
      </c>
      <c r="CQ232" s="2">
        <f t="shared" si="272"/>
        <v>1</v>
      </c>
      <c r="CR232" s="2">
        <f t="shared" si="273"/>
        <v>10</v>
      </c>
      <c r="CS232" s="2">
        <f t="shared" si="274"/>
        <v>0</v>
      </c>
      <c r="CT232" s="2">
        <v>0</v>
      </c>
      <c r="CU232" s="19">
        <f t="shared" si="275"/>
        <v>9.0909090909090912E-2</v>
      </c>
      <c r="CV232" s="19">
        <f t="shared" si="276"/>
        <v>9.0909090909090912E-2</v>
      </c>
      <c r="CW232" s="18">
        <f t="shared" si="277"/>
        <v>1</v>
      </c>
      <c r="CX232" s="19">
        <f t="shared" si="278"/>
        <v>0.16666666666666669</v>
      </c>
      <c r="CY232" s="2">
        <f t="shared" si="279"/>
        <v>1</v>
      </c>
      <c r="CZ232" s="18">
        <f t="shared" si="280"/>
        <v>1</v>
      </c>
      <c r="DA232" s="2">
        <f t="shared" si="281"/>
        <v>1</v>
      </c>
      <c r="DB232" s="2">
        <f t="shared" si="282"/>
        <v>10</v>
      </c>
      <c r="DC232" s="2">
        <f t="shared" si="283"/>
        <v>0</v>
      </c>
      <c r="DD232" s="2">
        <v>0</v>
      </c>
      <c r="DE232" s="19">
        <f t="shared" si="284"/>
        <v>9.0909090909090912E-2</v>
      </c>
      <c r="DF232" s="19">
        <f t="shared" si="285"/>
        <v>9.0909090909090912E-2</v>
      </c>
      <c r="DG232" s="18">
        <f t="shared" si="286"/>
        <v>1</v>
      </c>
      <c r="DH232" s="19">
        <f t="shared" si="287"/>
        <v>0.16666666666666669</v>
      </c>
    </row>
    <row r="233" spans="1:112" x14ac:dyDescent="0.35">
      <c r="A233" s="11">
        <v>2019002661</v>
      </c>
      <c r="B233" s="2" t="s">
        <v>1737</v>
      </c>
      <c r="C233" s="2" t="s">
        <v>1738</v>
      </c>
      <c r="D233" s="2"/>
      <c r="E233" s="2" t="s">
        <v>1739</v>
      </c>
      <c r="F233" s="2">
        <v>1</v>
      </c>
      <c r="G233" s="2" t="s">
        <v>1740</v>
      </c>
      <c r="H233" s="2" t="s">
        <v>1741</v>
      </c>
      <c r="I233" s="2" t="s">
        <v>1742</v>
      </c>
      <c r="J233" s="3" t="s">
        <v>1743</v>
      </c>
      <c r="K233" s="11">
        <v>1</v>
      </c>
      <c r="L233" s="2">
        <v>1</v>
      </c>
      <c r="M233" s="2">
        <v>73</v>
      </c>
      <c r="N233" s="2">
        <v>52</v>
      </c>
      <c r="O233" s="2">
        <v>1</v>
      </c>
      <c r="P233" s="2">
        <v>0</v>
      </c>
      <c r="Q233" s="2">
        <v>1</v>
      </c>
      <c r="R233" s="2">
        <v>0</v>
      </c>
      <c r="S233" s="2">
        <v>1</v>
      </c>
      <c r="T233" s="2">
        <v>0</v>
      </c>
      <c r="U233" s="2">
        <v>1</v>
      </c>
      <c r="V233" s="2">
        <v>0</v>
      </c>
      <c r="W233" s="2">
        <v>18</v>
      </c>
      <c r="X233" s="2">
        <v>16</v>
      </c>
      <c r="Y233" s="2">
        <v>1</v>
      </c>
      <c r="Z233" s="2">
        <v>0</v>
      </c>
      <c r="AA233" s="2">
        <v>1</v>
      </c>
      <c r="AB233" s="2">
        <v>0</v>
      </c>
      <c r="AC233" s="2">
        <v>1</v>
      </c>
      <c r="AD233" s="2">
        <v>0</v>
      </c>
      <c r="AE233" s="2">
        <v>1</v>
      </c>
      <c r="AF233" s="3">
        <v>0</v>
      </c>
      <c r="AG233" s="2">
        <f t="shared" si="216"/>
        <v>1</v>
      </c>
      <c r="AH233" s="18">
        <f t="shared" si="217"/>
        <v>1</v>
      </c>
      <c r="AI233" s="2">
        <f t="shared" si="218"/>
        <v>1</v>
      </c>
      <c r="AJ233" s="2">
        <f t="shared" si="219"/>
        <v>72</v>
      </c>
      <c r="AK233" s="2">
        <f t="shared" si="220"/>
        <v>0</v>
      </c>
      <c r="AL233" s="2">
        <v>0</v>
      </c>
      <c r="AM233" s="19">
        <f t="shared" si="221"/>
        <v>1.3698630136986301E-2</v>
      </c>
      <c r="AN233" s="19">
        <f t="shared" si="222"/>
        <v>1.3698630136986301E-2</v>
      </c>
      <c r="AO233" s="18">
        <f t="shared" si="223"/>
        <v>1</v>
      </c>
      <c r="AP233" s="19">
        <f t="shared" si="224"/>
        <v>2.7027027027027025E-2</v>
      </c>
      <c r="AQ233" s="2">
        <f t="shared" si="225"/>
        <v>1</v>
      </c>
      <c r="AR233" s="18">
        <f t="shared" si="226"/>
        <v>1</v>
      </c>
      <c r="AS233" s="2">
        <f t="shared" si="227"/>
        <v>1</v>
      </c>
      <c r="AT233" s="2">
        <f t="shared" si="228"/>
        <v>72</v>
      </c>
      <c r="AU233" s="2">
        <f t="shared" si="229"/>
        <v>0</v>
      </c>
      <c r="AV233" s="2">
        <v>0</v>
      </c>
      <c r="AW233" s="19">
        <f t="shared" si="230"/>
        <v>1.3698630136986301E-2</v>
      </c>
      <c r="AX233" s="19">
        <f t="shared" si="231"/>
        <v>1.3698630136986301E-2</v>
      </c>
      <c r="AY233" s="18">
        <f t="shared" si="232"/>
        <v>1</v>
      </c>
      <c r="AZ233" s="19">
        <f t="shared" si="233"/>
        <v>2.7027027027027025E-2</v>
      </c>
      <c r="BA233" s="2">
        <f t="shared" si="234"/>
        <v>1</v>
      </c>
      <c r="BB233" s="18">
        <f t="shared" si="235"/>
        <v>1</v>
      </c>
      <c r="BC233" s="2">
        <f t="shared" si="236"/>
        <v>1</v>
      </c>
      <c r="BD233" s="2">
        <f t="shared" si="237"/>
        <v>51</v>
      </c>
      <c r="BE233" s="2">
        <f t="shared" si="238"/>
        <v>0</v>
      </c>
      <c r="BF233" s="2">
        <v>0</v>
      </c>
      <c r="BG233" s="19">
        <f t="shared" si="239"/>
        <v>1.9230769230769232E-2</v>
      </c>
      <c r="BH233" s="19">
        <f t="shared" si="240"/>
        <v>1.9230769230769232E-2</v>
      </c>
      <c r="BI233" s="18">
        <f t="shared" si="241"/>
        <v>1</v>
      </c>
      <c r="BJ233" s="19">
        <f t="shared" si="242"/>
        <v>3.7735849056603779E-2</v>
      </c>
      <c r="BK233" s="2">
        <f t="shared" si="243"/>
        <v>1</v>
      </c>
      <c r="BL233" s="18">
        <f t="shared" si="244"/>
        <v>1</v>
      </c>
      <c r="BM233" s="2">
        <f t="shared" si="245"/>
        <v>1</v>
      </c>
      <c r="BN233" s="2">
        <f t="shared" si="246"/>
        <v>51</v>
      </c>
      <c r="BO233" s="2">
        <f t="shared" si="247"/>
        <v>0</v>
      </c>
      <c r="BP233" s="2">
        <v>0</v>
      </c>
      <c r="BQ233" s="19">
        <f t="shared" si="248"/>
        <v>1.9230769230769232E-2</v>
      </c>
      <c r="BR233" s="19">
        <f t="shared" si="249"/>
        <v>1.9230769230769232E-2</v>
      </c>
      <c r="BS233" s="18">
        <f t="shared" si="250"/>
        <v>1</v>
      </c>
      <c r="BT233" s="19">
        <f t="shared" si="251"/>
        <v>3.7735849056603779E-2</v>
      </c>
      <c r="BU233" s="2">
        <f t="shared" si="252"/>
        <v>1</v>
      </c>
      <c r="BV233" s="18">
        <f t="shared" si="253"/>
        <v>1</v>
      </c>
      <c r="BW233" s="2">
        <f t="shared" si="254"/>
        <v>1</v>
      </c>
      <c r="BX233" s="2">
        <f t="shared" si="255"/>
        <v>17</v>
      </c>
      <c r="BY233" s="2">
        <f t="shared" si="256"/>
        <v>0</v>
      </c>
      <c r="BZ233" s="2">
        <v>0</v>
      </c>
      <c r="CA233" s="19">
        <f t="shared" si="257"/>
        <v>5.5555555555555552E-2</v>
      </c>
      <c r="CB233" s="19">
        <f t="shared" si="258"/>
        <v>5.5555555555555552E-2</v>
      </c>
      <c r="CC233" s="18">
        <f t="shared" si="259"/>
        <v>1</v>
      </c>
      <c r="CD233" s="19">
        <f t="shared" si="260"/>
        <v>0.10526315789473684</v>
      </c>
      <c r="CE233" s="2">
        <f t="shared" si="261"/>
        <v>1</v>
      </c>
      <c r="CF233" s="18">
        <f t="shared" si="262"/>
        <v>1</v>
      </c>
      <c r="CG233" s="2">
        <f t="shared" si="263"/>
        <v>1</v>
      </c>
      <c r="CH233" s="2">
        <f t="shared" si="264"/>
        <v>17</v>
      </c>
      <c r="CI233" s="2">
        <f t="shared" si="265"/>
        <v>0</v>
      </c>
      <c r="CJ233" s="2">
        <v>0</v>
      </c>
      <c r="CK233" s="19">
        <f t="shared" si="266"/>
        <v>5.5555555555555552E-2</v>
      </c>
      <c r="CL233" s="19">
        <f t="shared" si="267"/>
        <v>5.5555555555555552E-2</v>
      </c>
      <c r="CM233" s="18">
        <f t="shared" si="268"/>
        <v>1</v>
      </c>
      <c r="CN233" s="19">
        <f t="shared" si="269"/>
        <v>0.10526315789473684</v>
      </c>
      <c r="CO233" s="2">
        <f t="shared" si="270"/>
        <v>1</v>
      </c>
      <c r="CP233" s="18">
        <f t="shared" si="271"/>
        <v>1</v>
      </c>
      <c r="CQ233" s="2">
        <f t="shared" si="272"/>
        <v>1</v>
      </c>
      <c r="CR233" s="2">
        <f t="shared" si="273"/>
        <v>15</v>
      </c>
      <c r="CS233" s="2">
        <f t="shared" si="274"/>
        <v>0</v>
      </c>
      <c r="CT233" s="2">
        <v>0</v>
      </c>
      <c r="CU233" s="19">
        <f t="shared" si="275"/>
        <v>6.25E-2</v>
      </c>
      <c r="CV233" s="19">
        <f t="shared" si="276"/>
        <v>6.25E-2</v>
      </c>
      <c r="CW233" s="18">
        <f t="shared" si="277"/>
        <v>1</v>
      </c>
      <c r="CX233" s="19">
        <f t="shared" si="278"/>
        <v>0.11764705882352941</v>
      </c>
      <c r="CY233" s="2">
        <f t="shared" si="279"/>
        <v>1</v>
      </c>
      <c r="CZ233" s="18">
        <f t="shared" si="280"/>
        <v>1</v>
      </c>
      <c r="DA233" s="2">
        <f t="shared" si="281"/>
        <v>1</v>
      </c>
      <c r="DB233" s="2">
        <f t="shared" si="282"/>
        <v>15</v>
      </c>
      <c r="DC233" s="2">
        <f t="shared" si="283"/>
        <v>0</v>
      </c>
      <c r="DD233" s="2">
        <v>0</v>
      </c>
      <c r="DE233" s="19">
        <f t="shared" si="284"/>
        <v>6.25E-2</v>
      </c>
      <c r="DF233" s="19">
        <f t="shared" si="285"/>
        <v>6.25E-2</v>
      </c>
      <c r="DG233" s="18">
        <f t="shared" si="286"/>
        <v>1</v>
      </c>
      <c r="DH233" s="19">
        <f t="shared" si="287"/>
        <v>0.11764705882352941</v>
      </c>
    </row>
    <row r="234" spans="1:112" x14ac:dyDescent="0.35">
      <c r="A234" s="11">
        <v>2019002693</v>
      </c>
      <c r="B234" s="2" t="s">
        <v>1744</v>
      </c>
      <c r="C234" s="2" t="s">
        <v>1745</v>
      </c>
      <c r="D234" s="2" t="s">
        <v>1746</v>
      </c>
      <c r="E234" s="2" t="s">
        <v>1747</v>
      </c>
      <c r="F234" s="2">
        <v>1</v>
      </c>
      <c r="G234" s="2" t="s">
        <v>1748</v>
      </c>
      <c r="H234" s="2" t="s">
        <v>1749</v>
      </c>
      <c r="I234" s="2" t="s">
        <v>1750</v>
      </c>
      <c r="J234" s="3" t="s">
        <v>1751</v>
      </c>
      <c r="K234" s="11">
        <v>2</v>
      </c>
      <c r="L234" s="2">
        <v>2</v>
      </c>
      <c r="M234" s="2">
        <v>78</v>
      </c>
      <c r="N234" s="2">
        <v>51</v>
      </c>
      <c r="O234" s="2">
        <v>1</v>
      </c>
      <c r="P234" s="2">
        <v>0</v>
      </c>
      <c r="Q234" s="2">
        <v>1</v>
      </c>
      <c r="R234" s="2">
        <v>0</v>
      </c>
      <c r="S234" s="2">
        <v>2</v>
      </c>
      <c r="T234" s="2">
        <v>0</v>
      </c>
      <c r="U234" s="2">
        <v>2</v>
      </c>
      <c r="V234" s="2">
        <v>0</v>
      </c>
      <c r="W234" s="2">
        <v>19</v>
      </c>
      <c r="X234" s="2">
        <v>15</v>
      </c>
      <c r="Y234" s="2">
        <v>0</v>
      </c>
      <c r="Z234" s="2">
        <v>1</v>
      </c>
      <c r="AA234" s="2">
        <v>1</v>
      </c>
      <c r="AB234" s="2">
        <v>0</v>
      </c>
      <c r="AC234" s="2">
        <v>1</v>
      </c>
      <c r="AD234" s="2">
        <v>1</v>
      </c>
      <c r="AE234" s="2">
        <v>2</v>
      </c>
      <c r="AF234" s="3">
        <v>0</v>
      </c>
      <c r="AG234" s="2">
        <f t="shared" si="216"/>
        <v>1</v>
      </c>
      <c r="AH234" s="18">
        <f t="shared" si="217"/>
        <v>1</v>
      </c>
      <c r="AI234" s="2">
        <f t="shared" si="218"/>
        <v>1</v>
      </c>
      <c r="AJ234" s="2">
        <f t="shared" si="219"/>
        <v>77</v>
      </c>
      <c r="AK234" s="2">
        <f t="shared" si="220"/>
        <v>0</v>
      </c>
      <c r="AL234" s="2">
        <v>0</v>
      </c>
      <c r="AM234" s="19">
        <f t="shared" si="221"/>
        <v>1.282051282051282E-2</v>
      </c>
      <c r="AN234" s="19">
        <f t="shared" si="222"/>
        <v>1.282051282051282E-2</v>
      </c>
      <c r="AO234" s="18">
        <f t="shared" si="223"/>
        <v>1</v>
      </c>
      <c r="AP234" s="19">
        <f t="shared" si="224"/>
        <v>2.5316455696202531E-2</v>
      </c>
      <c r="AQ234" s="2">
        <f t="shared" si="225"/>
        <v>2</v>
      </c>
      <c r="AR234" s="18">
        <f t="shared" si="226"/>
        <v>1</v>
      </c>
      <c r="AS234" s="2">
        <f t="shared" si="227"/>
        <v>2</v>
      </c>
      <c r="AT234" s="2">
        <f t="shared" si="228"/>
        <v>76</v>
      </c>
      <c r="AU234" s="2">
        <f t="shared" si="229"/>
        <v>0</v>
      </c>
      <c r="AV234" s="2">
        <v>0</v>
      </c>
      <c r="AW234" s="19">
        <f t="shared" si="230"/>
        <v>2.564102564102564E-2</v>
      </c>
      <c r="AX234" s="19">
        <f t="shared" si="231"/>
        <v>2.564102564102564E-2</v>
      </c>
      <c r="AY234" s="18">
        <f t="shared" si="232"/>
        <v>1</v>
      </c>
      <c r="AZ234" s="19">
        <f t="shared" si="233"/>
        <v>0.05</v>
      </c>
      <c r="BA234" s="2">
        <f t="shared" si="234"/>
        <v>1</v>
      </c>
      <c r="BB234" s="18">
        <f t="shared" si="235"/>
        <v>1</v>
      </c>
      <c r="BC234" s="2">
        <f t="shared" si="236"/>
        <v>1</v>
      </c>
      <c r="BD234" s="2">
        <f t="shared" si="237"/>
        <v>50</v>
      </c>
      <c r="BE234" s="2">
        <f t="shared" si="238"/>
        <v>0</v>
      </c>
      <c r="BF234" s="2">
        <v>0</v>
      </c>
      <c r="BG234" s="19">
        <f t="shared" si="239"/>
        <v>1.9607843137254902E-2</v>
      </c>
      <c r="BH234" s="19">
        <f t="shared" si="240"/>
        <v>1.9607843137254902E-2</v>
      </c>
      <c r="BI234" s="18">
        <f t="shared" si="241"/>
        <v>1</v>
      </c>
      <c r="BJ234" s="19">
        <f t="shared" si="242"/>
        <v>3.8461538461538464E-2</v>
      </c>
      <c r="BK234" s="2">
        <f t="shared" si="243"/>
        <v>2</v>
      </c>
      <c r="BL234" s="18">
        <f t="shared" si="244"/>
        <v>1</v>
      </c>
      <c r="BM234" s="2">
        <f t="shared" si="245"/>
        <v>2</v>
      </c>
      <c r="BN234" s="2">
        <f t="shared" si="246"/>
        <v>49</v>
      </c>
      <c r="BO234" s="2">
        <f t="shared" si="247"/>
        <v>0</v>
      </c>
      <c r="BP234" s="2">
        <v>0</v>
      </c>
      <c r="BQ234" s="19">
        <f t="shared" si="248"/>
        <v>3.9215686274509803E-2</v>
      </c>
      <c r="BR234" s="19">
        <f t="shared" si="249"/>
        <v>3.9215686274509803E-2</v>
      </c>
      <c r="BS234" s="18">
        <f t="shared" si="250"/>
        <v>1</v>
      </c>
      <c r="BT234" s="19">
        <f t="shared" si="251"/>
        <v>7.5471698113207544E-2</v>
      </c>
      <c r="BU234" s="2">
        <f t="shared" si="252"/>
        <v>0</v>
      </c>
      <c r="BV234" s="18">
        <f t="shared" si="253"/>
        <v>0</v>
      </c>
      <c r="BW234" s="2">
        <f t="shared" si="254"/>
        <v>0</v>
      </c>
      <c r="BX234" s="2">
        <f t="shared" si="255"/>
        <v>19</v>
      </c>
      <c r="BY234" s="2">
        <f t="shared" si="256"/>
        <v>1</v>
      </c>
      <c r="BZ234" s="2">
        <v>0</v>
      </c>
      <c r="CA234" s="19">
        <f t="shared" si="257"/>
        <v>0</v>
      </c>
      <c r="CB234" s="19">
        <f t="shared" si="258"/>
        <v>0</v>
      </c>
      <c r="CC234" s="18">
        <f t="shared" si="259"/>
        <v>0</v>
      </c>
      <c r="CD234" s="19">
        <f t="shared" si="260"/>
        <v>0</v>
      </c>
      <c r="CE234" s="2">
        <f t="shared" si="261"/>
        <v>1</v>
      </c>
      <c r="CF234" s="18">
        <f t="shared" si="262"/>
        <v>0.5</v>
      </c>
      <c r="CG234" s="2">
        <f t="shared" si="263"/>
        <v>1</v>
      </c>
      <c r="CH234" s="2">
        <f t="shared" si="264"/>
        <v>18</v>
      </c>
      <c r="CI234" s="2">
        <f t="shared" si="265"/>
        <v>1</v>
      </c>
      <c r="CJ234" s="2">
        <v>0</v>
      </c>
      <c r="CK234" s="19">
        <f t="shared" si="266"/>
        <v>0.05</v>
      </c>
      <c r="CL234" s="19">
        <f t="shared" si="267"/>
        <v>5.2631578947368418E-2</v>
      </c>
      <c r="CM234" s="18">
        <f t="shared" si="268"/>
        <v>0.5</v>
      </c>
      <c r="CN234" s="19">
        <f t="shared" si="269"/>
        <v>9.5238095238095247E-2</v>
      </c>
      <c r="CO234" s="2">
        <f t="shared" si="270"/>
        <v>1</v>
      </c>
      <c r="CP234" s="18">
        <f t="shared" si="271"/>
        <v>1</v>
      </c>
      <c r="CQ234" s="2">
        <f t="shared" si="272"/>
        <v>1</v>
      </c>
      <c r="CR234" s="2">
        <f t="shared" si="273"/>
        <v>14</v>
      </c>
      <c r="CS234" s="2">
        <f t="shared" si="274"/>
        <v>0</v>
      </c>
      <c r="CT234" s="2">
        <v>0</v>
      </c>
      <c r="CU234" s="19">
        <f t="shared" si="275"/>
        <v>6.6666666666666666E-2</v>
      </c>
      <c r="CV234" s="19">
        <f t="shared" si="276"/>
        <v>6.6666666666666666E-2</v>
      </c>
      <c r="CW234" s="18">
        <f t="shared" si="277"/>
        <v>1</v>
      </c>
      <c r="CX234" s="19">
        <f t="shared" si="278"/>
        <v>0.125</v>
      </c>
      <c r="CY234" s="2">
        <f t="shared" si="279"/>
        <v>2</v>
      </c>
      <c r="CZ234" s="18">
        <f t="shared" si="280"/>
        <v>1</v>
      </c>
      <c r="DA234" s="2">
        <f t="shared" si="281"/>
        <v>2</v>
      </c>
      <c r="DB234" s="2">
        <f t="shared" si="282"/>
        <v>13</v>
      </c>
      <c r="DC234" s="2">
        <f t="shared" si="283"/>
        <v>0</v>
      </c>
      <c r="DD234" s="2">
        <v>0</v>
      </c>
      <c r="DE234" s="19">
        <f t="shared" si="284"/>
        <v>0.13333333333333333</v>
      </c>
      <c r="DF234" s="19">
        <f t="shared" si="285"/>
        <v>0.13333333333333333</v>
      </c>
      <c r="DG234" s="18">
        <f t="shared" si="286"/>
        <v>1</v>
      </c>
      <c r="DH234" s="19">
        <f t="shared" si="287"/>
        <v>0.23529411764705882</v>
      </c>
    </row>
    <row r="235" spans="1:112" x14ac:dyDescent="0.35">
      <c r="A235" s="11">
        <v>2019002697</v>
      </c>
      <c r="B235" s="2" t="s">
        <v>1752</v>
      </c>
      <c r="C235" s="2" t="s">
        <v>1753</v>
      </c>
      <c r="D235" s="2" t="s">
        <v>1754</v>
      </c>
      <c r="E235" s="2" t="s">
        <v>1755</v>
      </c>
      <c r="F235" s="2">
        <v>1</v>
      </c>
      <c r="G235" s="2" t="s">
        <v>1756</v>
      </c>
      <c r="H235" s="2" t="s">
        <v>1757</v>
      </c>
      <c r="I235" s="2" t="s">
        <v>1758</v>
      </c>
      <c r="J235" s="3" t="s">
        <v>1759</v>
      </c>
      <c r="K235" s="11">
        <v>2</v>
      </c>
      <c r="L235" s="2">
        <v>2</v>
      </c>
      <c r="M235" s="2">
        <v>70</v>
      </c>
      <c r="N235" s="2">
        <v>45</v>
      </c>
      <c r="O235" s="2">
        <v>1</v>
      </c>
      <c r="P235" s="2">
        <v>0</v>
      </c>
      <c r="Q235" s="2">
        <v>1</v>
      </c>
      <c r="R235" s="2">
        <v>0</v>
      </c>
      <c r="S235" s="2">
        <v>2</v>
      </c>
      <c r="T235" s="2">
        <v>0</v>
      </c>
      <c r="U235" s="2">
        <v>2</v>
      </c>
      <c r="V235" s="2">
        <v>0</v>
      </c>
      <c r="W235" s="2">
        <v>19</v>
      </c>
      <c r="X235" s="2">
        <v>12</v>
      </c>
      <c r="Y235" s="2">
        <v>0</v>
      </c>
      <c r="Z235" s="2">
        <v>1</v>
      </c>
      <c r="AA235" s="2">
        <v>1</v>
      </c>
      <c r="AB235" s="2">
        <v>0</v>
      </c>
      <c r="AC235" s="2">
        <v>1</v>
      </c>
      <c r="AD235" s="2">
        <v>1</v>
      </c>
      <c r="AE235" s="2">
        <v>2</v>
      </c>
      <c r="AF235" s="3">
        <v>0</v>
      </c>
      <c r="AG235" s="2">
        <f t="shared" si="216"/>
        <v>1</v>
      </c>
      <c r="AH235" s="18">
        <f t="shared" si="217"/>
        <v>1</v>
      </c>
      <c r="AI235" s="2">
        <f t="shared" si="218"/>
        <v>1</v>
      </c>
      <c r="AJ235" s="2">
        <f t="shared" si="219"/>
        <v>69</v>
      </c>
      <c r="AK235" s="2">
        <f t="shared" si="220"/>
        <v>0</v>
      </c>
      <c r="AL235" s="2">
        <v>0</v>
      </c>
      <c r="AM235" s="19">
        <f t="shared" si="221"/>
        <v>1.4285714285714285E-2</v>
      </c>
      <c r="AN235" s="19">
        <f t="shared" si="222"/>
        <v>1.4285714285714285E-2</v>
      </c>
      <c r="AO235" s="18">
        <f t="shared" si="223"/>
        <v>1</v>
      </c>
      <c r="AP235" s="19">
        <f t="shared" si="224"/>
        <v>2.8169014084507043E-2</v>
      </c>
      <c r="AQ235" s="2">
        <f t="shared" si="225"/>
        <v>2</v>
      </c>
      <c r="AR235" s="18">
        <f t="shared" si="226"/>
        <v>1</v>
      </c>
      <c r="AS235" s="2">
        <f t="shared" si="227"/>
        <v>2</v>
      </c>
      <c r="AT235" s="2">
        <f t="shared" si="228"/>
        <v>68</v>
      </c>
      <c r="AU235" s="2">
        <f t="shared" si="229"/>
        <v>0</v>
      </c>
      <c r="AV235" s="2">
        <v>0</v>
      </c>
      <c r="AW235" s="19">
        <f t="shared" si="230"/>
        <v>2.8571428571428571E-2</v>
      </c>
      <c r="AX235" s="19">
        <f t="shared" si="231"/>
        <v>2.8571428571428571E-2</v>
      </c>
      <c r="AY235" s="18">
        <f t="shared" si="232"/>
        <v>1</v>
      </c>
      <c r="AZ235" s="19">
        <f t="shared" si="233"/>
        <v>5.5555555555555559E-2</v>
      </c>
      <c r="BA235" s="2">
        <f t="shared" si="234"/>
        <v>1</v>
      </c>
      <c r="BB235" s="18">
        <f t="shared" si="235"/>
        <v>1</v>
      </c>
      <c r="BC235" s="2">
        <f t="shared" si="236"/>
        <v>1</v>
      </c>
      <c r="BD235" s="2">
        <f t="shared" si="237"/>
        <v>44</v>
      </c>
      <c r="BE235" s="2">
        <f t="shared" si="238"/>
        <v>0</v>
      </c>
      <c r="BF235" s="2">
        <v>0</v>
      </c>
      <c r="BG235" s="19">
        <f t="shared" si="239"/>
        <v>2.2222222222222223E-2</v>
      </c>
      <c r="BH235" s="19">
        <f t="shared" si="240"/>
        <v>2.2222222222222223E-2</v>
      </c>
      <c r="BI235" s="18">
        <f t="shared" si="241"/>
        <v>1</v>
      </c>
      <c r="BJ235" s="19">
        <f t="shared" si="242"/>
        <v>4.3478260869565223E-2</v>
      </c>
      <c r="BK235" s="2">
        <f t="shared" si="243"/>
        <v>2</v>
      </c>
      <c r="BL235" s="18">
        <f t="shared" si="244"/>
        <v>1</v>
      </c>
      <c r="BM235" s="2">
        <f t="shared" si="245"/>
        <v>2</v>
      </c>
      <c r="BN235" s="2">
        <f t="shared" si="246"/>
        <v>43</v>
      </c>
      <c r="BO235" s="2">
        <f t="shared" si="247"/>
        <v>0</v>
      </c>
      <c r="BP235" s="2">
        <v>0</v>
      </c>
      <c r="BQ235" s="19">
        <f t="shared" si="248"/>
        <v>4.4444444444444446E-2</v>
      </c>
      <c r="BR235" s="19">
        <f t="shared" si="249"/>
        <v>4.4444444444444446E-2</v>
      </c>
      <c r="BS235" s="18">
        <f t="shared" si="250"/>
        <v>1</v>
      </c>
      <c r="BT235" s="19">
        <f t="shared" si="251"/>
        <v>8.5106382978723402E-2</v>
      </c>
      <c r="BU235" s="2">
        <f t="shared" si="252"/>
        <v>0</v>
      </c>
      <c r="BV235" s="18">
        <f t="shared" si="253"/>
        <v>0</v>
      </c>
      <c r="BW235" s="2">
        <f t="shared" si="254"/>
        <v>0</v>
      </c>
      <c r="BX235" s="2">
        <f t="shared" si="255"/>
        <v>19</v>
      </c>
      <c r="BY235" s="2">
        <f t="shared" si="256"/>
        <v>1</v>
      </c>
      <c r="BZ235" s="2">
        <v>0</v>
      </c>
      <c r="CA235" s="19">
        <f t="shared" si="257"/>
        <v>0</v>
      </c>
      <c r="CB235" s="19">
        <f t="shared" si="258"/>
        <v>0</v>
      </c>
      <c r="CC235" s="18">
        <f t="shared" si="259"/>
        <v>0</v>
      </c>
      <c r="CD235" s="19">
        <f t="shared" si="260"/>
        <v>0</v>
      </c>
      <c r="CE235" s="2">
        <f t="shared" si="261"/>
        <v>1</v>
      </c>
      <c r="CF235" s="18">
        <f t="shared" si="262"/>
        <v>0.5</v>
      </c>
      <c r="CG235" s="2">
        <f t="shared" si="263"/>
        <v>1</v>
      </c>
      <c r="CH235" s="2">
        <f t="shared" si="264"/>
        <v>18</v>
      </c>
      <c r="CI235" s="2">
        <f t="shared" si="265"/>
        <v>1</v>
      </c>
      <c r="CJ235" s="2">
        <v>0</v>
      </c>
      <c r="CK235" s="19">
        <f t="shared" si="266"/>
        <v>0.05</v>
      </c>
      <c r="CL235" s="19">
        <f t="shared" si="267"/>
        <v>5.2631578947368418E-2</v>
      </c>
      <c r="CM235" s="18">
        <f t="shared" si="268"/>
        <v>0.5</v>
      </c>
      <c r="CN235" s="19">
        <f t="shared" si="269"/>
        <v>9.5238095238095247E-2</v>
      </c>
      <c r="CO235" s="2">
        <f t="shared" si="270"/>
        <v>1</v>
      </c>
      <c r="CP235" s="18">
        <f t="shared" si="271"/>
        <v>1</v>
      </c>
      <c r="CQ235" s="2">
        <f t="shared" si="272"/>
        <v>1</v>
      </c>
      <c r="CR235" s="2">
        <f t="shared" si="273"/>
        <v>11</v>
      </c>
      <c r="CS235" s="2">
        <f t="shared" si="274"/>
        <v>0</v>
      </c>
      <c r="CT235" s="2">
        <v>0</v>
      </c>
      <c r="CU235" s="19">
        <f t="shared" si="275"/>
        <v>8.3333333333333329E-2</v>
      </c>
      <c r="CV235" s="19">
        <f t="shared" si="276"/>
        <v>8.3333333333333329E-2</v>
      </c>
      <c r="CW235" s="18">
        <f t="shared" si="277"/>
        <v>1</v>
      </c>
      <c r="CX235" s="19">
        <f t="shared" si="278"/>
        <v>0.15384615384615385</v>
      </c>
      <c r="CY235" s="2">
        <f t="shared" si="279"/>
        <v>2</v>
      </c>
      <c r="CZ235" s="18">
        <f t="shared" si="280"/>
        <v>1</v>
      </c>
      <c r="DA235" s="2">
        <f t="shared" si="281"/>
        <v>2</v>
      </c>
      <c r="DB235" s="2">
        <f t="shared" si="282"/>
        <v>10</v>
      </c>
      <c r="DC235" s="2">
        <f t="shared" si="283"/>
        <v>0</v>
      </c>
      <c r="DD235" s="2">
        <v>0</v>
      </c>
      <c r="DE235" s="19">
        <f t="shared" si="284"/>
        <v>0.16666666666666666</v>
      </c>
      <c r="DF235" s="19">
        <f t="shared" si="285"/>
        <v>0.16666666666666666</v>
      </c>
      <c r="DG235" s="18">
        <f t="shared" si="286"/>
        <v>1</v>
      </c>
      <c r="DH235" s="19">
        <f t="shared" si="287"/>
        <v>0.2857142857142857</v>
      </c>
    </row>
    <row r="236" spans="1:112" x14ac:dyDescent="0.35">
      <c r="A236" s="11">
        <v>2019002701</v>
      </c>
      <c r="B236" s="2" t="s">
        <v>1760</v>
      </c>
      <c r="C236" s="2" t="s">
        <v>1761</v>
      </c>
      <c r="D236" s="2" t="s">
        <v>1762</v>
      </c>
      <c r="E236" s="2" t="s">
        <v>1763</v>
      </c>
      <c r="F236" s="2">
        <v>1</v>
      </c>
      <c r="G236" s="2" t="s">
        <v>1764</v>
      </c>
      <c r="H236" s="2" t="s">
        <v>1765</v>
      </c>
      <c r="I236" s="2" t="s">
        <v>1766</v>
      </c>
      <c r="J236" s="3" t="s">
        <v>1767</v>
      </c>
      <c r="K236" s="11">
        <v>3</v>
      </c>
      <c r="L236" s="2">
        <v>3</v>
      </c>
      <c r="M236" s="2">
        <v>60</v>
      </c>
      <c r="N236" s="2">
        <v>34</v>
      </c>
      <c r="O236" s="2">
        <v>1</v>
      </c>
      <c r="P236" s="2">
        <v>0</v>
      </c>
      <c r="Q236" s="2">
        <v>1</v>
      </c>
      <c r="R236" s="2">
        <v>0</v>
      </c>
      <c r="S236" s="2">
        <v>3</v>
      </c>
      <c r="T236" s="2">
        <v>0</v>
      </c>
      <c r="U236" s="2">
        <v>3</v>
      </c>
      <c r="V236" s="2">
        <v>0</v>
      </c>
      <c r="W236" s="2">
        <v>12</v>
      </c>
      <c r="X236" s="2">
        <v>6</v>
      </c>
      <c r="Y236" s="2">
        <v>1</v>
      </c>
      <c r="Z236" s="2">
        <v>0</v>
      </c>
      <c r="AA236" s="2">
        <v>1</v>
      </c>
      <c r="AB236" s="2">
        <v>0</v>
      </c>
      <c r="AC236" s="2">
        <v>2</v>
      </c>
      <c r="AD236" s="2">
        <v>1</v>
      </c>
      <c r="AE236" s="2">
        <v>3</v>
      </c>
      <c r="AF236" s="3">
        <v>0</v>
      </c>
      <c r="AG236" s="2">
        <f t="shared" si="216"/>
        <v>1</v>
      </c>
      <c r="AH236" s="18">
        <f t="shared" si="217"/>
        <v>1</v>
      </c>
      <c r="AI236" s="2">
        <f t="shared" si="218"/>
        <v>1</v>
      </c>
      <c r="AJ236" s="2">
        <f t="shared" si="219"/>
        <v>59</v>
      </c>
      <c r="AK236" s="2">
        <f t="shared" si="220"/>
        <v>0</v>
      </c>
      <c r="AL236" s="2">
        <v>0</v>
      </c>
      <c r="AM236" s="19">
        <f t="shared" si="221"/>
        <v>1.6666666666666666E-2</v>
      </c>
      <c r="AN236" s="19">
        <f t="shared" si="222"/>
        <v>1.6666666666666666E-2</v>
      </c>
      <c r="AO236" s="18">
        <f t="shared" si="223"/>
        <v>1</v>
      </c>
      <c r="AP236" s="19">
        <f t="shared" si="224"/>
        <v>3.2786885245901641E-2</v>
      </c>
      <c r="AQ236" s="2">
        <f t="shared" si="225"/>
        <v>3</v>
      </c>
      <c r="AR236" s="18">
        <f t="shared" si="226"/>
        <v>1</v>
      </c>
      <c r="AS236" s="2">
        <f t="shared" si="227"/>
        <v>3</v>
      </c>
      <c r="AT236" s="2">
        <f t="shared" si="228"/>
        <v>57</v>
      </c>
      <c r="AU236" s="2">
        <f t="shared" si="229"/>
        <v>0</v>
      </c>
      <c r="AV236" s="2">
        <v>0</v>
      </c>
      <c r="AW236" s="19">
        <f t="shared" si="230"/>
        <v>0.05</v>
      </c>
      <c r="AX236" s="19">
        <f t="shared" si="231"/>
        <v>0.05</v>
      </c>
      <c r="AY236" s="18">
        <f t="shared" si="232"/>
        <v>1</v>
      </c>
      <c r="AZ236" s="19">
        <f t="shared" si="233"/>
        <v>9.5238095238095233E-2</v>
      </c>
      <c r="BA236" s="2">
        <f t="shared" si="234"/>
        <v>1</v>
      </c>
      <c r="BB236" s="18">
        <f t="shared" si="235"/>
        <v>1</v>
      </c>
      <c r="BC236" s="2">
        <f t="shared" si="236"/>
        <v>1</v>
      </c>
      <c r="BD236" s="2">
        <f t="shared" si="237"/>
        <v>33</v>
      </c>
      <c r="BE236" s="2">
        <f t="shared" si="238"/>
        <v>0</v>
      </c>
      <c r="BF236" s="2">
        <v>0</v>
      </c>
      <c r="BG236" s="19">
        <f t="shared" si="239"/>
        <v>2.9411764705882353E-2</v>
      </c>
      <c r="BH236" s="19">
        <f t="shared" si="240"/>
        <v>2.9411764705882353E-2</v>
      </c>
      <c r="BI236" s="18">
        <f t="shared" si="241"/>
        <v>1</v>
      </c>
      <c r="BJ236" s="19">
        <f t="shared" si="242"/>
        <v>5.7142857142857148E-2</v>
      </c>
      <c r="BK236" s="2">
        <f t="shared" si="243"/>
        <v>3</v>
      </c>
      <c r="BL236" s="18">
        <f t="shared" si="244"/>
        <v>1</v>
      </c>
      <c r="BM236" s="2">
        <f t="shared" si="245"/>
        <v>3</v>
      </c>
      <c r="BN236" s="2">
        <f t="shared" si="246"/>
        <v>31</v>
      </c>
      <c r="BO236" s="2">
        <f t="shared" si="247"/>
        <v>0</v>
      </c>
      <c r="BP236" s="2">
        <v>0</v>
      </c>
      <c r="BQ236" s="19">
        <f t="shared" si="248"/>
        <v>8.8235294117647065E-2</v>
      </c>
      <c r="BR236" s="19">
        <f t="shared" si="249"/>
        <v>8.8235294117647065E-2</v>
      </c>
      <c r="BS236" s="18">
        <f t="shared" si="250"/>
        <v>1</v>
      </c>
      <c r="BT236" s="19">
        <f t="shared" si="251"/>
        <v>0.1621621621621622</v>
      </c>
      <c r="BU236" s="2">
        <f t="shared" si="252"/>
        <v>1</v>
      </c>
      <c r="BV236" s="18">
        <f t="shared" si="253"/>
        <v>1</v>
      </c>
      <c r="BW236" s="2">
        <f t="shared" si="254"/>
        <v>1</v>
      </c>
      <c r="BX236" s="2">
        <f t="shared" si="255"/>
        <v>11</v>
      </c>
      <c r="BY236" s="2">
        <f t="shared" si="256"/>
        <v>0</v>
      </c>
      <c r="BZ236" s="2">
        <v>0</v>
      </c>
      <c r="CA236" s="19">
        <f t="shared" si="257"/>
        <v>8.3333333333333329E-2</v>
      </c>
      <c r="CB236" s="19">
        <f t="shared" si="258"/>
        <v>8.3333333333333329E-2</v>
      </c>
      <c r="CC236" s="18">
        <f t="shared" si="259"/>
        <v>1</v>
      </c>
      <c r="CD236" s="19">
        <f t="shared" si="260"/>
        <v>0.15384615384615385</v>
      </c>
      <c r="CE236" s="2">
        <f t="shared" si="261"/>
        <v>2</v>
      </c>
      <c r="CF236" s="18">
        <f t="shared" si="262"/>
        <v>0.66666666666666663</v>
      </c>
      <c r="CG236" s="2">
        <f t="shared" si="263"/>
        <v>2</v>
      </c>
      <c r="CH236" s="2">
        <f t="shared" si="264"/>
        <v>10</v>
      </c>
      <c r="CI236" s="2">
        <f t="shared" si="265"/>
        <v>1</v>
      </c>
      <c r="CJ236" s="2">
        <v>0</v>
      </c>
      <c r="CK236" s="19">
        <f t="shared" si="266"/>
        <v>0.15384615384615385</v>
      </c>
      <c r="CL236" s="19">
        <f t="shared" si="267"/>
        <v>0.16666666666666666</v>
      </c>
      <c r="CM236" s="18">
        <f t="shared" si="268"/>
        <v>0.66666666666666663</v>
      </c>
      <c r="CN236" s="19">
        <f t="shared" si="269"/>
        <v>0.26666666666666666</v>
      </c>
      <c r="CO236" s="2">
        <f t="shared" si="270"/>
        <v>1</v>
      </c>
      <c r="CP236" s="18">
        <f t="shared" si="271"/>
        <v>1</v>
      </c>
      <c r="CQ236" s="2">
        <f t="shared" si="272"/>
        <v>1</v>
      </c>
      <c r="CR236" s="2">
        <f t="shared" si="273"/>
        <v>5</v>
      </c>
      <c r="CS236" s="2">
        <f t="shared" si="274"/>
        <v>0</v>
      </c>
      <c r="CT236" s="2">
        <v>0</v>
      </c>
      <c r="CU236" s="19">
        <f t="shared" si="275"/>
        <v>0.16666666666666666</v>
      </c>
      <c r="CV236" s="19">
        <f t="shared" si="276"/>
        <v>0.16666666666666666</v>
      </c>
      <c r="CW236" s="18">
        <f t="shared" si="277"/>
        <v>1</v>
      </c>
      <c r="CX236" s="19">
        <f t="shared" si="278"/>
        <v>0.2857142857142857</v>
      </c>
      <c r="CY236" s="2">
        <f t="shared" si="279"/>
        <v>3</v>
      </c>
      <c r="CZ236" s="18">
        <f t="shared" si="280"/>
        <v>1</v>
      </c>
      <c r="DA236" s="2">
        <f t="shared" si="281"/>
        <v>3</v>
      </c>
      <c r="DB236" s="2">
        <f t="shared" si="282"/>
        <v>3</v>
      </c>
      <c r="DC236" s="2">
        <f t="shared" si="283"/>
        <v>0</v>
      </c>
      <c r="DD236" s="2">
        <v>0</v>
      </c>
      <c r="DE236" s="19">
        <f t="shared" si="284"/>
        <v>0.5</v>
      </c>
      <c r="DF236" s="19">
        <f t="shared" si="285"/>
        <v>0.5</v>
      </c>
      <c r="DG236" s="18">
        <f t="shared" si="286"/>
        <v>1</v>
      </c>
      <c r="DH236" s="19">
        <f t="shared" si="287"/>
        <v>0.66666666666666663</v>
      </c>
    </row>
    <row r="237" spans="1:112" x14ac:dyDescent="0.35">
      <c r="A237" s="11">
        <v>2019002702</v>
      </c>
      <c r="B237" s="2" t="s">
        <v>1768</v>
      </c>
      <c r="C237" s="2" t="s">
        <v>1769</v>
      </c>
      <c r="D237" s="2" t="s">
        <v>1770</v>
      </c>
      <c r="E237" s="2" t="s">
        <v>1771</v>
      </c>
      <c r="F237" s="2">
        <v>1</v>
      </c>
      <c r="G237" s="2" t="s">
        <v>1772</v>
      </c>
      <c r="H237" s="2" t="s">
        <v>1773</v>
      </c>
      <c r="I237" s="2" t="s">
        <v>1774</v>
      </c>
      <c r="J237" s="3" t="s">
        <v>1775</v>
      </c>
      <c r="K237" s="11">
        <v>2</v>
      </c>
      <c r="L237" s="2">
        <v>1</v>
      </c>
      <c r="M237" s="2">
        <v>70</v>
      </c>
      <c r="N237" s="2">
        <v>41</v>
      </c>
      <c r="O237" s="2">
        <v>1</v>
      </c>
      <c r="P237" s="2">
        <v>0</v>
      </c>
      <c r="Q237" s="2">
        <v>1</v>
      </c>
      <c r="R237" s="2">
        <v>0</v>
      </c>
      <c r="S237" s="2">
        <v>2</v>
      </c>
      <c r="T237" s="2">
        <v>0</v>
      </c>
      <c r="U237" s="2">
        <v>1</v>
      </c>
      <c r="V237" s="2">
        <v>0</v>
      </c>
      <c r="W237" s="2">
        <v>19</v>
      </c>
      <c r="X237" s="2">
        <v>12</v>
      </c>
      <c r="Y237" s="2">
        <v>1</v>
      </c>
      <c r="Z237" s="2">
        <v>0</v>
      </c>
      <c r="AA237" s="2">
        <v>1</v>
      </c>
      <c r="AB237" s="2">
        <v>0</v>
      </c>
      <c r="AC237" s="2">
        <v>1</v>
      </c>
      <c r="AD237" s="2">
        <v>1</v>
      </c>
      <c r="AE237" s="2">
        <v>1</v>
      </c>
      <c r="AF237" s="3">
        <v>0</v>
      </c>
      <c r="AG237" s="2">
        <f t="shared" si="216"/>
        <v>1</v>
      </c>
      <c r="AH237" s="18">
        <f t="shared" si="217"/>
        <v>1</v>
      </c>
      <c r="AI237" s="2">
        <f t="shared" si="218"/>
        <v>1</v>
      </c>
      <c r="AJ237" s="2">
        <f t="shared" si="219"/>
        <v>69</v>
      </c>
      <c r="AK237" s="2">
        <f t="shared" si="220"/>
        <v>0</v>
      </c>
      <c r="AL237" s="2">
        <v>0</v>
      </c>
      <c r="AM237" s="19">
        <f t="shared" si="221"/>
        <v>1.4285714285714285E-2</v>
      </c>
      <c r="AN237" s="19">
        <f t="shared" si="222"/>
        <v>1.4285714285714285E-2</v>
      </c>
      <c r="AO237" s="18">
        <f t="shared" si="223"/>
        <v>1</v>
      </c>
      <c r="AP237" s="19">
        <f t="shared" si="224"/>
        <v>2.8169014084507043E-2</v>
      </c>
      <c r="AQ237" s="2">
        <f t="shared" si="225"/>
        <v>2</v>
      </c>
      <c r="AR237" s="18">
        <f t="shared" si="226"/>
        <v>1</v>
      </c>
      <c r="AS237" s="2">
        <f t="shared" si="227"/>
        <v>2</v>
      </c>
      <c r="AT237" s="2">
        <f t="shared" si="228"/>
        <v>68</v>
      </c>
      <c r="AU237" s="2">
        <f t="shared" si="229"/>
        <v>0</v>
      </c>
      <c r="AV237" s="2">
        <v>0</v>
      </c>
      <c r="AW237" s="19">
        <f t="shared" si="230"/>
        <v>2.8571428571428571E-2</v>
      </c>
      <c r="AX237" s="19">
        <f t="shared" si="231"/>
        <v>2.8571428571428571E-2</v>
      </c>
      <c r="AY237" s="18">
        <f t="shared" si="232"/>
        <v>1</v>
      </c>
      <c r="AZ237" s="19">
        <f t="shared" si="233"/>
        <v>5.5555555555555559E-2</v>
      </c>
      <c r="BA237" s="2">
        <f t="shared" si="234"/>
        <v>1</v>
      </c>
      <c r="BB237" s="18">
        <f t="shared" si="235"/>
        <v>1</v>
      </c>
      <c r="BC237" s="2">
        <f t="shared" si="236"/>
        <v>1</v>
      </c>
      <c r="BD237" s="2">
        <f t="shared" si="237"/>
        <v>40</v>
      </c>
      <c r="BE237" s="2">
        <f t="shared" si="238"/>
        <v>0</v>
      </c>
      <c r="BF237" s="2">
        <v>0</v>
      </c>
      <c r="BG237" s="19">
        <f t="shared" si="239"/>
        <v>2.4390243902439025E-2</v>
      </c>
      <c r="BH237" s="19">
        <f t="shared" si="240"/>
        <v>2.4390243902439025E-2</v>
      </c>
      <c r="BI237" s="18">
        <f t="shared" si="241"/>
        <v>1</v>
      </c>
      <c r="BJ237" s="19">
        <f t="shared" si="242"/>
        <v>4.7619047619047616E-2</v>
      </c>
      <c r="BK237" s="2">
        <f t="shared" si="243"/>
        <v>1</v>
      </c>
      <c r="BL237" s="18">
        <f t="shared" si="244"/>
        <v>1</v>
      </c>
      <c r="BM237" s="2">
        <f t="shared" si="245"/>
        <v>1</v>
      </c>
      <c r="BN237" s="2">
        <f t="shared" si="246"/>
        <v>40</v>
      </c>
      <c r="BO237" s="2">
        <f t="shared" si="247"/>
        <v>0</v>
      </c>
      <c r="BP237" s="2">
        <v>0</v>
      </c>
      <c r="BQ237" s="19">
        <f t="shared" si="248"/>
        <v>2.4390243902439025E-2</v>
      </c>
      <c r="BR237" s="19">
        <f t="shared" si="249"/>
        <v>2.4390243902439025E-2</v>
      </c>
      <c r="BS237" s="18">
        <f t="shared" si="250"/>
        <v>1</v>
      </c>
      <c r="BT237" s="19">
        <f t="shared" si="251"/>
        <v>4.7619047619047616E-2</v>
      </c>
      <c r="BU237" s="2">
        <f t="shared" si="252"/>
        <v>1</v>
      </c>
      <c r="BV237" s="18">
        <f t="shared" si="253"/>
        <v>1</v>
      </c>
      <c r="BW237" s="2">
        <f t="shared" si="254"/>
        <v>1</v>
      </c>
      <c r="BX237" s="2">
        <f t="shared" si="255"/>
        <v>18</v>
      </c>
      <c r="BY237" s="2">
        <f t="shared" si="256"/>
        <v>0</v>
      </c>
      <c r="BZ237" s="2">
        <v>0</v>
      </c>
      <c r="CA237" s="19">
        <f t="shared" si="257"/>
        <v>5.2631578947368418E-2</v>
      </c>
      <c r="CB237" s="19">
        <f t="shared" si="258"/>
        <v>5.2631578947368418E-2</v>
      </c>
      <c r="CC237" s="18">
        <f t="shared" si="259"/>
        <v>1</v>
      </c>
      <c r="CD237" s="19">
        <f t="shared" si="260"/>
        <v>0.1</v>
      </c>
      <c r="CE237" s="2">
        <f t="shared" si="261"/>
        <v>1</v>
      </c>
      <c r="CF237" s="18">
        <f t="shared" si="262"/>
        <v>0.5</v>
      </c>
      <c r="CG237" s="2">
        <f t="shared" si="263"/>
        <v>1</v>
      </c>
      <c r="CH237" s="2">
        <f t="shared" si="264"/>
        <v>18</v>
      </c>
      <c r="CI237" s="2">
        <f t="shared" si="265"/>
        <v>1</v>
      </c>
      <c r="CJ237" s="2">
        <v>0</v>
      </c>
      <c r="CK237" s="19">
        <f t="shared" si="266"/>
        <v>0.05</v>
      </c>
      <c r="CL237" s="19">
        <f t="shared" si="267"/>
        <v>5.2631578947368418E-2</v>
      </c>
      <c r="CM237" s="18">
        <f t="shared" si="268"/>
        <v>0.5</v>
      </c>
      <c r="CN237" s="19">
        <f t="shared" si="269"/>
        <v>9.5238095238095247E-2</v>
      </c>
      <c r="CO237" s="2">
        <f t="shared" si="270"/>
        <v>1</v>
      </c>
      <c r="CP237" s="18">
        <f t="shared" si="271"/>
        <v>1</v>
      </c>
      <c r="CQ237" s="2">
        <f t="shared" si="272"/>
        <v>1</v>
      </c>
      <c r="CR237" s="2">
        <f t="shared" si="273"/>
        <v>11</v>
      </c>
      <c r="CS237" s="2">
        <f t="shared" si="274"/>
        <v>0</v>
      </c>
      <c r="CT237" s="2">
        <v>0</v>
      </c>
      <c r="CU237" s="19">
        <f t="shared" si="275"/>
        <v>8.3333333333333329E-2</v>
      </c>
      <c r="CV237" s="19">
        <f t="shared" si="276"/>
        <v>8.3333333333333329E-2</v>
      </c>
      <c r="CW237" s="18">
        <f t="shared" si="277"/>
        <v>1</v>
      </c>
      <c r="CX237" s="19">
        <f t="shared" si="278"/>
        <v>0.15384615384615385</v>
      </c>
      <c r="CY237" s="2">
        <f t="shared" si="279"/>
        <v>1</v>
      </c>
      <c r="CZ237" s="18">
        <f t="shared" si="280"/>
        <v>1</v>
      </c>
      <c r="DA237" s="2">
        <f t="shared" si="281"/>
        <v>1</v>
      </c>
      <c r="DB237" s="2">
        <f t="shared" si="282"/>
        <v>11</v>
      </c>
      <c r="DC237" s="2">
        <f t="shared" si="283"/>
        <v>0</v>
      </c>
      <c r="DD237" s="2">
        <v>0</v>
      </c>
      <c r="DE237" s="19">
        <f t="shared" si="284"/>
        <v>8.3333333333333329E-2</v>
      </c>
      <c r="DF237" s="19">
        <f t="shared" si="285"/>
        <v>8.3333333333333329E-2</v>
      </c>
      <c r="DG237" s="18">
        <f t="shared" si="286"/>
        <v>1</v>
      </c>
      <c r="DH237" s="19">
        <f t="shared" si="287"/>
        <v>0.15384615384615385</v>
      </c>
    </row>
    <row r="238" spans="1:112" x14ac:dyDescent="0.35">
      <c r="A238" s="11">
        <v>2019002725</v>
      </c>
      <c r="B238" s="2" t="s">
        <v>1776</v>
      </c>
      <c r="C238" s="2" t="s">
        <v>1777</v>
      </c>
      <c r="D238" s="2" t="s">
        <v>1778</v>
      </c>
      <c r="E238" s="2" t="s">
        <v>1779</v>
      </c>
      <c r="F238" s="2">
        <v>1</v>
      </c>
      <c r="G238" s="2" t="s">
        <v>1780</v>
      </c>
      <c r="H238" s="2" t="s">
        <v>1781</v>
      </c>
      <c r="I238" s="2" t="s">
        <v>1782</v>
      </c>
      <c r="J238" s="3" t="s">
        <v>1783</v>
      </c>
      <c r="K238" s="11">
        <v>1</v>
      </c>
      <c r="L238" s="2">
        <v>1</v>
      </c>
      <c r="M238" s="2">
        <v>76</v>
      </c>
      <c r="N238" s="2">
        <v>49</v>
      </c>
      <c r="O238" s="2">
        <v>1</v>
      </c>
      <c r="P238" s="2">
        <v>0</v>
      </c>
      <c r="Q238" s="2">
        <v>1</v>
      </c>
      <c r="R238" s="2">
        <v>0</v>
      </c>
      <c r="S238" s="2">
        <v>1</v>
      </c>
      <c r="T238" s="2">
        <v>0</v>
      </c>
      <c r="U238" s="2">
        <v>1</v>
      </c>
      <c r="V238" s="2">
        <v>0</v>
      </c>
      <c r="W238" s="2">
        <v>17</v>
      </c>
      <c r="X238" s="2">
        <v>10</v>
      </c>
      <c r="Y238" s="2">
        <v>1</v>
      </c>
      <c r="Z238" s="2">
        <v>0</v>
      </c>
      <c r="AA238" s="2">
        <v>1</v>
      </c>
      <c r="AB238" s="2">
        <v>0</v>
      </c>
      <c r="AC238" s="2">
        <v>1</v>
      </c>
      <c r="AD238" s="2">
        <v>0</v>
      </c>
      <c r="AE238" s="2">
        <v>1</v>
      </c>
      <c r="AF238" s="3">
        <v>0</v>
      </c>
      <c r="AG238" s="2">
        <f t="shared" si="216"/>
        <v>1</v>
      </c>
      <c r="AH238" s="18">
        <f t="shared" si="217"/>
        <v>1</v>
      </c>
      <c r="AI238" s="2">
        <f t="shared" si="218"/>
        <v>1</v>
      </c>
      <c r="AJ238" s="2">
        <f t="shared" si="219"/>
        <v>75</v>
      </c>
      <c r="AK238" s="2">
        <f t="shared" si="220"/>
        <v>0</v>
      </c>
      <c r="AL238" s="2">
        <v>0</v>
      </c>
      <c r="AM238" s="19">
        <f t="shared" si="221"/>
        <v>1.3157894736842105E-2</v>
      </c>
      <c r="AN238" s="19">
        <f t="shared" si="222"/>
        <v>1.3157894736842105E-2</v>
      </c>
      <c r="AO238" s="18">
        <f t="shared" si="223"/>
        <v>1</v>
      </c>
      <c r="AP238" s="19">
        <f t="shared" si="224"/>
        <v>2.5974025974025976E-2</v>
      </c>
      <c r="AQ238" s="2">
        <f t="shared" si="225"/>
        <v>1</v>
      </c>
      <c r="AR238" s="18">
        <f t="shared" si="226"/>
        <v>1</v>
      </c>
      <c r="AS238" s="2">
        <f t="shared" si="227"/>
        <v>1</v>
      </c>
      <c r="AT238" s="2">
        <f t="shared" si="228"/>
        <v>75</v>
      </c>
      <c r="AU238" s="2">
        <f t="shared" si="229"/>
        <v>0</v>
      </c>
      <c r="AV238" s="2">
        <v>0</v>
      </c>
      <c r="AW238" s="19">
        <f t="shared" si="230"/>
        <v>1.3157894736842105E-2</v>
      </c>
      <c r="AX238" s="19">
        <f t="shared" si="231"/>
        <v>1.3157894736842105E-2</v>
      </c>
      <c r="AY238" s="18">
        <f t="shared" si="232"/>
        <v>1</v>
      </c>
      <c r="AZ238" s="19">
        <f t="shared" si="233"/>
        <v>2.5974025974025976E-2</v>
      </c>
      <c r="BA238" s="2">
        <f t="shared" si="234"/>
        <v>1</v>
      </c>
      <c r="BB238" s="18">
        <f t="shared" si="235"/>
        <v>1</v>
      </c>
      <c r="BC238" s="2">
        <f t="shared" si="236"/>
        <v>1</v>
      </c>
      <c r="BD238" s="2">
        <f t="shared" si="237"/>
        <v>48</v>
      </c>
      <c r="BE238" s="2">
        <f t="shared" si="238"/>
        <v>0</v>
      </c>
      <c r="BF238" s="2">
        <v>0</v>
      </c>
      <c r="BG238" s="19">
        <f t="shared" si="239"/>
        <v>2.0408163265306121E-2</v>
      </c>
      <c r="BH238" s="19">
        <f t="shared" si="240"/>
        <v>2.0408163265306121E-2</v>
      </c>
      <c r="BI238" s="18">
        <f t="shared" si="241"/>
        <v>1</v>
      </c>
      <c r="BJ238" s="19">
        <f t="shared" si="242"/>
        <v>3.9999999999999994E-2</v>
      </c>
      <c r="BK238" s="2">
        <f t="shared" si="243"/>
        <v>1</v>
      </c>
      <c r="BL238" s="18">
        <f t="shared" si="244"/>
        <v>1</v>
      </c>
      <c r="BM238" s="2">
        <f t="shared" si="245"/>
        <v>1</v>
      </c>
      <c r="BN238" s="2">
        <f t="shared" si="246"/>
        <v>48</v>
      </c>
      <c r="BO238" s="2">
        <f t="shared" si="247"/>
        <v>0</v>
      </c>
      <c r="BP238" s="2">
        <v>0</v>
      </c>
      <c r="BQ238" s="19">
        <f t="shared" si="248"/>
        <v>2.0408163265306121E-2</v>
      </c>
      <c r="BR238" s="19">
        <f t="shared" si="249"/>
        <v>2.0408163265306121E-2</v>
      </c>
      <c r="BS238" s="18">
        <f t="shared" si="250"/>
        <v>1</v>
      </c>
      <c r="BT238" s="19">
        <f t="shared" si="251"/>
        <v>3.9999999999999994E-2</v>
      </c>
      <c r="BU238" s="2">
        <f t="shared" si="252"/>
        <v>1</v>
      </c>
      <c r="BV238" s="18">
        <f t="shared" si="253"/>
        <v>1</v>
      </c>
      <c r="BW238" s="2">
        <f t="shared" si="254"/>
        <v>1</v>
      </c>
      <c r="BX238" s="2">
        <f t="shared" si="255"/>
        <v>16</v>
      </c>
      <c r="BY238" s="2">
        <f t="shared" si="256"/>
        <v>0</v>
      </c>
      <c r="BZ238" s="2">
        <v>0</v>
      </c>
      <c r="CA238" s="19">
        <f t="shared" si="257"/>
        <v>5.8823529411764705E-2</v>
      </c>
      <c r="CB238" s="19">
        <f t="shared" si="258"/>
        <v>5.8823529411764705E-2</v>
      </c>
      <c r="CC238" s="18">
        <f t="shared" si="259"/>
        <v>1</v>
      </c>
      <c r="CD238" s="19">
        <f t="shared" si="260"/>
        <v>0.1111111111111111</v>
      </c>
      <c r="CE238" s="2">
        <f t="shared" si="261"/>
        <v>1</v>
      </c>
      <c r="CF238" s="18">
        <f t="shared" si="262"/>
        <v>1</v>
      </c>
      <c r="CG238" s="2">
        <f t="shared" si="263"/>
        <v>1</v>
      </c>
      <c r="CH238" s="2">
        <f t="shared" si="264"/>
        <v>16</v>
      </c>
      <c r="CI238" s="2">
        <f t="shared" si="265"/>
        <v>0</v>
      </c>
      <c r="CJ238" s="2">
        <v>0</v>
      </c>
      <c r="CK238" s="19">
        <f t="shared" si="266"/>
        <v>5.8823529411764705E-2</v>
      </c>
      <c r="CL238" s="19">
        <f t="shared" si="267"/>
        <v>5.8823529411764705E-2</v>
      </c>
      <c r="CM238" s="18">
        <f t="shared" si="268"/>
        <v>1</v>
      </c>
      <c r="CN238" s="19">
        <f t="shared" si="269"/>
        <v>0.1111111111111111</v>
      </c>
      <c r="CO238" s="2">
        <f t="shared" si="270"/>
        <v>1</v>
      </c>
      <c r="CP238" s="18">
        <f t="shared" si="271"/>
        <v>1</v>
      </c>
      <c r="CQ238" s="2">
        <f t="shared" si="272"/>
        <v>1</v>
      </c>
      <c r="CR238" s="2">
        <f t="shared" si="273"/>
        <v>9</v>
      </c>
      <c r="CS238" s="2">
        <f t="shared" si="274"/>
        <v>0</v>
      </c>
      <c r="CT238" s="2">
        <v>0</v>
      </c>
      <c r="CU238" s="19">
        <f t="shared" si="275"/>
        <v>0.1</v>
      </c>
      <c r="CV238" s="19">
        <f t="shared" si="276"/>
        <v>0.1</v>
      </c>
      <c r="CW238" s="18">
        <f t="shared" si="277"/>
        <v>1</v>
      </c>
      <c r="CX238" s="19">
        <f t="shared" si="278"/>
        <v>0.18181818181818182</v>
      </c>
      <c r="CY238" s="2">
        <f t="shared" si="279"/>
        <v>1</v>
      </c>
      <c r="CZ238" s="18">
        <f t="shared" si="280"/>
        <v>1</v>
      </c>
      <c r="DA238" s="2">
        <f t="shared" si="281"/>
        <v>1</v>
      </c>
      <c r="DB238" s="2">
        <f t="shared" si="282"/>
        <v>9</v>
      </c>
      <c r="DC238" s="2">
        <f t="shared" si="283"/>
        <v>0</v>
      </c>
      <c r="DD238" s="2">
        <v>0</v>
      </c>
      <c r="DE238" s="19">
        <f t="shared" si="284"/>
        <v>0.1</v>
      </c>
      <c r="DF238" s="19">
        <f t="shared" si="285"/>
        <v>0.1</v>
      </c>
      <c r="DG238" s="18">
        <f t="shared" si="286"/>
        <v>1</v>
      </c>
      <c r="DH238" s="19">
        <f t="shared" si="287"/>
        <v>0.18181818181818182</v>
      </c>
    </row>
    <row r="239" spans="1:112" x14ac:dyDescent="0.35">
      <c r="A239" s="11">
        <v>2019002732</v>
      </c>
      <c r="B239" s="2" t="s">
        <v>1784</v>
      </c>
      <c r="C239" s="2" t="s">
        <v>1785</v>
      </c>
      <c r="D239" s="2" t="s">
        <v>1786</v>
      </c>
      <c r="E239" s="2" t="s">
        <v>1787</v>
      </c>
      <c r="F239" s="2">
        <v>1</v>
      </c>
      <c r="G239" s="2" t="s">
        <v>1788</v>
      </c>
      <c r="H239" s="2" t="s">
        <v>1789</v>
      </c>
      <c r="I239" s="2" t="s">
        <v>1790</v>
      </c>
      <c r="J239" s="3" t="s">
        <v>1791</v>
      </c>
      <c r="K239" s="11">
        <v>5</v>
      </c>
      <c r="L239" s="2">
        <v>3</v>
      </c>
      <c r="M239" s="2">
        <v>88</v>
      </c>
      <c r="N239" s="2">
        <v>57</v>
      </c>
      <c r="O239" s="2">
        <v>0</v>
      </c>
      <c r="P239" s="2">
        <v>1</v>
      </c>
      <c r="Q239" s="2">
        <v>0</v>
      </c>
      <c r="R239" s="2">
        <v>1</v>
      </c>
      <c r="S239" s="2">
        <v>0</v>
      </c>
      <c r="T239" s="2">
        <v>5</v>
      </c>
      <c r="U239" s="2">
        <v>0</v>
      </c>
      <c r="V239" s="2">
        <v>3</v>
      </c>
      <c r="W239" s="2">
        <v>21</v>
      </c>
      <c r="X239" s="2">
        <v>16</v>
      </c>
      <c r="Y239" s="2">
        <v>0</v>
      </c>
      <c r="Z239" s="2">
        <v>1</v>
      </c>
      <c r="AA239" s="2">
        <v>0</v>
      </c>
      <c r="AB239" s="2">
        <v>1</v>
      </c>
      <c r="AC239" s="2">
        <v>0</v>
      </c>
      <c r="AD239" s="2">
        <v>5</v>
      </c>
      <c r="AE239" s="2">
        <v>0</v>
      </c>
      <c r="AF239" s="3">
        <v>3</v>
      </c>
      <c r="AG239" s="2">
        <f t="shared" si="216"/>
        <v>0</v>
      </c>
      <c r="AH239" s="18">
        <f t="shared" si="217"/>
        <v>0</v>
      </c>
      <c r="AI239" s="2">
        <f t="shared" si="218"/>
        <v>0</v>
      </c>
      <c r="AJ239" s="2">
        <f t="shared" si="219"/>
        <v>88</v>
      </c>
      <c r="AK239" s="2">
        <f t="shared" si="220"/>
        <v>1</v>
      </c>
      <c r="AL239" s="2">
        <v>0</v>
      </c>
      <c r="AM239" s="19">
        <f t="shared" si="221"/>
        <v>0</v>
      </c>
      <c r="AN239" s="19">
        <f t="shared" si="222"/>
        <v>0</v>
      </c>
      <c r="AO239" s="18">
        <f t="shared" si="223"/>
        <v>0</v>
      </c>
      <c r="AP239" s="19">
        <f t="shared" si="224"/>
        <v>0</v>
      </c>
      <c r="AQ239" s="2">
        <f t="shared" si="225"/>
        <v>0</v>
      </c>
      <c r="AR239" s="18">
        <f t="shared" si="226"/>
        <v>0</v>
      </c>
      <c r="AS239" s="2">
        <f t="shared" si="227"/>
        <v>0</v>
      </c>
      <c r="AT239" s="2">
        <f t="shared" si="228"/>
        <v>88</v>
      </c>
      <c r="AU239" s="2">
        <f t="shared" si="229"/>
        <v>5</v>
      </c>
      <c r="AV239" s="2">
        <v>0</v>
      </c>
      <c r="AW239" s="19">
        <f t="shared" si="230"/>
        <v>0</v>
      </c>
      <c r="AX239" s="19">
        <f t="shared" si="231"/>
        <v>0</v>
      </c>
      <c r="AY239" s="18">
        <f t="shared" si="232"/>
        <v>0</v>
      </c>
      <c r="AZ239" s="19">
        <f t="shared" si="233"/>
        <v>0</v>
      </c>
      <c r="BA239" s="2">
        <f t="shared" si="234"/>
        <v>0</v>
      </c>
      <c r="BB239" s="18">
        <f t="shared" si="235"/>
        <v>0</v>
      </c>
      <c r="BC239" s="2">
        <f t="shared" si="236"/>
        <v>0</v>
      </c>
      <c r="BD239" s="2">
        <f t="shared" si="237"/>
        <v>57</v>
      </c>
      <c r="BE239" s="2">
        <f t="shared" si="238"/>
        <v>1</v>
      </c>
      <c r="BF239" s="2">
        <v>0</v>
      </c>
      <c r="BG239" s="19">
        <f t="shared" si="239"/>
        <v>0</v>
      </c>
      <c r="BH239" s="19">
        <f t="shared" si="240"/>
        <v>0</v>
      </c>
      <c r="BI239" s="18">
        <f t="shared" si="241"/>
        <v>0</v>
      </c>
      <c r="BJ239" s="19">
        <f t="shared" si="242"/>
        <v>0</v>
      </c>
      <c r="BK239" s="2">
        <f t="shared" si="243"/>
        <v>0</v>
      </c>
      <c r="BL239" s="18">
        <f t="shared" si="244"/>
        <v>0</v>
      </c>
      <c r="BM239" s="2">
        <f t="shared" si="245"/>
        <v>0</v>
      </c>
      <c r="BN239" s="2">
        <f t="shared" si="246"/>
        <v>57</v>
      </c>
      <c r="BO239" s="2">
        <f t="shared" si="247"/>
        <v>3</v>
      </c>
      <c r="BP239" s="2">
        <v>0</v>
      </c>
      <c r="BQ239" s="19">
        <f t="shared" si="248"/>
        <v>0</v>
      </c>
      <c r="BR239" s="19">
        <f t="shared" si="249"/>
        <v>0</v>
      </c>
      <c r="BS239" s="18">
        <f t="shared" si="250"/>
        <v>0</v>
      </c>
      <c r="BT239" s="19">
        <f t="shared" si="251"/>
        <v>0</v>
      </c>
      <c r="BU239" s="2">
        <f t="shared" si="252"/>
        <v>0</v>
      </c>
      <c r="BV239" s="18">
        <f t="shared" si="253"/>
        <v>0</v>
      </c>
      <c r="BW239" s="2">
        <f t="shared" si="254"/>
        <v>0</v>
      </c>
      <c r="BX239" s="2">
        <f t="shared" si="255"/>
        <v>21</v>
      </c>
      <c r="BY239" s="2">
        <f t="shared" si="256"/>
        <v>1</v>
      </c>
      <c r="BZ239" s="2">
        <v>0</v>
      </c>
      <c r="CA239" s="19">
        <f t="shared" si="257"/>
        <v>0</v>
      </c>
      <c r="CB239" s="19">
        <f t="shared" si="258"/>
        <v>0</v>
      </c>
      <c r="CC239" s="18">
        <f t="shared" si="259"/>
        <v>0</v>
      </c>
      <c r="CD239" s="19">
        <f t="shared" si="260"/>
        <v>0</v>
      </c>
      <c r="CE239" s="2">
        <f t="shared" si="261"/>
        <v>0</v>
      </c>
      <c r="CF239" s="18">
        <f t="shared" si="262"/>
        <v>0</v>
      </c>
      <c r="CG239" s="2">
        <f t="shared" si="263"/>
        <v>0</v>
      </c>
      <c r="CH239" s="2">
        <f t="shared" si="264"/>
        <v>21</v>
      </c>
      <c r="CI239" s="2">
        <f t="shared" si="265"/>
        <v>5</v>
      </c>
      <c r="CJ239" s="2">
        <v>0</v>
      </c>
      <c r="CK239" s="19">
        <f t="shared" si="266"/>
        <v>0</v>
      </c>
      <c r="CL239" s="19">
        <f t="shared" si="267"/>
        <v>0</v>
      </c>
      <c r="CM239" s="18">
        <f t="shared" si="268"/>
        <v>0</v>
      </c>
      <c r="CN239" s="19">
        <f t="shared" si="269"/>
        <v>0</v>
      </c>
      <c r="CO239" s="2">
        <f t="shared" si="270"/>
        <v>0</v>
      </c>
      <c r="CP239" s="18">
        <f t="shared" si="271"/>
        <v>0</v>
      </c>
      <c r="CQ239" s="2">
        <f t="shared" si="272"/>
        <v>0</v>
      </c>
      <c r="CR239" s="2">
        <f t="shared" si="273"/>
        <v>16</v>
      </c>
      <c r="CS239" s="2">
        <f t="shared" si="274"/>
        <v>1</v>
      </c>
      <c r="CT239" s="2">
        <v>0</v>
      </c>
      <c r="CU239" s="19">
        <f t="shared" si="275"/>
        <v>0</v>
      </c>
      <c r="CV239" s="19">
        <f t="shared" si="276"/>
        <v>0</v>
      </c>
      <c r="CW239" s="18">
        <f t="shared" si="277"/>
        <v>0</v>
      </c>
      <c r="CX239" s="19">
        <f t="shared" si="278"/>
        <v>0</v>
      </c>
      <c r="CY239" s="2">
        <f t="shared" si="279"/>
        <v>0</v>
      </c>
      <c r="CZ239" s="18">
        <f t="shared" si="280"/>
        <v>0</v>
      </c>
      <c r="DA239" s="2">
        <f t="shared" si="281"/>
        <v>0</v>
      </c>
      <c r="DB239" s="2">
        <f t="shared" si="282"/>
        <v>16</v>
      </c>
      <c r="DC239" s="2">
        <f t="shared" si="283"/>
        <v>3</v>
      </c>
      <c r="DD239" s="2">
        <v>0</v>
      </c>
      <c r="DE239" s="19">
        <f t="shared" si="284"/>
        <v>0</v>
      </c>
      <c r="DF239" s="19">
        <f t="shared" si="285"/>
        <v>0</v>
      </c>
      <c r="DG239" s="18">
        <f t="shared" si="286"/>
        <v>0</v>
      </c>
      <c r="DH239" s="19">
        <f t="shared" si="287"/>
        <v>0</v>
      </c>
    </row>
    <row r="240" spans="1:112" x14ac:dyDescent="0.35">
      <c r="A240" s="11">
        <v>2019002738</v>
      </c>
      <c r="B240" s="2" t="s">
        <v>1792</v>
      </c>
      <c r="C240" s="2" t="s">
        <v>1793</v>
      </c>
      <c r="D240" s="2" t="s">
        <v>1794</v>
      </c>
      <c r="E240" s="2" t="s">
        <v>1795</v>
      </c>
      <c r="F240" s="2">
        <v>1</v>
      </c>
      <c r="G240" s="2" t="s">
        <v>1796</v>
      </c>
      <c r="H240" s="2" t="s">
        <v>1797</v>
      </c>
      <c r="I240" s="2" t="s">
        <v>1798</v>
      </c>
      <c r="J240" s="3" t="s">
        <v>1799</v>
      </c>
      <c r="K240" s="11">
        <v>1</v>
      </c>
      <c r="L240" s="2">
        <v>1</v>
      </c>
      <c r="M240" s="2">
        <v>84</v>
      </c>
      <c r="N240" s="2">
        <v>61</v>
      </c>
      <c r="O240" s="2">
        <v>1</v>
      </c>
      <c r="P240" s="2">
        <v>0</v>
      </c>
      <c r="Q240" s="2">
        <v>1</v>
      </c>
      <c r="R240" s="2">
        <v>0</v>
      </c>
      <c r="S240" s="2">
        <v>1</v>
      </c>
      <c r="T240" s="2">
        <v>0</v>
      </c>
      <c r="U240" s="2">
        <v>1</v>
      </c>
      <c r="V240" s="2">
        <v>0</v>
      </c>
      <c r="W240" s="2">
        <v>18</v>
      </c>
      <c r="X240" s="2">
        <v>13</v>
      </c>
      <c r="Y240" s="2">
        <v>1</v>
      </c>
      <c r="Z240" s="2">
        <v>0</v>
      </c>
      <c r="AA240" s="2">
        <v>1</v>
      </c>
      <c r="AB240" s="2">
        <v>0</v>
      </c>
      <c r="AC240" s="2">
        <v>1</v>
      </c>
      <c r="AD240" s="2">
        <v>0</v>
      </c>
      <c r="AE240" s="2">
        <v>1</v>
      </c>
      <c r="AF240" s="3">
        <v>0</v>
      </c>
      <c r="AG240" s="2">
        <f t="shared" si="216"/>
        <v>1</v>
      </c>
      <c r="AH240" s="18">
        <f t="shared" si="217"/>
        <v>1</v>
      </c>
      <c r="AI240" s="2">
        <f t="shared" si="218"/>
        <v>1</v>
      </c>
      <c r="AJ240" s="2">
        <f t="shared" si="219"/>
        <v>83</v>
      </c>
      <c r="AK240" s="2">
        <f t="shared" si="220"/>
        <v>0</v>
      </c>
      <c r="AL240" s="2">
        <v>0</v>
      </c>
      <c r="AM240" s="19">
        <f t="shared" si="221"/>
        <v>1.1904761904761904E-2</v>
      </c>
      <c r="AN240" s="19">
        <f t="shared" si="222"/>
        <v>1.1904761904761904E-2</v>
      </c>
      <c r="AO240" s="18">
        <f t="shared" si="223"/>
        <v>1</v>
      </c>
      <c r="AP240" s="19">
        <f t="shared" si="224"/>
        <v>2.3529411764705882E-2</v>
      </c>
      <c r="AQ240" s="2">
        <f t="shared" si="225"/>
        <v>1</v>
      </c>
      <c r="AR240" s="18">
        <f t="shared" si="226"/>
        <v>1</v>
      </c>
      <c r="AS240" s="2">
        <f t="shared" si="227"/>
        <v>1</v>
      </c>
      <c r="AT240" s="2">
        <f t="shared" si="228"/>
        <v>83</v>
      </c>
      <c r="AU240" s="2">
        <f t="shared" si="229"/>
        <v>0</v>
      </c>
      <c r="AV240" s="2">
        <v>0</v>
      </c>
      <c r="AW240" s="19">
        <f t="shared" si="230"/>
        <v>1.1904761904761904E-2</v>
      </c>
      <c r="AX240" s="19">
        <f t="shared" si="231"/>
        <v>1.1904761904761904E-2</v>
      </c>
      <c r="AY240" s="18">
        <f t="shared" si="232"/>
        <v>1</v>
      </c>
      <c r="AZ240" s="19">
        <f t="shared" si="233"/>
        <v>2.3529411764705882E-2</v>
      </c>
      <c r="BA240" s="2">
        <f t="shared" si="234"/>
        <v>1</v>
      </c>
      <c r="BB240" s="18">
        <f t="shared" si="235"/>
        <v>1</v>
      </c>
      <c r="BC240" s="2">
        <f t="shared" si="236"/>
        <v>1</v>
      </c>
      <c r="BD240" s="2">
        <f t="shared" si="237"/>
        <v>60</v>
      </c>
      <c r="BE240" s="2">
        <f t="shared" si="238"/>
        <v>0</v>
      </c>
      <c r="BF240" s="2">
        <v>0</v>
      </c>
      <c r="BG240" s="19">
        <f t="shared" si="239"/>
        <v>1.6393442622950821E-2</v>
      </c>
      <c r="BH240" s="19">
        <f t="shared" si="240"/>
        <v>1.6393442622950821E-2</v>
      </c>
      <c r="BI240" s="18">
        <f t="shared" si="241"/>
        <v>1</v>
      </c>
      <c r="BJ240" s="19">
        <f t="shared" si="242"/>
        <v>3.2258064516129031E-2</v>
      </c>
      <c r="BK240" s="2">
        <f t="shared" si="243"/>
        <v>1</v>
      </c>
      <c r="BL240" s="18">
        <f t="shared" si="244"/>
        <v>1</v>
      </c>
      <c r="BM240" s="2">
        <f t="shared" si="245"/>
        <v>1</v>
      </c>
      <c r="BN240" s="2">
        <f t="shared" si="246"/>
        <v>60</v>
      </c>
      <c r="BO240" s="2">
        <f t="shared" si="247"/>
        <v>0</v>
      </c>
      <c r="BP240" s="2">
        <v>0</v>
      </c>
      <c r="BQ240" s="19">
        <f t="shared" si="248"/>
        <v>1.6393442622950821E-2</v>
      </c>
      <c r="BR240" s="19">
        <f t="shared" si="249"/>
        <v>1.6393442622950821E-2</v>
      </c>
      <c r="BS240" s="18">
        <f t="shared" si="250"/>
        <v>1</v>
      </c>
      <c r="BT240" s="19">
        <f t="shared" si="251"/>
        <v>3.2258064516129031E-2</v>
      </c>
      <c r="BU240" s="2">
        <f t="shared" si="252"/>
        <v>1</v>
      </c>
      <c r="BV240" s="18">
        <f t="shared" si="253"/>
        <v>1</v>
      </c>
      <c r="BW240" s="2">
        <f t="shared" si="254"/>
        <v>1</v>
      </c>
      <c r="BX240" s="2">
        <f t="shared" si="255"/>
        <v>17</v>
      </c>
      <c r="BY240" s="2">
        <f t="shared" si="256"/>
        <v>0</v>
      </c>
      <c r="BZ240" s="2">
        <v>0</v>
      </c>
      <c r="CA240" s="19">
        <f t="shared" si="257"/>
        <v>5.5555555555555552E-2</v>
      </c>
      <c r="CB240" s="19">
        <f t="shared" si="258"/>
        <v>5.5555555555555552E-2</v>
      </c>
      <c r="CC240" s="18">
        <f t="shared" si="259"/>
        <v>1</v>
      </c>
      <c r="CD240" s="19">
        <f t="shared" si="260"/>
        <v>0.10526315789473684</v>
      </c>
      <c r="CE240" s="2">
        <f t="shared" si="261"/>
        <v>1</v>
      </c>
      <c r="CF240" s="18">
        <f t="shared" si="262"/>
        <v>1</v>
      </c>
      <c r="CG240" s="2">
        <f t="shared" si="263"/>
        <v>1</v>
      </c>
      <c r="CH240" s="2">
        <f t="shared" si="264"/>
        <v>17</v>
      </c>
      <c r="CI240" s="2">
        <f t="shared" si="265"/>
        <v>0</v>
      </c>
      <c r="CJ240" s="2">
        <v>0</v>
      </c>
      <c r="CK240" s="19">
        <f t="shared" si="266"/>
        <v>5.5555555555555552E-2</v>
      </c>
      <c r="CL240" s="19">
        <f t="shared" si="267"/>
        <v>5.5555555555555552E-2</v>
      </c>
      <c r="CM240" s="18">
        <f t="shared" si="268"/>
        <v>1</v>
      </c>
      <c r="CN240" s="19">
        <f t="shared" si="269"/>
        <v>0.10526315789473684</v>
      </c>
      <c r="CO240" s="2">
        <f t="shared" si="270"/>
        <v>1</v>
      </c>
      <c r="CP240" s="18">
        <f t="shared" si="271"/>
        <v>1</v>
      </c>
      <c r="CQ240" s="2">
        <f t="shared" si="272"/>
        <v>1</v>
      </c>
      <c r="CR240" s="2">
        <f t="shared" si="273"/>
        <v>12</v>
      </c>
      <c r="CS240" s="2">
        <f t="shared" si="274"/>
        <v>0</v>
      </c>
      <c r="CT240" s="2">
        <v>0</v>
      </c>
      <c r="CU240" s="19">
        <f t="shared" si="275"/>
        <v>7.6923076923076927E-2</v>
      </c>
      <c r="CV240" s="19">
        <f t="shared" si="276"/>
        <v>7.6923076923076927E-2</v>
      </c>
      <c r="CW240" s="18">
        <f t="shared" si="277"/>
        <v>1</v>
      </c>
      <c r="CX240" s="19">
        <f t="shared" si="278"/>
        <v>0.14285714285714288</v>
      </c>
      <c r="CY240" s="2">
        <f t="shared" si="279"/>
        <v>1</v>
      </c>
      <c r="CZ240" s="18">
        <f t="shared" si="280"/>
        <v>1</v>
      </c>
      <c r="DA240" s="2">
        <f t="shared" si="281"/>
        <v>1</v>
      </c>
      <c r="DB240" s="2">
        <f t="shared" si="282"/>
        <v>12</v>
      </c>
      <c r="DC240" s="2">
        <f t="shared" si="283"/>
        <v>0</v>
      </c>
      <c r="DD240" s="2">
        <v>0</v>
      </c>
      <c r="DE240" s="19">
        <f t="shared" si="284"/>
        <v>7.6923076923076927E-2</v>
      </c>
      <c r="DF240" s="19">
        <f t="shared" si="285"/>
        <v>7.6923076923076927E-2</v>
      </c>
      <c r="DG240" s="18">
        <f t="shared" si="286"/>
        <v>1</v>
      </c>
      <c r="DH240" s="19">
        <f t="shared" si="287"/>
        <v>0.14285714285714288</v>
      </c>
    </row>
    <row r="241" spans="1:112" x14ac:dyDescent="0.35">
      <c r="A241" s="11">
        <v>2019002771</v>
      </c>
      <c r="B241" s="2" t="s">
        <v>1800</v>
      </c>
      <c r="C241" s="2" t="s">
        <v>1801</v>
      </c>
      <c r="D241" s="2" t="s">
        <v>1802</v>
      </c>
      <c r="E241" s="2" t="s">
        <v>1803</v>
      </c>
      <c r="F241" s="2">
        <v>1</v>
      </c>
      <c r="G241" s="2" t="s">
        <v>1804</v>
      </c>
      <c r="H241" s="2" t="s">
        <v>1805</v>
      </c>
      <c r="I241" s="2" t="s">
        <v>1806</v>
      </c>
      <c r="J241" s="3" t="s">
        <v>1807</v>
      </c>
      <c r="K241" s="11">
        <v>1</v>
      </c>
      <c r="L241" s="2">
        <v>1</v>
      </c>
      <c r="M241" s="2">
        <v>58</v>
      </c>
      <c r="N241" s="2">
        <v>36</v>
      </c>
      <c r="O241" s="2">
        <v>0</v>
      </c>
      <c r="P241" s="2">
        <v>1</v>
      </c>
      <c r="Q241" s="2">
        <v>1</v>
      </c>
      <c r="R241" s="2">
        <v>0</v>
      </c>
      <c r="S241" s="2">
        <v>0</v>
      </c>
      <c r="T241" s="2">
        <v>1</v>
      </c>
      <c r="U241" s="2">
        <v>1</v>
      </c>
      <c r="V241" s="2">
        <v>0</v>
      </c>
      <c r="W241" s="2">
        <v>14</v>
      </c>
      <c r="X241" s="2">
        <v>9</v>
      </c>
      <c r="Y241" s="2">
        <v>0</v>
      </c>
      <c r="Z241" s="2">
        <v>1</v>
      </c>
      <c r="AA241" s="2">
        <v>1</v>
      </c>
      <c r="AB241" s="2">
        <v>0</v>
      </c>
      <c r="AC241" s="2">
        <v>0</v>
      </c>
      <c r="AD241" s="2">
        <v>1</v>
      </c>
      <c r="AE241" s="2">
        <v>1</v>
      </c>
      <c r="AF241" s="3">
        <v>0</v>
      </c>
      <c r="AG241" s="2">
        <f t="shared" si="216"/>
        <v>0</v>
      </c>
      <c r="AH241" s="18">
        <f t="shared" si="217"/>
        <v>0</v>
      </c>
      <c r="AI241" s="2">
        <f t="shared" si="218"/>
        <v>0</v>
      </c>
      <c r="AJ241" s="2">
        <f t="shared" si="219"/>
        <v>58</v>
      </c>
      <c r="AK241" s="2">
        <f t="shared" si="220"/>
        <v>1</v>
      </c>
      <c r="AL241" s="2">
        <v>0</v>
      </c>
      <c r="AM241" s="19">
        <f t="shared" si="221"/>
        <v>0</v>
      </c>
      <c r="AN241" s="19">
        <f t="shared" si="222"/>
        <v>0</v>
      </c>
      <c r="AO241" s="18">
        <f t="shared" si="223"/>
        <v>0</v>
      </c>
      <c r="AP241" s="19">
        <f t="shared" si="224"/>
        <v>0</v>
      </c>
      <c r="AQ241" s="2">
        <f t="shared" si="225"/>
        <v>0</v>
      </c>
      <c r="AR241" s="18">
        <f t="shared" si="226"/>
        <v>0</v>
      </c>
      <c r="AS241" s="2">
        <f t="shared" si="227"/>
        <v>0</v>
      </c>
      <c r="AT241" s="2">
        <f t="shared" si="228"/>
        <v>58</v>
      </c>
      <c r="AU241" s="2">
        <f t="shared" si="229"/>
        <v>1</v>
      </c>
      <c r="AV241" s="2">
        <v>0</v>
      </c>
      <c r="AW241" s="19">
        <f t="shared" si="230"/>
        <v>0</v>
      </c>
      <c r="AX241" s="19">
        <f t="shared" si="231"/>
        <v>0</v>
      </c>
      <c r="AY241" s="18">
        <f t="shared" si="232"/>
        <v>0</v>
      </c>
      <c r="AZ241" s="19">
        <f t="shared" si="233"/>
        <v>0</v>
      </c>
      <c r="BA241" s="2">
        <f t="shared" si="234"/>
        <v>1</v>
      </c>
      <c r="BB241" s="18">
        <f t="shared" si="235"/>
        <v>1</v>
      </c>
      <c r="BC241" s="2">
        <f t="shared" si="236"/>
        <v>1</v>
      </c>
      <c r="BD241" s="2">
        <f t="shared" si="237"/>
        <v>35</v>
      </c>
      <c r="BE241" s="2">
        <f t="shared" si="238"/>
        <v>0</v>
      </c>
      <c r="BF241" s="2">
        <v>0</v>
      </c>
      <c r="BG241" s="19">
        <f t="shared" si="239"/>
        <v>2.7777777777777776E-2</v>
      </c>
      <c r="BH241" s="19">
        <f t="shared" si="240"/>
        <v>2.7777777777777776E-2</v>
      </c>
      <c r="BI241" s="18">
        <f t="shared" si="241"/>
        <v>1</v>
      </c>
      <c r="BJ241" s="19">
        <f t="shared" si="242"/>
        <v>5.4054054054054057E-2</v>
      </c>
      <c r="BK241" s="2">
        <f t="shared" si="243"/>
        <v>1</v>
      </c>
      <c r="BL241" s="18">
        <f t="shared" si="244"/>
        <v>1</v>
      </c>
      <c r="BM241" s="2">
        <f t="shared" si="245"/>
        <v>1</v>
      </c>
      <c r="BN241" s="2">
        <f t="shared" si="246"/>
        <v>35</v>
      </c>
      <c r="BO241" s="2">
        <f t="shared" si="247"/>
        <v>0</v>
      </c>
      <c r="BP241" s="2">
        <v>0</v>
      </c>
      <c r="BQ241" s="19">
        <f t="shared" si="248"/>
        <v>2.7777777777777776E-2</v>
      </c>
      <c r="BR241" s="19">
        <f t="shared" si="249"/>
        <v>2.7777777777777776E-2</v>
      </c>
      <c r="BS241" s="18">
        <f t="shared" si="250"/>
        <v>1</v>
      </c>
      <c r="BT241" s="19">
        <f t="shared" si="251"/>
        <v>5.4054054054054057E-2</v>
      </c>
      <c r="BU241" s="2">
        <f t="shared" si="252"/>
        <v>0</v>
      </c>
      <c r="BV241" s="18">
        <f t="shared" si="253"/>
        <v>0</v>
      </c>
      <c r="BW241" s="2">
        <f t="shared" si="254"/>
        <v>0</v>
      </c>
      <c r="BX241" s="2">
        <f t="shared" si="255"/>
        <v>14</v>
      </c>
      <c r="BY241" s="2">
        <f t="shared" si="256"/>
        <v>1</v>
      </c>
      <c r="BZ241" s="2">
        <v>0</v>
      </c>
      <c r="CA241" s="19">
        <f t="shared" si="257"/>
        <v>0</v>
      </c>
      <c r="CB241" s="19">
        <f t="shared" si="258"/>
        <v>0</v>
      </c>
      <c r="CC241" s="18">
        <f t="shared" si="259"/>
        <v>0</v>
      </c>
      <c r="CD241" s="19">
        <f t="shared" si="260"/>
        <v>0</v>
      </c>
      <c r="CE241" s="2">
        <f t="shared" si="261"/>
        <v>0</v>
      </c>
      <c r="CF241" s="18">
        <f t="shared" si="262"/>
        <v>0</v>
      </c>
      <c r="CG241" s="2">
        <f t="shared" si="263"/>
        <v>0</v>
      </c>
      <c r="CH241" s="2">
        <f t="shared" si="264"/>
        <v>14</v>
      </c>
      <c r="CI241" s="2">
        <f t="shared" si="265"/>
        <v>1</v>
      </c>
      <c r="CJ241" s="2">
        <v>0</v>
      </c>
      <c r="CK241" s="19">
        <f t="shared" si="266"/>
        <v>0</v>
      </c>
      <c r="CL241" s="19">
        <f t="shared" si="267"/>
        <v>0</v>
      </c>
      <c r="CM241" s="18">
        <f t="shared" si="268"/>
        <v>0</v>
      </c>
      <c r="CN241" s="19">
        <f t="shared" si="269"/>
        <v>0</v>
      </c>
      <c r="CO241" s="2">
        <f t="shared" si="270"/>
        <v>1</v>
      </c>
      <c r="CP241" s="18">
        <f t="shared" si="271"/>
        <v>1</v>
      </c>
      <c r="CQ241" s="2">
        <f t="shared" si="272"/>
        <v>1</v>
      </c>
      <c r="CR241" s="2">
        <f t="shared" si="273"/>
        <v>8</v>
      </c>
      <c r="CS241" s="2">
        <f t="shared" si="274"/>
        <v>0</v>
      </c>
      <c r="CT241" s="2">
        <v>0</v>
      </c>
      <c r="CU241" s="19">
        <f t="shared" si="275"/>
        <v>0.1111111111111111</v>
      </c>
      <c r="CV241" s="19">
        <f t="shared" si="276"/>
        <v>0.1111111111111111</v>
      </c>
      <c r="CW241" s="18">
        <f t="shared" si="277"/>
        <v>1</v>
      </c>
      <c r="CX241" s="19">
        <f t="shared" si="278"/>
        <v>0.19999999999999998</v>
      </c>
      <c r="CY241" s="2">
        <f t="shared" si="279"/>
        <v>1</v>
      </c>
      <c r="CZ241" s="18">
        <f t="shared" si="280"/>
        <v>1</v>
      </c>
      <c r="DA241" s="2">
        <f t="shared" si="281"/>
        <v>1</v>
      </c>
      <c r="DB241" s="2">
        <f t="shared" si="282"/>
        <v>8</v>
      </c>
      <c r="DC241" s="2">
        <f t="shared" si="283"/>
        <v>0</v>
      </c>
      <c r="DD241" s="2">
        <v>0</v>
      </c>
      <c r="DE241" s="19">
        <f t="shared" si="284"/>
        <v>0.1111111111111111</v>
      </c>
      <c r="DF241" s="19">
        <f t="shared" si="285"/>
        <v>0.1111111111111111</v>
      </c>
      <c r="DG241" s="18">
        <f t="shared" si="286"/>
        <v>1</v>
      </c>
      <c r="DH241" s="19">
        <f t="shared" si="287"/>
        <v>0.19999999999999998</v>
      </c>
    </row>
    <row r="242" spans="1:112" x14ac:dyDescent="0.35">
      <c r="A242" s="11">
        <v>2019002775</v>
      </c>
      <c r="B242" s="2" t="s">
        <v>1808</v>
      </c>
      <c r="C242" s="2" t="s">
        <v>1809</v>
      </c>
      <c r="D242" s="2"/>
      <c r="E242" s="2" t="s">
        <v>1810</v>
      </c>
      <c r="F242" s="2">
        <v>1</v>
      </c>
      <c r="G242" s="2" t="s">
        <v>1811</v>
      </c>
      <c r="H242" s="2" t="s">
        <v>1812</v>
      </c>
      <c r="I242" s="2" t="s">
        <v>1813</v>
      </c>
      <c r="J242" s="3" t="s">
        <v>1814</v>
      </c>
      <c r="K242" s="11">
        <v>1</v>
      </c>
      <c r="L242" s="2">
        <v>1</v>
      </c>
      <c r="M242" s="2">
        <v>63</v>
      </c>
      <c r="N242" s="2">
        <v>36</v>
      </c>
      <c r="O242" s="2">
        <v>1</v>
      </c>
      <c r="P242" s="2">
        <v>0</v>
      </c>
      <c r="Q242" s="2">
        <v>1</v>
      </c>
      <c r="R242" s="2">
        <v>0</v>
      </c>
      <c r="S242" s="2">
        <v>1</v>
      </c>
      <c r="T242" s="2">
        <v>0</v>
      </c>
      <c r="U242" s="2">
        <v>1</v>
      </c>
      <c r="V242" s="2">
        <v>0</v>
      </c>
      <c r="W242" s="2">
        <v>16</v>
      </c>
      <c r="X242" s="2">
        <v>7</v>
      </c>
      <c r="Y242" s="2">
        <v>1</v>
      </c>
      <c r="Z242" s="2">
        <v>0</v>
      </c>
      <c r="AA242" s="2">
        <v>1</v>
      </c>
      <c r="AB242" s="2">
        <v>0</v>
      </c>
      <c r="AC242" s="2">
        <v>1</v>
      </c>
      <c r="AD242" s="2">
        <v>0</v>
      </c>
      <c r="AE242" s="2">
        <v>1</v>
      </c>
      <c r="AF242" s="3">
        <v>0</v>
      </c>
      <c r="AG242" s="2">
        <f t="shared" si="216"/>
        <v>1</v>
      </c>
      <c r="AH242" s="18">
        <f t="shared" si="217"/>
        <v>1</v>
      </c>
      <c r="AI242" s="2">
        <f t="shared" si="218"/>
        <v>1</v>
      </c>
      <c r="AJ242" s="2">
        <f t="shared" si="219"/>
        <v>62</v>
      </c>
      <c r="AK242" s="2">
        <f t="shared" si="220"/>
        <v>0</v>
      </c>
      <c r="AL242" s="2">
        <v>0</v>
      </c>
      <c r="AM242" s="19">
        <f t="shared" si="221"/>
        <v>1.5873015873015872E-2</v>
      </c>
      <c r="AN242" s="19">
        <f t="shared" si="222"/>
        <v>1.5873015873015872E-2</v>
      </c>
      <c r="AO242" s="18">
        <f t="shared" si="223"/>
        <v>1</v>
      </c>
      <c r="AP242" s="19">
        <f t="shared" si="224"/>
        <v>3.125E-2</v>
      </c>
      <c r="AQ242" s="2">
        <f t="shared" si="225"/>
        <v>1</v>
      </c>
      <c r="AR242" s="18">
        <f t="shared" si="226"/>
        <v>1</v>
      </c>
      <c r="AS242" s="2">
        <f t="shared" si="227"/>
        <v>1</v>
      </c>
      <c r="AT242" s="2">
        <f t="shared" si="228"/>
        <v>62</v>
      </c>
      <c r="AU242" s="2">
        <f t="shared" si="229"/>
        <v>0</v>
      </c>
      <c r="AV242" s="2">
        <v>0</v>
      </c>
      <c r="AW242" s="19">
        <f t="shared" si="230"/>
        <v>1.5873015873015872E-2</v>
      </c>
      <c r="AX242" s="19">
        <f t="shared" si="231"/>
        <v>1.5873015873015872E-2</v>
      </c>
      <c r="AY242" s="18">
        <f t="shared" si="232"/>
        <v>1</v>
      </c>
      <c r="AZ242" s="19">
        <f t="shared" si="233"/>
        <v>3.125E-2</v>
      </c>
      <c r="BA242" s="2">
        <f t="shared" si="234"/>
        <v>1</v>
      </c>
      <c r="BB242" s="18">
        <f t="shared" si="235"/>
        <v>1</v>
      </c>
      <c r="BC242" s="2">
        <f t="shared" si="236"/>
        <v>1</v>
      </c>
      <c r="BD242" s="2">
        <f t="shared" si="237"/>
        <v>35</v>
      </c>
      <c r="BE242" s="2">
        <f t="shared" si="238"/>
        <v>0</v>
      </c>
      <c r="BF242" s="2">
        <v>0</v>
      </c>
      <c r="BG242" s="19">
        <f t="shared" si="239"/>
        <v>2.7777777777777776E-2</v>
      </c>
      <c r="BH242" s="19">
        <f t="shared" si="240"/>
        <v>2.7777777777777776E-2</v>
      </c>
      <c r="BI242" s="18">
        <f t="shared" si="241"/>
        <v>1</v>
      </c>
      <c r="BJ242" s="19">
        <f t="shared" si="242"/>
        <v>5.4054054054054057E-2</v>
      </c>
      <c r="BK242" s="2">
        <f t="shared" si="243"/>
        <v>1</v>
      </c>
      <c r="BL242" s="18">
        <f t="shared" si="244"/>
        <v>1</v>
      </c>
      <c r="BM242" s="2">
        <f t="shared" si="245"/>
        <v>1</v>
      </c>
      <c r="BN242" s="2">
        <f t="shared" si="246"/>
        <v>35</v>
      </c>
      <c r="BO242" s="2">
        <f t="shared" si="247"/>
        <v>0</v>
      </c>
      <c r="BP242" s="2">
        <v>0</v>
      </c>
      <c r="BQ242" s="19">
        <f t="shared" si="248"/>
        <v>2.7777777777777776E-2</v>
      </c>
      <c r="BR242" s="19">
        <f t="shared" si="249"/>
        <v>2.7777777777777776E-2</v>
      </c>
      <c r="BS242" s="18">
        <f t="shared" si="250"/>
        <v>1</v>
      </c>
      <c r="BT242" s="19">
        <f t="shared" si="251"/>
        <v>5.4054054054054057E-2</v>
      </c>
      <c r="BU242" s="2">
        <f t="shared" si="252"/>
        <v>1</v>
      </c>
      <c r="BV242" s="18">
        <f t="shared" si="253"/>
        <v>1</v>
      </c>
      <c r="BW242" s="2">
        <f t="shared" si="254"/>
        <v>1</v>
      </c>
      <c r="BX242" s="2">
        <f t="shared" si="255"/>
        <v>15</v>
      </c>
      <c r="BY242" s="2">
        <f t="shared" si="256"/>
        <v>0</v>
      </c>
      <c r="BZ242" s="2">
        <v>0</v>
      </c>
      <c r="CA242" s="19">
        <f t="shared" si="257"/>
        <v>6.25E-2</v>
      </c>
      <c r="CB242" s="19">
        <f t="shared" si="258"/>
        <v>6.25E-2</v>
      </c>
      <c r="CC242" s="18">
        <f t="shared" si="259"/>
        <v>1</v>
      </c>
      <c r="CD242" s="19">
        <f t="shared" si="260"/>
        <v>0.11764705882352941</v>
      </c>
      <c r="CE242" s="2">
        <f t="shared" si="261"/>
        <v>1</v>
      </c>
      <c r="CF242" s="18">
        <f t="shared" si="262"/>
        <v>1</v>
      </c>
      <c r="CG242" s="2">
        <f t="shared" si="263"/>
        <v>1</v>
      </c>
      <c r="CH242" s="2">
        <f t="shared" si="264"/>
        <v>15</v>
      </c>
      <c r="CI242" s="2">
        <f t="shared" si="265"/>
        <v>0</v>
      </c>
      <c r="CJ242" s="2">
        <v>0</v>
      </c>
      <c r="CK242" s="19">
        <f t="shared" si="266"/>
        <v>6.25E-2</v>
      </c>
      <c r="CL242" s="19">
        <f t="shared" si="267"/>
        <v>6.25E-2</v>
      </c>
      <c r="CM242" s="18">
        <f t="shared" si="268"/>
        <v>1</v>
      </c>
      <c r="CN242" s="19">
        <f t="shared" si="269"/>
        <v>0.11764705882352941</v>
      </c>
      <c r="CO242" s="2">
        <f t="shared" si="270"/>
        <v>1</v>
      </c>
      <c r="CP242" s="18">
        <f t="shared" si="271"/>
        <v>1</v>
      </c>
      <c r="CQ242" s="2">
        <f t="shared" si="272"/>
        <v>1</v>
      </c>
      <c r="CR242" s="2">
        <f t="shared" si="273"/>
        <v>6</v>
      </c>
      <c r="CS242" s="2">
        <f t="shared" si="274"/>
        <v>0</v>
      </c>
      <c r="CT242" s="2">
        <v>0</v>
      </c>
      <c r="CU242" s="19">
        <f t="shared" si="275"/>
        <v>0.14285714285714285</v>
      </c>
      <c r="CV242" s="19">
        <f t="shared" si="276"/>
        <v>0.14285714285714285</v>
      </c>
      <c r="CW242" s="18">
        <f t="shared" si="277"/>
        <v>1</v>
      </c>
      <c r="CX242" s="19">
        <f t="shared" si="278"/>
        <v>0.25</v>
      </c>
      <c r="CY242" s="2">
        <f t="shared" si="279"/>
        <v>1</v>
      </c>
      <c r="CZ242" s="18">
        <f t="shared" si="280"/>
        <v>1</v>
      </c>
      <c r="DA242" s="2">
        <f t="shared" si="281"/>
        <v>1</v>
      </c>
      <c r="DB242" s="2">
        <f t="shared" si="282"/>
        <v>6</v>
      </c>
      <c r="DC242" s="2">
        <f t="shared" si="283"/>
        <v>0</v>
      </c>
      <c r="DD242" s="2">
        <v>0</v>
      </c>
      <c r="DE242" s="19">
        <f t="shared" si="284"/>
        <v>0.14285714285714285</v>
      </c>
      <c r="DF242" s="19">
        <f t="shared" si="285"/>
        <v>0.14285714285714285</v>
      </c>
      <c r="DG242" s="18">
        <f t="shared" si="286"/>
        <v>1</v>
      </c>
      <c r="DH242" s="19">
        <f t="shared" si="287"/>
        <v>0.25</v>
      </c>
    </row>
    <row r="243" spans="1:112" x14ac:dyDescent="0.35">
      <c r="A243" s="11">
        <v>2019002778</v>
      </c>
      <c r="B243" s="2" t="s">
        <v>1815</v>
      </c>
      <c r="C243" s="2" t="s">
        <v>1816</v>
      </c>
      <c r="D243" s="2" t="s">
        <v>1817</v>
      </c>
      <c r="E243" s="2" t="s">
        <v>1818</v>
      </c>
      <c r="F243" s="2">
        <v>1</v>
      </c>
      <c r="G243" s="2" t="s">
        <v>1819</v>
      </c>
      <c r="H243" s="2" t="s">
        <v>1820</v>
      </c>
      <c r="I243" s="2" t="s">
        <v>1821</v>
      </c>
      <c r="J243" s="3" t="s">
        <v>1822</v>
      </c>
      <c r="K243" s="11">
        <v>4</v>
      </c>
      <c r="L243" s="2">
        <v>3</v>
      </c>
      <c r="M243" s="2">
        <v>62</v>
      </c>
      <c r="N243" s="2">
        <v>42</v>
      </c>
      <c r="O243" s="2">
        <v>1</v>
      </c>
      <c r="P243" s="2">
        <v>0</v>
      </c>
      <c r="Q243" s="2">
        <v>1</v>
      </c>
      <c r="R243" s="2">
        <v>0</v>
      </c>
      <c r="S243" s="2">
        <v>1</v>
      </c>
      <c r="T243" s="2">
        <v>3</v>
      </c>
      <c r="U243" s="2">
        <v>2</v>
      </c>
      <c r="V243" s="2">
        <v>1</v>
      </c>
      <c r="W243" s="2">
        <v>15</v>
      </c>
      <c r="X243" s="2">
        <v>12</v>
      </c>
      <c r="Y243" s="2">
        <v>0</v>
      </c>
      <c r="Z243" s="2">
        <v>1</v>
      </c>
      <c r="AA243" s="2">
        <v>0</v>
      </c>
      <c r="AB243" s="2">
        <v>1</v>
      </c>
      <c r="AC243" s="2">
        <v>0</v>
      </c>
      <c r="AD243" s="2">
        <v>4</v>
      </c>
      <c r="AE243" s="2">
        <v>0</v>
      </c>
      <c r="AF243" s="3">
        <v>3</v>
      </c>
      <c r="AG243" s="2">
        <f t="shared" si="216"/>
        <v>1</v>
      </c>
      <c r="AH243" s="18">
        <f t="shared" si="217"/>
        <v>1</v>
      </c>
      <c r="AI243" s="2">
        <f t="shared" si="218"/>
        <v>1</v>
      </c>
      <c r="AJ243" s="2">
        <f t="shared" si="219"/>
        <v>61</v>
      </c>
      <c r="AK243" s="2">
        <f t="shared" si="220"/>
        <v>0</v>
      </c>
      <c r="AL243" s="2">
        <v>0</v>
      </c>
      <c r="AM243" s="19">
        <f t="shared" si="221"/>
        <v>1.6129032258064516E-2</v>
      </c>
      <c r="AN243" s="19">
        <f t="shared" si="222"/>
        <v>1.6129032258064516E-2</v>
      </c>
      <c r="AO243" s="18">
        <f t="shared" si="223"/>
        <v>1</v>
      </c>
      <c r="AP243" s="19">
        <f t="shared" si="224"/>
        <v>3.1746031746031744E-2</v>
      </c>
      <c r="AQ243" s="2">
        <f t="shared" si="225"/>
        <v>1</v>
      </c>
      <c r="AR243" s="18">
        <f t="shared" si="226"/>
        <v>0.25</v>
      </c>
      <c r="AS243" s="2">
        <f t="shared" si="227"/>
        <v>1</v>
      </c>
      <c r="AT243" s="2">
        <f t="shared" si="228"/>
        <v>61</v>
      </c>
      <c r="AU243" s="2">
        <f t="shared" si="229"/>
        <v>3</v>
      </c>
      <c r="AV243" s="2">
        <v>0</v>
      </c>
      <c r="AW243" s="19">
        <f t="shared" si="230"/>
        <v>1.5384615384615385E-2</v>
      </c>
      <c r="AX243" s="19">
        <f t="shared" si="231"/>
        <v>1.6129032258064516E-2</v>
      </c>
      <c r="AY243" s="18">
        <f t="shared" si="232"/>
        <v>0.25</v>
      </c>
      <c r="AZ243" s="19">
        <f t="shared" si="233"/>
        <v>3.0303030303030304E-2</v>
      </c>
      <c r="BA243" s="2">
        <f t="shared" si="234"/>
        <v>1</v>
      </c>
      <c r="BB243" s="18">
        <f t="shared" si="235"/>
        <v>1</v>
      </c>
      <c r="BC243" s="2">
        <f t="shared" si="236"/>
        <v>1</v>
      </c>
      <c r="BD243" s="2">
        <f t="shared" si="237"/>
        <v>41</v>
      </c>
      <c r="BE243" s="2">
        <f t="shared" si="238"/>
        <v>0</v>
      </c>
      <c r="BF243" s="2">
        <v>0</v>
      </c>
      <c r="BG243" s="19">
        <f t="shared" si="239"/>
        <v>2.3809523809523808E-2</v>
      </c>
      <c r="BH243" s="19">
        <f t="shared" si="240"/>
        <v>2.3809523809523808E-2</v>
      </c>
      <c r="BI243" s="18">
        <f t="shared" si="241"/>
        <v>1</v>
      </c>
      <c r="BJ243" s="19">
        <f t="shared" si="242"/>
        <v>4.6511627906976744E-2</v>
      </c>
      <c r="BK243" s="2">
        <f t="shared" si="243"/>
        <v>2</v>
      </c>
      <c r="BL243" s="18">
        <f t="shared" si="244"/>
        <v>0.66666666666666663</v>
      </c>
      <c r="BM243" s="2">
        <f t="shared" si="245"/>
        <v>2</v>
      </c>
      <c r="BN243" s="2">
        <f t="shared" si="246"/>
        <v>40</v>
      </c>
      <c r="BO243" s="2">
        <f t="shared" si="247"/>
        <v>1</v>
      </c>
      <c r="BP243" s="2">
        <v>0</v>
      </c>
      <c r="BQ243" s="19">
        <f t="shared" si="248"/>
        <v>4.6511627906976744E-2</v>
      </c>
      <c r="BR243" s="19">
        <f t="shared" si="249"/>
        <v>4.7619047619047616E-2</v>
      </c>
      <c r="BS243" s="18">
        <f t="shared" si="250"/>
        <v>0.66666666666666663</v>
      </c>
      <c r="BT243" s="19">
        <f t="shared" si="251"/>
        <v>8.8888888888888892E-2</v>
      </c>
      <c r="BU243" s="2">
        <f t="shared" si="252"/>
        <v>0</v>
      </c>
      <c r="BV243" s="18">
        <f t="shared" si="253"/>
        <v>0</v>
      </c>
      <c r="BW243" s="2">
        <f t="shared" si="254"/>
        <v>0</v>
      </c>
      <c r="BX243" s="2">
        <f t="shared" si="255"/>
        <v>15</v>
      </c>
      <c r="BY243" s="2">
        <f t="shared" si="256"/>
        <v>1</v>
      </c>
      <c r="BZ243" s="2">
        <v>0</v>
      </c>
      <c r="CA243" s="19">
        <f t="shared" si="257"/>
        <v>0</v>
      </c>
      <c r="CB243" s="19">
        <f t="shared" si="258"/>
        <v>0</v>
      </c>
      <c r="CC243" s="18">
        <f t="shared" si="259"/>
        <v>0</v>
      </c>
      <c r="CD243" s="19">
        <f t="shared" si="260"/>
        <v>0</v>
      </c>
      <c r="CE243" s="2">
        <f t="shared" si="261"/>
        <v>0</v>
      </c>
      <c r="CF243" s="18">
        <f t="shared" si="262"/>
        <v>0</v>
      </c>
      <c r="CG243" s="2">
        <f t="shared" si="263"/>
        <v>0</v>
      </c>
      <c r="CH243" s="2">
        <f t="shared" si="264"/>
        <v>15</v>
      </c>
      <c r="CI243" s="2">
        <f t="shared" si="265"/>
        <v>4</v>
      </c>
      <c r="CJ243" s="2">
        <v>0</v>
      </c>
      <c r="CK243" s="19">
        <f t="shared" si="266"/>
        <v>0</v>
      </c>
      <c r="CL243" s="19">
        <f t="shared" si="267"/>
        <v>0</v>
      </c>
      <c r="CM243" s="18">
        <f t="shared" si="268"/>
        <v>0</v>
      </c>
      <c r="CN243" s="19">
        <f t="shared" si="269"/>
        <v>0</v>
      </c>
      <c r="CO243" s="2">
        <f t="shared" si="270"/>
        <v>0</v>
      </c>
      <c r="CP243" s="18">
        <f t="shared" si="271"/>
        <v>0</v>
      </c>
      <c r="CQ243" s="2">
        <f t="shared" si="272"/>
        <v>0</v>
      </c>
      <c r="CR243" s="2">
        <f t="shared" si="273"/>
        <v>12</v>
      </c>
      <c r="CS243" s="2">
        <f t="shared" si="274"/>
        <v>1</v>
      </c>
      <c r="CT243" s="2">
        <v>0</v>
      </c>
      <c r="CU243" s="19">
        <f t="shared" si="275"/>
        <v>0</v>
      </c>
      <c r="CV243" s="19">
        <f t="shared" si="276"/>
        <v>0</v>
      </c>
      <c r="CW243" s="18">
        <f t="shared" si="277"/>
        <v>0</v>
      </c>
      <c r="CX243" s="19">
        <f t="shared" si="278"/>
        <v>0</v>
      </c>
      <c r="CY243" s="2">
        <f t="shared" si="279"/>
        <v>0</v>
      </c>
      <c r="CZ243" s="18">
        <f t="shared" si="280"/>
        <v>0</v>
      </c>
      <c r="DA243" s="2">
        <f t="shared" si="281"/>
        <v>0</v>
      </c>
      <c r="DB243" s="2">
        <f t="shared" si="282"/>
        <v>12</v>
      </c>
      <c r="DC243" s="2">
        <f t="shared" si="283"/>
        <v>3</v>
      </c>
      <c r="DD243" s="2">
        <v>0</v>
      </c>
      <c r="DE243" s="19">
        <f t="shared" si="284"/>
        <v>0</v>
      </c>
      <c r="DF243" s="19">
        <f t="shared" si="285"/>
        <v>0</v>
      </c>
      <c r="DG243" s="18">
        <f t="shared" si="286"/>
        <v>0</v>
      </c>
      <c r="DH243" s="19">
        <f t="shared" si="287"/>
        <v>0</v>
      </c>
    </row>
    <row r="244" spans="1:112" x14ac:dyDescent="0.35">
      <c r="A244" s="11">
        <v>2019002784</v>
      </c>
      <c r="B244" s="2" t="s">
        <v>1823</v>
      </c>
      <c r="C244" s="2" t="s">
        <v>1824</v>
      </c>
      <c r="D244" s="2" t="s">
        <v>1825</v>
      </c>
      <c r="E244" s="2" t="s">
        <v>1826</v>
      </c>
      <c r="F244" s="2">
        <v>1</v>
      </c>
      <c r="G244" s="2" t="s">
        <v>1827</v>
      </c>
      <c r="H244" s="2" t="s">
        <v>1828</v>
      </c>
      <c r="I244" s="2" t="s">
        <v>1829</v>
      </c>
      <c r="J244" s="3" t="s">
        <v>1830</v>
      </c>
      <c r="K244" s="11">
        <v>2</v>
      </c>
      <c r="L244" s="2">
        <v>2</v>
      </c>
      <c r="M244" s="2">
        <v>57</v>
      </c>
      <c r="N244" s="2">
        <v>35</v>
      </c>
      <c r="O244" s="2">
        <v>1</v>
      </c>
      <c r="P244" s="2">
        <v>0</v>
      </c>
      <c r="Q244" s="2">
        <v>1</v>
      </c>
      <c r="R244" s="2">
        <v>0</v>
      </c>
      <c r="S244" s="2">
        <v>1</v>
      </c>
      <c r="T244" s="2">
        <v>1</v>
      </c>
      <c r="U244" s="2">
        <v>1</v>
      </c>
      <c r="V244" s="2">
        <v>1</v>
      </c>
      <c r="W244" s="2">
        <v>11</v>
      </c>
      <c r="X244" s="2">
        <v>4</v>
      </c>
      <c r="Y244" s="2">
        <v>0</v>
      </c>
      <c r="Z244" s="2">
        <v>1</v>
      </c>
      <c r="AA244" s="2">
        <v>0</v>
      </c>
      <c r="AB244" s="2">
        <v>1</v>
      </c>
      <c r="AC244" s="2">
        <v>0</v>
      </c>
      <c r="AD244" s="2">
        <v>2</v>
      </c>
      <c r="AE244" s="2">
        <v>0</v>
      </c>
      <c r="AF244" s="3">
        <v>2</v>
      </c>
      <c r="AG244" s="2">
        <f t="shared" si="216"/>
        <v>1</v>
      </c>
      <c r="AH244" s="18">
        <f t="shared" si="217"/>
        <v>1</v>
      </c>
      <c r="AI244" s="2">
        <f t="shared" si="218"/>
        <v>1</v>
      </c>
      <c r="AJ244" s="2">
        <f t="shared" si="219"/>
        <v>56</v>
      </c>
      <c r="AK244" s="2">
        <f t="shared" si="220"/>
        <v>0</v>
      </c>
      <c r="AL244" s="2">
        <v>0</v>
      </c>
      <c r="AM244" s="19">
        <f t="shared" si="221"/>
        <v>1.7543859649122806E-2</v>
      </c>
      <c r="AN244" s="19">
        <f t="shared" si="222"/>
        <v>1.7543859649122806E-2</v>
      </c>
      <c r="AO244" s="18">
        <f t="shared" si="223"/>
        <v>1</v>
      </c>
      <c r="AP244" s="19">
        <f t="shared" si="224"/>
        <v>3.4482758620689655E-2</v>
      </c>
      <c r="AQ244" s="2">
        <f t="shared" si="225"/>
        <v>1</v>
      </c>
      <c r="AR244" s="18">
        <f t="shared" si="226"/>
        <v>0.5</v>
      </c>
      <c r="AS244" s="2">
        <f t="shared" si="227"/>
        <v>1</v>
      </c>
      <c r="AT244" s="2">
        <f t="shared" si="228"/>
        <v>56</v>
      </c>
      <c r="AU244" s="2">
        <f t="shared" si="229"/>
        <v>1</v>
      </c>
      <c r="AV244" s="2">
        <v>0</v>
      </c>
      <c r="AW244" s="19">
        <f t="shared" si="230"/>
        <v>1.7241379310344827E-2</v>
      </c>
      <c r="AX244" s="19">
        <f t="shared" si="231"/>
        <v>1.7543859649122806E-2</v>
      </c>
      <c r="AY244" s="18">
        <f t="shared" si="232"/>
        <v>0.5</v>
      </c>
      <c r="AZ244" s="19">
        <f t="shared" si="233"/>
        <v>3.3898305084745756E-2</v>
      </c>
      <c r="BA244" s="2">
        <f t="shared" si="234"/>
        <v>1</v>
      </c>
      <c r="BB244" s="18">
        <f t="shared" si="235"/>
        <v>1</v>
      </c>
      <c r="BC244" s="2">
        <f t="shared" si="236"/>
        <v>1</v>
      </c>
      <c r="BD244" s="2">
        <f t="shared" si="237"/>
        <v>34</v>
      </c>
      <c r="BE244" s="2">
        <f t="shared" si="238"/>
        <v>0</v>
      </c>
      <c r="BF244" s="2">
        <v>0</v>
      </c>
      <c r="BG244" s="19">
        <f t="shared" si="239"/>
        <v>2.8571428571428571E-2</v>
      </c>
      <c r="BH244" s="19">
        <f t="shared" si="240"/>
        <v>2.8571428571428571E-2</v>
      </c>
      <c r="BI244" s="18">
        <f t="shared" si="241"/>
        <v>1</v>
      </c>
      <c r="BJ244" s="19">
        <f t="shared" si="242"/>
        <v>5.5555555555555559E-2</v>
      </c>
      <c r="BK244" s="2">
        <f t="shared" si="243"/>
        <v>1</v>
      </c>
      <c r="BL244" s="18">
        <f t="shared" si="244"/>
        <v>0.5</v>
      </c>
      <c r="BM244" s="2">
        <f t="shared" si="245"/>
        <v>1</v>
      </c>
      <c r="BN244" s="2">
        <f t="shared" si="246"/>
        <v>34</v>
      </c>
      <c r="BO244" s="2">
        <f t="shared" si="247"/>
        <v>1</v>
      </c>
      <c r="BP244" s="2">
        <v>0</v>
      </c>
      <c r="BQ244" s="19">
        <f t="shared" si="248"/>
        <v>2.7777777777777776E-2</v>
      </c>
      <c r="BR244" s="19">
        <f t="shared" si="249"/>
        <v>2.8571428571428571E-2</v>
      </c>
      <c r="BS244" s="18">
        <f t="shared" si="250"/>
        <v>0.5</v>
      </c>
      <c r="BT244" s="19">
        <f t="shared" si="251"/>
        <v>5.405405405405405E-2</v>
      </c>
      <c r="BU244" s="2">
        <f t="shared" si="252"/>
        <v>0</v>
      </c>
      <c r="BV244" s="18">
        <f t="shared" si="253"/>
        <v>0</v>
      </c>
      <c r="BW244" s="2">
        <f t="shared" si="254"/>
        <v>0</v>
      </c>
      <c r="BX244" s="2">
        <f t="shared" si="255"/>
        <v>11</v>
      </c>
      <c r="BY244" s="2">
        <f t="shared" si="256"/>
        <v>1</v>
      </c>
      <c r="BZ244" s="2">
        <v>0</v>
      </c>
      <c r="CA244" s="19">
        <f t="shared" si="257"/>
        <v>0</v>
      </c>
      <c r="CB244" s="19">
        <f t="shared" si="258"/>
        <v>0</v>
      </c>
      <c r="CC244" s="18">
        <f t="shared" si="259"/>
        <v>0</v>
      </c>
      <c r="CD244" s="19">
        <f t="shared" si="260"/>
        <v>0</v>
      </c>
      <c r="CE244" s="2">
        <f t="shared" si="261"/>
        <v>0</v>
      </c>
      <c r="CF244" s="18">
        <f t="shared" si="262"/>
        <v>0</v>
      </c>
      <c r="CG244" s="2">
        <f t="shared" si="263"/>
        <v>0</v>
      </c>
      <c r="CH244" s="2">
        <f t="shared" si="264"/>
        <v>11</v>
      </c>
      <c r="CI244" s="2">
        <f t="shared" si="265"/>
        <v>2</v>
      </c>
      <c r="CJ244" s="2">
        <v>0</v>
      </c>
      <c r="CK244" s="19">
        <f t="shared" si="266"/>
        <v>0</v>
      </c>
      <c r="CL244" s="19">
        <f t="shared" si="267"/>
        <v>0</v>
      </c>
      <c r="CM244" s="18">
        <f t="shared" si="268"/>
        <v>0</v>
      </c>
      <c r="CN244" s="19">
        <f t="shared" si="269"/>
        <v>0</v>
      </c>
      <c r="CO244" s="2">
        <f t="shared" si="270"/>
        <v>0</v>
      </c>
      <c r="CP244" s="18">
        <f t="shared" si="271"/>
        <v>0</v>
      </c>
      <c r="CQ244" s="2">
        <f t="shared" si="272"/>
        <v>0</v>
      </c>
      <c r="CR244" s="2">
        <f t="shared" si="273"/>
        <v>4</v>
      </c>
      <c r="CS244" s="2">
        <f t="shared" si="274"/>
        <v>1</v>
      </c>
      <c r="CT244" s="2">
        <v>0</v>
      </c>
      <c r="CU244" s="19">
        <f t="shared" si="275"/>
        <v>0</v>
      </c>
      <c r="CV244" s="19">
        <f t="shared" si="276"/>
        <v>0</v>
      </c>
      <c r="CW244" s="18">
        <f t="shared" si="277"/>
        <v>0</v>
      </c>
      <c r="CX244" s="19">
        <f t="shared" si="278"/>
        <v>0</v>
      </c>
      <c r="CY244" s="2">
        <f t="shared" si="279"/>
        <v>0</v>
      </c>
      <c r="CZ244" s="18">
        <f t="shared" si="280"/>
        <v>0</v>
      </c>
      <c r="DA244" s="2">
        <f t="shared" si="281"/>
        <v>0</v>
      </c>
      <c r="DB244" s="2">
        <f t="shared" si="282"/>
        <v>4</v>
      </c>
      <c r="DC244" s="2">
        <f t="shared" si="283"/>
        <v>2</v>
      </c>
      <c r="DD244" s="2">
        <v>0</v>
      </c>
      <c r="DE244" s="19">
        <f t="shared" si="284"/>
        <v>0</v>
      </c>
      <c r="DF244" s="19">
        <f t="shared" si="285"/>
        <v>0</v>
      </c>
      <c r="DG244" s="18">
        <f t="shared" si="286"/>
        <v>0</v>
      </c>
      <c r="DH244" s="19">
        <f t="shared" si="287"/>
        <v>0</v>
      </c>
    </row>
    <row r="245" spans="1:112" x14ac:dyDescent="0.35">
      <c r="A245" s="11">
        <v>2019002789</v>
      </c>
      <c r="B245" s="2" t="s">
        <v>1831</v>
      </c>
      <c r="C245" s="2" t="s">
        <v>1832</v>
      </c>
      <c r="D245" s="2" t="s">
        <v>1833</v>
      </c>
      <c r="E245" s="2" t="s">
        <v>1834</v>
      </c>
      <c r="F245" s="2">
        <v>1</v>
      </c>
      <c r="G245" s="2" t="s">
        <v>1835</v>
      </c>
      <c r="H245" s="2" t="s">
        <v>1836</v>
      </c>
      <c r="I245" s="2" t="s">
        <v>1837</v>
      </c>
      <c r="J245" s="3" t="s">
        <v>1838</v>
      </c>
      <c r="K245" s="11">
        <v>3</v>
      </c>
      <c r="L245" s="2">
        <v>3</v>
      </c>
      <c r="M245" s="2">
        <v>70</v>
      </c>
      <c r="N245" s="2">
        <v>46</v>
      </c>
      <c r="O245" s="2">
        <v>1</v>
      </c>
      <c r="P245" s="2">
        <v>0</v>
      </c>
      <c r="Q245" s="2">
        <v>1</v>
      </c>
      <c r="R245" s="2">
        <v>0</v>
      </c>
      <c r="S245" s="2">
        <v>2</v>
      </c>
      <c r="T245" s="2">
        <v>1</v>
      </c>
      <c r="U245" s="2">
        <v>2</v>
      </c>
      <c r="V245" s="2">
        <v>1</v>
      </c>
      <c r="W245" s="2">
        <v>15</v>
      </c>
      <c r="X245" s="2">
        <v>10</v>
      </c>
      <c r="Y245" s="2">
        <v>1</v>
      </c>
      <c r="Z245" s="2">
        <v>0</v>
      </c>
      <c r="AA245" s="2">
        <v>1</v>
      </c>
      <c r="AB245" s="2">
        <v>0</v>
      </c>
      <c r="AC245" s="2">
        <v>2</v>
      </c>
      <c r="AD245" s="2">
        <v>1</v>
      </c>
      <c r="AE245" s="2">
        <v>2</v>
      </c>
      <c r="AF245" s="3">
        <v>1</v>
      </c>
      <c r="AG245" s="2">
        <f t="shared" si="216"/>
        <v>1</v>
      </c>
      <c r="AH245" s="18">
        <f t="shared" si="217"/>
        <v>1</v>
      </c>
      <c r="AI245" s="2">
        <f t="shared" si="218"/>
        <v>1</v>
      </c>
      <c r="AJ245" s="2">
        <f t="shared" si="219"/>
        <v>69</v>
      </c>
      <c r="AK245" s="2">
        <f t="shared" si="220"/>
        <v>0</v>
      </c>
      <c r="AL245" s="2">
        <v>0</v>
      </c>
      <c r="AM245" s="19">
        <f t="shared" si="221"/>
        <v>1.4285714285714285E-2</v>
      </c>
      <c r="AN245" s="19">
        <f t="shared" si="222"/>
        <v>1.4285714285714285E-2</v>
      </c>
      <c r="AO245" s="18">
        <f t="shared" si="223"/>
        <v>1</v>
      </c>
      <c r="AP245" s="19">
        <f t="shared" si="224"/>
        <v>2.8169014084507043E-2</v>
      </c>
      <c r="AQ245" s="2">
        <f t="shared" si="225"/>
        <v>2</v>
      </c>
      <c r="AR245" s="18">
        <f t="shared" si="226"/>
        <v>0.66666666666666663</v>
      </c>
      <c r="AS245" s="2">
        <f t="shared" si="227"/>
        <v>2</v>
      </c>
      <c r="AT245" s="2">
        <f t="shared" si="228"/>
        <v>68</v>
      </c>
      <c r="AU245" s="2">
        <f t="shared" si="229"/>
        <v>1</v>
      </c>
      <c r="AV245" s="2">
        <v>0</v>
      </c>
      <c r="AW245" s="19">
        <f t="shared" si="230"/>
        <v>2.8169014084507043E-2</v>
      </c>
      <c r="AX245" s="19">
        <f t="shared" si="231"/>
        <v>2.8571428571428571E-2</v>
      </c>
      <c r="AY245" s="18">
        <f t="shared" si="232"/>
        <v>0.66666666666666663</v>
      </c>
      <c r="AZ245" s="19">
        <f t="shared" si="233"/>
        <v>5.4794520547945202E-2</v>
      </c>
      <c r="BA245" s="2">
        <f t="shared" si="234"/>
        <v>1</v>
      </c>
      <c r="BB245" s="18">
        <f t="shared" si="235"/>
        <v>1</v>
      </c>
      <c r="BC245" s="2">
        <f t="shared" si="236"/>
        <v>1</v>
      </c>
      <c r="BD245" s="2">
        <f t="shared" si="237"/>
        <v>45</v>
      </c>
      <c r="BE245" s="2">
        <f t="shared" si="238"/>
        <v>0</v>
      </c>
      <c r="BF245" s="2">
        <v>0</v>
      </c>
      <c r="BG245" s="19">
        <f t="shared" si="239"/>
        <v>2.1739130434782608E-2</v>
      </c>
      <c r="BH245" s="19">
        <f t="shared" si="240"/>
        <v>2.1739130434782608E-2</v>
      </c>
      <c r="BI245" s="18">
        <f t="shared" si="241"/>
        <v>1</v>
      </c>
      <c r="BJ245" s="19">
        <f t="shared" si="242"/>
        <v>4.2553191489361694E-2</v>
      </c>
      <c r="BK245" s="2">
        <f t="shared" si="243"/>
        <v>2</v>
      </c>
      <c r="BL245" s="18">
        <f t="shared" si="244"/>
        <v>0.66666666666666663</v>
      </c>
      <c r="BM245" s="2">
        <f t="shared" si="245"/>
        <v>2</v>
      </c>
      <c r="BN245" s="2">
        <f t="shared" si="246"/>
        <v>44</v>
      </c>
      <c r="BO245" s="2">
        <f t="shared" si="247"/>
        <v>1</v>
      </c>
      <c r="BP245" s="2">
        <v>0</v>
      </c>
      <c r="BQ245" s="19">
        <f t="shared" si="248"/>
        <v>4.2553191489361701E-2</v>
      </c>
      <c r="BR245" s="19">
        <f t="shared" si="249"/>
        <v>4.3478260869565216E-2</v>
      </c>
      <c r="BS245" s="18">
        <f t="shared" si="250"/>
        <v>0.66666666666666663</v>
      </c>
      <c r="BT245" s="19">
        <f t="shared" si="251"/>
        <v>8.1632653061224483E-2</v>
      </c>
      <c r="BU245" s="2">
        <f t="shared" si="252"/>
        <v>1</v>
      </c>
      <c r="BV245" s="18">
        <f t="shared" si="253"/>
        <v>1</v>
      </c>
      <c r="BW245" s="2">
        <f t="shared" si="254"/>
        <v>1</v>
      </c>
      <c r="BX245" s="2">
        <f t="shared" si="255"/>
        <v>14</v>
      </c>
      <c r="BY245" s="2">
        <f t="shared" si="256"/>
        <v>0</v>
      </c>
      <c r="BZ245" s="2">
        <v>0</v>
      </c>
      <c r="CA245" s="19">
        <f t="shared" si="257"/>
        <v>6.6666666666666666E-2</v>
      </c>
      <c r="CB245" s="19">
        <f t="shared" si="258"/>
        <v>6.6666666666666666E-2</v>
      </c>
      <c r="CC245" s="18">
        <f t="shared" si="259"/>
        <v>1</v>
      </c>
      <c r="CD245" s="19">
        <f t="shared" si="260"/>
        <v>0.125</v>
      </c>
      <c r="CE245" s="2">
        <f t="shared" si="261"/>
        <v>2</v>
      </c>
      <c r="CF245" s="18">
        <f t="shared" si="262"/>
        <v>0.66666666666666663</v>
      </c>
      <c r="CG245" s="2">
        <f t="shared" si="263"/>
        <v>2</v>
      </c>
      <c r="CH245" s="2">
        <f t="shared" si="264"/>
        <v>13</v>
      </c>
      <c r="CI245" s="2">
        <f t="shared" si="265"/>
        <v>1</v>
      </c>
      <c r="CJ245" s="2">
        <v>0</v>
      </c>
      <c r="CK245" s="19">
        <f t="shared" si="266"/>
        <v>0.125</v>
      </c>
      <c r="CL245" s="19">
        <f t="shared" si="267"/>
        <v>0.13333333333333333</v>
      </c>
      <c r="CM245" s="18">
        <f t="shared" si="268"/>
        <v>0.66666666666666663</v>
      </c>
      <c r="CN245" s="19">
        <f t="shared" si="269"/>
        <v>0.22222222222222221</v>
      </c>
      <c r="CO245" s="2">
        <f t="shared" si="270"/>
        <v>1</v>
      </c>
      <c r="CP245" s="18">
        <f t="shared" si="271"/>
        <v>1</v>
      </c>
      <c r="CQ245" s="2">
        <f t="shared" si="272"/>
        <v>1</v>
      </c>
      <c r="CR245" s="2">
        <f t="shared" si="273"/>
        <v>9</v>
      </c>
      <c r="CS245" s="2">
        <f t="shared" si="274"/>
        <v>0</v>
      </c>
      <c r="CT245" s="2">
        <v>0</v>
      </c>
      <c r="CU245" s="19">
        <f t="shared" si="275"/>
        <v>0.1</v>
      </c>
      <c r="CV245" s="19">
        <f t="shared" si="276"/>
        <v>0.1</v>
      </c>
      <c r="CW245" s="18">
        <f t="shared" si="277"/>
        <v>1</v>
      </c>
      <c r="CX245" s="19">
        <f t="shared" si="278"/>
        <v>0.18181818181818182</v>
      </c>
      <c r="CY245" s="2">
        <f t="shared" si="279"/>
        <v>2</v>
      </c>
      <c r="CZ245" s="18">
        <f t="shared" si="280"/>
        <v>0.66666666666666663</v>
      </c>
      <c r="DA245" s="2">
        <f t="shared" si="281"/>
        <v>2</v>
      </c>
      <c r="DB245" s="2">
        <f t="shared" si="282"/>
        <v>8</v>
      </c>
      <c r="DC245" s="2">
        <f t="shared" si="283"/>
        <v>1</v>
      </c>
      <c r="DD245" s="2">
        <v>0</v>
      </c>
      <c r="DE245" s="19">
        <f t="shared" si="284"/>
        <v>0.18181818181818182</v>
      </c>
      <c r="DF245" s="19">
        <f t="shared" si="285"/>
        <v>0.2</v>
      </c>
      <c r="DG245" s="18">
        <f t="shared" si="286"/>
        <v>0.66666666666666663</v>
      </c>
      <c r="DH245" s="19">
        <f t="shared" si="287"/>
        <v>0.30769230769230765</v>
      </c>
    </row>
    <row r="246" spans="1:112" x14ac:dyDescent="0.35">
      <c r="A246" s="11">
        <v>2019002803</v>
      </c>
      <c r="B246" s="2" t="s">
        <v>1839</v>
      </c>
      <c r="C246" s="2" t="s">
        <v>1840</v>
      </c>
      <c r="D246" s="2"/>
      <c r="E246" s="2" t="s">
        <v>1841</v>
      </c>
      <c r="F246" s="2">
        <v>1</v>
      </c>
      <c r="G246" s="2" t="s">
        <v>1842</v>
      </c>
      <c r="H246" s="2" t="s">
        <v>1843</v>
      </c>
      <c r="I246" s="2" t="s">
        <v>1844</v>
      </c>
      <c r="J246" s="3" t="s">
        <v>1845</v>
      </c>
      <c r="K246" s="11">
        <v>1</v>
      </c>
      <c r="L246" s="2">
        <v>1</v>
      </c>
      <c r="M246" s="2">
        <v>67</v>
      </c>
      <c r="N246" s="2">
        <v>43</v>
      </c>
      <c r="O246" s="2">
        <v>1</v>
      </c>
      <c r="P246" s="2">
        <v>0</v>
      </c>
      <c r="Q246" s="2">
        <v>1</v>
      </c>
      <c r="R246" s="2">
        <v>0</v>
      </c>
      <c r="S246" s="2">
        <v>1</v>
      </c>
      <c r="T246" s="2">
        <v>0</v>
      </c>
      <c r="U246" s="2">
        <v>1</v>
      </c>
      <c r="V246" s="2">
        <v>0</v>
      </c>
      <c r="W246" s="2">
        <v>16</v>
      </c>
      <c r="X246" s="2">
        <v>6</v>
      </c>
      <c r="Y246" s="2">
        <v>1</v>
      </c>
      <c r="Z246" s="2">
        <v>0</v>
      </c>
      <c r="AA246" s="2">
        <v>1</v>
      </c>
      <c r="AB246" s="2">
        <v>0</v>
      </c>
      <c r="AC246" s="2">
        <v>1</v>
      </c>
      <c r="AD246" s="2">
        <v>0</v>
      </c>
      <c r="AE246" s="2">
        <v>1</v>
      </c>
      <c r="AF246" s="3">
        <v>0</v>
      </c>
      <c r="AG246" s="2">
        <f t="shared" si="216"/>
        <v>1</v>
      </c>
      <c r="AH246" s="18">
        <f t="shared" si="217"/>
        <v>1</v>
      </c>
      <c r="AI246" s="2">
        <f t="shared" si="218"/>
        <v>1</v>
      </c>
      <c r="AJ246" s="2">
        <f t="shared" si="219"/>
        <v>66</v>
      </c>
      <c r="AK246" s="2">
        <f t="shared" si="220"/>
        <v>0</v>
      </c>
      <c r="AL246" s="2">
        <v>0</v>
      </c>
      <c r="AM246" s="19">
        <f t="shared" si="221"/>
        <v>1.4925373134328358E-2</v>
      </c>
      <c r="AN246" s="19">
        <f t="shared" si="222"/>
        <v>1.4925373134328358E-2</v>
      </c>
      <c r="AO246" s="18">
        <f t="shared" si="223"/>
        <v>1</v>
      </c>
      <c r="AP246" s="19">
        <f t="shared" si="224"/>
        <v>2.9411764705882353E-2</v>
      </c>
      <c r="AQ246" s="2">
        <f t="shared" si="225"/>
        <v>1</v>
      </c>
      <c r="AR246" s="18">
        <f t="shared" si="226"/>
        <v>1</v>
      </c>
      <c r="AS246" s="2">
        <f t="shared" si="227"/>
        <v>1</v>
      </c>
      <c r="AT246" s="2">
        <f t="shared" si="228"/>
        <v>66</v>
      </c>
      <c r="AU246" s="2">
        <f t="shared" si="229"/>
        <v>0</v>
      </c>
      <c r="AV246" s="2">
        <v>0</v>
      </c>
      <c r="AW246" s="19">
        <f t="shared" si="230"/>
        <v>1.4925373134328358E-2</v>
      </c>
      <c r="AX246" s="19">
        <f t="shared" si="231"/>
        <v>1.4925373134328358E-2</v>
      </c>
      <c r="AY246" s="18">
        <f t="shared" si="232"/>
        <v>1</v>
      </c>
      <c r="AZ246" s="19">
        <f t="shared" si="233"/>
        <v>2.9411764705882353E-2</v>
      </c>
      <c r="BA246" s="2">
        <f t="shared" si="234"/>
        <v>1</v>
      </c>
      <c r="BB246" s="18">
        <f t="shared" si="235"/>
        <v>1</v>
      </c>
      <c r="BC246" s="2">
        <f t="shared" si="236"/>
        <v>1</v>
      </c>
      <c r="BD246" s="2">
        <f t="shared" si="237"/>
        <v>42</v>
      </c>
      <c r="BE246" s="2">
        <f t="shared" si="238"/>
        <v>0</v>
      </c>
      <c r="BF246" s="2">
        <v>0</v>
      </c>
      <c r="BG246" s="19">
        <f t="shared" si="239"/>
        <v>2.3255813953488372E-2</v>
      </c>
      <c r="BH246" s="19">
        <f t="shared" si="240"/>
        <v>2.3255813953488372E-2</v>
      </c>
      <c r="BI246" s="18">
        <f t="shared" si="241"/>
        <v>1</v>
      </c>
      <c r="BJ246" s="19">
        <f t="shared" si="242"/>
        <v>4.5454545454545449E-2</v>
      </c>
      <c r="BK246" s="2">
        <f t="shared" si="243"/>
        <v>1</v>
      </c>
      <c r="BL246" s="18">
        <f t="shared" si="244"/>
        <v>1</v>
      </c>
      <c r="BM246" s="2">
        <f t="shared" si="245"/>
        <v>1</v>
      </c>
      <c r="BN246" s="2">
        <f t="shared" si="246"/>
        <v>42</v>
      </c>
      <c r="BO246" s="2">
        <f t="shared" si="247"/>
        <v>0</v>
      </c>
      <c r="BP246" s="2">
        <v>0</v>
      </c>
      <c r="BQ246" s="19">
        <f t="shared" si="248"/>
        <v>2.3255813953488372E-2</v>
      </c>
      <c r="BR246" s="19">
        <f t="shared" si="249"/>
        <v>2.3255813953488372E-2</v>
      </c>
      <c r="BS246" s="18">
        <f t="shared" si="250"/>
        <v>1</v>
      </c>
      <c r="BT246" s="19">
        <f t="shared" si="251"/>
        <v>4.5454545454545449E-2</v>
      </c>
      <c r="BU246" s="2">
        <f t="shared" si="252"/>
        <v>1</v>
      </c>
      <c r="BV246" s="18">
        <f t="shared" si="253"/>
        <v>1</v>
      </c>
      <c r="BW246" s="2">
        <f t="shared" si="254"/>
        <v>1</v>
      </c>
      <c r="BX246" s="2">
        <f t="shared" si="255"/>
        <v>15</v>
      </c>
      <c r="BY246" s="2">
        <f t="shared" si="256"/>
        <v>0</v>
      </c>
      <c r="BZ246" s="2">
        <v>0</v>
      </c>
      <c r="CA246" s="19">
        <f t="shared" si="257"/>
        <v>6.25E-2</v>
      </c>
      <c r="CB246" s="19">
        <f t="shared" si="258"/>
        <v>6.25E-2</v>
      </c>
      <c r="CC246" s="18">
        <f t="shared" si="259"/>
        <v>1</v>
      </c>
      <c r="CD246" s="19">
        <f t="shared" si="260"/>
        <v>0.11764705882352941</v>
      </c>
      <c r="CE246" s="2">
        <f t="shared" si="261"/>
        <v>1</v>
      </c>
      <c r="CF246" s="18">
        <f t="shared" si="262"/>
        <v>1</v>
      </c>
      <c r="CG246" s="2">
        <f t="shared" si="263"/>
        <v>1</v>
      </c>
      <c r="CH246" s="2">
        <f t="shared" si="264"/>
        <v>15</v>
      </c>
      <c r="CI246" s="2">
        <f t="shared" si="265"/>
        <v>0</v>
      </c>
      <c r="CJ246" s="2">
        <v>0</v>
      </c>
      <c r="CK246" s="19">
        <f t="shared" si="266"/>
        <v>6.25E-2</v>
      </c>
      <c r="CL246" s="19">
        <f t="shared" si="267"/>
        <v>6.25E-2</v>
      </c>
      <c r="CM246" s="18">
        <f t="shared" si="268"/>
        <v>1</v>
      </c>
      <c r="CN246" s="19">
        <f t="shared" si="269"/>
        <v>0.11764705882352941</v>
      </c>
      <c r="CO246" s="2">
        <f t="shared" si="270"/>
        <v>1</v>
      </c>
      <c r="CP246" s="18">
        <f t="shared" si="271"/>
        <v>1</v>
      </c>
      <c r="CQ246" s="2">
        <f t="shared" si="272"/>
        <v>1</v>
      </c>
      <c r="CR246" s="2">
        <f t="shared" si="273"/>
        <v>5</v>
      </c>
      <c r="CS246" s="2">
        <f t="shared" si="274"/>
        <v>0</v>
      </c>
      <c r="CT246" s="2">
        <v>0</v>
      </c>
      <c r="CU246" s="19">
        <f t="shared" si="275"/>
        <v>0.16666666666666666</v>
      </c>
      <c r="CV246" s="19">
        <f t="shared" si="276"/>
        <v>0.16666666666666666</v>
      </c>
      <c r="CW246" s="18">
        <f t="shared" si="277"/>
        <v>1</v>
      </c>
      <c r="CX246" s="19">
        <f t="shared" si="278"/>
        <v>0.2857142857142857</v>
      </c>
      <c r="CY246" s="2">
        <f t="shared" si="279"/>
        <v>1</v>
      </c>
      <c r="CZ246" s="18">
        <f t="shared" si="280"/>
        <v>1</v>
      </c>
      <c r="DA246" s="2">
        <f t="shared" si="281"/>
        <v>1</v>
      </c>
      <c r="DB246" s="2">
        <f t="shared" si="282"/>
        <v>5</v>
      </c>
      <c r="DC246" s="2">
        <f t="shared" si="283"/>
        <v>0</v>
      </c>
      <c r="DD246" s="2">
        <v>0</v>
      </c>
      <c r="DE246" s="19">
        <f t="shared" si="284"/>
        <v>0.16666666666666666</v>
      </c>
      <c r="DF246" s="19">
        <f t="shared" si="285"/>
        <v>0.16666666666666666</v>
      </c>
      <c r="DG246" s="18">
        <f t="shared" si="286"/>
        <v>1</v>
      </c>
      <c r="DH246" s="19">
        <f t="shared" si="287"/>
        <v>0.2857142857142857</v>
      </c>
    </row>
    <row r="247" spans="1:112" x14ac:dyDescent="0.35">
      <c r="A247" s="11">
        <v>2019002805</v>
      </c>
      <c r="B247" s="2" t="s">
        <v>1846</v>
      </c>
      <c r="C247" s="2" t="s">
        <v>1847</v>
      </c>
      <c r="D247" s="2" t="s">
        <v>1848</v>
      </c>
      <c r="E247" s="2" t="s">
        <v>1849</v>
      </c>
      <c r="F247" s="2">
        <v>1</v>
      </c>
      <c r="G247" s="2" t="s">
        <v>1850</v>
      </c>
      <c r="H247" s="2" t="s">
        <v>1851</v>
      </c>
      <c r="I247" s="2" t="s">
        <v>1852</v>
      </c>
      <c r="J247" s="3" t="s">
        <v>1853</v>
      </c>
      <c r="K247" s="11">
        <v>3</v>
      </c>
      <c r="L247" s="2">
        <v>2</v>
      </c>
      <c r="M247" s="2">
        <v>85</v>
      </c>
      <c r="N247" s="2">
        <v>55</v>
      </c>
      <c r="O247" s="2">
        <v>1</v>
      </c>
      <c r="P247" s="2">
        <v>0</v>
      </c>
      <c r="Q247" s="2">
        <v>1</v>
      </c>
      <c r="R247" s="2">
        <v>0</v>
      </c>
      <c r="S247" s="2">
        <v>3</v>
      </c>
      <c r="T247" s="2">
        <v>0</v>
      </c>
      <c r="U247" s="2">
        <v>2</v>
      </c>
      <c r="V247" s="2">
        <v>0</v>
      </c>
      <c r="W247" s="2">
        <v>19</v>
      </c>
      <c r="X247" s="2">
        <v>13</v>
      </c>
      <c r="Y247" s="2">
        <v>1</v>
      </c>
      <c r="Z247" s="2">
        <v>0</v>
      </c>
      <c r="AA247" s="2">
        <v>1</v>
      </c>
      <c r="AB247" s="2">
        <v>0</v>
      </c>
      <c r="AC247" s="2">
        <v>3</v>
      </c>
      <c r="AD247" s="2">
        <v>0</v>
      </c>
      <c r="AE247" s="2">
        <v>2</v>
      </c>
      <c r="AF247" s="3">
        <v>0</v>
      </c>
      <c r="AG247" s="2">
        <f t="shared" si="216"/>
        <v>1</v>
      </c>
      <c r="AH247" s="18">
        <f t="shared" si="217"/>
        <v>1</v>
      </c>
      <c r="AI247" s="2">
        <f t="shared" si="218"/>
        <v>1</v>
      </c>
      <c r="AJ247" s="2">
        <f t="shared" si="219"/>
        <v>84</v>
      </c>
      <c r="AK247" s="2">
        <f t="shared" si="220"/>
        <v>0</v>
      </c>
      <c r="AL247" s="2">
        <v>0</v>
      </c>
      <c r="AM247" s="19">
        <f t="shared" si="221"/>
        <v>1.1764705882352941E-2</v>
      </c>
      <c r="AN247" s="19">
        <f t="shared" si="222"/>
        <v>1.1764705882352941E-2</v>
      </c>
      <c r="AO247" s="18">
        <f t="shared" si="223"/>
        <v>1</v>
      </c>
      <c r="AP247" s="19">
        <f t="shared" si="224"/>
        <v>2.3255813953488372E-2</v>
      </c>
      <c r="AQ247" s="2">
        <f t="shared" si="225"/>
        <v>3</v>
      </c>
      <c r="AR247" s="18">
        <f t="shared" si="226"/>
        <v>1</v>
      </c>
      <c r="AS247" s="2">
        <f t="shared" si="227"/>
        <v>3</v>
      </c>
      <c r="AT247" s="2">
        <f t="shared" si="228"/>
        <v>82</v>
      </c>
      <c r="AU247" s="2">
        <f t="shared" si="229"/>
        <v>0</v>
      </c>
      <c r="AV247" s="2">
        <v>0</v>
      </c>
      <c r="AW247" s="19">
        <f t="shared" si="230"/>
        <v>3.5294117647058823E-2</v>
      </c>
      <c r="AX247" s="19">
        <f t="shared" si="231"/>
        <v>3.5294117647058823E-2</v>
      </c>
      <c r="AY247" s="18">
        <f t="shared" si="232"/>
        <v>1</v>
      </c>
      <c r="AZ247" s="19">
        <f t="shared" si="233"/>
        <v>6.8181818181818177E-2</v>
      </c>
      <c r="BA247" s="2">
        <f t="shared" si="234"/>
        <v>1</v>
      </c>
      <c r="BB247" s="18">
        <f t="shared" si="235"/>
        <v>1</v>
      </c>
      <c r="BC247" s="2">
        <f t="shared" si="236"/>
        <v>1</v>
      </c>
      <c r="BD247" s="2">
        <f t="shared" si="237"/>
        <v>54</v>
      </c>
      <c r="BE247" s="2">
        <f t="shared" si="238"/>
        <v>0</v>
      </c>
      <c r="BF247" s="2">
        <v>0</v>
      </c>
      <c r="BG247" s="19">
        <f t="shared" si="239"/>
        <v>1.8181818181818181E-2</v>
      </c>
      <c r="BH247" s="19">
        <f t="shared" si="240"/>
        <v>1.8181818181818181E-2</v>
      </c>
      <c r="BI247" s="18">
        <f t="shared" si="241"/>
        <v>1</v>
      </c>
      <c r="BJ247" s="19">
        <f t="shared" si="242"/>
        <v>3.5714285714285719E-2</v>
      </c>
      <c r="BK247" s="2">
        <f t="shared" si="243"/>
        <v>2</v>
      </c>
      <c r="BL247" s="18">
        <f t="shared" si="244"/>
        <v>1</v>
      </c>
      <c r="BM247" s="2">
        <f t="shared" si="245"/>
        <v>2</v>
      </c>
      <c r="BN247" s="2">
        <f t="shared" si="246"/>
        <v>53</v>
      </c>
      <c r="BO247" s="2">
        <f t="shared" si="247"/>
        <v>0</v>
      </c>
      <c r="BP247" s="2">
        <v>0</v>
      </c>
      <c r="BQ247" s="19">
        <f t="shared" si="248"/>
        <v>3.6363636363636362E-2</v>
      </c>
      <c r="BR247" s="19">
        <f t="shared" si="249"/>
        <v>3.6363636363636362E-2</v>
      </c>
      <c r="BS247" s="18">
        <f t="shared" si="250"/>
        <v>1</v>
      </c>
      <c r="BT247" s="19">
        <f t="shared" si="251"/>
        <v>7.0175438596491224E-2</v>
      </c>
      <c r="BU247" s="2">
        <f t="shared" si="252"/>
        <v>1</v>
      </c>
      <c r="BV247" s="18">
        <f t="shared" si="253"/>
        <v>1</v>
      </c>
      <c r="BW247" s="2">
        <f t="shared" si="254"/>
        <v>1</v>
      </c>
      <c r="BX247" s="2">
        <f t="shared" si="255"/>
        <v>18</v>
      </c>
      <c r="BY247" s="2">
        <f t="shared" si="256"/>
        <v>0</v>
      </c>
      <c r="BZ247" s="2">
        <v>0</v>
      </c>
      <c r="CA247" s="19">
        <f t="shared" si="257"/>
        <v>5.2631578947368418E-2</v>
      </c>
      <c r="CB247" s="19">
        <f t="shared" si="258"/>
        <v>5.2631578947368418E-2</v>
      </c>
      <c r="CC247" s="18">
        <f t="shared" si="259"/>
        <v>1</v>
      </c>
      <c r="CD247" s="19">
        <f t="shared" si="260"/>
        <v>0.1</v>
      </c>
      <c r="CE247" s="2">
        <f t="shared" si="261"/>
        <v>3</v>
      </c>
      <c r="CF247" s="18">
        <f t="shared" si="262"/>
        <v>1</v>
      </c>
      <c r="CG247" s="2">
        <f t="shared" si="263"/>
        <v>3</v>
      </c>
      <c r="CH247" s="2">
        <f t="shared" si="264"/>
        <v>16</v>
      </c>
      <c r="CI247" s="2">
        <f t="shared" si="265"/>
        <v>0</v>
      </c>
      <c r="CJ247" s="2">
        <v>0</v>
      </c>
      <c r="CK247" s="19">
        <f t="shared" si="266"/>
        <v>0.15789473684210525</v>
      </c>
      <c r="CL247" s="19">
        <f t="shared" si="267"/>
        <v>0.15789473684210525</v>
      </c>
      <c r="CM247" s="18">
        <f t="shared" si="268"/>
        <v>1</v>
      </c>
      <c r="CN247" s="19">
        <f t="shared" si="269"/>
        <v>0.27272727272727271</v>
      </c>
      <c r="CO247" s="2">
        <f t="shared" si="270"/>
        <v>1</v>
      </c>
      <c r="CP247" s="18">
        <f t="shared" si="271"/>
        <v>1</v>
      </c>
      <c r="CQ247" s="2">
        <f t="shared" si="272"/>
        <v>1</v>
      </c>
      <c r="CR247" s="2">
        <f t="shared" si="273"/>
        <v>12</v>
      </c>
      <c r="CS247" s="2">
        <f t="shared" si="274"/>
        <v>0</v>
      </c>
      <c r="CT247" s="2">
        <v>0</v>
      </c>
      <c r="CU247" s="19">
        <f t="shared" si="275"/>
        <v>7.6923076923076927E-2</v>
      </c>
      <c r="CV247" s="19">
        <f t="shared" si="276"/>
        <v>7.6923076923076927E-2</v>
      </c>
      <c r="CW247" s="18">
        <f t="shared" si="277"/>
        <v>1</v>
      </c>
      <c r="CX247" s="19">
        <f t="shared" si="278"/>
        <v>0.14285714285714288</v>
      </c>
      <c r="CY247" s="2">
        <f t="shared" si="279"/>
        <v>2</v>
      </c>
      <c r="CZ247" s="18">
        <f t="shared" si="280"/>
        <v>1</v>
      </c>
      <c r="DA247" s="2">
        <f t="shared" si="281"/>
        <v>2</v>
      </c>
      <c r="DB247" s="2">
        <f t="shared" si="282"/>
        <v>11</v>
      </c>
      <c r="DC247" s="2">
        <f t="shared" si="283"/>
        <v>0</v>
      </c>
      <c r="DD247" s="2">
        <v>0</v>
      </c>
      <c r="DE247" s="19">
        <f t="shared" si="284"/>
        <v>0.15384615384615385</v>
      </c>
      <c r="DF247" s="19">
        <f t="shared" si="285"/>
        <v>0.15384615384615385</v>
      </c>
      <c r="DG247" s="18">
        <f t="shared" si="286"/>
        <v>1</v>
      </c>
      <c r="DH247" s="19">
        <f t="shared" si="287"/>
        <v>0.26666666666666672</v>
      </c>
    </row>
    <row r="248" spans="1:112" x14ac:dyDescent="0.35">
      <c r="A248" s="11">
        <v>2019002811</v>
      </c>
      <c r="B248" s="2" t="s">
        <v>1854</v>
      </c>
      <c r="C248" s="2" t="s">
        <v>1855</v>
      </c>
      <c r="D248" s="2" t="s">
        <v>1856</v>
      </c>
      <c r="E248" s="2" t="s">
        <v>1857</v>
      </c>
      <c r="F248" s="2">
        <v>1</v>
      </c>
      <c r="G248" s="2" t="s">
        <v>1858</v>
      </c>
      <c r="H248" s="2" t="s">
        <v>1859</v>
      </c>
      <c r="I248" s="2" t="s">
        <v>1860</v>
      </c>
      <c r="J248" s="3" t="s">
        <v>1861</v>
      </c>
      <c r="K248" s="11">
        <v>6</v>
      </c>
      <c r="L248" s="2">
        <v>4</v>
      </c>
      <c r="M248" s="2">
        <v>61</v>
      </c>
      <c r="N248" s="2">
        <v>37</v>
      </c>
      <c r="O248" s="2">
        <v>1</v>
      </c>
      <c r="P248" s="2">
        <v>0</v>
      </c>
      <c r="Q248" s="2">
        <v>1</v>
      </c>
      <c r="R248" s="2">
        <v>0</v>
      </c>
      <c r="S248" s="2">
        <v>2</v>
      </c>
      <c r="T248" s="2">
        <v>4</v>
      </c>
      <c r="U248" s="2">
        <v>2</v>
      </c>
      <c r="V248" s="2">
        <v>2</v>
      </c>
      <c r="W248" s="2">
        <v>15</v>
      </c>
      <c r="X248" s="2">
        <v>8</v>
      </c>
      <c r="Y248" s="2">
        <v>1</v>
      </c>
      <c r="Z248" s="2">
        <v>0</v>
      </c>
      <c r="AA248" s="2">
        <v>1</v>
      </c>
      <c r="AB248" s="2">
        <v>0</v>
      </c>
      <c r="AC248" s="2">
        <v>1</v>
      </c>
      <c r="AD248" s="2">
        <v>5</v>
      </c>
      <c r="AE248" s="2">
        <v>1</v>
      </c>
      <c r="AF248" s="3">
        <v>3</v>
      </c>
      <c r="AG248" s="2">
        <f t="shared" si="216"/>
        <v>1</v>
      </c>
      <c r="AH248" s="18">
        <f t="shared" si="217"/>
        <v>1</v>
      </c>
      <c r="AI248" s="2">
        <f t="shared" si="218"/>
        <v>1</v>
      </c>
      <c r="AJ248" s="2">
        <f t="shared" si="219"/>
        <v>60</v>
      </c>
      <c r="AK248" s="2">
        <f t="shared" si="220"/>
        <v>0</v>
      </c>
      <c r="AL248" s="2">
        <v>0</v>
      </c>
      <c r="AM248" s="19">
        <f t="shared" si="221"/>
        <v>1.6393442622950821E-2</v>
      </c>
      <c r="AN248" s="19">
        <f t="shared" si="222"/>
        <v>1.6393442622950821E-2</v>
      </c>
      <c r="AO248" s="18">
        <f t="shared" si="223"/>
        <v>1</v>
      </c>
      <c r="AP248" s="19">
        <f t="shared" si="224"/>
        <v>3.2258064516129031E-2</v>
      </c>
      <c r="AQ248" s="2">
        <f t="shared" si="225"/>
        <v>2</v>
      </c>
      <c r="AR248" s="18">
        <f t="shared" si="226"/>
        <v>0.33333333333333331</v>
      </c>
      <c r="AS248" s="2">
        <f t="shared" si="227"/>
        <v>2</v>
      </c>
      <c r="AT248" s="2">
        <f t="shared" si="228"/>
        <v>59</v>
      </c>
      <c r="AU248" s="2">
        <f t="shared" si="229"/>
        <v>4</v>
      </c>
      <c r="AV248" s="2">
        <v>0</v>
      </c>
      <c r="AW248" s="19">
        <f t="shared" si="230"/>
        <v>3.0769230769230771E-2</v>
      </c>
      <c r="AX248" s="19">
        <f t="shared" si="231"/>
        <v>3.2786885245901641E-2</v>
      </c>
      <c r="AY248" s="18">
        <f t="shared" si="232"/>
        <v>0.33333333333333331</v>
      </c>
      <c r="AZ248" s="19">
        <f t="shared" si="233"/>
        <v>5.9701492537313439E-2</v>
      </c>
      <c r="BA248" s="2">
        <f t="shared" si="234"/>
        <v>1</v>
      </c>
      <c r="BB248" s="18">
        <f t="shared" si="235"/>
        <v>1</v>
      </c>
      <c r="BC248" s="2">
        <f t="shared" si="236"/>
        <v>1</v>
      </c>
      <c r="BD248" s="2">
        <f t="shared" si="237"/>
        <v>36</v>
      </c>
      <c r="BE248" s="2">
        <f t="shared" si="238"/>
        <v>0</v>
      </c>
      <c r="BF248" s="2">
        <v>0</v>
      </c>
      <c r="BG248" s="19">
        <f t="shared" si="239"/>
        <v>2.7027027027027029E-2</v>
      </c>
      <c r="BH248" s="19">
        <f t="shared" si="240"/>
        <v>2.7027027027027029E-2</v>
      </c>
      <c r="BI248" s="18">
        <f t="shared" si="241"/>
        <v>1</v>
      </c>
      <c r="BJ248" s="19">
        <f t="shared" si="242"/>
        <v>5.2631578947368425E-2</v>
      </c>
      <c r="BK248" s="2">
        <f t="shared" si="243"/>
        <v>2</v>
      </c>
      <c r="BL248" s="18">
        <f t="shared" si="244"/>
        <v>0.5</v>
      </c>
      <c r="BM248" s="2">
        <f t="shared" si="245"/>
        <v>2</v>
      </c>
      <c r="BN248" s="2">
        <f t="shared" si="246"/>
        <v>35</v>
      </c>
      <c r="BO248" s="2">
        <f t="shared" si="247"/>
        <v>2</v>
      </c>
      <c r="BP248" s="2">
        <v>0</v>
      </c>
      <c r="BQ248" s="19">
        <f t="shared" si="248"/>
        <v>5.128205128205128E-2</v>
      </c>
      <c r="BR248" s="19">
        <f t="shared" si="249"/>
        <v>5.4054054054054057E-2</v>
      </c>
      <c r="BS248" s="18">
        <f t="shared" si="250"/>
        <v>0.5</v>
      </c>
      <c r="BT248" s="19">
        <f t="shared" si="251"/>
        <v>9.7560975609756101E-2</v>
      </c>
      <c r="BU248" s="2">
        <f t="shared" si="252"/>
        <v>1</v>
      </c>
      <c r="BV248" s="18">
        <f t="shared" si="253"/>
        <v>1</v>
      </c>
      <c r="BW248" s="2">
        <f t="shared" si="254"/>
        <v>1</v>
      </c>
      <c r="BX248" s="2">
        <f t="shared" si="255"/>
        <v>14</v>
      </c>
      <c r="BY248" s="2">
        <f t="shared" si="256"/>
        <v>0</v>
      </c>
      <c r="BZ248" s="2">
        <v>0</v>
      </c>
      <c r="CA248" s="19">
        <f t="shared" si="257"/>
        <v>6.6666666666666666E-2</v>
      </c>
      <c r="CB248" s="19">
        <f t="shared" si="258"/>
        <v>6.6666666666666666E-2</v>
      </c>
      <c r="CC248" s="18">
        <f t="shared" si="259"/>
        <v>1</v>
      </c>
      <c r="CD248" s="19">
        <f t="shared" si="260"/>
        <v>0.125</v>
      </c>
      <c r="CE248" s="2">
        <f t="shared" si="261"/>
        <v>1</v>
      </c>
      <c r="CF248" s="18">
        <f t="shared" si="262"/>
        <v>0.16666666666666666</v>
      </c>
      <c r="CG248" s="2">
        <f t="shared" si="263"/>
        <v>1</v>
      </c>
      <c r="CH248" s="2">
        <f t="shared" si="264"/>
        <v>14</v>
      </c>
      <c r="CI248" s="2">
        <f t="shared" si="265"/>
        <v>5</v>
      </c>
      <c r="CJ248" s="2">
        <v>0</v>
      </c>
      <c r="CK248" s="19">
        <f t="shared" si="266"/>
        <v>0.05</v>
      </c>
      <c r="CL248" s="19">
        <f t="shared" si="267"/>
        <v>6.6666666666666666E-2</v>
      </c>
      <c r="CM248" s="18">
        <f t="shared" si="268"/>
        <v>0.16666666666666666</v>
      </c>
      <c r="CN248" s="19">
        <f t="shared" si="269"/>
        <v>9.5238095238095219E-2</v>
      </c>
      <c r="CO248" s="2">
        <f t="shared" si="270"/>
        <v>1</v>
      </c>
      <c r="CP248" s="18">
        <f t="shared" si="271"/>
        <v>1</v>
      </c>
      <c r="CQ248" s="2">
        <f t="shared" si="272"/>
        <v>1</v>
      </c>
      <c r="CR248" s="2">
        <f t="shared" si="273"/>
        <v>7</v>
      </c>
      <c r="CS248" s="2">
        <f t="shared" si="274"/>
        <v>0</v>
      </c>
      <c r="CT248" s="2">
        <v>0</v>
      </c>
      <c r="CU248" s="19">
        <f t="shared" si="275"/>
        <v>0.125</v>
      </c>
      <c r="CV248" s="19">
        <f t="shared" si="276"/>
        <v>0.125</v>
      </c>
      <c r="CW248" s="18">
        <f t="shared" si="277"/>
        <v>1</v>
      </c>
      <c r="CX248" s="19">
        <f t="shared" si="278"/>
        <v>0.22222222222222221</v>
      </c>
      <c r="CY248" s="2">
        <f t="shared" si="279"/>
        <v>1</v>
      </c>
      <c r="CZ248" s="18">
        <f t="shared" si="280"/>
        <v>0.25</v>
      </c>
      <c r="DA248" s="2">
        <f t="shared" si="281"/>
        <v>1</v>
      </c>
      <c r="DB248" s="2">
        <f t="shared" si="282"/>
        <v>7</v>
      </c>
      <c r="DC248" s="2">
        <f t="shared" si="283"/>
        <v>3</v>
      </c>
      <c r="DD248" s="2">
        <v>0</v>
      </c>
      <c r="DE248" s="19">
        <f t="shared" si="284"/>
        <v>9.0909090909090912E-2</v>
      </c>
      <c r="DF248" s="19">
        <f t="shared" si="285"/>
        <v>0.125</v>
      </c>
      <c r="DG248" s="18">
        <f t="shared" si="286"/>
        <v>0.25</v>
      </c>
      <c r="DH248" s="19">
        <f t="shared" si="287"/>
        <v>0.16666666666666666</v>
      </c>
    </row>
    <row r="249" spans="1:112" x14ac:dyDescent="0.35">
      <c r="A249" s="11">
        <v>2019002819</v>
      </c>
      <c r="B249" s="2" t="s">
        <v>1862</v>
      </c>
      <c r="C249" s="2" t="s">
        <v>1863</v>
      </c>
      <c r="D249" s="2" t="s">
        <v>1864</v>
      </c>
      <c r="E249" s="2" t="s">
        <v>1865</v>
      </c>
      <c r="F249" s="2">
        <v>1</v>
      </c>
      <c r="G249" s="2" t="s">
        <v>1866</v>
      </c>
      <c r="H249" s="2" t="s">
        <v>1867</v>
      </c>
      <c r="I249" s="2" t="s">
        <v>1868</v>
      </c>
      <c r="J249" s="3" t="s">
        <v>1869</v>
      </c>
      <c r="K249" s="11">
        <v>4</v>
      </c>
      <c r="L249" s="2">
        <v>3</v>
      </c>
      <c r="M249" s="2">
        <v>41</v>
      </c>
      <c r="N249" s="2">
        <v>24</v>
      </c>
      <c r="O249" s="2">
        <v>1</v>
      </c>
      <c r="P249" s="2">
        <v>0</v>
      </c>
      <c r="Q249" s="2">
        <v>1</v>
      </c>
      <c r="R249" s="2">
        <v>0</v>
      </c>
      <c r="S249" s="2">
        <v>3</v>
      </c>
      <c r="T249" s="2">
        <v>1</v>
      </c>
      <c r="U249" s="2">
        <v>2</v>
      </c>
      <c r="V249" s="2">
        <v>1</v>
      </c>
      <c r="W249" s="2">
        <v>11</v>
      </c>
      <c r="X249" s="2">
        <v>5</v>
      </c>
      <c r="Y249" s="2">
        <v>1</v>
      </c>
      <c r="Z249" s="2">
        <v>0</v>
      </c>
      <c r="AA249" s="2">
        <v>1</v>
      </c>
      <c r="AB249" s="2">
        <v>0</v>
      </c>
      <c r="AC249" s="2">
        <v>2</v>
      </c>
      <c r="AD249" s="2">
        <v>2</v>
      </c>
      <c r="AE249" s="2">
        <v>1</v>
      </c>
      <c r="AF249" s="3">
        <v>2</v>
      </c>
      <c r="AG249" s="2">
        <f t="shared" si="216"/>
        <v>1</v>
      </c>
      <c r="AH249" s="18">
        <f t="shared" si="217"/>
        <v>1</v>
      </c>
      <c r="AI249" s="2">
        <f t="shared" si="218"/>
        <v>1</v>
      </c>
      <c r="AJ249" s="2">
        <f t="shared" si="219"/>
        <v>40</v>
      </c>
      <c r="AK249" s="2">
        <f t="shared" si="220"/>
        <v>0</v>
      </c>
      <c r="AL249" s="2">
        <v>0</v>
      </c>
      <c r="AM249" s="19">
        <f t="shared" si="221"/>
        <v>2.4390243902439025E-2</v>
      </c>
      <c r="AN249" s="19">
        <f t="shared" si="222"/>
        <v>2.4390243902439025E-2</v>
      </c>
      <c r="AO249" s="18">
        <f t="shared" si="223"/>
        <v>1</v>
      </c>
      <c r="AP249" s="19">
        <f t="shared" si="224"/>
        <v>4.7619047619047616E-2</v>
      </c>
      <c r="AQ249" s="2">
        <f t="shared" si="225"/>
        <v>3</v>
      </c>
      <c r="AR249" s="18">
        <f t="shared" si="226"/>
        <v>0.75</v>
      </c>
      <c r="AS249" s="2">
        <f t="shared" si="227"/>
        <v>3</v>
      </c>
      <c r="AT249" s="2">
        <f t="shared" si="228"/>
        <v>38</v>
      </c>
      <c r="AU249" s="2">
        <f t="shared" si="229"/>
        <v>1</v>
      </c>
      <c r="AV249" s="2">
        <v>0</v>
      </c>
      <c r="AW249" s="19">
        <f t="shared" si="230"/>
        <v>7.1428571428571425E-2</v>
      </c>
      <c r="AX249" s="19">
        <f t="shared" si="231"/>
        <v>7.3170731707317069E-2</v>
      </c>
      <c r="AY249" s="18">
        <f t="shared" si="232"/>
        <v>0.75</v>
      </c>
      <c r="AZ249" s="19">
        <f t="shared" si="233"/>
        <v>0.13333333333333333</v>
      </c>
      <c r="BA249" s="2">
        <f t="shared" si="234"/>
        <v>1</v>
      </c>
      <c r="BB249" s="18">
        <f t="shared" si="235"/>
        <v>1</v>
      </c>
      <c r="BC249" s="2">
        <f t="shared" si="236"/>
        <v>1</v>
      </c>
      <c r="BD249" s="2">
        <f t="shared" si="237"/>
        <v>23</v>
      </c>
      <c r="BE249" s="2">
        <f t="shared" si="238"/>
        <v>0</v>
      </c>
      <c r="BF249" s="2">
        <v>0</v>
      </c>
      <c r="BG249" s="19">
        <f t="shared" si="239"/>
        <v>4.1666666666666664E-2</v>
      </c>
      <c r="BH249" s="19">
        <f t="shared" si="240"/>
        <v>4.1666666666666664E-2</v>
      </c>
      <c r="BI249" s="18">
        <f t="shared" si="241"/>
        <v>1</v>
      </c>
      <c r="BJ249" s="19">
        <f t="shared" si="242"/>
        <v>7.9999999999999988E-2</v>
      </c>
      <c r="BK249" s="2">
        <f t="shared" si="243"/>
        <v>2</v>
      </c>
      <c r="BL249" s="18">
        <f t="shared" si="244"/>
        <v>0.66666666666666663</v>
      </c>
      <c r="BM249" s="2">
        <f t="shared" si="245"/>
        <v>2</v>
      </c>
      <c r="BN249" s="2">
        <f t="shared" si="246"/>
        <v>22</v>
      </c>
      <c r="BO249" s="2">
        <f t="shared" si="247"/>
        <v>1</v>
      </c>
      <c r="BP249" s="2">
        <v>0</v>
      </c>
      <c r="BQ249" s="19">
        <f t="shared" si="248"/>
        <v>0.08</v>
      </c>
      <c r="BR249" s="19">
        <f t="shared" si="249"/>
        <v>8.3333333333333329E-2</v>
      </c>
      <c r="BS249" s="18">
        <f t="shared" si="250"/>
        <v>0.66666666666666663</v>
      </c>
      <c r="BT249" s="19">
        <f t="shared" si="251"/>
        <v>0.14814814814814814</v>
      </c>
      <c r="BU249" s="2">
        <f t="shared" si="252"/>
        <v>1</v>
      </c>
      <c r="BV249" s="18">
        <f t="shared" si="253"/>
        <v>1</v>
      </c>
      <c r="BW249" s="2">
        <f t="shared" si="254"/>
        <v>1</v>
      </c>
      <c r="BX249" s="2">
        <f t="shared" si="255"/>
        <v>10</v>
      </c>
      <c r="BY249" s="2">
        <f t="shared" si="256"/>
        <v>0</v>
      </c>
      <c r="BZ249" s="2">
        <v>0</v>
      </c>
      <c r="CA249" s="19">
        <f t="shared" si="257"/>
        <v>9.0909090909090912E-2</v>
      </c>
      <c r="CB249" s="19">
        <f t="shared" si="258"/>
        <v>9.0909090909090912E-2</v>
      </c>
      <c r="CC249" s="18">
        <f t="shared" si="259"/>
        <v>1</v>
      </c>
      <c r="CD249" s="19">
        <f t="shared" si="260"/>
        <v>0.16666666666666669</v>
      </c>
      <c r="CE249" s="2">
        <f t="shared" si="261"/>
        <v>2</v>
      </c>
      <c r="CF249" s="18">
        <f t="shared" si="262"/>
        <v>0.5</v>
      </c>
      <c r="CG249" s="2">
        <f t="shared" si="263"/>
        <v>2</v>
      </c>
      <c r="CH249" s="2">
        <f t="shared" si="264"/>
        <v>9</v>
      </c>
      <c r="CI249" s="2">
        <f t="shared" si="265"/>
        <v>2</v>
      </c>
      <c r="CJ249" s="2">
        <v>0</v>
      </c>
      <c r="CK249" s="19">
        <f t="shared" si="266"/>
        <v>0.15384615384615385</v>
      </c>
      <c r="CL249" s="19">
        <f t="shared" si="267"/>
        <v>0.18181818181818182</v>
      </c>
      <c r="CM249" s="18">
        <f t="shared" si="268"/>
        <v>0.5</v>
      </c>
      <c r="CN249" s="19">
        <f t="shared" si="269"/>
        <v>0.26666666666666666</v>
      </c>
      <c r="CO249" s="2">
        <f t="shared" si="270"/>
        <v>1</v>
      </c>
      <c r="CP249" s="18">
        <f t="shared" si="271"/>
        <v>1</v>
      </c>
      <c r="CQ249" s="2">
        <f t="shared" si="272"/>
        <v>1</v>
      </c>
      <c r="CR249" s="2">
        <f t="shared" si="273"/>
        <v>4</v>
      </c>
      <c r="CS249" s="2">
        <f t="shared" si="274"/>
        <v>0</v>
      </c>
      <c r="CT249" s="2">
        <v>0</v>
      </c>
      <c r="CU249" s="19">
        <f t="shared" si="275"/>
        <v>0.2</v>
      </c>
      <c r="CV249" s="19">
        <f t="shared" si="276"/>
        <v>0.2</v>
      </c>
      <c r="CW249" s="18">
        <f t="shared" si="277"/>
        <v>1</v>
      </c>
      <c r="CX249" s="19">
        <f t="shared" si="278"/>
        <v>0.33333333333333337</v>
      </c>
      <c r="CY249" s="2">
        <f t="shared" si="279"/>
        <v>1</v>
      </c>
      <c r="CZ249" s="18">
        <f t="shared" si="280"/>
        <v>0.33333333333333331</v>
      </c>
      <c r="DA249" s="2">
        <f t="shared" si="281"/>
        <v>1</v>
      </c>
      <c r="DB249" s="2">
        <f t="shared" si="282"/>
        <v>4</v>
      </c>
      <c r="DC249" s="2">
        <f t="shared" si="283"/>
        <v>2</v>
      </c>
      <c r="DD249" s="2">
        <v>0</v>
      </c>
      <c r="DE249" s="19">
        <f t="shared" si="284"/>
        <v>0.14285714285714285</v>
      </c>
      <c r="DF249" s="19">
        <f t="shared" si="285"/>
        <v>0.2</v>
      </c>
      <c r="DG249" s="18">
        <f t="shared" si="286"/>
        <v>0.33333333333333331</v>
      </c>
      <c r="DH249" s="19">
        <f t="shared" si="287"/>
        <v>0.25</v>
      </c>
    </row>
    <row r="250" spans="1:112" x14ac:dyDescent="0.35">
      <c r="A250" s="11">
        <v>2019002831</v>
      </c>
      <c r="B250" s="2" t="s">
        <v>1870</v>
      </c>
      <c r="C250" s="2" t="s">
        <v>1871</v>
      </c>
      <c r="D250" s="2"/>
      <c r="E250" s="2" t="s">
        <v>1872</v>
      </c>
      <c r="F250" s="2">
        <v>1</v>
      </c>
      <c r="G250" s="2" t="s">
        <v>1873</v>
      </c>
      <c r="H250" s="2" t="s">
        <v>1874</v>
      </c>
      <c r="I250" s="2" t="s">
        <v>1875</v>
      </c>
      <c r="J250" s="3" t="s">
        <v>1876</v>
      </c>
      <c r="K250" s="11">
        <v>1</v>
      </c>
      <c r="L250" s="2">
        <v>1</v>
      </c>
      <c r="M250" s="2">
        <v>82</v>
      </c>
      <c r="N250" s="2">
        <v>55</v>
      </c>
      <c r="O250" s="2">
        <v>1</v>
      </c>
      <c r="P250" s="2">
        <v>0</v>
      </c>
      <c r="Q250" s="2">
        <v>1</v>
      </c>
      <c r="R250" s="2">
        <v>0</v>
      </c>
      <c r="S250" s="2">
        <v>1</v>
      </c>
      <c r="T250" s="2">
        <v>0</v>
      </c>
      <c r="U250" s="2">
        <v>1</v>
      </c>
      <c r="V250" s="2">
        <v>0</v>
      </c>
      <c r="W250" s="2">
        <v>21</v>
      </c>
      <c r="X250" s="2">
        <v>16</v>
      </c>
      <c r="Y250" s="2">
        <v>0</v>
      </c>
      <c r="Z250" s="2">
        <v>1</v>
      </c>
      <c r="AA250" s="2">
        <v>0</v>
      </c>
      <c r="AB250" s="2">
        <v>1</v>
      </c>
      <c r="AC250" s="2">
        <v>0</v>
      </c>
      <c r="AD250" s="2">
        <v>1</v>
      </c>
      <c r="AE250" s="2">
        <v>0</v>
      </c>
      <c r="AF250" s="3">
        <v>1</v>
      </c>
      <c r="AG250" s="2">
        <f t="shared" si="216"/>
        <v>1</v>
      </c>
      <c r="AH250" s="18">
        <f t="shared" si="217"/>
        <v>1</v>
      </c>
      <c r="AI250" s="2">
        <f t="shared" si="218"/>
        <v>1</v>
      </c>
      <c r="AJ250" s="2">
        <f t="shared" si="219"/>
        <v>81</v>
      </c>
      <c r="AK250" s="2">
        <f t="shared" si="220"/>
        <v>0</v>
      </c>
      <c r="AL250" s="2">
        <v>0</v>
      </c>
      <c r="AM250" s="19">
        <f t="shared" si="221"/>
        <v>1.2195121951219513E-2</v>
      </c>
      <c r="AN250" s="19">
        <f t="shared" si="222"/>
        <v>1.2195121951219513E-2</v>
      </c>
      <c r="AO250" s="18">
        <f t="shared" si="223"/>
        <v>1</v>
      </c>
      <c r="AP250" s="19">
        <f t="shared" si="224"/>
        <v>2.4096385542168676E-2</v>
      </c>
      <c r="AQ250" s="2">
        <f t="shared" si="225"/>
        <v>1</v>
      </c>
      <c r="AR250" s="18">
        <f t="shared" si="226"/>
        <v>1</v>
      </c>
      <c r="AS250" s="2">
        <f t="shared" si="227"/>
        <v>1</v>
      </c>
      <c r="AT250" s="2">
        <f t="shared" si="228"/>
        <v>81</v>
      </c>
      <c r="AU250" s="2">
        <f t="shared" si="229"/>
        <v>0</v>
      </c>
      <c r="AV250" s="2">
        <v>0</v>
      </c>
      <c r="AW250" s="19">
        <f t="shared" si="230"/>
        <v>1.2195121951219513E-2</v>
      </c>
      <c r="AX250" s="19">
        <f t="shared" si="231"/>
        <v>1.2195121951219513E-2</v>
      </c>
      <c r="AY250" s="18">
        <f t="shared" si="232"/>
        <v>1</v>
      </c>
      <c r="AZ250" s="19">
        <f t="shared" si="233"/>
        <v>2.4096385542168676E-2</v>
      </c>
      <c r="BA250" s="2">
        <f t="shared" si="234"/>
        <v>1</v>
      </c>
      <c r="BB250" s="18">
        <f t="shared" si="235"/>
        <v>1</v>
      </c>
      <c r="BC250" s="2">
        <f t="shared" si="236"/>
        <v>1</v>
      </c>
      <c r="BD250" s="2">
        <f t="shared" si="237"/>
        <v>54</v>
      </c>
      <c r="BE250" s="2">
        <f t="shared" si="238"/>
        <v>0</v>
      </c>
      <c r="BF250" s="2">
        <v>0</v>
      </c>
      <c r="BG250" s="19">
        <f t="shared" si="239"/>
        <v>1.8181818181818181E-2</v>
      </c>
      <c r="BH250" s="19">
        <f t="shared" si="240"/>
        <v>1.8181818181818181E-2</v>
      </c>
      <c r="BI250" s="18">
        <f t="shared" si="241"/>
        <v>1</v>
      </c>
      <c r="BJ250" s="19">
        <f t="shared" si="242"/>
        <v>3.5714285714285719E-2</v>
      </c>
      <c r="BK250" s="2">
        <f t="shared" si="243"/>
        <v>1</v>
      </c>
      <c r="BL250" s="18">
        <f t="shared" si="244"/>
        <v>1</v>
      </c>
      <c r="BM250" s="2">
        <f t="shared" si="245"/>
        <v>1</v>
      </c>
      <c r="BN250" s="2">
        <f t="shared" si="246"/>
        <v>54</v>
      </c>
      <c r="BO250" s="2">
        <f t="shared" si="247"/>
        <v>0</v>
      </c>
      <c r="BP250" s="2">
        <v>0</v>
      </c>
      <c r="BQ250" s="19">
        <f t="shared" si="248"/>
        <v>1.8181818181818181E-2</v>
      </c>
      <c r="BR250" s="19">
        <f t="shared" si="249"/>
        <v>1.8181818181818181E-2</v>
      </c>
      <c r="BS250" s="18">
        <f t="shared" si="250"/>
        <v>1</v>
      </c>
      <c r="BT250" s="19">
        <f t="shared" si="251"/>
        <v>3.5714285714285719E-2</v>
      </c>
      <c r="BU250" s="2">
        <f t="shared" si="252"/>
        <v>0</v>
      </c>
      <c r="BV250" s="18">
        <f t="shared" si="253"/>
        <v>0</v>
      </c>
      <c r="BW250" s="2">
        <f t="shared" si="254"/>
        <v>0</v>
      </c>
      <c r="BX250" s="2">
        <f t="shared" si="255"/>
        <v>21</v>
      </c>
      <c r="BY250" s="2">
        <f t="shared" si="256"/>
        <v>1</v>
      </c>
      <c r="BZ250" s="2">
        <v>0</v>
      </c>
      <c r="CA250" s="19">
        <f t="shared" si="257"/>
        <v>0</v>
      </c>
      <c r="CB250" s="19">
        <f t="shared" si="258"/>
        <v>0</v>
      </c>
      <c r="CC250" s="18">
        <f t="shared" si="259"/>
        <v>0</v>
      </c>
      <c r="CD250" s="19">
        <f t="shared" si="260"/>
        <v>0</v>
      </c>
      <c r="CE250" s="2">
        <f t="shared" si="261"/>
        <v>0</v>
      </c>
      <c r="CF250" s="18">
        <f t="shared" si="262"/>
        <v>0</v>
      </c>
      <c r="CG250" s="2">
        <f t="shared" si="263"/>
        <v>0</v>
      </c>
      <c r="CH250" s="2">
        <f t="shared" si="264"/>
        <v>21</v>
      </c>
      <c r="CI250" s="2">
        <f t="shared" si="265"/>
        <v>1</v>
      </c>
      <c r="CJ250" s="2">
        <v>0</v>
      </c>
      <c r="CK250" s="19">
        <f t="shared" si="266"/>
        <v>0</v>
      </c>
      <c r="CL250" s="19">
        <f t="shared" si="267"/>
        <v>0</v>
      </c>
      <c r="CM250" s="18">
        <f t="shared" si="268"/>
        <v>0</v>
      </c>
      <c r="CN250" s="19">
        <f t="shared" si="269"/>
        <v>0</v>
      </c>
      <c r="CO250" s="2">
        <f t="shared" si="270"/>
        <v>0</v>
      </c>
      <c r="CP250" s="18">
        <f t="shared" si="271"/>
        <v>0</v>
      </c>
      <c r="CQ250" s="2">
        <f t="shared" si="272"/>
        <v>0</v>
      </c>
      <c r="CR250" s="2">
        <f t="shared" si="273"/>
        <v>16</v>
      </c>
      <c r="CS250" s="2">
        <f t="shared" si="274"/>
        <v>1</v>
      </c>
      <c r="CT250" s="2">
        <v>0</v>
      </c>
      <c r="CU250" s="19">
        <f t="shared" si="275"/>
        <v>0</v>
      </c>
      <c r="CV250" s="19">
        <f t="shared" si="276"/>
        <v>0</v>
      </c>
      <c r="CW250" s="18">
        <f t="shared" si="277"/>
        <v>0</v>
      </c>
      <c r="CX250" s="19">
        <f t="shared" si="278"/>
        <v>0</v>
      </c>
      <c r="CY250" s="2">
        <f t="shared" si="279"/>
        <v>0</v>
      </c>
      <c r="CZ250" s="18">
        <f t="shared" si="280"/>
        <v>0</v>
      </c>
      <c r="DA250" s="2">
        <f t="shared" si="281"/>
        <v>0</v>
      </c>
      <c r="DB250" s="2">
        <f t="shared" si="282"/>
        <v>16</v>
      </c>
      <c r="DC250" s="2">
        <f t="shared" si="283"/>
        <v>1</v>
      </c>
      <c r="DD250" s="2">
        <v>0</v>
      </c>
      <c r="DE250" s="19">
        <f t="shared" si="284"/>
        <v>0</v>
      </c>
      <c r="DF250" s="19">
        <f t="shared" si="285"/>
        <v>0</v>
      </c>
      <c r="DG250" s="18">
        <f t="shared" si="286"/>
        <v>0</v>
      </c>
      <c r="DH250" s="19">
        <f t="shared" si="287"/>
        <v>0</v>
      </c>
    </row>
    <row r="251" spans="1:112" x14ac:dyDescent="0.35">
      <c r="A251" s="11">
        <v>2019002833</v>
      </c>
      <c r="B251" s="2" t="s">
        <v>1877</v>
      </c>
      <c r="C251" s="2" t="s">
        <v>1878</v>
      </c>
      <c r="D251" s="2" t="s">
        <v>1879</v>
      </c>
      <c r="E251" s="2" t="s">
        <v>1880</v>
      </c>
      <c r="F251" s="2">
        <v>1</v>
      </c>
      <c r="G251" s="2" t="s">
        <v>1881</v>
      </c>
      <c r="H251" s="2" t="s">
        <v>1882</v>
      </c>
      <c r="I251" s="2" t="s">
        <v>1883</v>
      </c>
      <c r="J251" s="3" t="s">
        <v>1884</v>
      </c>
      <c r="K251" s="11">
        <v>2</v>
      </c>
      <c r="L251" s="2">
        <v>2</v>
      </c>
      <c r="M251" s="2">
        <v>74</v>
      </c>
      <c r="N251" s="2">
        <v>51</v>
      </c>
      <c r="O251" s="2">
        <v>0</v>
      </c>
      <c r="P251" s="2">
        <v>1</v>
      </c>
      <c r="Q251" s="2">
        <v>0</v>
      </c>
      <c r="R251" s="2">
        <v>1</v>
      </c>
      <c r="S251" s="2">
        <v>1</v>
      </c>
      <c r="T251" s="2">
        <v>1</v>
      </c>
      <c r="U251" s="2">
        <v>1</v>
      </c>
      <c r="V251" s="2">
        <v>1</v>
      </c>
      <c r="W251" s="2">
        <v>19</v>
      </c>
      <c r="X251" s="2">
        <v>13</v>
      </c>
      <c r="Y251" s="2">
        <v>0</v>
      </c>
      <c r="Z251" s="2">
        <v>1</v>
      </c>
      <c r="AA251" s="2">
        <v>0</v>
      </c>
      <c r="AB251" s="2">
        <v>1</v>
      </c>
      <c r="AC251" s="2">
        <v>0</v>
      </c>
      <c r="AD251" s="2">
        <v>2</v>
      </c>
      <c r="AE251" s="2">
        <v>0</v>
      </c>
      <c r="AF251" s="3">
        <v>2</v>
      </c>
      <c r="AG251" s="2">
        <f t="shared" si="216"/>
        <v>0</v>
      </c>
      <c r="AH251" s="18">
        <f t="shared" si="217"/>
        <v>0</v>
      </c>
      <c r="AI251" s="2">
        <f t="shared" si="218"/>
        <v>0</v>
      </c>
      <c r="AJ251" s="2">
        <f t="shared" si="219"/>
        <v>74</v>
      </c>
      <c r="AK251" s="2">
        <f t="shared" si="220"/>
        <v>1</v>
      </c>
      <c r="AL251" s="2">
        <v>0</v>
      </c>
      <c r="AM251" s="19">
        <f t="shared" si="221"/>
        <v>0</v>
      </c>
      <c r="AN251" s="19">
        <f t="shared" si="222"/>
        <v>0</v>
      </c>
      <c r="AO251" s="18">
        <f t="shared" si="223"/>
        <v>0</v>
      </c>
      <c r="AP251" s="19">
        <f t="shared" si="224"/>
        <v>0</v>
      </c>
      <c r="AQ251" s="2">
        <f t="shared" si="225"/>
        <v>1</v>
      </c>
      <c r="AR251" s="18">
        <f t="shared" si="226"/>
        <v>0.5</v>
      </c>
      <c r="AS251" s="2">
        <f t="shared" si="227"/>
        <v>1</v>
      </c>
      <c r="AT251" s="2">
        <f t="shared" si="228"/>
        <v>73</v>
      </c>
      <c r="AU251" s="2">
        <f t="shared" si="229"/>
        <v>1</v>
      </c>
      <c r="AV251" s="2">
        <v>0</v>
      </c>
      <c r="AW251" s="19">
        <f t="shared" si="230"/>
        <v>1.3333333333333334E-2</v>
      </c>
      <c r="AX251" s="19">
        <f t="shared" si="231"/>
        <v>1.3513513513513514E-2</v>
      </c>
      <c r="AY251" s="18">
        <f t="shared" si="232"/>
        <v>0.5</v>
      </c>
      <c r="AZ251" s="19">
        <f t="shared" si="233"/>
        <v>2.6315789473684213E-2</v>
      </c>
      <c r="BA251" s="2">
        <f t="shared" si="234"/>
        <v>0</v>
      </c>
      <c r="BB251" s="18">
        <f t="shared" si="235"/>
        <v>0</v>
      </c>
      <c r="BC251" s="2">
        <f t="shared" si="236"/>
        <v>0</v>
      </c>
      <c r="BD251" s="2">
        <f t="shared" si="237"/>
        <v>51</v>
      </c>
      <c r="BE251" s="2">
        <f t="shared" si="238"/>
        <v>1</v>
      </c>
      <c r="BF251" s="2">
        <v>0</v>
      </c>
      <c r="BG251" s="19">
        <f t="shared" si="239"/>
        <v>0</v>
      </c>
      <c r="BH251" s="19">
        <f t="shared" si="240"/>
        <v>0</v>
      </c>
      <c r="BI251" s="18">
        <f t="shared" si="241"/>
        <v>0</v>
      </c>
      <c r="BJ251" s="19">
        <f t="shared" si="242"/>
        <v>0</v>
      </c>
      <c r="BK251" s="2">
        <f t="shared" si="243"/>
        <v>1</v>
      </c>
      <c r="BL251" s="18">
        <f t="shared" si="244"/>
        <v>0.5</v>
      </c>
      <c r="BM251" s="2">
        <f t="shared" si="245"/>
        <v>1</v>
      </c>
      <c r="BN251" s="2">
        <f t="shared" si="246"/>
        <v>50</v>
      </c>
      <c r="BO251" s="2">
        <f t="shared" si="247"/>
        <v>1</v>
      </c>
      <c r="BP251" s="2">
        <v>0</v>
      </c>
      <c r="BQ251" s="19">
        <f t="shared" si="248"/>
        <v>1.9230769230769232E-2</v>
      </c>
      <c r="BR251" s="19">
        <f t="shared" si="249"/>
        <v>1.9607843137254902E-2</v>
      </c>
      <c r="BS251" s="18">
        <f t="shared" si="250"/>
        <v>0.5</v>
      </c>
      <c r="BT251" s="19">
        <f t="shared" si="251"/>
        <v>3.7735849056603772E-2</v>
      </c>
      <c r="BU251" s="2">
        <f t="shared" si="252"/>
        <v>0</v>
      </c>
      <c r="BV251" s="18">
        <f t="shared" si="253"/>
        <v>0</v>
      </c>
      <c r="BW251" s="2">
        <f t="shared" si="254"/>
        <v>0</v>
      </c>
      <c r="BX251" s="2">
        <f t="shared" si="255"/>
        <v>19</v>
      </c>
      <c r="BY251" s="2">
        <f t="shared" si="256"/>
        <v>1</v>
      </c>
      <c r="BZ251" s="2">
        <v>0</v>
      </c>
      <c r="CA251" s="19">
        <f t="shared" si="257"/>
        <v>0</v>
      </c>
      <c r="CB251" s="19">
        <f t="shared" si="258"/>
        <v>0</v>
      </c>
      <c r="CC251" s="18">
        <f t="shared" si="259"/>
        <v>0</v>
      </c>
      <c r="CD251" s="19">
        <f t="shared" si="260"/>
        <v>0</v>
      </c>
      <c r="CE251" s="2">
        <f t="shared" si="261"/>
        <v>0</v>
      </c>
      <c r="CF251" s="18">
        <f t="shared" si="262"/>
        <v>0</v>
      </c>
      <c r="CG251" s="2">
        <f t="shared" si="263"/>
        <v>0</v>
      </c>
      <c r="CH251" s="2">
        <f t="shared" si="264"/>
        <v>19</v>
      </c>
      <c r="CI251" s="2">
        <f t="shared" si="265"/>
        <v>2</v>
      </c>
      <c r="CJ251" s="2">
        <v>0</v>
      </c>
      <c r="CK251" s="19">
        <f t="shared" si="266"/>
        <v>0</v>
      </c>
      <c r="CL251" s="19">
        <f t="shared" si="267"/>
        <v>0</v>
      </c>
      <c r="CM251" s="18">
        <f t="shared" si="268"/>
        <v>0</v>
      </c>
      <c r="CN251" s="19">
        <f t="shared" si="269"/>
        <v>0</v>
      </c>
      <c r="CO251" s="2">
        <f t="shared" si="270"/>
        <v>0</v>
      </c>
      <c r="CP251" s="18">
        <f t="shared" si="271"/>
        <v>0</v>
      </c>
      <c r="CQ251" s="2">
        <f t="shared" si="272"/>
        <v>0</v>
      </c>
      <c r="CR251" s="2">
        <f t="shared" si="273"/>
        <v>13</v>
      </c>
      <c r="CS251" s="2">
        <f t="shared" si="274"/>
        <v>1</v>
      </c>
      <c r="CT251" s="2">
        <v>0</v>
      </c>
      <c r="CU251" s="19">
        <f t="shared" si="275"/>
        <v>0</v>
      </c>
      <c r="CV251" s="19">
        <f t="shared" si="276"/>
        <v>0</v>
      </c>
      <c r="CW251" s="18">
        <f t="shared" si="277"/>
        <v>0</v>
      </c>
      <c r="CX251" s="19">
        <f t="shared" si="278"/>
        <v>0</v>
      </c>
      <c r="CY251" s="2">
        <f t="shared" si="279"/>
        <v>0</v>
      </c>
      <c r="CZ251" s="18">
        <f t="shared" si="280"/>
        <v>0</v>
      </c>
      <c r="DA251" s="2">
        <f t="shared" si="281"/>
        <v>0</v>
      </c>
      <c r="DB251" s="2">
        <f t="shared" si="282"/>
        <v>13</v>
      </c>
      <c r="DC251" s="2">
        <f t="shared" si="283"/>
        <v>2</v>
      </c>
      <c r="DD251" s="2">
        <v>0</v>
      </c>
      <c r="DE251" s="19">
        <f t="shared" si="284"/>
        <v>0</v>
      </c>
      <c r="DF251" s="19">
        <f t="shared" si="285"/>
        <v>0</v>
      </c>
      <c r="DG251" s="18">
        <f t="shared" si="286"/>
        <v>0</v>
      </c>
      <c r="DH251" s="19">
        <f t="shared" si="287"/>
        <v>0</v>
      </c>
    </row>
    <row r="252" spans="1:112" x14ac:dyDescent="0.35">
      <c r="A252" s="11">
        <v>2019002842</v>
      </c>
      <c r="B252" s="2" t="s">
        <v>1885</v>
      </c>
      <c r="C252" s="2" t="s">
        <v>1886</v>
      </c>
      <c r="D252" s="2"/>
      <c r="E252" s="2" t="s">
        <v>1887</v>
      </c>
      <c r="F252" s="2">
        <v>1</v>
      </c>
      <c r="G252" s="2" t="s">
        <v>1888</v>
      </c>
      <c r="H252" s="2" t="s">
        <v>1889</v>
      </c>
      <c r="I252" s="2" t="s">
        <v>1890</v>
      </c>
      <c r="J252" s="3" t="s">
        <v>1891</v>
      </c>
      <c r="K252" s="11">
        <v>1</v>
      </c>
      <c r="L252" s="2">
        <v>1</v>
      </c>
      <c r="M252" s="2">
        <v>77</v>
      </c>
      <c r="N252" s="2">
        <v>56</v>
      </c>
      <c r="O252" s="2">
        <v>0</v>
      </c>
      <c r="P252" s="2">
        <v>1</v>
      </c>
      <c r="Q252" s="2">
        <v>1</v>
      </c>
      <c r="R252" s="2">
        <v>0</v>
      </c>
      <c r="S252" s="2">
        <v>0</v>
      </c>
      <c r="T252" s="2">
        <v>1</v>
      </c>
      <c r="U252" s="2">
        <v>1</v>
      </c>
      <c r="V252" s="2">
        <v>0</v>
      </c>
      <c r="W252" s="2">
        <v>19</v>
      </c>
      <c r="X252" s="2">
        <v>17</v>
      </c>
      <c r="Y252" s="2">
        <v>0</v>
      </c>
      <c r="Z252" s="2">
        <v>1</v>
      </c>
      <c r="AA252" s="2">
        <v>1</v>
      </c>
      <c r="AB252" s="2">
        <v>0</v>
      </c>
      <c r="AC252" s="2">
        <v>0</v>
      </c>
      <c r="AD252" s="2">
        <v>1</v>
      </c>
      <c r="AE252" s="2">
        <v>1</v>
      </c>
      <c r="AF252" s="3">
        <v>0</v>
      </c>
      <c r="AG252" s="2">
        <f t="shared" si="216"/>
        <v>0</v>
      </c>
      <c r="AH252" s="18">
        <f t="shared" si="217"/>
        <v>0</v>
      </c>
      <c r="AI252" s="2">
        <f t="shared" si="218"/>
        <v>0</v>
      </c>
      <c r="AJ252" s="2">
        <f t="shared" si="219"/>
        <v>77</v>
      </c>
      <c r="AK252" s="2">
        <f t="shared" si="220"/>
        <v>1</v>
      </c>
      <c r="AL252" s="2">
        <v>0</v>
      </c>
      <c r="AM252" s="19">
        <f t="shared" si="221"/>
        <v>0</v>
      </c>
      <c r="AN252" s="19">
        <f t="shared" si="222"/>
        <v>0</v>
      </c>
      <c r="AO252" s="18">
        <f t="shared" si="223"/>
        <v>0</v>
      </c>
      <c r="AP252" s="19">
        <f t="shared" si="224"/>
        <v>0</v>
      </c>
      <c r="AQ252" s="2">
        <f t="shared" si="225"/>
        <v>0</v>
      </c>
      <c r="AR252" s="18">
        <f t="shared" si="226"/>
        <v>0</v>
      </c>
      <c r="AS252" s="2">
        <f t="shared" si="227"/>
        <v>0</v>
      </c>
      <c r="AT252" s="2">
        <f t="shared" si="228"/>
        <v>77</v>
      </c>
      <c r="AU252" s="2">
        <f t="shared" si="229"/>
        <v>1</v>
      </c>
      <c r="AV252" s="2">
        <v>0</v>
      </c>
      <c r="AW252" s="19">
        <f t="shared" si="230"/>
        <v>0</v>
      </c>
      <c r="AX252" s="19">
        <f t="shared" si="231"/>
        <v>0</v>
      </c>
      <c r="AY252" s="18">
        <f t="shared" si="232"/>
        <v>0</v>
      </c>
      <c r="AZ252" s="19">
        <f t="shared" si="233"/>
        <v>0</v>
      </c>
      <c r="BA252" s="2">
        <f t="shared" si="234"/>
        <v>1</v>
      </c>
      <c r="BB252" s="18">
        <f t="shared" si="235"/>
        <v>1</v>
      </c>
      <c r="BC252" s="2">
        <f t="shared" si="236"/>
        <v>1</v>
      </c>
      <c r="BD252" s="2">
        <f t="shared" si="237"/>
        <v>55</v>
      </c>
      <c r="BE252" s="2">
        <f t="shared" si="238"/>
        <v>0</v>
      </c>
      <c r="BF252" s="2">
        <v>0</v>
      </c>
      <c r="BG252" s="19">
        <f t="shared" si="239"/>
        <v>1.7857142857142856E-2</v>
      </c>
      <c r="BH252" s="19">
        <f t="shared" si="240"/>
        <v>1.7857142857142856E-2</v>
      </c>
      <c r="BI252" s="18">
        <f t="shared" si="241"/>
        <v>1</v>
      </c>
      <c r="BJ252" s="19">
        <f t="shared" si="242"/>
        <v>3.5087719298245612E-2</v>
      </c>
      <c r="BK252" s="2">
        <f t="shared" si="243"/>
        <v>1</v>
      </c>
      <c r="BL252" s="18">
        <f t="shared" si="244"/>
        <v>1</v>
      </c>
      <c r="BM252" s="2">
        <f t="shared" si="245"/>
        <v>1</v>
      </c>
      <c r="BN252" s="2">
        <f t="shared" si="246"/>
        <v>55</v>
      </c>
      <c r="BO252" s="2">
        <f t="shared" si="247"/>
        <v>0</v>
      </c>
      <c r="BP252" s="2">
        <v>0</v>
      </c>
      <c r="BQ252" s="19">
        <f t="shared" si="248"/>
        <v>1.7857142857142856E-2</v>
      </c>
      <c r="BR252" s="19">
        <f t="shared" si="249"/>
        <v>1.7857142857142856E-2</v>
      </c>
      <c r="BS252" s="18">
        <f t="shared" si="250"/>
        <v>1</v>
      </c>
      <c r="BT252" s="19">
        <f t="shared" si="251"/>
        <v>3.5087719298245612E-2</v>
      </c>
      <c r="BU252" s="2">
        <f t="shared" si="252"/>
        <v>0</v>
      </c>
      <c r="BV252" s="18">
        <f t="shared" si="253"/>
        <v>0</v>
      </c>
      <c r="BW252" s="2">
        <f t="shared" si="254"/>
        <v>0</v>
      </c>
      <c r="BX252" s="2">
        <f t="shared" si="255"/>
        <v>19</v>
      </c>
      <c r="BY252" s="2">
        <f t="shared" si="256"/>
        <v>1</v>
      </c>
      <c r="BZ252" s="2">
        <v>0</v>
      </c>
      <c r="CA252" s="19">
        <f t="shared" si="257"/>
        <v>0</v>
      </c>
      <c r="CB252" s="19">
        <f t="shared" si="258"/>
        <v>0</v>
      </c>
      <c r="CC252" s="18">
        <f t="shared" si="259"/>
        <v>0</v>
      </c>
      <c r="CD252" s="19">
        <f t="shared" si="260"/>
        <v>0</v>
      </c>
      <c r="CE252" s="2">
        <f t="shared" si="261"/>
        <v>0</v>
      </c>
      <c r="CF252" s="18">
        <f t="shared" si="262"/>
        <v>0</v>
      </c>
      <c r="CG252" s="2">
        <f t="shared" si="263"/>
        <v>0</v>
      </c>
      <c r="CH252" s="2">
        <f t="shared" si="264"/>
        <v>19</v>
      </c>
      <c r="CI252" s="2">
        <f t="shared" si="265"/>
        <v>1</v>
      </c>
      <c r="CJ252" s="2">
        <v>0</v>
      </c>
      <c r="CK252" s="19">
        <f t="shared" si="266"/>
        <v>0</v>
      </c>
      <c r="CL252" s="19">
        <f t="shared" si="267"/>
        <v>0</v>
      </c>
      <c r="CM252" s="18">
        <f t="shared" si="268"/>
        <v>0</v>
      </c>
      <c r="CN252" s="19">
        <f t="shared" si="269"/>
        <v>0</v>
      </c>
      <c r="CO252" s="2">
        <f t="shared" si="270"/>
        <v>1</v>
      </c>
      <c r="CP252" s="18">
        <f t="shared" si="271"/>
        <v>1</v>
      </c>
      <c r="CQ252" s="2">
        <f t="shared" si="272"/>
        <v>1</v>
      </c>
      <c r="CR252" s="2">
        <f t="shared" si="273"/>
        <v>16</v>
      </c>
      <c r="CS252" s="2">
        <f t="shared" si="274"/>
        <v>0</v>
      </c>
      <c r="CT252" s="2">
        <v>0</v>
      </c>
      <c r="CU252" s="19">
        <f t="shared" si="275"/>
        <v>5.8823529411764705E-2</v>
      </c>
      <c r="CV252" s="19">
        <f t="shared" si="276"/>
        <v>5.8823529411764705E-2</v>
      </c>
      <c r="CW252" s="18">
        <f t="shared" si="277"/>
        <v>1</v>
      </c>
      <c r="CX252" s="19">
        <f t="shared" si="278"/>
        <v>0.1111111111111111</v>
      </c>
      <c r="CY252" s="2">
        <f t="shared" si="279"/>
        <v>1</v>
      </c>
      <c r="CZ252" s="18">
        <f t="shared" si="280"/>
        <v>1</v>
      </c>
      <c r="DA252" s="2">
        <f t="shared" si="281"/>
        <v>1</v>
      </c>
      <c r="DB252" s="2">
        <f t="shared" si="282"/>
        <v>16</v>
      </c>
      <c r="DC252" s="2">
        <f t="shared" si="283"/>
        <v>0</v>
      </c>
      <c r="DD252" s="2">
        <v>0</v>
      </c>
      <c r="DE252" s="19">
        <f t="shared" si="284"/>
        <v>5.8823529411764705E-2</v>
      </c>
      <c r="DF252" s="19">
        <f t="shared" si="285"/>
        <v>5.8823529411764705E-2</v>
      </c>
      <c r="DG252" s="18">
        <f t="shared" si="286"/>
        <v>1</v>
      </c>
      <c r="DH252" s="19">
        <f t="shared" si="287"/>
        <v>0.1111111111111111</v>
      </c>
    </row>
    <row r="253" spans="1:112" x14ac:dyDescent="0.35">
      <c r="A253" s="11">
        <v>2019002844</v>
      </c>
      <c r="B253" s="2" t="s">
        <v>1892</v>
      </c>
      <c r="C253" s="2" t="s">
        <v>1893</v>
      </c>
      <c r="D253" s="2" t="s">
        <v>1894</v>
      </c>
      <c r="E253" s="2" t="s">
        <v>1895</v>
      </c>
      <c r="F253" s="2">
        <v>1</v>
      </c>
      <c r="G253" s="2" t="s">
        <v>1896</v>
      </c>
      <c r="H253" s="2" t="s">
        <v>1897</v>
      </c>
      <c r="I253" s="2" t="s">
        <v>1898</v>
      </c>
      <c r="J253" s="3" t="s">
        <v>1899</v>
      </c>
      <c r="K253" s="11">
        <v>1</v>
      </c>
      <c r="L253" s="2">
        <v>1</v>
      </c>
      <c r="M253" s="2">
        <v>80</v>
      </c>
      <c r="N253" s="2">
        <v>53</v>
      </c>
      <c r="O253" s="2">
        <v>1</v>
      </c>
      <c r="P253" s="2">
        <v>0</v>
      </c>
      <c r="Q253" s="2">
        <v>1</v>
      </c>
      <c r="R253" s="2">
        <v>0</v>
      </c>
      <c r="S253" s="2">
        <v>1</v>
      </c>
      <c r="T253" s="2">
        <v>0</v>
      </c>
      <c r="U253" s="2">
        <v>1</v>
      </c>
      <c r="V253" s="2">
        <v>0</v>
      </c>
      <c r="W253" s="2">
        <v>20</v>
      </c>
      <c r="X253" s="2">
        <v>11</v>
      </c>
      <c r="Y253" s="2">
        <v>1</v>
      </c>
      <c r="Z253" s="2">
        <v>0</v>
      </c>
      <c r="AA253" s="2">
        <v>1</v>
      </c>
      <c r="AB253" s="2">
        <v>0</v>
      </c>
      <c r="AC253" s="2">
        <v>1</v>
      </c>
      <c r="AD253" s="2">
        <v>0</v>
      </c>
      <c r="AE253" s="2">
        <v>1</v>
      </c>
      <c r="AF253" s="3">
        <v>0</v>
      </c>
      <c r="AG253" s="2">
        <f t="shared" si="216"/>
        <v>1</v>
      </c>
      <c r="AH253" s="18">
        <f t="shared" si="217"/>
        <v>1</v>
      </c>
      <c r="AI253" s="2">
        <f t="shared" si="218"/>
        <v>1</v>
      </c>
      <c r="AJ253" s="2">
        <f t="shared" si="219"/>
        <v>79</v>
      </c>
      <c r="AK253" s="2">
        <f t="shared" si="220"/>
        <v>0</v>
      </c>
      <c r="AL253" s="2">
        <v>0</v>
      </c>
      <c r="AM253" s="19">
        <f t="shared" si="221"/>
        <v>1.2500000000000001E-2</v>
      </c>
      <c r="AN253" s="19">
        <f t="shared" si="222"/>
        <v>1.2500000000000001E-2</v>
      </c>
      <c r="AO253" s="18">
        <f t="shared" si="223"/>
        <v>1</v>
      </c>
      <c r="AP253" s="19">
        <f t="shared" si="224"/>
        <v>2.469135802469136E-2</v>
      </c>
      <c r="AQ253" s="2">
        <f t="shared" si="225"/>
        <v>1</v>
      </c>
      <c r="AR253" s="18">
        <f t="shared" si="226"/>
        <v>1</v>
      </c>
      <c r="AS253" s="2">
        <f t="shared" si="227"/>
        <v>1</v>
      </c>
      <c r="AT253" s="2">
        <f t="shared" si="228"/>
        <v>79</v>
      </c>
      <c r="AU253" s="2">
        <f t="shared" si="229"/>
        <v>0</v>
      </c>
      <c r="AV253" s="2">
        <v>0</v>
      </c>
      <c r="AW253" s="19">
        <f t="shared" si="230"/>
        <v>1.2500000000000001E-2</v>
      </c>
      <c r="AX253" s="19">
        <f t="shared" si="231"/>
        <v>1.2500000000000001E-2</v>
      </c>
      <c r="AY253" s="18">
        <f t="shared" si="232"/>
        <v>1</v>
      </c>
      <c r="AZ253" s="19">
        <f t="shared" si="233"/>
        <v>2.469135802469136E-2</v>
      </c>
      <c r="BA253" s="2">
        <f t="shared" si="234"/>
        <v>1</v>
      </c>
      <c r="BB253" s="18">
        <f t="shared" si="235"/>
        <v>1</v>
      </c>
      <c r="BC253" s="2">
        <f t="shared" si="236"/>
        <v>1</v>
      </c>
      <c r="BD253" s="2">
        <f t="shared" si="237"/>
        <v>52</v>
      </c>
      <c r="BE253" s="2">
        <f t="shared" si="238"/>
        <v>0</v>
      </c>
      <c r="BF253" s="2">
        <v>0</v>
      </c>
      <c r="BG253" s="19">
        <f t="shared" si="239"/>
        <v>1.8867924528301886E-2</v>
      </c>
      <c r="BH253" s="19">
        <f t="shared" si="240"/>
        <v>1.8867924528301886E-2</v>
      </c>
      <c r="BI253" s="18">
        <f t="shared" si="241"/>
        <v>1</v>
      </c>
      <c r="BJ253" s="19">
        <f t="shared" si="242"/>
        <v>3.7037037037037035E-2</v>
      </c>
      <c r="BK253" s="2">
        <f t="shared" si="243"/>
        <v>1</v>
      </c>
      <c r="BL253" s="18">
        <f t="shared" si="244"/>
        <v>1</v>
      </c>
      <c r="BM253" s="2">
        <f t="shared" si="245"/>
        <v>1</v>
      </c>
      <c r="BN253" s="2">
        <f t="shared" si="246"/>
        <v>52</v>
      </c>
      <c r="BO253" s="2">
        <f t="shared" si="247"/>
        <v>0</v>
      </c>
      <c r="BP253" s="2">
        <v>0</v>
      </c>
      <c r="BQ253" s="19">
        <f t="shared" si="248"/>
        <v>1.8867924528301886E-2</v>
      </c>
      <c r="BR253" s="19">
        <f t="shared" si="249"/>
        <v>1.8867924528301886E-2</v>
      </c>
      <c r="BS253" s="18">
        <f t="shared" si="250"/>
        <v>1</v>
      </c>
      <c r="BT253" s="19">
        <f t="shared" si="251"/>
        <v>3.7037037037037035E-2</v>
      </c>
      <c r="BU253" s="2">
        <f t="shared" si="252"/>
        <v>1</v>
      </c>
      <c r="BV253" s="18">
        <f t="shared" si="253"/>
        <v>1</v>
      </c>
      <c r="BW253" s="2">
        <f t="shared" si="254"/>
        <v>1</v>
      </c>
      <c r="BX253" s="2">
        <f t="shared" si="255"/>
        <v>19</v>
      </c>
      <c r="BY253" s="2">
        <f t="shared" si="256"/>
        <v>0</v>
      </c>
      <c r="BZ253" s="2">
        <v>0</v>
      </c>
      <c r="CA253" s="19">
        <f t="shared" si="257"/>
        <v>0.05</v>
      </c>
      <c r="CB253" s="19">
        <f t="shared" si="258"/>
        <v>0.05</v>
      </c>
      <c r="CC253" s="18">
        <f t="shared" si="259"/>
        <v>1</v>
      </c>
      <c r="CD253" s="19">
        <f t="shared" si="260"/>
        <v>9.5238095238095233E-2</v>
      </c>
      <c r="CE253" s="2">
        <f t="shared" si="261"/>
        <v>1</v>
      </c>
      <c r="CF253" s="18">
        <f t="shared" si="262"/>
        <v>1</v>
      </c>
      <c r="CG253" s="2">
        <f t="shared" si="263"/>
        <v>1</v>
      </c>
      <c r="CH253" s="2">
        <f t="shared" si="264"/>
        <v>19</v>
      </c>
      <c r="CI253" s="2">
        <f t="shared" si="265"/>
        <v>0</v>
      </c>
      <c r="CJ253" s="2">
        <v>0</v>
      </c>
      <c r="CK253" s="19">
        <f t="shared" si="266"/>
        <v>0.05</v>
      </c>
      <c r="CL253" s="19">
        <f t="shared" si="267"/>
        <v>0.05</v>
      </c>
      <c r="CM253" s="18">
        <f t="shared" si="268"/>
        <v>1</v>
      </c>
      <c r="CN253" s="19">
        <f t="shared" si="269"/>
        <v>9.5238095238095233E-2</v>
      </c>
      <c r="CO253" s="2">
        <f t="shared" si="270"/>
        <v>1</v>
      </c>
      <c r="CP253" s="18">
        <f t="shared" si="271"/>
        <v>1</v>
      </c>
      <c r="CQ253" s="2">
        <f t="shared" si="272"/>
        <v>1</v>
      </c>
      <c r="CR253" s="2">
        <f t="shared" si="273"/>
        <v>10</v>
      </c>
      <c r="CS253" s="2">
        <f t="shared" si="274"/>
        <v>0</v>
      </c>
      <c r="CT253" s="2">
        <v>0</v>
      </c>
      <c r="CU253" s="19">
        <f t="shared" si="275"/>
        <v>9.0909090909090912E-2</v>
      </c>
      <c r="CV253" s="19">
        <f t="shared" si="276"/>
        <v>9.0909090909090912E-2</v>
      </c>
      <c r="CW253" s="18">
        <f t="shared" si="277"/>
        <v>1</v>
      </c>
      <c r="CX253" s="19">
        <f t="shared" si="278"/>
        <v>0.16666666666666669</v>
      </c>
      <c r="CY253" s="2">
        <f t="shared" si="279"/>
        <v>1</v>
      </c>
      <c r="CZ253" s="18">
        <f t="shared" si="280"/>
        <v>1</v>
      </c>
      <c r="DA253" s="2">
        <f t="shared" si="281"/>
        <v>1</v>
      </c>
      <c r="DB253" s="2">
        <f t="shared" si="282"/>
        <v>10</v>
      </c>
      <c r="DC253" s="2">
        <f t="shared" si="283"/>
        <v>0</v>
      </c>
      <c r="DD253" s="2">
        <v>0</v>
      </c>
      <c r="DE253" s="19">
        <f t="shared" si="284"/>
        <v>9.0909090909090912E-2</v>
      </c>
      <c r="DF253" s="19">
        <f t="shared" si="285"/>
        <v>9.0909090909090912E-2</v>
      </c>
      <c r="DG253" s="18">
        <f t="shared" si="286"/>
        <v>1</v>
      </c>
      <c r="DH253" s="19">
        <f t="shared" si="287"/>
        <v>0.16666666666666669</v>
      </c>
    </row>
    <row r="254" spans="1:112" x14ac:dyDescent="0.35">
      <c r="A254" s="11">
        <v>2019002847</v>
      </c>
      <c r="B254" s="2" t="s">
        <v>1900</v>
      </c>
      <c r="C254" s="2" t="s">
        <v>1901</v>
      </c>
      <c r="D254" s="2"/>
      <c r="E254" s="2" t="s">
        <v>1902</v>
      </c>
      <c r="F254" s="2">
        <v>1</v>
      </c>
      <c r="G254" s="2" t="s">
        <v>1903</v>
      </c>
      <c r="H254" s="2" t="s">
        <v>1904</v>
      </c>
      <c r="I254" s="2" t="s">
        <v>1905</v>
      </c>
      <c r="J254" s="3" t="s">
        <v>1906</v>
      </c>
      <c r="K254" s="11">
        <v>1</v>
      </c>
      <c r="L254" s="2">
        <v>1</v>
      </c>
      <c r="M254" s="2">
        <v>53</v>
      </c>
      <c r="N254" s="2">
        <v>32</v>
      </c>
      <c r="O254" s="2">
        <v>1</v>
      </c>
      <c r="P254" s="2">
        <v>0</v>
      </c>
      <c r="Q254" s="2">
        <v>1</v>
      </c>
      <c r="R254" s="2">
        <v>0</v>
      </c>
      <c r="S254" s="2">
        <v>1</v>
      </c>
      <c r="T254" s="2">
        <v>0</v>
      </c>
      <c r="U254" s="2">
        <v>1</v>
      </c>
      <c r="V254" s="2">
        <v>0</v>
      </c>
      <c r="W254" s="2">
        <v>10</v>
      </c>
      <c r="X254" s="2">
        <v>5</v>
      </c>
      <c r="Y254" s="2">
        <v>0</v>
      </c>
      <c r="Z254" s="2">
        <v>1</v>
      </c>
      <c r="AA254" s="2">
        <v>0</v>
      </c>
      <c r="AB254" s="2">
        <v>1</v>
      </c>
      <c r="AC254" s="2">
        <v>0</v>
      </c>
      <c r="AD254" s="2">
        <v>1</v>
      </c>
      <c r="AE254" s="2">
        <v>0</v>
      </c>
      <c r="AF254" s="3">
        <v>1</v>
      </c>
      <c r="AG254" s="2">
        <f t="shared" si="216"/>
        <v>1</v>
      </c>
      <c r="AH254" s="18">
        <f t="shared" si="217"/>
        <v>1</v>
      </c>
      <c r="AI254" s="2">
        <f t="shared" si="218"/>
        <v>1</v>
      </c>
      <c r="AJ254" s="2">
        <f t="shared" si="219"/>
        <v>52</v>
      </c>
      <c r="AK254" s="2">
        <f t="shared" si="220"/>
        <v>0</v>
      </c>
      <c r="AL254" s="2">
        <v>0</v>
      </c>
      <c r="AM254" s="19">
        <f t="shared" si="221"/>
        <v>1.8867924528301886E-2</v>
      </c>
      <c r="AN254" s="19">
        <f t="shared" si="222"/>
        <v>1.8867924528301886E-2</v>
      </c>
      <c r="AO254" s="18">
        <f t="shared" si="223"/>
        <v>1</v>
      </c>
      <c r="AP254" s="19">
        <f t="shared" si="224"/>
        <v>3.7037037037037035E-2</v>
      </c>
      <c r="AQ254" s="2">
        <f t="shared" si="225"/>
        <v>1</v>
      </c>
      <c r="AR254" s="18">
        <f t="shared" si="226"/>
        <v>1</v>
      </c>
      <c r="AS254" s="2">
        <f t="shared" si="227"/>
        <v>1</v>
      </c>
      <c r="AT254" s="2">
        <f t="shared" si="228"/>
        <v>52</v>
      </c>
      <c r="AU254" s="2">
        <f t="shared" si="229"/>
        <v>0</v>
      </c>
      <c r="AV254" s="2">
        <v>0</v>
      </c>
      <c r="AW254" s="19">
        <f t="shared" si="230"/>
        <v>1.8867924528301886E-2</v>
      </c>
      <c r="AX254" s="19">
        <f t="shared" si="231"/>
        <v>1.8867924528301886E-2</v>
      </c>
      <c r="AY254" s="18">
        <f t="shared" si="232"/>
        <v>1</v>
      </c>
      <c r="AZ254" s="19">
        <f t="shared" si="233"/>
        <v>3.7037037037037035E-2</v>
      </c>
      <c r="BA254" s="2">
        <f t="shared" si="234"/>
        <v>1</v>
      </c>
      <c r="BB254" s="18">
        <f t="shared" si="235"/>
        <v>1</v>
      </c>
      <c r="BC254" s="2">
        <f t="shared" si="236"/>
        <v>1</v>
      </c>
      <c r="BD254" s="2">
        <f t="shared" si="237"/>
        <v>31</v>
      </c>
      <c r="BE254" s="2">
        <f t="shared" si="238"/>
        <v>0</v>
      </c>
      <c r="BF254" s="2">
        <v>0</v>
      </c>
      <c r="BG254" s="19">
        <f t="shared" si="239"/>
        <v>3.125E-2</v>
      </c>
      <c r="BH254" s="19">
        <f t="shared" si="240"/>
        <v>3.125E-2</v>
      </c>
      <c r="BI254" s="18">
        <f t="shared" si="241"/>
        <v>1</v>
      </c>
      <c r="BJ254" s="19">
        <f t="shared" si="242"/>
        <v>6.0606060606060608E-2</v>
      </c>
      <c r="BK254" s="2">
        <f t="shared" si="243"/>
        <v>1</v>
      </c>
      <c r="BL254" s="18">
        <f t="shared" si="244"/>
        <v>1</v>
      </c>
      <c r="BM254" s="2">
        <f t="shared" si="245"/>
        <v>1</v>
      </c>
      <c r="BN254" s="2">
        <f t="shared" si="246"/>
        <v>31</v>
      </c>
      <c r="BO254" s="2">
        <f t="shared" si="247"/>
        <v>0</v>
      </c>
      <c r="BP254" s="2">
        <v>0</v>
      </c>
      <c r="BQ254" s="19">
        <f t="shared" si="248"/>
        <v>3.125E-2</v>
      </c>
      <c r="BR254" s="19">
        <f t="shared" si="249"/>
        <v>3.125E-2</v>
      </c>
      <c r="BS254" s="18">
        <f t="shared" si="250"/>
        <v>1</v>
      </c>
      <c r="BT254" s="19">
        <f t="shared" si="251"/>
        <v>6.0606060606060608E-2</v>
      </c>
      <c r="BU254" s="2">
        <f t="shared" si="252"/>
        <v>0</v>
      </c>
      <c r="BV254" s="18">
        <f t="shared" si="253"/>
        <v>0</v>
      </c>
      <c r="BW254" s="2">
        <f t="shared" si="254"/>
        <v>0</v>
      </c>
      <c r="BX254" s="2">
        <f t="shared" si="255"/>
        <v>10</v>
      </c>
      <c r="BY254" s="2">
        <f t="shared" si="256"/>
        <v>1</v>
      </c>
      <c r="BZ254" s="2">
        <v>0</v>
      </c>
      <c r="CA254" s="19">
        <f t="shared" si="257"/>
        <v>0</v>
      </c>
      <c r="CB254" s="19">
        <f t="shared" si="258"/>
        <v>0</v>
      </c>
      <c r="CC254" s="18">
        <f t="shared" si="259"/>
        <v>0</v>
      </c>
      <c r="CD254" s="19">
        <f t="shared" si="260"/>
        <v>0</v>
      </c>
      <c r="CE254" s="2">
        <f t="shared" si="261"/>
        <v>0</v>
      </c>
      <c r="CF254" s="18">
        <f t="shared" si="262"/>
        <v>0</v>
      </c>
      <c r="CG254" s="2">
        <f t="shared" si="263"/>
        <v>0</v>
      </c>
      <c r="CH254" s="2">
        <f t="shared" si="264"/>
        <v>10</v>
      </c>
      <c r="CI254" s="2">
        <f t="shared" si="265"/>
        <v>1</v>
      </c>
      <c r="CJ254" s="2">
        <v>0</v>
      </c>
      <c r="CK254" s="19">
        <f t="shared" si="266"/>
        <v>0</v>
      </c>
      <c r="CL254" s="19">
        <f t="shared" si="267"/>
        <v>0</v>
      </c>
      <c r="CM254" s="18">
        <f t="shared" si="268"/>
        <v>0</v>
      </c>
      <c r="CN254" s="19">
        <f t="shared" si="269"/>
        <v>0</v>
      </c>
      <c r="CO254" s="2">
        <f t="shared" si="270"/>
        <v>0</v>
      </c>
      <c r="CP254" s="18">
        <f t="shared" si="271"/>
        <v>0</v>
      </c>
      <c r="CQ254" s="2">
        <f t="shared" si="272"/>
        <v>0</v>
      </c>
      <c r="CR254" s="2">
        <f t="shared" si="273"/>
        <v>5</v>
      </c>
      <c r="CS254" s="2">
        <f t="shared" si="274"/>
        <v>1</v>
      </c>
      <c r="CT254" s="2">
        <v>0</v>
      </c>
      <c r="CU254" s="19">
        <f t="shared" si="275"/>
        <v>0</v>
      </c>
      <c r="CV254" s="19">
        <f t="shared" si="276"/>
        <v>0</v>
      </c>
      <c r="CW254" s="18">
        <f t="shared" si="277"/>
        <v>0</v>
      </c>
      <c r="CX254" s="19">
        <f t="shared" si="278"/>
        <v>0</v>
      </c>
      <c r="CY254" s="2">
        <f t="shared" si="279"/>
        <v>0</v>
      </c>
      <c r="CZ254" s="18">
        <f t="shared" si="280"/>
        <v>0</v>
      </c>
      <c r="DA254" s="2">
        <f t="shared" si="281"/>
        <v>0</v>
      </c>
      <c r="DB254" s="2">
        <f t="shared" si="282"/>
        <v>5</v>
      </c>
      <c r="DC254" s="2">
        <f t="shared" si="283"/>
        <v>1</v>
      </c>
      <c r="DD254" s="2">
        <v>0</v>
      </c>
      <c r="DE254" s="19">
        <f t="shared" si="284"/>
        <v>0</v>
      </c>
      <c r="DF254" s="19">
        <f t="shared" si="285"/>
        <v>0</v>
      </c>
      <c r="DG254" s="18">
        <f t="shared" si="286"/>
        <v>0</v>
      </c>
      <c r="DH254" s="19">
        <f t="shared" si="287"/>
        <v>0</v>
      </c>
    </row>
    <row r="255" spans="1:112" x14ac:dyDescent="0.35">
      <c r="A255" s="11">
        <v>2019002851</v>
      </c>
      <c r="B255" s="2" t="s">
        <v>1907</v>
      </c>
      <c r="C255" s="2" t="s">
        <v>1908</v>
      </c>
      <c r="D255" s="2" t="s">
        <v>1909</v>
      </c>
      <c r="E255" s="2" t="s">
        <v>1910</v>
      </c>
      <c r="F255" s="2">
        <v>1</v>
      </c>
      <c r="G255" s="2" t="s">
        <v>1911</v>
      </c>
      <c r="H255" s="2" t="s">
        <v>1912</v>
      </c>
      <c r="I255" s="2" t="s">
        <v>1913</v>
      </c>
      <c r="J255" s="3" t="s">
        <v>1914</v>
      </c>
      <c r="K255" s="11">
        <v>2</v>
      </c>
      <c r="L255" s="2">
        <v>2</v>
      </c>
      <c r="M255" s="2">
        <v>60</v>
      </c>
      <c r="N255" s="2">
        <v>37</v>
      </c>
      <c r="O255" s="2">
        <v>1</v>
      </c>
      <c r="P255" s="2">
        <v>0</v>
      </c>
      <c r="Q255" s="2">
        <v>1</v>
      </c>
      <c r="R255" s="2">
        <v>0</v>
      </c>
      <c r="S255" s="2">
        <v>1</v>
      </c>
      <c r="T255" s="2">
        <v>1</v>
      </c>
      <c r="U255" s="2">
        <v>2</v>
      </c>
      <c r="V255" s="2">
        <v>0</v>
      </c>
      <c r="W255" s="2">
        <v>13</v>
      </c>
      <c r="X255" s="2">
        <v>9</v>
      </c>
      <c r="Y255" s="2">
        <v>1</v>
      </c>
      <c r="Z255" s="2">
        <v>0</v>
      </c>
      <c r="AA255" s="2">
        <v>1</v>
      </c>
      <c r="AB255" s="2">
        <v>0</v>
      </c>
      <c r="AC255" s="2">
        <v>1</v>
      </c>
      <c r="AD255" s="2">
        <v>1</v>
      </c>
      <c r="AE255" s="2">
        <v>1</v>
      </c>
      <c r="AF255" s="3">
        <v>1</v>
      </c>
      <c r="AG255" s="2">
        <f t="shared" si="216"/>
        <v>1</v>
      </c>
      <c r="AH255" s="18">
        <f t="shared" si="217"/>
        <v>1</v>
      </c>
      <c r="AI255" s="2">
        <f t="shared" si="218"/>
        <v>1</v>
      </c>
      <c r="AJ255" s="2">
        <f t="shared" si="219"/>
        <v>59</v>
      </c>
      <c r="AK255" s="2">
        <f t="shared" si="220"/>
        <v>0</v>
      </c>
      <c r="AL255" s="2">
        <v>0</v>
      </c>
      <c r="AM255" s="19">
        <f t="shared" si="221"/>
        <v>1.6666666666666666E-2</v>
      </c>
      <c r="AN255" s="19">
        <f t="shared" si="222"/>
        <v>1.6666666666666666E-2</v>
      </c>
      <c r="AO255" s="18">
        <f t="shared" si="223"/>
        <v>1</v>
      </c>
      <c r="AP255" s="19">
        <f t="shared" si="224"/>
        <v>3.2786885245901641E-2</v>
      </c>
      <c r="AQ255" s="2">
        <f t="shared" si="225"/>
        <v>1</v>
      </c>
      <c r="AR255" s="18">
        <f t="shared" si="226"/>
        <v>0.5</v>
      </c>
      <c r="AS255" s="2">
        <f t="shared" si="227"/>
        <v>1</v>
      </c>
      <c r="AT255" s="2">
        <f t="shared" si="228"/>
        <v>59</v>
      </c>
      <c r="AU255" s="2">
        <f t="shared" si="229"/>
        <v>1</v>
      </c>
      <c r="AV255" s="2">
        <v>0</v>
      </c>
      <c r="AW255" s="19">
        <f t="shared" si="230"/>
        <v>1.6393442622950821E-2</v>
      </c>
      <c r="AX255" s="19">
        <f t="shared" si="231"/>
        <v>1.6666666666666666E-2</v>
      </c>
      <c r="AY255" s="18">
        <f t="shared" si="232"/>
        <v>0.5</v>
      </c>
      <c r="AZ255" s="19">
        <f t="shared" si="233"/>
        <v>3.2258064516129031E-2</v>
      </c>
      <c r="BA255" s="2">
        <f t="shared" si="234"/>
        <v>1</v>
      </c>
      <c r="BB255" s="18">
        <f t="shared" si="235"/>
        <v>1</v>
      </c>
      <c r="BC255" s="2">
        <f t="shared" si="236"/>
        <v>1</v>
      </c>
      <c r="BD255" s="2">
        <f t="shared" si="237"/>
        <v>36</v>
      </c>
      <c r="BE255" s="2">
        <f t="shared" si="238"/>
        <v>0</v>
      </c>
      <c r="BF255" s="2">
        <v>0</v>
      </c>
      <c r="BG255" s="19">
        <f t="shared" si="239"/>
        <v>2.7027027027027029E-2</v>
      </c>
      <c r="BH255" s="19">
        <f t="shared" si="240"/>
        <v>2.7027027027027029E-2</v>
      </c>
      <c r="BI255" s="18">
        <f t="shared" si="241"/>
        <v>1</v>
      </c>
      <c r="BJ255" s="19">
        <f t="shared" si="242"/>
        <v>5.2631578947368425E-2</v>
      </c>
      <c r="BK255" s="2">
        <f t="shared" si="243"/>
        <v>2</v>
      </c>
      <c r="BL255" s="18">
        <f t="shared" si="244"/>
        <v>1</v>
      </c>
      <c r="BM255" s="2">
        <f t="shared" si="245"/>
        <v>2</v>
      </c>
      <c r="BN255" s="2">
        <f t="shared" si="246"/>
        <v>35</v>
      </c>
      <c r="BO255" s="2">
        <f t="shared" si="247"/>
        <v>0</v>
      </c>
      <c r="BP255" s="2">
        <v>0</v>
      </c>
      <c r="BQ255" s="19">
        <f t="shared" si="248"/>
        <v>5.4054054054054057E-2</v>
      </c>
      <c r="BR255" s="19">
        <f t="shared" si="249"/>
        <v>5.4054054054054057E-2</v>
      </c>
      <c r="BS255" s="18">
        <f t="shared" si="250"/>
        <v>1</v>
      </c>
      <c r="BT255" s="19">
        <f t="shared" si="251"/>
        <v>0.10256410256410257</v>
      </c>
      <c r="BU255" s="2">
        <f t="shared" si="252"/>
        <v>1</v>
      </c>
      <c r="BV255" s="18">
        <f t="shared" si="253"/>
        <v>1</v>
      </c>
      <c r="BW255" s="2">
        <f t="shared" si="254"/>
        <v>1</v>
      </c>
      <c r="BX255" s="2">
        <f t="shared" si="255"/>
        <v>12</v>
      </c>
      <c r="BY255" s="2">
        <f t="shared" si="256"/>
        <v>0</v>
      </c>
      <c r="BZ255" s="2">
        <v>0</v>
      </c>
      <c r="CA255" s="19">
        <f t="shared" si="257"/>
        <v>7.6923076923076927E-2</v>
      </c>
      <c r="CB255" s="19">
        <f t="shared" si="258"/>
        <v>7.6923076923076927E-2</v>
      </c>
      <c r="CC255" s="18">
        <f t="shared" si="259"/>
        <v>1</v>
      </c>
      <c r="CD255" s="19">
        <f t="shared" si="260"/>
        <v>0.14285714285714288</v>
      </c>
      <c r="CE255" s="2">
        <f t="shared" si="261"/>
        <v>1</v>
      </c>
      <c r="CF255" s="18">
        <f t="shared" si="262"/>
        <v>0.5</v>
      </c>
      <c r="CG255" s="2">
        <f t="shared" si="263"/>
        <v>1</v>
      </c>
      <c r="CH255" s="2">
        <f t="shared" si="264"/>
        <v>12</v>
      </c>
      <c r="CI255" s="2">
        <f t="shared" si="265"/>
        <v>1</v>
      </c>
      <c r="CJ255" s="2">
        <v>0</v>
      </c>
      <c r="CK255" s="19">
        <f t="shared" si="266"/>
        <v>7.1428571428571425E-2</v>
      </c>
      <c r="CL255" s="19">
        <f t="shared" si="267"/>
        <v>7.6923076923076927E-2</v>
      </c>
      <c r="CM255" s="18">
        <f t="shared" si="268"/>
        <v>0.5</v>
      </c>
      <c r="CN255" s="19">
        <f t="shared" si="269"/>
        <v>0.13333333333333336</v>
      </c>
      <c r="CO255" s="2">
        <f t="shared" si="270"/>
        <v>1</v>
      </c>
      <c r="CP255" s="18">
        <f t="shared" si="271"/>
        <v>1</v>
      </c>
      <c r="CQ255" s="2">
        <f t="shared" si="272"/>
        <v>1</v>
      </c>
      <c r="CR255" s="2">
        <f t="shared" si="273"/>
        <v>8</v>
      </c>
      <c r="CS255" s="2">
        <f t="shared" si="274"/>
        <v>0</v>
      </c>
      <c r="CT255" s="2">
        <v>0</v>
      </c>
      <c r="CU255" s="19">
        <f t="shared" si="275"/>
        <v>0.1111111111111111</v>
      </c>
      <c r="CV255" s="19">
        <f t="shared" si="276"/>
        <v>0.1111111111111111</v>
      </c>
      <c r="CW255" s="18">
        <f t="shared" si="277"/>
        <v>1</v>
      </c>
      <c r="CX255" s="19">
        <f t="shared" si="278"/>
        <v>0.19999999999999998</v>
      </c>
      <c r="CY255" s="2">
        <f t="shared" si="279"/>
        <v>1</v>
      </c>
      <c r="CZ255" s="18">
        <f t="shared" si="280"/>
        <v>0.5</v>
      </c>
      <c r="DA255" s="2">
        <f t="shared" si="281"/>
        <v>1</v>
      </c>
      <c r="DB255" s="2">
        <f t="shared" si="282"/>
        <v>8</v>
      </c>
      <c r="DC255" s="2">
        <f t="shared" si="283"/>
        <v>1</v>
      </c>
      <c r="DD255" s="2">
        <v>0</v>
      </c>
      <c r="DE255" s="19">
        <f t="shared" si="284"/>
        <v>0.1</v>
      </c>
      <c r="DF255" s="19">
        <f t="shared" si="285"/>
        <v>0.1111111111111111</v>
      </c>
      <c r="DG255" s="18">
        <f t="shared" si="286"/>
        <v>0.5</v>
      </c>
      <c r="DH255" s="19">
        <f t="shared" si="287"/>
        <v>0.1818181818181818</v>
      </c>
    </row>
    <row r="256" spans="1:112" x14ac:dyDescent="0.35">
      <c r="A256" s="11">
        <v>2019002854</v>
      </c>
      <c r="B256" s="2" t="s">
        <v>1915</v>
      </c>
      <c r="C256" s="2" t="s">
        <v>1916</v>
      </c>
      <c r="D256" s="2" t="s">
        <v>1917</v>
      </c>
      <c r="E256" s="2" t="s">
        <v>1918</v>
      </c>
      <c r="F256" s="2">
        <v>1</v>
      </c>
      <c r="G256" s="2" t="s">
        <v>1919</v>
      </c>
      <c r="H256" s="2" t="s">
        <v>1920</v>
      </c>
      <c r="I256" s="2" t="s">
        <v>1921</v>
      </c>
      <c r="J256" s="3" t="s">
        <v>1922</v>
      </c>
      <c r="K256" s="11">
        <v>3</v>
      </c>
      <c r="L256" s="2">
        <v>2</v>
      </c>
      <c r="M256" s="2">
        <v>70</v>
      </c>
      <c r="N256" s="2">
        <v>42</v>
      </c>
      <c r="O256" s="2">
        <v>1</v>
      </c>
      <c r="P256" s="2">
        <v>0</v>
      </c>
      <c r="Q256" s="2">
        <v>1</v>
      </c>
      <c r="R256" s="2">
        <v>0</v>
      </c>
      <c r="S256" s="2">
        <v>1</v>
      </c>
      <c r="T256" s="2">
        <v>2</v>
      </c>
      <c r="U256" s="2">
        <v>1</v>
      </c>
      <c r="V256" s="2">
        <v>1</v>
      </c>
      <c r="W256" s="2">
        <v>14</v>
      </c>
      <c r="X256" s="2">
        <v>10</v>
      </c>
      <c r="Y256" s="2">
        <v>1</v>
      </c>
      <c r="Z256" s="2">
        <v>0</v>
      </c>
      <c r="AA256" s="2">
        <v>1</v>
      </c>
      <c r="AB256" s="2">
        <v>0</v>
      </c>
      <c r="AC256" s="2">
        <v>1</v>
      </c>
      <c r="AD256" s="2">
        <v>2</v>
      </c>
      <c r="AE256" s="2">
        <v>1</v>
      </c>
      <c r="AF256" s="3">
        <v>1</v>
      </c>
      <c r="AG256" s="2">
        <f t="shared" si="216"/>
        <v>1</v>
      </c>
      <c r="AH256" s="18">
        <f t="shared" si="217"/>
        <v>1</v>
      </c>
      <c r="AI256" s="2">
        <f t="shared" si="218"/>
        <v>1</v>
      </c>
      <c r="AJ256" s="2">
        <f t="shared" si="219"/>
        <v>69</v>
      </c>
      <c r="AK256" s="2">
        <f t="shared" si="220"/>
        <v>0</v>
      </c>
      <c r="AL256" s="2">
        <v>0</v>
      </c>
      <c r="AM256" s="19">
        <f t="shared" si="221"/>
        <v>1.4285714285714285E-2</v>
      </c>
      <c r="AN256" s="19">
        <f t="shared" si="222"/>
        <v>1.4285714285714285E-2</v>
      </c>
      <c r="AO256" s="18">
        <f t="shared" si="223"/>
        <v>1</v>
      </c>
      <c r="AP256" s="19">
        <f t="shared" si="224"/>
        <v>2.8169014084507043E-2</v>
      </c>
      <c r="AQ256" s="2">
        <f t="shared" si="225"/>
        <v>1</v>
      </c>
      <c r="AR256" s="18">
        <f t="shared" si="226"/>
        <v>0.33333333333333331</v>
      </c>
      <c r="AS256" s="2">
        <f t="shared" si="227"/>
        <v>1</v>
      </c>
      <c r="AT256" s="2">
        <f t="shared" si="228"/>
        <v>69</v>
      </c>
      <c r="AU256" s="2">
        <f t="shared" si="229"/>
        <v>2</v>
      </c>
      <c r="AV256" s="2">
        <v>0</v>
      </c>
      <c r="AW256" s="19">
        <f t="shared" si="230"/>
        <v>1.3888888888888888E-2</v>
      </c>
      <c r="AX256" s="19">
        <f t="shared" si="231"/>
        <v>1.4285714285714285E-2</v>
      </c>
      <c r="AY256" s="18">
        <f t="shared" si="232"/>
        <v>0.33333333333333331</v>
      </c>
      <c r="AZ256" s="19">
        <f t="shared" si="233"/>
        <v>2.7397260273972601E-2</v>
      </c>
      <c r="BA256" s="2">
        <f t="shared" si="234"/>
        <v>1</v>
      </c>
      <c r="BB256" s="18">
        <f t="shared" si="235"/>
        <v>1</v>
      </c>
      <c r="BC256" s="2">
        <f t="shared" si="236"/>
        <v>1</v>
      </c>
      <c r="BD256" s="2">
        <f t="shared" si="237"/>
        <v>41</v>
      </c>
      <c r="BE256" s="2">
        <f t="shared" si="238"/>
        <v>0</v>
      </c>
      <c r="BF256" s="2">
        <v>0</v>
      </c>
      <c r="BG256" s="19">
        <f t="shared" si="239"/>
        <v>2.3809523809523808E-2</v>
      </c>
      <c r="BH256" s="19">
        <f t="shared" si="240"/>
        <v>2.3809523809523808E-2</v>
      </c>
      <c r="BI256" s="18">
        <f t="shared" si="241"/>
        <v>1</v>
      </c>
      <c r="BJ256" s="19">
        <f t="shared" si="242"/>
        <v>4.6511627906976744E-2</v>
      </c>
      <c r="BK256" s="2">
        <f t="shared" si="243"/>
        <v>1</v>
      </c>
      <c r="BL256" s="18">
        <f t="shared" si="244"/>
        <v>0.5</v>
      </c>
      <c r="BM256" s="2">
        <f t="shared" si="245"/>
        <v>1</v>
      </c>
      <c r="BN256" s="2">
        <f t="shared" si="246"/>
        <v>41</v>
      </c>
      <c r="BO256" s="2">
        <f t="shared" si="247"/>
        <v>1</v>
      </c>
      <c r="BP256" s="2">
        <v>0</v>
      </c>
      <c r="BQ256" s="19">
        <f t="shared" si="248"/>
        <v>2.3255813953488372E-2</v>
      </c>
      <c r="BR256" s="19">
        <f t="shared" si="249"/>
        <v>2.3809523809523808E-2</v>
      </c>
      <c r="BS256" s="18">
        <f t="shared" si="250"/>
        <v>0.5</v>
      </c>
      <c r="BT256" s="19">
        <f t="shared" si="251"/>
        <v>4.5454545454545449E-2</v>
      </c>
      <c r="BU256" s="2">
        <f t="shared" si="252"/>
        <v>1</v>
      </c>
      <c r="BV256" s="18">
        <f t="shared" si="253"/>
        <v>1</v>
      </c>
      <c r="BW256" s="2">
        <f t="shared" si="254"/>
        <v>1</v>
      </c>
      <c r="BX256" s="2">
        <f t="shared" si="255"/>
        <v>13</v>
      </c>
      <c r="BY256" s="2">
        <f t="shared" si="256"/>
        <v>0</v>
      </c>
      <c r="BZ256" s="2">
        <v>0</v>
      </c>
      <c r="CA256" s="19">
        <f t="shared" si="257"/>
        <v>7.1428571428571425E-2</v>
      </c>
      <c r="CB256" s="19">
        <f t="shared" si="258"/>
        <v>7.1428571428571425E-2</v>
      </c>
      <c r="CC256" s="18">
        <f t="shared" si="259"/>
        <v>1</v>
      </c>
      <c r="CD256" s="19">
        <f t="shared" si="260"/>
        <v>0.13333333333333333</v>
      </c>
      <c r="CE256" s="2">
        <f t="shared" si="261"/>
        <v>1</v>
      </c>
      <c r="CF256" s="18">
        <f t="shared" si="262"/>
        <v>0.33333333333333331</v>
      </c>
      <c r="CG256" s="2">
        <f t="shared" si="263"/>
        <v>1</v>
      </c>
      <c r="CH256" s="2">
        <f t="shared" si="264"/>
        <v>13</v>
      </c>
      <c r="CI256" s="2">
        <f t="shared" si="265"/>
        <v>2</v>
      </c>
      <c r="CJ256" s="2">
        <v>0</v>
      </c>
      <c r="CK256" s="19">
        <f t="shared" si="266"/>
        <v>6.25E-2</v>
      </c>
      <c r="CL256" s="19">
        <f t="shared" si="267"/>
        <v>7.1428571428571425E-2</v>
      </c>
      <c r="CM256" s="18">
        <f t="shared" si="268"/>
        <v>0.33333333333333331</v>
      </c>
      <c r="CN256" s="19">
        <f t="shared" si="269"/>
        <v>0.11764705882352941</v>
      </c>
      <c r="CO256" s="2">
        <f t="shared" si="270"/>
        <v>1</v>
      </c>
      <c r="CP256" s="18">
        <f t="shared" si="271"/>
        <v>1</v>
      </c>
      <c r="CQ256" s="2">
        <f t="shared" si="272"/>
        <v>1</v>
      </c>
      <c r="CR256" s="2">
        <f t="shared" si="273"/>
        <v>9</v>
      </c>
      <c r="CS256" s="2">
        <f t="shared" si="274"/>
        <v>0</v>
      </c>
      <c r="CT256" s="2">
        <v>0</v>
      </c>
      <c r="CU256" s="19">
        <f t="shared" si="275"/>
        <v>0.1</v>
      </c>
      <c r="CV256" s="19">
        <f t="shared" si="276"/>
        <v>0.1</v>
      </c>
      <c r="CW256" s="18">
        <f t="shared" si="277"/>
        <v>1</v>
      </c>
      <c r="CX256" s="19">
        <f t="shared" si="278"/>
        <v>0.18181818181818182</v>
      </c>
      <c r="CY256" s="2">
        <f t="shared" si="279"/>
        <v>1</v>
      </c>
      <c r="CZ256" s="18">
        <f t="shared" si="280"/>
        <v>0.5</v>
      </c>
      <c r="DA256" s="2">
        <f t="shared" si="281"/>
        <v>1</v>
      </c>
      <c r="DB256" s="2">
        <f t="shared" si="282"/>
        <v>9</v>
      </c>
      <c r="DC256" s="2">
        <f t="shared" si="283"/>
        <v>1</v>
      </c>
      <c r="DD256" s="2">
        <v>0</v>
      </c>
      <c r="DE256" s="19">
        <f t="shared" si="284"/>
        <v>9.0909090909090912E-2</v>
      </c>
      <c r="DF256" s="19">
        <f t="shared" si="285"/>
        <v>0.1</v>
      </c>
      <c r="DG256" s="18">
        <f t="shared" si="286"/>
        <v>0.5</v>
      </c>
      <c r="DH256" s="19">
        <f t="shared" si="287"/>
        <v>0.16666666666666669</v>
      </c>
    </row>
    <row r="257" spans="1:112" x14ac:dyDescent="0.35">
      <c r="A257" s="11">
        <v>2019002859</v>
      </c>
      <c r="B257" s="2" t="s">
        <v>1923</v>
      </c>
      <c r="C257" s="2" t="s">
        <v>1924</v>
      </c>
      <c r="D257" s="2" t="s">
        <v>1925</v>
      </c>
      <c r="E257" s="2" t="s">
        <v>1926</v>
      </c>
      <c r="F257" s="2">
        <v>1</v>
      </c>
      <c r="G257" s="2" t="s">
        <v>1927</v>
      </c>
      <c r="H257" s="2" t="s">
        <v>1928</v>
      </c>
      <c r="I257" s="2" t="s">
        <v>1929</v>
      </c>
      <c r="J257" s="3" t="s">
        <v>1930</v>
      </c>
      <c r="K257" s="11">
        <v>2</v>
      </c>
      <c r="L257" s="2">
        <v>2</v>
      </c>
      <c r="M257" s="2">
        <v>60</v>
      </c>
      <c r="N257" s="2">
        <v>38</v>
      </c>
      <c r="O257" s="2">
        <v>0</v>
      </c>
      <c r="P257" s="2">
        <v>1</v>
      </c>
      <c r="Q257" s="2">
        <v>1</v>
      </c>
      <c r="R257" s="2">
        <v>0</v>
      </c>
      <c r="S257" s="2">
        <v>0</v>
      </c>
      <c r="T257" s="2">
        <v>2</v>
      </c>
      <c r="U257" s="2">
        <v>2</v>
      </c>
      <c r="V257" s="2">
        <v>0</v>
      </c>
      <c r="W257" s="2">
        <v>15</v>
      </c>
      <c r="X257" s="2">
        <v>13</v>
      </c>
      <c r="Y257" s="2">
        <v>0</v>
      </c>
      <c r="Z257" s="2">
        <v>1</v>
      </c>
      <c r="AA257" s="2">
        <v>1</v>
      </c>
      <c r="AB257" s="2">
        <v>0</v>
      </c>
      <c r="AC257" s="2">
        <v>0</v>
      </c>
      <c r="AD257" s="2">
        <v>2</v>
      </c>
      <c r="AE257" s="2">
        <v>2</v>
      </c>
      <c r="AF257" s="3">
        <v>0</v>
      </c>
      <c r="AG257" s="2">
        <f t="shared" si="216"/>
        <v>0</v>
      </c>
      <c r="AH257" s="18">
        <f t="shared" si="217"/>
        <v>0</v>
      </c>
      <c r="AI257" s="2">
        <f t="shared" si="218"/>
        <v>0</v>
      </c>
      <c r="AJ257" s="2">
        <f t="shared" si="219"/>
        <v>60</v>
      </c>
      <c r="AK257" s="2">
        <f t="shared" si="220"/>
        <v>1</v>
      </c>
      <c r="AL257" s="2">
        <v>0</v>
      </c>
      <c r="AM257" s="19">
        <f t="shared" si="221"/>
        <v>0</v>
      </c>
      <c r="AN257" s="19">
        <f t="shared" si="222"/>
        <v>0</v>
      </c>
      <c r="AO257" s="18">
        <f t="shared" si="223"/>
        <v>0</v>
      </c>
      <c r="AP257" s="19">
        <f t="shared" si="224"/>
        <v>0</v>
      </c>
      <c r="AQ257" s="2">
        <f t="shared" si="225"/>
        <v>0</v>
      </c>
      <c r="AR257" s="18">
        <f t="shared" si="226"/>
        <v>0</v>
      </c>
      <c r="AS257" s="2">
        <f t="shared" si="227"/>
        <v>0</v>
      </c>
      <c r="AT257" s="2">
        <f t="shared" si="228"/>
        <v>60</v>
      </c>
      <c r="AU257" s="2">
        <f t="shared" si="229"/>
        <v>2</v>
      </c>
      <c r="AV257" s="2">
        <v>0</v>
      </c>
      <c r="AW257" s="19">
        <f t="shared" si="230"/>
        <v>0</v>
      </c>
      <c r="AX257" s="19">
        <f t="shared" si="231"/>
        <v>0</v>
      </c>
      <c r="AY257" s="18">
        <f t="shared" si="232"/>
        <v>0</v>
      </c>
      <c r="AZ257" s="19">
        <f t="shared" si="233"/>
        <v>0</v>
      </c>
      <c r="BA257" s="2">
        <f t="shared" si="234"/>
        <v>1</v>
      </c>
      <c r="BB257" s="18">
        <f t="shared" si="235"/>
        <v>1</v>
      </c>
      <c r="BC257" s="2">
        <f t="shared" si="236"/>
        <v>1</v>
      </c>
      <c r="BD257" s="2">
        <f t="shared" si="237"/>
        <v>37</v>
      </c>
      <c r="BE257" s="2">
        <f t="shared" si="238"/>
        <v>0</v>
      </c>
      <c r="BF257" s="2">
        <v>0</v>
      </c>
      <c r="BG257" s="19">
        <f t="shared" si="239"/>
        <v>2.6315789473684209E-2</v>
      </c>
      <c r="BH257" s="19">
        <f t="shared" si="240"/>
        <v>2.6315789473684209E-2</v>
      </c>
      <c r="BI257" s="18">
        <f t="shared" si="241"/>
        <v>1</v>
      </c>
      <c r="BJ257" s="19">
        <f t="shared" si="242"/>
        <v>5.1282051282051273E-2</v>
      </c>
      <c r="BK257" s="2">
        <f t="shared" si="243"/>
        <v>2</v>
      </c>
      <c r="BL257" s="18">
        <f t="shared" si="244"/>
        <v>1</v>
      </c>
      <c r="BM257" s="2">
        <f t="shared" si="245"/>
        <v>2</v>
      </c>
      <c r="BN257" s="2">
        <f t="shared" si="246"/>
        <v>36</v>
      </c>
      <c r="BO257" s="2">
        <f t="shared" si="247"/>
        <v>0</v>
      </c>
      <c r="BP257" s="2">
        <v>0</v>
      </c>
      <c r="BQ257" s="19">
        <f t="shared" si="248"/>
        <v>5.2631578947368418E-2</v>
      </c>
      <c r="BR257" s="19">
        <f t="shared" si="249"/>
        <v>5.2631578947368418E-2</v>
      </c>
      <c r="BS257" s="18">
        <f t="shared" si="250"/>
        <v>1</v>
      </c>
      <c r="BT257" s="19">
        <f t="shared" si="251"/>
        <v>0.1</v>
      </c>
      <c r="BU257" s="2">
        <f t="shared" si="252"/>
        <v>0</v>
      </c>
      <c r="BV257" s="18">
        <f t="shared" si="253"/>
        <v>0</v>
      </c>
      <c r="BW257" s="2">
        <f t="shared" si="254"/>
        <v>0</v>
      </c>
      <c r="BX257" s="2">
        <f t="shared" si="255"/>
        <v>15</v>
      </c>
      <c r="BY257" s="2">
        <f t="shared" si="256"/>
        <v>1</v>
      </c>
      <c r="BZ257" s="2">
        <v>0</v>
      </c>
      <c r="CA257" s="19">
        <f t="shared" si="257"/>
        <v>0</v>
      </c>
      <c r="CB257" s="19">
        <f t="shared" si="258"/>
        <v>0</v>
      </c>
      <c r="CC257" s="18">
        <f t="shared" si="259"/>
        <v>0</v>
      </c>
      <c r="CD257" s="19">
        <f t="shared" si="260"/>
        <v>0</v>
      </c>
      <c r="CE257" s="2">
        <f t="shared" si="261"/>
        <v>0</v>
      </c>
      <c r="CF257" s="18">
        <f t="shared" si="262"/>
        <v>0</v>
      </c>
      <c r="CG257" s="2">
        <f t="shared" si="263"/>
        <v>0</v>
      </c>
      <c r="CH257" s="2">
        <f t="shared" si="264"/>
        <v>15</v>
      </c>
      <c r="CI257" s="2">
        <f t="shared" si="265"/>
        <v>2</v>
      </c>
      <c r="CJ257" s="2">
        <v>0</v>
      </c>
      <c r="CK257" s="19">
        <f t="shared" si="266"/>
        <v>0</v>
      </c>
      <c r="CL257" s="19">
        <f t="shared" si="267"/>
        <v>0</v>
      </c>
      <c r="CM257" s="18">
        <f t="shared" si="268"/>
        <v>0</v>
      </c>
      <c r="CN257" s="19">
        <f t="shared" si="269"/>
        <v>0</v>
      </c>
      <c r="CO257" s="2">
        <f t="shared" si="270"/>
        <v>1</v>
      </c>
      <c r="CP257" s="18">
        <f t="shared" si="271"/>
        <v>1</v>
      </c>
      <c r="CQ257" s="2">
        <f t="shared" si="272"/>
        <v>1</v>
      </c>
      <c r="CR257" s="2">
        <f t="shared" si="273"/>
        <v>12</v>
      </c>
      <c r="CS257" s="2">
        <f t="shared" si="274"/>
        <v>0</v>
      </c>
      <c r="CT257" s="2">
        <v>0</v>
      </c>
      <c r="CU257" s="19">
        <f t="shared" si="275"/>
        <v>7.6923076923076927E-2</v>
      </c>
      <c r="CV257" s="19">
        <f t="shared" si="276"/>
        <v>7.6923076923076927E-2</v>
      </c>
      <c r="CW257" s="18">
        <f t="shared" si="277"/>
        <v>1</v>
      </c>
      <c r="CX257" s="19">
        <f t="shared" si="278"/>
        <v>0.14285714285714288</v>
      </c>
      <c r="CY257" s="2">
        <f t="shared" si="279"/>
        <v>2</v>
      </c>
      <c r="CZ257" s="18">
        <f t="shared" si="280"/>
        <v>1</v>
      </c>
      <c r="DA257" s="2">
        <f t="shared" si="281"/>
        <v>2</v>
      </c>
      <c r="DB257" s="2">
        <f t="shared" si="282"/>
        <v>11</v>
      </c>
      <c r="DC257" s="2">
        <f t="shared" si="283"/>
        <v>0</v>
      </c>
      <c r="DD257" s="2">
        <v>0</v>
      </c>
      <c r="DE257" s="19">
        <f t="shared" si="284"/>
        <v>0.15384615384615385</v>
      </c>
      <c r="DF257" s="19">
        <f t="shared" si="285"/>
        <v>0.15384615384615385</v>
      </c>
      <c r="DG257" s="18">
        <f t="shared" si="286"/>
        <v>1</v>
      </c>
      <c r="DH257" s="19">
        <f t="shared" si="287"/>
        <v>0.26666666666666672</v>
      </c>
    </row>
    <row r="258" spans="1:112" x14ac:dyDescent="0.35">
      <c r="A258" s="11">
        <v>2019002869</v>
      </c>
      <c r="B258" s="2" t="s">
        <v>1931</v>
      </c>
      <c r="C258" s="2" t="s">
        <v>1932</v>
      </c>
      <c r="D258" s="2"/>
      <c r="E258" s="2" t="s">
        <v>1933</v>
      </c>
      <c r="F258" s="2">
        <v>1</v>
      </c>
      <c r="G258" s="2" t="s">
        <v>1934</v>
      </c>
      <c r="H258" s="2" t="s">
        <v>1935</v>
      </c>
      <c r="I258" s="2" t="s">
        <v>1936</v>
      </c>
      <c r="J258" s="3" t="s">
        <v>1937</v>
      </c>
      <c r="K258" s="11">
        <v>1</v>
      </c>
      <c r="L258" s="2">
        <v>1</v>
      </c>
      <c r="M258" s="2">
        <v>61</v>
      </c>
      <c r="N258" s="2">
        <v>34</v>
      </c>
      <c r="O258" s="2">
        <v>1</v>
      </c>
      <c r="P258" s="2">
        <v>0</v>
      </c>
      <c r="Q258" s="2">
        <v>1</v>
      </c>
      <c r="R258" s="2">
        <v>0</v>
      </c>
      <c r="S258" s="2">
        <v>1</v>
      </c>
      <c r="T258" s="2">
        <v>0</v>
      </c>
      <c r="U258" s="2">
        <v>1</v>
      </c>
      <c r="V258" s="2">
        <v>0</v>
      </c>
      <c r="W258" s="2">
        <v>17</v>
      </c>
      <c r="X258" s="2">
        <v>12</v>
      </c>
      <c r="Y258" s="2">
        <v>1</v>
      </c>
      <c r="Z258" s="2">
        <v>0</v>
      </c>
      <c r="AA258" s="2">
        <v>1</v>
      </c>
      <c r="AB258" s="2">
        <v>0</v>
      </c>
      <c r="AC258" s="2">
        <v>1</v>
      </c>
      <c r="AD258" s="2">
        <v>0</v>
      </c>
      <c r="AE258" s="2">
        <v>1</v>
      </c>
      <c r="AF258" s="3">
        <v>0</v>
      </c>
      <c r="AG258" s="2">
        <f t="shared" si="216"/>
        <v>1</v>
      </c>
      <c r="AH258" s="18">
        <f t="shared" si="217"/>
        <v>1</v>
      </c>
      <c r="AI258" s="2">
        <f t="shared" si="218"/>
        <v>1</v>
      </c>
      <c r="AJ258" s="2">
        <f t="shared" si="219"/>
        <v>60</v>
      </c>
      <c r="AK258" s="2">
        <f t="shared" si="220"/>
        <v>0</v>
      </c>
      <c r="AL258" s="2">
        <v>0</v>
      </c>
      <c r="AM258" s="19">
        <f t="shared" si="221"/>
        <v>1.6393442622950821E-2</v>
      </c>
      <c r="AN258" s="19">
        <f t="shared" si="222"/>
        <v>1.6393442622950821E-2</v>
      </c>
      <c r="AO258" s="18">
        <f t="shared" si="223"/>
        <v>1</v>
      </c>
      <c r="AP258" s="19">
        <f t="shared" si="224"/>
        <v>3.2258064516129031E-2</v>
      </c>
      <c r="AQ258" s="2">
        <f t="shared" si="225"/>
        <v>1</v>
      </c>
      <c r="AR258" s="18">
        <f t="shared" si="226"/>
        <v>1</v>
      </c>
      <c r="AS258" s="2">
        <f t="shared" si="227"/>
        <v>1</v>
      </c>
      <c r="AT258" s="2">
        <f t="shared" si="228"/>
        <v>60</v>
      </c>
      <c r="AU258" s="2">
        <f t="shared" si="229"/>
        <v>0</v>
      </c>
      <c r="AV258" s="2">
        <v>0</v>
      </c>
      <c r="AW258" s="19">
        <f t="shared" si="230"/>
        <v>1.6393442622950821E-2</v>
      </c>
      <c r="AX258" s="19">
        <f t="shared" si="231"/>
        <v>1.6393442622950821E-2</v>
      </c>
      <c r="AY258" s="18">
        <f t="shared" si="232"/>
        <v>1</v>
      </c>
      <c r="AZ258" s="19">
        <f t="shared" si="233"/>
        <v>3.2258064516129031E-2</v>
      </c>
      <c r="BA258" s="2">
        <f t="shared" si="234"/>
        <v>1</v>
      </c>
      <c r="BB258" s="18">
        <f t="shared" si="235"/>
        <v>1</v>
      </c>
      <c r="BC258" s="2">
        <f t="shared" si="236"/>
        <v>1</v>
      </c>
      <c r="BD258" s="2">
        <f t="shared" si="237"/>
        <v>33</v>
      </c>
      <c r="BE258" s="2">
        <f t="shared" si="238"/>
        <v>0</v>
      </c>
      <c r="BF258" s="2">
        <v>0</v>
      </c>
      <c r="BG258" s="19">
        <f t="shared" si="239"/>
        <v>2.9411764705882353E-2</v>
      </c>
      <c r="BH258" s="19">
        <f t="shared" si="240"/>
        <v>2.9411764705882353E-2</v>
      </c>
      <c r="BI258" s="18">
        <f t="shared" si="241"/>
        <v>1</v>
      </c>
      <c r="BJ258" s="19">
        <f t="shared" si="242"/>
        <v>5.7142857142857148E-2</v>
      </c>
      <c r="BK258" s="2">
        <f t="shared" si="243"/>
        <v>1</v>
      </c>
      <c r="BL258" s="18">
        <f t="shared" si="244"/>
        <v>1</v>
      </c>
      <c r="BM258" s="2">
        <f t="shared" si="245"/>
        <v>1</v>
      </c>
      <c r="BN258" s="2">
        <f t="shared" si="246"/>
        <v>33</v>
      </c>
      <c r="BO258" s="2">
        <f t="shared" si="247"/>
        <v>0</v>
      </c>
      <c r="BP258" s="2">
        <v>0</v>
      </c>
      <c r="BQ258" s="19">
        <f t="shared" si="248"/>
        <v>2.9411764705882353E-2</v>
      </c>
      <c r="BR258" s="19">
        <f t="shared" si="249"/>
        <v>2.9411764705882353E-2</v>
      </c>
      <c r="BS258" s="18">
        <f t="shared" si="250"/>
        <v>1</v>
      </c>
      <c r="BT258" s="19">
        <f t="shared" si="251"/>
        <v>5.7142857142857148E-2</v>
      </c>
      <c r="BU258" s="2">
        <f t="shared" si="252"/>
        <v>1</v>
      </c>
      <c r="BV258" s="18">
        <f t="shared" si="253"/>
        <v>1</v>
      </c>
      <c r="BW258" s="2">
        <f t="shared" si="254"/>
        <v>1</v>
      </c>
      <c r="BX258" s="2">
        <f t="shared" si="255"/>
        <v>16</v>
      </c>
      <c r="BY258" s="2">
        <f t="shared" si="256"/>
        <v>0</v>
      </c>
      <c r="BZ258" s="2">
        <v>0</v>
      </c>
      <c r="CA258" s="19">
        <f t="shared" si="257"/>
        <v>5.8823529411764705E-2</v>
      </c>
      <c r="CB258" s="19">
        <f t="shared" si="258"/>
        <v>5.8823529411764705E-2</v>
      </c>
      <c r="CC258" s="18">
        <f t="shared" si="259"/>
        <v>1</v>
      </c>
      <c r="CD258" s="19">
        <f t="shared" si="260"/>
        <v>0.1111111111111111</v>
      </c>
      <c r="CE258" s="2">
        <f t="shared" si="261"/>
        <v>1</v>
      </c>
      <c r="CF258" s="18">
        <f t="shared" si="262"/>
        <v>1</v>
      </c>
      <c r="CG258" s="2">
        <f t="shared" si="263"/>
        <v>1</v>
      </c>
      <c r="CH258" s="2">
        <f t="shared" si="264"/>
        <v>16</v>
      </c>
      <c r="CI258" s="2">
        <f t="shared" si="265"/>
        <v>0</v>
      </c>
      <c r="CJ258" s="2">
        <v>0</v>
      </c>
      <c r="CK258" s="19">
        <f t="shared" si="266"/>
        <v>5.8823529411764705E-2</v>
      </c>
      <c r="CL258" s="19">
        <f t="shared" si="267"/>
        <v>5.8823529411764705E-2</v>
      </c>
      <c r="CM258" s="18">
        <f t="shared" si="268"/>
        <v>1</v>
      </c>
      <c r="CN258" s="19">
        <f t="shared" si="269"/>
        <v>0.1111111111111111</v>
      </c>
      <c r="CO258" s="2">
        <f t="shared" si="270"/>
        <v>1</v>
      </c>
      <c r="CP258" s="18">
        <f t="shared" si="271"/>
        <v>1</v>
      </c>
      <c r="CQ258" s="2">
        <f t="shared" si="272"/>
        <v>1</v>
      </c>
      <c r="CR258" s="2">
        <f t="shared" si="273"/>
        <v>11</v>
      </c>
      <c r="CS258" s="2">
        <f t="shared" si="274"/>
        <v>0</v>
      </c>
      <c r="CT258" s="2">
        <v>0</v>
      </c>
      <c r="CU258" s="19">
        <f t="shared" si="275"/>
        <v>8.3333333333333329E-2</v>
      </c>
      <c r="CV258" s="19">
        <f t="shared" si="276"/>
        <v>8.3333333333333329E-2</v>
      </c>
      <c r="CW258" s="18">
        <f t="shared" si="277"/>
        <v>1</v>
      </c>
      <c r="CX258" s="19">
        <f t="shared" si="278"/>
        <v>0.15384615384615385</v>
      </c>
      <c r="CY258" s="2">
        <f t="shared" si="279"/>
        <v>1</v>
      </c>
      <c r="CZ258" s="18">
        <f t="shared" si="280"/>
        <v>1</v>
      </c>
      <c r="DA258" s="2">
        <f t="shared" si="281"/>
        <v>1</v>
      </c>
      <c r="DB258" s="2">
        <f t="shared" si="282"/>
        <v>11</v>
      </c>
      <c r="DC258" s="2">
        <f t="shared" si="283"/>
        <v>0</v>
      </c>
      <c r="DD258" s="2">
        <v>0</v>
      </c>
      <c r="DE258" s="19">
        <f t="shared" si="284"/>
        <v>8.3333333333333329E-2</v>
      </c>
      <c r="DF258" s="19">
        <f t="shared" si="285"/>
        <v>8.3333333333333329E-2</v>
      </c>
      <c r="DG258" s="18">
        <f t="shared" si="286"/>
        <v>1</v>
      </c>
      <c r="DH258" s="19">
        <f t="shared" si="287"/>
        <v>0.15384615384615385</v>
      </c>
    </row>
    <row r="259" spans="1:112" x14ac:dyDescent="0.35">
      <c r="A259" s="11">
        <v>2019002892</v>
      </c>
      <c r="B259" s="2" t="s">
        <v>1938</v>
      </c>
      <c r="C259" s="2" t="s">
        <v>1939</v>
      </c>
      <c r="D259" s="2" t="s">
        <v>1940</v>
      </c>
      <c r="E259" s="2" t="s">
        <v>1941</v>
      </c>
      <c r="F259" s="2">
        <v>1</v>
      </c>
      <c r="G259" s="2" t="s">
        <v>1942</v>
      </c>
      <c r="H259" s="2" t="s">
        <v>1943</v>
      </c>
      <c r="I259" s="2" t="s">
        <v>1944</v>
      </c>
      <c r="J259" s="3" t="s">
        <v>1945</v>
      </c>
      <c r="K259" s="11">
        <v>2</v>
      </c>
      <c r="L259" s="2">
        <v>2</v>
      </c>
      <c r="M259" s="2">
        <v>65</v>
      </c>
      <c r="N259" s="2">
        <v>41</v>
      </c>
      <c r="O259" s="2">
        <v>1</v>
      </c>
      <c r="P259" s="2">
        <v>0</v>
      </c>
      <c r="Q259" s="2">
        <v>1</v>
      </c>
      <c r="R259" s="2">
        <v>0</v>
      </c>
      <c r="S259" s="2">
        <v>2</v>
      </c>
      <c r="T259" s="2">
        <v>0</v>
      </c>
      <c r="U259" s="2">
        <v>2</v>
      </c>
      <c r="V259" s="2">
        <v>0</v>
      </c>
      <c r="W259" s="2">
        <v>15</v>
      </c>
      <c r="X259" s="2">
        <v>13</v>
      </c>
      <c r="Y259" s="2">
        <v>1</v>
      </c>
      <c r="Z259" s="2">
        <v>0</v>
      </c>
      <c r="AA259" s="2">
        <v>1</v>
      </c>
      <c r="AB259" s="2">
        <v>0</v>
      </c>
      <c r="AC259" s="2">
        <v>1</v>
      </c>
      <c r="AD259" s="2">
        <v>1</v>
      </c>
      <c r="AE259" s="2">
        <v>1</v>
      </c>
      <c r="AF259" s="3">
        <v>1</v>
      </c>
      <c r="AG259" s="2">
        <f t="shared" ref="AG259:AG322" si="288">O259</f>
        <v>1</v>
      </c>
      <c r="AH259" s="18">
        <f t="shared" ref="AH259:AH322" si="289">AG259</f>
        <v>1</v>
      </c>
      <c r="AI259" s="2">
        <f t="shared" ref="AI259:AI322" si="290">AG259</f>
        <v>1</v>
      </c>
      <c r="AJ259" s="2">
        <f t="shared" ref="AJ259:AJ322" si="291">M259-AI259</f>
        <v>64</v>
      </c>
      <c r="AK259" s="2">
        <f t="shared" ref="AK259:AK322" si="292">1-AI259</f>
        <v>0</v>
      </c>
      <c r="AL259" s="2">
        <v>0</v>
      </c>
      <c r="AM259" s="19">
        <f t="shared" ref="AM259:AM322" si="293">AI259/(SUM(AI259:AK259))</f>
        <v>1.5384615384615385E-2</v>
      </c>
      <c r="AN259" s="19">
        <f t="shared" ref="AN259:AN322" si="294">AI259/(SUM(AI259:AJ259))</f>
        <v>1.5384615384615385E-2</v>
      </c>
      <c r="AO259" s="18">
        <f t="shared" ref="AO259:AO322" si="295">AI259/(AI259+AK259)</f>
        <v>1</v>
      </c>
      <c r="AP259" s="19">
        <f t="shared" ref="AP259:AP322" si="296">IFERROR((2*AN259*AO259)/(AN259+AO259),0)</f>
        <v>3.0303030303030307E-2</v>
      </c>
      <c r="AQ259" s="2">
        <f t="shared" ref="AQ259:AQ322" si="297">S259</f>
        <v>2</v>
      </c>
      <c r="AR259" s="18">
        <f t="shared" ref="AR259:AR322" si="298">S259/K259</f>
        <v>1</v>
      </c>
      <c r="AS259" s="2">
        <f t="shared" ref="AS259:AS322" si="299">AQ259</f>
        <v>2</v>
      </c>
      <c r="AT259" s="2">
        <f t="shared" ref="AT259:AT322" si="300">M259-AS259</f>
        <v>63</v>
      </c>
      <c r="AU259" s="2">
        <f t="shared" ref="AU259:AU322" si="301">T259</f>
        <v>0</v>
      </c>
      <c r="AV259" s="2">
        <v>0</v>
      </c>
      <c r="AW259" s="19">
        <f t="shared" ref="AW259:AW322" si="302">AS259/(SUM(AS259:AU259))</f>
        <v>3.0769230769230771E-2</v>
      </c>
      <c r="AX259" s="19">
        <f t="shared" ref="AX259:AX322" si="303">AS259/(SUM(AS259:AT259))</f>
        <v>3.0769230769230771E-2</v>
      </c>
      <c r="AY259" s="18">
        <f t="shared" ref="AY259:AY322" si="304">AS259/(AS259+AU259)</f>
        <v>1</v>
      </c>
      <c r="AZ259" s="19">
        <f t="shared" ref="AZ259:AZ322" si="305">IFERROR((2*AX259*AY259)/(AX259+AY259),0)</f>
        <v>5.9701492537313446E-2</v>
      </c>
      <c r="BA259" s="2">
        <f t="shared" ref="BA259:BA322" si="306">Q259</f>
        <v>1</v>
      </c>
      <c r="BB259" s="18">
        <f t="shared" ref="BB259:BB322" si="307">BA259</f>
        <v>1</v>
      </c>
      <c r="BC259" s="2">
        <f t="shared" ref="BC259:BC322" si="308">BA259</f>
        <v>1</v>
      </c>
      <c r="BD259" s="2">
        <f t="shared" ref="BD259:BD322" si="309">N259-BC259</f>
        <v>40</v>
      </c>
      <c r="BE259" s="2">
        <f t="shared" ref="BE259:BE322" si="310">1-BC259</f>
        <v>0</v>
      </c>
      <c r="BF259" s="2">
        <v>0</v>
      </c>
      <c r="BG259" s="19">
        <f t="shared" ref="BG259:BG322" si="311">BC259/(SUM(BC259:BE259))</f>
        <v>2.4390243902439025E-2</v>
      </c>
      <c r="BH259" s="19">
        <f t="shared" ref="BH259:BH322" si="312">BC259/(SUM(BC259:BD259))</f>
        <v>2.4390243902439025E-2</v>
      </c>
      <c r="BI259" s="18">
        <f t="shared" ref="BI259:BI322" si="313">BC259/(BC259+BE259)</f>
        <v>1</v>
      </c>
      <c r="BJ259" s="19">
        <f t="shared" ref="BJ259:BJ322" si="314">IFERROR((2*BH259*BI259)/(BH259+BI259),0)</f>
        <v>4.7619047619047616E-2</v>
      </c>
      <c r="BK259" s="2">
        <f t="shared" ref="BK259:BK322" si="315">U259</f>
        <v>2</v>
      </c>
      <c r="BL259" s="18">
        <f t="shared" ref="BL259:BL322" si="316">U259/L259</f>
        <v>1</v>
      </c>
      <c r="BM259" s="2">
        <f t="shared" ref="BM259:BM322" si="317">U259</f>
        <v>2</v>
      </c>
      <c r="BN259" s="2">
        <f t="shared" ref="BN259:BN322" si="318">N259-BM259</f>
        <v>39</v>
      </c>
      <c r="BO259" s="2">
        <f t="shared" ref="BO259:BO322" si="319">V259</f>
        <v>0</v>
      </c>
      <c r="BP259" s="2">
        <v>0</v>
      </c>
      <c r="BQ259" s="19">
        <f t="shared" ref="BQ259:BQ322" si="320">BM259/(SUM(BM259:BO259))</f>
        <v>4.878048780487805E-2</v>
      </c>
      <c r="BR259" s="19">
        <f t="shared" ref="BR259:BR322" si="321">BM259/(SUM(BM259:BN259))</f>
        <v>4.878048780487805E-2</v>
      </c>
      <c r="BS259" s="18">
        <f t="shared" ref="BS259:BS322" si="322">BM259/(BM259+BO259)</f>
        <v>1</v>
      </c>
      <c r="BT259" s="19">
        <f t="shared" ref="BT259:BT322" si="323">IFERROR((2*BR259*BS259)/(BR259+BS259),0)</f>
        <v>9.3023255813953487E-2</v>
      </c>
      <c r="BU259" s="2">
        <f t="shared" ref="BU259:BU322" si="324">Y259</f>
        <v>1</v>
      </c>
      <c r="BV259" s="18">
        <f t="shared" ref="BV259:BV322" si="325">BU259</f>
        <v>1</v>
      </c>
      <c r="BW259" s="2">
        <f t="shared" ref="BW259:BW322" si="326">BU259</f>
        <v>1</v>
      </c>
      <c r="BX259" s="2">
        <f t="shared" ref="BX259:BX322" si="327">W259-BW259</f>
        <v>14</v>
      </c>
      <c r="BY259" s="2">
        <f t="shared" ref="BY259:BY322" si="328">1-BU259</f>
        <v>0</v>
      </c>
      <c r="BZ259" s="2">
        <v>0</v>
      </c>
      <c r="CA259" s="19">
        <f t="shared" ref="CA259:CA322" si="329">BW259/(SUM(BW259:BY259))</f>
        <v>6.6666666666666666E-2</v>
      </c>
      <c r="CB259" s="19">
        <f t="shared" ref="CB259:CB322" si="330">BW259/(SUM(BW259:BX259))</f>
        <v>6.6666666666666666E-2</v>
      </c>
      <c r="CC259" s="18">
        <f t="shared" ref="CC259:CC322" si="331">BW259/(BW259+BY259)</f>
        <v>1</v>
      </c>
      <c r="CD259" s="19">
        <f t="shared" ref="CD259:CD322" si="332">IFERROR((2*CB259*CC259)/(CB259+CC259),0)</f>
        <v>0.125</v>
      </c>
      <c r="CE259" s="2">
        <f t="shared" ref="CE259:CE322" si="333">AC259</f>
        <v>1</v>
      </c>
      <c r="CF259" s="18">
        <f t="shared" ref="CF259:CF322" si="334">AC259/K259</f>
        <v>0.5</v>
      </c>
      <c r="CG259" s="2">
        <f t="shared" ref="CG259:CG322" si="335">CE259</f>
        <v>1</v>
      </c>
      <c r="CH259" s="2">
        <f t="shared" ref="CH259:CH322" si="336">W259-CG259</f>
        <v>14</v>
      </c>
      <c r="CI259" s="2">
        <f t="shared" ref="CI259:CI322" si="337">AD259</f>
        <v>1</v>
      </c>
      <c r="CJ259" s="2">
        <v>0</v>
      </c>
      <c r="CK259" s="19">
        <f t="shared" ref="CK259:CK322" si="338">CG259/(SUM(CG259:CI259))</f>
        <v>6.25E-2</v>
      </c>
      <c r="CL259" s="19">
        <f t="shared" ref="CL259:CL322" si="339">CG259/(SUM(CG259:CH259))</f>
        <v>6.6666666666666666E-2</v>
      </c>
      <c r="CM259" s="18">
        <f t="shared" ref="CM259:CM322" si="340">CG259/(CG259+CI259)</f>
        <v>0.5</v>
      </c>
      <c r="CN259" s="19">
        <f t="shared" ref="CN259:CN322" si="341">IFERROR((2*CL259*CM259)/(CL259+CM259),0)</f>
        <v>0.11764705882352941</v>
      </c>
      <c r="CO259" s="2">
        <f t="shared" ref="CO259:CO322" si="342">AA259</f>
        <v>1</v>
      </c>
      <c r="CP259" s="18">
        <f t="shared" ref="CP259:CP322" si="343">CO259</f>
        <v>1</v>
      </c>
      <c r="CQ259" s="2">
        <f t="shared" ref="CQ259:CQ322" si="344">CO259</f>
        <v>1</v>
      </c>
      <c r="CR259" s="2">
        <f t="shared" ref="CR259:CR322" si="345">X259-CQ259</f>
        <v>12</v>
      </c>
      <c r="CS259" s="2">
        <f t="shared" ref="CS259:CS322" si="346">1-CO259</f>
        <v>0</v>
      </c>
      <c r="CT259" s="2">
        <v>0</v>
      </c>
      <c r="CU259" s="19">
        <f t="shared" ref="CU259:CU322" si="347">CQ259/(SUM(CQ259:CS259))</f>
        <v>7.6923076923076927E-2</v>
      </c>
      <c r="CV259" s="19">
        <f t="shared" ref="CV259:CV322" si="348">CQ259/(SUM(CQ259:CR259))</f>
        <v>7.6923076923076927E-2</v>
      </c>
      <c r="CW259" s="18">
        <f t="shared" ref="CW259:CW322" si="349">CQ259/(CQ259+CS259)</f>
        <v>1</v>
      </c>
      <c r="CX259" s="19">
        <f t="shared" ref="CX259:CX322" si="350">IFERROR((2*CV259*CW259)/(CV259+CW259),0)</f>
        <v>0.14285714285714288</v>
      </c>
      <c r="CY259" s="2">
        <f t="shared" ref="CY259:CY322" si="351">AE259</f>
        <v>1</v>
      </c>
      <c r="CZ259" s="18">
        <f t="shared" ref="CZ259:CZ322" si="352">AE259/L259</f>
        <v>0.5</v>
      </c>
      <c r="DA259" s="2">
        <f t="shared" ref="DA259:DA322" si="353">CY259</f>
        <v>1</v>
      </c>
      <c r="DB259" s="2">
        <f t="shared" ref="DB259:DB322" si="354">X259-DA259</f>
        <v>12</v>
      </c>
      <c r="DC259" s="2">
        <f t="shared" ref="DC259:DC322" si="355">AF259</f>
        <v>1</v>
      </c>
      <c r="DD259" s="2">
        <v>0</v>
      </c>
      <c r="DE259" s="19">
        <f t="shared" ref="DE259:DE322" si="356">DA259/(SUM(DA259:DC259))</f>
        <v>7.1428571428571425E-2</v>
      </c>
      <c r="DF259" s="19">
        <f t="shared" ref="DF259:DF322" si="357">DA259/(SUM(DA259:DB259))</f>
        <v>7.6923076923076927E-2</v>
      </c>
      <c r="DG259" s="18">
        <f t="shared" ref="DG259:DG322" si="358">DA259/(DA259+DC259)</f>
        <v>0.5</v>
      </c>
      <c r="DH259" s="19">
        <f t="shared" ref="DH259:DH322" si="359">IFERROR((2*DF259*DG259)/(DF259+DG259),0)</f>
        <v>0.13333333333333336</v>
      </c>
    </row>
    <row r="260" spans="1:112" x14ac:dyDescent="0.35">
      <c r="A260" s="11">
        <v>2019002897</v>
      </c>
      <c r="B260" s="2" t="s">
        <v>1946</v>
      </c>
      <c r="C260" s="2" t="s">
        <v>1947</v>
      </c>
      <c r="D260" s="2"/>
      <c r="E260" s="2" t="s">
        <v>1948</v>
      </c>
      <c r="F260" s="2">
        <v>1</v>
      </c>
      <c r="G260" s="2" t="s">
        <v>1949</v>
      </c>
      <c r="H260" s="2" t="s">
        <v>1950</v>
      </c>
      <c r="I260" s="2" t="s">
        <v>1951</v>
      </c>
      <c r="J260" s="3" t="s">
        <v>1952</v>
      </c>
      <c r="K260" s="11">
        <v>1</v>
      </c>
      <c r="L260" s="2">
        <v>1</v>
      </c>
      <c r="M260" s="2">
        <v>71</v>
      </c>
      <c r="N260" s="2">
        <v>46</v>
      </c>
      <c r="O260" s="2">
        <v>1</v>
      </c>
      <c r="P260" s="2">
        <v>0</v>
      </c>
      <c r="Q260" s="2">
        <v>1</v>
      </c>
      <c r="R260" s="2">
        <v>0</v>
      </c>
      <c r="S260" s="2">
        <v>1</v>
      </c>
      <c r="T260" s="2">
        <v>0</v>
      </c>
      <c r="U260" s="2">
        <v>1</v>
      </c>
      <c r="V260" s="2">
        <v>0</v>
      </c>
      <c r="W260" s="2">
        <v>20</v>
      </c>
      <c r="X260" s="2">
        <v>14</v>
      </c>
      <c r="Y260" s="2">
        <v>0</v>
      </c>
      <c r="Z260" s="2">
        <v>1</v>
      </c>
      <c r="AA260" s="2">
        <v>1</v>
      </c>
      <c r="AB260" s="2">
        <v>0</v>
      </c>
      <c r="AC260" s="2">
        <v>0</v>
      </c>
      <c r="AD260" s="2">
        <v>1</v>
      </c>
      <c r="AE260" s="2">
        <v>1</v>
      </c>
      <c r="AF260" s="3">
        <v>0</v>
      </c>
      <c r="AG260" s="2">
        <f t="shared" si="288"/>
        <v>1</v>
      </c>
      <c r="AH260" s="18">
        <f t="shared" si="289"/>
        <v>1</v>
      </c>
      <c r="AI260" s="2">
        <f t="shared" si="290"/>
        <v>1</v>
      </c>
      <c r="AJ260" s="2">
        <f t="shared" si="291"/>
        <v>70</v>
      </c>
      <c r="AK260" s="2">
        <f t="shared" si="292"/>
        <v>0</v>
      </c>
      <c r="AL260" s="2">
        <v>0</v>
      </c>
      <c r="AM260" s="19">
        <f t="shared" si="293"/>
        <v>1.4084507042253521E-2</v>
      </c>
      <c r="AN260" s="19">
        <f t="shared" si="294"/>
        <v>1.4084507042253521E-2</v>
      </c>
      <c r="AO260" s="18">
        <f t="shared" si="295"/>
        <v>1</v>
      </c>
      <c r="AP260" s="19">
        <f t="shared" si="296"/>
        <v>2.777777777777778E-2</v>
      </c>
      <c r="AQ260" s="2">
        <f t="shared" si="297"/>
        <v>1</v>
      </c>
      <c r="AR260" s="18">
        <f t="shared" si="298"/>
        <v>1</v>
      </c>
      <c r="AS260" s="2">
        <f t="shared" si="299"/>
        <v>1</v>
      </c>
      <c r="AT260" s="2">
        <f t="shared" si="300"/>
        <v>70</v>
      </c>
      <c r="AU260" s="2">
        <f t="shared" si="301"/>
        <v>0</v>
      </c>
      <c r="AV260" s="2">
        <v>0</v>
      </c>
      <c r="AW260" s="19">
        <f t="shared" si="302"/>
        <v>1.4084507042253521E-2</v>
      </c>
      <c r="AX260" s="19">
        <f t="shared" si="303"/>
        <v>1.4084507042253521E-2</v>
      </c>
      <c r="AY260" s="18">
        <f t="shared" si="304"/>
        <v>1</v>
      </c>
      <c r="AZ260" s="19">
        <f t="shared" si="305"/>
        <v>2.777777777777778E-2</v>
      </c>
      <c r="BA260" s="2">
        <f t="shared" si="306"/>
        <v>1</v>
      </c>
      <c r="BB260" s="18">
        <f t="shared" si="307"/>
        <v>1</v>
      </c>
      <c r="BC260" s="2">
        <f t="shared" si="308"/>
        <v>1</v>
      </c>
      <c r="BD260" s="2">
        <f t="shared" si="309"/>
        <v>45</v>
      </c>
      <c r="BE260" s="2">
        <f t="shared" si="310"/>
        <v>0</v>
      </c>
      <c r="BF260" s="2">
        <v>0</v>
      </c>
      <c r="BG260" s="19">
        <f t="shared" si="311"/>
        <v>2.1739130434782608E-2</v>
      </c>
      <c r="BH260" s="19">
        <f t="shared" si="312"/>
        <v>2.1739130434782608E-2</v>
      </c>
      <c r="BI260" s="18">
        <f t="shared" si="313"/>
        <v>1</v>
      </c>
      <c r="BJ260" s="19">
        <f t="shared" si="314"/>
        <v>4.2553191489361694E-2</v>
      </c>
      <c r="BK260" s="2">
        <f t="shared" si="315"/>
        <v>1</v>
      </c>
      <c r="BL260" s="18">
        <f t="shared" si="316"/>
        <v>1</v>
      </c>
      <c r="BM260" s="2">
        <f t="shared" si="317"/>
        <v>1</v>
      </c>
      <c r="BN260" s="2">
        <f t="shared" si="318"/>
        <v>45</v>
      </c>
      <c r="BO260" s="2">
        <f t="shared" si="319"/>
        <v>0</v>
      </c>
      <c r="BP260" s="2">
        <v>0</v>
      </c>
      <c r="BQ260" s="19">
        <f t="shared" si="320"/>
        <v>2.1739130434782608E-2</v>
      </c>
      <c r="BR260" s="19">
        <f t="shared" si="321"/>
        <v>2.1739130434782608E-2</v>
      </c>
      <c r="BS260" s="18">
        <f t="shared" si="322"/>
        <v>1</v>
      </c>
      <c r="BT260" s="19">
        <f t="shared" si="323"/>
        <v>4.2553191489361694E-2</v>
      </c>
      <c r="BU260" s="2">
        <f t="shared" si="324"/>
        <v>0</v>
      </c>
      <c r="BV260" s="18">
        <f t="shared" si="325"/>
        <v>0</v>
      </c>
      <c r="BW260" s="2">
        <f t="shared" si="326"/>
        <v>0</v>
      </c>
      <c r="BX260" s="2">
        <f t="shared" si="327"/>
        <v>20</v>
      </c>
      <c r="BY260" s="2">
        <f t="shared" si="328"/>
        <v>1</v>
      </c>
      <c r="BZ260" s="2">
        <v>0</v>
      </c>
      <c r="CA260" s="19">
        <f t="shared" si="329"/>
        <v>0</v>
      </c>
      <c r="CB260" s="19">
        <f t="shared" si="330"/>
        <v>0</v>
      </c>
      <c r="CC260" s="18">
        <f t="shared" si="331"/>
        <v>0</v>
      </c>
      <c r="CD260" s="19">
        <f t="shared" si="332"/>
        <v>0</v>
      </c>
      <c r="CE260" s="2">
        <f t="shared" si="333"/>
        <v>0</v>
      </c>
      <c r="CF260" s="18">
        <f t="shared" si="334"/>
        <v>0</v>
      </c>
      <c r="CG260" s="2">
        <f t="shared" si="335"/>
        <v>0</v>
      </c>
      <c r="CH260" s="2">
        <f t="shared" si="336"/>
        <v>20</v>
      </c>
      <c r="CI260" s="2">
        <f t="shared" si="337"/>
        <v>1</v>
      </c>
      <c r="CJ260" s="2">
        <v>0</v>
      </c>
      <c r="CK260" s="19">
        <f t="shared" si="338"/>
        <v>0</v>
      </c>
      <c r="CL260" s="19">
        <f t="shared" si="339"/>
        <v>0</v>
      </c>
      <c r="CM260" s="18">
        <f t="shared" si="340"/>
        <v>0</v>
      </c>
      <c r="CN260" s="19">
        <f t="shared" si="341"/>
        <v>0</v>
      </c>
      <c r="CO260" s="2">
        <f t="shared" si="342"/>
        <v>1</v>
      </c>
      <c r="CP260" s="18">
        <f t="shared" si="343"/>
        <v>1</v>
      </c>
      <c r="CQ260" s="2">
        <f t="shared" si="344"/>
        <v>1</v>
      </c>
      <c r="CR260" s="2">
        <f t="shared" si="345"/>
        <v>13</v>
      </c>
      <c r="CS260" s="2">
        <f t="shared" si="346"/>
        <v>0</v>
      </c>
      <c r="CT260" s="2">
        <v>0</v>
      </c>
      <c r="CU260" s="19">
        <f t="shared" si="347"/>
        <v>7.1428571428571425E-2</v>
      </c>
      <c r="CV260" s="19">
        <f t="shared" si="348"/>
        <v>7.1428571428571425E-2</v>
      </c>
      <c r="CW260" s="18">
        <f t="shared" si="349"/>
        <v>1</v>
      </c>
      <c r="CX260" s="19">
        <f t="shared" si="350"/>
        <v>0.13333333333333333</v>
      </c>
      <c r="CY260" s="2">
        <f t="shared" si="351"/>
        <v>1</v>
      </c>
      <c r="CZ260" s="18">
        <f t="shared" si="352"/>
        <v>1</v>
      </c>
      <c r="DA260" s="2">
        <f t="shared" si="353"/>
        <v>1</v>
      </c>
      <c r="DB260" s="2">
        <f t="shared" si="354"/>
        <v>13</v>
      </c>
      <c r="DC260" s="2">
        <f t="shared" si="355"/>
        <v>0</v>
      </c>
      <c r="DD260" s="2">
        <v>0</v>
      </c>
      <c r="DE260" s="19">
        <f t="shared" si="356"/>
        <v>7.1428571428571425E-2</v>
      </c>
      <c r="DF260" s="19">
        <f t="shared" si="357"/>
        <v>7.1428571428571425E-2</v>
      </c>
      <c r="DG260" s="18">
        <f t="shared" si="358"/>
        <v>1</v>
      </c>
      <c r="DH260" s="19">
        <f t="shared" si="359"/>
        <v>0.13333333333333333</v>
      </c>
    </row>
    <row r="261" spans="1:112" x14ac:dyDescent="0.35">
      <c r="A261" s="11">
        <v>2019002903</v>
      </c>
      <c r="B261" s="2" t="s">
        <v>1953</v>
      </c>
      <c r="C261" s="2" t="s">
        <v>1954</v>
      </c>
      <c r="D261" s="2"/>
      <c r="E261" s="2" t="s">
        <v>1955</v>
      </c>
      <c r="F261" s="2">
        <v>1</v>
      </c>
      <c r="G261" s="2" t="s">
        <v>1956</v>
      </c>
      <c r="H261" s="2" t="s">
        <v>1957</v>
      </c>
      <c r="I261" s="2" t="s">
        <v>1958</v>
      </c>
      <c r="J261" s="3" t="s">
        <v>1959</v>
      </c>
      <c r="K261" s="11">
        <v>1</v>
      </c>
      <c r="L261" s="2">
        <v>1</v>
      </c>
      <c r="M261" s="2">
        <v>48</v>
      </c>
      <c r="N261" s="2">
        <v>23</v>
      </c>
      <c r="O261" s="2">
        <v>1</v>
      </c>
      <c r="P261" s="2">
        <v>0</v>
      </c>
      <c r="Q261" s="2">
        <v>1</v>
      </c>
      <c r="R261" s="2">
        <v>0</v>
      </c>
      <c r="S261" s="2">
        <v>1</v>
      </c>
      <c r="T261" s="2">
        <v>0</v>
      </c>
      <c r="U261" s="2">
        <v>1</v>
      </c>
      <c r="V261" s="2">
        <v>0</v>
      </c>
      <c r="W261" s="2">
        <v>15</v>
      </c>
      <c r="X261" s="2">
        <v>9</v>
      </c>
      <c r="Y261" s="2">
        <v>1</v>
      </c>
      <c r="Z261" s="2">
        <v>0</v>
      </c>
      <c r="AA261" s="2">
        <v>1</v>
      </c>
      <c r="AB261" s="2">
        <v>0</v>
      </c>
      <c r="AC261" s="2">
        <v>1</v>
      </c>
      <c r="AD261" s="2">
        <v>0</v>
      </c>
      <c r="AE261" s="2">
        <v>1</v>
      </c>
      <c r="AF261" s="3">
        <v>0</v>
      </c>
      <c r="AG261" s="2">
        <f t="shared" si="288"/>
        <v>1</v>
      </c>
      <c r="AH261" s="18">
        <f t="shared" si="289"/>
        <v>1</v>
      </c>
      <c r="AI261" s="2">
        <f t="shared" si="290"/>
        <v>1</v>
      </c>
      <c r="AJ261" s="2">
        <f t="shared" si="291"/>
        <v>47</v>
      </c>
      <c r="AK261" s="2">
        <f t="shared" si="292"/>
        <v>0</v>
      </c>
      <c r="AL261" s="2">
        <v>0</v>
      </c>
      <c r="AM261" s="19">
        <f t="shared" si="293"/>
        <v>2.0833333333333332E-2</v>
      </c>
      <c r="AN261" s="19">
        <f t="shared" si="294"/>
        <v>2.0833333333333332E-2</v>
      </c>
      <c r="AO261" s="18">
        <f t="shared" si="295"/>
        <v>1</v>
      </c>
      <c r="AP261" s="19">
        <f t="shared" si="296"/>
        <v>4.0816326530612249E-2</v>
      </c>
      <c r="AQ261" s="2">
        <f t="shared" si="297"/>
        <v>1</v>
      </c>
      <c r="AR261" s="18">
        <f t="shared" si="298"/>
        <v>1</v>
      </c>
      <c r="AS261" s="2">
        <f t="shared" si="299"/>
        <v>1</v>
      </c>
      <c r="AT261" s="2">
        <f t="shared" si="300"/>
        <v>47</v>
      </c>
      <c r="AU261" s="2">
        <f t="shared" si="301"/>
        <v>0</v>
      </c>
      <c r="AV261" s="2">
        <v>0</v>
      </c>
      <c r="AW261" s="19">
        <f t="shared" si="302"/>
        <v>2.0833333333333332E-2</v>
      </c>
      <c r="AX261" s="19">
        <f t="shared" si="303"/>
        <v>2.0833333333333332E-2</v>
      </c>
      <c r="AY261" s="18">
        <f t="shared" si="304"/>
        <v>1</v>
      </c>
      <c r="AZ261" s="19">
        <f t="shared" si="305"/>
        <v>4.0816326530612249E-2</v>
      </c>
      <c r="BA261" s="2">
        <f t="shared" si="306"/>
        <v>1</v>
      </c>
      <c r="BB261" s="18">
        <f t="shared" si="307"/>
        <v>1</v>
      </c>
      <c r="BC261" s="2">
        <f t="shared" si="308"/>
        <v>1</v>
      </c>
      <c r="BD261" s="2">
        <f t="shared" si="309"/>
        <v>22</v>
      </c>
      <c r="BE261" s="2">
        <f t="shared" si="310"/>
        <v>0</v>
      </c>
      <c r="BF261" s="2">
        <v>0</v>
      </c>
      <c r="BG261" s="19">
        <f t="shared" si="311"/>
        <v>4.3478260869565216E-2</v>
      </c>
      <c r="BH261" s="19">
        <f t="shared" si="312"/>
        <v>4.3478260869565216E-2</v>
      </c>
      <c r="BI261" s="18">
        <f t="shared" si="313"/>
        <v>1</v>
      </c>
      <c r="BJ261" s="19">
        <f t="shared" si="314"/>
        <v>8.3333333333333329E-2</v>
      </c>
      <c r="BK261" s="2">
        <f t="shared" si="315"/>
        <v>1</v>
      </c>
      <c r="BL261" s="18">
        <f t="shared" si="316"/>
        <v>1</v>
      </c>
      <c r="BM261" s="2">
        <f t="shared" si="317"/>
        <v>1</v>
      </c>
      <c r="BN261" s="2">
        <f t="shared" si="318"/>
        <v>22</v>
      </c>
      <c r="BO261" s="2">
        <f t="shared" si="319"/>
        <v>0</v>
      </c>
      <c r="BP261" s="2">
        <v>0</v>
      </c>
      <c r="BQ261" s="19">
        <f t="shared" si="320"/>
        <v>4.3478260869565216E-2</v>
      </c>
      <c r="BR261" s="19">
        <f t="shared" si="321"/>
        <v>4.3478260869565216E-2</v>
      </c>
      <c r="BS261" s="18">
        <f t="shared" si="322"/>
        <v>1</v>
      </c>
      <c r="BT261" s="19">
        <f t="shared" si="323"/>
        <v>8.3333333333333329E-2</v>
      </c>
      <c r="BU261" s="2">
        <f t="shared" si="324"/>
        <v>1</v>
      </c>
      <c r="BV261" s="18">
        <f t="shared" si="325"/>
        <v>1</v>
      </c>
      <c r="BW261" s="2">
        <f t="shared" si="326"/>
        <v>1</v>
      </c>
      <c r="BX261" s="2">
        <f t="shared" si="327"/>
        <v>14</v>
      </c>
      <c r="BY261" s="2">
        <f t="shared" si="328"/>
        <v>0</v>
      </c>
      <c r="BZ261" s="2">
        <v>0</v>
      </c>
      <c r="CA261" s="19">
        <f t="shared" si="329"/>
        <v>6.6666666666666666E-2</v>
      </c>
      <c r="CB261" s="19">
        <f t="shared" si="330"/>
        <v>6.6666666666666666E-2</v>
      </c>
      <c r="CC261" s="18">
        <f t="shared" si="331"/>
        <v>1</v>
      </c>
      <c r="CD261" s="19">
        <f t="shared" si="332"/>
        <v>0.125</v>
      </c>
      <c r="CE261" s="2">
        <f t="shared" si="333"/>
        <v>1</v>
      </c>
      <c r="CF261" s="18">
        <f t="shared" si="334"/>
        <v>1</v>
      </c>
      <c r="CG261" s="2">
        <f t="shared" si="335"/>
        <v>1</v>
      </c>
      <c r="CH261" s="2">
        <f t="shared" si="336"/>
        <v>14</v>
      </c>
      <c r="CI261" s="2">
        <f t="shared" si="337"/>
        <v>0</v>
      </c>
      <c r="CJ261" s="2">
        <v>0</v>
      </c>
      <c r="CK261" s="19">
        <f t="shared" si="338"/>
        <v>6.6666666666666666E-2</v>
      </c>
      <c r="CL261" s="19">
        <f t="shared" si="339"/>
        <v>6.6666666666666666E-2</v>
      </c>
      <c r="CM261" s="18">
        <f t="shared" si="340"/>
        <v>1</v>
      </c>
      <c r="CN261" s="19">
        <f t="shared" si="341"/>
        <v>0.125</v>
      </c>
      <c r="CO261" s="2">
        <f t="shared" si="342"/>
        <v>1</v>
      </c>
      <c r="CP261" s="18">
        <f t="shared" si="343"/>
        <v>1</v>
      </c>
      <c r="CQ261" s="2">
        <f t="shared" si="344"/>
        <v>1</v>
      </c>
      <c r="CR261" s="2">
        <f t="shared" si="345"/>
        <v>8</v>
      </c>
      <c r="CS261" s="2">
        <f t="shared" si="346"/>
        <v>0</v>
      </c>
      <c r="CT261" s="2">
        <v>0</v>
      </c>
      <c r="CU261" s="19">
        <f t="shared" si="347"/>
        <v>0.1111111111111111</v>
      </c>
      <c r="CV261" s="19">
        <f t="shared" si="348"/>
        <v>0.1111111111111111</v>
      </c>
      <c r="CW261" s="18">
        <f t="shared" si="349"/>
        <v>1</v>
      </c>
      <c r="CX261" s="19">
        <f t="shared" si="350"/>
        <v>0.19999999999999998</v>
      </c>
      <c r="CY261" s="2">
        <f t="shared" si="351"/>
        <v>1</v>
      </c>
      <c r="CZ261" s="18">
        <f t="shared" si="352"/>
        <v>1</v>
      </c>
      <c r="DA261" s="2">
        <f t="shared" si="353"/>
        <v>1</v>
      </c>
      <c r="DB261" s="2">
        <f t="shared" si="354"/>
        <v>8</v>
      </c>
      <c r="DC261" s="2">
        <f t="shared" si="355"/>
        <v>0</v>
      </c>
      <c r="DD261" s="2">
        <v>0</v>
      </c>
      <c r="DE261" s="19">
        <f t="shared" si="356"/>
        <v>0.1111111111111111</v>
      </c>
      <c r="DF261" s="19">
        <f t="shared" si="357"/>
        <v>0.1111111111111111</v>
      </c>
      <c r="DG261" s="18">
        <f t="shared" si="358"/>
        <v>1</v>
      </c>
      <c r="DH261" s="19">
        <f t="shared" si="359"/>
        <v>0.19999999999999998</v>
      </c>
    </row>
    <row r="262" spans="1:112" x14ac:dyDescent="0.35">
      <c r="A262" s="11">
        <v>2019002919</v>
      </c>
      <c r="B262" s="2" t="s">
        <v>1960</v>
      </c>
      <c r="C262" s="2" t="s">
        <v>1901</v>
      </c>
      <c r="D262" s="2"/>
      <c r="E262" s="2" t="s">
        <v>1961</v>
      </c>
      <c r="F262" s="2">
        <v>1</v>
      </c>
      <c r="G262" s="2" t="s">
        <v>1962</v>
      </c>
      <c r="H262" s="2" t="s">
        <v>1963</v>
      </c>
      <c r="I262" s="2" t="s">
        <v>1964</v>
      </c>
      <c r="J262" s="3" t="s">
        <v>1965</v>
      </c>
      <c r="K262" s="11">
        <v>1</v>
      </c>
      <c r="L262" s="2">
        <v>1</v>
      </c>
      <c r="M262" s="2">
        <v>61</v>
      </c>
      <c r="N262" s="2">
        <v>34</v>
      </c>
      <c r="O262" s="2">
        <v>1</v>
      </c>
      <c r="P262" s="2">
        <v>0</v>
      </c>
      <c r="Q262" s="2">
        <v>1</v>
      </c>
      <c r="R262" s="2">
        <v>0</v>
      </c>
      <c r="S262" s="2">
        <v>1</v>
      </c>
      <c r="T262" s="2">
        <v>0</v>
      </c>
      <c r="U262" s="2">
        <v>1</v>
      </c>
      <c r="V262" s="2">
        <v>0</v>
      </c>
      <c r="W262" s="2">
        <v>12</v>
      </c>
      <c r="X262" s="2">
        <v>8</v>
      </c>
      <c r="Y262" s="2">
        <v>0</v>
      </c>
      <c r="Z262" s="2">
        <v>1</v>
      </c>
      <c r="AA262" s="2">
        <v>0</v>
      </c>
      <c r="AB262" s="2">
        <v>1</v>
      </c>
      <c r="AC262" s="2">
        <v>0</v>
      </c>
      <c r="AD262" s="2">
        <v>1</v>
      </c>
      <c r="AE262" s="2">
        <v>0</v>
      </c>
      <c r="AF262" s="3">
        <v>1</v>
      </c>
      <c r="AG262" s="2">
        <f t="shared" si="288"/>
        <v>1</v>
      </c>
      <c r="AH262" s="18">
        <f t="shared" si="289"/>
        <v>1</v>
      </c>
      <c r="AI262" s="2">
        <f t="shared" si="290"/>
        <v>1</v>
      </c>
      <c r="AJ262" s="2">
        <f t="shared" si="291"/>
        <v>60</v>
      </c>
      <c r="AK262" s="2">
        <f t="shared" si="292"/>
        <v>0</v>
      </c>
      <c r="AL262" s="2">
        <v>0</v>
      </c>
      <c r="AM262" s="19">
        <f t="shared" si="293"/>
        <v>1.6393442622950821E-2</v>
      </c>
      <c r="AN262" s="19">
        <f t="shared" si="294"/>
        <v>1.6393442622950821E-2</v>
      </c>
      <c r="AO262" s="18">
        <f t="shared" si="295"/>
        <v>1</v>
      </c>
      <c r="AP262" s="19">
        <f t="shared" si="296"/>
        <v>3.2258064516129031E-2</v>
      </c>
      <c r="AQ262" s="2">
        <f t="shared" si="297"/>
        <v>1</v>
      </c>
      <c r="AR262" s="18">
        <f t="shared" si="298"/>
        <v>1</v>
      </c>
      <c r="AS262" s="2">
        <f t="shared" si="299"/>
        <v>1</v>
      </c>
      <c r="AT262" s="2">
        <f t="shared" si="300"/>
        <v>60</v>
      </c>
      <c r="AU262" s="2">
        <f t="shared" si="301"/>
        <v>0</v>
      </c>
      <c r="AV262" s="2">
        <v>0</v>
      </c>
      <c r="AW262" s="19">
        <f t="shared" si="302"/>
        <v>1.6393442622950821E-2</v>
      </c>
      <c r="AX262" s="19">
        <f t="shared" si="303"/>
        <v>1.6393442622950821E-2</v>
      </c>
      <c r="AY262" s="18">
        <f t="shared" si="304"/>
        <v>1</v>
      </c>
      <c r="AZ262" s="19">
        <f t="shared" si="305"/>
        <v>3.2258064516129031E-2</v>
      </c>
      <c r="BA262" s="2">
        <f t="shared" si="306"/>
        <v>1</v>
      </c>
      <c r="BB262" s="18">
        <f t="shared" si="307"/>
        <v>1</v>
      </c>
      <c r="BC262" s="2">
        <f t="shared" si="308"/>
        <v>1</v>
      </c>
      <c r="BD262" s="2">
        <f t="shared" si="309"/>
        <v>33</v>
      </c>
      <c r="BE262" s="2">
        <f t="shared" si="310"/>
        <v>0</v>
      </c>
      <c r="BF262" s="2">
        <v>0</v>
      </c>
      <c r="BG262" s="19">
        <f t="shared" si="311"/>
        <v>2.9411764705882353E-2</v>
      </c>
      <c r="BH262" s="19">
        <f t="shared" si="312"/>
        <v>2.9411764705882353E-2</v>
      </c>
      <c r="BI262" s="18">
        <f t="shared" si="313"/>
        <v>1</v>
      </c>
      <c r="BJ262" s="19">
        <f t="shared" si="314"/>
        <v>5.7142857142857148E-2</v>
      </c>
      <c r="BK262" s="2">
        <f t="shared" si="315"/>
        <v>1</v>
      </c>
      <c r="BL262" s="18">
        <f t="shared" si="316"/>
        <v>1</v>
      </c>
      <c r="BM262" s="2">
        <f t="shared" si="317"/>
        <v>1</v>
      </c>
      <c r="BN262" s="2">
        <f t="shared" si="318"/>
        <v>33</v>
      </c>
      <c r="BO262" s="2">
        <f t="shared" si="319"/>
        <v>0</v>
      </c>
      <c r="BP262" s="2">
        <v>0</v>
      </c>
      <c r="BQ262" s="19">
        <f t="shared" si="320"/>
        <v>2.9411764705882353E-2</v>
      </c>
      <c r="BR262" s="19">
        <f t="shared" si="321"/>
        <v>2.9411764705882353E-2</v>
      </c>
      <c r="BS262" s="18">
        <f t="shared" si="322"/>
        <v>1</v>
      </c>
      <c r="BT262" s="19">
        <f t="shared" si="323"/>
        <v>5.7142857142857148E-2</v>
      </c>
      <c r="BU262" s="2">
        <f t="shared" si="324"/>
        <v>0</v>
      </c>
      <c r="BV262" s="18">
        <f t="shared" si="325"/>
        <v>0</v>
      </c>
      <c r="BW262" s="2">
        <f t="shared" si="326"/>
        <v>0</v>
      </c>
      <c r="BX262" s="2">
        <f t="shared" si="327"/>
        <v>12</v>
      </c>
      <c r="BY262" s="2">
        <f t="shared" si="328"/>
        <v>1</v>
      </c>
      <c r="BZ262" s="2">
        <v>0</v>
      </c>
      <c r="CA262" s="19">
        <f t="shared" si="329"/>
        <v>0</v>
      </c>
      <c r="CB262" s="19">
        <f t="shared" si="330"/>
        <v>0</v>
      </c>
      <c r="CC262" s="18">
        <f t="shared" si="331"/>
        <v>0</v>
      </c>
      <c r="CD262" s="19">
        <f t="shared" si="332"/>
        <v>0</v>
      </c>
      <c r="CE262" s="2">
        <f t="shared" si="333"/>
        <v>0</v>
      </c>
      <c r="CF262" s="18">
        <f t="shared" si="334"/>
        <v>0</v>
      </c>
      <c r="CG262" s="2">
        <f t="shared" si="335"/>
        <v>0</v>
      </c>
      <c r="CH262" s="2">
        <f t="shared" si="336"/>
        <v>12</v>
      </c>
      <c r="CI262" s="2">
        <f t="shared" si="337"/>
        <v>1</v>
      </c>
      <c r="CJ262" s="2">
        <v>0</v>
      </c>
      <c r="CK262" s="19">
        <f t="shared" si="338"/>
        <v>0</v>
      </c>
      <c r="CL262" s="19">
        <f t="shared" si="339"/>
        <v>0</v>
      </c>
      <c r="CM262" s="18">
        <f t="shared" si="340"/>
        <v>0</v>
      </c>
      <c r="CN262" s="19">
        <f t="shared" si="341"/>
        <v>0</v>
      </c>
      <c r="CO262" s="2">
        <f t="shared" si="342"/>
        <v>0</v>
      </c>
      <c r="CP262" s="18">
        <f t="shared" si="343"/>
        <v>0</v>
      </c>
      <c r="CQ262" s="2">
        <f t="shared" si="344"/>
        <v>0</v>
      </c>
      <c r="CR262" s="2">
        <f t="shared" si="345"/>
        <v>8</v>
      </c>
      <c r="CS262" s="2">
        <f t="shared" si="346"/>
        <v>1</v>
      </c>
      <c r="CT262" s="2">
        <v>0</v>
      </c>
      <c r="CU262" s="19">
        <f t="shared" si="347"/>
        <v>0</v>
      </c>
      <c r="CV262" s="19">
        <f t="shared" si="348"/>
        <v>0</v>
      </c>
      <c r="CW262" s="18">
        <f t="shared" si="349"/>
        <v>0</v>
      </c>
      <c r="CX262" s="19">
        <f t="shared" si="350"/>
        <v>0</v>
      </c>
      <c r="CY262" s="2">
        <f t="shared" si="351"/>
        <v>0</v>
      </c>
      <c r="CZ262" s="18">
        <f t="shared" si="352"/>
        <v>0</v>
      </c>
      <c r="DA262" s="2">
        <f t="shared" si="353"/>
        <v>0</v>
      </c>
      <c r="DB262" s="2">
        <f t="shared" si="354"/>
        <v>8</v>
      </c>
      <c r="DC262" s="2">
        <f t="shared" si="355"/>
        <v>1</v>
      </c>
      <c r="DD262" s="2">
        <v>0</v>
      </c>
      <c r="DE262" s="19">
        <f t="shared" si="356"/>
        <v>0</v>
      </c>
      <c r="DF262" s="19">
        <f t="shared" si="357"/>
        <v>0</v>
      </c>
      <c r="DG262" s="18">
        <f t="shared" si="358"/>
        <v>0</v>
      </c>
      <c r="DH262" s="19">
        <f t="shared" si="359"/>
        <v>0</v>
      </c>
    </row>
    <row r="263" spans="1:112" x14ac:dyDescent="0.35">
      <c r="A263" s="11">
        <v>2019002931</v>
      </c>
      <c r="B263" s="2" t="s">
        <v>1966</v>
      </c>
      <c r="C263" s="2" t="s">
        <v>1967</v>
      </c>
      <c r="D263" s="2" t="s">
        <v>1968</v>
      </c>
      <c r="E263" s="2" t="s">
        <v>1969</v>
      </c>
      <c r="F263" s="2">
        <v>1</v>
      </c>
      <c r="G263" s="2" t="s">
        <v>1970</v>
      </c>
      <c r="H263" s="2" t="s">
        <v>1971</v>
      </c>
      <c r="I263" s="2" t="s">
        <v>1972</v>
      </c>
      <c r="J263" s="3" t="s">
        <v>1973</v>
      </c>
      <c r="K263" s="11">
        <v>2</v>
      </c>
      <c r="L263" s="2">
        <v>1</v>
      </c>
      <c r="M263" s="2">
        <v>66</v>
      </c>
      <c r="N263" s="2">
        <v>40</v>
      </c>
      <c r="O263" s="2">
        <v>1</v>
      </c>
      <c r="P263" s="2">
        <v>0</v>
      </c>
      <c r="Q263" s="2">
        <v>1</v>
      </c>
      <c r="R263" s="2">
        <v>0</v>
      </c>
      <c r="S263" s="2">
        <v>1</v>
      </c>
      <c r="T263" s="2">
        <v>1</v>
      </c>
      <c r="U263" s="2">
        <v>1</v>
      </c>
      <c r="V263" s="2">
        <v>0</v>
      </c>
      <c r="W263" s="2">
        <v>18</v>
      </c>
      <c r="X263" s="2">
        <v>11</v>
      </c>
      <c r="Y263" s="2">
        <v>0</v>
      </c>
      <c r="Z263" s="2">
        <v>1</v>
      </c>
      <c r="AA263" s="2">
        <v>0</v>
      </c>
      <c r="AB263" s="2">
        <v>1</v>
      </c>
      <c r="AC263" s="2">
        <v>0</v>
      </c>
      <c r="AD263" s="2">
        <v>2</v>
      </c>
      <c r="AE263" s="2">
        <v>0</v>
      </c>
      <c r="AF263" s="3">
        <v>1</v>
      </c>
      <c r="AG263" s="2">
        <f t="shared" si="288"/>
        <v>1</v>
      </c>
      <c r="AH263" s="18">
        <f t="shared" si="289"/>
        <v>1</v>
      </c>
      <c r="AI263" s="2">
        <f t="shared" si="290"/>
        <v>1</v>
      </c>
      <c r="AJ263" s="2">
        <f t="shared" si="291"/>
        <v>65</v>
      </c>
      <c r="AK263" s="2">
        <f t="shared" si="292"/>
        <v>0</v>
      </c>
      <c r="AL263" s="2">
        <v>0</v>
      </c>
      <c r="AM263" s="19">
        <f t="shared" si="293"/>
        <v>1.5151515151515152E-2</v>
      </c>
      <c r="AN263" s="19">
        <f t="shared" si="294"/>
        <v>1.5151515151515152E-2</v>
      </c>
      <c r="AO263" s="18">
        <f t="shared" si="295"/>
        <v>1</v>
      </c>
      <c r="AP263" s="19">
        <f t="shared" si="296"/>
        <v>2.9850746268656719E-2</v>
      </c>
      <c r="AQ263" s="2">
        <f t="shared" si="297"/>
        <v>1</v>
      </c>
      <c r="AR263" s="18">
        <f t="shared" si="298"/>
        <v>0.5</v>
      </c>
      <c r="AS263" s="2">
        <f t="shared" si="299"/>
        <v>1</v>
      </c>
      <c r="AT263" s="2">
        <f t="shared" si="300"/>
        <v>65</v>
      </c>
      <c r="AU263" s="2">
        <f t="shared" si="301"/>
        <v>1</v>
      </c>
      <c r="AV263" s="2">
        <v>0</v>
      </c>
      <c r="AW263" s="19">
        <f t="shared" si="302"/>
        <v>1.4925373134328358E-2</v>
      </c>
      <c r="AX263" s="19">
        <f t="shared" si="303"/>
        <v>1.5151515151515152E-2</v>
      </c>
      <c r="AY263" s="18">
        <f t="shared" si="304"/>
        <v>0.5</v>
      </c>
      <c r="AZ263" s="19">
        <f t="shared" si="305"/>
        <v>2.9411764705882356E-2</v>
      </c>
      <c r="BA263" s="2">
        <f t="shared" si="306"/>
        <v>1</v>
      </c>
      <c r="BB263" s="18">
        <f t="shared" si="307"/>
        <v>1</v>
      </c>
      <c r="BC263" s="2">
        <f t="shared" si="308"/>
        <v>1</v>
      </c>
      <c r="BD263" s="2">
        <f t="shared" si="309"/>
        <v>39</v>
      </c>
      <c r="BE263" s="2">
        <f t="shared" si="310"/>
        <v>0</v>
      </c>
      <c r="BF263" s="2">
        <v>0</v>
      </c>
      <c r="BG263" s="19">
        <f t="shared" si="311"/>
        <v>2.5000000000000001E-2</v>
      </c>
      <c r="BH263" s="19">
        <f t="shared" si="312"/>
        <v>2.5000000000000001E-2</v>
      </c>
      <c r="BI263" s="18">
        <f t="shared" si="313"/>
        <v>1</v>
      </c>
      <c r="BJ263" s="19">
        <f t="shared" si="314"/>
        <v>4.8780487804878057E-2</v>
      </c>
      <c r="BK263" s="2">
        <f t="shared" si="315"/>
        <v>1</v>
      </c>
      <c r="BL263" s="18">
        <f t="shared" si="316"/>
        <v>1</v>
      </c>
      <c r="BM263" s="2">
        <f t="shared" si="317"/>
        <v>1</v>
      </c>
      <c r="BN263" s="2">
        <f t="shared" si="318"/>
        <v>39</v>
      </c>
      <c r="BO263" s="2">
        <f t="shared" si="319"/>
        <v>0</v>
      </c>
      <c r="BP263" s="2">
        <v>0</v>
      </c>
      <c r="BQ263" s="19">
        <f t="shared" si="320"/>
        <v>2.5000000000000001E-2</v>
      </c>
      <c r="BR263" s="19">
        <f t="shared" si="321"/>
        <v>2.5000000000000001E-2</v>
      </c>
      <c r="BS263" s="18">
        <f t="shared" si="322"/>
        <v>1</v>
      </c>
      <c r="BT263" s="19">
        <f t="shared" si="323"/>
        <v>4.8780487804878057E-2</v>
      </c>
      <c r="BU263" s="2">
        <f t="shared" si="324"/>
        <v>0</v>
      </c>
      <c r="BV263" s="18">
        <f t="shared" si="325"/>
        <v>0</v>
      </c>
      <c r="BW263" s="2">
        <f t="shared" si="326"/>
        <v>0</v>
      </c>
      <c r="BX263" s="2">
        <f t="shared" si="327"/>
        <v>18</v>
      </c>
      <c r="BY263" s="2">
        <f t="shared" si="328"/>
        <v>1</v>
      </c>
      <c r="BZ263" s="2">
        <v>0</v>
      </c>
      <c r="CA263" s="19">
        <f t="shared" si="329"/>
        <v>0</v>
      </c>
      <c r="CB263" s="19">
        <f t="shared" si="330"/>
        <v>0</v>
      </c>
      <c r="CC263" s="18">
        <f t="shared" si="331"/>
        <v>0</v>
      </c>
      <c r="CD263" s="19">
        <f t="shared" si="332"/>
        <v>0</v>
      </c>
      <c r="CE263" s="2">
        <f t="shared" si="333"/>
        <v>0</v>
      </c>
      <c r="CF263" s="18">
        <f t="shared" si="334"/>
        <v>0</v>
      </c>
      <c r="CG263" s="2">
        <f t="shared" si="335"/>
        <v>0</v>
      </c>
      <c r="CH263" s="2">
        <f t="shared" si="336"/>
        <v>18</v>
      </c>
      <c r="CI263" s="2">
        <f t="shared" si="337"/>
        <v>2</v>
      </c>
      <c r="CJ263" s="2">
        <v>0</v>
      </c>
      <c r="CK263" s="19">
        <f t="shared" si="338"/>
        <v>0</v>
      </c>
      <c r="CL263" s="19">
        <f t="shared" si="339"/>
        <v>0</v>
      </c>
      <c r="CM263" s="18">
        <f t="shared" si="340"/>
        <v>0</v>
      </c>
      <c r="CN263" s="19">
        <f t="shared" si="341"/>
        <v>0</v>
      </c>
      <c r="CO263" s="2">
        <f t="shared" si="342"/>
        <v>0</v>
      </c>
      <c r="CP263" s="18">
        <f t="shared" si="343"/>
        <v>0</v>
      </c>
      <c r="CQ263" s="2">
        <f t="shared" si="344"/>
        <v>0</v>
      </c>
      <c r="CR263" s="2">
        <f t="shared" si="345"/>
        <v>11</v>
      </c>
      <c r="CS263" s="2">
        <f t="shared" si="346"/>
        <v>1</v>
      </c>
      <c r="CT263" s="2">
        <v>0</v>
      </c>
      <c r="CU263" s="19">
        <f t="shared" si="347"/>
        <v>0</v>
      </c>
      <c r="CV263" s="19">
        <f t="shared" si="348"/>
        <v>0</v>
      </c>
      <c r="CW263" s="18">
        <f t="shared" si="349"/>
        <v>0</v>
      </c>
      <c r="CX263" s="19">
        <f t="shared" si="350"/>
        <v>0</v>
      </c>
      <c r="CY263" s="2">
        <f t="shared" si="351"/>
        <v>0</v>
      </c>
      <c r="CZ263" s="18">
        <f t="shared" si="352"/>
        <v>0</v>
      </c>
      <c r="DA263" s="2">
        <f t="shared" si="353"/>
        <v>0</v>
      </c>
      <c r="DB263" s="2">
        <f t="shared" si="354"/>
        <v>11</v>
      </c>
      <c r="DC263" s="2">
        <f t="shared" si="355"/>
        <v>1</v>
      </c>
      <c r="DD263" s="2">
        <v>0</v>
      </c>
      <c r="DE263" s="19">
        <f t="shared" si="356"/>
        <v>0</v>
      </c>
      <c r="DF263" s="19">
        <f t="shared" si="357"/>
        <v>0</v>
      </c>
      <c r="DG263" s="18">
        <f t="shared" si="358"/>
        <v>0</v>
      </c>
      <c r="DH263" s="19">
        <f t="shared" si="359"/>
        <v>0</v>
      </c>
    </row>
    <row r="264" spans="1:112" x14ac:dyDescent="0.35">
      <c r="A264" s="11">
        <v>2019002932</v>
      </c>
      <c r="B264" s="2" t="s">
        <v>1974</v>
      </c>
      <c r="C264" s="2" t="s">
        <v>1975</v>
      </c>
      <c r="D264" s="2" t="s">
        <v>1976</v>
      </c>
      <c r="E264" s="2" t="s">
        <v>1977</v>
      </c>
      <c r="F264" s="2">
        <v>1</v>
      </c>
      <c r="G264" s="2" t="s">
        <v>1978</v>
      </c>
      <c r="H264" s="2" t="s">
        <v>1979</v>
      </c>
      <c r="I264" s="2" t="s">
        <v>1980</v>
      </c>
      <c r="J264" s="3" t="s">
        <v>1981</v>
      </c>
      <c r="K264" s="11">
        <v>6</v>
      </c>
      <c r="L264" s="2">
        <v>5</v>
      </c>
      <c r="M264" s="2">
        <v>56</v>
      </c>
      <c r="N264" s="2">
        <v>34</v>
      </c>
      <c r="O264" s="2">
        <v>0</v>
      </c>
      <c r="P264" s="2">
        <v>1</v>
      </c>
      <c r="Q264" s="2">
        <v>0</v>
      </c>
      <c r="R264" s="2">
        <v>1</v>
      </c>
      <c r="S264" s="2">
        <v>1</v>
      </c>
      <c r="T264" s="2">
        <v>5</v>
      </c>
      <c r="U264" s="2">
        <v>2</v>
      </c>
      <c r="V264" s="2">
        <v>3</v>
      </c>
      <c r="W264" s="2">
        <v>14</v>
      </c>
      <c r="X264" s="2">
        <v>9</v>
      </c>
      <c r="Y264" s="2">
        <v>0</v>
      </c>
      <c r="Z264" s="2">
        <v>1</v>
      </c>
      <c r="AA264" s="2">
        <v>0</v>
      </c>
      <c r="AB264" s="2">
        <v>1</v>
      </c>
      <c r="AC264" s="2">
        <v>1</v>
      </c>
      <c r="AD264" s="2">
        <v>5</v>
      </c>
      <c r="AE264" s="2">
        <v>1</v>
      </c>
      <c r="AF264" s="3">
        <v>4</v>
      </c>
      <c r="AG264" s="2">
        <f t="shared" si="288"/>
        <v>0</v>
      </c>
      <c r="AH264" s="18">
        <f t="shared" si="289"/>
        <v>0</v>
      </c>
      <c r="AI264" s="2">
        <f t="shared" si="290"/>
        <v>0</v>
      </c>
      <c r="AJ264" s="2">
        <f t="shared" si="291"/>
        <v>56</v>
      </c>
      <c r="AK264" s="2">
        <f t="shared" si="292"/>
        <v>1</v>
      </c>
      <c r="AL264" s="2">
        <v>0</v>
      </c>
      <c r="AM264" s="19">
        <f t="shared" si="293"/>
        <v>0</v>
      </c>
      <c r="AN264" s="19">
        <f t="shared" si="294"/>
        <v>0</v>
      </c>
      <c r="AO264" s="18">
        <f t="shared" si="295"/>
        <v>0</v>
      </c>
      <c r="AP264" s="19">
        <f t="shared" si="296"/>
        <v>0</v>
      </c>
      <c r="AQ264" s="2">
        <f t="shared" si="297"/>
        <v>1</v>
      </c>
      <c r="AR264" s="18">
        <f t="shared" si="298"/>
        <v>0.16666666666666666</v>
      </c>
      <c r="AS264" s="2">
        <f t="shared" si="299"/>
        <v>1</v>
      </c>
      <c r="AT264" s="2">
        <f t="shared" si="300"/>
        <v>55</v>
      </c>
      <c r="AU264" s="2">
        <f t="shared" si="301"/>
        <v>5</v>
      </c>
      <c r="AV264" s="2">
        <v>0</v>
      </c>
      <c r="AW264" s="19">
        <f t="shared" si="302"/>
        <v>1.6393442622950821E-2</v>
      </c>
      <c r="AX264" s="19">
        <f t="shared" si="303"/>
        <v>1.7857142857142856E-2</v>
      </c>
      <c r="AY264" s="18">
        <f t="shared" si="304"/>
        <v>0.16666666666666666</v>
      </c>
      <c r="AZ264" s="19">
        <f t="shared" si="305"/>
        <v>3.2258064516129031E-2</v>
      </c>
      <c r="BA264" s="2">
        <f t="shared" si="306"/>
        <v>0</v>
      </c>
      <c r="BB264" s="18">
        <f t="shared" si="307"/>
        <v>0</v>
      </c>
      <c r="BC264" s="2">
        <f t="shared" si="308"/>
        <v>0</v>
      </c>
      <c r="BD264" s="2">
        <f t="shared" si="309"/>
        <v>34</v>
      </c>
      <c r="BE264" s="2">
        <f t="shared" si="310"/>
        <v>1</v>
      </c>
      <c r="BF264" s="2">
        <v>0</v>
      </c>
      <c r="BG264" s="19">
        <f t="shared" si="311"/>
        <v>0</v>
      </c>
      <c r="BH264" s="19">
        <f t="shared" si="312"/>
        <v>0</v>
      </c>
      <c r="BI264" s="18">
        <f t="shared" si="313"/>
        <v>0</v>
      </c>
      <c r="BJ264" s="19">
        <f t="shared" si="314"/>
        <v>0</v>
      </c>
      <c r="BK264" s="2">
        <f t="shared" si="315"/>
        <v>2</v>
      </c>
      <c r="BL264" s="18">
        <f t="shared" si="316"/>
        <v>0.4</v>
      </c>
      <c r="BM264" s="2">
        <f t="shared" si="317"/>
        <v>2</v>
      </c>
      <c r="BN264" s="2">
        <f t="shared" si="318"/>
        <v>32</v>
      </c>
      <c r="BO264" s="2">
        <f t="shared" si="319"/>
        <v>3</v>
      </c>
      <c r="BP264" s="2">
        <v>0</v>
      </c>
      <c r="BQ264" s="19">
        <f t="shared" si="320"/>
        <v>5.4054054054054057E-2</v>
      </c>
      <c r="BR264" s="19">
        <f t="shared" si="321"/>
        <v>5.8823529411764705E-2</v>
      </c>
      <c r="BS264" s="18">
        <f t="shared" si="322"/>
        <v>0.4</v>
      </c>
      <c r="BT264" s="19">
        <f t="shared" si="323"/>
        <v>0.10256410256410256</v>
      </c>
      <c r="BU264" s="2">
        <f t="shared" si="324"/>
        <v>0</v>
      </c>
      <c r="BV264" s="18">
        <f t="shared" si="325"/>
        <v>0</v>
      </c>
      <c r="BW264" s="2">
        <f t="shared" si="326"/>
        <v>0</v>
      </c>
      <c r="BX264" s="2">
        <f t="shared" si="327"/>
        <v>14</v>
      </c>
      <c r="BY264" s="2">
        <f t="shared" si="328"/>
        <v>1</v>
      </c>
      <c r="BZ264" s="2">
        <v>0</v>
      </c>
      <c r="CA264" s="19">
        <f t="shared" si="329"/>
        <v>0</v>
      </c>
      <c r="CB264" s="19">
        <f t="shared" si="330"/>
        <v>0</v>
      </c>
      <c r="CC264" s="18">
        <f t="shared" si="331"/>
        <v>0</v>
      </c>
      <c r="CD264" s="19">
        <f t="shared" si="332"/>
        <v>0</v>
      </c>
      <c r="CE264" s="2">
        <f t="shared" si="333"/>
        <v>1</v>
      </c>
      <c r="CF264" s="18">
        <f t="shared" si="334"/>
        <v>0.16666666666666666</v>
      </c>
      <c r="CG264" s="2">
        <f t="shared" si="335"/>
        <v>1</v>
      </c>
      <c r="CH264" s="2">
        <f t="shared" si="336"/>
        <v>13</v>
      </c>
      <c r="CI264" s="2">
        <f t="shared" si="337"/>
        <v>5</v>
      </c>
      <c r="CJ264" s="2">
        <v>0</v>
      </c>
      <c r="CK264" s="19">
        <f t="shared" si="338"/>
        <v>5.2631578947368418E-2</v>
      </c>
      <c r="CL264" s="19">
        <f t="shared" si="339"/>
        <v>7.1428571428571425E-2</v>
      </c>
      <c r="CM264" s="18">
        <f t="shared" si="340"/>
        <v>0.16666666666666666</v>
      </c>
      <c r="CN264" s="19">
        <f t="shared" si="341"/>
        <v>0.1</v>
      </c>
      <c r="CO264" s="2">
        <f t="shared" si="342"/>
        <v>0</v>
      </c>
      <c r="CP264" s="18">
        <f t="shared" si="343"/>
        <v>0</v>
      </c>
      <c r="CQ264" s="2">
        <f t="shared" si="344"/>
        <v>0</v>
      </c>
      <c r="CR264" s="2">
        <f t="shared" si="345"/>
        <v>9</v>
      </c>
      <c r="CS264" s="2">
        <f t="shared" si="346"/>
        <v>1</v>
      </c>
      <c r="CT264" s="2">
        <v>0</v>
      </c>
      <c r="CU264" s="19">
        <f t="shared" si="347"/>
        <v>0</v>
      </c>
      <c r="CV264" s="19">
        <f t="shared" si="348"/>
        <v>0</v>
      </c>
      <c r="CW264" s="18">
        <f t="shared" si="349"/>
        <v>0</v>
      </c>
      <c r="CX264" s="19">
        <f t="shared" si="350"/>
        <v>0</v>
      </c>
      <c r="CY264" s="2">
        <f t="shared" si="351"/>
        <v>1</v>
      </c>
      <c r="CZ264" s="18">
        <f t="shared" si="352"/>
        <v>0.2</v>
      </c>
      <c r="DA264" s="2">
        <f t="shared" si="353"/>
        <v>1</v>
      </c>
      <c r="DB264" s="2">
        <f t="shared" si="354"/>
        <v>8</v>
      </c>
      <c r="DC264" s="2">
        <f t="shared" si="355"/>
        <v>4</v>
      </c>
      <c r="DD264" s="2">
        <v>0</v>
      </c>
      <c r="DE264" s="19">
        <f t="shared" si="356"/>
        <v>7.6923076923076927E-2</v>
      </c>
      <c r="DF264" s="19">
        <f t="shared" si="357"/>
        <v>0.1111111111111111</v>
      </c>
      <c r="DG264" s="18">
        <f t="shared" si="358"/>
        <v>0.2</v>
      </c>
      <c r="DH264" s="19">
        <f t="shared" si="359"/>
        <v>0.14285714285714285</v>
      </c>
    </row>
    <row r="265" spans="1:112" x14ac:dyDescent="0.35">
      <c r="A265" s="11">
        <v>2019002939</v>
      </c>
      <c r="B265" s="2" t="s">
        <v>1982</v>
      </c>
      <c r="C265" s="2" t="s">
        <v>1983</v>
      </c>
      <c r="D265" s="2" t="s">
        <v>1984</v>
      </c>
      <c r="E265" s="2" t="s">
        <v>1985</v>
      </c>
      <c r="F265" s="2">
        <v>1</v>
      </c>
      <c r="G265" s="2" t="s">
        <v>1986</v>
      </c>
      <c r="H265" s="2" t="s">
        <v>1987</v>
      </c>
      <c r="I265" s="2" t="s">
        <v>1988</v>
      </c>
      <c r="J265" s="3" t="s">
        <v>1989</v>
      </c>
      <c r="K265" s="11">
        <v>3</v>
      </c>
      <c r="L265" s="2">
        <v>2</v>
      </c>
      <c r="M265" s="2">
        <v>68</v>
      </c>
      <c r="N265" s="2">
        <v>45</v>
      </c>
      <c r="O265" s="2">
        <v>1</v>
      </c>
      <c r="P265" s="2">
        <v>0</v>
      </c>
      <c r="Q265" s="2">
        <v>1</v>
      </c>
      <c r="R265" s="2">
        <v>0</v>
      </c>
      <c r="S265" s="2">
        <v>2</v>
      </c>
      <c r="T265" s="2">
        <v>1</v>
      </c>
      <c r="U265" s="2">
        <v>1</v>
      </c>
      <c r="V265" s="2">
        <v>1</v>
      </c>
      <c r="W265" s="2">
        <v>12</v>
      </c>
      <c r="X265" s="2">
        <v>7</v>
      </c>
      <c r="Y265" s="2">
        <v>1</v>
      </c>
      <c r="Z265" s="2">
        <v>0</v>
      </c>
      <c r="AA265" s="2">
        <v>1</v>
      </c>
      <c r="AB265" s="2">
        <v>0</v>
      </c>
      <c r="AC265" s="2">
        <v>1</v>
      </c>
      <c r="AD265" s="2">
        <v>2</v>
      </c>
      <c r="AE265" s="2">
        <v>1</v>
      </c>
      <c r="AF265" s="3">
        <v>1</v>
      </c>
      <c r="AG265" s="2">
        <f t="shared" si="288"/>
        <v>1</v>
      </c>
      <c r="AH265" s="18">
        <f t="shared" si="289"/>
        <v>1</v>
      </c>
      <c r="AI265" s="2">
        <f t="shared" si="290"/>
        <v>1</v>
      </c>
      <c r="AJ265" s="2">
        <f t="shared" si="291"/>
        <v>67</v>
      </c>
      <c r="AK265" s="2">
        <f t="shared" si="292"/>
        <v>0</v>
      </c>
      <c r="AL265" s="2">
        <v>0</v>
      </c>
      <c r="AM265" s="19">
        <f t="shared" si="293"/>
        <v>1.4705882352941176E-2</v>
      </c>
      <c r="AN265" s="19">
        <f t="shared" si="294"/>
        <v>1.4705882352941176E-2</v>
      </c>
      <c r="AO265" s="18">
        <f t="shared" si="295"/>
        <v>1</v>
      </c>
      <c r="AP265" s="19">
        <f t="shared" si="296"/>
        <v>2.8985507246376812E-2</v>
      </c>
      <c r="AQ265" s="2">
        <f t="shared" si="297"/>
        <v>2</v>
      </c>
      <c r="AR265" s="18">
        <f t="shared" si="298"/>
        <v>0.66666666666666663</v>
      </c>
      <c r="AS265" s="2">
        <f t="shared" si="299"/>
        <v>2</v>
      </c>
      <c r="AT265" s="2">
        <f t="shared" si="300"/>
        <v>66</v>
      </c>
      <c r="AU265" s="2">
        <f t="shared" si="301"/>
        <v>1</v>
      </c>
      <c r="AV265" s="2">
        <v>0</v>
      </c>
      <c r="AW265" s="19">
        <f t="shared" si="302"/>
        <v>2.8985507246376812E-2</v>
      </c>
      <c r="AX265" s="19">
        <f t="shared" si="303"/>
        <v>2.9411764705882353E-2</v>
      </c>
      <c r="AY265" s="18">
        <f t="shared" si="304"/>
        <v>0.66666666666666663</v>
      </c>
      <c r="AZ265" s="19">
        <f t="shared" si="305"/>
        <v>5.6338028169014086E-2</v>
      </c>
      <c r="BA265" s="2">
        <f t="shared" si="306"/>
        <v>1</v>
      </c>
      <c r="BB265" s="18">
        <f t="shared" si="307"/>
        <v>1</v>
      </c>
      <c r="BC265" s="2">
        <f t="shared" si="308"/>
        <v>1</v>
      </c>
      <c r="BD265" s="2">
        <f t="shared" si="309"/>
        <v>44</v>
      </c>
      <c r="BE265" s="2">
        <f t="shared" si="310"/>
        <v>0</v>
      </c>
      <c r="BF265" s="2">
        <v>0</v>
      </c>
      <c r="BG265" s="19">
        <f t="shared" si="311"/>
        <v>2.2222222222222223E-2</v>
      </c>
      <c r="BH265" s="19">
        <f t="shared" si="312"/>
        <v>2.2222222222222223E-2</v>
      </c>
      <c r="BI265" s="18">
        <f t="shared" si="313"/>
        <v>1</v>
      </c>
      <c r="BJ265" s="19">
        <f t="shared" si="314"/>
        <v>4.3478260869565223E-2</v>
      </c>
      <c r="BK265" s="2">
        <f t="shared" si="315"/>
        <v>1</v>
      </c>
      <c r="BL265" s="18">
        <f t="shared" si="316"/>
        <v>0.5</v>
      </c>
      <c r="BM265" s="2">
        <f t="shared" si="317"/>
        <v>1</v>
      </c>
      <c r="BN265" s="2">
        <f t="shared" si="318"/>
        <v>44</v>
      </c>
      <c r="BO265" s="2">
        <f t="shared" si="319"/>
        <v>1</v>
      </c>
      <c r="BP265" s="2">
        <v>0</v>
      </c>
      <c r="BQ265" s="19">
        <f t="shared" si="320"/>
        <v>2.1739130434782608E-2</v>
      </c>
      <c r="BR265" s="19">
        <f t="shared" si="321"/>
        <v>2.2222222222222223E-2</v>
      </c>
      <c r="BS265" s="18">
        <f t="shared" si="322"/>
        <v>0.5</v>
      </c>
      <c r="BT265" s="19">
        <f t="shared" si="323"/>
        <v>4.2553191489361701E-2</v>
      </c>
      <c r="BU265" s="2">
        <f t="shared" si="324"/>
        <v>1</v>
      </c>
      <c r="BV265" s="18">
        <f t="shared" si="325"/>
        <v>1</v>
      </c>
      <c r="BW265" s="2">
        <f t="shared" si="326"/>
        <v>1</v>
      </c>
      <c r="BX265" s="2">
        <f t="shared" si="327"/>
        <v>11</v>
      </c>
      <c r="BY265" s="2">
        <f t="shared" si="328"/>
        <v>0</v>
      </c>
      <c r="BZ265" s="2">
        <v>0</v>
      </c>
      <c r="CA265" s="19">
        <f t="shared" si="329"/>
        <v>8.3333333333333329E-2</v>
      </c>
      <c r="CB265" s="19">
        <f t="shared" si="330"/>
        <v>8.3333333333333329E-2</v>
      </c>
      <c r="CC265" s="18">
        <f t="shared" si="331"/>
        <v>1</v>
      </c>
      <c r="CD265" s="19">
        <f t="shared" si="332"/>
        <v>0.15384615384615385</v>
      </c>
      <c r="CE265" s="2">
        <f t="shared" si="333"/>
        <v>1</v>
      </c>
      <c r="CF265" s="18">
        <f t="shared" si="334"/>
        <v>0.33333333333333331</v>
      </c>
      <c r="CG265" s="2">
        <f t="shared" si="335"/>
        <v>1</v>
      </c>
      <c r="CH265" s="2">
        <f t="shared" si="336"/>
        <v>11</v>
      </c>
      <c r="CI265" s="2">
        <f t="shared" si="337"/>
        <v>2</v>
      </c>
      <c r="CJ265" s="2">
        <v>0</v>
      </c>
      <c r="CK265" s="19">
        <f t="shared" si="338"/>
        <v>7.1428571428571425E-2</v>
      </c>
      <c r="CL265" s="19">
        <f t="shared" si="339"/>
        <v>8.3333333333333329E-2</v>
      </c>
      <c r="CM265" s="18">
        <f t="shared" si="340"/>
        <v>0.33333333333333331</v>
      </c>
      <c r="CN265" s="19">
        <f t="shared" si="341"/>
        <v>0.13333333333333333</v>
      </c>
      <c r="CO265" s="2">
        <f t="shared" si="342"/>
        <v>1</v>
      </c>
      <c r="CP265" s="18">
        <f t="shared" si="343"/>
        <v>1</v>
      </c>
      <c r="CQ265" s="2">
        <f t="shared" si="344"/>
        <v>1</v>
      </c>
      <c r="CR265" s="2">
        <f t="shared" si="345"/>
        <v>6</v>
      </c>
      <c r="CS265" s="2">
        <f t="shared" si="346"/>
        <v>0</v>
      </c>
      <c r="CT265" s="2">
        <v>0</v>
      </c>
      <c r="CU265" s="19">
        <f t="shared" si="347"/>
        <v>0.14285714285714285</v>
      </c>
      <c r="CV265" s="19">
        <f t="shared" si="348"/>
        <v>0.14285714285714285</v>
      </c>
      <c r="CW265" s="18">
        <f t="shared" si="349"/>
        <v>1</v>
      </c>
      <c r="CX265" s="19">
        <f t="shared" si="350"/>
        <v>0.25</v>
      </c>
      <c r="CY265" s="2">
        <f t="shared" si="351"/>
        <v>1</v>
      </c>
      <c r="CZ265" s="18">
        <f t="shared" si="352"/>
        <v>0.5</v>
      </c>
      <c r="DA265" s="2">
        <f t="shared" si="353"/>
        <v>1</v>
      </c>
      <c r="DB265" s="2">
        <f t="shared" si="354"/>
        <v>6</v>
      </c>
      <c r="DC265" s="2">
        <f t="shared" si="355"/>
        <v>1</v>
      </c>
      <c r="DD265" s="2">
        <v>0</v>
      </c>
      <c r="DE265" s="19">
        <f t="shared" si="356"/>
        <v>0.125</v>
      </c>
      <c r="DF265" s="19">
        <f t="shared" si="357"/>
        <v>0.14285714285714285</v>
      </c>
      <c r="DG265" s="18">
        <f t="shared" si="358"/>
        <v>0.5</v>
      </c>
      <c r="DH265" s="19">
        <f t="shared" si="359"/>
        <v>0.22222222222222224</v>
      </c>
    </row>
    <row r="266" spans="1:112" x14ac:dyDescent="0.35">
      <c r="A266" s="11">
        <v>2019002942</v>
      </c>
      <c r="B266" s="2" t="s">
        <v>1990</v>
      </c>
      <c r="C266" s="2" t="s">
        <v>1991</v>
      </c>
      <c r="D266" s="2" t="s">
        <v>1992</v>
      </c>
      <c r="E266" s="2" t="s">
        <v>1993</v>
      </c>
      <c r="F266" s="2">
        <v>1</v>
      </c>
      <c r="G266" s="2" t="s">
        <v>1994</v>
      </c>
      <c r="H266" s="2" t="s">
        <v>1995</v>
      </c>
      <c r="I266" s="2" t="s">
        <v>1996</v>
      </c>
      <c r="J266" s="3" t="s">
        <v>1997</v>
      </c>
      <c r="K266" s="11">
        <v>2</v>
      </c>
      <c r="L266" s="2">
        <v>2</v>
      </c>
      <c r="M266" s="2">
        <v>60</v>
      </c>
      <c r="N266" s="2">
        <v>39</v>
      </c>
      <c r="O266" s="2">
        <v>0</v>
      </c>
      <c r="P266" s="2">
        <v>1</v>
      </c>
      <c r="Q266" s="2">
        <v>0</v>
      </c>
      <c r="R266" s="2">
        <v>1</v>
      </c>
      <c r="S266" s="2">
        <v>0</v>
      </c>
      <c r="T266" s="2">
        <v>2</v>
      </c>
      <c r="U266" s="2">
        <v>1</v>
      </c>
      <c r="V266" s="2">
        <v>1</v>
      </c>
      <c r="W266" s="2">
        <v>10</v>
      </c>
      <c r="X266" s="2">
        <v>8</v>
      </c>
      <c r="Y266" s="2">
        <v>0</v>
      </c>
      <c r="Z266" s="2">
        <v>1</v>
      </c>
      <c r="AA266" s="2">
        <v>0</v>
      </c>
      <c r="AB266" s="2">
        <v>1</v>
      </c>
      <c r="AC266" s="2">
        <v>0</v>
      </c>
      <c r="AD266" s="2">
        <v>2</v>
      </c>
      <c r="AE266" s="2">
        <v>1</v>
      </c>
      <c r="AF266" s="3">
        <v>1</v>
      </c>
      <c r="AG266" s="2">
        <f t="shared" si="288"/>
        <v>0</v>
      </c>
      <c r="AH266" s="18">
        <f t="shared" si="289"/>
        <v>0</v>
      </c>
      <c r="AI266" s="2">
        <f t="shared" si="290"/>
        <v>0</v>
      </c>
      <c r="AJ266" s="2">
        <f t="shared" si="291"/>
        <v>60</v>
      </c>
      <c r="AK266" s="2">
        <f t="shared" si="292"/>
        <v>1</v>
      </c>
      <c r="AL266" s="2">
        <v>0</v>
      </c>
      <c r="AM266" s="19">
        <f t="shared" si="293"/>
        <v>0</v>
      </c>
      <c r="AN266" s="19">
        <f t="shared" si="294"/>
        <v>0</v>
      </c>
      <c r="AO266" s="18">
        <f t="shared" si="295"/>
        <v>0</v>
      </c>
      <c r="AP266" s="19">
        <f t="shared" si="296"/>
        <v>0</v>
      </c>
      <c r="AQ266" s="2">
        <f t="shared" si="297"/>
        <v>0</v>
      </c>
      <c r="AR266" s="18">
        <f t="shared" si="298"/>
        <v>0</v>
      </c>
      <c r="AS266" s="2">
        <f t="shared" si="299"/>
        <v>0</v>
      </c>
      <c r="AT266" s="2">
        <f t="shared" si="300"/>
        <v>60</v>
      </c>
      <c r="AU266" s="2">
        <f t="shared" si="301"/>
        <v>2</v>
      </c>
      <c r="AV266" s="2">
        <v>0</v>
      </c>
      <c r="AW266" s="19">
        <f t="shared" si="302"/>
        <v>0</v>
      </c>
      <c r="AX266" s="19">
        <f t="shared" si="303"/>
        <v>0</v>
      </c>
      <c r="AY266" s="18">
        <f t="shared" si="304"/>
        <v>0</v>
      </c>
      <c r="AZ266" s="19">
        <f t="shared" si="305"/>
        <v>0</v>
      </c>
      <c r="BA266" s="2">
        <f t="shared" si="306"/>
        <v>0</v>
      </c>
      <c r="BB266" s="18">
        <f t="shared" si="307"/>
        <v>0</v>
      </c>
      <c r="BC266" s="2">
        <f t="shared" si="308"/>
        <v>0</v>
      </c>
      <c r="BD266" s="2">
        <f t="shared" si="309"/>
        <v>39</v>
      </c>
      <c r="BE266" s="2">
        <f t="shared" si="310"/>
        <v>1</v>
      </c>
      <c r="BF266" s="2">
        <v>0</v>
      </c>
      <c r="BG266" s="19">
        <f t="shared" si="311"/>
        <v>0</v>
      </c>
      <c r="BH266" s="19">
        <f t="shared" si="312"/>
        <v>0</v>
      </c>
      <c r="BI266" s="18">
        <f t="shared" si="313"/>
        <v>0</v>
      </c>
      <c r="BJ266" s="19">
        <f t="shared" si="314"/>
        <v>0</v>
      </c>
      <c r="BK266" s="2">
        <f t="shared" si="315"/>
        <v>1</v>
      </c>
      <c r="BL266" s="18">
        <f t="shared" si="316"/>
        <v>0.5</v>
      </c>
      <c r="BM266" s="2">
        <f t="shared" si="317"/>
        <v>1</v>
      </c>
      <c r="BN266" s="2">
        <f t="shared" si="318"/>
        <v>38</v>
      </c>
      <c r="BO266" s="2">
        <f t="shared" si="319"/>
        <v>1</v>
      </c>
      <c r="BP266" s="2">
        <v>0</v>
      </c>
      <c r="BQ266" s="19">
        <f t="shared" si="320"/>
        <v>2.5000000000000001E-2</v>
      </c>
      <c r="BR266" s="19">
        <f t="shared" si="321"/>
        <v>2.564102564102564E-2</v>
      </c>
      <c r="BS266" s="18">
        <f t="shared" si="322"/>
        <v>0.5</v>
      </c>
      <c r="BT266" s="19">
        <f t="shared" si="323"/>
        <v>4.8780487804878044E-2</v>
      </c>
      <c r="BU266" s="2">
        <f t="shared" si="324"/>
        <v>0</v>
      </c>
      <c r="BV266" s="18">
        <f t="shared" si="325"/>
        <v>0</v>
      </c>
      <c r="BW266" s="2">
        <f t="shared" si="326"/>
        <v>0</v>
      </c>
      <c r="BX266" s="2">
        <f t="shared" si="327"/>
        <v>10</v>
      </c>
      <c r="BY266" s="2">
        <f t="shared" si="328"/>
        <v>1</v>
      </c>
      <c r="BZ266" s="2">
        <v>0</v>
      </c>
      <c r="CA266" s="19">
        <f t="shared" si="329"/>
        <v>0</v>
      </c>
      <c r="CB266" s="19">
        <f t="shared" si="330"/>
        <v>0</v>
      </c>
      <c r="CC266" s="18">
        <f t="shared" si="331"/>
        <v>0</v>
      </c>
      <c r="CD266" s="19">
        <f t="shared" si="332"/>
        <v>0</v>
      </c>
      <c r="CE266" s="2">
        <f t="shared" si="333"/>
        <v>0</v>
      </c>
      <c r="CF266" s="18">
        <f t="shared" si="334"/>
        <v>0</v>
      </c>
      <c r="CG266" s="2">
        <f t="shared" si="335"/>
        <v>0</v>
      </c>
      <c r="CH266" s="2">
        <f t="shared" si="336"/>
        <v>10</v>
      </c>
      <c r="CI266" s="2">
        <f t="shared" si="337"/>
        <v>2</v>
      </c>
      <c r="CJ266" s="2">
        <v>0</v>
      </c>
      <c r="CK266" s="19">
        <f t="shared" si="338"/>
        <v>0</v>
      </c>
      <c r="CL266" s="19">
        <f t="shared" si="339"/>
        <v>0</v>
      </c>
      <c r="CM266" s="18">
        <f t="shared" si="340"/>
        <v>0</v>
      </c>
      <c r="CN266" s="19">
        <f t="shared" si="341"/>
        <v>0</v>
      </c>
      <c r="CO266" s="2">
        <f t="shared" si="342"/>
        <v>0</v>
      </c>
      <c r="CP266" s="18">
        <f t="shared" si="343"/>
        <v>0</v>
      </c>
      <c r="CQ266" s="2">
        <f t="shared" si="344"/>
        <v>0</v>
      </c>
      <c r="CR266" s="2">
        <f t="shared" si="345"/>
        <v>8</v>
      </c>
      <c r="CS266" s="2">
        <f t="shared" si="346"/>
        <v>1</v>
      </c>
      <c r="CT266" s="2">
        <v>0</v>
      </c>
      <c r="CU266" s="19">
        <f t="shared" si="347"/>
        <v>0</v>
      </c>
      <c r="CV266" s="19">
        <f t="shared" si="348"/>
        <v>0</v>
      </c>
      <c r="CW266" s="18">
        <f t="shared" si="349"/>
        <v>0</v>
      </c>
      <c r="CX266" s="19">
        <f t="shared" si="350"/>
        <v>0</v>
      </c>
      <c r="CY266" s="2">
        <f t="shared" si="351"/>
        <v>1</v>
      </c>
      <c r="CZ266" s="18">
        <f t="shared" si="352"/>
        <v>0.5</v>
      </c>
      <c r="DA266" s="2">
        <f t="shared" si="353"/>
        <v>1</v>
      </c>
      <c r="DB266" s="2">
        <f t="shared" si="354"/>
        <v>7</v>
      </c>
      <c r="DC266" s="2">
        <f t="shared" si="355"/>
        <v>1</v>
      </c>
      <c r="DD266" s="2">
        <v>0</v>
      </c>
      <c r="DE266" s="19">
        <f t="shared" si="356"/>
        <v>0.1111111111111111</v>
      </c>
      <c r="DF266" s="19">
        <f t="shared" si="357"/>
        <v>0.125</v>
      </c>
      <c r="DG266" s="18">
        <f t="shared" si="358"/>
        <v>0.5</v>
      </c>
      <c r="DH266" s="19">
        <f t="shared" si="359"/>
        <v>0.2</v>
      </c>
    </row>
    <row r="267" spans="1:112" x14ac:dyDescent="0.35">
      <c r="A267" s="11">
        <v>2019002973</v>
      </c>
      <c r="B267" s="2" t="s">
        <v>1998</v>
      </c>
      <c r="C267" s="2" t="s">
        <v>1999</v>
      </c>
      <c r="D267" s="2" t="s">
        <v>2000</v>
      </c>
      <c r="E267" s="2" t="s">
        <v>2001</v>
      </c>
      <c r="F267" s="2">
        <v>1</v>
      </c>
      <c r="G267" s="2" t="s">
        <v>2002</v>
      </c>
      <c r="H267" s="2" t="s">
        <v>2003</v>
      </c>
      <c r="I267" s="2" t="s">
        <v>2004</v>
      </c>
      <c r="J267" s="3" t="s">
        <v>2005</v>
      </c>
      <c r="K267" s="11">
        <v>1</v>
      </c>
      <c r="L267" s="2">
        <v>1</v>
      </c>
      <c r="M267" s="2">
        <v>71</v>
      </c>
      <c r="N267" s="2">
        <v>48</v>
      </c>
      <c r="O267" s="2">
        <v>1</v>
      </c>
      <c r="P267" s="2">
        <v>0</v>
      </c>
      <c r="Q267" s="2">
        <v>1</v>
      </c>
      <c r="R267" s="2">
        <v>0</v>
      </c>
      <c r="S267" s="2">
        <v>1</v>
      </c>
      <c r="T267" s="2">
        <v>0</v>
      </c>
      <c r="U267" s="2">
        <v>1</v>
      </c>
      <c r="V267" s="2">
        <v>0</v>
      </c>
      <c r="W267" s="2">
        <v>16</v>
      </c>
      <c r="X267" s="2">
        <v>13</v>
      </c>
      <c r="Y267" s="2">
        <v>1</v>
      </c>
      <c r="Z267" s="2">
        <v>0</v>
      </c>
      <c r="AA267" s="2">
        <v>1</v>
      </c>
      <c r="AB267" s="2">
        <v>0</v>
      </c>
      <c r="AC267" s="2">
        <v>1</v>
      </c>
      <c r="AD267" s="2">
        <v>0</v>
      </c>
      <c r="AE267" s="2">
        <v>1</v>
      </c>
      <c r="AF267" s="3">
        <v>0</v>
      </c>
      <c r="AG267" s="2">
        <f t="shared" si="288"/>
        <v>1</v>
      </c>
      <c r="AH267" s="18">
        <f t="shared" si="289"/>
        <v>1</v>
      </c>
      <c r="AI267" s="2">
        <f t="shared" si="290"/>
        <v>1</v>
      </c>
      <c r="AJ267" s="2">
        <f t="shared" si="291"/>
        <v>70</v>
      </c>
      <c r="AK267" s="2">
        <f t="shared" si="292"/>
        <v>0</v>
      </c>
      <c r="AL267" s="2">
        <v>0</v>
      </c>
      <c r="AM267" s="19">
        <f t="shared" si="293"/>
        <v>1.4084507042253521E-2</v>
      </c>
      <c r="AN267" s="19">
        <f t="shared" si="294"/>
        <v>1.4084507042253521E-2</v>
      </c>
      <c r="AO267" s="18">
        <f t="shared" si="295"/>
        <v>1</v>
      </c>
      <c r="AP267" s="19">
        <f t="shared" si="296"/>
        <v>2.777777777777778E-2</v>
      </c>
      <c r="AQ267" s="2">
        <f t="shared" si="297"/>
        <v>1</v>
      </c>
      <c r="AR267" s="18">
        <f t="shared" si="298"/>
        <v>1</v>
      </c>
      <c r="AS267" s="2">
        <f t="shared" si="299"/>
        <v>1</v>
      </c>
      <c r="AT267" s="2">
        <f t="shared" si="300"/>
        <v>70</v>
      </c>
      <c r="AU267" s="2">
        <f t="shared" si="301"/>
        <v>0</v>
      </c>
      <c r="AV267" s="2">
        <v>0</v>
      </c>
      <c r="AW267" s="19">
        <f t="shared" si="302"/>
        <v>1.4084507042253521E-2</v>
      </c>
      <c r="AX267" s="19">
        <f t="shared" si="303"/>
        <v>1.4084507042253521E-2</v>
      </c>
      <c r="AY267" s="18">
        <f t="shared" si="304"/>
        <v>1</v>
      </c>
      <c r="AZ267" s="19">
        <f t="shared" si="305"/>
        <v>2.777777777777778E-2</v>
      </c>
      <c r="BA267" s="2">
        <f t="shared" si="306"/>
        <v>1</v>
      </c>
      <c r="BB267" s="18">
        <f t="shared" si="307"/>
        <v>1</v>
      </c>
      <c r="BC267" s="2">
        <f t="shared" si="308"/>
        <v>1</v>
      </c>
      <c r="BD267" s="2">
        <f t="shared" si="309"/>
        <v>47</v>
      </c>
      <c r="BE267" s="2">
        <f t="shared" si="310"/>
        <v>0</v>
      </c>
      <c r="BF267" s="2">
        <v>0</v>
      </c>
      <c r="BG267" s="19">
        <f t="shared" si="311"/>
        <v>2.0833333333333332E-2</v>
      </c>
      <c r="BH267" s="19">
        <f t="shared" si="312"/>
        <v>2.0833333333333332E-2</v>
      </c>
      <c r="BI267" s="18">
        <f t="shared" si="313"/>
        <v>1</v>
      </c>
      <c r="BJ267" s="19">
        <f t="shared" si="314"/>
        <v>4.0816326530612249E-2</v>
      </c>
      <c r="BK267" s="2">
        <f t="shared" si="315"/>
        <v>1</v>
      </c>
      <c r="BL267" s="18">
        <f t="shared" si="316"/>
        <v>1</v>
      </c>
      <c r="BM267" s="2">
        <f t="shared" si="317"/>
        <v>1</v>
      </c>
      <c r="BN267" s="2">
        <f t="shared" si="318"/>
        <v>47</v>
      </c>
      <c r="BO267" s="2">
        <f t="shared" si="319"/>
        <v>0</v>
      </c>
      <c r="BP267" s="2">
        <v>0</v>
      </c>
      <c r="BQ267" s="19">
        <f t="shared" si="320"/>
        <v>2.0833333333333332E-2</v>
      </c>
      <c r="BR267" s="19">
        <f t="shared" si="321"/>
        <v>2.0833333333333332E-2</v>
      </c>
      <c r="BS267" s="18">
        <f t="shared" si="322"/>
        <v>1</v>
      </c>
      <c r="BT267" s="19">
        <f t="shared" si="323"/>
        <v>4.0816326530612249E-2</v>
      </c>
      <c r="BU267" s="2">
        <f t="shared" si="324"/>
        <v>1</v>
      </c>
      <c r="BV267" s="18">
        <f t="shared" si="325"/>
        <v>1</v>
      </c>
      <c r="BW267" s="2">
        <f t="shared" si="326"/>
        <v>1</v>
      </c>
      <c r="BX267" s="2">
        <f t="shared" si="327"/>
        <v>15</v>
      </c>
      <c r="BY267" s="2">
        <f t="shared" si="328"/>
        <v>0</v>
      </c>
      <c r="BZ267" s="2">
        <v>0</v>
      </c>
      <c r="CA267" s="19">
        <f t="shared" si="329"/>
        <v>6.25E-2</v>
      </c>
      <c r="CB267" s="19">
        <f t="shared" si="330"/>
        <v>6.25E-2</v>
      </c>
      <c r="CC267" s="18">
        <f t="shared" si="331"/>
        <v>1</v>
      </c>
      <c r="CD267" s="19">
        <f t="shared" si="332"/>
        <v>0.11764705882352941</v>
      </c>
      <c r="CE267" s="2">
        <f t="shared" si="333"/>
        <v>1</v>
      </c>
      <c r="CF267" s="18">
        <f t="shared" si="334"/>
        <v>1</v>
      </c>
      <c r="CG267" s="2">
        <f t="shared" si="335"/>
        <v>1</v>
      </c>
      <c r="CH267" s="2">
        <f t="shared" si="336"/>
        <v>15</v>
      </c>
      <c r="CI267" s="2">
        <f t="shared" si="337"/>
        <v>0</v>
      </c>
      <c r="CJ267" s="2">
        <v>0</v>
      </c>
      <c r="CK267" s="19">
        <f t="shared" si="338"/>
        <v>6.25E-2</v>
      </c>
      <c r="CL267" s="19">
        <f t="shared" si="339"/>
        <v>6.25E-2</v>
      </c>
      <c r="CM267" s="18">
        <f t="shared" si="340"/>
        <v>1</v>
      </c>
      <c r="CN267" s="19">
        <f t="shared" si="341"/>
        <v>0.11764705882352941</v>
      </c>
      <c r="CO267" s="2">
        <f t="shared" si="342"/>
        <v>1</v>
      </c>
      <c r="CP267" s="18">
        <f t="shared" si="343"/>
        <v>1</v>
      </c>
      <c r="CQ267" s="2">
        <f t="shared" si="344"/>
        <v>1</v>
      </c>
      <c r="CR267" s="2">
        <f t="shared" si="345"/>
        <v>12</v>
      </c>
      <c r="CS267" s="2">
        <f t="shared" si="346"/>
        <v>0</v>
      </c>
      <c r="CT267" s="2">
        <v>0</v>
      </c>
      <c r="CU267" s="19">
        <f t="shared" si="347"/>
        <v>7.6923076923076927E-2</v>
      </c>
      <c r="CV267" s="19">
        <f t="shared" si="348"/>
        <v>7.6923076923076927E-2</v>
      </c>
      <c r="CW267" s="18">
        <f t="shared" si="349"/>
        <v>1</v>
      </c>
      <c r="CX267" s="19">
        <f t="shared" si="350"/>
        <v>0.14285714285714288</v>
      </c>
      <c r="CY267" s="2">
        <f t="shared" si="351"/>
        <v>1</v>
      </c>
      <c r="CZ267" s="18">
        <f t="shared" si="352"/>
        <v>1</v>
      </c>
      <c r="DA267" s="2">
        <f t="shared" si="353"/>
        <v>1</v>
      </c>
      <c r="DB267" s="2">
        <f t="shared" si="354"/>
        <v>12</v>
      </c>
      <c r="DC267" s="2">
        <f t="shared" si="355"/>
        <v>0</v>
      </c>
      <c r="DD267" s="2">
        <v>0</v>
      </c>
      <c r="DE267" s="19">
        <f t="shared" si="356"/>
        <v>7.6923076923076927E-2</v>
      </c>
      <c r="DF267" s="19">
        <f t="shared" si="357"/>
        <v>7.6923076923076927E-2</v>
      </c>
      <c r="DG267" s="18">
        <f t="shared" si="358"/>
        <v>1</v>
      </c>
      <c r="DH267" s="19">
        <f t="shared" si="359"/>
        <v>0.14285714285714288</v>
      </c>
    </row>
    <row r="268" spans="1:112" x14ac:dyDescent="0.35">
      <c r="A268" s="11">
        <v>2019002986</v>
      </c>
      <c r="B268" s="2" t="s">
        <v>2006</v>
      </c>
      <c r="C268" s="2" t="s">
        <v>2007</v>
      </c>
      <c r="D268" s="2"/>
      <c r="E268" s="2" t="s">
        <v>2008</v>
      </c>
      <c r="F268" s="2">
        <v>1</v>
      </c>
      <c r="G268" s="2" t="s">
        <v>2009</v>
      </c>
      <c r="H268" s="2" t="s">
        <v>2010</v>
      </c>
      <c r="I268" s="2" t="s">
        <v>2011</v>
      </c>
      <c r="J268" s="3" t="s">
        <v>2012</v>
      </c>
      <c r="K268" s="11">
        <v>1</v>
      </c>
      <c r="L268" s="2">
        <v>1</v>
      </c>
      <c r="M268" s="2">
        <v>66</v>
      </c>
      <c r="N268" s="2">
        <v>43</v>
      </c>
      <c r="O268" s="2">
        <v>1</v>
      </c>
      <c r="P268" s="2">
        <v>0</v>
      </c>
      <c r="Q268" s="2">
        <v>1</v>
      </c>
      <c r="R268" s="2">
        <v>0</v>
      </c>
      <c r="S268" s="2">
        <v>1</v>
      </c>
      <c r="T268" s="2">
        <v>0</v>
      </c>
      <c r="U268" s="2">
        <v>1</v>
      </c>
      <c r="V268" s="2">
        <v>0</v>
      </c>
      <c r="W268" s="2">
        <v>17</v>
      </c>
      <c r="X268" s="2">
        <v>12</v>
      </c>
      <c r="Y268" s="2">
        <v>1</v>
      </c>
      <c r="Z268" s="2">
        <v>0</v>
      </c>
      <c r="AA268" s="2">
        <v>1</v>
      </c>
      <c r="AB268" s="2">
        <v>0</v>
      </c>
      <c r="AC268" s="2">
        <v>1</v>
      </c>
      <c r="AD268" s="2">
        <v>0</v>
      </c>
      <c r="AE268" s="2">
        <v>1</v>
      </c>
      <c r="AF268" s="3">
        <v>0</v>
      </c>
      <c r="AG268" s="2">
        <f t="shared" si="288"/>
        <v>1</v>
      </c>
      <c r="AH268" s="18">
        <f t="shared" si="289"/>
        <v>1</v>
      </c>
      <c r="AI268" s="2">
        <f t="shared" si="290"/>
        <v>1</v>
      </c>
      <c r="AJ268" s="2">
        <f t="shared" si="291"/>
        <v>65</v>
      </c>
      <c r="AK268" s="2">
        <f t="shared" si="292"/>
        <v>0</v>
      </c>
      <c r="AL268" s="2">
        <v>0</v>
      </c>
      <c r="AM268" s="19">
        <f t="shared" si="293"/>
        <v>1.5151515151515152E-2</v>
      </c>
      <c r="AN268" s="19">
        <f t="shared" si="294"/>
        <v>1.5151515151515152E-2</v>
      </c>
      <c r="AO268" s="18">
        <f t="shared" si="295"/>
        <v>1</v>
      </c>
      <c r="AP268" s="19">
        <f t="shared" si="296"/>
        <v>2.9850746268656719E-2</v>
      </c>
      <c r="AQ268" s="2">
        <f t="shared" si="297"/>
        <v>1</v>
      </c>
      <c r="AR268" s="18">
        <f t="shared" si="298"/>
        <v>1</v>
      </c>
      <c r="AS268" s="2">
        <f t="shared" si="299"/>
        <v>1</v>
      </c>
      <c r="AT268" s="2">
        <f t="shared" si="300"/>
        <v>65</v>
      </c>
      <c r="AU268" s="2">
        <f t="shared" si="301"/>
        <v>0</v>
      </c>
      <c r="AV268" s="2">
        <v>0</v>
      </c>
      <c r="AW268" s="19">
        <f t="shared" si="302"/>
        <v>1.5151515151515152E-2</v>
      </c>
      <c r="AX268" s="19">
        <f t="shared" si="303"/>
        <v>1.5151515151515152E-2</v>
      </c>
      <c r="AY268" s="18">
        <f t="shared" si="304"/>
        <v>1</v>
      </c>
      <c r="AZ268" s="19">
        <f t="shared" si="305"/>
        <v>2.9850746268656719E-2</v>
      </c>
      <c r="BA268" s="2">
        <f t="shared" si="306"/>
        <v>1</v>
      </c>
      <c r="BB268" s="18">
        <f t="shared" si="307"/>
        <v>1</v>
      </c>
      <c r="BC268" s="2">
        <f t="shared" si="308"/>
        <v>1</v>
      </c>
      <c r="BD268" s="2">
        <f t="shared" si="309"/>
        <v>42</v>
      </c>
      <c r="BE268" s="2">
        <f t="shared" si="310"/>
        <v>0</v>
      </c>
      <c r="BF268" s="2">
        <v>0</v>
      </c>
      <c r="BG268" s="19">
        <f t="shared" si="311"/>
        <v>2.3255813953488372E-2</v>
      </c>
      <c r="BH268" s="19">
        <f t="shared" si="312"/>
        <v>2.3255813953488372E-2</v>
      </c>
      <c r="BI268" s="18">
        <f t="shared" si="313"/>
        <v>1</v>
      </c>
      <c r="BJ268" s="19">
        <f t="shared" si="314"/>
        <v>4.5454545454545449E-2</v>
      </c>
      <c r="BK268" s="2">
        <f t="shared" si="315"/>
        <v>1</v>
      </c>
      <c r="BL268" s="18">
        <f t="shared" si="316"/>
        <v>1</v>
      </c>
      <c r="BM268" s="2">
        <f t="shared" si="317"/>
        <v>1</v>
      </c>
      <c r="BN268" s="2">
        <f t="shared" si="318"/>
        <v>42</v>
      </c>
      <c r="BO268" s="2">
        <f t="shared" si="319"/>
        <v>0</v>
      </c>
      <c r="BP268" s="2">
        <v>0</v>
      </c>
      <c r="BQ268" s="19">
        <f t="shared" si="320"/>
        <v>2.3255813953488372E-2</v>
      </c>
      <c r="BR268" s="19">
        <f t="shared" si="321"/>
        <v>2.3255813953488372E-2</v>
      </c>
      <c r="BS268" s="18">
        <f t="shared" si="322"/>
        <v>1</v>
      </c>
      <c r="BT268" s="19">
        <f t="shared" si="323"/>
        <v>4.5454545454545449E-2</v>
      </c>
      <c r="BU268" s="2">
        <f t="shared" si="324"/>
        <v>1</v>
      </c>
      <c r="BV268" s="18">
        <f t="shared" si="325"/>
        <v>1</v>
      </c>
      <c r="BW268" s="2">
        <f t="shared" si="326"/>
        <v>1</v>
      </c>
      <c r="BX268" s="2">
        <f t="shared" si="327"/>
        <v>16</v>
      </c>
      <c r="BY268" s="2">
        <f t="shared" si="328"/>
        <v>0</v>
      </c>
      <c r="BZ268" s="2">
        <v>0</v>
      </c>
      <c r="CA268" s="19">
        <f t="shared" si="329"/>
        <v>5.8823529411764705E-2</v>
      </c>
      <c r="CB268" s="19">
        <f t="shared" si="330"/>
        <v>5.8823529411764705E-2</v>
      </c>
      <c r="CC268" s="18">
        <f t="shared" si="331"/>
        <v>1</v>
      </c>
      <c r="CD268" s="19">
        <f t="shared" si="332"/>
        <v>0.1111111111111111</v>
      </c>
      <c r="CE268" s="2">
        <f t="shared" si="333"/>
        <v>1</v>
      </c>
      <c r="CF268" s="18">
        <f t="shared" si="334"/>
        <v>1</v>
      </c>
      <c r="CG268" s="2">
        <f t="shared" si="335"/>
        <v>1</v>
      </c>
      <c r="CH268" s="2">
        <f t="shared" si="336"/>
        <v>16</v>
      </c>
      <c r="CI268" s="2">
        <f t="shared" si="337"/>
        <v>0</v>
      </c>
      <c r="CJ268" s="2">
        <v>0</v>
      </c>
      <c r="CK268" s="19">
        <f t="shared" si="338"/>
        <v>5.8823529411764705E-2</v>
      </c>
      <c r="CL268" s="19">
        <f t="shared" si="339"/>
        <v>5.8823529411764705E-2</v>
      </c>
      <c r="CM268" s="18">
        <f t="shared" si="340"/>
        <v>1</v>
      </c>
      <c r="CN268" s="19">
        <f t="shared" si="341"/>
        <v>0.1111111111111111</v>
      </c>
      <c r="CO268" s="2">
        <f t="shared" si="342"/>
        <v>1</v>
      </c>
      <c r="CP268" s="18">
        <f t="shared" si="343"/>
        <v>1</v>
      </c>
      <c r="CQ268" s="2">
        <f t="shared" si="344"/>
        <v>1</v>
      </c>
      <c r="CR268" s="2">
        <f t="shared" si="345"/>
        <v>11</v>
      </c>
      <c r="CS268" s="2">
        <f t="shared" si="346"/>
        <v>0</v>
      </c>
      <c r="CT268" s="2">
        <v>0</v>
      </c>
      <c r="CU268" s="19">
        <f t="shared" si="347"/>
        <v>8.3333333333333329E-2</v>
      </c>
      <c r="CV268" s="19">
        <f t="shared" si="348"/>
        <v>8.3333333333333329E-2</v>
      </c>
      <c r="CW268" s="18">
        <f t="shared" si="349"/>
        <v>1</v>
      </c>
      <c r="CX268" s="19">
        <f t="shared" si="350"/>
        <v>0.15384615384615385</v>
      </c>
      <c r="CY268" s="2">
        <f t="shared" si="351"/>
        <v>1</v>
      </c>
      <c r="CZ268" s="18">
        <f t="shared" si="352"/>
        <v>1</v>
      </c>
      <c r="DA268" s="2">
        <f t="shared" si="353"/>
        <v>1</v>
      </c>
      <c r="DB268" s="2">
        <f t="shared" si="354"/>
        <v>11</v>
      </c>
      <c r="DC268" s="2">
        <f t="shared" si="355"/>
        <v>0</v>
      </c>
      <c r="DD268" s="2">
        <v>0</v>
      </c>
      <c r="DE268" s="19">
        <f t="shared" si="356"/>
        <v>8.3333333333333329E-2</v>
      </c>
      <c r="DF268" s="19">
        <f t="shared" si="357"/>
        <v>8.3333333333333329E-2</v>
      </c>
      <c r="DG268" s="18">
        <f t="shared" si="358"/>
        <v>1</v>
      </c>
      <c r="DH268" s="19">
        <f t="shared" si="359"/>
        <v>0.15384615384615385</v>
      </c>
    </row>
    <row r="269" spans="1:112" x14ac:dyDescent="0.35">
      <c r="A269" s="11">
        <v>2019002988</v>
      </c>
      <c r="B269" s="2" t="s">
        <v>683</v>
      </c>
      <c r="C269" s="2" t="s">
        <v>2013</v>
      </c>
      <c r="D269" s="2"/>
      <c r="E269" s="2" t="s">
        <v>2014</v>
      </c>
      <c r="F269" s="2">
        <v>1</v>
      </c>
      <c r="G269" s="2" t="s">
        <v>2015</v>
      </c>
      <c r="H269" s="2" t="s">
        <v>2016</v>
      </c>
      <c r="I269" s="2" t="s">
        <v>2017</v>
      </c>
      <c r="J269" s="3" t="s">
        <v>2018</v>
      </c>
      <c r="K269" s="11">
        <v>1</v>
      </c>
      <c r="L269" s="2">
        <v>1</v>
      </c>
      <c r="M269" s="2">
        <v>86</v>
      </c>
      <c r="N269" s="2">
        <v>54</v>
      </c>
      <c r="O269" s="2">
        <v>1</v>
      </c>
      <c r="P269" s="2">
        <v>0</v>
      </c>
      <c r="Q269" s="2">
        <v>1</v>
      </c>
      <c r="R269" s="2">
        <v>0</v>
      </c>
      <c r="S269" s="2">
        <v>1</v>
      </c>
      <c r="T269" s="2">
        <v>0</v>
      </c>
      <c r="U269" s="2">
        <v>1</v>
      </c>
      <c r="V269" s="2">
        <v>0</v>
      </c>
      <c r="W269" s="2">
        <v>21</v>
      </c>
      <c r="X269" s="2">
        <v>15</v>
      </c>
      <c r="Y269" s="2">
        <v>1</v>
      </c>
      <c r="Z269" s="2">
        <v>0</v>
      </c>
      <c r="AA269" s="2">
        <v>1</v>
      </c>
      <c r="AB269" s="2">
        <v>0</v>
      </c>
      <c r="AC269" s="2">
        <v>1</v>
      </c>
      <c r="AD269" s="2">
        <v>0</v>
      </c>
      <c r="AE269" s="2">
        <v>1</v>
      </c>
      <c r="AF269" s="3">
        <v>0</v>
      </c>
      <c r="AG269" s="2">
        <f t="shared" si="288"/>
        <v>1</v>
      </c>
      <c r="AH269" s="18">
        <f t="shared" si="289"/>
        <v>1</v>
      </c>
      <c r="AI269" s="2">
        <f t="shared" si="290"/>
        <v>1</v>
      </c>
      <c r="AJ269" s="2">
        <f t="shared" si="291"/>
        <v>85</v>
      </c>
      <c r="AK269" s="2">
        <f t="shared" si="292"/>
        <v>0</v>
      </c>
      <c r="AL269" s="2">
        <v>0</v>
      </c>
      <c r="AM269" s="19">
        <f t="shared" si="293"/>
        <v>1.1627906976744186E-2</v>
      </c>
      <c r="AN269" s="19">
        <f t="shared" si="294"/>
        <v>1.1627906976744186E-2</v>
      </c>
      <c r="AO269" s="18">
        <f t="shared" si="295"/>
        <v>1</v>
      </c>
      <c r="AP269" s="19">
        <f t="shared" si="296"/>
        <v>2.2988505747126436E-2</v>
      </c>
      <c r="AQ269" s="2">
        <f t="shared" si="297"/>
        <v>1</v>
      </c>
      <c r="AR269" s="18">
        <f t="shared" si="298"/>
        <v>1</v>
      </c>
      <c r="AS269" s="2">
        <f t="shared" si="299"/>
        <v>1</v>
      </c>
      <c r="AT269" s="2">
        <f t="shared" si="300"/>
        <v>85</v>
      </c>
      <c r="AU269" s="2">
        <f t="shared" si="301"/>
        <v>0</v>
      </c>
      <c r="AV269" s="2">
        <v>0</v>
      </c>
      <c r="AW269" s="19">
        <f t="shared" si="302"/>
        <v>1.1627906976744186E-2</v>
      </c>
      <c r="AX269" s="19">
        <f t="shared" si="303"/>
        <v>1.1627906976744186E-2</v>
      </c>
      <c r="AY269" s="18">
        <f t="shared" si="304"/>
        <v>1</v>
      </c>
      <c r="AZ269" s="19">
        <f t="shared" si="305"/>
        <v>2.2988505747126436E-2</v>
      </c>
      <c r="BA269" s="2">
        <f t="shared" si="306"/>
        <v>1</v>
      </c>
      <c r="BB269" s="18">
        <f t="shared" si="307"/>
        <v>1</v>
      </c>
      <c r="BC269" s="2">
        <f t="shared" si="308"/>
        <v>1</v>
      </c>
      <c r="BD269" s="2">
        <f t="shared" si="309"/>
        <v>53</v>
      </c>
      <c r="BE269" s="2">
        <f t="shared" si="310"/>
        <v>0</v>
      </c>
      <c r="BF269" s="2">
        <v>0</v>
      </c>
      <c r="BG269" s="19">
        <f t="shared" si="311"/>
        <v>1.8518518518518517E-2</v>
      </c>
      <c r="BH269" s="19">
        <f t="shared" si="312"/>
        <v>1.8518518518518517E-2</v>
      </c>
      <c r="BI269" s="18">
        <f t="shared" si="313"/>
        <v>1</v>
      </c>
      <c r="BJ269" s="19">
        <f t="shared" si="314"/>
        <v>3.6363636363636362E-2</v>
      </c>
      <c r="BK269" s="2">
        <f t="shared" si="315"/>
        <v>1</v>
      </c>
      <c r="BL269" s="18">
        <f t="shared" si="316"/>
        <v>1</v>
      </c>
      <c r="BM269" s="2">
        <f t="shared" si="317"/>
        <v>1</v>
      </c>
      <c r="BN269" s="2">
        <f t="shared" si="318"/>
        <v>53</v>
      </c>
      <c r="BO269" s="2">
        <f t="shared" si="319"/>
        <v>0</v>
      </c>
      <c r="BP269" s="2">
        <v>0</v>
      </c>
      <c r="BQ269" s="19">
        <f t="shared" si="320"/>
        <v>1.8518518518518517E-2</v>
      </c>
      <c r="BR269" s="19">
        <f t="shared" si="321"/>
        <v>1.8518518518518517E-2</v>
      </c>
      <c r="BS269" s="18">
        <f t="shared" si="322"/>
        <v>1</v>
      </c>
      <c r="BT269" s="19">
        <f t="shared" si="323"/>
        <v>3.6363636363636362E-2</v>
      </c>
      <c r="BU269" s="2">
        <f t="shared" si="324"/>
        <v>1</v>
      </c>
      <c r="BV269" s="18">
        <f t="shared" si="325"/>
        <v>1</v>
      </c>
      <c r="BW269" s="2">
        <f t="shared" si="326"/>
        <v>1</v>
      </c>
      <c r="BX269" s="2">
        <f t="shared" si="327"/>
        <v>20</v>
      </c>
      <c r="BY269" s="2">
        <f t="shared" si="328"/>
        <v>0</v>
      </c>
      <c r="BZ269" s="2">
        <v>0</v>
      </c>
      <c r="CA269" s="19">
        <f t="shared" si="329"/>
        <v>4.7619047619047616E-2</v>
      </c>
      <c r="CB269" s="19">
        <f t="shared" si="330"/>
        <v>4.7619047619047616E-2</v>
      </c>
      <c r="CC269" s="18">
        <f t="shared" si="331"/>
        <v>1</v>
      </c>
      <c r="CD269" s="19">
        <f t="shared" si="332"/>
        <v>9.0909090909090898E-2</v>
      </c>
      <c r="CE269" s="2">
        <f t="shared" si="333"/>
        <v>1</v>
      </c>
      <c r="CF269" s="18">
        <f t="shared" si="334"/>
        <v>1</v>
      </c>
      <c r="CG269" s="2">
        <f t="shared" si="335"/>
        <v>1</v>
      </c>
      <c r="CH269" s="2">
        <f t="shared" si="336"/>
        <v>20</v>
      </c>
      <c r="CI269" s="2">
        <f t="shared" si="337"/>
        <v>0</v>
      </c>
      <c r="CJ269" s="2">
        <v>0</v>
      </c>
      <c r="CK269" s="19">
        <f t="shared" si="338"/>
        <v>4.7619047619047616E-2</v>
      </c>
      <c r="CL269" s="19">
        <f t="shared" si="339"/>
        <v>4.7619047619047616E-2</v>
      </c>
      <c r="CM269" s="18">
        <f t="shared" si="340"/>
        <v>1</v>
      </c>
      <c r="CN269" s="19">
        <f t="shared" si="341"/>
        <v>9.0909090909090898E-2</v>
      </c>
      <c r="CO269" s="2">
        <f t="shared" si="342"/>
        <v>1</v>
      </c>
      <c r="CP269" s="18">
        <f t="shared" si="343"/>
        <v>1</v>
      </c>
      <c r="CQ269" s="2">
        <f t="shared" si="344"/>
        <v>1</v>
      </c>
      <c r="CR269" s="2">
        <f t="shared" si="345"/>
        <v>14</v>
      </c>
      <c r="CS269" s="2">
        <f t="shared" si="346"/>
        <v>0</v>
      </c>
      <c r="CT269" s="2">
        <v>0</v>
      </c>
      <c r="CU269" s="19">
        <f t="shared" si="347"/>
        <v>6.6666666666666666E-2</v>
      </c>
      <c r="CV269" s="19">
        <f t="shared" si="348"/>
        <v>6.6666666666666666E-2</v>
      </c>
      <c r="CW269" s="18">
        <f t="shared" si="349"/>
        <v>1</v>
      </c>
      <c r="CX269" s="19">
        <f t="shared" si="350"/>
        <v>0.125</v>
      </c>
      <c r="CY269" s="2">
        <f t="shared" si="351"/>
        <v>1</v>
      </c>
      <c r="CZ269" s="18">
        <f t="shared" si="352"/>
        <v>1</v>
      </c>
      <c r="DA269" s="2">
        <f t="shared" si="353"/>
        <v>1</v>
      </c>
      <c r="DB269" s="2">
        <f t="shared" si="354"/>
        <v>14</v>
      </c>
      <c r="DC269" s="2">
        <f t="shared" si="355"/>
        <v>0</v>
      </c>
      <c r="DD269" s="2">
        <v>0</v>
      </c>
      <c r="DE269" s="19">
        <f t="shared" si="356"/>
        <v>6.6666666666666666E-2</v>
      </c>
      <c r="DF269" s="19">
        <f t="shared" si="357"/>
        <v>6.6666666666666666E-2</v>
      </c>
      <c r="DG269" s="18">
        <f t="shared" si="358"/>
        <v>1</v>
      </c>
      <c r="DH269" s="19">
        <f t="shared" si="359"/>
        <v>0.125</v>
      </c>
    </row>
    <row r="270" spans="1:112" x14ac:dyDescent="0.35">
      <c r="A270" s="11">
        <v>2019002990</v>
      </c>
      <c r="B270" s="2" t="s">
        <v>2019</v>
      </c>
      <c r="C270" s="2" t="s">
        <v>2020</v>
      </c>
      <c r="D270" s="2"/>
      <c r="E270" s="2" t="s">
        <v>2021</v>
      </c>
      <c r="F270" s="2">
        <v>1</v>
      </c>
      <c r="G270" s="2" t="s">
        <v>2022</v>
      </c>
      <c r="H270" s="2" t="s">
        <v>2023</v>
      </c>
      <c r="I270" s="2" t="s">
        <v>2024</v>
      </c>
      <c r="J270" s="3" t="s">
        <v>2025</v>
      </c>
      <c r="K270" s="11">
        <v>1</v>
      </c>
      <c r="L270" s="2">
        <v>1</v>
      </c>
      <c r="M270" s="2">
        <v>67</v>
      </c>
      <c r="N270" s="2">
        <v>41</v>
      </c>
      <c r="O270" s="2">
        <v>1</v>
      </c>
      <c r="P270" s="2">
        <v>0</v>
      </c>
      <c r="Q270" s="2">
        <v>1</v>
      </c>
      <c r="R270" s="2">
        <v>0</v>
      </c>
      <c r="S270" s="2">
        <v>1</v>
      </c>
      <c r="T270" s="2">
        <v>0</v>
      </c>
      <c r="U270" s="2">
        <v>1</v>
      </c>
      <c r="V270" s="2">
        <v>0</v>
      </c>
      <c r="W270" s="2">
        <v>18</v>
      </c>
      <c r="X270" s="2">
        <v>11</v>
      </c>
      <c r="Y270" s="2">
        <v>1</v>
      </c>
      <c r="Z270" s="2">
        <v>0</v>
      </c>
      <c r="AA270" s="2">
        <v>1</v>
      </c>
      <c r="AB270" s="2">
        <v>0</v>
      </c>
      <c r="AC270" s="2">
        <v>1</v>
      </c>
      <c r="AD270" s="2">
        <v>0</v>
      </c>
      <c r="AE270" s="2">
        <v>1</v>
      </c>
      <c r="AF270" s="3">
        <v>0</v>
      </c>
      <c r="AG270" s="2">
        <f t="shared" si="288"/>
        <v>1</v>
      </c>
      <c r="AH270" s="18">
        <f t="shared" si="289"/>
        <v>1</v>
      </c>
      <c r="AI270" s="2">
        <f t="shared" si="290"/>
        <v>1</v>
      </c>
      <c r="AJ270" s="2">
        <f t="shared" si="291"/>
        <v>66</v>
      </c>
      <c r="AK270" s="2">
        <f t="shared" si="292"/>
        <v>0</v>
      </c>
      <c r="AL270" s="2">
        <v>0</v>
      </c>
      <c r="AM270" s="19">
        <f t="shared" si="293"/>
        <v>1.4925373134328358E-2</v>
      </c>
      <c r="AN270" s="19">
        <f t="shared" si="294"/>
        <v>1.4925373134328358E-2</v>
      </c>
      <c r="AO270" s="18">
        <f t="shared" si="295"/>
        <v>1</v>
      </c>
      <c r="AP270" s="19">
        <f t="shared" si="296"/>
        <v>2.9411764705882353E-2</v>
      </c>
      <c r="AQ270" s="2">
        <f t="shared" si="297"/>
        <v>1</v>
      </c>
      <c r="AR270" s="18">
        <f t="shared" si="298"/>
        <v>1</v>
      </c>
      <c r="AS270" s="2">
        <f t="shared" si="299"/>
        <v>1</v>
      </c>
      <c r="AT270" s="2">
        <f t="shared" si="300"/>
        <v>66</v>
      </c>
      <c r="AU270" s="2">
        <f t="shared" si="301"/>
        <v>0</v>
      </c>
      <c r="AV270" s="2">
        <v>0</v>
      </c>
      <c r="AW270" s="19">
        <f t="shared" si="302"/>
        <v>1.4925373134328358E-2</v>
      </c>
      <c r="AX270" s="19">
        <f t="shared" si="303"/>
        <v>1.4925373134328358E-2</v>
      </c>
      <c r="AY270" s="18">
        <f t="shared" si="304"/>
        <v>1</v>
      </c>
      <c r="AZ270" s="19">
        <f t="shared" si="305"/>
        <v>2.9411764705882353E-2</v>
      </c>
      <c r="BA270" s="2">
        <f t="shared" si="306"/>
        <v>1</v>
      </c>
      <c r="BB270" s="18">
        <f t="shared" si="307"/>
        <v>1</v>
      </c>
      <c r="BC270" s="2">
        <f t="shared" si="308"/>
        <v>1</v>
      </c>
      <c r="BD270" s="2">
        <f t="shared" si="309"/>
        <v>40</v>
      </c>
      <c r="BE270" s="2">
        <f t="shared" si="310"/>
        <v>0</v>
      </c>
      <c r="BF270" s="2">
        <v>0</v>
      </c>
      <c r="BG270" s="19">
        <f t="shared" si="311"/>
        <v>2.4390243902439025E-2</v>
      </c>
      <c r="BH270" s="19">
        <f t="shared" si="312"/>
        <v>2.4390243902439025E-2</v>
      </c>
      <c r="BI270" s="18">
        <f t="shared" si="313"/>
        <v>1</v>
      </c>
      <c r="BJ270" s="19">
        <f t="shared" si="314"/>
        <v>4.7619047619047616E-2</v>
      </c>
      <c r="BK270" s="2">
        <f t="shared" si="315"/>
        <v>1</v>
      </c>
      <c r="BL270" s="18">
        <f t="shared" si="316"/>
        <v>1</v>
      </c>
      <c r="BM270" s="2">
        <f t="shared" si="317"/>
        <v>1</v>
      </c>
      <c r="BN270" s="2">
        <f t="shared" si="318"/>
        <v>40</v>
      </c>
      <c r="BO270" s="2">
        <f t="shared" si="319"/>
        <v>0</v>
      </c>
      <c r="BP270" s="2">
        <v>0</v>
      </c>
      <c r="BQ270" s="19">
        <f t="shared" si="320"/>
        <v>2.4390243902439025E-2</v>
      </c>
      <c r="BR270" s="19">
        <f t="shared" si="321"/>
        <v>2.4390243902439025E-2</v>
      </c>
      <c r="BS270" s="18">
        <f t="shared" si="322"/>
        <v>1</v>
      </c>
      <c r="BT270" s="19">
        <f t="shared" si="323"/>
        <v>4.7619047619047616E-2</v>
      </c>
      <c r="BU270" s="2">
        <f t="shared" si="324"/>
        <v>1</v>
      </c>
      <c r="BV270" s="18">
        <f t="shared" si="325"/>
        <v>1</v>
      </c>
      <c r="BW270" s="2">
        <f t="shared" si="326"/>
        <v>1</v>
      </c>
      <c r="BX270" s="2">
        <f t="shared" si="327"/>
        <v>17</v>
      </c>
      <c r="BY270" s="2">
        <f t="shared" si="328"/>
        <v>0</v>
      </c>
      <c r="BZ270" s="2">
        <v>0</v>
      </c>
      <c r="CA270" s="19">
        <f t="shared" si="329"/>
        <v>5.5555555555555552E-2</v>
      </c>
      <c r="CB270" s="19">
        <f t="shared" si="330"/>
        <v>5.5555555555555552E-2</v>
      </c>
      <c r="CC270" s="18">
        <f t="shared" si="331"/>
        <v>1</v>
      </c>
      <c r="CD270" s="19">
        <f t="shared" si="332"/>
        <v>0.10526315789473684</v>
      </c>
      <c r="CE270" s="2">
        <f t="shared" si="333"/>
        <v>1</v>
      </c>
      <c r="CF270" s="18">
        <f t="shared" si="334"/>
        <v>1</v>
      </c>
      <c r="CG270" s="2">
        <f t="shared" si="335"/>
        <v>1</v>
      </c>
      <c r="CH270" s="2">
        <f t="shared" si="336"/>
        <v>17</v>
      </c>
      <c r="CI270" s="2">
        <f t="shared" si="337"/>
        <v>0</v>
      </c>
      <c r="CJ270" s="2">
        <v>0</v>
      </c>
      <c r="CK270" s="19">
        <f t="shared" si="338"/>
        <v>5.5555555555555552E-2</v>
      </c>
      <c r="CL270" s="19">
        <f t="shared" si="339"/>
        <v>5.5555555555555552E-2</v>
      </c>
      <c r="CM270" s="18">
        <f t="shared" si="340"/>
        <v>1</v>
      </c>
      <c r="CN270" s="19">
        <f t="shared" si="341"/>
        <v>0.10526315789473684</v>
      </c>
      <c r="CO270" s="2">
        <f t="shared" si="342"/>
        <v>1</v>
      </c>
      <c r="CP270" s="18">
        <f t="shared" si="343"/>
        <v>1</v>
      </c>
      <c r="CQ270" s="2">
        <f t="shared" si="344"/>
        <v>1</v>
      </c>
      <c r="CR270" s="2">
        <f t="shared" si="345"/>
        <v>10</v>
      </c>
      <c r="CS270" s="2">
        <f t="shared" si="346"/>
        <v>0</v>
      </c>
      <c r="CT270" s="2">
        <v>0</v>
      </c>
      <c r="CU270" s="19">
        <f t="shared" si="347"/>
        <v>9.0909090909090912E-2</v>
      </c>
      <c r="CV270" s="19">
        <f t="shared" si="348"/>
        <v>9.0909090909090912E-2</v>
      </c>
      <c r="CW270" s="18">
        <f t="shared" si="349"/>
        <v>1</v>
      </c>
      <c r="CX270" s="19">
        <f t="shared" si="350"/>
        <v>0.16666666666666669</v>
      </c>
      <c r="CY270" s="2">
        <f t="shared" si="351"/>
        <v>1</v>
      </c>
      <c r="CZ270" s="18">
        <f t="shared" si="352"/>
        <v>1</v>
      </c>
      <c r="DA270" s="2">
        <f t="shared" si="353"/>
        <v>1</v>
      </c>
      <c r="DB270" s="2">
        <f t="shared" si="354"/>
        <v>10</v>
      </c>
      <c r="DC270" s="2">
        <f t="shared" si="355"/>
        <v>0</v>
      </c>
      <c r="DD270" s="2">
        <v>0</v>
      </c>
      <c r="DE270" s="19">
        <f t="shared" si="356"/>
        <v>9.0909090909090912E-2</v>
      </c>
      <c r="DF270" s="19">
        <f t="shared" si="357"/>
        <v>9.0909090909090912E-2</v>
      </c>
      <c r="DG270" s="18">
        <f t="shared" si="358"/>
        <v>1</v>
      </c>
      <c r="DH270" s="19">
        <f t="shared" si="359"/>
        <v>0.16666666666666669</v>
      </c>
    </row>
    <row r="271" spans="1:112" x14ac:dyDescent="0.35">
      <c r="A271" s="11">
        <v>2019003020</v>
      </c>
      <c r="B271" s="2" t="s">
        <v>683</v>
      </c>
      <c r="C271" s="2" t="s">
        <v>2026</v>
      </c>
      <c r="D271" s="2"/>
      <c r="E271" s="2" t="s">
        <v>2027</v>
      </c>
      <c r="F271" s="2">
        <v>1</v>
      </c>
      <c r="G271" s="2" t="s">
        <v>2028</v>
      </c>
      <c r="H271" s="2" t="s">
        <v>2029</v>
      </c>
      <c r="I271" s="2" t="s">
        <v>2030</v>
      </c>
      <c r="J271" s="3" t="s">
        <v>2031</v>
      </c>
      <c r="K271" s="11">
        <v>1</v>
      </c>
      <c r="L271" s="2">
        <v>1</v>
      </c>
      <c r="M271" s="2">
        <v>71</v>
      </c>
      <c r="N271" s="2">
        <v>48</v>
      </c>
      <c r="O271" s="2">
        <v>0</v>
      </c>
      <c r="P271" s="2">
        <v>1</v>
      </c>
      <c r="Q271" s="2">
        <v>0</v>
      </c>
      <c r="R271" s="2">
        <v>1</v>
      </c>
      <c r="S271" s="2">
        <v>0</v>
      </c>
      <c r="T271" s="2">
        <v>1</v>
      </c>
      <c r="U271" s="2">
        <v>0</v>
      </c>
      <c r="V271" s="2">
        <v>1</v>
      </c>
      <c r="W271" s="2">
        <v>19</v>
      </c>
      <c r="X271" s="2">
        <v>14</v>
      </c>
      <c r="Y271" s="2">
        <v>0</v>
      </c>
      <c r="Z271" s="2">
        <v>1</v>
      </c>
      <c r="AA271" s="2">
        <v>0</v>
      </c>
      <c r="AB271" s="2">
        <v>1</v>
      </c>
      <c r="AC271" s="2">
        <v>0</v>
      </c>
      <c r="AD271" s="2">
        <v>1</v>
      </c>
      <c r="AE271" s="2">
        <v>0</v>
      </c>
      <c r="AF271" s="3">
        <v>1</v>
      </c>
      <c r="AG271" s="2">
        <f t="shared" si="288"/>
        <v>0</v>
      </c>
      <c r="AH271" s="18">
        <f t="shared" si="289"/>
        <v>0</v>
      </c>
      <c r="AI271" s="2">
        <f t="shared" si="290"/>
        <v>0</v>
      </c>
      <c r="AJ271" s="2">
        <f t="shared" si="291"/>
        <v>71</v>
      </c>
      <c r="AK271" s="2">
        <f t="shared" si="292"/>
        <v>1</v>
      </c>
      <c r="AL271" s="2">
        <v>0</v>
      </c>
      <c r="AM271" s="19">
        <f t="shared" si="293"/>
        <v>0</v>
      </c>
      <c r="AN271" s="19">
        <f t="shared" si="294"/>
        <v>0</v>
      </c>
      <c r="AO271" s="18">
        <f t="shared" si="295"/>
        <v>0</v>
      </c>
      <c r="AP271" s="19">
        <f t="shared" si="296"/>
        <v>0</v>
      </c>
      <c r="AQ271" s="2">
        <f t="shared" si="297"/>
        <v>0</v>
      </c>
      <c r="AR271" s="18">
        <f t="shared" si="298"/>
        <v>0</v>
      </c>
      <c r="AS271" s="2">
        <f t="shared" si="299"/>
        <v>0</v>
      </c>
      <c r="AT271" s="2">
        <f t="shared" si="300"/>
        <v>71</v>
      </c>
      <c r="AU271" s="2">
        <f t="shared" si="301"/>
        <v>1</v>
      </c>
      <c r="AV271" s="2">
        <v>0</v>
      </c>
      <c r="AW271" s="19">
        <f t="shared" si="302"/>
        <v>0</v>
      </c>
      <c r="AX271" s="19">
        <f t="shared" si="303"/>
        <v>0</v>
      </c>
      <c r="AY271" s="18">
        <f t="shared" si="304"/>
        <v>0</v>
      </c>
      <c r="AZ271" s="19">
        <f t="shared" si="305"/>
        <v>0</v>
      </c>
      <c r="BA271" s="2">
        <f t="shared" si="306"/>
        <v>0</v>
      </c>
      <c r="BB271" s="18">
        <f t="shared" si="307"/>
        <v>0</v>
      </c>
      <c r="BC271" s="2">
        <f t="shared" si="308"/>
        <v>0</v>
      </c>
      <c r="BD271" s="2">
        <f t="shared" si="309"/>
        <v>48</v>
      </c>
      <c r="BE271" s="2">
        <f t="shared" si="310"/>
        <v>1</v>
      </c>
      <c r="BF271" s="2">
        <v>0</v>
      </c>
      <c r="BG271" s="19">
        <f t="shared" si="311"/>
        <v>0</v>
      </c>
      <c r="BH271" s="19">
        <f t="shared" si="312"/>
        <v>0</v>
      </c>
      <c r="BI271" s="18">
        <f t="shared" si="313"/>
        <v>0</v>
      </c>
      <c r="BJ271" s="19">
        <f t="shared" si="314"/>
        <v>0</v>
      </c>
      <c r="BK271" s="2">
        <f t="shared" si="315"/>
        <v>0</v>
      </c>
      <c r="BL271" s="18">
        <f t="shared" si="316"/>
        <v>0</v>
      </c>
      <c r="BM271" s="2">
        <f t="shared" si="317"/>
        <v>0</v>
      </c>
      <c r="BN271" s="2">
        <f t="shared" si="318"/>
        <v>48</v>
      </c>
      <c r="BO271" s="2">
        <f t="shared" si="319"/>
        <v>1</v>
      </c>
      <c r="BP271" s="2">
        <v>0</v>
      </c>
      <c r="BQ271" s="19">
        <f t="shared" si="320"/>
        <v>0</v>
      </c>
      <c r="BR271" s="19">
        <f t="shared" si="321"/>
        <v>0</v>
      </c>
      <c r="BS271" s="18">
        <f t="shared" si="322"/>
        <v>0</v>
      </c>
      <c r="BT271" s="19">
        <f t="shared" si="323"/>
        <v>0</v>
      </c>
      <c r="BU271" s="2">
        <f t="shared" si="324"/>
        <v>0</v>
      </c>
      <c r="BV271" s="18">
        <f t="shared" si="325"/>
        <v>0</v>
      </c>
      <c r="BW271" s="2">
        <f t="shared" si="326"/>
        <v>0</v>
      </c>
      <c r="BX271" s="2">
        <f t="shared" si="327"/>
        <v>19</v>
      </c>
      <c r="BY271" s="2">
        <f t="shared" si="328"/>
        <v>1</v>
      </c>
      <c r="BZ271" s="2">
        <v>0</v>
      </c>
      <c r="CA271" s="19">
        <f t="shared" si="329"/>
        <v>0</v>
      </c>
      <c r="CB271" s="19">
        <f t="shared" si="330"/>
        <v>0</v>
      </c>
      <c r="CC271" s="18">
        <f t="shared" si="331"/>
        <v>0</v>
      </c>
      <c r="CD271" s="19">
        <f t="shared" si="332"/>
        <v>0</v>
      </c>
      <c r="CE271" s="2">
        <f t="shared" si="333"/>
        <v>0</v>
      </c>
      <c r="CF271" s="18">
        <f t="shared" si="334"/>
        <v>0</v>
      </c>
      <c r="CG271" s="2">
        <f t="shared" si="335"/>
        <v>0</v>
      </c>
      <c r="CH271" s="2">
        <f t="shared" si="336"/>
        <v>19</v>
      </c>
      <c r="CI271" s="2">
        <f t="shared" si="337"/>
        <v>1</v>
      </c>
      <c r="CJ271" s="2">
        <v>0</v>
      </c>
      <c r="CK271" s="19">
        <f t="shared" si="338"/>
        <v>0</v>
      </c>
      <c r="CL271" s="19">
        <f t="shared" si="339"/>
        <v>0</v>
      </c>
      <c r="CM271" s="18">
        <f t="shared" si="340"/>
        <v>0</v>
      </c>
      <c r="CN271" s="19">
        <f t="shared" si="341"/>
        <v>0</v>
      </c>
      <c r="CO271" s="2">
        <f t="shared" si="342"/>
        <v>0</v>
      </c>
      <c r="CP271" s="18">
        <f t="shared" si="343"/>
        <v>0</v>
      </c>
      <c r="CQ271" s="2">
        <f t="shared" si="344"/>
        <v>0</v>
      </c>
      <c r="CR271" s="2">
        <f t="shared" si="345"/>
        <v>14</v>
      </c>
      <c r="CS271" s="2">
        <f t="shared" si="346"/>
        <v>1</v>
      </c>
      <c r="CT271" s="2">
        <v>0</v>
      </c>
      <c r="CU271" s="19">
        <f t="shared" si="347"/>
        <v>0</v>
      </c>
      <c r="CV271" s="19">
        <f t="shared" si="348"/>
        <v>0</v>
      </c>
      <c r="CW271" s="18">
        <f t="shared" si="349"/>
        <v>0</v>
      </c>
      <c r="CX271" s="19">
        <f t="shared" si="350"/>
        <v>0</v>
      </c>
      <c r="CY271" s="2">
        <f t="shared" si="351"/>
        <v>0</v>
      </c>
      <c r="CZ271" s="18">
        <f t="shared" si="352"/>
        <v>0</v>
      </c>
      <c r="DA271" s="2">
        <f t="shared" si="353"/>
        <v>0</v>
      </c>
      <c r="DB271" s="2">
        <f t="shared" si="354"/>
        <v>14</v>
      </c>
      <c r="DC271" s="2">
        <f t="shared" si="355"/>
        <v>1</v>
      </c>
      <c r="DD271" s="2">
        <v>0</v>
      </c>
      <c r="DE271" s="19">
        <f t="shared" si="356"/>
        <v>0</v>
      </c>
      <c r="DF271" s="19">
        <f t="shared" si="357"/>
        <v>0</v>
      </c>
      <c r="DG271" s="18">
        <f t="shared" si="358"/>
        <v>0</v>
      </c>
      <c r="DH271" s="19">
        <f t="shared" si="359"/>
        <v>0</v>
      </c>
    </row>
    <row r="272" spans="1:112" x14ac:dyDescent="0.35">
      <c r="A272" s="11">
        <v>2019003037</v>
      </c>
      <c r="B272" s="2" t="s">
        <v>683</v>
      </c>
      <c r="C272" s="2" t="s">
        <v>2032</v>
      </c>
      <c r="D272" s="2" t="s">
        <v>2033</v>
      </c>
      <c r="E272" s="2" t="s">
        <v>2034</v>
      </c>
      <c r="F272" s="2">
        <v>1</v>
      </c>
      <c r="G272" s="2" t="s">
        <v>2035</v>
      </c>
      <c r="H272" s="2" t="s">
        <v>2036</v>
      </c>
      <c r="I272" s="2" t="s">
        <v>2037</v>
      </c>
      <c r="J272" s="3" t="s">
        <v>2038</v>
      </c>
      <c r="K272" s="11">
        <v>5</v>
      </c>
      <c r="L272" s="2">
        <v>2</v>
      </c>
      <c r="M272" s="2">
        <v>66</v>
      </c>
      <c r="N272" s="2">
        <v>31</v>
      </c>
      <c r="O272" s="2">
        <v>0</v>
      </c>
      <c r="P272" s="2">
        <v>1</v>
      </c>
      <c r="Q272" s="2">
        <v>1</v>
      </c>
      <c r="R272" s="2">
        <v>0</v>
      </c>
      <c r="S272" s="2">
        <v>1</v>
      </c>
      <c r="T272" s="2">
        <v>4</v>
      </c>
      <c r="U272" s="2">
        <v>2</v>
      </c>
      <c r="V272" s="2">
        <v>0</v>
      </c>
      <c r="W272" s="2">
        <v>18</v>
      </c>
      <c r="X272" s="2">
        <v>10</v>
      </c>
      <c r="Y272" s="2">
        <v>0</v>
      </c>
      <c r="Z272" s="2">
        <v>1</v>
      </c>
      <c r="AA272" s="2">
        <v>0</v>
      </c>
      <c r="AB272" s="2">
        <v>1</v>
      </c>
      <c r="AC272" s="2">
        <v>0</v>
      </c>
      <c r="AD272" s="2">
        <v>5</v>
      </c>
      <c r="AE272" s="2">
        <v>1</v>
      </c>
      <c r="AF272" s="3">
        <v>1</v>
      </c>
      <c r="AG272" s="2">
        <f t="shared" si="288"/>
        <v>0</v>
      </c>
      <c r="AH272" s="18">
        <f t="shared" si="289"/>
        <v>0</v>
      </c>
      <c r="AI272" s="2">
        <f t="shared" si="290"/>
        <v>0</v>
      </c>
      <c r="AJ272" s="2">
        <f t="shared" si="291"/>
        <v>66</v>
      </c>
      <c r="AK272" s="2">
        <f t="shared" si="292"/>
        <v>1</v>
      </c>
      <c r="AL272" s="2">
        <v>0</v>
      </c>
      <c r="AM272" s="19">
        <f t="shared" si="293"/>
        <v>0</v>
      </c>
      <c r="AN272" s="19">
        <f t="shared" si="294"/>
        <v>0</v>
      </c>
      <c r="AO272" s="18">
        <f t="shared" si="295"/>
        <v>0</v>
      </c>
      <c r="AP272" s="19">
        <f t="shared" si="296"/>
        <v>0</v>
      </c>
      <c r="AQ272" s="2">
        <f t="shared" si="297"/>
        <v>1</v>
      </c>
      <c r="AR272" s="18">
        <f t="shared" si="298"/>
        <v>0.2</v>
      </c>
      <c r="AS272" s="2">
        <f t="shared" si="299"/>
        <v>1</v>
      </c>
      <c r="AT272" s="2">
        <f t="shared" si="300"/>
        <v>65</v>
      </c>
      <c r="AU272" s="2">
        <f t="shared" si="301"/>
        <v>4</v>
      </c>
      <c r="AV272" s="2">
        <v>0</v>
      </c>
      <c r="AW272" s="19">
        <f t="shared" si="302"/>
        <v>1.4285714285714285E-2</v>
      </c>
      <c r="AX272" s="19">
        <f t="shared" si="303"/>
        <v>1.5151515151515152E-2</v>
      </c>
      <c r="AY272" s="18">
        <f t="shared" si="304"/>
        <v>0.2</v>
      </c>
      <c r="AZ272" s="19">
        <f t="shared" si="305"/>
        <v>2.8169014084507046E-2</v>
      </c>
      <c r="BA272" s="2">
        <f t="shared" si="306"/>
        <v>1</v>
      </c>
      <c r="BB272" s="18">
        <f t="shared" si="307"/>
        <v>1</v>
      </c>
      <c r="BC272" s="2">
        <f t="shared" si="308"/>
        <v>1</v>
      </c>
      <c r="BD272" s="2">
        <f t="shared" si="309"/>
        <v>30</v>
      </c>
      <c r="BE272" s="2">
        <f t="shared" si="310"/>
        <v>0</v>
      </c>
      <c r="BF272" s="2">
        <v>0</v>
      </c>
      <c r="BG272" s="19">
        <f t="shared" si="311"/>
        <v>3.2258064516129031E-2</v>
      </c>
      <c r="BH272" s="19">
        <f t="shared" si="312"/>
        <v>3.2258064516129031E-2</v>
      </c>
      <c r="BI272" s="18">
        <f t="shared" si="313"/>
        <v>1</v>
      </c>
      <c r="BJ272" s="19">
        <f t="shared" si="314"/>
        <v>6.25E-2</v>
      </c>
      <c r="BK272" s="2">
        <f t="shared" si="315"/>
        <v>2</v>
      </c>
      <c r="BL272" s="18">
        <f t="shared" si="316"/>
        <v>1</v>
      </c>
      <c r="BM272" s="2">
        <f t="shared" si="317"/>
        <v>2</v>
      </c>
      <c r="BN272" s="2">
        <f t="shared" si="318"/>
        <v>29</v>
      </c>
      <c r="BO272" s="2">
        <f t="shared" si="319"/>
        <v>0</v>
      </c>
      <c r="BP272" s="2">
        <v>0</v>
      </c>
      <c r="BQ272" s="19">
        <f t="shared" si="320"/>
        <v>6.4516129032258063E-2</v>
      </c>
      <c r="BR272" s="19">
        <f t="shared" si="321"/>
        <v>6.4516129032258063E-2</v>
      </c>
      <c r="BS272" s="18">
        <f t="shared" si="322"/>
        <v>1</v>
      </c>
      <c r="BT272" s="19">
        <f t="shared" si="323"/>
        <v>0.12121212121212122</v>
      </c>
      <c r="BU272" s="2">
        <f t="shared" si="324"/>
        <v>0</v>
      </c>
      <c r="BV272" s="18">
        <f t="shared" si="325"/>
        <v>0</v>
      </c>
      <c r="BW272" s="2">
        <f t="shared" si="326"/>
        <v>0</v>
      </c>
      <c r="BX272" s="2">
        <f t="shared" si="327"/>
        <v>18</v>
      </c>
      <c r="BY272" s="2">
        <f t="shared" si="328"/>
        <v>1</v>
      </c>
      <c r="BZ272" s="2">
        <v>0</v>
      </c>
      <c r="CA272" s="19">
        <f t="shared" si="329"/>
        <v>0</v>
      </c>
      <c r="CB272" s="19">
        <f t="shared" si="330"/>
        <v>0</v>
      </c>
      <c r="CC272" s="18">
        <f t="shared" si="331"/>
        <v>0</v>
      </c>
      <c r="CD272" s="19">
        <f t="shared" si="332"/>
        <v>0</v>
      </c>
      <c r="CE272" s="2">
        <f t="shared" si="333"/>
        <v>0</v>
      </c>
      <c r="CF272" s="18">
        <f t="shared" si="334"/>
        <v>0</v>
      </c>
      <c r="CG272" s="2">
        <f t="shared" si="335"/>
        <v>0</v>
      </c>
      <c r="CH272" s="2">
        <f t="shared" si="336"/>
        <v>18</v>
      </c>
      <c r="CI272" s="2">
        <f t="shared" si="337"/>
        <v>5</v>
      </c>
      <c r="CJ272" s="2">
        <v>0</v>
      </c>
      <c r="CK272" s="19">
        <f t="shared" si="338"/>
        <v>0</v>
      </c>
      <c r="CL272" s="19">
        <f t="shared" si="339"/>
        <v>0</v>
      </c>
      <c r="CM272" s="18">
        <f t="shared" si="340"/>
        <v>0</v>
      </c>
      <c r="CN272" s="19">
        <f t="shared" si="341"/>
        <v>0</v>
      </c>
      <c r="CO272" s="2">
        <f t="shared" si="342"/>
        <v>0</v>
      </c>
      <c r="CP272" s="18">
        <f t="shared" si="343"/>
        <v>0</v>
      </c>
      <c r="CQ272" s="2">
        <f t="shared" si="344"/>
        <v>0</v>
      </c>
      <c r="CR272" s="2">
        <f t="shared" si="345"/>
        <v>10</v>
      </c>
      <c r="CS272" s="2">
        <f t="shared" si="346"/>
        <v>1</v>
      </c>
      <c r="CT272" s="2">
        <v>0</v>
      </c>
      <c r="CU272" s="19">
        <f t="shared" si="347"/>
        <v>0</v>
      </c>
      <c r="CV272" s="19">
        <f t="shared" si="348"/>
        <v>0</v>
      </c>
      <c r="CW272" s="18">
        <f t="shared" si="349"/>
        <v>0</v>
      </c>
      <c r="CX272" s="19">
        <f t="shared" si="350"/>
        <v>0</v>
      </c>
      <c r="CY272" s="2">
        <f t="shared" si="351"/>
        <v>1</v>
      </c>
      <c r="CZ272" s="18">
        <f t="shared" si="352"/>
        <v>0.5</v>
      </c>
      <c r="DA272" s="2">
        <f t="shared" si="353"/>
        <v>1</v>
      </c>
      <c r="DB272" s="2">
        <f t="shared" si="354"/>
        <v>9</v>
      </c>
      <c r="DC272" s="2">
        <f t="shared" si="355"/>
        <v>1</v>
      </c>
      <c r="DD272" s="2">
        <v>0</v>
      </c>
      <c r="DE272" s="19">
        <f t="shared" si="356"/>
        <v>9.0909090909090912E-2</v>
      </c>
      <c r="DF272" s="19">
        <f t="shared" si="357"/>
        <v>0.1</v>
      </c>
      <c r="DG272" s="18">
        <f t="shared" si="358"/>
        <v>0.5</v>
      </c>
      <c r="DH272" s="19">
        <f t="shared" si="359"/>
        <v>0.16666666666666669</v>
      </c>
    </row>
    <row r="273" spans="1:112" x14ac:dyDescent="0.35">
      <c r="A273" s="11">
        <v>2019003048</v>
      </c>
      <c r="B273" s="2" t="s">
        <v>2039</v>
      </c>
      <c r="C273" s="2" t="s">
        <v>2040</v>
      </c>
      <c r="D273" s="2" t="s">
        <v>2041</v>
      </c>
      <c r="E273" s="2" t="s">
        <v>2042</v>
      </c>
      <c r="F273" s="2">
        <v>1</v>
      </c>
      <c r="G273" s="2" t="s">
        <v>2043</v>
      </c>
      <c r="H273" s="2" t="s">
        <v>2044</v>
      </c>
      <c r="I273" s="2" t="s">
        <v>2045</v>
      </c>
      <c r="J273" s="3" t="s">
        <v>2046</v>
      </c>
      <c r="K273" s="11">
        <v>1</v>
      </c>
      <c r="L273" s="2">
        <v>1</v>
      </c>
      <c r="M273" s="2">
        <v>69</v>
      </c>
      <c r="N273" s="2">
        <v>51</v>
      </c>
      <c r="O273" s="2">
        <v>1</v>
      </c>
      <c r="P273" s="2">
        <v>0</v>
      </c>
      <c r="Q273" s="2">
        <v>1</v>
      </c>
      <c r="R273" s="2">
        <v>0</v>
      </c>
      <c r="S273" s="2">
        <v>1</v>
      </c>
      <c r="T273" s="2">
        <v>0</v>
      </c>
      <c r="U273" s="2">
        <v>1</v>
      </c>
      <c r="V273" s="2">
        <v>0</v>
      </c>
      <c r="W273" s="2">
        <v>18</v>
      </c>
      <c r="X273" s="2">
        <v>15</v>
      </c>
      <c r="Y273" s="2">
        <v>1</v>
      </c>
      <c r="Z273" s="2">
        <v>0</v>
      </c>
      <c r="AA273" s="2">
        <v>1</v>
      </c>
      <c r="AB273" s="2">
        <v>0</v>
      </c>
      <c r="AC273" s="2">
        <v>1</v>
      </c>
      <c r="AD273" s="2">
        <v>0</v>
      </c>
      <c r="AE273" s="2">
        <v>1</v>
      </c>
      <c r="AF273" s="3">
        <v>0</v>
      </c>
      <c r="AG273" s="2">
        <f t="shared" si="288"/>
        <v>1</v>
      </c>
      <c r="AH273" s="18">
        <f t="shared" si="289"/>
        <v>1</v>
      </c>
      <c r="AI273" s="2">
        <f t="shared" si="290"/>
        <v>1</v>
      </c>
      <c r="AJ273" s="2">
        <f t="shared" si="291"/>
        <v>68</v>
      </c>
      <c r="AK273" s="2">
        <f t="shared" si="292"/>
        <v>0</v>
      </c>
      <c r="AL273" s="2">
        <v>0</v>
      </c>
      <c r="AM273" s="19">
        <f t="shared" si="293"/>
        <v>1.4492753623188406E-2</v>
      </c>
      <c r="AN273" s="19">
        <f t="shared" si="294"/>
        <v>1.4492753623188406E-2</v>
      </c>
      <c r="AO273" s="18">
        <f t="shared" si="295"/>
        <v>1</v>
      </c>
      <c r="AP273" s="19">
        <f t="shared" si="296"/>
        <v>2.8571428571428571E-2</v>
      </c>
      <c r="AQ273" s="2">
        <f t="shared" si="297"/>
        <v>1</v>
      </c>
      <c r="AR273" s="18">
        <f t="shared" si="298"/>
        <v>1</v>
      </c>
      <c r="AS273" s="2">
        <f t="shared" si="299"/>
        <v>1</v>
      </c>
      <c r="AT273" s="2">
        <f t="shared" si="300"/>
        <v>68</v>
      </c>
      <c r="AU273" s="2">
        <f t="shared" si="301"/>
        <v>0</v>
      </c>
      <c r="AV273" s="2">
        <v>0</v>
      </c>
      <c r="AW273" s="19">
        <f t="shared" si="302"/>
        <v>1.4492753623188406E-2</v>
      </c>
      <c r="AX273" s="19">
        <f t="shared" si="303"/>
        <v>1.4492753623188406E-2</v>
      </c>
      <c r="AY273" s="18">
        <f t="shared" si="304"/>
        <v>1</v>
      </c>
      <c r="AZ273" s="19">
        <f t="shared" si="305"/>
        <v>2.8571428571428571E-2</v>
      </c>
      <c r="BA273" s="2">
        <f t="shared" si="306"/>
        <v>1</v>
      </c>
      <c r="BB273" s="18">
        <f t="shared" si="307"/>
        <v>1</v>
      </c>
      <c r="BC273" s="2">
        <f t="shared" si="308"/>
        <v>1</v>
      </c>
      <c r="BD273" s="2">
        <f t="shared" si="309"/>
        <v>50</v>
      </c>
      <c r="BE273" s="2">
        <f t="shared" si="310"/>
        <v>0</v>
      </c>
      <c r="BF273" s="2">
        <v>0</v>
      </c>
      <c r="BG273" s="19">
        <f t="shared" si="311"/>
        <v>1.9607843137254902E-2</v>
      </c>
      <c r="BH273" s="19">
        <f t="shared" si="312"/>
        <v>1.9607843137254902E-2</v>
      </c>
      <c r="BI273" s="18">
        <f t="shared" si="313"/>
        <v>1</v>
      </c>
      <c r="BJ273" s="19">
        <f t="shared" si="314"/>
        <v>3.8461538461538464E-2</v>
      </c>
      <c r="BK273" s="2">
        <f t="shared" si="315"/>
        <v>1</v>
      </c>
      <c r="BL273" s="18">
        <f t="shared" si="316"/>
        <v>1</v>
      </c>
      <c r="BM273" s="2">
        <f t="shared" si="317"/>
        <v>1</v>
      </c>
      <c r="BN273" s="2">
        <f t="shared" si="318"/>
        <v>50</v>
      </c>
      <c r="BO273" s="2">
        <f t="shared" si="319"/>
        <v>0</v>
      </c>
      <c r="BP273" s="2">
        <v>0</v>
      </c>
      <c r="BQ273" s="19">
        <f t="shared" si="320"/>
        <v>1.9607843137254902E-2</v>
      </c>
      <c r="BR273" s="19">
        <f t="shared" si="321"/>
        <v>1.9607843137254902E-2</v>
      </c>
      <c r="BS273" s="18">
        <f t="shared" si="322"/>
        <v>1</v>
      </c>
      <c r="BT273" s="19">
        <f t="shared" si="323"/>
        <v>3.8461538461538464E-2</v>
      </c>
      <c r="BU273" s="2">
        <f t="shared" si="324"/>
        <v>1</v>
      </c>
      <c r="BV273" s="18">
        <f t="shared" si="325"/>
        <v>1</v>
      </c>
      <c r="BW273" s="2">
        <f t="shared" si="326"/>
        <v>1</v>
      </c>
      <c r="BX273" s="2">
        <f t="shared" si="327"/>
        <v>17</v>
      </c>
      <c r="BY273" s="2">
        <f t="shared" si="328"/>
        <v>0</v>
      </c>
      <c r="BZ273" s="2">
        <v>0</v>
      </c>
      <c r="CA273" s="19">
        <f t="shared" si="329"/>
        <v>5.5555555555555552E-2</v>
      </c>
      <c r="CB273" s="19">
        <f t="shared" si="330"/>
        <v>5.5555555555555552E-2</v>
      </c>
      <c r="CC273" s="18">
        <f t="shared" si="331"/>
        <v>1</v>
      </c>
      <c r="CD273" s="19">
        <f t="shared" si="332"/>
        <v>0.10526315789473684</v>
      </c>
      <c r="CE273" s="2">
        <f t="shared" si="333"/>
        <v>1</v>
      </c>
      <c r="CF273" s="18">
        <f t="shared" si="334"/>
        <v>1</v>
      </c>
      <c r="CG273" s="2">
        <f t="shared" si="335"/>
        <v>1</v>
      </c>
      <c r="CH273" s="2">
        <f t="shared" si="336"/>
        <v>17</v>
      </c>
      <c r="CI273" s="2">
        <f t="shared" si="337"/>
        <v>0</v>
      </c>
      <c r="CJ273" s="2">
        <v>0</v>
      </c>
      <c r="CK273" s="19">
        <f t="shared" si="338"/>
        <v>5.5555555555555552E-2</v>
      </c>
      <c r="CL273" s="19">
        <f t="shared" si="339"/>
        <v>5.5555555555555552E-2</v>
      </c>
      <c r="CM273" s="18">
        <f t="shared" si="340"/>
        <v>1</v>
      </c>
      <c r="CN273" s="19">
        <f t="shared" si="341"/>
        <v>0.10526315789473684</v>
      </c>
      <c r="CO273" s="2">
        <f t="shared" si="342"/>
        <v>1</v>
      </c>
      <c r="CP273" s="18">
        <f t="shared" si="343"/>
        <v>1</v>
      </c>
      <c r="CQ273" s="2">
        <f t="shared" si="344"/>
        <v>1</v>
      </c>
      <c r="CR273" s="2">
        <f t="shared" si="345"/>
        <v>14</v>
      </c>
      <c r="CS273" s="2">
        <f t="shared" si="346"/>
        <v>0</v>
      </c>
      <c r="CT273" s="2">
        <v>0</v>
      </c>
      <c r="CU273" s="19">
        <f t="shared" si="347"/>
        <v>6.6666666666666666E-2</v>
      </c>
      <c r="CV273" s="19">
        <f t="shared" si="348"/>
        <v>6.6666666666666666E-2</v>
      </c>
      <c r="CW273" s="18">
        <f t="shared" si="349"/>
        <v>1</v>
      </c>
      <c r="CX273" s="19">
        <f t="shared" si="350"/>
        <v>0.125</v>
      </c>
      <c r="CY273" s="2">
        <f t="shared" si="351"/>
        <v>1</v>
      </c>
      <c r="CZ273" s="18">
        <f t="shared" si="352"/>
        <v>1</v>
      </c>
      <c r="DA273" s="2">
        <f t="shared" si="353"/>
        <v>1</v>
      </c>
      <c r="DB273" s="2">
        <f t="shared" si="354"/>
        <v>14</v>
      </c>
      <c r="DC273" s="2">
        <f t="shared" si="355"/>
        <v>0</v>
      </c>
      <c r="DD273" s="2">
        <v>0</v>
      </c>
      <c r="DE273" s="19">
        <f t="shared" si="356"/>
        <v>6.6666666666666666E-2</v>
      </c>
      <c r="DF273" s="19">
        <f t="shared" si="357"/>
        <v>6.6666666666666666E-2</v>
      </c>
      <c r="DG273" s="18">
        <f t="shared" si="358"/>
        <v>1</v>
      </c>
      <c r="DH273" s="19">
        <f t="shared" si="359"/>
        <v>0.125</v>
      </c>
    </row>
    <row r="274" spans="1:112" x14ac:dyDescent="0.35">
      <c r="A274" s="11">
        <v>2019003072</v>
      </c>
      <c r="B274" s="2" t="s">
        <v>2047</v>
      </c>
      <c r="C274" s="2" t="s">
        <v>2048</v>
      </c>
      <c r="D274" s="2" t="s">
        <v>2049</v>
      </c>
      <c r="E274" s="2" t="s">
        <v>2050</v>
      </c>
      <c r="F274" s="2">
        <v>1</v>
      </c>
      <c r="G274" s="2" t="s">
        <v>2051</v>
      </c>
      <c r="H274" s="2" t="s">
        <v>2052</v>
      </c>
      <c r="I274" s="2" t="s">
        <v>2053</v>
      </c>
      <c r="J274" s="3" t="s">
        <v>2054</v>
      </c>
      <c r="K274" s="11">
        <v>2</v>
      </c>
      <c r="L274" s="2">
        <v>1</v>
      </c>
      <c r="M274" s="2">
        <v>43</v>
      </c>
      <c r="N274" s="2">
        <v>25</v>
      </c>
      <c r="O274" s="2">
        <v>1</v>
      </c>
      <c r="P274" s="2">
        <v>0</v>
      </c>
      <c r="Q274" s="2">
        <v>1</v>
      </c>
      <c r="R274" s="2">
        <v>0</v>
      </c>
      <c r="S274" s="2">
        <v>2</v>
      </c>
      <c r="T274" s="2">
        <v>0</v>
      </c>
      <c r="U274" s="2">
        <v>1</v>
      </c>
      <c r="V274" s="2">
        <v>0</v>
      </c>
      <c r="W274" s="2">
        <v>11</v>
      </c>
      <c r="X274" s="2">
        <v>5</v>
      </c>
      <c r="Y274" s="2">
        <v>0</v>
      </c>
      <c r="Z274" s="2">
        <v>1</v>
      </c>
      <c r="AA274" s="2">
        <v>1</v>
      </c>
      <c r="AB274" s="2">
        <v>0</v>
      </c>
      <c r="AC274" s="2">
        <v>1</v>
      </c>
      <c r="AD274" s="2">
        <v>1</v>
      </c>
      <c r="AE274" s="2">
        <v>1</v>
      </c>
      <c r="AF274" s="3">
        <v>0</v>
      </c>
      <c r="AG274" s="2">
        <f t="shared" si="288"/>
        <v>1</v>
      </c>
      <c r="AH274" s="18">
        <f t="shared" si="289"/>
        <v>1</v>
      </c>
      <c r="AI274" s="2">
        <f t="shared" si="290"/>
        <v>1</v>
      </c>
      <c r="AJ274" s="2">
        <f t="shared" si="291"/>
        <v>42</v>
      </c>
      <c r="AK274" s="2">
        <f t="shared" si="292"/>
        <v>0</v>
      </c>
      <c r="AL274" s="2">
        <v>0</v>
      </c>
      <c r="AM274" s="19">
        <f t="shared" si="293"/>
        <v>2.3255813953488372E-2</v>
      </c>
      <c r="AN274" s="19">
        <f t="shared" si="294"/>
        <v>2.3255813953488372E-2</v>
      </c>
      <c r="AO274" s="18">
        <f t="shared" si="295"/>
        <v>1</v>
      </c>
      <c r="AP274" s="19">
        <f t="shared" si="296"/>
        <v>4.5454545454545449E-2</v>
      </c>
      <c r="AQ274" s="2">
        <f t="shared" si="297"/>
        <v>2</v>
      </c>
      <c r="AR274" s="18">
        <f t="shared" si="298"/>
        <v>1</v>
      </c>
      <c r="AS274" s="2">
        <f t="shared" si="299"/>
        <v>2</v>
      </c>
      <c r="AT274" s="2">
        <f t="shared" si="300"/>
        <v>41</v>
      </c>
      <c r="AU274" s="2">
        <f t="shared" si="301"/>
        <v>0</v>
      </c>
      <c r="AV274" s="2">
        <v>0</v>
      </c>
      <c r="AW274" s="19">
        <f t="shared" si="302"/>
        <v>4.6511627906976744E-2</v>
      </c>
      <c r="AX274" s="19">
        <f t="shared" si="303"/>
        <v>4.6511627906976744E-2</v>
      </c>
      <c r="AY274" s="18">
        <f t="shared" si="304"/>
        <v>1</v>
      </c>
      <c r="AZ274" s="19">
        <f t="shared" si="305"/>
        <v>8.8888888888888878E-2</v>
      </c>
      <c r="BA274" s="2">
        <f t="shared" si="306"/>
        <v>1</v>
      </c>
      <c r="BB274" s="18">
        <f t="shared" si="307"/>
        <v>1</v>
      </c>
      <c r="BC274" s="2">
        <f t="shared" si="308"/>
        <v>1</v>
      </c>
      <c r="BD274" s="2">
        <f t="shared" si="309"/>
        <v>24</v>
      </c>
      <c r="BE274" s="2">
        <f t="shared" si="310"/>
        <v>0</v>
      </c>
      <c r="BF274" s="2">
        <v>0</v>
      </c>
      <c r="BG274" s="19">
        <f t="shared" si="311"/>
        <v>0.04</v>
      </c>
      <c r="BH274" s="19">
        <f t="shared" si="312"/>
        <v>0.04</v>
      </c>
      <c r="BI274" s="18">
        <f t="shared" si="313"/>
        <v>1</v>
      </c>
      <c r="BJ274" s="19">
        <f t="shared" si="314"/>
        <v>7.6923076923076927E-2</v>
      </c>
      <c r="BK274" s="2">
        <f t="shared" si="315"/>
        <v>1</v>
      </c>
      <c r="BL274" s="18">
        <f t="shared" si="316"/>
        <v>1</v>
      </c>
      <c r="BM274" s="2">
        <f t="shared" si="317"/>
        <v>1</v>
      </c>
      <c r="BN274" s="2">
        <f t="shared" si="318"/>
        <v>24</v>
      </c>
      <c r="BO274" s="2">
        <f t="shared" si="319"/>
        <v>0</v>
      </c>
      <c r="BP274" s="2">
        <v>0</v>
      </c>
      <c r="BQ274" s="19">
        <f t="shared" si="320"/>
        <v>0.04</v>
      </c>
      <c r="BR274" s="19">
        <f t="shared" si="321"/>
        <v>0.04</v>
      </c>
      <c r="BS274" s="18">
        <f t="shared" si="322"/>
        <v>1</v>
      </c>
      <c r="BT274" s="19">
        <f t="shared" si="323"/>
        <v>7.6923076923076927E-2</v>
      </c>
      <c r="BU274" s="2">
        <f t="shared" si="324"/>
        <v>0</v>
      </c>
      <c r="BV274" s="18">
        <f t="shared" si="325"/>
        <v>0</v>
      </c>
      <c r="BW274" s="2">
        <f t="shared" si="326"/>
        <v>0</v>
      </c>
      <c r="BX274" s="2">
        <f t="shared" si="327"/>
        <v>11</v>
      </c>
      <c r="BY274" s="2">
        <f t="shared" si="328"/>
        <v>1</v>
      </c>
      <c r="BZ274" s="2">
        <v>0</v>
      </c>
      <c r="CA274" s="19">
        <f t="shared" si="329"/>
        <v>0</v>
      </c>
      <c r="CB274" s="19">
        <f t="shared" si="330"/>
        <v>0</v>
      </c>
      <c r="CC274" s="18">
        <f t="shared" si="331"/>
        <v>0</v>
      </c>
      <c r="CD274" s="19">
        <f t="shared" si="332"/>
        <v>0</v>
      </c>
      <c r="CE274" s="2">
        <f t="shared" si="333"/>
        <v>1</v>
      </c>
      <c r="CF274" s="18">
        <f t="shared" si="334"/>
        <v>0.5</v>
      </c>
      <c r="CG274" s="2">
        <f t="shared" si="335"/>
        <v>1</v>
      </c>
      <c r="CH274" s="2">
        <f t="shared" si="336"/>
        <v>10</v>
      </c>
      <c r="CI274" s="2">
        <f t="shared" si="337"/>
        <v>1</v>
      </c>
      <c r="CJ274" s="2">
        <v>0</v>
      </c>
      <c r="CK274" s="19">
        <f t="shared" si="338"/>
        <v>8.3333333333333329E-2</v>
      </c>
      <c r="CL274" s="19">
        <f t="shared" si="339"/>
        <v>9.0909090909090912E-2</v>
      </c>
      <c r="CM274" s="18">
        <f t="shared" si="340"/>
        <v>0.5</v>
      </c>
      <c r="CN274" s="19">
        <f t="shared" si="341"/>
        <v>0.15384615384615385</v>
      </c>
      <c r="CO274" s="2">
        <f t="shared" si="342"/>
        <v>1</v>
      </c>
      <c r="CP274" s="18">
        <f t="shared" si="343"/>
        <v>1</v>
      </c>
      <c r="CQ274" s="2">
        <f t="shared" si="344"/>
        <v>1</v>
      </c>
      <c r="CR274" s="2">
        <f t="shared" si="345"/>
        <v>4</v>
      </c>
      <c r="CS274" s="2">
        <f t="shared" si="346"/>
        <v>0</v>
      </c>
      <c r="CT274" s="2">
        <v>0</v>
      </c>
      <c r="CU274" s="19">
        <f t="shared" si="347"/>
        <v>0.2</v>
      </c>
      <c r="CV274" s="19">
        <f t="shared" si="348"/>
        <v>0.2</v>
      </c>
      <c r="CW274" s="18">
        <f t="shared" si="349"/>
        <v>1</v>
      </c>
      <c r="CX274" s="19">
        <f t="shared" si="350"/>
        <v>0.33333333333333337</v>
      </c>
      <c r="CY274" s="2">
        <f t="shared" si="351"/>
        <v>1</v>
      </c>
      <c r="CZ274" s="18">
        <f t="shared" si="352"/>
        <v>1</v>
      </c>
      <c r="DA274" s="2">
        <f t="shared" si="353"/>
        <v>1</v>
      </c>
      <c r="DB274" s="2">
        <f t="shared" si="354"/>
        <v>4</v>
      </c>
      <c r="DC274" s="2">
        <f t="shared" si="355"/>
        <v>0</v>
      </c>
      <c r="DD274" s="2">
        <v>0</v>
      </c>
      <c r="DE274" s="19">
        <f t="shared" si="356"/>
        <v>0.2</v>
      </c>
      <c r="DF274" s="19">
        <f t="shared" si="357"/>
        <v>0.2</v>
      </c>
      <c r="DG274" s="18">
        <f t="shared" si="358"/>
        <v>1</v>
      </c>
      <c r="DH274" s="19">
        <f t="shared" si="359"/>
        <v>0.33333333333333337</v>
      </c>
    </row>
    <row r="275" spans="1:112" x14ac:dyDescent="0.35">
      <c r="A275" s="11">
        <v>2019003082</v>
      </c>
      <c r="B275" s="2" t="s">
        <v>2055</v>
      </c>
      <c r="C275" s="2" t="s">
        <v>2056</v>
      </c>
      <c r="D275" s="2" t="s">
        <v>2057</v>
      </c>
      <c r="E275" s="2" t="s">
        <v>2058</v>
      </c>
      <c r="F275" s="2">
        <v>1</v>
      </c>
      <c r="G275" s="2" t="s">
        <v>2059</v>
      </c>
      <c r="H275" s="2" t="s">
        <v>2060</v>
      </c>
      <c r="I275" s="2" t="s">
        <v>2061</v>
      </c>
      <c r="J275" s="3" t="s">
        <v>2062</v>
      </c>
      <c r="K275" s="11">
        <v>1</v>
      </c>
      <c r="L275" s="2">
        <v>1</v>
      </c>
      <c r="M275" s="2">
        <v>79</v>
      </c>
      <c r="N275" s="2">
        <v>54</v>
      </c>
      <c r="O275" s="2">
        <v>1</v>
      </c>
      <c r="P275" s="2">
        <v>0</v>
      </c>
      <c r="Q275" s="2">
        <v>1</v>
      </c>
      <c r="R275" s="2">
        <v>0</v>
      </c>
      <c r="S275" s="2">
        <v>1</v>
      </c>
      <c r="T275" s="2">
        <v>0</v>
      </c>
      <c r="U275" s="2">
        <v>1</v>
      </c>
      <c r="V275" s="2">
        <v>0</v>
      </c>
      <c r="W275" s="2">
        <v>17</v>
      </c>
      <c r="X275" s="2">
        <v>13</v>
      </c>
      <c r="Y275" s="2">
        <v>1</v>
      </c>
      <c r="Z275" s="2">
        <v>0</v>
      </c>
      <c r="AA275" s="2">
        <v>1</v>
      </c>
      <c r="AB275" s="2">
        <v>0</v>
      </c>
      <c r="AC275" s="2">
        <v>1</v>
      </c>
      <c r="AD275" s="2">
        <v>0</v>
      </c>
      <c r="AE275" s="2">
        <v>1</v>
      </c>
      <c r="AF275" s="3">
        <v>0</v>
      </c>
      <c r="AG275" s="2">
        <f t="shared" si="288"/>
        <v>1</v>
      </c>
      <c r="AH275" s="18">
        <f t="shared" si="289"/>
        <v>1</v>
      </c>
      <c r="AI275" s="2">
        <f t="shared" si="290"/>
        <v>1</v>
      </c>
      <c r="AJ275" s="2">
        <f t="shared" si="291"/>
        <v>78</v>
      </c>
      <c r="AK275" s="2">
        <f t="shared" si="292"/>
        <v>0</v>
      </c>
      <c r="AL275" s="2">
        <v>0</v>
      </c>
      <c r="AM275" s="19">
        <f t="shared" si="293"/>
        <v>1.2658227848101266E-2</v>
      </c>
      <c r="AN275" s="19">
        <f t="shared" si="294"/>
        <v>1.2658227848101266E-2</v>
      </c>
      <c r="AO275" s="18">
        <f t="shared" si="295"/>
        <v>1</v>
      </c>
      <c r="AP275" s="19">
        <f t="shared" si="296"/>
        <v>2.4999999999999998E-2</v>
      </c>
      <c r="AQ275" s="2">
        <f t="shared" si="297"/>
        <v>1</v>
      </c>
      <c r="AR275" s="18">
        <f t="shared" si="298"/>
        <v>1</v>
      </c>
      <c r="AS275" s="2">
        <f t="shared" si="299"/>
        <v>1</v>
      </c>
      <c r="AT275" s="2">
        <f t="shared" si="300"/>
        <v>78</v>
      </c>
      <c r="AU275" s="2">
        <f t="shared" si="301"/>
        <v>0</v>
      </c>
      <c r="AV275" s="2">
        <v>0</v>
      </c>
      <c r="AW275" s="19">
        <f t="shared" si="302"/>
        <v>1.2658227848101266E-2</v>
      </c>
      <c r="AX275" s="19">
        <f t="shared" si="303"/>
        <v>1.2658227848101266E-2</v>
      </c>
      <c r="AY275" s="18">
        <f t="shared" si="304"/>
        <v>1</v>
      </c>
      <c r="AZ275" s="19">
        <f t="shared" si="305"/>
        <v>2.4999999999999998E-2</v>
      </c>
      <c r="BA275" s="2">
        <f t="shared" si="306"/>
        <v>1</v>
      </c>
      <c r="BB275" s="18">
        <f t="shared" si="307"/>
        <v>1</v>
      </c>
      <c r="BC275" s="2">
        <f t="shared" si="308"/>
        <v>1</v>
      </c>
      <c r="BD275" s="2">
        <f t="shared" si="309"/>
        <v>53</v>
      </c>
      <c r="BE275" s="2">
        <f t="shared" si="310"/>
        <v>0</v>
      </c>
      <c r="BF275" s="2">
        <v>0</v>
      </c>
      <c r="BG275" s="19">
        <f t="shared" si="311"/>
        <v>1.8518518518518517E-2</v>
      </c>
      <c r="BH275" s="19">
        <f t="shared" si="312"/>
        <v>1.8518518518518517E-2</v>
      </c>
      <c r="BI275" s="18">
        <f t="shared" si="313"/>
        <v>1</v>
      </c>
      <c r="BJ275" s="19">
        <f t="shared" si="314"/>
        <v>3.6363636363636362E-2</v>
      </c>
      <c r="BK275" s="2">
        <f t="shared" si="315"/>
        <v>1</v>
      </c>
      <c r="BL275" s="18">
        <f t="shared" si="316"/>
        <v>1</v>
      </c>
      <c r="BM275" s="2">
        <f t="shared" si="317"/>
        <v>1</v>
      </c>
      <c r="BN275" s="2">
        <f t="shared" si="318"/>
        <v>53</v>
      </c>
      <c r="BO275" s="2">
        <f t="shared" si="319"/>
        <v>0</v>
      </c>
      <c r="BP275" s="2">
        <v>0</v>
      </c>
      <c r="BQ275" s="19">
        <f t="shared" si="320"/>
        <v>1.8518518518518517E-2</v>
      </c>
      <c r="BR275" s="19">
        <f t="shared" si="321"/>
        <v>1.8518518518518517E-2</v>
      </c>
      <c r="BS275" s="18">
        <f t="shared" si="322"/>
        <v>1</v>
      </c>
      <c r="BT275" s="19">
        <f t="shared" si="323"/>
        <v>3.6363636363636362E-2</v>
      </c>
      <c r="BU275" s="2">
        <f t="shared" si="324"/>
        <v>1</v>
      </c>
      <c r="BV275" s="18">
        <f t="shared" si="325"/>
        <v>1</v>
      </c>
      <c r="BW275" s="2">
        <f t="shared" si="326"/>
        <v>1</v>
      </c>
      <c r="BX275" s="2">
        <f t="shared" si="327"/>
        <v>16</v>
      </c>
      <c r="BY275" s="2">
        <f t="shared" si="328"/>
        <v>0</v>
      </c>
      <c r="BZ275" s="2">
        <v>0</v>
      </c>
      <c r="CA275" s="19">
        <f t="shared" si="329"/>
        <v>5.8823529411764705E-2</v>
      </c>
      <c r="CB275" s="19">
        <f t="shared" si="330"/>
        <v>5.8823529411764705E-2</v>
      </c>
      <c r="CC275" s="18">
        <f t="shared" si="331"/>
        <v>1</v>
      </c>
      <c r="CD275" s="19">
        <f t="shared" si="332"/>
        <v>0.1111111111111111</v>
      </c>
      <c r="CE275" s="2">
        <f t="shared" si="333"/>
        <v>1</v>
      </c>
      <c r="CF275" s="18">
        <f t="shared" si="334"/>
        <v>1</v>
      </c>
      <c r="CG275" s="2">
        <f t="shared" si="335"/>
        <v>1</v>
      </c>
      <c r="CH275" s="2">
        <f t="shared" si="336"/>
        <v>16</v>
      </c>
      <c r="CI275" s="2">
        <f t="shared" si="337"/>
        <v>0</v>
      </c>
      <c r="CJ275" s="2">
        <v>0</v>
      </c>
      <c r="CK275" s="19">
        <f t="shared" si="338"/>
        <v>5.8823529411764705E-2</v>
      </c>
      <c r="CL275" s="19">
        <f t="shared" si="339"/>
        <v>5.8823529411764705E-2</v>
      </c>
      <c r="CM275" s="18">
        <f t="shared" si="340"/>
        <v>1</v>
      </c>
      <c r="CN275" s="19">
        <f t="shared" si="341"/>
        <v>0.1111111111111111</v>
      </c>
      <c r="CO275" s="2">
        <f t="shared" si="342"/>
        <v>1</v>
      </c>
      <c r="CP275" s="18">
        <f t="shared" si="343"/>
        <v>1</v>
      </c>
      <c r="CQ275" s="2">
        <f t="shared" si="344"/>
        <v>1</v>
      </c>
      <c r="CR275" s="2">
        <f t="shared" si="345"/>
        <v>12</v>
      </c>
      <c r="CS275" s="2">
        <f t="shared" si="346"/>
        <v>0</v>
      </c>
      <c r="CT275" s="2">
        <v>0</v>
      </c>
      <c r="CU275" s="19">
        <f t="shared" si="347"/>
        <v>7.6923076923076927E-2</v>
      </c>
      <c r="CV275" s="19">
        <f t="shared" si="348"/>
        <v>7.6923076923076927E-2</v>
      </c>
      <c r="CW275" s="18">
        <f t="shared" si="349"/>
        <v>1</v>
      </c>
      <c r="CX275" s="19">
        <f t="shared" si="350"/>
        <v>0.14285714285714288</v>
      </c>
      <c r="CY275" s="2">
        <f t="shared" si="351"/>
        <v>1</v>
      </c>
      <c r="CZ275" s="18">
        <f t="shared" si="352"/>
        <v>1</v>
      </c>
      <c r="DA275" s="2">
        <f t="shared" si="353"/>
        <v>1</v>
      </c>
      <c r="DB275" s="2">
        <f t="shared" si="354"/>
        <v>12</v>
      </c>
      <c r="DC275" s="2">
        <f t="shared" si="355"/>
        <v>0</v>
      </c>
      <c r="DD275" s="2">
        <v>0</v>
      </c>
      <c r="DE275" s="19">
        <f t="shared" si="356"/>
        <v>7.6923076923076927E-2</v>
      </c>
      <c r="DF275" s="19">
        <f t="shared" si="357"/>
        <v>7.6923076923076927E-2</v>
      </c>
      <c r="DG275" s="18">
        <f t="shared" si="358"/>
        <v>1</v>
      </c>
      <c r="DH275" s="19">
        <f t="shared" si="359"/>
        <v>0.14285714285714288</v>
      </c>
    </row>
    <row r="276" spans="1:112" x14ac:dyDescent="0.35">
      <c r="A276" s="11">
        <v>2019003095</v>
      </c>
      <c r="B276" s="2" t="s">
        <v>2063</v>
      </c>
      <c r="C276" s="2" t="s">
        <v>2064</v>
      </c>
      <c r="D276" s="2"/>
      <c r="E276" s="2" t="s">
        <v>2065</v>
      </c>
      <c r="F276" s="2">
        <v>1</v>
      </c>
      <c r="G276" s="2" t="s">
        <v>2066</v>
      </c>
      <c r="H276" s="2" t="s">
        <v>2067</v>
      </c>
      <c r="I276" s="2" t="s">
        <v>2068</v>
      </c>
      <c r="J276" s="3" t="s">
        <v>2069</v>
      </c>
      <c r="K276" s="11">
        <v>1</v>
      </c>
      <c r="L276" s="2">
        <v>1</v>
      </c>
      <c r="M276" s="2">
        <v>67</v>
      </c>
      <c r="N276" s="2">
        <v>45</v>
      </c>
      <c r="O276" s="2">
        <v>1</v>
      </c>
      <c r="P276" s="2">
        <v>0</v>
      </c>
      <c r="Q276" s="2">
        <v>1</v>
      </c>
      <c r="R276" s="2">
        <v>0</v>
      </c>
      <c r="S276" s="2">
        <v>1</v>
      </c>
      <c r="T276" s="2">
        <v>0</v>
      </c>
      <c r="U276" s="2">
        <v>1</v>
      </c>
      <c r="V276" s="2">
        <v>0</v>
      </c>
      <c r="W276" s="2">
        <v>20</v>
      </c>
      <c r="X276" s="2">
        <v>14</v>
      </c>
      <c r="Y276" s="2">
        <v>1</v>
      </c>
      <c r="Z276" s="2">
        <v>0</v>
      </c>
      <c r="AA276" s="2">
        <v>1</v>
      </c>
      <c r="AB276" s="2">
        <v>0</v>
      </c>
      <c r="AC276" s="2">
        <v>1</v>
      </c>
      <c r="AD276" s="2">
        <v>0</v>
      </c>
      <c r="AE276" s="2">
        <v>1</v>
      </c>
      <c r="AF276" s="3">
        <v>0</v>
      </c>
      <c r="AG276" s="2">
        <f t="shared" si="288"/>
        <v>1</v>
      </c>
      <c r="AH276" s="18">
        <f t="shared" si="289"/>
        <v>1</v>
      </c>
      <c r="AI276" s="2">
        <f t="shared" si="290"/>
        <v>1</v>
      </c>
      <c r="AJ276" s="2">
        <f t="shared" si="291"/>
        <v>66</v>
      </c>
      <c r="AK276" s="2">
        <f t="shared" si="292"/>
        <v>0</v>
      </c>
      <c r="AL276" s="2">
        <v>0</v>
      </c>
      <c r="AM276" s="19">
        <f t="shared" si="293"/>
        <v>1.4925373134328358E-2</v>
      </c>
      <c r="AN276" s="19">
        <f t="shared" si="294"/>
        <v>1.4925373134328358E-2</v>
      </c>
      <c r="AO276" s="18">
        <f t="shared" si="295"/>
        <v>1</v>
      </c>
      <c r="AP276" s="19">
        <f t="shared" si="296"/>
        <v>2.9411764705882353E-2</v>
      </c>
      <c r="AQ276" s="2">
        <f t="shared" si="297"/>
        <v>1</v>
      </c>
      <c r="AR276" s="18">
        <f t="shared" si="298"/>
        <v>1</v>
      </c>
      <c r="AS276" s="2">
        <f t="shared" si="299"/>
        <v>1</v>
      </c>
      <c r="AT276" s="2">
        <f t="shared" si="300"/>
        <v>66</v>
      </c>
      <c r="AU276" s="2">
        <f t="shared" si="301"/>
        <v>0</v>
      </c>
      <c r="AV276" s="2">
        <v>0</v>
      </c>
      <c r="AW276" s="19">
        <f t="shared" si="302"/>
        <v>1.4925373134328358E-2</v>
      </c>
      <c r="AX276" s="19">
        <f t="shared" si="303"/>
        <v>1.4925373134328358E-2</v>
      </c>
      <c r="AY276" s="18">
        <f t="shared" si="304"/>
        <v>1</v>
      </c>
      <c r="AZ276" s="19">
        <f t="shared" si="305"/>
        <v>2.9411764705882353E-2</v>
      </c>
      <c r="BA276" s="2">
        <f t="shared" si="306"/>
        <v>1</v>
      </c>
      <c r="BB276" s="18">
        <f t="shared" si="307"/>
        <v>1</v>
      </c>
      <c r="BC276" s="2">
        <f t="shared" si="308"/>
        <v>1</v>
      </c>
      <c r="BD276" s="2">
        <f t="shared" si="309"/>
        <v>44</v>
      </c>
      <c r="BE276" s="2">
        <f t="shared" si="310"/>
        <v>0</v>
      </c>
      <c r="BF276" s="2">
        <v>0</v>
      </c>
      <c r="BG276" s="19">
        <f t="shared" si="311"/>
        <v>2.2222222222222223E-2</v>
      </c>
      <c r="BH276" s="19">
        <f t="shared" si="312"/>
        <v>2.2222222222222223E-2</v>
      </c>
      <c r="BI276" s="18">
        <f t="shared" si="313"/>
        <v>1</v>
      </c>
      <c r="BJ276" s="19">
        <f t="shared" si="314"/>
        <v>4.3478260869565223E-2</v>
      </c>
      <c r="BK276" s="2">
        <f t="shared" si="315"/>
        <v>1</v>
      </c>
      <c r="BL276" s="18">
        <f t="shared" si="316"/>
        <v>1</v>
      </c>
      <c r="BM276" s="2">
        <f t="shared" si="317"/>
        <v>1</v>
      </c>
      <c r="BN276" s="2">
        <f t="shared" si="318"/>
        <v>44</v>
      </c>
      <c r="BO276" s="2">
        <f t="shared" si="319"/>
        <v>0</v>
      </c>
      <c r="BP276" s="2">
        <v>0</v>
      </c>
      <c r="BQ276" s="19">
        <f t="shared" si="320"/>
        <v>2.2222222222222223E-2</v>
      </c>
      <c r="BR276" s="19">
        <f t="shared" si="321"/>
        <v>2.2222222222222223E-2</v>
      </c>
      <c r="BS276" s="18">
        <f t="shared" si="322"/>
        <v>1</v>
      </c>
      <c r="BT276" s="19">
        <f t="shared" si="323"/>
        <v>4.3478260869565223E-2</v>
      </c>
      <c r="BU276" s="2">
        <f t="shared" si="324"/>
        <v>1</v>
      </c>
      <c r="BV276" s="18">
        <f t="shared" si="325"/>
        <v>1</v>
      </c>
      <c r="BW276" s="2">
        <f t="shared" si="326"/>
        <v>1</v>
      </c>
      <c r="BX276" s="2">
        <f t="shared" si="327"/>
        <v>19</v>
      </c>
      <c r="BY276" s="2">
        <f t="shared" si="328"/>
        <v>0</v>
      </c>
      <c r="BZ276" s="2">
        <v>0</v>
      </c>
      <c r="CA276" s="19">
        <f t="shared" si="329"/>
        <v>0.05</v>
      </c>
      <c r="CB276" s="19">
        <f t="shared" si="330"/>
        <v>0.05</v>
      </c>
      <c r="CC276" s="18">
        <f t="shared" si="331"/>
        <v>1</v>
      </c>
      <c r="CD276" s="19">
        <f t="shared" si="332"/>
        <v>9.5238095238095233E-2</v>
      </c>
      <c r="CE276" s="2">
        <f t="shared" si="333"/>
        <v>1</v>
      </c>
      <c r="CF276" s="18">
        <f t="shared" si="334"/>
        <v>1</v>
      </c>
      <c r="CG276" s="2">
        <f t="shared" si="335"/>
        <v>1</v>
      </c>
      <c r="CH276" s="2">
        <f t="shared" si="336"/>
        <v>19</v>
      </c>
      <c r="CI276" s="2">
        <f t="shared" si="337"/>
        <v>0</v>
      </c>
      <c r="CJ276" s="2">
        <v>0</v>
      </c>
      <c r="CK276" s="19">
        <f t="shared" si="338"/>
        <v>0.05</v>
      </c>
      <c r="CL276" s="19">
        <f t="shared" si="339"/>
        <v>0.05</v>
      </c>
      <c r="CM276" s="18">
        <f t="shared" si="340"/>
        <v>1</v>
      </c>
      <c r="CN276" s="19">
        <f t="shared" si="341"/>
        <v>9.5238095238095233E-2</v>
      </c>
      <c r="CO276" s="2">
        <f t="shared" si="342"/>
        <v>1</v>
      </c>
      <c r="CP276" s="18">
        <f t="shared" si="343"/>
        <v>1</v>
      </c>
      <c r="CQ276" s="2">
        <f t="shared" si="344"/>
        <v>1</v>
      </c>
      <c r="CR276" s="2">
        <f t="shared" si="345"/>
        <v>13</v>
      </c>
      <c r="CS276" s="2">
        <f t="shared" si="346"/>
        <v>0</v>
      </c>
      <c r="CT276" s="2">
        <v>0</v>
      </c>
      <c r="CU276" s="19">
        <f t="shared" si="347"/>
        <v>7.1428571428571425E-2</v>
      </c>
      <c r="CV276" s="19">
        <f t="shared" si="348"/>
        <v>7.1428571428571425E-2</v>
      </c>
      <c r="CW276" s="18">
        <f t="shared" si="349"/>
        <v>1</v>
      </c>
      <c r="CX276" s="19">
        <f t="shared" si="350"/>
        <v>0.13333333333333333</v>
      </c>
      <c r="CY276" s="2">
        <f t="shared" si="351"/>
        <v>1</v>
      </c>
      <c r="CZ276" s="18">
        <f t="shared" si="352"/>
        <v>1</v>
      </c>
      <c r="DA276" s="2">
        <f t="shared" si="353"/>
        <v>1</v>
      </c>
      <c r="DB276" s="2">
        <f t="shared" si="354"/>
        <v>13</v>
      </c>
      <c r="DC276" s="2">
        <f t="shared" si="355"/>
        <v>0</v>
      </c>
      <c r="DD276" s="2">
        <v>0</v>
      </c>
      <c r="DE276" s="19">
        <f t="shared" si="356"/>
        <v>7.1428571428571425E-2</v>
      </c>
      <c r="DF276" s="19">
        <f t="shared" si="357"/>
        <v>7.1428571428571425E-2</v>
      </c>
      <c r="DG276" s="18">
        <f t="shared" si="358"/>
        <v>1</v>
      </c>
      <c r="DH276" s="19">
        <f t="shared" si="359"/>
        <v>0.13333333333333333</v>
      </c>
    </row>
    <row r="277" spans="1:112" x14ac:dyDescent="0.35">
      <c r="A277" s="11">
        <v>2019003096</v>
      </c>
      <c r="B277" s="2" t="s">
        <v>2070</v>
      </c>
      <c r="C277" s="2" t="s">
        <v>2071</v>
      </c>
      <c r="D277" s="2" t="s">
        <v>2072</v>
      </c>
      <c r="E277" s="2" t="s">
        <v>2073</v>
      </c>
      <c r="F277" s="2">
        <v>1</v>
      </c>
      <c r="G277" s="2" t="s">
        <v>2074</v>
      </c>
      <c r="H277" s="2" t="s">
        <v>2075</v>
      </c>
      <c r="I277" s="2" t="s">
        <v>2076</v>
      </c>
      <c r="J277" s="3" t="s">
        <v>2077</v>
      </c>
      <c r="K277" s="11">
        <v>5</v>
      </c>
      <c r="L277" s="2">
        <v>4</v>
      </c>
      <c r="M277" s="2">
        <v>64</v>
      </c>
      <c r="N277" s="2">
        <v>49</v>
      </c>
      <c r="O277" s="2">
        <v>0</v>
      </c>
      <c r="P277" s="2">
        <v>1</v>
      </c>
      <c r="Q277" s="2">
        <v>0</v>
      </c>
      <c r="R277" s="2">
        <v>1</v>
      </c>
      <c r="S277" s="2">
        <v>1</v>
      </c>
      <c r="T277" s="2">
        <v>4</v>
      </c>
      <c r="U277" s="2">
        <v>2</v>
      </c>
      <c r="V277" s="2">
        <v>2</v>
      </c>
      <c r="W277" s="2">
        <v>17</v>
      </c>
      <c r="X277" s="2">
        <v>15</v>
      </c>
      <c r="Y277" s="2">
        <v>0</v>
      </c>
      <c r="Z277" s="2">
        <v>1</v>
      </c>
      <c r="AA277" s="2">
        <v>0</v>
      </c>
      <c r="AB277" s="2">
        <v>1</v>
      </c>
      <c r="AC277" s="2">
        <v>1</v>
      </c>
      <c r="AD277" s="2">
        <v>4</v>
      </c>
      <c r="AE277" s="2">
        <v>2</v>
      </c>
      <c r="AF277" s="3">
        <v>2</v>
      </c>
      <c r="AG277" s="2">
        <f t="shared" si="288"/>
        <v>0</v>
      </c>
      <c r="AH277" s="18">
        <f t="shared" si="289"/>
        <v>0</v>
      </c>
      <c r="AI277" s="2">
        <f t="shared" si="290"/>
        <v>0</v>
      </c>
      <c r="AJ277" s="2">
        <f t="shared" si="291"/>
        <v>64</v>
      </c>
      <c r="AK277" s="2">
        <f t="shared" si="292"/>
        <v>1</v>
      </c>
      <c r="AL277" s="2">
        <v>0</v>
      </c>
      <c r="AM277" s="19">
        <f t="shared" si="293"/>
        <v>0</v>
      </c>
      <c r="AN277" s="19">
        <f t="shared" si="294"/>
        <v>0</v>
      </c>
      <c r="AO277" s="18">
        <f t="shared" si="295"/>
        <v>0</v>
      </c>
      <c r="AP277" s="19">
        <f t="shared" si="296"/>
        <v>0</v>
      </c>
      <c r="AQ277" s="2">
        <f t="shared" si="297"/>
        <v>1</v>
      </c>
      <c r="AR277" s="18">
        <f t="shared" si="298"/>
        <v>0.2</v>
      </c>
      <c r="AS277" s="2">
        <f t="shared" si="299"/>
        <v>1</v>
      </c>
      <c r="AT277" s="2">
        <f t="shared" si="300"/>
        <v>63</v>
      </c>
      <c r="AU277" s="2">
        <f t="shared" si="301"/>
        <v>4</v>
      </c>
      <c r="AV277" s="2">
        <v>0</v>
      </c>
      <c r="AW277" s="19">
        <f t="shared" si="302"/>
        <v>1.4705882352941176E-2</v>
      </c>
      <c r="AX277" s="19">
        <f t="shared" si="303"/>
        <v>1.5625E-2</v>
      </c>
      <c r="AY277" s="18">
        <f t="shared" si="304"/>
        <v>0.2</v>
      </c>
      <c r="AZ277" s="19">
        <f t="shared" si="305"/>
        <v>2.8985507246376812E-2</v>
      </c>
      <c r="BA277" s="2">
        <f t="shared" si="306"/>
        <v>0</v>
      </c>
      <c r="BB277" s="18">
        <f t="shared" si="307"/>
        <v>0</v>
      </c>
      <c r="BC277" s="2">
        <f t="shared" si="308"/>
        <v>0</v>
      </c>
      <c r="BD277" s="2">
        <f t="shared" si="309"/>
        <v>49</v>
      </c>
      <c r="BE277" s="2">
        <f t="shared" si="310"/>
        <v>1</v>
      </c>
      <c r="BF277" s="2">
        <v>0</v>
      </c>
      <c r="BG277" s="19">
        <f t="shared" si="311"/>
        <v>0</v>
      </c>
      <c r="BH277" s="19">
        <f t="shared" si="312"/>
        <v>0</v>
      </c>
      <c r="BI277" s="18">
        <f t="shared" si="313"/>
        <v>0</v>
      </c>
      <c r="BJ277" s="19">
        <f t="shared" si="314"/>
        <v>0</v>
      </c>
      <c r="BK277" s="2">
        <f t="shared" si="315"/>
        <v>2</v>
      </c>
      <c r="BL277" s="18">
        <f t="shared" si="316"/>
        <v>0.5</v>
      </c>
      <c r="BM277" s="2">
        <f t="shared" si="317"/>
        <v>2</v>
      </c>
      <c r="BN277" s="2">
        <f t="shared" si="318"/>
        <v>47</v>
      </c>
      <c r="BO277" s="2">
        <f t="shared" si="319"/>
        <v>2</v>
      </c>
      <c r="BP277" s="2">
        <v>0</v>
      </c>
      <c r="BQ277" s="19">
        <f t="shared" si="320"/>
        <v>3.9215686274509803E-2</v>
      </c>
      <c r="BR277" s="19">
        <f t="shared" si="321"/>
        <v>4.0816326530612242E-2</v>
      </c>
      <c r="BS277" s="18">
        <f t="shared" si="322"/>
        <v>0.5</v>
      </c>
      <c r="BT277" s="19">
        <f t="shared" si="323"/>
        <v>7.547169811320753E-2</v>
      </c>
      <c r="BU277" s="2">
        <f t="shared" si="324"/>
        <v>0</v>
      </c>
      <c r="BV277" s="18">
        <f t="shared" si="325"/>
        <v>0</v>
      </c>
      <c r="BW277" s="2">
        <f t="shared" si="326"/>
        <v>0</v>
      </c>
      <c r="BX277" s="2">
        <f t="shared" si="327"/>
        <v>17</v>
      </c>
      <c r="BY277" s="2">
        <f t="shared" si="328"/>
        <v>1</v>
      </c>
      <c r="BZ277" s="2">
        <v>0</v>
      </c>
      <c r="CA277" s="19">
        <f t="shared" si="329"/>
        <v>0</v>
      </c>
      <c r="CB277" s="19">
        <f t="shared" si="330"/>
        <v>0</v>
      </c>
      <c r="CC277" s="18">
        <f t="shared" si="331"/>
        <v>0</v>
      </c>
      <c r="CD277" s="19">
        <f t="shared" si="332"/>
        <v>0</v>
      </c>
      <c r="CE277" s="2">
        <f t="shared" si="333"/>
        <v>1</v>
      </c>
      <c r="CF277" s="18">
        <f t="shared" si="334"/>
        <v>0.2</v>
      </c>
      <c r="CG277" s="2">
        <f t="shared" si="335"/>
        <v>1</v>
      </c>
      <c r="CH277" s="2">
        <f t="shared" si="336"/>
        <v>16</v>
      </c>
      <c r="CI277" s="2">
        <f t="shared" si="337"/>
        <v>4</v>
      </c>
      <c r="CJ277" s="2">
        <v>0</v>
      </c>
      <c r="CK277" s="19">
        <f t="shared" si="338"/>
        <v>4.7619047619047616E-2</v>
      </c>
      <c r="CL277" s="19">
        <f t="shared" si="339"/>
        <v>5.8823529411764705E-2</v>
      </c>
      <c r="CM277" s="18">
        <f t="shared" si="340"/>
        <v>0.2</v>
      </c>
      <c r="CN277" s="19">
        <f t="shared" si="341"/>
        <v>9.0909090909090898E-2</v>
      </c>
      <c r="CO277" s="2">
        <f t="shared" si="342"/>
        <v>0</v>
      </c>
      <c r="CP277" s="18">
        <f t="shared" si="343"/>
        <v>0</v>
      </c>
      <c r="CQ277" s="2">
        <f t="shared" si="344"/>
        <v>0</v>
      </c>
      <c r="CR277" s="2">
        <f t="shared" si="345"/>
        <v>15</v>
      </c>
      <c r="CS277" s="2">
        <f t="shared" si="346"/>
        <v>1</v>
      </c>
      <c r="CT277" s="2">
        <v>0</v>
      </c>
      <c r="CU277" s="19">
        <f t="shared" si="347"/>
        <v>0</v>
      </c>
      <c r="CV277" s="19">
        <f t="shared" si="348"/>
        <v>0</v>
      </c>
      <c r="CW277" s="18">
        <f t="shared" si="349"/>
        <v>0</v>
      </c>
      <c r="CX277" s="19">
        <f t="shared" si="350"/>
        <v>0</v>
      </c>
      <c r="CY277" s="2">
        <f t="shared" si="351"/>
        <v>2</v>
      </c>
      <c r="CZ277" s="18">
        <f t="shared" si="352"/>
        <v>0.5</v>
      </c>
      <c r="DA277" s="2">
        <f t="shared" si="353"/>
        <v>2</v>
      </c>
      <c r="DB277" s="2">
        <f t="shared" si="354"/>
        <v>13</v>
      </c>
      <c r="DC277" s="2">
        <f t="shared" si="355"/>
        <v>2</v>
      </c>
      <c r="DD277" s="2">
        <v>0</v>
      </c>
      <c r="DE277" s="19">
        <f t="shared" si="356"/>
        <v>0.11764705882352941</v>
      </c>
      <c r="DF277" s="19">
        <f t="shared" si="357"/>
        <v>0.13333333333333333</v>
      </c>
      <c r="DG277" s="18">
        <f t="shared" si="358"/>
        <v>0.5</v>
      </c>
      <c r="DH277" s="19">
        <f t="shared" si="359"/>
        <v>0.2105263157894737</v>
      </c>
    </row>
    <row r="278" spans="1:112" x14ac:dyDescent="0.35">
      <c r="A278" s="11">
        <v>2019003102</v>
      </c>
      <c r="B278" s="2" t="s">
        <v>2078</v>
      </c>
      <c r="C278" s="2" t="s">
        <v>2079</v>
      </c>
      <c r="D278" s="2"/>
      <c r="E278" s="2" t="s">
        <v>2080</v>
      </c>
      <c r="F278" s="2">
        <v>1</v>
      </c>
      <c r="G278" s="2" t="s">
        <v>2081</v>
      </c>
      <c r="H278" s="2" t="s">
        <v>2082</v>
      </c>
      <c r="I278" s="2" t="s">
        <v>2083</v>
      </c>
      <c r="J278" s="3" t="s">
        <v>2084</v>
      </c>
      <c r="K278" s="11">
        <v>1</v>
      </c>
      <c r="L278" s="2">
        <v>1</v>
      </c>
      <c r="M278" s="2">
        <v>68</v>
      </c>
      <c r="N278" s="2">
        <v>45</v>
      </c>
      <c r="O278" s="2">
        <v>0</v>
      </c>
      <c r="P278" s="2">
        <v>1</v>
      </c>
      <c r="Q278" s="2">
        <v>1</v>
      </c>
      <c r="R278" s="2">
        <v>0</v>
      </c>
      <c r="S278" s="2">
        <v>0</v>
      </c>
      <c r="T278" s="2">
        <v>1</v>
      </c>
      <c r="U278" s="2">
        <v>1</v>
      </c>
      <c r="V278" s="2">
        <v>0</v>
      </c>
      <c r="W278" s="2">
        <v>19</v>
      </c>
      <c r="X278" s="2">
        <v>16</v>
      </c>
      <c r="Y278" s="2">
        <v>0</v>
      </c>
      <c r="Z278" s="2">
        <v>1</v>
      </c>
      <c r="AA278" s="2">
        <v>0</v>
      </c>
      <c r="AB278" s="2">
        <v>1</v>
      </c>
      <c r="AC278" s="2">
        <v>0</v>
      </c>
      <c r="AD278" s="2">
        <v>1</v>
      </c>
      <c r="AE278" s="2">
        <v>0</v>
      </c>
      <c r="AF278" s="3">
        <v>1</v>
      </c>
      <c r="AG278" s="2">
        <f t="shared" si="288"/>
        <v>0</v>
      </c>
      <c r="AH278" s="18">
        <f t="shared" si="289"/>
        <v>0</v>
      </c>
      <c r="AI278" s="2">
        <f t="shared" si="290"/>
        <v>0</v>
      </c>
      <c r="AJ278" s="2">
        <f t="shared" si="291"/>
        <v>68</v>
      </c>
      <c r="AK278" s="2">
        <f t="shared" si="292"/>
        <v>1</v>
      </c>
      <c r="AL278" s="2">
        <v>0</v>
      </c>
      <c r="AM278" s="19">
        <f t="shared" si="293"/>
        <v>0</v>
      </c>
      <c r="AN278" s="19">
        <f t="shared" si="294"/>
        <v>0</v>
      </c>
      <c r="AO278" s="18">
        <f t="shared" si="295"/>
        <v>0</v>
      </c>
      <c r="AP278" s="19">
        <f t="shared" si="296"/>
        <v>0</v>
      </c>
      <c r="AQ278" s="2">
        <f t="shared" si="297"/>
        <v>0</v>
      </c>
      <c r="AR278" s="18">
        <f t="shared" si="298"/>
        <v>0</v>
      </c>
      <c r="AS278" s="2">
        <f t="shared" si="299"/>
        <v>0</v>
      </c>
      <c r="AT278" s="2">
        <f t="shared" si="300"/>
        <v>68</v>
      </c>
      <c r="AU278" s="2">
        <f t="shared" si="301"/>
        <v>1</v>
      </c>
      <c r="AV278" s="2">
        <v>0</v>
      </c>
      <c r="AW278" s="19">
        <f t="shared" si="302"/>
        <v>0</v>
      </c>
      <c r="AX278" s="19">
        <f t="shared" si="303"/>
        <v>0</v>
      </c>
      <c r="AY278" s="18">
        <f t="shared" si="304"/>
        <v>0</v>
      </c>
      <c r="AZ278" s="19">
        <f t="shared" si="305"/>
        <v>0</v>
      </c>
      <c r="BA278" s="2">
        <f t="shared" si="306"/>
        <v>1</v>
      </c>
      <c r="BB278" s="18">
        <f t="shared" si="307"/>
        <v>1</v>
      </c>
      <c r="BC278" s="2">
        <f t="shared" si="308"/>
        <v>1</v>
      </c>
      <c r="BD278" s="2">
        <f t="shared" si="309"/>
        <v>44</v>
      </c>
      <c r="BE278" s="2">
        <f t="shared" si="310"/>
        <v>0</v>
      </c>
      <c r="BF278" s="2">
        <v>0</v>
      </c>
      <c r="BG278" s="19">
        <f t="shared" si="311"/>
        <v>2.2222222222222223E-2</v>
      </c>
      <c r="BH278" s="19">
        <f t="shared" si="312"/>
        <v>2.2222222222222223E-2</v>
      </c>
      <c r="BI278" s="18">
        <f t="shared" si="313"/>
        <v>1</v>
      </c>
      <c r="BJ278" s="19">
        <f t="shared" si="314"/>
        <v>4.3478260869565223E-2</v>
      </c>
      <c r="BK278" s="2">
        <f t="shared" si="315"/>
        <v>1</v>
      </c>
      <c r="BL278" s="18">
        <f t="shared" si="316"/>
        <v>1</v>
      </c>
      <c r="BM278" s="2">
        <f t="shared" si="317"/>
        <v>1</v>
      </c>
      <c r="BN278" s="2">
        <f t="shared" si="318"/>
        <v>44</v>
      </c>
      <c r="BO278" s="2">
        <f t="shared" si="319"/>
        <v>0</v>
      </c>
      <c r="BP278" s="2">
        <v>0</v>
      </c>
      <c r="BQ278" s="19">
        <f t="shared" si="320"/>
        <v>2.2222222222222223E-2</v>
      </c>
      <c r="BR278" s="19">
        <f t="shared" si="321"/>
        <v>2.2222222222222223E-2</v>
      </c>
      <c r="BS278" s="18">
        <f t="shared" si="322"/>
        <v>1</v>
      </c>
      <c r="BT278" s="19">
        <f t="shared" si="323"/>
        <v>4.3478260869565223E-2</v>
      </c>
      <c r="BU278" s="2">
        <f t="shared" si="324"/>
        <v>0</v>
      </c>
      <c r="BV278" s="18">
        <f t="shared" si="325"/>
        <v>0</v>
      </c>
      <c r="BW278" s="2">
        <f t="shared" si="326"/>
        <v>0</v>
      </c>
      <c r="BX278" s="2">
        <f t="shared" si="327"/>
        <v>19</v>
      </c>
      <c r="BY278" s="2">
        <f t="shared" si="328"/>
        <v>1</v>
      </c>
      <c r="BZ278" s="2">
        <v>0</v>
      </c>
      <c r="CA278" s="19">
        <f t="shared" si="329"/>
        <v>0</v>
      </c>
      <c r="CB278" s="19">
        <f t="shared" si="330"/>
        <v>0</v>
      </c>
      <c r="CC278" s="18">
        <f t="shared" si="331"/>
        <v>0</v>
      </c>
      <c r="CD278" s="19">
        <f t="shared" si="332"/>
        <v>0</v>
      </c>
      <c r="CE278" s="2">
        <f t="shared" si="333"/>
        <v>0</v>
      </c>
      <c r="CF278" s="18">
        <f t="shared" si="334"/>
        <v>0</v>
      </c>
      <c r="CG278" s="2">
        <f t="shared" si="335"/>
        <v>0</v>
      </c>
      <c r="CH278" s="2">
        <f t="shared" si="336"/>
        <v>19</v>
      </c>
      <c r="CI278" s="2">
        <f t="shared" si="337"/>
        <v>1</v>
      </c>
      <c r="CJ278" s="2">
        <v>0</v>
      </c>
      <c r="CK278" s="19">
        <f t="shared" si="338"/>
        <v>0</v>
      </c>
      <c r="CL278" s="19">
        <f t="shared" si="339"/>
        <v>0</v>
      </c>
      <c r="CM278" s="18">
        <f t="shared" si="340"/>
        <v>0</v>
      </c>
      <c r="CN278" s="19">
        <f t="shared" si="341"/>
        <v>0</v>
      </c>
      <c r="CO278" s="2">
        <f t="shared" si="342"/>
        <v>0</v>
      </c>
      <c r="CP278" s="18">
        <f t="shared" si="343"/>
        <v>0</v>
      </c>
      <c r="CQ278" s="2">
        <f t="shared" si="344"/>
        <v>0</v>
      </c>
      <c r="CR278" s="2">
        <f t="shared" si="345"/>
        <v>16</v>
      </c>
      <c r="CS278" s="2">
        <f t="shared" si="346"/>
        <v>1</v>
      </c>
      <c r="CT278" s="2">
        <v>0</v>
      </c>
      <c r="CU278" s="19">
        <f t="shared" si="347"/>
        <v>0</v>
      </c>
      <c r="CV278" s="19">
        <f t="shared" si="348"/>
        <v>0</v>
      </c>
      <c r="CW278" s="18">
        <f t="shared" si="349"/>
        <v>0</v>
      </c>
      <c r="CX278" s="19">
        <f t="shared" si="350"/>
        <v>0</v>
      </c>
      <c r="CY278" s="2">
        <f t="shared" si="351"/>
        <v>0</v>
      </c>
      <c r="CZ278" s="18">
        <f t="shared" si="352"/>
        <v>0</v>
      </c>
      <c r="DA278" s="2">
        <f t="shared" si="353"/>
        <v>0</v>
      </c>
      <c r="DB278" s="2">
        <f t="shared" si="354"/>
        <v>16</v>
      </c>
      <c r="DC278" s="2">
        <f t="shared" si="355"/>
        <v>1</v>
      </c>
      <c r="DD278" s="2">
        <v>0</v>
      </c>
      <c r="DE278" s="19">
        <f t="shared" si="356"/>
        <v>0</v>
      </c>
      <c r="DF278" s="19">
        <f t="shared" si="357"/>
        <v>0</v>
      </c>
      <c r="DG278" s="18">
        <f t="shared" si="358"/>
        <v>0</v>
      </c>
      <c r="DH278" s="19">
        <f t="shared" si="359"/>
        <v>0</v>
      </c>
    </row>
    <row r="279" spans="1:112" x14ac:dyDescent="0.35">
      <c r="A279" s="11">
        <v>2019003132</v>
      </c>
      <c r="B279" s="2" t="s">
        <v>683</v>
      </c>
      <c r="C279" s="2" t="s">
        <v>2020</v>
      </c>
      <c r="D279" s="2" t="s">
        <v>2032</v>
      </c>
      <c r="E279" s="2" t="s">
        <v>2085</v>
      </c>
      <c r="F279" s="2">
        <v>1</v>
      </c>
      <c r="G279" s="2" t="s">
        <v>2086</v>
      </c>
      <c r="H279" s="2" t="s">
        <v>2087</v>
      </c>
      <c r="I279" s="2" t="s">
        <v>2088</v>
      </c>
      <c r="J279" s="3" t="s">
        <v>2089</v>
      </c>
      <c r="K279" s="11">
        <v>2</v>
      </c>
      <c r="L279" s="2">
        <v>1</v>
      </c>
      <c r="M279" s="2">
        <v>71</v>
      </c>
      <c r="N279" s="2">
        <v>42</v>
      </c>
      <c r="O279" s="2">
        <v>1</v>
      </c>
      <c r="P279" s="2">
        <v>0</v>
      </c>
      <c r="Q279" s="2">
        <v>1</v>
      </c>
      <c r="R279" s="2">
        <v>0</v>
      </c>
      <c r="S279" s="2">
        <v>1</v>
      </c>
      <c r="T279" s="2">
        <v>1</v>
      </c>
      <c r="U279" s="2">
        <v>1</v>
      </c>
      <c r="V279" s="2">
        <v>0</v>
      </c>
      <c r="W279" s="2">
        <v>22</v>
      </c>
      <c r="X279" s="2">
        <v>13</v>
      </c>
      <c r="Y279" s="2">
        <v>1</v>
      </c>
      <c r="Z279" s="2">
        <v>0</v>
      </c>
      <c r="AA279" s="2">
        <v>1</v>
      </c>
      <c r="AB279" s="2">
        <v>0</v>
      </c>
      <c r="AC279" s="2">
        <v>1</v>
      </c>
      <c r="AD279" s="2">
        <v>1</v>
      </c>
      <c r="AE279" s="2">
        <v>1</v>
      </c>
      <c r="AF279" s="3">
        <v>0</v>
      </c>
      <c r="AG279" s="2">
        <f t="shared" si="288"/>
        <v>1</v>
      </c>
      <c r="AH279" s="18">
        <f t="shared" si="289"/>
        <v>1</v>
      </c>
      <c r="AI279" s="2">
        <f t="shared" si="290"/>
        <v>1</v>
      </c>
      <c r="AJ279" s="2">
        <f t="shared" si="291"/>
        <v>70</v>
      </c>
      <c r="AK279" s="2">
        <f t="shared" si="292"/>
        <v>0</v>
      </c>
      <c r="AL279" s="2">
        <v>0</v>
      </c>
      <c r="AM279" s="19">
        <f t="shared" si="293"/>
        <v>1.4084507042253521E-2</v>
      </c>
      <c r="AN279" s="19">
        <f t="shared" si="294"/>
        <v>1.4084507042253521E-2</v>
      </c>
      <c r="AO279" s="18">
        <f t="shared" si="295"/>
        <v>1</v>
      </c>
      <c r="AP279" s="19">
        <f t="shared" si="296"/>
        <v>2.777777777777778E-2</v>
      </c>
      <c r="AQ279" s="2">
        <f t="shared" si="297"/>
        <v>1</v>
      </c>
      <c r="AR279" s="18">
        <f t="shared" si="298"/>
        <v>0.5</v>
      </c>
      <c r="AS279" s="2">
        <f t="shared" si="299"/>
        <v>1</v>
      </c>
      <c r="AT279" s="2">
        <f t="shared" si="300"/>
        <v>70</v>
      </c>
      <c r="AU279" s="2">
        <f t="shared" si="301"/>
        <v>1</v>
      </c>
      <c r="AV279" s="2">
        <v>0</v>
      </c>
      <c r="AW279" s="19">
        <f t="shared" si="302"/>
        <v>1.3888888888888888E-2</v>
      </c>
      <c r="AX279" s="19">
        <f t="shared" si="303"/>
        <v>1.4084507042253521E-2</v>
      </c>
      <c r="AY279" s="18">
        <f t="shared" si="304"/>
        <v>0.5</v>
      </c>
      <c r="AZ279" s="19">
        <f t="shared" si="305"/>
        <v>2.7397260273972605E-2</v>
      </c>
      <c r="BA279" s="2">
        <f t="shared" si="306"/>
        <v>1</v>
      </c>
      <c r="BB279" s="18">
        <f t="shared" si="307"/>
        <v>1</v>
      </c>
      <c r="BC279" s="2">
        <f t="shared" si="308"/>
        <v>1</v>
      </c>
      <c r="BD279" s="2">
        <f t="shared" si="309"/>
        <v>41</v>
      </c>
      <c r="BE279" s="2">
        <f t="shared" si="310"/>
        <v>0</v>
      </c>
      <c r="BF279" s="2">
        <v>0</v>
      </c>
      <c r="BG279" s="19">
        <f t="shared" si="311"/>
        <v>2.3809523809523808E-2</v>
      </c>
      <c r="BH279" s="19">
        <f t="shared" si="312"/>
        <v>2.3809523809523808E-2</v>
      </c>
      <c r="BI279" s="18">
        <f t="shared" si="313"/>
        <v>1</v>
      </c>
      <c r="BJ279" s="19">
        <f t="shared" si="314"/>
        <v>4.6511627906976744E-2</v>
      </c>
      <c r="BK279" s="2">
        <f t="shared" si="315"/>
        <v>1</v>
      </c>
      <c r="BL279" s="18">
        <f t="shared" si="316"/>
        <v>1</v>
      </c>
      <c r="BM279" s="2">
        <f t="shared" si="317"/>
        <v>1</v>
      </c>
      <c r="BN279" s="2">
        <f t="shared" si="318"/>
        <v>41</v>
      </c>
      <c r="BO279" s="2">
        <f t="shared" si="319"/>
        <v>0</v>
      </c>
      <c r="BP279" s="2">
        <v>0</v>
      </c>
      <c r="BQ279" s="19">
        <f t="shared" si="320"/>
        <v>2.3809523809523808E-2</v>
      </c>
      <c r="BR279" s="19">
        <f t="shared" si="321"/>
        <v>2.3809523809523808E-2</v>
      </c>
      <c r="BS279" s="18">
        <f t="shared" si="322"/>
        <v>1</v>
      </c>
      <c r="BT279" s="19">
        <f t="shared" si="323"/>
        <v>4.6511627906976744E-2</v>
      </c>
      <c r="BU279" s="2">
        <f t="shared" si="324"/>
        <v>1</v>
      </c>
      <c r="BV279" s="18">
        <f t="shared" si="325"/>
        <v>1</v>
      </c>
      <c r="BW279" s="2">
        <f t="shared" si="326"/>
        <v>1</v>
      </c>
      <c r="BX279" s="2">
        <f t="shared" si="327"/>
        <v>21</v>
      </c>
      <c r="BY279" s="2">
        <f t="shared" si="328"/>
        <v>0</v>
      </c>
      <c r="BZ279" s="2">
        <v>0</v>
      </c>
      <c r="CA279" s="19">
        <f t="shared" si="329"/>
        <v>4.5454545454545456E-2</v>
      </c>
      <c r="CB279" s="19">
        <f t="shared" si="330"/>
        <v>4.5454545454545456E-2</v>
      </c>
      <c r="CC279" s="18">
        <f t="shared" si="331"/>
        <v>1</v>
      </c>
      <c r="CD279" s="19">
        <f t="shared" si="332"/>
        <v>8.6956521739130446E-2</v>
      </c>
      <c r="CE279" s="2">
        <f t="shared" si="333"/>
        <v>1</v>
      </c>
      <c r="CF279" s="18">
        <f t="shared" si="334"/>
        <v>0.5</v>
      </c>
      <c r="CG279" s="2">
        <f t="shared" si="335"/>
        <v>1</v>
      </c>
      <c r="CH279" s="2">
        <f t="shared" si="336"/>
        <v>21</v>
      </c>
      <c r="CI279" s="2">
        <f t="shared" si="337"/>
        <v>1</v>
      </c>
      <c r="CJ279" s="2">
        <v>0</v>
      </c>
      <c r="CK279" s="19">
        <f t="shared" si="338"/>
        <v>4.3478260869565216E-2</v>
      </c>
      <c r="CL279" s="19">
        <f t="shared" si="339"/>
        <v>4.5454545454545456E-2</v>
      </c>
      <c r="CM279" s="18">
        <f t="shared" si="340"/>
        <v>0.5</v>
      </c>
      <c r="CN279" s="19">
        <f t="shared" si="341"/>
        <v>8.3333333333333343E-2</v>
      </c>
      <c r="CO279" s="2">
        <f t="shared" si="342"/>
        <v>1</v>
      </c>
      <c r="CP279" s="18">
        <f t="shared" si="343"/>
        <v>1</v>
      </c>
      <c r="CQ279" s="2">
        <f t="shared" si="344"/>
        <v>1</v>
      </c>
      <c r="CR279" s="2">
        <f t="shared" si="345"/>
        <v>12</v>
      </c>
      <c r="CS279" s="2">
        <f t="shared" si="346"/>
        <v>0</v>
      </c>
      <c r="CT279" s="2">
        <v>0</v>
      </c>
      <c r="CU279" s="19">
        <f t="shared" si="347"/>
        <v>7.6923076923076927E-2</v>
      </c>
      <c r="CV279" s="19">
        <f t="shared" si="348"/>
        <v>7.6923076923076927E-2</v>
      </c>
      <c r="CW279" s="18">
        <f t="shared" si="349"/>
        <v>1</v>
      </c>
      <c r="CX279" s="19">
        <f t="shared" si="350"/>
        <v>0.14285714285714288</v>
      </c>
      <c r="CY279" s="2">
        <f t="shared" si="351"/>
        <v>1</v>
      </c>
      <c r="CZ279" s="18">
        <f t="shared" si="352"/>
        <v>1</v>
      </c>
      <c r="DA279" s="2">
        <f t="shared" si="353"/>
        <v>1</v>
      </c>
      <c r="DB279" s="2">
        <f t="shared" si="354"/>
        <v>12</v>
      </c>
      <c r="DC279" s="2">
        <f t="shared" si="355"/>
        <v>0</v>
      </c>
      <c r="DD279" s="2">
        <v>0</v>
      </c>
      <c r="DE279" s="19">
        <f t="shared" si="356"/>
        <v>7.6923076923076927E-2</v>
      </c>
      <c r="DF279" s="19">
        <f t="shared" si="357"/>
        <v>7.6923076923076927E-2</v>
      </c>
      <c r="DG279" s="18">
        <f t="shared" si="358"/>
        <v>1</v>
      </c>
      <c r="DH279" s="19">
        <f t="shared" si="359"/>
        <v>0.14285714285714288</v>
      </c>
    </row>
    <row r="280" spans="1:112" x14ac:dyDescent="0.35">
      <c r="A280" s="11">
        <v>2019003135</v>
      </c>
      <c r="B280" s="2" t="s">
        <v>2090</v>
      </c>
      <c r="C280" s="2" t="s">
        <v>2091</v>
      </c>
      <c r="D280" s="2" t="s">
        <v>2092</v>
      </c>
      <c r="E280" s="2" t="s">
        <v>2093</v>
      </c>
      <c r="F280" s="2">
        <v>1</v>
      </c>
      <c r="G280" s="2" t="s">
        <v>2094</v>
      </c>
      <c r="H280" s="2" t="s">
        <v>2095</v>
      </c>
      <c r="I280" s="2" t="s">
        <v>2096</v>
      </c>
      <c r="J280" s="3" t="s">
        <v>2097</v>
      </c>
      <c r="K280" s="11">
        <v>2</v>
      </c>
      <c r="L280" s="2">
        <v>2</v>
      </c>
      <c r="M280" s="2">
        <v>73</v>
      </c>
      <c r="N280" s="2">
        <v>58</v>
      </c>
      <c r="O280" s="2">
        <v>1</v>
      </c>
      <c r="P280" s="2">
        <v>0</v>
      </c>
      <c r="Q280" s="2">
        <v>1</v>
      </c>
      <c r="R280" s="2">
        <v>0</v>
      </c>
      <c r="S280" s="2">
        <v>1</v>
      </c>
      <c r="T280" s="2">
        <v>1</v>
      </c>
      <c r="U280" s="2">
        <v>1</v>
      </c>
      <c r="V280" s="2">
        <v>1</v>
      </c>
      <c r="W280" s="2">
        <v>17</v>
      </c>
      <c r="X280" s="2">
        <v>14</v>
      </c>
      <c r="Y280" s="2">
        <v>0</v>
      </c>
      <c r="Z280" s="2">
        <v>1</v>
      </c>
      <c r="AA280" s="2">
        <v>1</v>
      </c>
      <c r="AB280" s="2">
        <v>0</v>
      </c>
      <c r="AC280" s="2">
        <v>0</v>
      </c>
      <c r="AD280" s="2">
        <v>2</v>
      </c>
      <c r="AE280" s="2">
        <v>1</v>
      </c>
      <c r="AF280" s="3">
        <v>1</v>
      </c>
      <c r="AG280" s="2">
        <f t="shared" si="288"/>
        <v>1</v>
      </c>
      <c r="AH280" s="18">
        <f t="shared" si="289"/>
        <v>1</v>
      </c>
      <c r="AI280" s="2">
        <f t="shared" si="290"/>
        <v>1</v>
      </c>
      <c r="AJ280" s="2">
        <f t="shared" si="291"/>
        <v>72</v>
      </c>
      <c r="AK280" s="2">
        <f t="shared" si="292"/>
        <v>0</v>
      </c>
      <c r="AL280" s="2">
        <v>0</v>
      </c>
      <c r="AM280" s="19">
        <f t="shared" si="293"/>
        <v>1.3698630136986301E-2</v>
      </c>
      <c r="AN280" s="19">
        <f t="shared" si="294"/>
        <v>1.3698630136986301E-2</v>
      </c>
      <c r="AO280" s="18">
        <f t="shared" si="295"/>
        <v>1</v>
      </c>
      <c r="AP280" s="19">
        <f t="shared" si="296"/>
        <v>2.7027027027027025E-2</v>
      </c>
      <c r="AQ280" s="2">
        <f t="shared" si="297"/>
        <v>1</v>
      </c>
      <c r="AR280" s="18">
        <f t="shared" si="298"/>
        <v>0.5</v>
      </c>
      <c r="AS280" s="2">
        <f t="shared" si="299"/>
        <v>1</v>
      </c>
      <c r="AT280" s="2">
        <f t="shared" si="300"/>
        <v>72</v>
      </c>
      <c r="AU280" s="2">
        <f t="shared" si="301"/>
        <v>1</v>
      </c>
      <c r="AV280" s="2">
        <v>0</v>
      </c>
      <c r="AW280" s="19">
        <f t="shared" si="302"/>
        <v>1.3513513513513514E-2</v>
      </c>
      <c r="AX280" s="19">
        <f t="shared" si="303"/>
        <v>1.3698630136986301E-2</v>
      </c>
      <c r="AY280" s="18">
        <f t="shared" si="304"/>
        <v>0.5</v>
      </c>
      <c r="AZ280" s="19">
        <f t="shared" si="305"/>
        <v>2.6666666666666661E-2</v>
      </c>
      <c r="BA280" s="2">
        <f t="shared" si="306"/>
        <v>1</v>
      </c>
      <c r="BB280" s="18">
        <f t="shared" si="307"/>
        <v>1</v>
      </c>
      <c r="BC280" s="2">
        <f t="shared" si="308"/>
        <v>1</v>
      </c>
      <c r="BD280" s="2">
        <f t="shared" si="309"/>
        <v>57</v>
      </c>
      <c r="BE280" s="2">
        <f t="shared" si="310"/>
        <v>0</v>
      </c>
      <c r="BF280" s="2">
        <v>0</v>
      </c>
      <c r="BG280" s="19">
        <f t="shared" si="311"/>
        <v>1.7241379310344827E-2</v>
      </c>
      <c r="BH280" s="19">
        <f t="shared" si="312"/>
        <v>1.7241379310344827E-2</v>
      </c>
      <c r="BI280" s="18">
        <f t="shared" si="313"/>
        <v>1</v>
      </c>
      <c r="BJ280" s="19">
        <f t="shared" si="314"/>
        <v>3.3898305084745763E-2</v>
      </c>
      <c r="BK280" s="2">
        <f t="shared" si="315"/>
        <v>1</v>
      </c>
      <c r="BL280" s="18">
        <f t="shared" si="316"/>
        <v>0.5</v>
      </c>
      <c r="BM280" s="2">
        <f t="shared" si="317"/>
        <v>1</v>
      </c>
      <c r="BN280" s="2">
        <f t="shared" si="318"/>
        <v>57</v>
      </c>
      <c r="BO280" s="2">
        <f t="shared" si="319"/>
        <v>1</v>
      </c>
      <c r="BP280" s="2">
        <v>0</v>
      </c>
      <c r="BQ280" s="19">
        <f t="shared" si="320"/>
        <v>1.6949152542372881E-2</v>
      </c>
      <c r="BR280" s="19">
        <f t="shared" si="321"/>
        <v>1.7241379310344827E-2</v>
      </c>
      <c r="BS280" s="18">
        <f t="shared" si="322"/>
        <v>0.5</v>
      </c>
      <c r="BT280" s="19">
        <f t="shared" si="323"/>
        <v>3.3333333333333333E-2</v>
      </c>
      <c r="BU280" s="2">
        <f t="shared" si="324"/>
        <v>0</v>
      </c>
      <c r="BV280" s="18">
        <f t="shared" si="325"/>
        <v>0</v>
      </c>
      <c r="BW280" s="2">
        <f t="shared" si="326"/>
        <v>0</v>
      </c>
      <c r="BX280" s="2">
        <f t="shared" si="327"/>
        <v>17</v>
      </c>
      <c r="BY280" s="2">
        <f t="shared" si="328"/>
        <v>1</v>
      </c>
      <c r="BZ280" s="2">
        <v>0</v>
      </c>
      <c r="CA280" s="19">
        <f t="shared" si="329"/>
        <v>0</v>
      </c>
      <c r="CB280" s="19">
        <f t="shared" si="330"/>
        <v>0</v>
      </c>
      <c r="CC280" s="18">
        <f t="shared" si="331"/>
        <v>0</v>
      </c>
      <c r="CD280" s="19">
        <f t="shared" si="332"/>
        <v>0</v>
      </c>
      <c r="CE280" s="2">
        <f t="shared" si="333"/>
        <v>0</v>
      </c>
      <c r="CF280" s="18">
        <f t="shared" si="334"/>
        <v>0</v>
      </c>
      <c r="CG280" s="2">
        <f t="shared" si="335"/>
        <v>0</v>
      </c>
      <c r="CH280" s="2">
        <f t="shared" si="336"/>
        <v>17</v>
      </c>
      <c r="CI280" s="2">
        <f t="shared" si="337"/>
        <v>2</v>
      </c>
      <c r="CJ280" s="2">
        <v>0</v>
      </c>
      <c r="CK280" s="19">
        <f t="shared" si="338"/>
        <v>0</v>
      </c>
      <c r="CL280" s="19">
        <f t="shared" si="339"/>
        <v>0</v>
      </c>
      <c r="CM280" s="18">
        <f t="shared" si="340"/>
        <v>0</v>
      </c>
      <c r="CN280" s="19">
        <f t="shared" si="341"/>
        <v>0</v>
      </c>
      <c r="CO280" s="2">
        <f t="shared" si="342"/>
        <v>1</v>
      </c>
      <c r="CP280" s="18">
        <f t="shared" si="343"/>
        <v>1</v>
      </c>
      <c r="CQ280" s="2">
        <f t="shared" si="344"/>
        <v>1</v>
      </c>
      <c r="CR280" s="2">
        <f t="shared" si="345"/>
        <v>13</v>
      </c>
      <c r="CS280" s="2">
        <f t="shared" si="346"/>
        <v>0</v>
      </c>
      <c r="CT280" s="2">
        <v>0</v>
      </c>
      <c r="CU280" s="19">
        <f t="shared" si="347"/>
        <v>7.1428571428571425E-2</v>
      </c>
      <c r="CV280" s="19">
        <f t="shared" si="348"/>
        <v>7.1428571428571425E-2</v>
      </c>
      <c r="CW280" s="18">
        <f t="shared" si="349"/>
        <v>1</v>
      </c>
      <c r="CX280" s="19">
        <f t="shared" si="350"/>
        <v>0.13333333333333333</v>
      </c>
      <c r="CY280" s="2">
        <f t="shared" si="351"/>
        <v>1</v>
      </c>
      <c r="CZ280" s="18">
        <f t="shared" si="352"/>
        <v>0.5</v>
      </c>
      <c r="DA280" s="2">
        <f t="shared" si="353"/>
        <v>1</v>
      </c>
      <c r="DB280" s="2">
        <f t="shared" si="354"/>
        <v>13</v>
      </c>
      <c r="DC280" s="2">
        <f t="shared" si="355"/>
        <v>1</v>
      </c>
      <c r="DD280" s="2">
        <v>0</v>
      </c>
      <c r="DE280" s="19">
        <f t="shared" si="356"/>
        <v>6.6666666666666666E-2</v>
      </c>
      <c r="DF280" s="19">
        <f t="shared" si="357"/>
        <v>7.1428571428571425E-2</v>
      </c>
      <c r="DG280" s="18">
        <f t="shared" si="358"/>
        <v>0.5</v>
      </c>
      <c r="DH280" s="19">
        <f t="shared" si="359"/>
        <v>0.125</v>
      </c>
    </row>
    <row r="281" spans="1:112" x14ac:dyDescent="0.35">
      <c r="A281" s="11">
        <v>2019003143</v>
      </c>
      <c r="B281" s="2" t="s">
        <v>2098</v>
      </c>
      <c r="C281" s="2" t="s">
        <v>2048</v>
      </c>
      <c r="D281" s="2" t="s">
        <v>2099</v>
      </c>
      <c r="E281" s="2" t="s">
        <v>2100</v>
      </c>
      <c r="F281" s="2">
        <v>1</v>
      </c>
      <c r="G281" s="2" t="s">
        <v>2101</v>
      </c>
      <c r="H281" s="2" t="s">
        <v>2102</v>
      </c>
      <c r="I281" s="2" t="s">
        <v>2103</v>
      </c>
      <c r="J281" s="3" t="s">
        <v>2104</v>
      </c>
      <c r="K281" s="11">
        <v>2</v>
      </c>
      <c r="L281" s="2">
        <v>2</v>
      </c>
      <c r="M281" s="2">
        <v>49</v>
      </c>
      <c r="N281" s="2">
        <v>29</v>
      </c>
      <c r="O281" s="2">
        <v>1</v>
      </c>
      <c r="P281" s="2">
        <v>0</v>
      </c>
      <c r="Q281" s="2">
        <v>1</v>
      </c>
      <c r="R281" s="2">
        <v>0</v>
      </c>
      <c r="S281" s="2">
        <v>2</v>
      </c>
      <c r="T281" s="2">
        <v>0</v>
      </c>
      <c r="U281" s="2">
        <v>2</v>
      </c>
      <c r="V281" s="2">
        <v>0</v>
      </c>
      <c r="W281" s="2">
        <v>10</v>
      </c>
      <c r="X281" s="2">
        <v>4</v>
      </c>
      <c r="Y281" s="2">
        <v>1</v>
      </c>
      <c r="Z281" s="2">
        <v>0</v>
      </c>
      <c r="AA281" s="2">
        <v>1</v>
      </c>
      <c r="AB281" s="2">
        <v>0</v>
      </c>
      <c r="AC281" s="2">
        <v>2</v>
      </c>
      <c r="AD281" s="2">
        <v>0</v>
      </c>
      <c r="AE281" s="2">
        <v>2</v>
      </c>
      <c r="AF281" s="3">
        <v>0</v>
      </c>
      <c r="AG281" s="2">
        <f t="shared" si="288"/>
        <v>1</v>
      </c>
      <c r="AH281" s="18">
        <f t="shared" si="289"/>
        <v>1</v>
      </c>
      <c r="AI281" s="2">
        <f t="shared" si="290"/>
        <v>1</v>
      </c>
      <c r="AJ281" s="2">
        <f t="shared" si="291"/>
        <v>48</v>
      </c>
      <c r="AK281" s="2">
        <f t="shared" si="292"/>
        <v>0</v>
      </c>
      <c r="AL281" s="2">
        <v>0</v>
      </c>
      <c r="AM281" s="19">
        <f t="shared" si="293"/>
        <v>2.0408163265306121E-2</v>
      </c>
      <c r="AN281" s="19">
        <f t="shared" si="294"/>
        <v>2.0408163265306121E-2</v>
      </c>
      <c r="AO281" s="18">
        <f t="shared" si="295"/>
        <v>1</v>
      </c>
      <c r="AP281" s="19">
        <f t="shared" si="296"/>
        <v>3.9999999999999994E-2</v>
      </c>
      <c r="AQ281" s="2">
        <f t="shared" si="297"/>
        <v>2</v>
      </c>
      <c r="AR281" s="18">
        <f t="shared" si="298"/>
        <v>1</v>
      </c>
      <c r="AS281" s="2">
        <f t="shared" si="299"/>
        <v>2</v>
      </c>
      <c r="AT281" s="2">
        <f t="shared" si="300"/>
        <v>47</v>
      </c>
      <c r="AU281" s="2">
        <f t="shared" si="301"/>
        <v>0</v>
      </c>
      <c r="AV281" s="2">
        <v>0</v>
      </c>
      <c r="AW281" s="19">
        <f t="shared" si="302"/>
        <v>4.0816326530612242E-2</v>
      </c>
      <c r="AX281" s="19">
        <f t="shared" si="303"/>
        <v>4.0816326530612242E-2</v>
      </c>
      <c r="AY281" s="18">
        <f t="shared" si="304"/>
        <v>1</v>
      </c>
      <c r="AZ281" s="19">
        <f t="shared" si="305"/>
        <v>7.8431372549019593E-2</v>
      </c>
      <c r="BA281" s="2">
        <f t="shared" si="306"/>
        <v>1</v>
      </c>
      <c r="BB281" s="18">
        <f t="shared" si="307"/>
        <v>1</v>
      </c>
      <c r="BC281" s="2">
        <f t="shared" si="308"/>
        <v>1</v>
      </c>
      <c r="BD281" s="2">
        <f t="shared" si="309"/>
        <v>28</v>
      </c>
      <c r="BE281" s="2">
        <f t="shared" si="310"/>
        <v>0</v>
      </c>
      <c r="BF281" s="2">
        <v>0</v>
      </c>
      <c r="BG281" s="19">
        <f t="shared" si="311"/>
        <v>3.4482758620689655E-2</v>
      </c>
      <c r="BH281" s="19">
        <f t="shared" si="312"/>
        <v>3.4482758620689655E-2</v>
      </c>
      <c r="BI281" s="18">
        <f t="shared" si="313"/>
        <v>1</v>
      </c>
      <c r="BJ281" s="19">
        <f t="shared" si="314"/>
        <v>6.6666666666666666E-2</v>
      </c>
      <c r="BK281" s="2">
        <f t="shared" si="315"/>
        <v>2</v>
      </c>
      <c r="BL281" s="18">
        <f t="shared" si="316"/>
        <v>1</v>
      </c>
      <c r="BM281" s="2">
        <f t="shared" si="317"/>
        <v>2</v>
      </c>
      <c r="BN281" s="2">
        <f t="shared" si="318"/>
        <v>27</v>
      </c>
      <c r="BO281" s="2">
        <f t="shared" si="319"/>
        <v>0</v>
      </c>
      <c r="BP281" s="2">
        <v>0</v>
      </c>
      <c r="BQ281" s="19">
        <f t="shared" si="320"/>
        <v>6.8965517241379309E-2</v>
      </c>
      <c r="BR281" s="19">
        <f t="shared" si="321"/>
        <v>6.8965517241379309E-2</v>
      </c>
      <c r="BS281" s="18">
        <f t="shared" si="322"/>
        <v>1</v>
      </c>
      <c r="BT281" s="19">
        <f t="shared" si="323"/>
        <v>0.12903225806451613</v>
      </c>
      <c r="BU281" s="2">
        <f t="shared" si="324"/>
        <v>1</v>
      </c>
      <c r="BV281" s="18">
        <f t="shared" si="325"/>
        <v>1</v>
      </c>
      <c r="BW281" s="2">
        <f t="shared" si="326"/>
        <v>1</v>
      </c>
      <c r="BX281" s="2">
        <f t="shared" si="327"/>
        <v>9</v>
      </c>
      <c r="BY281" s="2">
        <f t="shared" si="328"/>
        <v>0</v>
      </c>
      <c r="BZ281" s="2">
        <v>0</v>
      </c>
      <c r="CA281" s="19">
        <f t="shared" si="329"/>
        <v>0.1</v>
      </c>
      <c r="CB281" s="19">
        <f t="shared" si="330"/>
        <v>0.1</v>
      </c>
      <c r="CC281" s="18">
        <f t="shared" si="331"/>
        <v>1</v>
      </c>
      <c r="CD281" s="19">
        <f t="shared" si="332"/>
        <v>0.18181818181818182</v>
      </c>
      <c r="CE281" s="2">
        <f t="shared" si="333"/>
        <v>2</v>
      </c>
      <c r="CF281" s="18">
        <f t="shared" si="334"/>
        <v>1</v>
      </c>
      <c r="CG281" s="2">
        <f t="shared" si="335"/>
        <v>2</v>
      </c>
      <c r="CH281" s="2">
        <f t="shared" si="336"/>
        <v>8</v>
      </c>
      <c r="CI281" s="2">
        <f t="shared" si="337"/>
        <v>0</v>
      </c>
      <c r="CJ281" s="2">
        <v>0</v>
      </c>
      <c r="CK281" s="19">
        <f t="shared" si="338"/>
        <v>0.2</v>
      </c>
      <c r="CL281" s="19">
        <f t="shared" si="339"/>
        <v>0.2</v>
      </c>
      <c r="CM281" s="18">
        <f t="shared" si="340"/>
        <v>1</v>
      </c>
      <c r="CN281" s="19">
        <f t="shared" si="341"/>
        <v>0.33333333333333337</v>
      </c>
      <c r="CO281" s="2">
        <f t="shared" si="342"/>
        <v>1</v>
      </c>
      <c r="CP281" s="18">
        <f t="shared" si="343"/>
        <v>1</v>
      </c>
      <c r="CQ281" s="2">
        <f t="shared" si="344"/>
        <v>1</v>
      </c>
      <c r="CR281" s="2">
        <f t="shared" si="345"/>
        <v>3</v>
      </c>
      <c r="CS281" s="2">
        <f t="shared" si="346"/>
        <v>0</v>
      </c>
      <c r="CT281" s="2">
        <v>0</v>
      </c>
      <c r="CU281" s="19">
        <f t="shared" si="347"/>
        <v>0.25</v>
      </c>
      <c r="CV281" s="19">
        <f t="shared" si="348"/>
        <v>0.25</v>
      </c>
      <c r="CW281" s="18">
        <f t="shared" si="349"/>
        <v>1</v>
      </c>
      <c r="CX281" s="19">
        <f t="shared" si="350"/>
        <v>0.4</v>
      </c>
      <c r="CY281" s="2">
        <f t="shared" si="351"/>
        <v>2</v>
      </c>
      <c r="CZ281" s="18">
        <f t="shared" si="352"/>
        <v>1</v>
      </c>
      <c r="DA281" s="2">
        <f t="shared" si="353"/>
        <v>2</v>
      </c>
      <c r="DB281" s="2">
        <f t="shared" si="354"/>
        <v>2</v>
      </c>
      <c r="DC281" s="2">
        <f t="shared" si="355"/>
        <v>0</v>
      </c>
      <c r="DD281" s="2">
        <v>0</v>
      </c>
      <c r="DE281" s="19">
        <f t="shared" si="356"/>
        <v>0.5</v>
      </c>
      <c r="DF281" s="19">
        <f t="shared" si="357"/>
        <v>0.5</v>
      </c>
      <c r="DG281" s="18">
        <f t="shared" si="358"/>
        <v>1</v>
      </c>
      <c r="DH281" s="19">
        <f t="shared" si="359"/>
        <v>0.66666666666666663</v>
      </c>
    </row>
    <row r="282" spans="1:112" x14ac:dyDescent="0.35">
      <c r="A282" s="11">
        <v>2019003148</v>
      </c>
      <c r="B282" s="2" t="s">
        <v>2105</v>
      </c>
      <c r="C282" s="2" t="s">
        <v>2106</v>
      </c>
      <c r="D282" s="2"/>
      <c r="E282" s="2" t="s">
        <v>2107</v>
      </c>
      <c r="F282" s="2">
        <v>1</v>
      </c>
      <c r="G282" s="2" t="s">
        <v>2108</v>
      </c>
      <c r="H282" s="2" t="s">
        <v>2109</v>
      </c>
      <c r="I282" s="2" t="s">
        <v>2110</v>
      </c>
      <c r="J282" s="3" t="s">
        <v>2111</v>
      </c>
      <c r="K282" s="11">
        <v>1</v>
      </c>
      <c r="L282" s="2">
        <v>1</v>
      </c>
      <c r="M282" s="2">
        <v>78</v>
      </c>
      <c r="N282" s="2">
        <v>49</v>
      </c>
      <c r="O282" s="2">
        <v>0</v>
      </c>
      <c r="P282" s="2">
        <v>1</v>
      </c>
      <c r="Q282" s="2">
        <v>1</v>
      </c>
      <c r="R282" s="2">
        <v>0</v>
      </c>
      <c r="S282" s="2">
        <v>0</v>
      </c>
      <c r="T282" s="2">
        <v>1</v>
      </c>
      <c r="U282" s="2">
        <v>1</v>
      </c>
      <c r="V282" s="2">
        <v>0</v>
      </c>
      <c r="W282" s="2">
        <v>20</v>
      </c>
      <c r="X282" s="2">
        <v>10</v>
      </c>
      <c r="Y282" s="2">
        <v>0</v>
      </c>
      <c r="Z282" s="2">
        <v>1</v>
      </c>
      <c r="AA282" s="2">
        <v>1</v>
      </c>
      <c r="AB282" s="2">
        <v>0</v>
      </c>
      <c r="AC282" s="2">
        <v>0</v>
      </c>
      <c r="AD282" s="2">
        <v>1</v>
      </c>
      <c r="AE282" s="2">
        <v>1</v>
      </c>
      <c r="AF282" s="3">
        <v>0</v>
      </c>
      <c r="AG282" s="2">
        <f t="shared" si="288"/>
        <v>0</v>
      </c>
      <c r="AH282" s="18">
        <f t="shared" si="289"/>
        <v>0</v>
      </c>
      <c r="AI282" s="2">
        <f t="shared" si="290"/>
        <v>0</v>
      </c>
      <c r="AJ282" s="2">
        <f t="shared" si="291"/>
        <v>78</v>
      </c>
      <c r="AK282" s="2">
        <f t="shared" si="292"/>
        <v>1</v>
      </c>
      <c r="AL282" s="2">
        <v>0</v>
      </c>
      <c r="AM282" s="19">
        <f t="shared" si="293"/>
        <v>0</v>
      </c>
      <c r="AN282" s="19">
        <f t="shared" si="294"/>
        <v>0</v>
      </c>
      <c r="AO282" s="18">
        <f t="shared" si="295"/>
        <v>0</v>
      </c>
      <c r="AP282" s="19">
        <f t="shared" si="296"/>
        <v>0</v>
      </c>
      <c r="AQ282" s="2">
        <f t="shared" si="297"/>
        <v>0</v>
      </c>
      <c r="AR282" s="18">
        <f t="shared" si="298"/>
        <v>0</v>
      </c>
      <c r="AS282" s="2">
        <f t="shared" si="299"/>
        <v>0</v>
      </c>
      <c r="AT282" s="2">
        <f t="shared" si="300"/>
        <v>78</v>
      </c>
      <c r="AU282" s="2">
        <f t="shared" si="301"/>
        <v>1</v>
      </c>
      <c r="AV282" s="2">
        <v>0</v>
      </c>
      <c r="AW282" s="19">
        <f t="shared" si="302"/>
        <v>0</v>
      </c>
      <c r="AX282" s="19">
        <f t="shared" si="303"/>
        <v>0</v>
      </c>
      <c r="AY282" s="18">
        <f t="shared" si="304"/>
        <v>0</v>
      </c>
      <c r="AZ282" s="19">
        <f t="shared" si="305"/>
        <v>0</v>
      </c>
      <c r="BA282" s="2">
        <f t="shared" si="306"/>
        <v>1</v>
      </c>
      <c r="BB282" s="18">
        <f t="shared" si="307"/>
        <v>1</v>
      </c>
      <c r="BC282" s="2">
        <f t="shared" si="308"/>
        <v>1</v>
      </c>
      <c r="BD282" s="2">
        <f t="shared" si="309"/>
        <v>48</v>
      </c>
      <c r="BE282" s="2">
        <f t="shared" si="310"/>
        <v>0</v>
      </c>
      <c r="BF282" s="2">
        <v>0</v>
      </c>
      <c r="BG282" s="19">
        <f t="shared" si="311"/>
        <v>2.0408163265306121E-2</v>
      </c>
      <c r="BH282" s="19">
        <f t="shared" si="312"/>
        <v>2.0408163265306121E-2</v>
      </c>
      <c r="BI282" s="18">
        <f t="shared" si="313"/>
        <v>1</v>
      </c>
      <c r="BJ282" s="19">
        <f t="shared" si="314"/>
        <v>3.9999999999999994E-2</v>
      </c>
      <c r="BK282" s="2">
        <f t="shared" si="315"/>
        <v>1</v>
      </c>
      <c r="BL282" s="18">
        <f t="shared" si="316"/>
        <v>1</v>
      </c>
      <c r="BM282" s="2">
        <f t="shared" si="317"/>
        <v>1</v>
      </c>
      <c r="BN282" s="2">
        <f t="shared" si="318"/>
        <v>48</v>
      </c>
      <c r="BO282" s="2">
        <f t="shared" si="319"/>
        <v>0</v>
      </c>
      <c r="BP282" s="2">
        <v>0</v>
      </c>
      <c r="BQ282" s="19">
        <f t="shared" si="320"/>
        <v>2.0408163265306121E-2</v>
      </c>
      <c r="BR282" s="19">
        <f t="shared" si="321"/>
        <v>2.0408163265306121E-2</v>
      </c>
      <c r="BS282" s="18">
        <f t="shared" si="322"/>
        <v>1</v>
      </c>
      <c r="BT282" s="19">
        <f t="shared" si="323"/>
        <v>3.9999999999999994E-2</v>
      </c>
      <c r="BU282" s="2">
        <f t="shared" si="324"/>
        <v>0</v>
      </c>
      <c r="BV282" s="18">
        <f t="shared" si="325"/>
        <v>0</v>
      </c>
      <c r="BW282" s="2">
        <f t="shared" si="326"/>
        <v>0</v>
      </c>
      <c r="BX282" s="2">
        <f t="shared" si="327"/>
        <v>20</v>
      </c>
      <c r="BY282" s="2">
        <f t="shared" si="328"/>
        <v>1</v>
      </c>
      <c r="BZ282" s="2">
        <v>0</v>
      </c>
      <c r="CA282" s="19">
        <f t="shared" si="329"/>
        <v>0</v>
      </c>
      <c r="CB282" s="19">
        <f t="shared" si="330"/>
        <v>0</v>
      </c>
      <c r="CC282" s="18">
        <f t="shared" si="331"/>
        <v>0</v>
      </c>
      <c r="CD282" s="19">
        <f t="shared" si="332"/>
        <v>0</v>
      </c>
      <c r="CE282" s="2">
        <f t="shared" si="333"/>
        <v>0</v>
      </c>
      <c r="CF282" s="18">
        <f t="shared" si="334"/>
        <v>0</v>
      </c>
      <c r="CG282" s="2">
        <f t="shared" si="335"/>
        <v>0</v>
      </c>
      <c r="CH282" s="2">
        <f t="shared" si="336"/>
        <v>20</v>
      </c>
      <c r="CI282" s="2">
        <f t="shared" si="337"/>
        <v>1</v>
      </c>
      <c r="CJ282" s="2">
        <v>0</v>
      </c>
      <c r="CK282" s="19">
        <f t="shared" si="338"/>
        <v>0</v>
      </c>
      <c r="CL282" s="19">
        <f t="shared" si="339"/>
        <v>0</v>
      </c>
      <c r="CM282" s="18">
        <f t="shared" si="340"/>
        <v>0</v>
      </c>
      <c r="CN282" s="19">
        <f t="shared" si="341"/>
        <v>0</v>
      </c>
      <c r="CO282" s="2">
        <f t="shared" si="342"/>
        <v>1</v>
      </c>
      <c r="CP282" s="18">
        <f t="shared" si="343"/>
        <v>1</v>
      </c>
      <c r="CQ282" s="2">
        <f t="shared" si="344"/>
        <v>1</v>
      </c>
      <c r="CR282" s="2">
        <f t="shared" si="345"/>
        <v>9</v>
      </c>
      <c r="CS282" s="2">
        <f t="shared" si="346"/>
        <v>0</v>
      </c>
      <c r="CT282" s="2">
        <v>0</v>
      </c>
      <c r="CU282" s="19">
        <f t="shared" si="347"/>
        <v>0.1</v>
      </c>
      <c r="CV282" s="19">
        <f t="shared" si="348"/>
        <v>0.1</v>
      </c>
      <c r="CW282" s="18">
        <f t="shared" si="349"/>
        <v>1</v>
      </c>
      <c r="CX282" s="19">
        <f t="shared" si="350"/>
        <v>0.18181818181818182</v>
      </c>
      <c r="CY282" s="2">
        <f t="shared" si="351"/>
        <v>1</v>
      </c>
      <c r="CZ282" s="18">
        <f t="shared" si="352"/>
        <v>1</v>
      </c>
      <c r="DA282" s="2">
        <f t="shared" si="353"/>
        <v>1</v>
      </c>
      <c r="DB282" s="2">
        <f t="shared" si="354"/>
        <v>9</v>
      </c>
      <c r="DC282" s="2">
        <f t="shared" si="355"/>
        <v>0</v>
      </c>
      <c r="DD282" s="2">
        <v>0</v>
      </c>
      <c r="DE282" s="19">
        <f t="shared" si="356"/>
        <v>0.1</v>
      </c>
      <c r="DF282" s="19">
        <f t="shared" si="357"/>
        <v>0.1</v>
      </c>
      <c r="DG282" s="18">
        <f t="shared" si="358"/>
        <v>1</v>
      </c>
      <c r="DH282" s="19">
        <f t="shared" si="359"/>
        <v>0.18181818181818182</v>
      </c>
    </row>
    <row r="283" spans="1:112" x14ac:dyDescent="0.35">
      <c r="A283" s="11">
        <v>2019003159</v>
      </c>
      <c r="B283" s="2" t="s">
        <v>2112</v>
      </c>
      <c r="C283" s="2" t="s">
        <v>2113</v>
      </c>
      <c r="D283" s="2" t="s">
        <v>2114</v>
      </c>
      <c r="E283" s="2" t="s">
        <v>2115</v>
      </c>
      <c r="F283" s="2">
        <v>1</v>
      </c>
      <c r="G283" s="2" t="s">
        <v>2116</v>
      </c>
      <c r="H283" s="2" t="s">
        <v>2117</v>
      </c>
      <c r="I283" s="2" t="s">
        <v>2118</v>
      </c>
      <c r="J283" s="3" t="s">
        <v>2119</v>
      </c>
      <c r="K283" s="11">
        <v>1</v>
      </c>
      <c r="L283" s="2">
        <v>1</v>
      </c>
      <c r="M283" s="2">
        <v>45</v>
      </c>
      <c r="N283" s="2">
        <v>30</v>
      </c>
      <c r="O283" s="2">
        <v>1</v>
      </c>
      <c r="P283" s="2">
        <v>0</v>
      </c>
      <c r="Q283" s="2">
        <v>1</v>
      </c>
      <c r="R283" s="2">
        <v>0</v>
      </c>
      <c r="S283" s="2">
        <v>1</v>
      </c>
      <c r="T283" s="2">
        <v>0</v>
      </c>
      <c r="U283" s="2">
        <v>1</v>
      </c>
      <c r="V283" s="2">
        <v>0</v>
      </c>
      <c r="W283" s="2">
        <v>14</v>
      </c>
      <c r="X283" s="2">
        <v>7</v>
      </c>
      <c r="Y283" s="2">
        <v>1</v>
      </c>
      <c r="Z283" s="2">
        <v>0</v>
      </c>
      <c r="AA283" s="2">
        <v>1</v>
      </c>
      <c r="AB283" s="2">
        <v>0</v>
      </c>
      <c r="AC283" s="2">
        <v>1</v>
      </c>
      <c r="AD283" s="2">
        <v>0</v>
      </c>
      <c r="AE283" s="2">
        <v>1</v>
      </c>
      <c r="AF283" s="3">
        <v>0</v>
      </c>
      <c r="AG283" s="2">
        <f t="shared" si="288"/>
        <v>1</v>
      </c>
      <c r="AH283" s="18">
        <f t="shared" si="289"/>
        <v>1</v>
      </c>
      <c r="AI283" s="2">
        <f t="shared" si="290"/>
        <v>1</v>
      </c>
      <c r="AJ283" s="2">
        <f t="shared" si="291"/>
        <v>44</v>
      </c>
      <c r="AK283" s="2">
        <f t="shared" si="292"/>
        <v>0</v>
      </c>
      <c r="AL283" s="2">
        <v>0</v>
      </c>
      <c r="AM283" s="19">
        <f t="shared" si="293"/>
        <v>2.2222222222222223E-2</v>
      </c>
      <c r="AN283" s="19">
        <f t="shared" si="294"/>
        <v>2.2222222222222223E-2</v>
      </c>
      <c r="AO283" s="18">
        <f t="shared" si="295"/>
        <v>1</v>
      </c>
      <c r="AP283" s="19">
        <f t="shared" si="296"/>
        <v>4.3478260869565223E-2</v>
      </c>
      <c r="AQ283" s="2">
        <f t="shared" si="297"/>
        <v>1</v>
      </c>
      <c r="AR283" s="18">
        <f t="shared" si="298"/>
        <v>1</v>
      </c>
      <c r="AS283" s="2">
        <f t="shared" si="299"/>
        <v>1</v>
      </c>
      <c r="AT283" s="2">
        <f t="shared" si="300"/>
        <v>44</v>
      </c>
      <c r="AU283" s="2">
        <f t="shared" si="301"/>
        <v>0</v>
      </c>
      <c r="AV283" s="2">
        <v>0</v>
      </c>
      <c r="AW283" s="19">
        <f t="shared" si="302"/>
        <v>2.2222222222222223E-2</v>
      </c>
      <c r="AX283" s="19">
        <f t="shared" si="303"/>
        <v>2.2222222222222223E-2</v>
      </c>
      <c r="AY283" s="18">
        <f t="shared" si="304"/>
        <v>1</v>
      </c>
      <c r="AZ283" s="19">
        <f t="shared" si="305"/>
        <v>4.3478260869565223E-2</v>
      </c>
      <c r="BA283" s="2">
        <f t="shared" si="306"/>
        <v>1</v>
      </c>
      <c r="BB283" s="18">
        <f t="shared" si="307"/>
        <v>1</v>
      </c>
      <c r="BC283" s="2">
        <f t="shared" si="308"/>
        <v>1</v>
      </c>
      <c r="BD283" s="2">
        <f t="shared" si="309"/>
        <v>29</v>
      </c>
      <c r="BE283" s="2">
        <f t="shared" si="310"/>
        <v>0</v>
      </c>
      <c r="BF283" s="2">
        <v>0</v>
      </c>
      <c r="BG283" s="19">
        <f t="shared" si="311"/>
        <v>3.3333333333333333E-2</v>
      </c>
      <c r="BH283" s="19">
        <f t="shared" si="312"/>
        <v>3.3333333333333333E-2</v>
      </c>
      <c r="BI283" s="18">
        <f t="shared" si="313"/>
        <v>1</v>
      </c>
      <c r="BJ283" s="19">
        <f t="shared" si="314"/>
        <v>6.4516129032258063E-2</v>
      </c>
      <c r="BK283" s="2">
        <f t="shared" si="315"/>
        <v>1</v>
      </c>
      <c r="BL283" s="18">
        <f t="shared" si="316"/>
        <v>1</v>
      </c>
      <c r="BM283" s="2">
        <f t="shared" si="317"/>
        <v>1</v>
      </c>
      <c r="BN283" s="2">
        <f t="shared" si="318"/>
        <v>29</v>
      </c>
      <c r="BO283" s="2">
        <f t="shared" si="319"/>
        <v>0</v>
      </c>
      <c r="BP283" s="2">
        <v>0</v>
      </c>
      <c r="BQ283" s="19">
        <f t="shared" si="320"/>
        <v>3.3333333333333333E-2</v>
      </c>
      <c r="BR283" s="19">
        <f t="shared" si="321"/>
        <v>3.3333333333333333E-2</v>
      </c>
      <c r="BS283" s="18">
        <f t="shared" si="322"/>
        <v>1</v>
      </c>
      <c r="BT283" s="19">
        <f t="shared" si="323"/>
        <v>6.4516129032258063E-2</v>
      </c>
      <c r="BU283" s="2">
        <f t="shared" si="324"/>
        <v>1</v>
      </c>
      <c r="BV283" s="18">
        <f t="shared" si="325"/>
        <v>1</v>
      </c>
      <c r="BW283" s="2">
        <f t="shared" si="326"/>
        <v>1</v>
      </c>
      <c r="BX283" s="2">
        <f t="shared" si="327"/>
        <v>13</v>
      </c>
      <c r="BY283" s="2">
        <f t="shared" si="328"/>
        <v>0</v>
      </c>
      <c r="BZ283" s="2">
        <v>0</v>
      </c>
      <c r="CA283" s="19">
        <f t="shared" si="329"/>
        <v>7.1428571428571425E-2</v>
      </c>
      <c r="CB283" s="19">
        <f t="shared" si="330"/>
        <v>7.1428571428571425E-2</v>
      </c>
      <c r="CC283" s="18">
        <f t="shared" si="331"/>
        <v>1</v>
      </c>
      <c r="CD283" s="19">
        <f t="shared" si="332"/>
        <v>0.13333333333333333</v>
      </c>
      <c r="CE283" s="2">
        <f t="shared" si="333"/>
        <v>1</v>
      </c>
      <c r="CF283" s="18">
        <f t="shared" si="334"/>
        <v>1</v>
      </c>
      <c r="CG283" s="2">
        <f t="shared" si="335"/>
        <v>1</v>
      </c>
      <c r="CH283" s="2">
        <f t="shared" si="336"/>
        <v>13</v>
      </c>
      <c r="CI283" s="2">
        <f t="shared" si="337"/>
        <v>0</v>
      </c>
      <c r="CJ283" s="2">
        <v>0</v>
      </c>
      <c r="CK283" s="19">
        <f t="shared" si="338"/>
        <v>7.1428571428571425E-2</v>
      </c>
      <c r="CL283" s="19">
        <f t="shared" si="339"/>
        <v>7.1428571428571425E-2</v>
      </c>
      <c r="CM283" s="18">
        <f t="shared" si="340"/>
        <v>1</v>
      </c>
      <c r="CN283" s="19">
        <f t="shared" si="341"/>
        <v>0.13333333333333333</v>
      </c>
      <c r="CO283" s="2">
        <f t="shared" si="342"/>
        <v>1</v>
      </c>
      <c r="CP283" s="18">
        <f t="shared" si="343"/>
        <v>1</v>
      </c>
      <c r="CQ283" s="2">
        <f t="shared" si="344"/>
        <v>1</v>
      </c>
      <c r="CR283" s="2">
        <f t="shared" si="345"/>
        <v>6</v>
      </c>
      <c r="CS283" s="2">
        <f t="shared" si="346"/>
        <v>0</v>
      </c>
      <c r="CT283" s="2">
        <v>0</v>
      </c>
      <c r="CU283" s="19">
        <f t="shared" si="347"/>
        <v>0.14285714285714285</v>
      </c>
      <c r="CV283" s="19">
        <f t="shared" si="348"/>
        <v>0.14285714285714285</v>
      </c>
      <c r="CW283" s="18">
        <f t="shared" si="349"/>
        <v>1</v>
      </c>
      <c r="CX283" s="19">
        <f t="shared" si="350"/>
        <v>0.25</v>
      </c>
      <c r="CY283" s="2">
        <f t="shared" si="351"/>
        <v>1</v>
      </c>
      <c r="CZ283" s="18">
        <f t="shared" si="352"/>
        <v>1</v>
      </c>
      <c r="DA283" s="2">
        <f t="shared" si="353"/>
        <v>1</v>
      </c>
      <c r="DB283" s="2">
        <f t="shared" si="354"/>
        <v>6</v>
      </c>
      <c r="DC283" s="2">
        <f t="shared" si="355"/>
        <v>0</v>
      </c>
      <c r="DD283" s="2">
        <v>0</v>
      </c>
      <c r="DE283" s="19">
        <f t="shared" si="356"/>
        <v>0.14285714285714285</v>
      </c>
      <c r="DF283" s="19">
        <f t="shared" si="357"/>
        <v>0.14285714285714285</v>
      </c>
      <c r="DG283" s="18">
        <f t="shared" si="358"/>
        <v>1</v>
      </c>
      <c r="DH283" s="19">
        <f t="shared" si="359"/>
        <v>0.25</v>
      </c>
    </row>
    <row r="284" spans="1:112" x14ac:dyDescent="0.35">
      <c r="A284" s="11">
        <v>2019003165</v>
      </c>
      <c r="B284" s="2" t="s">
        <v>2120</v>
      </c>
      <c r="C284" s="2" t="s">
        <v>2091</v>
      </c>
      <c r="D284" s="2"/>
      <c r="E284" s="2" t="s">
        <v>2121</v>
      </c>
      <c r="F284" s="2">
        <v>1</v>
      </c>
      <c r="G284" s="2" t="s">
        <v>2122</v>
      </c>
      <c r="H284" s="2" t="s">
        <v>2123</v>
      </c>
      <c r="I284" s="2" t="s">
        <v>2124</v>
      </c>
      <c r="J284" s="3" t="s">
        <v>2125</v>
      </c>
      <c r="K284" s="11">
        <v>1</v>
      </c>
      <c r="L284" s="2">
        <v>1</v>
      </c>
      <c r="M284" s="2">
        <v>79</v>
      </c>
      <c r="N284" s="2">
        <v>51</v>
      </c>
      <c r="O284" s="2">
        <v>1</v>
      </c>
      <c r="P284" s="2">
        <v>0</v>
      </c>
      <c r="Q284" s="2">
        <v>1</v>
      </c>
      <c r="R284" s="2">
        <v>0</v>
      </c>
      <c r="S284" s="2">
        <v>1</v>
      </c>
      <c r="T284" s="2">
        <v>0</v>
      </c>
      <c r="U284" s="2">
        <v>1</v>
      </c>
      <c r="V284" s="2">
        <v>0</v>
      </c>
      <c r="W284" s="2">
        <v>20</v>
      </c>
      <c r="X284" s="2">
        <v>13</v>
      </c>
      <c r="Y284" s="2">
        <v>1</v>
      </c>
      <c r="Z284" s="2">
        <v>0</v>
      </c>
      <c r="AA284" s="2">
        <v>1</v>
      </c>
      <c r="AB284" s="2">
        <v>0</v>
      </c>
      <c r="AC284" s="2">
        <v>1</v>
      </c>
      <c r="AD284" s="2">
        <v>0</v>
      </c>
      <c r="AE284" s="2">
        <v>1</v>
      </c>
      <c r="AF284" s="3">
        <v>0</v>
      </c>
      <c r="AG284" s="2">
        <f t="shared" si="288"/>
        <v>1</v>
      </c>
      <c r="AH284" s="18">
        <f t="shared" si="289"/>
        <v>1</v>
      </c>
      <c r="AI284" s="2">
        <f t="shared" si="290"/>
        <v>1</v>
      </c>
      <c r="AJ284" s="2">
        <f t="shared" si="291"/>
        <v>78</v>
      </c>
      <c r="AK284" s="2">
        <f t="shared" si="292"/>
        <v>0</v>
      </c>
      <c r="AL284" s="2">
        <v>0</v>
      </c>
      <c r="AM284" s="19">
        <f t="shared" si="293"/>
        <v>1.2658227848101266E-2</v>
      </c>
      <c r="AN284" s="19">
        <f t="shared" si="294"/>
        <v>1.2658227848101266E-2</v>
      </c>
      <c r="AO284" s="18">
        <f t="shared" si="295"/>
        <v>1</v>
      </c>
      <c r="AP284" s="19">
        <f t="shared" si="296"/>
        <v>2.4999999999999998E-2</v>
      </c>
      <c r="AQ284" s="2">
        <f t="shared" si="297"/>
        <v>1</v>
      </c>
      <c r="AR284" s="18">
        <f t="shared" si="298"/>
        <v>1</v>
      </c>
      <c r="AS284" s="2">
        <f t="shared" si="299"/>
        <v>1</v>
      </c>
      <c r="AT284" s="2">
        <f t="shared" si="300"/>
        <v>78</v>
      </c>
      <c r="AU284" s="2">
        <f t="shared" si="301"/>
        <v>0</v>
      </c>
      <c r="AV284" s="2">
        <v>0</v>
      </c>
      <c r="AW284" s="19">
        <f t="shared" si="302"/>
        <v>1.2658227848101266E-2</v>
      </c>
      <c r="AX284" s="19">
        <f t="shared" si="303"/>
        <v>1.2658227848101266E-2</v>
      </c>
      <c r="AY284" s="18">
        <f t="shared" si="304"/>
        <v>1</v>
      </c>
      <c r="AZ284" s="19">
        <f t="shared" si="305"/>
        <v>2.4999999999999998E-2</v>
      </c>
      <c r="BA284" s="2">
        <f t="shared" si="306"/>
        <v>1</v>
      </c>
      <c r="BB284" s="18">
        <f t="shared" si="307"/>
        <v>1</v>
      </c>
      <c r="BC284" s="2">
        <f t="shared" si="308"/>
        <v>1</v>
      </c>
      <c r="BD284" s="2">
        <f t="shared" si="309"/>
        <v>50</v>
      </c>
      <c r="BE284" s="2">
        <f t="shared" si="310"/>
        <v>0</v>
      </c>
      <c r="BF284" s="2">
        <v>0</v>
      </c>
      <c r="BG284" s="19">
        <f t="shared" si="311"/>
        <v>1.9607843137254902E-2</v>
      </c>
      <c r="BH284" s="19">
        <f t="shared" si="312"/>
        <v>1.9607843137254902E-2</v>
      </c>
      <c r="BI284" s="18">
        <f t="shared" si="313"/>
        <v>1</v>
      </c>
      <c r="BJ284" s="19">
        <f t="shared" si="314"/>
        <v>3.8461538461538464E-2</v>
      </c>
      <c r="BK284" s="2">
        <f t="shared" si="315"/>
        <v>1</v>
      </c>
      <c r="BL284" s="18">
        <f t="shared" si="316"/>
        <v>1</v>
      </c>
      <c r="BM284" s="2">
        <f t="shared" si="317"/>
        <v>1</v>
      </c>
      <c r="BN284" s="2">
        <f t="shared" si="318"/>
        <v>50</v>
      </c>
      <c r="BO284" s="2">
        <f t="shared" si="319"/>
        <v>0</v>
      </c>
      <c r="BP284" s="2">
        <v>0</v>
      </c>
      <c r="BQ284" s="19">
        <f t="shared" si="320"/>
        <v>1.9607843137254902E-2</v>
      </c>
      <c r="BR284" s="19">
        <f t="shared" si="321"/>
        <v>1.9607843137254902E-2</v>
      </c>
      <c r="BS284" s="18">
        <f t="shared" si="322"/>
        <v>1</v>
      </c>
      <c r="BT284" s="19">
        <f t="shared" si="323"/>
        <v>3.8461538461538464E-2</v>
      </c>
      <c r="BU284" s="2">
        <f t="shared" si="324"/>
        <v>1</v>
      </c>
      <c r="BV284" s="18">
        <f t="shared" si="325"/>
        <v>1</v>
      </c>
      <c r="BW284" s="2">
        <f t="shared" si="326"/>
        <v>1</v>
      </c>
      <c r="BX284" s="2">
        <f t="shared" si="327"/>
        <v>19</v>
      </c>
      <c r="BY284" s="2">
        <f t="shared" si="328"/>
        <v>0</v>
      </c>
      <c r="BZ284" s="2">
        <v>0</v>
      </c>
      <c r="CA284" s="19">
        <f t="shared" si="329"/>
        <v>0.05</v>
      </c>
      <c r="CB284" s="19">
        <f t="shared" si="330"/>
        <v>0.05</v>
      </c>
      <c r="CC284" s="18">
        <f t="shared" si="331"/>
        <v>1</v>
      </c>
      <c r="CD284" s="19">
        <f t="shared" si="332"/>
        <v>9.5238095238095233E-2</v>
      </c>
      <c r="CE284" s="2">
        <f t="shared" si="333"/>
        <v>1</v>
      </c>
      <c r="CF284" s="18">
        <f t="shared" si="334"/>
        <v>1</v>
      </c>
      <c r="CG284" s="2">
        <f t="shared" si="335"/>
        <v>1</v>
      </c>
      <c r="CH284" s="2">
        <f t="shared" si="336"/>
        <v>19</v>
      </c>
      <c r="CI284" s="2">
        <f t="shared" si="337"/>
        <v>0</v>
      </c>
      <c r="CJ284" s="2">
        <v>0</v>
      </c>
      <c r="CK284" s="19">
        <f t="shared" si="338"/>
        <v>0.05</v>
      </c>
      <c r="CL284" s="19">
        <f t="shared" si="339"/>
        <v>0.05</v>
      </c>
      <c r="CM284" s="18">
        <f t="shared" si="340"/>
        <v>1</v>
      </c>
      <c r="CN284" s="19">
        <f t="shared" si="341"/>
        <v>9.5238095238095233E-2</v>
      </c>
      <c r="CO284" s="2">
        <f t="shared" si="342"/>
        <v>1</v>
      </c>
      <c r="CP284" s="18">
        <f t="shared" si="343"/>
        <v>1</v>
      </c>
      <c r="CQ284" s="2">
        <f t="shared" si="344"/>
        <v>1</v>
      </c>
      <c r="CR284" s="2">
        <f t="shared" si="345"/>
        <v>12</v>
      </c>
      <c r="CS284" s="2">
        <f t="shared" si="346"/>
        <v>0</v>
      </c>
      <c r="CT284" s="2">
        <v>0</v>
      </c>
      <c r="CU284" s="19">
        <f t="shared" si="347"/>
        <v>7.6923076923076927E-2</v>
      </c>
      <c r="CV284" s="19">
        <f t="shared" si="348"/>
        <v>7.6923076923076927E-2</v>
      </c>
      <c r="CW284" s="18">
        <f t="shared" si="349"/>
        <v>1</v>
      </c>
      <c r="CX284" s="19">
        <f t="shared" si="350"/>
        <v>0.14285714285714288</v>
      </c>
      <c r="CY284" s="2">
        <f t="shared" si="351"/>
        <v>1</v>
      </c>
      <c r="CZ284" s="18">
        <f t="shared" si="352"/>
        <v>1</v>
      </c>
      <c r="DA284" s="2">
        <f t="shared" si="353"/>
        <v>1</v>
      </c>
      <c r="DB284" s="2">
        <f t="shared" si="354"/>
        <v>12</v>
      </c>
      <c r="DC284" s="2">
        <f t="shared" si="355"/>
        <v>0</v>
      </c>
      <c r="DD284" s="2">
        <v>0</v>
      </c>
      <c r="DE284" s="19">
        <f t="shared" si="356"/>
        <v>7.6923076923076927E-2</v>
      </c>
      <c r="DF284" s="19">
        <f t="shared" si="357"/>
        <v>7.6923076923076927E-2</v>
      </c>
      <c r="DG284" s="18">
        <f t="shared" si="358"/>
        <v>1</v>
      </c>
      <c r="DH284" s="19">
        <f t="shared" si="359"/>
        <v>0.14285714285714288</v>
      </c>
    </row>
    <row r="285" spans="1:112" x14ac:dyDescent="0.35">
      <c r="A285" s="11">
        <v>2019003170</v>
      </c>
      <c r="B285" s="2" t="s">
        <v>2126</v>
      </c>
      <c r="C285" s="2" t="s">
        <v>2127</v>
      </c>
      <c r="D285" s="2" t="s">
        <v>2128</v>
      </c>
      <c r="E285" s="2" t="s">
        <v>2129</v>
      </c>
      <c r="F285" s="2">
        <v>1</v>
      </c>
      <c r="G285" s="2" t="s">
        <v>2130</v>
      </c>
      <c r="H285" s="2" t="s">
        <v>2131</v>
      </c>
      <c r="I285" s="2" t="s">
        <v>2132</v>
      </c>
      <c r="J285" s="3" t="s">
        <v>2133</v>
      </c>
      <c r="K285" s="11">
        <v>3</v>
      </c>
      <c r="L285" s="2">
        <v>2</v>
      </c>
      <c r="M285" s="2">
        <v>54</v>
      </c>
      <c r="N285" s="2">
        <v>33</v>
      </c>
      <c r="O285" s="2">
        <v>1</v>
      </c>
      <c r="P285" s="2">
        <v>0</v>
      </c>
      <c r="Q285" s="2">
        <v>1</v>
      </c>
      <c r="R285" s="2">
        <v>0</v>
      </c>
      <c r="S285" s="2">
        <v>3</v>
      </c>
      <c r="T285" s="2">
        <v>0</v>
      </c>
      <c r="U285" s="2">
        <v>2</v>
      </c>
      <c r="V285" s="2">
        <v>0</v>
      </c>
      <c r="W285" s="2">
        <v>11</v>
      </c>
      <c r="X285" s="2">
        <v>6</v>
      </c>
      <c r="Y285" s="2">
        <v>1</v>
      </c>
      <c r="Z285" s="2">
        <v>0</v>
      </c>
      <c r="AA285" s="2">
        <v>1</v>
      </c>
      <c r="AB285" s="2">
        <v>0</v>
      </c>
      <c r="AC285" s="2">
        <v>3</v>
      </c>
      <c r="AD285" s="2">
        <v>0</v>
      </c>
      <c r="AE285" s="2">
        <v>2</v>
      </c>
      <c r="AF285" s="3">
        <v>0</v>
      </c>
      <c r="AG285" s="2">
        <f t="shared" si="288"/>
        <v>1</v>
      </c>
      <c r="AH285" s="18">
        <f t="shared" si="289"/>
        <v>1</v>
      </c>
      <c r="AI285" s="2">
        <f t="shared" si="290"/>
        <v>1</v>
      </c>
      <c r="AJ285" s="2">
        <f t="shared" si="291"/>
        <v>53</v>
      </c>
      <c r="AK285" s="2">
        <f t="shared" si="292"/>
        <v>0</v>
      </c>
      <c r="AL285" s="2">
        <v>0</v>
      </c>
      <c r="AM285" s="19">
        <f t="shared" si="293"/>
        <v>1.8518518518518517E-2</v>
      </c>
      <c r="AN285" s="19">
        <f t="shared" si="294"/>
        <v>1.8518518518518517E-2</v>
      </c>
      <c r="AO285" s="18">
        <f t="shared" si="295"/>
        <v>1</v>
      </c>
      <c r="AP285" s="19">
        <f t="shared" si="296"/>
        <v>3.6363636363636362E-2</v>
      </c>
      <c r="AQ285" s="2">
        <f t="shared" si="297"/>
        <v>3</v>
      </c>
      <c r="AR285" s="18">
        <f t="shared" si="298"/>
        <v>1</v>
      </c>
      <c r="AS285" s="2">
        <f t="shared" si="299"/>
        <v>3</v>
      </c>
      <c r="AT285" s="2">
        <f t="shared" si="300"/>
        <v>51</v>
      </c>
      <c r="AU285" s="2">
        <f t="shared" si="301"/>
        <v>0</v>
      </c>
      <c r="AV285" s="2">
        <v>0</v>
      </c>
      <c r="AW285" s="19">
        <f t="shared" si="302"/>
        <v>5.5555555555555552E-2</v>
      </c>
      <c r="AX285" s="19">
        <f t="shared" si="303"/>
        <v>5.5555555555555552E-2</v>
      </c>
      <c r="AY285" s="18">
        <f t="shared" si="304"/>
        <v>1</v>
      </c>
      <c r="AZ285" s="19">
        <f t="shared" si="305"/>
        <v>0.10526315789473684</v>
      </c>
      <c r="BA285" s="2">
        <f t="shared" si="306"/>
        <v>1</v>
      </c>
      <c r="BB285" s="18">
        <f t="shared" si="307"/>
        <v>1</v>
      </c>
      <c r="BC285" s="2">
        <f t="shared" si="308"/>
        <v>1</v>
      </c>
      <c r="BD285" s="2">
        <f t="shared" si="309"/>
        <v>32</v>
      </c>
      <c r="BE285" s="2">
        <f t="shared" si="310"/>
        <v>0</v>
      </c>
      <c r="BF285" s="2">
        <v>0</v>
      </c>
      <c r="BG285" s="19">
        <f t="shared" si="311"/>
        <v>3.0303030303030304E-2</v>
      </c>
      <c r="BH285" s="19">
        <f t="shared" si="312"/>
        <v>3.0303030303030304E-2</v>
      </c>
      <c r="BI285" s="18">
        <f t="shared" si="313"/>
        <v>1</v>
      </c>
      <c r="BJ285" s="19">
        <f t="shared" si="314"/>
        <v>5.8823529411764712E-2</v>
      </c>
      <c r="BK285" s="2">
        <f t="shared" si="315"/>
        <v>2</v>
      </c>
      <c r="BL285" s="18">
        <f t="shared" si="316"/>
        <v>1</v>
      </c>
      <c r="BM285" s="2">
        <f t="shared" si="317"/>
        <v>2</v>
      </c>
      <c r="BN285" s="2">
        <f t="shared" si="318"/>
        <v>31</v>
      </c>
      <c r="BO285" s="2">
        <f t="shared" si="319"/>
        <v>0</v>
      </c>
      <c r="BP285" s="2">
        <v>0</v>
      </c>
      <c r="BQ285" s="19">
        <f t="shared" si="320"/>
        <v>6.0606060606060608E-2</v>
      </c>
      <c r="BR285" s="19">
        <f t="shared" si="321"/>
        <v>6.0606060606060608E-2</v>
      </c>
      <c r="BS285" s="18">
        <f t="shared" si="322"/>
        <v>1</v>
      </c>
      <c r="BT285" s="19">
        <f t="shared" si="323"/>
        <v>0.1142857142857143</v>
      </c>
      <c r="BU285" s="2">
        <f t="shared" si="324"/>
        <v>1</v>
      </c>
      <c r="BV285" s="18">
        <f t="shared" si="325"/>
        <v>1</v>
      </c>
      <c r="BW285" s="2">
        <f t="shared" si="326"/>
        <v>1</v>
      </c>
      <c r="BX285" s="2">
        <f t="shared" si="327"/>
        <v>10</v>
      </c>
      <c r="BY285" s="2">
        <f t="shared" si="328"/>
        <v>0</v>
      </c>
      <c r="BZ285" s="2">
        <v>0</v>
      </c>
      <c r="CA285" s="19">
        <f t="shared" si="329"/>
        <v>9.0909090909090912E-2</v>
      </c>
      <c r="CB285" s="19">
        <f t="shared" si="330"/>
        <v>9.0909090909090912E-2</v>
      </c>
      <c r="CC285" s="18">
        <f t="shared" si="331"/>
        <v>1</v>
      </c>
      <c r="CD285" s="19">
        <f t="shared" si="332"/>
        <v>0.16666666666666669</v>
      </c>
      <c r="CE285" s="2">
        <f t="shared" si="333"/>
        <v>3</v>
      </c>
      <c r="CF285" s="18">
        <f t="shared" si="334"/>
        <v>1</v>
      </c>
      <c r="CG285" s="2">
        <f t="shared" si="335"/>
        <v>3</v>
      </c>
      <c r="CH285" s="2">
        <f t="shared" si="336"/>
        <v>8</v>
      </c>
      <c r="CI285" s="2">
        <f t="shared" si="337"/>
        <v>0</v>
      </c>
      <c r="CJ285" s="2">
        <v>0</v>
      </c>
      <c r="CK285" s="19">
        <f t="shared" si="338"/>
        <v>0.27272727272727271</v>
      </c>
      <c r="CL285" s="19">
        <f t="shared" si="339"/>
        <v>0.27272727272727271</v>
      </c>
      <c r="CM285" s="18">
        <f t="shared" si="340"/>
        <v>1</v>
      </c>
      <c r="CN285" s="19">
        <f t="shared" si="341"/>
        <v>0.42857142857142855</v>
      </c>
      <c r="CO285" s="2">
        <f t="shared" si="342"/>
        <v>1</v>
      </c>
      <c r="CP285" s="18">
        <f t="shared" si="343"/>
        <v>1</v>
      </c>
      <c r="CQ285" s="2">
        <f t="shared" si="344"/>
        <v>1</v>
      </c>
      <c r="CR285" s="2">
        <f t="shared" si="345"/>
        <v>5</v>
      </c>
      <c r="CS285" s="2">
        <f t="shared" si="346"/>
        <v>0</v>
      </c>
      <c r="CT285" s="2">
        <v>0</v>
      </c>
      <c r="CU285" s="19">
        <f t="shared" si="347"/>
        <v>0.16666666666666666</v>
      </c>
      <c r="CV285" s="19">
        <f t="shared" si="348"/>
        <v>0.16666666666666666</v>
      </c>
      <c r="CW285" s="18">
        <f t="shared" si="349"/>
        <v>1</v>
      </c>
      <c r="CX285" s="19">
        <f t="shared" si="350"/>
        <v>0.2857142857142857</v>
      </c>
      <c r="CY285" s="2">
        <f t="shared" si="351"/>
        <v>2</v>
      </c>
      <c r="CZ285" s="18">
        <f t="shared" si="352"/>
        <v>1</v>
      </c>
      <c r="DA285" s="2">
        <f t="shared" si="353"/>
        <v>2</v>
      </c>
      <c r="DB285" s="2">
        <f t="shared" si="354"/>
        <v>4</v>
      </c>
      <c r="DC285" s="2">
        <f t="shared" si="355"/>
        <v>0</v>
      </c>
      <c r="DD285" s="2">
        <v>0</v>
      </c>
      <c r="DE285" s="19">
        <f t="shared" si="356"/>
        <v>0.33333333333333331</v>
      </c>
      <c r="DF285" s="19">
        <f t="shared" si="357"/>
        <v>0.33333333333333331</v>
      </c>
      <c r="DG285" s="18">
        <f t="shared" si="358"/>
        <v>1</v>
      </c>
      <c r="DH285" s="19">
        <f t="shared" si="359"/>
        <v>0.5</v>
      </c>
    </row>
    <row r="286" spans="1:112" x14ac:dyDescent="0.35">
      <c r="A286" s="11">
        <v>2019003189</v>
      </c>
      <c r="B286" s="2" t="s">
        <v>2134</v>
      </c>
      <c r="C286" s="2" t="s">
        <v>2135</v>
      </c>
      <c r="D286" s="2" t="s">
        <v>2136</v>
      </c>
      <c r="E286" s="2" t="s">
        <v>2137</v>
      </c>
      <c r="F286" s="2">
        <v>1</v>
      </c>
      <c r="G286" s="2" t="s">
        <v>2138</v>
      </c>
      <c r="H286" s="2" t="s">
        <v>2139</v>
      </c>
      <c r="I286" s="2" t="s">
        <v>2140</v>
      </c>
      <c r="J286" s="3" t="s">
        <v>2141</v>
      </c>
      <c r="K286" s="11">
        <v>3</v>
      </c>
      <c r="L286" s="2">
        <v>3</v>
      </c>
      <c r="M286" s="2">
        <v>76</v>
      </c>
      <c r="N286" s="2">
        <v>48</v>
      </c>
      <c r="O286" s="2">
        <v>1</v>
      </c>
      <c r="P286" s="2">
        <v>0</v>
      </c>
      <c r="Q286" s="2">
        <v>1</v>
      </c>
      <c r="R286" s="2">
        <v>0</v>
      </c>
      <c r="S286" s="2">
        <v>2</v>
      </c>
      <c r="T286" s="2">
        <v>1</v>
      </c>
      <c r="U286" s="2">
        <v>3</v>
      </c>
      <c r="V286" s="2">
        <v>0</v>
      </c>
      <c r="W286" s="2">
        <v>16</v>
      </c>
      <c r="X286" s="2">
        <v>13</v>
      </c>
      <c r="Y286" s="2">
        <v>1</v>
      </c>
      <c r="Z286" s="2">
        <v>0</v>
      </c>
      <c r="AA286" s="2">
        <v>1</v>
      </c>
      <c r="AB286" s="2">
        <v>0</v>
      </c>
      <c r="AC286" s="2">
        <v>2</v>
      </c>
      <c r="AD286" s="2">
        <v>1</v>
      </c>
      <c r="AE286" s="2">
        <v>3</v>
      </c>
      <c r="AF286" s="3">
        <v>0</v>
      </c>
      <c r="AG286" s="2">
        <f t="shared" si="288"/>
        <v>1</v>
      </c>
      <c r="AH286" s="18">
        <f t="shared" si="289"/>
        <v>1</v>
      </c>
      <c r="AI286" s="2">
        <f t="shared" si="290"/>
        <v>1</v>
      </c>
      <c r="AJ286" s="2">
        <f t="shared" si="291"/>
        <v>75</v>
      </c>
      <c r="AK286" s="2">
        <f t="shared" si="292"/>
        <v>0</v>
      </c>
      <c r="AL286" s="2">
        <v>0</v>
      </c>
      <c r="AM286" s="19">
        <f t="shared" si="293"/>
        <v>1.3157894736842105E-2</v>
      </c>
      <c r="AN286" s="19">
        <f t="shared" si="294"/>
        <v>1.3157894736842105E-2</v>
      </c>
      <c r="AO286" s="18">
        <f t="shared" si="295"/>
        <v>1</v>
      </c>
      <c r="AP286" s="19">
        <f t="shared" si="296"/>
        <v>2.5974025974025976E-2</v>
      </c>
      <c r="AQ286" s="2">
        <f t="shared" si="297"/>
        <v>2</v>
      </c>
      <c r="AR286" s="18">
        <f t="shared" si="298"/>
        <v>0.66666666666666663</v>
      </c>
      <c r="AS286" s="2">
        <f t="shared" si="299"/>
        <v>2</v>
      </c>
      <c r="AT286" s="2">
        <f t="shared" si="300"/>
        <v>74</v>
      </c>
      <c r="AU286" s="2">
        <f t="shared" si="301"/>
        <v>1</v>
      </c>
      <c r="AV286" s="2">
        <v>0</v>
      </c>
      <c r="AW286" s="19">
        <f t="shared" si="302"/>
        <v>2.5974025974025976E-2</v>
      </c>
      <c r="AX286" s="19">
        <f t="shared" si="303"/>
        <v>2.6315789473684209E-2</v>
      </c>
      <c r="AY286" s="18">
        <f t="shared" si="304"/>
        <v>0.66666666666666663</v>
      </c>
      <c r="AZ286" s="19">
        <f t="shared" si="305"/>
        <v>5.0632911392405063E-2</v>
      </c>
      <c r="BA286" s="2">
        <f t="shared" si="306"/>
        <v>1</v>
      </c>
      <c r="BB286" s="18">
        <f t="shared" si="307"/>
        <v>1</v>
      </c>
      <c r="BC286" s="2">
        <f t="shared" si="308"/>
        <v>1</v>
      </c>
      <c r="BD286" s="2">
        <f t="shared" si="309"/>
        <v>47</v>
      </c>
      <c r="BE286" s="2">
        <f t="shared" si="310"/>
        <v>0</v>
      </c>
      <c r="BF286" s="2">
        <v>0</v>
      </c>
      <c r="BG286" s="19">
        <f t="shared" si="311"/>
        <v>2.0833333333333332E-2</v>
      </c>
      <c r="BH286" s="19">
        <f t="shared" si="312"/>
        <v>2.0833333333333332E-2</v>
      </c>
      <c r="BI286" s="18">
        <f t="shared" si="313"/>
        <v>1</v>
      </c>
      <c r="BJ286" s="19">
        <f t="shared" si="314"/>
        <v>4.0816326530612249E-2</v>
      </c>
      <c r="BK286" s="2">
        <f t="shared" si="315"/>
        <v>3</v>
      </c>
      <c r="BL286" s="18">
        <f t="shared" si="316"/>
        <v>1</v>
      </c>
      <c r="BM286" s="2">
        <f t="shared" si="317"/>
        <v>3</v>
      </c>
      <c r="BN286" s="2">
        <f t="shared" si="318"/>
        <v>45</v>
      </c>
      <c r="BO286" s="2">
        <f t="shared" si="319"/>
        <v>0</v>
      </c>
      <c r="BP286" s="2">
        <v>0</v>
      </c>
      <c r="BQ286" s="19">
        <f t="shared" si="320"/>
        <v>6.25E-2</v>
      </c>
      <c r="BR286" s="19">
        <f t="shared" si="321"/>
        <v>6.25E-2</v>
      </c>
      <c r="BS286" s="18">
        <f t="shared" si="322"/>
        <v>1</v>
      </c>
      <c r="BT286" s="19">
        <f t="shared" si="323"/>
        <v>0.11764705882352941</v>
      </c>
      <c r="BU286" s="2">
        <f t="shared" si="324"/>
        <v>1</v>
      </c>
      <c r="BV286" s="18">
        <f t="shared" si="325"/>
        <v>1</v>
      </c>
      <c r="BW286" s="2">
        <f t="shared" si="326"/>
        <v>1</v>
      </c>
      <c r="BX286" s="2">
        <f t="shared" si="327"/>
        <v>15</v>
      </c>
      <c r="BY286" s="2">
        <f t="shared" si="328"/>
        <v>0</v>
      </c>
      <c r="BZ286" s="2">
        <v>0</v>
      </c>
      <c r="CA286" s="19">
        <f t="shared" si="329"/>
        <v>6.25E-2</v>
      </c>
      <c r="CB286" s="19">
        <f t="shared" si="330"/>
        <v>6.25E-2</v>
      </c>
      <c r="CC286" s="18">
        <f t="shared" si="331"/>
        <v>1</v>
      </c>
      <c r="CD286" s="19">
        <f t="shared" si="332"/>
        <v>0.11764705882352941</v>
      </c>
      <c r="CE286" s="2">
        <f t="shared" si="333"/>
        <v>2</v>
      </c>
      <c r="CF286" s="18">
        <f t="shared" si="334"/>
        <v>0.66666666666666663</v>
      </c>
      <c r="CG286" s="2">
        <f t="shared" si="335"/>
        <v>2</v>
      </c>
      <c r="CH286" s="2">
        <f t="shared" si="336"/>
        <v>14</v>
      </c>
      <c r="CI286" s="2">
        <f t="shared" si="337"/>
        <v>1</v>
      </c>
      <c r="CJ286" s="2">
        <v>0</v>
      </c>
      <c r="CK286" s="19">
        <f t="shared" si="338"/>
        <v>0.11764705882352941</v>
      </c>
      <c r="CL286" s="19">
        <f t="shared" si="339"/>
        <v>0.125</v>
      </c>
      <c r="CM286" s="18">
        <f t="shared" si="340"/>
        <v>0.66666666666666663</v>
      </c>
      <c r="CN286" s="19">
        <f t="shared" si="341"/>
        <v>0.21052631578947367</v>
      </c>
      <c r="CO286" s="2">
        <f t="shared" si="342"/>
        <v>1</v>
      </c>
      <c r="CP286" s="18">
        <f t="shared" si="343"/>
        <v>1</v>
      </c>
      <c r="CQ286" s="2">
        <f t="shared" si="344"/>
        <v>1</v>
      </c>
      <c r="CR286" s="2">
        <f t="shared" si="345"/>
        <v>12</v>
      </c>
      <c r="CS286" s="2">
        <f t="shared" si="346"/>
        <v>0</v>
      </c>
      <c r="CT286" s="2">
        <v>0</v>
      </c>
      <c r="CU286" s="19">
        <f t="shared" si="347"/>
        <v>7.6923076923076927E-2</v>
      </c>
      <c r="CV286" s="19">
        <f t="shared" si="348"/>
        <v>7.6923076923076927E-2</v>
      </c>
      <c r="CW286" s="18">
        <f t="shared" si="349"/>
        <v>1</v>
      </c>
      <c r="CX286" s="19">
        <f t="shared" si="350"/>
        <v>0.14285714285714288</v>
      </c>
      <c r="CY286" s="2">
        <f t="shared" si="351"/>
        <v>3</v>
      </c>
      <c r="CZ286" s="18">
        <f t="shared" si="352"/>
        <v>1</v>
      </c>
      <c r="DA286" s="2">
        <f t="shared" si="353"/>
        <v>3</v>
      </c>
      <c r="DB286" s="2">
        <f t="shared" si="354"/>
        <v>10</v>
      </c>
      <c r="DC286" s="2">
        <f t="shared" si="355"/>
        <v>0</v>
      </c>
      <c r="DD286" s="2">
        <v>0</v>
      </c>
      <c r="DE286" s="19">
        <f t="shared" si="356"/>
        <v>0.23076923076923078</v>
      </c>
      <c r="DF286" s="19">
        <f t="shared" si="357"/>
        <v>0.23076923076923078</v>
      </c>
      <c r="DG286" s="18">
        <f t="shared" si="358"/>
        <v>1</v>
      </c>
      <c r="DH286" s="19">
        <f t="shared" si="359"/>
        <v>0.375</v>
      </c>
    </row>
    <row r="287" spans="1:112" x14ac:dyDescent="0.35">
      <c r="A287" s="11">
        <v>2019003195</v>
      </c>
      <c r="B287" s="2" t="s">
        <v>2142</v>
      </c>
      <c r="C287" s="2" t="s">
        <v>2143</v>
      </c>
      <c r="D287" s="2" t="s">
        <v>2144</v>
      </c>
      <c r="E287" s="2" t="s">
        <v>2145</v>
      </c>
      <c r="F287" s="2">
        <v>1</v>
      </c>
      <c r="G287" s="2" t="s">
        <v>2146</v>
      </c>
      <c r="H287" s="2" t="s">
        <v>2147</v>
      </c>
      <c r="I287" s="2" t="s">
        <v>2148</v>
      </c>
      <c r="J287" s="3" t="s">
        <v>2149</v>
      </c>
      <c r="K287" s="11">
        <v>2</v>
      </c>
      <c r="L287" s="2">
        <v>1</v>
      </c>
      <c r="M287" s="2">
        <v>67</v>
      </c>
      <c r="N287" s="2">
        <v>49</v>
      </c>
      <c r="O287" s="2">
        <v>1</v>
      </c>
      <c r="P287" s="2">
        <v>0</v>
      </c>
      <c r="Q287" s="2">
        <v>1</v>
      </c>
      <c r="R287" s="2">
        <v>0</v>
      </c>
      <c r="S287" s="2">
        <v>1</v>
      </c>
      <c r="T287" s="2">
        <v>1</v>
      </c>
      <c r="U287" s="2">
        <v>1</v>
      </c>
      <c r="V287" s="2">
        <v>0</v>
      </c>
      <c r="W287" s="2">
        <v>17</v>
      </c>
      <c r="X287" s="2">
        <v>15</v>
      </c>
      <c r="Y287" s="2">
        <v>1</v>
      </c>
      <c r="Z287" s="2">
        <v>0</v>
      </c>
      <c r="AA287" s="2">
        <v>1</v>
      </c>
      <c r="AB287" s="2">
        <v>0</v>
      </c>
      <c r="AC287" s="2">
        <v>1</v>
      </c>
      <c r="AD287" s="2">
        <v>1</v>
      </c>
      <c r="AE287" s="2">
        <v>1</v>
      </c>
      <c r="AF287" s="3">
        <v>0</v>
      </c>
      <c r="AG287" s="2">
        <f t="shared" si="288"/>
        <v>1</v>
      </c>
      <c r="AH287" s="18">
        <f t="shared" si="289"/>
        <v>1</v>
      </c>
      <c r="AI287" s="2">
        <f t="shared" si="290"/>
        <v>1</v>
      </c>
      <c r="AJ287" s="2">
        <f t="shared" si="291"/>
        <v>66</v>
      </c>
      <c r="AK287" s="2">
        <f t="shared" si="292"/>
        <v>0</v>
      </c>
      <c r="AL287" s="2">
        <v>0</v>
      </c>
      <c r="AM287" s="19">
        <f t="shared" si="293"/>
        <v>1.4925373134328358E-2</v>
      </c>
      <c r="AN287" s="19">
        <f t="shared" si="294"/>
        <v>1.4925373134328358E-2</v>
      </c>
      <c r="AO287" s="18">
        <f t="shared" si="295"/>
        <v>1</v>
      </c>
      <c r="AP287" s="19">
        <f t="shared" si="296"/>
        <v>2.9411764705882353E-2</v>
      </c>
      <c r="AQ287" s="2">
        <f t="shared" si="297"/>
        <v>1</v>
      </c>
      <c r="AR287" s="18">
        <f t="shared" si="298"/>
        <v>0.5</v>
      </c>
      <c r="AS287" s="2">
        <f t="shared" si="299"/>
        <v>1</v>
      </c>
      <c r="AT287" s="2">
        <f t="shared" si="300"/>
        <v>66</v>
      </c>
      <c r="AU287" s="2">
        <f t="shared" si="301"/>
        <v>1</v>
      </c>
      <c r="AV287" s="2">
        <v>0</v>
      </c>
      <c r="AW287" s="19">
        <f t="shared" si="302"/>
        <v>1.4705882352941176E-2</v>
      </c>
      <c r="AX287" s="19">
        <f t="shared" si="303"/>
        <v>1.4925373134328358E-2</v>
      </c>
      <c r="AY287" s="18">
        <f t="shared" si="304"/>
        <v>0.5</v>
      </c>
      <c r="AZ287" s="19">
        <f t="shared" si="305"/>
        <v>2.8985507246376808E-2</v>
      </c>
      <c r="BA287" s="2">
        <f t="shared" si="306"/>
        <v>1</v>
      </c>
      <c r="BB287" s="18">
        <f t="shared" si="307"/>
        <v>1</v>
      </c>
      <c r="BC287" s="2">
        <f t="shared" si="308"/>
        <v>1</v>
      </c>
      <c r="BD287" s="2">
        <f t="shared" si="309"/>
        <v>48</v>
      </c>
      <c r="BE287" s="2">
        <f t="shared" si="310"/>
        <v>0</v>
      </c>
      <c r="BF287" s="2">
        <v>0</v>
      </c>
      <c r="BG287" s="19">
        <f t="shared" si="311"/>
        <v>2.0408163265306121E-2</v>
      </c>
      <c r="BH287" s="19">
        <f t="shared" si="312"/>
        <v>2.0408163265306121E-2</v>
      </c>
      <c r="BI287" s="18">
        <f t="shared" si="313"/>
        <v>1</v>
      </c>
      <c r="BJ287" s="19">
        <f t="shared" si="314"/>
        <v>3.9999999999999994E-2</v>
      </c>
      <c r="BK287" s="2">
        <f t="shared" si="315"/>
        <v>1</v>
      </c>
      <c r="BL287" s="18">
        <f t="shared" si="316"/>
        <v>1</v>
      </c>
      <c r="BM287" s="2">
        <f t="shared" si="317"/>
        <v>1</v>
      </c>
      <c r="BN287" s="2">
        <f t="shared" si="318"/>
        <v>48</v>
      </c>
      <c r="BO287" s="2">
        <f t="shared" si="319"/>
        <v>0</v>
      </c>
      <c r="BP287" s="2">
        <v>0</v>
      </c>
      <c r="BQ287" s="19">
        <f t="shared" si="320"/>
        <v>2.0408163265306121E-2</v>
      </c>
      <c r="BR287" s="19">
        <f t="shared" si="321"/>
        <v>2.0408163265306121E-2</v>
      </c>
      <c r="BS287" s="18">
        <f t="shared" si="322"/>
        <v>1</v>
      </c>
      <c r="BT287" s="19">
        <f t="shared" si="323"/>
        <v>3.9999999999999994E-2</v>
      </c>
      <c r="BU287" s="2">
        <f t="shared" si="324"/>
        <v>1</v>
      </c>
      <c r="BV287" s="18">
        <f t="shared" si="325"/>
        <v>1</v>
      </c>
      <c r="BW287" s="2">
        <f t="shared" si="326"/>
        <v>1</v>
      </c>
      <c r="BX287" s="2">
        <f t="shared" si="327"/>
        <v>16</v>
      </c>
      <c r="BY287" s="2">
        <f t="shared" si="328"/>
        <v>0</v>
      </c>
      <c r="BZ287" s="2">
        <v>0</v>
      </c>
      <c r="CA287" s="19">
        <f t="shared" si="329"/>
        <v>5.8823529411764705E-2</v>
      </c>
      <c r="CB287" s="19">
        <f t="shared" si="330"/>
        <v>5.8823529411764705E-2</v>
      </c>
      <c r="CC287" s="18">
        <f t="shared" si="331"/>
        <v>1</v>
      </c>
      <c r="CD287" s="19">
        <f t="shared" si="332"/>
        <v>0.1111111111111111</v>
      </c>
      <c r="CE287" s="2">
        <f t="shared" si="333"/>
        <v>1</v>
      </c>
      <c r="CF287" s="18">
        <f t="shared" si="334"/>
        <v>0.5</v>
      </c>
      <c r="CG287" s="2">
        <f t="shared" si="335"/>
        <v>1</v>
      </c>
      <c r="CH287" s="2">
        <f t="shared" si="336"/>
        <v>16</v>
      </c>
      <c r="CI287" s="2">
        <f t="shared" si="337"/>
        <v>1</v>
      </c>
      <c r="CJ287" s="2">
        <v>0</v>
      </c>
      <c r="CK287" s="19">
        <f t="shared" si="338"/>
        <v>5.5555555555555552E-2</v>
      </c>
      <c r="CL287" s="19">
        <f t="shared" si="339"/>
        <v>5.8823529411764705E-2</v>
      </c>
      <c r="CM287" s="18">
        <f t="shared" si="340"/>
        <v>0.5</v>
      </c>
      <c r="CN287" s="19">
        <f t="shared" si="341"/>
        <v>0.10526315789473684</v>
      </c>
      <c r="CO287" s="2">
        <f t="shared" si="342"/>
        <v>1</v>
      </c>
      <c r="CP287" s="18">
        <f t="shared" si="343"/>
        <v>1</v>
      </c>
      <c r="CQ287" s="2">
        <f t="shared" si="344"/>
        <v>1</v>
      </c>
      <c r="CR287" s="2">
        <f t="shared" si="345"/>
        <v>14</v>
      </c>
      <c r="CS287" s="2">
        <f t="shared" si="346"/>
        <v>0</v>
      </c>
      <c r="CT287" s="2">
        <v>0</v>
      </c>
      <c r="CU287" s="19">
        <f t="shared" si="347"/>
        <v>6.6666666666666666E-2</v>
      </c>
      <c r="CV287" s="19">
        <f t="shared" si="348"/>
        <v>6.6666666666666666E-2</v>
      </c>
      <c r="CW287" s="18">
        <f t="shared" si="349"/>
        <v>1</v>
      </c>
      <c r="CX287" s="19">
        <f t="shared" si="350"/>
        <v>0.125</v>
      </c>
      <c r="CY287" s="2">
        <f t="shared" si="351"/>
        <v>1</v>
      </c>
      <c r="CZ287" s="18">
        <f t="shared" si="352"/>
        <v>1</v>
      </c>
      <c r="DA287" s="2">
        <f t="shared" si="353"/>
        <v>1</v>
      </c>
      <c r="DB287" s="2">
        <f t="shared" si="354"/>
        <v>14</v>
      </c>
      <c r="DC287" s="2">
        <f t="shared" si="355"/>
        <v>0</v>
      </c>
      <c r="DD287" s="2">
        <v>0</v>
      </c>
      <c r="DE287" s="19">
        <f t="shared" si="356"/>
        <v>6.6666666666666666E-2</v>
      </c>
      <c r="DF287" s="19">
        <f t="shared" si="357"/>
        <v>6.6666666666666666E-2</v>
      </c>
      <c r="DG287" s="18">
        <f t="shared" si="358"/>
        <v>1</v>
      </c>
      <c r="DH287" s="19">
        <f t="shared" si="359"/>
        <v>0.125</v>
      </c>
    </row>
    <row r="288" spans="1:112" x14ac:dyDescent="0.35">
      <c r="A288" s="11">
        <v>2019003204</v>
      </c>
      <c r="B288" s="2" t="s">
        <v>2150</v>
      </c>
      <c r="C288" s="2" t="s">
        <v>2151</v>
      </c>
      <c r="D288" s="2" t="s">
        <v>2152</v>
      </c>
      <c r="E288" s="2" t="s">
        <v>2153</v>
      </c>
      <c r="F288" s="2">
        <v>1</v>
      </c>
      <c r="G288" s="2" t="s">
        <v>2154</v>
      </c>
      <c r="H288" s="2" t="s">
        <v>2155</v>
      </c>
      <c r="I288" s="2" t="s">
        <v>2156</v>
      </c>
      <c r="J288" s="3" t="s">
        <v>2157</v>
      </c>
      <c r="K288" s="11">
        <v>2</v>
      </c>
      <c r="L288" s="2">
        <v>2</v>
      </c>
      <c r="M288" s="2">
        <v>72</v>
      </c>
      <c r="N288" s="2">
        <v>45</v>
      </c>
      <c r="O288" s="2">
        <v>0</v>
      </c>
      <c r="P288" s="2">
        <v>1</v>
      </c>
      <c r="Q288" s="2">
        <v>1</v>
      </c>
      <c r="R288" s="2">
        <v>0</v>
      </c>
      <c r="S288" s="2">
        <v>0</v>
      </c>
      <c r="T288" s="2">
        <v>2</v>
      </c>
      <c r="U288" s="2">
        <v>1</v>
      </c>
      <c r="V288" s="2">
        <v>1</v>
      </c>
      <c r="W288" s="2">
        <v>17</v>
      </c>
      <c r="X288" s="2">
        <v>13</v>
      </c>
      <c r="Y288" s="2">
        <v>0</v>
      </c>
      <c r="Z288" s="2">
        <v>1</v>
      </c>
      <c r="AA288" s="2">
        <v>1</v>
      </c>
      <c r="AB288" s="2">
        <v>0</v>
      </c>
      <c r="AC288" s="2">
        <v>0</v>
      </c>
      <c r="AD288" s="2">
        <v>2</v>
      </c>
      <c r="AE288" s="2">
        <v>1</v>
      </c>
      <c r="AF288" s="3">
        <v>1</v>
      </c>
      <c r="AG288" s="2">
        <f t="shared" si="288"/>
        <v>0</v>
      </c>
      <c r="AH288" s="18">
        <f t="shared" si="289"/>
        <v>0</v>
      </c>
      <c r="AI288" s="2">
        <f t="shared" si="290"/>
        <v>0</v>
      </c>
      <c r="AJ288" s="2">
        <f t="shared" si="291"/>
        <v>72</v>
      </c>
      <c r="AK288" s="2">
        <f t="shared" si="292"/>
        <v>1</v>
      </c>
      <c r="AL288" s="2">
        <v>0</v>
      </c>
      <c r="AM288" s="19">
        <f t="shared" si="293"/>
        <v>0</v>
      </c>
      <c r="AN288" s="19">
        <f t="shared" si="294"/>
        <v>0</v>
      </c>
      <c r="AO288" s="18">
        <f t="shared" si="295"/>
        <v>0</v>
      </c>
      <c r="AP288" s="19">
        <f t="shared" si="296"/>
        <v>0</v>
      </c>
      <c r="AQ288" s="2">
        <f t="shared" si="297"/>
        <v>0</v>
      </c>
      <c r="AR288" s="18">
        <f t="shared" si="298"/>
        <v>0</v>
      </c>
      <c r="AS288" s="2">
        <f t="shared" si="299"/>
        <v>0</v>
      </c>
      <c r="AT288" s="2">
        <f t="shared" si="300"/>
        <v>72</v>
      </c>
      <c r="AU288" s="2">
        <f t="shared" si="301"/>
        <v>2</v>
      </c>
      <c r="AV288" s="2">
        <v>0</v>
      </c>
      <c r="AW288" s="19">
        <f t="shared" si="302"/>
        <v>0</v>
      </c>
      <c r="AX288" s="19">
        <f t="shared" si="303"/>
        <v>0</v>
      </c>
      <c r="AY288" s="18">
        <f t="shared" si="304"/>
        <v>0</v>
      </c>
      <c r="AZ288" s="19">
        <f t="shared" si="305"/>
        <v>0</v>
      </c>
      <c r="BA288" s="2">
        <f t="shared" si="306"/>
        <v>1</v>
      </c>
      <c r="BB288" s="18">
        <f t="shared" si="307"/>
        <v>1</v>
      </c>
      <c r="BC288" s="2">
        <f t="shared" si="308"/>
        <v>1</v>
      </c>
      <c r="BD288" s="2">
        <f t="shared" si="309"/>
        <v>44</v>
      </c>
      <c r="BE288" s="2">
        <f t="shared" si="310"/>
        <v>0</v>
      </c>
      <c r="BF288" s="2">
        <v>0</v>
      </c>
      <c r="BG288" s="19">
        <f t="shared" si="311"/>
        <v>2.2222222222222223E-2</v>
      </c>
      <c r="BH288" s="19">
        <f t="shared" si="312"/>
        <v>2.2222222222222223E-2</v>
      </c>
      <c r="BI288" s="18">
        <f t="shared" si="313"/>
        <v>1</v>
      </c>
      <c r="BJ288" s="19">
        <f t="shared" si="314"/>
        <v>4.3478260869565223E-2</v>
      </c>
      <c r="BK288" s="2">
        <f t="shared" si="315"/>
        <v>1</v>
      </c>
      <c r="BL288" s="18">
        <f t="shared" si="316"/>
        <v>0.5</v>
      </c>
      <c r="BM288" s="2">
        <f t="shared" si="317"/>
        <v>1</v>
      </c>
      <c r="BN288" s="2">
        <f t="shared" si="318"/>
        <v>44</v>
      </c>
      <c r="BO288" s="2">
        <f t="shared" si="319"/>
        <v>1</v>
      </c>
      <c r="BP288" s="2">
        <v>0</v>
      </c>
      <c r="BQ288" s="19">
        <f t="shared" si="320"/>
        <v>2.1739130434782608E-2</v>
      </c>
      <c r="BR288" s="19">
        <f t="shared" si="321"/>
        <v>2.2222222222222223E-2</v>
      </c>
      <c r="BS288" s="18">
        <f t="shared" si="322"/>
        <v>0.5</v>
      </c>
      <c r="BT288" s="19">
        <f t="shared" si="323"/>
        <v>4.2553191489361701E-2</v>
      </c>
      <c r="BU288" s="2">
        <f t="shared" si="324"/>
        <v>0</v>
      </c>
      <c r="BV288" s="18">
        <f t="shared" si="325"/>
        <v>0</v>
      </c>
      <c r="BW288" s="2">
        <f t="shared" si="326"/>
        <v>0</v>
      </c>
      <c r="BX288" s="2">
        <f t="shared" si="327"/>
        <v>17</v>
      </c>
      <c r="BY288" s="2">
        <f t="shared" si="328"/>
        <v>1</v>
      </c>
      <c r="BZ288" s="2">
        <v>0</v>
      </c>
      <c r="CA288" s="19">
        <f t="shared" si="329"/>
        <v>0</v>
      </c>
      <c r="CB288" s="19">
        <f t="shared" si="330"/>
        <v>0</v>
      </c>
      <c r="CC288" s="18">
        <f t="shared" si="331"/>
        <v>0</v>
      </c>
      <c r="CD288" s="19">
        <f t="shared" si="332"/>
        <v>0</v>
      </c>
      <c r="CE288" s="2">
        <f t="shared" si="333"/>
        <v>0</v>
      </c>
      <c r="CF288" s="18">
        <f t="shared" si="334"/>
        <v>0</v>
      </c>
      <c r="CG288" s="2">
        <f t="shared" si="335"/>
        <v>0</v>
      </c>
      <c r="CH288" s="2">
        <f t="shared" si="336"/>
        <v>17</v>
      </c>
      <c r="CI288" s="2">
        <f t="shared" si="337"/>
        <v>2</v>
      </c>
      <c r="CJ288" s="2">
        <v>0</v>
      </c>
      <c r="CK288" s="19">
        <f t="shared" si="338"/>
        <v>0</v>
      </c>
      <c r="CL288" s="19">
        <f t="shared" si="339"/>
        <v>0</v>
      </c>
      <c r="CM288" s="18">
        <f t="shared" si="340"/>
        <v>0</v>
      </c>
      <c r="CN288" s="19">
        <f t="shared" si="341"/>
        <v>0</v>
      </c>
      <c r="CO288" s="2">
        <f t="shared" si="342"/>
        <v>1</v>
      </c>
      <c r="CP288" s="18">
        <f t="shared" si="343"/>
        <v>1</v>
      </c>
      <c r="CQ288" s="2">
        <f t="shared" si="344"/>
        <v>1</v>
      </c>
      <c r="CR288" s="2">
        <f t="shared" si="345"/>
        <v>12</v>
      </c>
      <c r="CS288" s="2">
        <f t="shared" si="346"/>
        <v>0</v>
      </c>
      <c r="CT288" s="2">
        <v>0</v>
      </c>
      <c r="CU288" s="19">
        <f t="shared" si="347"/>
        <v>7.6923076923076927E-2</v>
      </c>
      <c r="CV288" s="19">
        <f t="shared" si="348"/>
        <v>7.6923076923076927E-2</v>
      </c>
      <c r="CW288" s="18">
        <f t="shared" si="349"/>
        <v>1</v>
      </c>
      <c r="CX288" s="19">
        <f t="shared" si="350"/>
        <v>0.14285714285714288</v>
      </c>
      <c r="CY288" s="2">
        <f t="shared" si="351"/>
        <v>1</v>
      </c>
      <c r="CZ288" s="18">
        <f t="shared" si="352"/>
        <v>0.5</v>
      </c>
      <c r="DA288" s="2">
        <f t="shared" si="353"/>
        <v>1</v>
      </c>
      <c r="DB288" s="2">
        <f t="shared" si="354"/>
        <v>12</v>
      </c>
      <c r="DC288" s="2">
        <f t="shared" si="355"/>
        <v>1</v>
      </c>
      <c r="DD288" s="2">
        <v>0</v>
      </c>
      <c r="DE288" s="19">
        <f t="shared" si="356"/>
        <v>7.1428571428571425E-2</v>
      </c>
      <c r="DF288" s="19">
        <f t="shared" si="357"/>
        <v>7.6923076923076927E-2</v>
      </c>
      <c r="DG288" s="18">
        <f t="shared" si="358"/>
        <v>0.5</v>
      </c>
      <c r="DH288" s="19">
        <f t="shared" si="359"/>
        <v>0.13333333333333336</v>
      </c>
    </row>
    <row r="289" spans="1:112" x14ac:dyDescent="0.35">
      <c r="A289" s="11">
        <v>2019003209</v>
      </c>
      <c r="B289" s="2" t="s">
        <v>2158</v>
      </c>
      <c r="C289" s="2" t="s">
        <v>2071</v>
      </c>
      <c r="D289" s="2" t="s">
        <v>2159</v>
      </c>
      <c r="E289" s="2" t="s">
        <v>2160</v>
      </c>
      <c r="F289" s="2">
        <v>1</v>
      </c>
      <c r="G289" s="2" t="s">
        <v>2161</v>
      </c>
      <c r="H289" s="2" t="s">
        <v>2162</v>
      </c>
      <c r="I289" s="2" t="s">
        <v>2163</v>
      </c>
      <c r="J289" s="3" t="s">
        <v>2164</v>
      </c>
      <c r="K289" s="11">
        <v>3</v>
      </c>
      <c r="L289" s="2">
        <v>3</v>
      </c>
      <c r="M289" s="2">
        <v>47</v>
      </c>
      <c r="N289" s="2">
        <v>25</v>
      </c>
      <c r="O289" s="2">
        <v>0</v>
      </c>
      <c r="P289" s="2">
        <v>1</v>
      </c>
      <c r="Q289" s="2">
        <v>0</v>
      </c>
      <c r="R289" s="2">
        <v>1</v>
      </c>
      <c r="S289" s="2">
        <v>2</v>
      </c>
      <c r="T289" s="2">
        <v>1</v>
      </c>
      <c r="U289" s="2">
        <v>2</v>
      </c>
      <c r="V289" s="2">
        <v>1</v>
      </c>
      <c r="W289" s="2">
        <v>13</v>
      </c>
      <c r="X289" s="2">
        <v>8</v>
      </c>
      <c r="Y289" s="2">
        <v>0</v>
      </c>
      <c r="Z289" s="2">
        <v>1</v>
      </c>
      <c r="AA289" s="2">
        <v>0</v>
      </c>
      <c r="AB289" s="2">
        <v>1</v>
      </c>
      <c r="AC289" s="2">
        <v>2</v>
      </c>
      <c r="AD289" s="2">
        <v>1</v>
      </c>
      <c r="AE289" s="2">
        <v>2</v>
      </c>
      <c r="AF289" s="3">
        <v>1</v>
      </c>
      <c r="AG289" s="2">
        <f t="shared" si="288"/>
        <v>0</v>
      </c>
      <c r="AH289" s="18">
        <f t="shared" si="289"/>
        <v>0</v>
      </c>
      <c r="AI289" s="2">
        <f t="shared" si="290"/>
        <v>0</v>
      </c>
      <c r="AJ289" s="2">
        <f t="shared" si="291"/>
        <v>47</v>
      </c>
      <c r="AK289" s="2">
        <f t="shared" si="292"/>
        <v>1</v>
      </c>
      <c r="AL289" s="2">
        <v>0</v>
      </c>
      <c r="AM289" s="19">
        <f t="shared" si="293"/>
        <v>0</v>
      </c>
      <c r="AN289" s="19">
        <f t="shared" si="294"/>
        <v>0</v>
      </c>
      <c r="AO289" s="18">
        <f t="shared" si="295"/>
        <v>0</v>
      </c>
      <c r="AP289" s="19">
        <f t="shared" si="296"/>
        <v>0</v>
      </c>
      <c r="AQ289" s="2">
        <f t="shared" si="297"/>
        <v>2</v>
      </c>
      <c r="AR289" s="18">
        <f t="shared" si="298"/>
        <v>0.66666666666666663</v>
      </c>
      <c r="AS289" s="2">
        <f t="shared" si="299"/>
        <v>2</v>
      </c>
      <c r="AT289" s="2">
        <f t="shared" si="300"/>
        <v>45</v>
      </c>
      <c r="AU289" s="2">
        <f t="shared" si="301"/>
        <v>1</v>
      </c>
      <c r="AV289" s="2">
        <v>0</v>
      </c>
      <c r="AW289" s="19">
        <f t="shared" si="302"/>
        <v>4.1666666666666664E-2</v>
      </c>
      <c r="AX289" s="19">
        <f t="shared" si="303"/>
        <v>4.2553191489361701E-2</v>
      </c>
      <c r="AY289" s="18">
        <f t="shared" si="304"/>
        <v>0.66666666666666663</v>
      </c>
      <c r="AZ289" s="19">
        <f t="shared" si="305"/>
        <v>0.08</v>
      </c>
      <c r="BA289" s="2">
        <f t="shared" si="306"/>
        <v>0</v>
      </c>
      <c r="BB289" s="18">
        <f t="shared" si="307"/>
        <v>0</v>
      </c>
      <c r="BC289" s="2">
        <f t="shared" si="308"/>
        <v>0</v>
      </c>
      <c r="BD289" s="2">
        <f t="shared" si="309"/>
        <v>25</v>
      </c>
      <c r="BE289" s="2">
        <f t="shared" si="310"/>
        <v>1</v>
      </c>
      <c r="BF289" s="2">
        <v>0</v>
      </c>
      <c r="BG289" s="19">
        <f t="shared" si="311"/>
        <v>0</v>
      </c>
      <c r="BH289" s="19">
        <f t="shared" si="312"/>
        <v>0</v>
      </c>
      <c r="BI289" s="18">
        <f t="shared" si="313"/>
        <v>0</v>
      </c>
      <c r="BJ289" s="19">
        <f t="shared" si="314"/>
        <v>0</v>
      </c>
      <c r="BK289" s="2">
        <f t="shared" si="315"/>
        <v>2</v>
      </c>
      <c r="BL289" s="18">
        <f t="shared" si="316"/>
        <v>0.66666666666666663</v>
      </c>
      <c r="BM289" s="2">
        <f t="shared" si="317"/>
        <v>2</v>
      </c>
      <c r="BN289" s="2">
        <f t="shared" si="318"/>
        <v>23</v>
      </c>
      <c r="BO289" s="2">
        <f t="shared" si="319"/>
        <v>1</v>
      </c>
      <c r="BP289" s="2">
        <v>0</v>
      </c>
      <c r="BQ289" s="19">
        <f t="shared" si="320"/>
        <v>7.6923076923076927E-2</v>
      </c>
      <c r="BR289" s="19">
        <f t="shared" si="321"/>
        <v>0.08</v>
      </c>
      <c r="BS289" s="18">
        <f t="shared" si="322"/>
        <v>0.66666666666666663</v>
      </c>
      <c r="BT289" s="19">
        <f t="shared" si="323"/>
        <v>0.14285714285714285</v>
      </c>
      <c r="BU289" s="2">
        <f t="shared" si="324"/>
        <v>0</v>
      </c>
      <c r="BV289" s="18">
        <f t="shared" si="325"/>
        <v>0</v>
      </c>
      <c r="BW289" s="2">
        <f t="shared" si="326"/>
        <v>0</v>
      </c>
      <c r="BX289" s="2">
        <f t="shared" si="327"/>
        <v>13</v>
      </c>
      <c r="BY289" s="2">
        <f t="shared" si="328"/>
        <v>1</v>
      </c>
      <c r="BZ289" s="2">
        <v>0</v>
      </c>
      <c r="CA289" s="19">
        <f t="shared" si="329"/>
        <v>0</v>
      </c>
      <c r="CB289" s="19">
        <f t="shared" si="330"/>
        <v>0</v>
      </c>
      <c r="CC289" s="18">
        <f t="shared" si="331"/>
        <v>0</v>
      </c>
      <c r="CD289" s="19">
        <f t="shared" si="332"/>
        <v>0</v>
      </c>
      <c r="CE289" s="2">
        <f t="shared" si="333"/>
        <v>2</v>
      </c>
      <c r="CF289" s="18">
        <f t="shared" si="334"/>
        <v>0.66666666666666663</v>
      </c>
      <c r="CG289" s="2">
        <f t="shared" si="335"/>
        <v>2</v>
      </c>
      <c r="CH289" s="2">
        <f t="shared" si="336"/>
        <v>11</v>
      </c>
      <c r="CI289" s="2">
        <f t="shared" si="337"/>
        <v>1</v>
      </c>
      <c r="CJ289" s="2">
        <v>0</v>
      </c>
      <c r="CK289" s="19">
        <f t="shared" si="338"/>
        <v>0.14285714285714285</v>
      </c>
      <c r="CL289" s="19">
        <f t="shared" si="339"/>
        <v>0.15384615384615385</v>
      </c>
      <c r="CM289" s="18">
        <f t="shared" si="340"/>
        <v>0.66666666666666663</v>
      </c>
      <c r="CN289" s="19">
        <f t="shared" si="341"/>
        <v>0.25</v>
      </c>
      <c r="CO289" s="2">
        <f t="shared" si="342"/>
        <v>0</v>
      </c>
      <c r="CP289" s="18">
        <f t="shared" si="343"/>
        <v>0</v>
      </c>
      <c r="CQ289" s="2">
        <f t="shared" si="344"/>
        <v>0</v>
      </c>
      <c r="CR289" s="2">
        <f t="shared" si="345"/>
        <v>8</v>
      </c>
      <c r="CS289" s="2">
        <f t="shared" si="346"/>
        <v>1</v>
      </c>
      <c r="CT289" s="2">
        <v>0</v>
      </c>
      <c r="CU289" s="19">
        <f t="shared" si="347"/>
        <v>0</v>
      </c>
      <c r="CV289" s="19">
        <f t="shared" si="348"/>
        <v>0</v>
      </c>
      <c r="CW289" s="18">
        <f t="shared" si="349"/>
        <v>0</v>
      </c>
      <c r="CX289" s="19">
        <f t="shared" si="350"/>
        <v>0</v>
      </c>
      <c r="CY289" s="2">
        <f t="shared" si="351"/>
        <v>2</v>
      </c>
      <c r="CZ289" s="18">
        <f t="shared" si="352"/>
        <v>0.66666666666666663</v>
      </c>
      <c r="DA289" s="2">
        <f t="shared" si="353"/>
        <v>2</v>
      </c>
      <c r="DB289" s="2">
        <f t="shared" si="354"/>
        <v>6</v>
      </c>
      <c r="DC289" s="2">
        <f t="shared" si="355"/>
        <v>1</v>
      </c>
      <c r="DD289" s="2">
        <v>0</v>
      </c>
      <c r="DE289" s="19">
        <f t="shared" si="356"/>
        <v>0.22222222222222221</v>
      </c>
      <c r="DF289" s="19">
        <f t="shared" si="357"/>
        <v>0.25</v>
      </c>
      <c r="DG289" s="18">
        <f t="shared" si="358"/>
        <v>0.66666666666666663</v>
      </c>
      <c r="DH289" s="19">
        <f t="shared" si="359"/>
        <v>0.36363636363636365</v>
      </c>
    </row>
    <row r="290" spans="1:112" x14ac:dyDescent="0.35">
      <c r="A290" s="11">
        <v>2019003217</v>
      </c>
      <c r="B290" s="2" t="s">
        <v>2165</v>
      </c>
      <c r="C290" s="2" t="s">
        <v>2166</v>
      </c>
      <c r="D290" s="2" t="s">
        <v>2167</v>
      </c>
      <c r="E290" s="2" t="s">
        <v>2168</v>
      </c>
      <c r="F290" s="2">
        <v>1</v>
      </c>
      <c r="G290" s="2" t="s">
        <v>2169</v>
      </c>
      <c r="H290" s="2" t="s">
        <v>2170</v>
      </c>
      <c r="I290" s="2" t="s">
        <v>2171</v>
      </c>
      <c r="J290" s="3" t="s">
        <v>2172</v>
      </c>
      <c r="K290" s="11">
        <v>2</v>
      </c>
      <c r="L290" s="2">
        <v>2</v>
      </c>
      <c r="M290" s="2">
        <v>66</v>
      </c>
      <c r="N290" s="2">
        <v>51</v>
      </c>
      <c r="O290" s="2">
        <v>0</v>
      </c>
      <c r="P290" s="2">
        <v>1</v>
      </c>
      <c r="Q290" s="2">
        <v>1</v>
      </c>
      <c r="R290" s="2">
        <v>0</v>
      </c>
      <c r="S290" s="2">
        <v>1</v>
      </c>
      <c r="T290" s="2">
        <v>1</v>
      </c>
      <c r="U290" s="2">
        <v>2</v>
      </c>
      <c r="V290" s="2">
        <v>0</v>
      </c>
      <c r="W290" s="2">
        <v>18</v>
      </c>
      <c r="X290" s="2">
        <v>14</v>
      </c>
      <c r="Y290" s="2">
        <v>0</v>
      </c>
      <c r="Z290" s="2">
        <v>1</v>
      </c>
      <c r="AA290" s="2">
        <v>0</v>
      </c>
      <c r="AB290" s="2">
        <v>1</v>
      </c>
      <c r="AC290" s="2">
        <v>1</v>
      </c>
      <c r="AD290" s="2">
        <v>1</v>
      </c>
      <c r="AE290" s="2">
        <v>1</v>
      </c>
      <c r="AF290" s="3">
        <v>1</v>
      </c>
      <c r="AG290" s="2">
        <f t="shared" si="288"/>
        <v>0</v>
      </c>
      <c r="AH290" s="18">
        <f t="shared" si="289"/>
        <v>0</v>
      </c>
      <c r="AI290" s="2">
        <f t="shared" si="290"/>
        <v>0</v>
      </c>
      <c r="AJ290" s="2">
        <f t="shared" si="291"/>
        <v>66</v>
      </c>
      <c r="AK290" s="2">
        <f t="shared" si="292"/>
        <v>1</v>
      </c>
      <c r="AL290" s="2">
        <v>0</v>
      </c>
      <c r="AM290" s="19">
        <f t="shared" si="293"/>
        <v>0</v>
      </c>
      <c r="AN290" s="19">
        <f t="shared" si="294"/>
        <v>0</v>
      </c>
      <c r="AO290" s="18">
        <f t="shared" si="295"/>
        <v>0</v>
      </c>
      <c r="AP290" s="19">
        <f t="shared" si="296"/>
        <v>0</v>
      </c>
      <c r="AQ290" s="2">
        <f t="shared" si="297"/>
        <v>1</v>
      </c>
      <c r="AR290" s="18">
        <f t="shared" si="298"/>
        <v>0.5</v>
      </c>
      <c r="AS290" s="2">
        <f t="shared" si="299"/>
        <v>1</v>
      </c>
      <c r="AT290" s="2">
        <f t="shared" si="300"/>
        <v>65</v>
      </c>
      <c r="AU290" s="2">
        <f t="shared" si="301"/>
        <v>1</v>
      </c>
      <c r="AV290" s="2">
        <v>0</v>
      </c>
      <c r="AW290" s="19">
        <f t="shared" si="302"/>
        <v>1.4925373134328358E-2</v>
      </c>
      <c r="AX290" s="19">
        <f t="shared" si="303"/>
        <v>1.5151515151515152E-2</v>
      </c>
      <c r="AY290" s="18">
        <f t="shared" si="304"/>
        <v>0.5</v>
      </c>
      <c r="AZ290" s="19">
        <f t="shared" si="305"/>
        <v>2.9411764705882356E-2</v>
      </c>
      <c r="BA290" s="2">
        <f t="shared" si="306"/>
        <v>1</v>
      </c>
      <c r="BB290" s="18">
        <f t="shared" si="307"/>
        <v>1</v>
      </c>
      <c r="BC290" s="2">
        <f t="shared" si="308"/>
        <v>1</v>
      </c>
      <c r="BD290" s="2">
        <f t="shared" si="309"/>
        <v>50</v>
      </c>
      <c r="BE290" s="2">
        <f t="shared" si="310"/>
        <v>0</v>
      </c>
      <c r="BF290" s="2">
        <v>0</v>
      </c>
      <c r="BG290" s="19">
        <f t="shared" si="311"/>
        <v>1.9607843137254902E-2</v>
      </c>
      <c r="BH290" s="19">
        <f t="shared" si="312"/>
        <v>1.9607843137254902E-2</v>
      </c>
      <c r="BI290" s="18">
        <f t="shared" si="313"/>
        <v>1</v>
      </c>
      <c r="BJ290" s="19">
        <f t="shared" si="314"/>
        <v>3.8461538461538464E-2</v>
      </c>
      <c r="BK290" s="2">
        <f t="shared" si="315"/>
        <v>2</v>
      </c>
      <c r="BL290" s="18">
        <f t="shared" si="316"/>
        <v>1</v>
      </c>
      <c r="BM290" s="2">
        <f t="shared" si="317"/>
        <v>2</v>
      </c>
      <c r="BN290" s="2">
        <f t="shared" si="318"/>
        <v>49</v>
      </c>
      <c r="BO290" s="2">
        <f t="shared" si="319"/>
        <v>0</v>
      </c>
      <c r="BP290" s="2">
        <v>0</v>
      </c>
      <c r="BQ290" s="19">
        <f t="shared" si="320"/>
        <v>3.9215686274509803E-2</v>
      </c>
      <c r="BR290" s="19">
        <f t="shared" si="321"/>
        <v>3.9215686274509803E-2</v>
      </c>
      <c r="BS290" s="18">
        <f t="shared" si="322"/>
        <v>1</v>
      </c>
      <c r="BT290" s="19">
        <f t="shared" si="323"/>
        <v>7.5471698113207544E-2</v>
      </c>
      <c r="BU290" s="2">
        <f t="shared" si="324"/>
        <v>0</v>
      </c>
      <c r="BV290" s="18">
        <f t="shared" si="325"/>
        <v>0</v>
      </c>
      <c r="BW290" s="2">
        <f t="shared" si="326"/>
        <v>0</v>
      </c>
      <c r="BX290" s="2">
        <f t="shared" si="327"/>
        <v>18</v>
      </c>
      <c r="BY290" s="2">
        <f t="shared" si="328"/>
        <v>1</v>
      </c>
      <c r="BZ290" s="2">
        <v>0</v>
      </c>
      <c r="CA290" s="19">
        <f t="shared" si="329"/>
        <v>0</v>
      </c>
      <c r="CB290" s="19">
        <f t="shared" si="330"/>
        <v>0</v>
      </c>
      <c r="CC290" s="18">
        <f t="shared" si="331"/>
        <v>0</v>
      </c>
      <c r="CD290" s="19">
        <f t="shared" si="332"/>
        <v>0</v>
      </c>
      <c r="CE290" s="2">
        <f t="shared" si="333"/>
        <v>1</v>
      </c>
      <c r="CF290" s="18">
        <f t="shared" si="334"/>
        <v>0.5</v>
      </c>
      <c r="CG290" s="2">
        <f t="shared" si="335"/>
        <v>1</v>
      </c>
      <c r="CH290" s="2">
        <f t="shared" si="336"/>
        <v>17</v>
      </c>
      <c r="CI290" s="2">
        <f t="shared" si="337"/>
        <v>1</v>
      </c>
      <c r="CJ290" s="2">
        <v>0</v>
      </c>
      <c r="CK290" s="19">
        <f t="shared" si="338"/>
        <v>5.2631578947368418E-2</v>
      </c>
      <c r="CL290" s="19">
        <f t="shared" si="339"/>
        <v>5.5555555555555552E-2</v>
      </c>
      <c r="CM290" s="18">
        <f t="shared" si="340"/>
        <v>0.5</v>
      </c>
      <c r="CN290" s="19">
        <f t="shared" si="341"/>
        <v>9.9999999999999992E-2</v>
      </c>
      <c r="CO290" s="2">
        <f t="shared" si="342"/>
        <v>0</v>
      </c>
      <c r="CP290" s="18">
        <f t="shared" si="343"/>
        <v>0</v>
      </c>
      <c r="CQ290" s="2">
        <f t="shared" si="344"/>
        <v>0</v>
      </c>
      <c r="CR290" s="2">
        <f t="shared" si="345"/>
        <v>14</v>
      </c>
      <c r="CS290" s="2">
        <f t="shared" si="346"/>
        <v>1</v>
      </c>
      <c r="CT290" s="2">
        <v>0</v>
      </c>
      <c r="CU290" s="19">
        <f t="shared" si="347"/>
        <v>0</v>
      </c>
      <c r="CV290" s="19">
        <f t="shared" si="348"/>
        <v>0</v>
      </c>
      <c r="CW290" s="18">
        <f t="shared" si="349"/>
        <v>0</v>
      </c>
      <c r="CX290" s="19">
        <f t="shared" si="350"/>
        <v>0</v>
      </c>
      <c r="CY290" s="2">
        <f t="shared" si="351"/>
        <v>1</v>
      </c>
      <c r="CZ290" s="18">
        <f t="shared" si="352"/>
        <v>0.5</v>
      </c>
      <c r="DA290" s="2">
        <f t="shared" si="353"/>
        <v>1</v>
      </c>
      <c r="DB290" s="2">
        <f t="shared" si="354"/>
        <v>13</v>
      </c>
      <c r="DC290" s="2">
        <f t="shared" si="355"/>
        <v>1</v>
      </c>
      <c r="DD290" s="2">
        <v>0</v>
      </c>
      <c r="DE290" s="19">
        <f t="shared" si="356"/>
        <v>6.6666666666666666E-2</v>
      </c>
      <c r="DF290" s="19">
        <f t="shared" si="357"/>
        <v>7.1428571428571425E-2</v>
      </c>
      <c r="DG290" s="18">
        <f t="shared" si="358"/>
        <v>0.5</v>
      </c>
      <c r="DH290" s="19">
        <f t="shared" si="359"/>
        <v>0.125</v>
      </c>
    </row>
    <row r="291" spans="1:112" x14ac:dyDescent="0.35">
      <c r="A291" s="11">
        <v>2019003236</v>
      </c>
      <c r="B291" s="2" t="s">
        <v>2173</v>
      </c>
      <c r="C291" s="2" t="s">
        <v>2174</v>
      </c>
      <c r="D291" s="2"/>
      <c r="E291" s="2" t="s">
        <v>2175</v>
      </c>
      <c r="F291" s="2">
        <v>1</v>
      </c>
      <c r="G291" s="2" t="s">
        <v>2176</v>
      </c>
      <c r="H291" s="2" t="s">
        <v>2177</v>
      </c>
      <c r="I291" s="2" t="s">
        <v>2178</v>
      </c>
      <c r="J291" s="3" t="s">
        <v>2179</v>
      </c>
      <c r="K291" s="11">
        <v>1</v>
      </c>
      <c r="L291" s="2">
        <v>1</v>
      </c>
      <c r="M291" s="2">
        <v>61</v>
      </c>
      <c r="N291" s="2">
        <v>35</v>
      </c>
      <c r="O291" s="2">
        <v>0</v>
      </c>
      <c r="P291" s="2">
        <v>1</v>
      </c>
      <c r="Q291" s="2">
        <v>1</v>
      </c>
      <c r="R291" s="2">
        <v>0</v>
      </c>
      <c r="S291" s="2">
        <v>0</v>
      </c>
      <c r="T291" s="2">
        <v>1</v>
      </c>
      <c r="U291" s="2">
        <v>1</v>
      </c>
      <c r="V291" s="2">
        <v>0</v>
      </c>
      <c r="W291" s="2">
        <v>17</v>
      </c>
      <c r="X291" s="2">
        <v>11</v>
      </c>
      <c r="Y291" s="2">
        <v>0</v>
      </c>
      <c r="Z291" s="2">
        <v>1</v>
      </c>
      <c r="AA291" s="2">
        <v>1</v>
      </c>
      <c r="AB291" s="2">
        <v>0</v>
      </c>
      <c r="AC291" s="2">
        <v>0</v>
      </c>
      <c r="AD291" s="2">
        <v>1</v>
      </c>
      <c r="AE291" s="2">
        <v>1</v>
      </c>
      <c r="AF291" s="3">
        <v>0</v>
      </c>
      <c r="AG291" s="2">
        <f t="shared" si="288"/>
        <v>0</v>
      </c>
      <c r="AH291" s="18">
        <f t="shared" si="289"/>
        <v>0</v>
      </c>
      <c r="AI291" s="2">
        <f t="shared" si="290"/>
        <v>0</v>
      </c>
      <c r="AJ291" s="2">
        <f t="shared" si="291"/>
        <v>61</v>
      </c>
      <c r="AK291" s="2">
        <f t="shared" si="292"/>
        <v>1</v>
      </c>
      <c r="AL291" s="2">
        <v>0</v>
      </c>
      <c r="AM291" s="19">
        <f t="shared" si="293"/>
        <v>0</v>
      </c>
      <c r="AN291" s="19">
        <f t="shared" si="294"/>
        <v>0</v>
      </c>
      <c r="AO291" s="18">
        <f t="shared" si="295"/>
        <v>0</v>
      </c>
      <c r="AP291" s="19">
        <f t="shared" si="296"/>
        <v>0</v>
      </c>
      <c r="AQ291" s="2">
        <f t="shared" si="297"/>
        <v>0</v>
      </c>
      <c r="AR291" s="18">
        <f t="shared" si="298"/>
        <v>0</v>
      </c>
      <c r="AS291" s="2">
        <f t="shared" si="299"/>
        <v>0</v>
      </c>
      <c r="AT291" s="2">
        <f t="shared" si="300"/>
        <v>61</v>
      </c>
      <c r="AU291" s="2">
        <f t="shared" si="301"/>
        <v>1</v>
      </c>
      <c r="AV291" s="2">
        <v>0</v>
      </c>
      <c r="AW291" s="19">
        <f t="shared" si="302"/>
        <v>0</v>
      </c>
      <c r="AX291" s="19">
        <f t="shared" si="303"/>
        <v>0</v>
      </c>
      <c r="AY291" s="18">
        <f t="shared" si="304"/>
        <v>0</v>
      </c>
      <c r="AZ291" s="19">
        <f t="shared" si="305"/>
        <v>0</v>
      </c>
      <c r="BA291" s="2">
        <f t="shared" si="306"/>
        <v>1</v>
      </c>
      <c r="BB291" s="18">
        <f t="shared" si="307"/>
        <v>1</v>
      </c>
      <c r="BC291" s="2">
        <f t="shared" si="308"/>
        <v>1</v>
      </c>
      <c r="BD291" s="2">
        <f t="shared" si="309"/>
        <v>34</v>
      </c>
      <c r="BE291" s="2">
        <f t="shared" si="310"/>
        <v>0</v>
      </c>
      <c r="BF291" s="2">
        <v>0</v>
      </c>
      <c r="BG291" s="19">
        <f t="shared" si="311"/>
        <v>2.8571428571428571E-2</v>
      </c>
      <c r="BH291" s="19">
        <f t="shared" si="312"/>
        <v>2.8571428571428571E-2</v>
      </c>
      <c r="BI291" s="18">
        <f t="shared" si="313"/>
        <v>1</v>
      </c>
      <c r="BJ291" s="19">
        <f t="shared" si="314"/>
        <v>5.5555555555555559E-2</v>
      </c>
      <c r="BK291" s="2">
        <f t="shared" si="315"/>
        <v>1</v>
      </c>
      <c r="BL291" s="18">
        <f t="shared" si="316"/>
        <v>1</v>
      </c>
      <c r="BM291" s="2">
        <f t="shared" si="317"/>
        <v>1</v>
      </c>
      <c r="BN291" s="2">
        <f t="shared" si="318"/>
        <v>34</v>
      </c>
      <c r="BO291" s="2">
        <f t="shared" si="319"/>
        <v>0</v>
      </c>
      <c r="BP291" s="2">
        <v>0</v>
      </c>
      <c r="BQ291" s="19">
        <f t="shared" si="320"/>
        <v>2.8571428571428571E-2</v>
      </c>
      <c r="BR291" s="19">
        <f t="shared" si="321"/>
        <v>2.8571428571428571E-2</v>
      </c>
      <c r="BS291" s="18">
        <f t="shared" si="322"/>
        <v>1</v>
      </c>
      <c r="BT291" s="19">
        <f t="shared" si="323"/>
        <v>5.5555555555555559E-2</v>
      </c>
      <c r="BU291" s="2">
        <f t="shared" si="324"/>
        <v>0</v>
      </c>
      <c r="BV291" s="18">
        <f t="shared" si="325"/>
        <v>0</v>
      </c>
      <c r="BW291" s="2">
        <f t="shared" si="326"/>
        <v>0</v>
      </c>
      <c r="BX291" s="2">
        <f t="shared" si="327"/>
        <v>17</v>
      </c>
      <c r="BY291" s="2">
        <f t="shared" si="328"/>
        <v>1</v>
      </c>
      <c r="BZ291" s="2">
        <v>0</v>
      </c>
      <c r="CA291" s="19">
        <f t="shared" si="329"/>
        <v>0</v>
      </c>
      <c r="CB291" s="19">
        <f t="shared" si="330"/>
        <v>0</v>
      </c>
      <c r="CC291" s="18">
        <f t="shared" si="331"/>
        <v>0</v>
      </c>
      <c r="CD291" s="19">
        <f t="shared" si="332"/>
        <v>0</v>
      </c>
      <c r="CE291" s="2">
        <f t="shared" si="333"/>
        <v>0</v>
      </c>
      <c r="CF291" s="18">
        <f t="shared" si="334"/>
        <v>0</v>
      </c>
      <c r="CG291" s="2">
        <f t="shared" si="335"/>
        <v>0</v>
      </c>
      <c r="CH291" s="2">
        <f t="shared" si="336"/>
        <v>17</v>
      </c>
      <c r="CI291" s="2">
        <f t="shared" si="337"/>
        <v>1</v>
      </c>
      <c r="CJ291" s="2">
        <v>0</v>
      </c>
      <c r="CK291" s="19">
        <f t="shared" si="338"/>
        <v>0</v>
      </c>
      <c r="CL291" s="19">
        <f t="shared" si="339"/>
        <v>0</v>
      </c>
      <c r="CM291" s="18">
        <f t="shared" si="340"/>
        <v>0</v>
      </c>
      <c r="CN291" s="19">
        <f t="shared" si="341"/>
        <v>0</v>
      </c>
      <c r="CO291" s="2">
        <f t="shared" si="342"/>
        <v>1</v>
      </c>
      <c r="CP291" s="18">
        <f t="shared" si="343"/>
        <v>1</v>
      </c>
      <c r="CQ291" s="2">
        <f t="shared" si="344"/>
        <v>1</v>
      </c>
      <c r="CR291" s="2">
        <f t="shared" si="345"/>
        <v>10</v>
      </c>
      <c r="CS291" s="2">
        <f t="shared" si="346"/>
        <v>0</v>
      </c>
      <c r="CT291" s="2">
        <v>0</v>
      </c>
      <c r="CU291" s="19">
        <f t="shared" si="347"/>
        <v>9.0909090909090912E-2</v>
      </c>
      <c r="CV291" s="19">
        <f t="shared" si="348"/>
        <v>9.0909090909090912E-2</v>
      </c>
      <c r="CW291" s="18">
        <f t="shared" si="349"/>
        <v>1</v>
      </c>
      <c r="CX291" s="19">
        <f t="shared" si="350"/>
        <v>0.16666666666666669</v>
      </c>
      <c r="CY291" s="2">
        <f t="shared" si="351"/>
        <v>1</v>
      </c>
      <c r="CZ291" s="18">
        <f t="shared" si="352"/>
        <v>1</v>
      </c>
      <c r="DA291" s="2">
        <f t="shared" si="353"/>
        <v>1</v>
      </c>
      <c r="DB291" s="2">
        <f t="shared" si="354"/>
        <v>10</v>
      </c>
      <c r="DC291" s="2">
        <f t="shared" si="355"/>
        <v>0</v>
      </c>
      <c r="DD291" s="2">
        <v>0</v>
      </c>
      <c r="DE291" s="19">
        <f t="shared" si="356"/>
        <v>9.0909090909090912E-2</v>
      </c>
      <c r="DF291" s="19">
        <f t="shared" si="357"/>
        <v>9.0909090909090912E-2</v>
      </c>
      <c r="DG291" s="18">
        <f t="shared" si="358"/>
        <v>1</v>
      </c>
      <c r="DH291" s="19">
        <f t="shared" si="359"/>
        <v>0.16666666666666669</v>
      </c>
    </row>
    <row r="292" spans="1:112" x14ac:dyDescent="0.35">
      <c r="A292" s="11">
        <v>2019003247</v>
      </c>
      <c r="B292" s="2" t="s">
        <v>2180</v>
      </c>
      <c r="C292" s="2" t="s">
        <v>2181</v>
      </c>
      <c r="D292" s="2" t="s">
        <v>2182</v>
      </c>
      <c r="E292" s="2" t="s">
        <v>2183</v>
      </c>
      <c r="F292" s="2">
        <v>1</v>
      </c>
      <c r="G292" s="2" t="s">
        <v>2184</v>
      </c>
      <c r="H292" s="2" t="s">
        <v>2185</v>
      </c>
      <c r="I292" s="2" t="s">
        <v>2186</v>
      </c>
      <c r="J292" s="3" t="s">
        <v>2187</v>
      </c>
      <c r="K292" s="11">
        <v>2</v>
      </c>
      <c r="L292" s="2">
        <v>1</v>
      </c>
      <c r="M292" s="2">
        <v>73</v>
      </c>
      <c r="N292" s="2">
        <v>45</v>
      </c>
      <c r="O292" s="2">
        <v>1</v>
      </c>
      <c r="P292" s="2">
        <v>0</v>
      </c>
      <c r="Q292" s="2">
        <v>1</v>
      </c>
      <c r="R292" s="2">
        <v>0</v>
      </c>
      <c r="S292" s="2">
        <v>1</v>
      </c>
      <c r="T292" s="2">
        <v>1</v>
      </c>
      <c r="U292" s="2">
        <v>1</v>
      </c>
      <c r="V292" s="2">
        <v>0</v>
      </c>
      <c r="W292" s="2">
        <v>15</v>
      </c>
      <c r="X292" s="2">
        <v>8</v>
      </c>
      <c r="Y292" s="2">
        <v>0</v>
      </c>
      <c r="Z292" s="2">
        <v>1</v>
      </c>
      <c r="AA292" s="2">
        <v>1</v>
      </c>
      <c r="AB292" s="2">
        <v>0</v>
      </c>
      <c r="AC292" s="2">
        <v>0</v>
      </c>
      <c r="AD292" s="2">
        <v>2</v>
      </c>
      <c r="AE292" s="2">
        <v>1</v>
      </c>
      <c r="AF292" s="3">
        <v>0</v>
      </c>
      <c r="AG292" s="2">
        <f t="shared" si="288"/>
        <v>1</v>
      </c>
      <c r="AH292" s="18">
        <f t="shared" si="289"/>
        <v>1</v>
      </c>
      <c r="AI292" s="2">
        <f t="shared" si="290"/>
        <v>1</v>
      </c>
      <c r="AJ292" s="2">
        <f t="shared" si="291"/>
        <v>72</v>
      </c>
      <c r="AK292" s="2">
        <f t="shared" si="292"/>
        <v>0</v>
      </c>
      <c r="AL292" s="2">
        <v>0</v>
      </c>
      <c r="AM292" s="19">
        <f t="shared" si="293"/>
        <v>1.3698630136986301E-2</v>
      </c>
      <c r="AN292" s="19">
        <f t="shared" si="294"/>
        <v>1.3698630136986301E-2</v>
      </c>
      <c r="AO292" s="18">
        <f t="shared" si="295"/>
        <v>1</v>
      </c>
      <c r="AP292" s="19">
        <f t="shared" si="296"/>
        <v>2.7027027027027025E-2</v>
      </c>
      <c r="AQ292" s="2">
        <f t="shared" si="297"/>
        <v>1</v>
      </c>
      <c r="AR292" s="18">
        <f t="shared" si="298"/>
        <v>0.5</v>
      </c>
      <c r="AS292" s="2">
        <f t="shared" si="299"/>
        <v>1</v>
      </c>
      <c r="AT292" s="2">
        <f t="shared" si="300"/>
        <v>72</v>
      </c>
      <c r="AU292" s="2">
        <f t="shared" si="301"/>
        <v>1</v>
      </c>
      <c r="AV292" s="2">
        <v>0</v>
      </c>
      <c r="AW292" s="19">
        <f t="shared" si="302"/>
        <v>1.3513513513513514E-2</v>
      </c>
      <c r="AX292" s="19">
        <f t="shared" si="303"/>
        <v>1.3698630136986301E-2</v>
      </c>
      <c r="AY292" s="18">
        <f t="shared" si="304"/>
        <v>0.5</v>
      </c>
      <c r="AZ292" s="19">
        <f t="shared" si="305"/>
        <v>2.6666666666666661E-2</v>
      </c>
      <c r="BA292" s="2">
        <f t="shared" si="306"/>
        <v>1</v>
      </c>
      <c r="BB292" s="18">
        <f t="shared" si="307"/>
        <v>1</v>
      </c>
      <c r="BC292" s="2">
        <f t="shared" si="308"/>
        <v>1</v>
      </c>
      <c r="BD292" s="2">
        <f t="shared" si="309"/>
        <v>44</v>
      </c>
      <c r="BE292" s="2">
        <f t="shared" si="310"/>
        <v>0</v>
      </c>
      <c r="BF292" s="2">
        <v>0</v>
      </c>
      <c r="BG292" s="19">
        <f t="shared" si="311"/>
        <v>2.2222222222222223E-2</v>
      </c>
      <c r="BH292" s="19">
        <f t="shared" si="312"/>
        <v>2.2222222222222223E-2</v>
      </c>
      <c r="BI292" s="18">
        <f t="shared" si="313"/>
        <v>1</v>
      </c>
      <c r="BJ292" s="19">
        <f t="shared" si="314"/>
        <v>4.3478260869565223E-2</v>
      </c>
      <c r="BK292" s="2">
        <f t="shared" si="315"/>
        <v>1</v>
      </c>
      <c r="BL292" s="18">
        <f t="shared" si="316"/>
        <v>1</v>
      </c>
      <c r="BM292" s="2">
        <f t="shared" si="317"/>
        <v>1</v>
      </c>
      <c r="BN292" s="2">
        <f t="shared" si="318"/>
        <v>44</v>
      </c>
      <c r="BO292" s="2">
        <f t="shared" si="319"/>
        <v>0</v>
      </c>
      <c r="BP292" s="2">
        <v>0</v>
      </c>
      <c r="BQ292" s="19">
        <f t="shared" si="320"/>
        <v>2.2222222222222223E-2</v>
      </c>
      <c r="BR292" s="19">
        <f t="shared" si="321"/>
        <v>2.2222222222222223E-2</v>
      </c>
      <c r="BS292" s="18">
        <f t="shared" si="322"/>
        <v>1</v>
      </c>
      <c r="BT292" s="19">
        <f t="shared" si="323"/>
        <v>4.3478260869565223E-2</v>
      </c>
      <c r="BU292" s="2">
        <f t="shared" si="324"/>
        <v>0</v>
      </c>
      <c r="BV292" s="18">
        <f t="shared" si="325"/>
        <v>0</v>
      </c>
      <c r="BW292" s="2">
        <f t="shared" si="326"/>
        <v>0</v>
      </c>
      <c r="BX292" s="2">
        <f t="shared" si="327"/>
        <v>15</v>
      </c>
      <c r="BY292" s="2">
        <f t="shared" si="328"/>
        <v>1</v>
      </c>
      <c r="BZ292" s="2">
        <v>0</v>
      </c>
      <c r="CA292" s="19">
        <f t="shared" si="329"/>
        <v>0</v>
      </c>
      <c r="CB292" s="19">
        <f t="shared" si="330"/>
        <v>0</v>
      </c>
      <c r="CC292" s="18">
        <f t="shared" si="331"/>
        <v>0</v>
      </c>
      <c r="CD292" s="19">
        <f t="shared" si="332"/>
        <v>0</v>
      </c>
      <c r="CE292" s="2">
        <f t="shared" si="333"/>
        <v>0</v>
      </c>
      <c r="CF292" s="18">
        <f t="shared" si="334"/>
        <v>0</v>
      </c>
      <c r="CG292" s="2">
        <f t="shared" si="335"/>
        <v>0</v>
      </c>
      <c r="CH292" s="2">
        <f t="shared" si="336"/>
        <v>15</v>
      </c>
      <c r="CI292" s="2">
        <f t="shared" si="337"/>
        <v>2</v>
      </c>
      <c r="CJ292" s="2">
        <v>0</v>
      </c>
      <c r="CK292" s="19">
        <f t="shared" si="338"/>
        <v>0</v>
      </c>
      <c r="CL292" s="19">
        <f t="shared" si="339"/>
        <v>0</v>
      </c>
      <c r="CM292" s="18">
        <f t="shared" si="340"/>
        <v>0</v>
      </c>
      <c r="CN292" s="19">
        <f t="shared" si="341"/>
        <v>0</v>
      </c>
      <c r="CO292" s="2">
        <f t="shared" si="342"/>
        <v>1</v>
      </c>
      <c r="CP292" s="18">
        <f t="shared" si="343"/>
        <v>1</v>
      </c>
      <c r="CQ292" s="2">
        <f t="shared" si="344"/>
        <v>1</v>
      </c>
      <c r="CR292" s="2">
        <f t="shared" si="345"/>
        <v>7</v>
      </c>
      <c r="CS292" s="2">
        <f t="shared" si="346"/>
        <v>0</v>
      </c>
      <c r="CT292" s="2">
        <v>0</v>
      </c>
      <c r="CU292" s="19">
        <f t="shared" si="347"/>
        <v>0.125</v>
      </c>
      <c r="CV292" s="19">
        <f t="shared" si="348"/>
        <v>0.125</v>
      </c>
      <c r="CW292" s="18">
        <f t="shared" si="349"/>
        <v>1</v>
      </c>
      <c r="CX292" s="19">
        <f t="shared" si="350"/>
        <v>0.22222222222222221</v>
      </c>
      <c r="CY292" s="2">
        <f t="shared" si="351"/>
        <v>1</v>
      </c>
      <c r="CZ292" s="18">
        <f t="shared" si="352"/>
        <v>1</v>
      </c>
      <c r="DA292" s="2">
        <f t="shared" si="353"/>
        <v>1</v>
      </c>
      <c r="DB292" s="2">
        <f t="shared" si="354"/>
        <v>7</v>
      </c>
      <c r="DC292" s="2">
        <f t="shared" si="355"/>
        <v>0</v>
      </c>
      <c r="DD292" s="2">
        <v>0</v>
      </c>
      <c r="DE292" s="19">
        <f t="shared" si="356"/>
        <v>0.125</v>
      </c>
      <c r="DF292" s="19">
        <f t="shared" si="357"/>
        <v>0.125</v>
      </c>
      <c r="DG292" s="18">
        <f t="shared" si="358"/>
        <v>1</v>
      </c>
      <c r="DH292" s="19">
        <f t="shared" si="359"/>
        <v>0.22222222222222221</v>
      </c>
    </row>
    <row r="293" spans="1:112" x14ac:dyDescent="0.35">
      <c r="A293" s="11">
        <v>2019003256</v>
      </c>
      <c r="B293" s="2" t="s">
        <v>2188</v>
      </c>
      <c r="C293" s="2" t="s">
        <v>2189</v>
      </c>
      <c r="D293" s="2" t="s">
        <v>2190</v>
      </c>
      <c r="E293" s="2" t="s">
        <v>2191</v>
      </c>
      <c r="F293" s="2">
        <v>1</v>
      </c>
      <c r="G293" s="2" t="s">
        <v>2192</v>
      </c>
      <c r="H293" s="2" t="s">
        <v>2193</v>
      </c>
      <c r="I293" s="2" t="s">
        <v>2194</v>
      </c>
      <c r="J293" s="3" t="s">
        <v>2195</v>
      </c>
      <c r="K293" s="11">
        <v>3</v>
      </c>
      <c r="L293" s="2">
        <v>3</v>
      </c>
      <c r="M293" s="2">
        <v>59</v>
      </c>
      <c r="N293" s="2">
        <v>29</v>
      </c>
      <c r="O293" s="2">
        <v>0</v>
      </c>
      <c r="P293" s="2">
        <v>1</v>
      </c>
      <c r="Q293" s="2">
        <v>0</v>
      </c>
      <c r="R293" s="2">
        <v>1</v>
      </c>
      <c r="S293" s="2">
        <v>1</v>
      </c>
      <c r="T293" s="2">
        <v>2</v>
      </c>
      <c r="U293" s="2">
        <v>2</v>
      </c>
      <c r="V293" s="2">
        <v>1</v>
      </c>
      <c r="W293" s="2">
        <v>14</v>
      </c>
      <c r="X293" s="2">
        <v>9</v>
      </c>
      <c r="Y293" s="2">
        <v>0</v>
      </c>
      <c r="Z293" s="2">
        <v>1</v>
      </c>
      <c r="AA293" s="2">
        <v>0</v>
      </c>
      <c r="AB293" s="2">
        <v>1</v>
      </c>
      <c r="AC293" s="2">
        <v>0</v>
      </c>
      <c r="AD293" s="2">
        <v>3</v>
      </c>
      <c r="AE293" s="2">
        <v>1</v>
      </c>
      <c r="AF293" s="3">
        <v>2</v>
      </c>
      <c r="AG293" s="2">
        <f t="shared" si="288"/>
        <v>0</v>
      </c>
      <c r="AH293" s="18">
        <f t="shared" si="289"/>
        <v>0</v>
      </c>
      <c r="AI293" s="2">
        <f t="shared" si="290"/>
        <v>0</v>
      </c>
      <c r="AJ293" s="2">
        <f t="shared" si="291"/>
        <v>59</v>
      </c>
      <c r="AK293" s="2">
        <f t="shared" si="292"/>
        <v>1</v>
      </c>
      <c r="AL293" s="2">
        <v>0</v>
      </c>
      <c r="AM293" s="19">
        <f t="shared" si="293"/>
        <v>0</v>
      </c>
      <c r="AN293" s="19">
        <f t="shared" si="294"/>
        <v>0</v>
      </c>
      <c r="AO293" s="18">
        <f t="shared" si="295"/>
        <v>0</v>
      </c>
      <c r="AP293" s="19">
        <f t="shared" si="296"/>
        <v>0</v>
      </c>
      <c r="AQ293" s="2">
        <f t="shared" si="297"/>
        <v>1</v>
      </c>
      <c r="AR293" s="18">
        <f t="shared" si="298"/>
        <v>0.33333333333333331</v>
      </c>
      <c r="AS293" s="2">
        <f t="shared" si="299"/>
        <v>1</v>
      </c>
      <c r="AT293" s="2">
        <f t="shared" si="300"/>
        <v>58</v>
      </c>
      <c r="AU293" s="2">
        <f t="shared" si="301"/>
        <v>2</v>
      </c>
      <c r="AV293" s="2">
        <v>0</v>
      </c>
      <c r="AW293" s="19">
        <f t="shared" si="302"/>
        <v>1.6393442622950821E-2</v>
      </c>
      <c r="AX293" s="19">
        <f t="shared" si="303"/>
        <v>1.6949152542372881E-2</v>
      </c>
      <c r="AY293" s="18">
        <f t="shared" si="304"/>
        <v>0.33333333333333331</v>
      </c>
      <c r="AZ293" s="19">
        <f t="shared" si="305"/>
        <v>3.2258064516129031E-2</v>
      </c>
      <c r="BA293" s="2">
        <f t="shared" si="306"/>
        <v>0</v>
      </c>
      <c r="BB293" s="18">
        <f t="shared" si="307"/>
        <v>0</v>
      </c>
      <c r="BC293" s="2">
        <f t="shared" si="308"/>
        <v>0</v>
      </c>
      <c r="BD293" s="2">
        <f t="shared" si="309"/>
        <v>29</v>
      </c>
      <c r="BE293" s="2">
        <f t="shared" si="310"/>
        <v>1</v>
      </c>
      <c r="BF293" s="2">
        <v>0</v>
      </c>
      <c r="BG293" s="19">
        <f t="shared" si="311"/>
        <v>0</v>
      </c>
      <c r="BH293" s="19">
        <f t="shared" si="312"/>
        <v>0</v>
      </c>
      <c r="BI293" s="18">
        <f t="shared" si="313"/>
        <v>0</v>
      </c>
      <c r="BJ293" s="19">
        <f t="shared" si="314"/>
        <v>0</v>
      </c>
      <c r="BK293" s="2">
        <f t="shared" si="315"/>
        <v>2</v>
      </c>
      <c r="BL293" s="18">
        <f t="shared" si="316"/>
        <v>0.66666666666666663</v>
      </c>
      <c r="BM293" s="2">
        <f t="shared" si="317"/>
        <v>2</v>
      </c>
      <c r="BN293" s="2">
        <f t="shared" si="318"/>
        <v>27</v>
      </c>
      <c r="BO293" s="2">
        <f t="shared" si="319"/>
        <v>1</v>
      </c>
      <c r="BP293" s="2">
        <v>0</v>
      </c>
      <c r="BQ293" s="19">
        <f t="shared" si="320"/>
        <v>6.6666666666666666E-2</v>
      </c>
      <c r="BR293" s="19">
        <f t="shared" si="321"/>
        <v>6.8965517241379309E-2</v>
      </c>
      <c r="BS293" s="18">
        <f t="shared" si="322"/>
        <v>0.66666666666666663</v>
      </c>
      <c r="BT293" s="19">
        <f t="shared" si="323"/>
        <v>0.125</v>
      </c>
      <c r="BU293" s="2">
        <f t="shared" si="324"/>
        <v>0</v>
      </c>
      <c r="BV293" s="18">
        <f t="shared" si="325"/>
        <v>0</v>
      </c>
      <c r="BW293" s="2">
        <f t="shared" si="326"/>
        <v>0</v>
      </c>
      <c r="BX293" s="2">
        <f t="shared" si="327"/>
        <v>14</v>
      </c>
      <c r="BY293" s="2">
        <f t="shared" si="328"/>
        <v>1</v>
      </c>
      <c r="BZ293" s="2">
        <v>0</v>
      </c>
      <c r="CA293" s="19">
        <f t="shared" si="329"/>
        <v>0</v>
      </c>
      <c r="CB293" s="19">
        <f t="shared" si="330"/>
        <v>0</v>
      </c>
      <c r="CC293" s="18">
        <f t="shared" si="331"/>
        <v>0</v>
      </c>
      <c r="CD293" s="19">
        <f t="shared" si="332"/>
        <v>0</v>
      </c>
      <c r="CE293" s="2">
        <f t="shared" si="333"/>
        <v>0</v>
      </c>
      <c r="CF293" s="18">
        <f t="shared" si="334"/>
        <v>0</v>
      </c>
      <c r="CG293" s="2">
        <f t="shared" si="335"/>
        <v>0</v>
      </c>
      <c r="CH293" s="2">
        <f t="shared" si="336"/>
        <v>14</v>
      </c>
      <c r="CI293" s="2">
        <f t="shared" si="337"/>
        <v>3</v>
      </c>
      <c r="CJ293" s="2">
        <v>0</v>
      </c>
      <c r="CK293" s="19">
        <f t="shared" si="338"/>
        <v>0</v>
      </c>
      <c r="CL293" s="19">
        <f t="shared" si="339"/>
        <v>0</v>
      </c>
      <c r="CM293" s="18">
        <f t="shared" si="340"/>
        <v>0</v>
      </c>
      <c r="CN293" s="19">
        <f t="shared" si="341"/>
        <v>0</v>
      </c>
      <c r="CO293" s="2">
        <f t="shared" si="342"/>
        <v>0</v>
      </c>
      <c r="CP293" s="18">
        <f t="shared" si="343"/>
        <v>0</v>
      </c>
      <c r="CQ293" s="2">
        <f t="shared" si="344"/>
        <v>0</v>
      </c>
      <c r="CR293" s="2">
        <f t="shared" si="345"/>
        <v>9</v>
      </c>
      <c r="CS293" s="2">
        <f t="shared" si="346"/>
        <v>1</v>
      </c>
      <c r="CT293" s="2">
        <v>0</v>
      </c>
      <c r="CU293" s="19">
        <f t="shared" si="347"/>
        <v>0</v>
      </c>
      <c r="CV293" s="19">
        <f t="shared" si="348"/>
        <v>0</v>
      </c>
      <c r="CW293" s="18">
        <f t="shared" si="349"/>
        <v>0</v>
      </c>
      <c r="CX293" s="19">
        <f t="shared" si="350"/>
        <v>0</v>
      </c>
      <c r="CY293" s="2">
        <f t="shared" si="351"/>
        <v>1</v>
      </c>
      <c r="CZ293" s="18">
        <f t="shared" si="352"/>
        <v>0.33333333333333331</v>
      </c>
      <c r="DA293" s="2">
        <f t="shared" si="353"/>
        <v>1</v>
      </c>
      <c r="DB293" s="2">
        <f t="shared" si="354"/>
        <v>8</v>
      </c>
      <c r="DC293" s="2">
        <f t="shared" si="355"/>
        <v>2</v>
      </c>
      <c r="DD293" s="2">
        <v>0</v>
      </c>
      <c r="DE293" s="19">
        <f t="shared" si="356"/>
        <v>9.0909090909090912E-2</v>
      </c>
      <c r="DF293" s="19">
        <f t="shared" si="357"/>
        <v>0.1111111111111111</v>
      </c>
      <c r="DG293" s="18">
        <f t="shared" si="358"/>
        <v>0.33333333333333331</v>
      </c>
      <c r="DH293" s="19">
        <f t="shared" si="359"/>
        <v>0.16666666666666666</v>
      </c>
    </row>
    <row r="294" spans="1:112" x14ac:dyDescent="0.35">
      <c r="A294" s="11">
        <v>2019003264</v>
      </c>
      <c r="B294" s="2" t="s">
        <v>2196</v>
      </c>
      <c r="C294" s="2" t="s">
        <v>2197</v>
      </c>
      <c r="D294" s="2" t="s">
        <v>2198</v>
      </c>
      <c r="E294" s="2" t="s">
        <v>2199</v>
      </c>
      <c r="F294" s="2">
        <v>1</v>
      </c>
      <c r="G294" s="2" t="s">
        <v>2200</v>
      </c>
      <c r="H294" s="2" t="s">
        <v>2201</v>
      </c>
      <c r="I294" s="2" t="s">
        <v>2202</v>
      </c>
      <c r="J294" s="3" t="s">
        <v>2203</v>
      </c>
      <c r="K294" s="11">
        <v>4</v>
      </c>
      <c r="L294" s="2">
        <v>3</v>
      </c>
      <c r="M294" s="2">
        <v>62</v>
      </c>
      <c r="N294" s="2">
        <v>44</v>
      </c>
      <c r="O294" s="2">
        <v>1</v>
      </c>
      <c r="P294" s="2">
        <v>0</v>
      </c>
      <c r="Q294" s="2">
        <v>1</v>
      </c>
      <c r="R294" s="2">
        <v>0</v>
      </c>
      <c r="S294" s="2">
        <v>1</v>
      </c>
      <c r="T294" s="2">
        <v>3</v>
      </c>
      <c r="U294" s="2">
        <v>3</v>
      </c>
      <c r="V294" s="2">
        <v>0</v>
      </c>
      <c r="W294" s="2">
        <v>15</v>
      </c>
      <c r="X294" s="2">
        <v>11</v>
      </c>
      <c r="Y294" s="2">
        <v>1</v>
      </c>
      <c r="Z294" s="2">
        <v>0</v>
      </c>
      <c r="AA294" s="2">
        <v>1</v>
      </c>
      <c r="AB294" s="2">
        <v>0</v>
      </c>
      <c r="AC294" s="2">
        <v>1</v>
      </c>
      <c r="AD294" s="2">
        <v>3</v>
      </c>
      <c r="AE294" s="2">
        <v>3</v>
      </c>
      <c r="AF294" s="3">
        <v>0</v>
      </c>
      <c r="AG294" s="2">
        <f t="shared" si="288"/>
        <v>1</v>
      </c>
      <c r="AH294" s="18">
        <f t="shared" si="289"/>
        <v>1</v>
      </c>
      <c r="AI294" s="2">
        <f t="shared" si="290"/>
        <v>1</v>
      </c>
      <c r="AJ294" s="2">
        <f t="shared" si="291"/>
        <v>61</v>
      </c>
      <c r="AK294" s="2">
        <f t="shared" si="292"/>
        <v>0</v>
      </c>
      <c r="AL294" s="2">
        <v>0</v>
      </c>
      <c r="AM294" s="19">
        <f t="shared" si="293"/>
        <v>1.6129032258064516E-2</v>
      </c>
      <c r="AN294" s="19">
        <f t="shared" si="294"/>
        <v>1.6129032258064516E-2</v>
      </c>
      <c r="AO294" s="18">
        <f t="shared" si="295"/>
        <v>1</v>
      </c>
      <c r="AP294" s="19">
        <f t="shared" si="296"/>
        <v>3.1746031746031744E-2</v>
      </c>
      <c r="AQ294" s="2">
        <f t="shared" si="297"/>
        <v>1</v>
      </c>
      <c r="AR294" s="18">
        <f t="shared" si="298"/>
        <v>0.25</v>
      </c>
      <c r="AS294" s="2">
        <f t="shared" si="299"/>
        <v>1</v>
      </c>
      <c r="AT294" s="2">
        <f t="shared" si="300"/>
        <v>61</v>
      </c>
      <c r="AU294" s="2">
        <f t="shared" si="301"/>
        <v>3</v>
      </c>
      <c r="AV294" s="2">
        <v>0</v>
      </c>
      <c r="AW294" s="19">
        <f t="shared" si="302"/>
        <v>1.5384615384615385E-2</v>
      </c>
      <c r="AX294" s="19">
        <f t="shared" si="303"/>
        <v>1.6129032258064516E-2</v>
      </c>
      <c r="AY294" s="18">
        <f t="shared" si="304"/>
        <v>0.25</v>
      </c>
      <c r="AZ294" s="19">
        <f t="shared" si="305"/>
        <v>3.0303030303030304E-2</v>
      </c>
      <c r="BA294" s="2">
        <f t="shared" si="306"/>
        <v>1</v>
      </c>
      <c r="BB294" s="18">
        <f t="shared" si="307"/>
        <v>1</v>
      </c>
      <c r="BC294" s="2">
        <f t="shared" si="308"/>
        <v>1</v>
      </c>
      <c r="BD294" s="2">
        <f t="shared" si="309"/>
        <v>43</v>
      </c>
      <c r="BE294" s="2">
        <f t="shared" si="310"/>
        <v>0</v>
      </c>
      <c r="BF294" s="2">
        <v>0</v>
      </c>
      <c r="BG294" s="19">
        <f t="shared" si="311"/>
        <v>2.2727272727272728E-2</v>
      </c>
      <c r="BH294" s="19">
        <f t="shared" si="312"/>
        <v>2.2727272727272728E-2</v>
      </c>
      <c r="BI294" s="18">
        <f t="shared" si="313"/>
        <v>1</v>
      </c>
      <c r="BJ294" s="19">
        <f t="shared" si="314"/>
        <v>4.4444444444444446E-2</v>
      </c>
      <c r="BK294" s="2">
        <f t="shared" si="315"/>
        <v>3</v>
      </c>
      <c r="BL294" s="18">
        <f t="shared" si="316"/>
        <v>1</v>
      </c>
      <c r="BM294" s="2">
        <f t="shared" si="317"/>
        <v>3</v>
      </c>
      <c r="BN294" s="2">
        <f t="shared" si="318"/>
        <v>41</v>
      </c>
      <c r="BO294" s="2">
        <f t="shared" si="319"/>
        <v>0</v>
      </c>
      <c r="BP294" s="2">
        <v>0</v>
      </c>
      <c r="BQ294" s="19">
        <f t="shared" si="320"/>
        <v>6.8181818181818177E-2</v>
      </c>
      <c r="BR294" s="19">
        <f t="shared" si="321"/>
        <v>6.8181818181818177E-2</v>
      </c>
      <c r="BS294" s="18">
        <f t="shared" si="322"/>
        <v>1</v>
      </c>
      <c r="BT294" s="19">
        <f t="shared" si="323"/>
        <v>0.1276595744680851</v>
      </c>
      <c r="BU294" s="2">
        <f t="shared" si="324"/>
        <v>1</v>
      </c>
      <c r="BV294" s="18">
        <f t="shared" si="325"/>
        <v>1</v>
      </c>
      <c r="BW294" s="2">
        <f t="shared" si="326"/>
        <v>1</v>
      </c>
      <c r="BX294" s="2">
        <f t="shared" si="327"/>
        <v>14</v>
      </c>
      <c r="BY294" s="2">
        <f t="shared" si="328"/>
        <v>0</v>
      </c>
      <c r="BZ294" s="2">
        <v>0</v>
      </c>
      <c r="CA294" s="19">
        <f t="shared" si="329"/>
        <v>6.6666666666666666E-2</v>
      </c>
      <c r="CB294" s="19">
        <f t="shared" si="330"/>
        <v>6.6666666666666666E-2</v>
      </c>
      <c r="CC294" s="18">
        <f t="shared" si="331"/>
        <v>1</v>
      </c>
      <c r="CD294" s="19">
        <f t="shared" si="332"/>
        <v>0.125</v>
      </c>
      <c r="CE294" s="2">
        <f t="shared" si="333"/>
        <v>1</v>
      </c>
      <c r="CF294" s="18">
        <f t="shared" si="334"/>
        <v>0.25</v>
      </c>
      <c r="CG294" s="2">
        <f t="shared" si="335"/>
        <v>1</v>
      </c>
      <c r="CH294" s="2">
        <f t="shared" si="336"/>
        <v>14</v>
      </c>
      <c r="CI294" s="2">
        <f t="shared" si="337"/>
        <v>3</v>
      </c>
      <c r="CJ294" s="2">
        <v>0</v>
      </c>
      <c r="CK294" s="19">
        <f t="shared" si="338"/>
        <v>5.5555555555555552E-2</v>
      </c>
      <c r="CL294" s="19">
        <f t="shared" si="339"/>
        <v>6.6666666666666666E-2</v>
      </c>
      <c r="CM294" s="18">
        <f t="shared" si="340"/>
        <v>0.25</v>
      </c>
      <c r="CN294" s="19">
        <f t="shared" si="341"/>
        <v>0.10526315789473685</v>
      </c>
      <c r="CO294" s="2">
        <f t="shared" si="342"/>
        <v>1</v>
      </c>
      <c r="CP294" s="18">
        <f t="shared" si="343"/>
        <v>1</v>
      </c>
      <c r="CQ294" s="2">
        <f t="shared" si="344"/>
        <v>1</v>
      </c>
      <c r="CR294" s="2">
        <f t="shared" si="345"/>
        <v>10</v>
      </c>
      <c r="CS294" s="2">
        <f t="shared" si="346"/>
        <v>0</v>
      </c>
      <c r="CT294" s="2">
        <v>0</v>
      </c>
      <c r="CU294" s="19">
        <f t="shared" si="347"/>
        <v>9.0909090909090912E-2</v>
      </c>
      <c r="CV294" s="19">
        <f t="shared" si="348"/>
        <v>9.0909090909090912E-2</v>
      </c>
      <c r="CW294" s="18">
        <f t="shared" si="349"/>
        <v>1</v>
      </c>
      <c r="CX294" s="19">
        <f t="shared" si="350"/>
        <v>0.16666666666666669</v>
      </c>
      <c r="CY294" s="2">
        <f t="shared" si="351"/>
        <v>3</v>
      </c>
      <c r="CZ294" s="18">
        <f t="shared" si="352"/>
        <v>1</v>
      </c>
      <c r="DA294" s="2">
        <f t="shared" si="353"/>
        <v>3</v>
      </c>
      <c r="DB294" s="2">
        <f t="shared" si="354"/>
        <v>8</v>
      </c>
      <c r="DC294" s="2">
        <f t="shared" si="355"/>
        <v>0</v>
      </c>
      <c r="DD294" s="2">
        <v>0</v>
      </c>
      <c r="DE294" s="19">
        <f t="shared" si="356"/>
        <v>0.27272727272727271</v>
      </c>
      <c r="DF294" s="19">
        <f t="shared" si="357"/>
        <v>0.27272727272727271</v>
      </c>
      <c r="DG294" s="18">
        <f t="shared" si="358"/>
        <v>1</v>
      </c>
      <c r="DH294" s="19">
        <f t="shared" si="359"/>
        <v>0.42857142857142855</v>
      </c>
    </row>
    <row r="295" spans="1:112" x14ac:dyDescent="0.35">
      <c r="A295" s="11">
        <v>2019003271</v>
      </c>
      <c r="B295" s="2" t="s">
        <v>2204</v>
      </c>
      <c r="C295" s="2" t="s">
        <v>2205</v>
      </c>
      <c r="D295" s="2" t="s">
        <v>2206</v>
      </c>
      <c r="E295" s="2" t="s">
        <v>2207</v>
      </c>
      <c r="F295" s="2">
        <v>1</v>
      </c>
      <c r="G295" s="2" t="s">
        <v>2208</v>
      </c>
      <c r="H295" s="2" t="s">
        <v>2209</v>
      </c>
      <c r="I295" s="2" t="s">
        <v>2210</v>
      </c>
      <c r="J295" s="3" t="s">
        <v>2211</v>
      </c>
      <c r="K295" s="11">
        <v>1</v>
      </c>
      <c r="L295" s="2">
        <v>1</v>
      </c>
      <c r="M295" s="2">
        <v>68</v>
      </c>
      <c r="N295" s="2">
        <v>51</v>
      </c>
      <c r="O295" s="2">
        <v>1</v>
      </c>
      <c r="P295" s="2">
        <v>0</v>
      </c>
      <c r="Q295" s="2">
        <v>1</v>
      </c>
      <c r="R295" s="2">
        <v>0</v>
      </c>
      <c r="S295" s="2">
        <v>1</v>
      </c>
      <c r="T295" s="2">
        <v>0</v>
      </c>
      <c r="U295" s="2">
        <v>1</v>
      </c>
      <c r="V295" s="2">
        <v>0</v>
      </c>
      <c r="W295" s="2">
        <v>18</v>
      </c>
      <c r="X295" s="2">
        <v>11</v>
      </c>
      <c r="Y295" s="2">
        <v>1</v>
      </c>
      <c r="Z295" s="2">
        <v>0</v>
      </c>
      <c r="AA295" s="2">
        <v>1</v>
      </c>
      <c r="AB295" s="2">
        <v>0</v>
      </c>
      <c r="AC295" s="2">
        <v>1</v>
      </c>
      <c r="AD295" s="2">
        <v>0</v>
      </c>
      <c r="AE295" s="2">
        <v>1</v>
      </c>
      <c r="AF295" s="3">
        <v>0</v>
      </c>
      <c r="AG295" s="2">
        <f t="shared" si="288"/>
        <v>1</v>
      </c>
      <c r="AH295" s="18">
        <f t="shared" si="289"/>
        <v>1</v>
      </c>
      <c r="AI295" s="2">
        <f t="shared" si="290"/>
        <v>1</v>
      </c>
      <c r="AJ295" s="2">
        <f t="shared" si="291"/>
        <v>67</v>
      </c>
      <c r="AK295" s="2">
        <f t="shared" si="292"/>
        <v>0</v>
      </c>
      <c r="AL295" s="2">
        <v>0</v>
      </c>
      <c r="AM295" s="19">
        <f t="shared" si="293"/>
        <v>1.4705882352941176E-2</v>
      </c>
      <c r="AN295" s="19">
        <f t="shared" si="294"/>
        <v>1.4705882352941176E-2</v>
      </c>
      <c r="AO295" s="18">
        <f t="shared" si="295"/>
        <v>1</v>
      </c>
      <c r="AP295" s="19">
        <f t="shared" si="296"/>
        <v>2.8985507246376812E-2</v>
      </c>
      <c r="AQ295" s="2">
        <f t="shared" si="297"/>
        <v>1</v>
      </c>
      <c r="AR295" s="18">
        <f t="shared" si="298"/>
        <v>1</v>
      </c>
      <c r="AS295" s="2">
        <f t="shared" si="299"/>
        <v>1</v>
      </c>
      <c r="AT295" s="2">
        <f t="shared" si="300"/>
        <v>67</v>
      </c>
      <c r="AU295" s="2">
        <f t="shared" si="301"/>
        <v>0</v>
      </c>
      <c r="AV295" s="2">
        <v>0</v>
      </c>
      <c r="AW295" s="19">
        <f t="shared" si="302"/>
        <v>1.4705882352941176E-2</v>
      </c>
      <c r="AX295" s="19">
        <f t="shared" si="303"/>
        <v>1.4705882352941176E-2</v>
      </c>
      <c r="AY295" s="18">
        <f t="shared" si="304"/>
        <v>1</v>
      </c>
      <c r="AZ295" s="19">
        <f t="shared" si="305"/>
        <v>2.8985507246376812E-2</v>
      </c>
      <c r="BA295" s="2">
        <f t="shared" si="306"/>
        <v>1</v>
      </c>
      <c r="BB295" s="18">
        <f t="shared" si="307"/>
        <v>1</v>
      </c>
      <c r="BC295" s="2">
        <f t="shared" si="308"/>
        <v>1</v>
      </c>
      <c r="BD295" s="2">
        <f t="shared" si="309"/>
        <v>50</v>
      </c>
      <c r="BE295" s="2">
        <f t="shared" si="310"/>
        <v>0</v>
      </c>
      <c r="BF295" s="2">
        <v>0</v>
      </c>
      <c r="BG295" s="19">
        <f t="shared" si="311"/>
        <v>1.9607843137254902E-2</v>
      </c>
      <c r="BH295" s="19">
        <f t="shared" si="312"/>
        <v>1.9607843137254902E-2</v>
      </c>
      <c r="BI295" s="18">
        <f t="shared" si="313"/>
        <v>1</v>
      </c>
      <c r="BJ295" s="19">
        <f t="shared" si="314"/>
        <v>3.8461538461538464E-2</v>
      </c>
      <c r="BK295" s="2">
        <f t="shared" si="315"/>
        <v>1</v>
      </c>
      <c r="BL295" s="18">
        <f t="shared" si="316"/>
        <v>1</v>
      </c>
      <c r="BM295" s="2">
        <f t="shared" si="317"/>
        <v>1</v>
      </c>
      <c r="BN295" s="2">
        <f t="shared" si="318"/>
        <v>50</v>
      </c>
      <c r="BO295" s="2">
        <f t="shared" si="319"/>
        <v>0</v>
      </c>
      <c r="BP295" s="2">
        <v>0</v>
      </c>
      <c r="BQ295" s="19">
        <f t="shared" si="320"/>
        <v>1.9607843137254902E-2</v>
      </c>
      <c r="BR295" s="19">
        <f t="shared" si="321"/>
        <v>1.9607843137254902E-2</v>
      </c>
      <c r="BS295" s="18">
        <f t="shared" si="322"/>
        <v>1</v>
      </c>
      <c r="BT295" s="19">
        <f t="shared" si="323"/>
        <v>3.8461538461538464E-2</v>
      </c>
      <c r="BU295" s="2">
        <f t="shared" si="324"/>
        <v>1</v>
      </c>
      <c r="BV295" s="18">
        <f t="shared" si="325"/>
        <v>1</v>
      </c>
      <c r="BW295" s="2">
        <f t="shared" si="326"/>
        <v>1</v>
      </c>
      <c r="BX295" s="2">
        <f t="shared" si="327"/>
        <v>17</v>
      </c>
      <c r="BY295" s="2">
        <f t="shared" si="328"/>
        <v>0</v>
      </c>
      <c r="BZ295" s="2">
        <v>0</v>
      </c>
      <c r="CA295" s="19">
        <f t="shared" si="329"/>
        <v>5.5555555555555552E-2</v>
      </c>
      <c r="CB295" s="19">
        <f t="shared" si="330"/>
        <v>5.5555555555555552E-2</v>
      </c>
      <c r="CC295" s="18">
        <f t="shared" si="331"/>
        <v>1</v>
      </c>
      <c r="CD295" s="19">
        <f t="shared" si="332"/>
        <v>0.10526315789473684</v>
      </c>
      <c r="CE295" s="2">
        <f t="shared" si="333"/>
        <v>1</v>
      </c>
      <c r="CF295" s="18">
        <f t="shared" si="334"/>
        <v>1</v>
      </c>
      <c r="CG295" s="2">
        <f t="shared" si="335"/>
        <v>1</v>
      </c>
      <c r="CH295" s="2">
        <f t="shared" si="336"/>
        <v>17</v>
      </c>
      <c r="CI295" s="2">
        <f t="shared" si="337"/>
        <v>0</v>
      </c>
      <c r="CJ295" s="2">
        <v>0</v>
      </c>
      <c r="CK295" s="19">
        <f t="shared" si="338"/>
        <v>5.5555555555555552E-2</v>
      </c>
      <c r="CL295" s="19">
        <f t="shared" si="339"/>
        <v>5.5555555555555552E-2</v>
      </c>
      <c r="CM295" s="18">
        <f t="shared" si="340"/>
        <v>1</v>
      </c>
      <c r="CN295" s="19">
        <f t="shared" si="341"/>
        <v>0.10526315789473684</v>
      </c>
      <c r="CO295" s="2">
        <f t="shared" si="342"/>
        <v>1</v>
      </c>
      <c r="CP295" s="18">
        <f t="shared" si="343"/>
        <v>1</v>
      </c>
      <c r="CQ295" s="2">
        <f t="shared" si="344"/>
        <v>1</v>
      </c>
      <c r="CR295" s="2">
        <f t="shared" si="345"/>
        <v>10</v>
      </c>
      <c r="CS295" s="2">
        <f t="shared" si="346"/>
        <v>0</v>
      </c>
      <c r="CT295" s="2">
        <v>0</v>
      </c>
      <c r="CU295" s="19">
        <f t="shared" si="347"/>
        <v>9.0909090909090912E-2</v>
      </c>
      <c r="CV295" s="19">
        <f t="shared" si="348"/>
        <v>9.0909090909090912E-2</v>
      </c>
      <c r="CW295" s="18">
        <f t="shared" si="349"/>
        <v>1</v>
      </c>
      <c r="CX295" s="19">
        <f t="shared" si="350"/>
        <v>0.16666666666666669</v>
      </c>
      <c r="CY295" s="2">
        <f t="shared" si="351"/>
        <v>1</v>
      </c>
      <c r="CZ295" s="18">
        <f t="shared" si="352"/>
        <v>1</v>
      </c>
      <c r="DA295" s="2">
        <f t="shared" si="353"/>
        <v>1</v>
      </c>
      <c r="DB295" s="2">
        <f t="shared" si="354"/>
        <v>10</v>
      </c>
      <c r="DC295" s="2">
        <f t="shared" si="355"/>
        <v>0</v>
      </c>
      <c r="DD295" s="2">
        <v>0</v>
      </c>
      <c r="DE295" s="19">
        <f t="shared" si="356"/>
        <v>9.0909090909090912E-2</v>
      </c>
      <c r="DF295" s="19">
        <f t="shared" si="357"/>
        <v>9.0909090909090912E-2</v>
      </c>
      <c r="DG295" s="18">
        <f t="shared" si="358"/>
        <v>1</v>
      </c>
      <c r="DH295" s="19">
        <f t="shared" si="359"/>
        <v>0.16666666666666669</v>
      </c>
    </row>
    <row r="296" spans="1:112" x14ac:dyDescent="0.35">
      <c r="A296" s="11">
        <v>2019003275</v>
      </c>
      <c r="B296" s="2" t="s">
        <v>2212</v>
      </c>
      <c r="C296" s="2" t="s">
        <v>2213</v>
      </c>
      <c r="D296" s="2"/>
      <c r="E296" s="2" t="s">
        <v>2214</v>
      </c>
      <c r="F296" s="2">
        <v>1</v>
      </c>
      <c r="G296" s="2" t="s">
        <v>2215</v>
      </c>
      <c r="H296" s="2" t="s">
        <v>2216</v>
      </c>
      <c r="I296" s="2" t="s">
        <v>2217</v>
      </c>
      <c r="J296" s="3" t="s">
        <v>2218</v>
      </c>
      <c r="K296" s="11">
        <v>1</v>
      </c>
      <c r="L296" s="2">
        <v>1</v>
      </c>
      <c r="M296" s="2">
        <v>53</v>
      </c>
      <c r="N296" s="2">
        <v>32</v>
      </c>
      <c r="O296" s="2">
        <v>1</v>
      </c>
      <c r="P296" s="2">
        <v>0</v>
      </c>
      <c r="Q296" s="2">
        <v>1</v>
      </c>
      <c r="R296" s="2">
        <v>0</v>
      </c>
      <c r="S296" s="2">
        <v>1</v>
      </c>
      <c r="T296" s="2">
        <v>0</v>
      </c>
      <c r="U296" s="2">
        <v>1</v>
      </c>
      <c r="V296" s="2">
        <v>0</v>
      </c>
      <c r="W296" s="2">
        <v>13</v>
      </c>
      <c r="X296" s="2">
        <v>7</v>
      </c>
      <c r="Y296" s="2">
        <v>1</v>
      </c>
      <c r="Z296" s="2">
        <v>0</v>
      </c>
      <c r="AA296" s="2">
        <v>1</v>
      </c>
      <c r="AB296" s="2">
        <v>0</v>
      </c>
      <c r="AC296" s="2">
        <v>1</v>
      </c>
      <c r="AD296" s="2">
        <v>0</v>
      </c>
      <c r="AE296" s="2">
        <v>1</v>
      </c>
      <c r="AF296" s="3">
        <v>0</v>
      </c>
      <c r="AG296" s="2">
        <f t="shared" si="288"/>
        <v>1</v>
      </c>
      <c r="AH296" s="18">
        <f t="shared" si="289"/>
        <v>1</v>
      </c>
      <c r="AI296" s="2">
        <f t="shared" si="290"/>
        <v>1</v>
      </c>
      <c r="AJ296" s="2">
        <f t="shared" si="291"/>
        <v>52</v>
      </c>
      <c r="AK296" s="2">
        <f t="shared" si="292"/>
        <v>0</v>
      </c>
      <c r="AL296" s="2">
        <v>0</v>
      </c>
      <c r="AM296" s="19">
        <f t="shared" si="293"/>
        <v>1.8867924528301886E-2</v>
      </c>
      <c r="AN296" s="19">
        <f t="shared" si="294"/>
        <v>1.8867924528301886E-2</v>
      </c>
      <c r="AO296" s="18">
        <f t="shared" si="295"/>
        <v>1</v>
      </c>
      <c r="AP296" s="19">
        <f t="shared" si="296"/>
        <v>3.7037037037037035E-2</v>
      </c>
      <c r="AQ296" s="2">
        <f t="shared" si="297"/>
        <v>1</v>
      </c>
      <c r="AR296" s="18">
        <f t="shared" si="298"/>
        <v>1</v>
      </c>
      <c r="AS296" s="2">
        <f t="shared" si="299"/>
        <v>1</v>
      </c>
      <c r="AT296" s="2">
        <f t="shared" si="300"/>
        <v>52</v>
      </c>
      <c r="AU296" s="2">
        <f t="shared" si="301"/>
        <v>0</v>
      </c>
      <c r="AV296" s="2">
        <v>0</v>
      </c>
      <c r="AW296" s="19">
        <f t="shared" si="302"/>
        <v>1.8867924528301886E-2</v>
      </c>
      <c r="AX296" s="19">
        <f t="shared" si="303"/>
        <v>1.8867924528301886E-2</v>
      </c>
      <c r="AY296" s="18">
        <f t="shared" si="304"/>
        <v>1</v>
      </c>
      <c r="AZ296" s="19">
        <f t="shared" si="305"/>
        <v>3.7037037037037035E-2</v>
      </c>
      <c r="BA296" s="2">
        <f t="shared" si="306"/>
        <v>1</v>
      </c>
      <c r="BB296" s="18">
        <f t="shared" si="307"/>
        <v>1</v>
      </c>
      <c r="BC296" s="2">
        <f t="shared" si="308"/>
        <v>1</v>
      </c>
      <c r="BD296" s="2">
        <f t="shared" si="309"/>
        <v>31</v>
      </c>
      <c r="BE296" s="2">
        <f t="shared" si="310"/>
        <v>0</v>
      </c>
      <c r="BF296" s="2">
        <v>0</v>
      </c>
      <c r="BG296" s="19">
        <f t="shared" si="311"/>
        <v>3.125E-2</v>
      </c>
      <c r="BH296" s="19">
        <f t="shared" si="312"/>
        <v>3.125E-2</v>
      </c>
      <c r="BI296" s="18">
        <f t="shared" si="313"/>
        <v>1</v>
      </c>
      <c r="BJ296" s="19">
        <f t="shared" si="314"/>
        <v>6.0606060606060608E-2</v>
      </c>
      <c r="BK296" s="2">
        <f t="shared" si="315"/>
        <v>1</v>
      </c>
      <c r="BL296" s="18">
        <f t="shared" si="316"/>
        <v>1</v>
      </c>
      <c r="BM296" s="2">
        <f t="shared" si="317"/>
        <v>1</v>
      </c>
      <c r="BN296" s="2">
        <f t="shared" si="318"/>
        <v>31</v>
      </c>
      <c r="BO296" s="2">
        <f t="shared" si="319"/>
        <v>0</v>
      </c>
      <c r="BP296" s="2">
        <v>0</v>
      </c>
      <c r="BQ296" s="19">
        <f t="shared" si="320"/>
        <v>3.125E-2</v>
      </c>
      <c r="BR296" s="19">
        <f t="shared" si="321"/>
        <v>3.125E-2</v>
      </c>
      <c r="BS296" s="18">
        <f t="shared" si="322"/>
        <v>1</v>
      </c>
      <c r="BT296" s="19">
        <f t="shared" si="323"/>
        <v>6.0606060606060608E-2</v>
      </c>
      <c r="BU296" s="2">
        <f t="shared" si="324"/>
        <v>1</v>
      </c>
      <c r="BV296" s="18">
        <f t="shared" si="325"/>
        <v>1</v>
      </c>
      <c r="BW296" s="2">
        <f t="shared" si="326"/>
        <v>1</v>
      </c>
      <c r="BX296" s="2">
        <f t="shared" si="327"/>
        <v>12</v>
      </c>
      <c r="BY296" s="2">
        <f t="shared" si="328"/>
        <v>0</v>
      </c>
      <c r="BZ296" s="2">
        <v>0</v>
      </c>
      <c r="CA296" s="19">
        <f t="shared" si="329"/>
        <v>7.6923076923076927E-2</v>
      </c>
      <c r="CB296" s="19">
        <f t="shared" si="330"/>
        <v>7.6923076923076927E-2</v>
      </c>
      <c r="CC296" s="18">
        <f t="shared" si="331"/>
        <v>1</v>
      </c>
      <c r="CD296" s="19">
        <f t="shared" si="332"/>
        <v>0.14285714285714288</v>
      </c>
      <c r="CE296" s="2">
        <f t="shared" si="333"/>
        <v>1</v>
      </c>
      <c r="CF296" s="18">
        <f t="shared" si="334"/>
        <v>1</v>
      </c>
      <c r="CG296" s="2">
        <f t="shared" si="335"/>
        <v>1</v>
      </c>
      <c r="CH296" s="2">
        <f t="shared" si="336"/>
        <v>12</v>
      </c>
      <c r="CI296" s="2">
        <f t="shared" si="337"/>
        <v>0</v>
      </c>
      <c r="CJ296" s="2">
        <v>0</v>
      </c>
      <c r="CK296" s="19">
        <f t="shared" si="338"/>
        <v>7.6923076923076927E-2</v>
      </c>
      <c r="CL296" s="19">
        <f t="shared" si="339"/>
        <v>7.6923076923076927E-2</v>
      </c>
      <c r="CM296" s="18">
        <f t="shared" si="340"/>
        <v>1</v>
      </c>
      <c r="CN296" s="19">
        <f t="shared" si="341"/>
        <v>0.14285714285714288</v>
      </c>
      <c r="CO296" s="2">
        <f t="shared" si="342"/>
        <v>1</v>
      </c>
      <c r="CP296" s="18">
        <f t="shared" si="343"/>
        <v>1</v>
      </c>
      <c r="CQ296" s="2">
        <f t="shared" si="344"/>
        <v>1</v>
      </c>
      <c r="CR296" s="2">
        <f t="shared" si="345"/>
        <v>6</v>
      </c>
      <c r="CS296" s="2">
        <f t="shared" si="346"/>
        <v>0</v>
      </c>
      <c r="CT296" s="2">
        <v>0</v>
      </c>
      <c r="CU296" s="19">
        <f t="shared" si="347"/>
        <v>0.14285714285714285</v>
      </c>
      <c r="CV296" s="19">
        <f t="shared" si="348"/>
        <v>0.14285714285714285</v>
      </c>
      <c r="CW296" s="18">
        <f t="shared" si="349"/>
        <v>1</v>
      </c>
      <c r="CX296" s="19">
        <f t="shared" si="350"/>
        <v>0.25</v>
      </c>
      <c r="CY296" s="2">
        <f t="shared" si="351"/>
        <v>1</v>
      </c>
      <c r="CZ296" s="18">
        <f t="shared" si="352"/>
        <v>1</v>
      </c>
      <c r="DA296" s="2">
        <f t="shared" si="353"/>
        <v>1</v>
      </c>
      <c r="DB296" s="2">
        <f t="shared" si="354"/>
        <v>6</v>
      </c>
      <c r="DC296" s="2">
        <f t="shared" si="355"/>
        <v>0</v>
      </c>
      <c r="DD296" s="2">
        <v>0</v>
      </c>
      <c r="DE296" s="19">
        <f t="shared" si="356"/>
        <v>0.14285714285714285</v>
      </c>
      <c r="DF296" s="19">
        <f t="shared" si="357"/>
        <v>0.14285714285714285</v>
      </c>
      <c r="DG296" s="18">
        <f t="shared" si="358"/>
        <v>1</v>
      </c>
      <c r="DH296" s="19">
        <f t="shared" si="359"/>
        <v>0.25</v>
      </c>
    </row>
    <row r="297" spans="1:112" x14ac:dyDescent="0.35">
      <c r="A297" s="11">
        <v>2019003284</v>
      </c>
      <c r="B297" s="2" t="s">
        <v>2219</v>
      </c>
      <c r="C297" s="2" t="s">
        <v>2220</v>
      </c>
      <c r="D297" s="2" t="s">
        <v>2221</v>
      </c>
      <c r="E297" s="2" t="s">
        <v>2222</v>
      </c>
      <c r="F297" s="2">
        <v>1</v>
      </c>
      <c r="G297" s="2" t="s">
        <v>2223</v>
      </c>
      <c r="H297" s="2" t="s">
        <v>2224</v>
      </c>
      <c r="I297" s="2" t="s">
        <v>2225</v>
      </c>
      <c r="J297" s="3" t="s">
        <v>2226</v>
      </c>
      <c r="K297" s="11">
        <v>2</v>
      </c>
      <c r="L297" s="2">
        <v>2</v>
      </c>
      <c r="M297" s="2">
        <v>64</v>
      </c>
      <c r="N297" s="2">
        <v>40</v>
      </c>
      <c r="O297" s="2">
        <v>1</v>
      </c>
      <c r="P297" s="2">
        <v>0</v>
      </c>
      <c r="Q297" s="2">
        <v>1</v>
      </c>
      <c r="R297" s="2">
        <v>0</v>
      </c>
      <c r="S297" s="2">
        <v>2</v>
      </c>
      <c r="T297" s="2">
        <v>0</v>
      </c>
      <c r="U297" s="2">
        <v>2</v>
      </c>
      <c r="V297" s="2">
        <v>0</v>
      </c>
      <c r="W297" s="2">
        <v>14</v>
      </c>
      <c r="X297" s="2">
        <v>10</v>
      </c>
      <c r="Y297" s="2">
        <v>0</v>
      </c>
      <c r="Z297" s="2">
        <v>1</v>
      </c>
      <c r="AA297" s="2">
        <v>0</v>
      </c>
      <c r="AB297" s="2">
        <v>1</v>
      </c>
      <c r="AC297" s="2">
        <v>0</v>
      </c>
      <c r="AD297" s="2">
        <v>2</v>
      </c>
      <c r="AE297" s="2">
        <v>1</v>
      </c>
      <c r="AF297" s="3">
        <v>1</v>
      </c>
      <c r="AG297" s="2">
        <f t="shared" si="288"/>
        <v>1</v>
      </c>
      <c r="AH297" s="18">
        <f t="shared" si="289"/>
        <v>1</v>
      </c>
      <c r="AI297" s="2">
        <f t="shared" si="290"/>
        <v>1</v>
      </c>
      <c r="AJ297" s="2">
        <f t="shared" si="291"/>
        <v>63</v>
      </c>
      <c r="AK297" s="2">
        <f t="shared" si="292"/>
        <v>0</v>
      </c>
      <c r="AL297" s="2">
        <v>0</v>
      </c>
      <c r="AM297" s="19">
        <f t="shared" si="293"/>
        <v>1.5625E-2</v>
      </c>
      <c r="AN297" s="19">
        <f t="shared" si="294"/>
        <v>1.5625E-2</v>
      </c>
      <c r="AO297" s="18">
        <f t="shared" si="295"/>
        <v>1</v>
      </c>
      <c r="AP297" s="19">
        <f t="shared" si="296"/>
        <v>3.0769230769230771E-2</v>
      </c>
      <c r="AQ297" s="2">
        <f t="shared" si="297"/>
        <v>2</v>
      </c>
      <c r="AR297" s="18">
        <f t="shared" si="298"/>
        <v>1</v>
      </c>
      <c r="AS297" s="2">
        <f t="shared" si="299"/>
        <v>2</v>
      </c>
      <c r="AT297" s="2">
        <f t="shared" si="300"/>
        <v>62</v>
      </c>
      <c r="AU297" s="2">
        <f t="shared" si="301"/>
        <v>0</v>
      </c>
      <c r="AV297" s="2">
        <v>0</v>
      </c>
      <c r="AW297" s="19">
        <f t="shared" si="302"/>
        <v>3.125E-2</v>
      </c>
      <c r="AX297" s="19">
        <f t="shared" si="303"/>
        <v>3.125E-2</v>
      </c>
      <c r="AY297" s="18">
        <f t="shared" si="304"/>
        <v>1</v>
      </c>
      <c r="AZ297" s="19">
        <f t="shared" si="305"/>
        <v>6.0606060606060608E-2</v>
      </c>
      <c r="BA297" s="2">
        <f t="shared" si="306"/>
        <v>1</v>
      </c>
      <c r="BB297" s="18">
        <f t="shared" si="307"/>
        <v>1</v>
      </c>
      <c r="BC297" s="2">
        <f t="shared" si="308"/>
        <v>1</v>
      </c>
      <c r="BD297" s="2">
        <f t="shared" si="309"/>
        <v>39</v>
      </c>
      <c r="BE297" s="2">
        <f t="shared" si="310"/>
        <v>0</v>
      </c>
      <c r="BF297" s="2">
        <v>0</v>
      </c>
      <c r="BG297" s="19">
        <f t="shared" si="311"/>
        <v>2.5000000000000001E-2</v>
      </c>
      <c r="BH297" s="19">
        <f t="shared" si="312"/>
        <v>2.5000000000000001E-2</v>
      </c>
      <c r="BI297" s="18">
        <f t="shared" si="313"/>
        <v>1</v>
      </c>
      <c r="BJ297" s="19">
        <f t="shared" si="314"/>
        <v>4.8780487804878057E-2</v>
      </c>
      <c r="BK297" s="2">
        <f t="shared" si="315"/>
        <v>2</v>
      </c>
      <c r="BL297" s="18">
        <f t="shared" si="316"/>
        <v>1</v>
      </c>
      <c r="BM297" s="2">
        <f t="shared" si="317"/>
        <v>2</v>
      </c>
      <c r="BN297" s="2">
        <f t="shared" si="318"/>
        <v>38</v>
      </c>
      <c r="BO297" s="2">
        <f t="shared" si="319"/>
        <v>0</v>
      </c>
      <c r="BP297" s="2">
        <v>0</v>
      </c>
      <c r="BQ297" s="19">
        <f t="shared" si="320"/>
        <v>0.05</v>
      </c>
      <c r="BR297" s="19">
        <f t="shared" si="321"/>
        <v>0.05</v>
      </c>
      <c r="BS297" s="18">
        <f t="shared" si="322"/>
        <v>1</v>
      </c>
      <c r="BT297" s="19">
        <f t="shared" si="323"/>
        <v>9.5238095238095233E-2</v>
      </c>
      <c r="BU297" s="2">
        <f t="shared" si="324"/>
        <v>0</v>
      </c>
      <c r="BV297" s="18">
        <f t="shared" si="325"/>
        <v>0</v>
      </c>
      <c r="BW297" s="2">
        <f t="shared" si="326"/>
        <v>0</v>
      </c>
      <c r="BX297" s="2">
        <f t="shared" si="327"/>
        <v>14</v>
      </c>
      <c r="BY297" s="2">
        <f t="shared" si="328"/>
        <v>1</v>
      </c>
      <c r="BZ297" s="2">
        <v>0</v>
      </c>
      <c r="CA297" s="19">
        <f t="shared" si="329"/>
        <v>0</v>
      </c>
      <c r="CB297" s="19">
        <f t="shared" si="330"/>
        <v>0</v>
      </c>
      <c r="CC297" s="18">
        <f t="shared" si="331"/>
        <v>0</v>
      </c>
      <c r="CD297" s="19">
        <f t="shared" si="332"/>
        <v>0</v>
      </c>
      <c r="CE297" s="2">
        <f t="shared" si="333"/>
        <v>0</v>
      </c>
      <c r="CF297" s="18">
        <f t="shared" si="334"/>
        <v>0</v>
      </c>
      <c r="CG297" s="2">
        <f t="shared" si="335"/>
        <v>0</v>
      </c>
      <c r="CH297" s="2">
        <f t="shared" si="336"/>
        <v>14</v>
      </c>
      <c r="CI297" s="2">
        <f t="shared" si="337"/>
        <v>2</v>
      </c>
      <c r="CJ297" s="2">
        <v>0</v>
      </c>
      <c r="CK297" s="19">
        <f t="shared" si="338"/>
        <v>0</v>
      </c>
      <c r="CL297" s="19">
        <f t="shared" si="339"/>
        <v>0</v>
      </c>
      <c r="CM297" s="18">
        <f t="shared" si="340"/>
        <v>0</v>
      </c>
      <c r="CN297" s="19">
        <f t="shared" si="341"/>
        <v>0</v>
      </c>
      <c r="CO297" s="2">
        <f t="shared" si="342"/>
        <v>0</v>
      </c>
      <c r="CP297" s="18">
        <f t="shared" si="343"/>
        <v>0</v>
      </c>
      <c r="CQ297" s="2">
        <f t="shared" si="344"/>
        <v>0</v>
      </c>
      <c r="CR297" s="2">
        <f t="shared" si="345"/>
        <v>10</v>
      </c>
      <c r="CS297" s="2">
        <f t="shared" si="346"/>
        <v>1</v>
      </c>
      <c r="CT297" s="2">
        <v>0</v>
      </c>
      <c r="CU297" s="19">
        <f t="shared" si="347"/>
        <v>0</v>
      </c>
      <c r="CV297" s="19">
        <f t="shared" si="348"/>
        <v>0</v>
      </c>
      <c r="CW297" s="18">
        <f t="shared" si="349"/>
        <v>0</v>
      </c>
      <c r="CX297" s="19">
        <f t="shared" si="350"/>
        <v>0</v>
      </c>
      <c r="CY297" s="2">
        <f t="shared" si="351"/>
        <v>1</v>
      </c>
      <c r="CZ297" s="18">
        <f t="shared" si="352"/>
        <v>0.5</v>
      </c>
      <c r="DA297" s="2">
        <f t="shared" si="353"/>
        <v>1</v>
      </c>
      <c r="DB297" s="2">
        <f t="shared" si="354"/>
        <v>9</v>
      </c>
      <c r="DC297" s="2">
        <f t="shared" si="355"/>
        <v>1</v>
      </c>
      <c r="DD297" s="2">
        <v>0</v>
      </c>
      <c r="DE297" s="19">
        <f t="shared" si="356"/>
        <v>9.0909090909090912E-2</v>
      </c>
      <c r="DF297" s="19">
        <f t="shared" si="357"/>
        <v>0.1</v>
      </c>
      <c r="DG297" s="18">
        <f t="shared" si="358"/>
        <v>0.5</v>
      </c>
      <c r="DH297" s="19">
        <f t="shared" si="359"/>
        <v>0.16666666666666669</v>
      </c>
    </row>
    <row r="298" spans="1:112" x14ac:dyDescent="0.35">
      <c r="A298" s="11">
        <v>2019003290</v>
      </c>
      <c r="B298" s="2" t="s">
        <v>2227</v>
      </c>
      <c r="C298" s="2" t="s">
        <v>2228</v>
      </c>
      <c r="D298" s="2" t="s">
        <v>2229</v>
      </c>
      <c r="E298" s="2" t="s">
        <v>2230</v>
      </c>
      <c r="F298" s="2">
        <v>1</v>
      </c>
      <c r="G298" s="2" t="s">
        <v>2231</v>
      </c>
      <c r="H298" s="2" t="s">
        <v>2232</v>
      </c>
      <c r="I298" s="2" t="s">
        <v>2233</v>
      </c>
      <c r="J298" s="3" t="s">
        <v>2234</v>
      </c>
      <c r="K298" s="11">
        <v>1</v>
      </c>
      <c r="L298" s="2">
        <v>1</v>
      </c>
      <c r="M298" s="2">
        <v>73</v>
      </c>
      <c r="N298" s="2">
        <v>52</v>
      </c>
      <c r="O298" s="2">
        <v>1</v>
      </c>
      <c r="P298" s="2">
        <v>0</v>
      </c>
      <c r="Q298" s="2">
        <v>1</v>
      </c>
      <c r="R298" s="2">
        <v>0</v>
      </c>
      <c r="S298" s="2">
        <v>1</v>
      </c>
      <c r="T298" s="2">
        <v>0</v>
      </c>
      <c r="U298" s="2">
        <v>1</v>
      </c>
      <c r="V298" s="2">
        <v>0</v>
      </c>
      <c r="W298" s="2">
        <v>16</v>
      </c>
      <c r="X298" s="2">
        <v>12</v>
      </c>
      <c r="Y298" s="2">
        <v>1</v>
      </c>
      <c r="Z298" s="2">
        <v>0</v>
      </c>
      <c r="AA298" s="2">
        <v>1</v>
      </c>
      <c r="AB298" s="2">
        <v>0</v>
      </c>
      <c r="AC298" s="2">
        <v>1</v>
      </c>
      <c r="AD298" s="2">
        <v>0</v>
      </c>
      <c r="AE298" s="2">
        <v>1</v>
      </c>
      <c r="AF298" s="3">
        <v>0</v>
      </c>
      <c r="AG298" s="2">
        <f t="shared" si="288"/>
        <v>1</v>
      </c>
      <c r="AH298" s="18">
        <f t="shared" si="289"/>
        <v>1</v>
      </c>
      <c r="AI298" s="2">
        <f t="shared" si="290"/>
        <v>1</v>
      </c>
      <c r="AJ298" s="2">
        <f t="shared" si="291"/>
        <v>72</v>
      </c>
      <c r="AK298" s="2">
        <f t="shared" si="292"/>
        <v>0</v>
      </c>
      <c r="AL298" s="2">
        <v>0</v>
      </c>
      <c r="AM298" s="19">
        <f t="shared" si="293"/>
        <v>1.3698630136986301E-2</v>
      </c>
      <c r="AN298" s="19">
        <f t="shared" si="294"/>
        <v>1.3698630136986301E-2</v>
      </c>
      <c r="AO298" s="18">
        <f t="shared" si="295"/>
        <v>1</v>
      </c>
      <c r="AP298" s="19">
        <f t="shared" si="296"/>
        <v>2.7027027027027025E-2</v>
      </c>
      <c r="AQ298" s="2">
        <f t="shared" si="297"/>
        <v>1</v>
      </c>
      <c r="AR298" s="18">
        <f t="shared" si="298"/>
        <v>1</v>
      </c>
      <c r="AS298" s="2">
        <f t="shared" si="299"/>
        <v>1</v>
      </c>
      <c r="AT298" s="2">
        <f t="shared" si="300"/>
        <v>72</v>
      </c>
      <c r="AU298" s="2">
        <f t="shared" si="301"/>
        <v>0</v>
      </c>
      <c r="AV298" s="2">
        <v>0</v>
      </c>
      <c r="AW298" s="19">
        <f t="shared" si="302"/>
        <v>1.3698630136986301E-2</v>
      </c>
      <c r="AX298" s="19">
        <f t="shared" si="303"/>
        <v>1.3698630136986301E-2</v>
      </c>
      <c r="AY298" s="18">
        <f t="shared" si="304"/>
        <v>1</v>
      </c>
      <c r="AZ298" s="19">
        <f t="shared" si="305"/>
        <v>2.7027027027027025E-2</v>
      </c>
      <c r="BA298" s="2">
        <f t="shared" si="306"/>
        <v>1</v>
      </c>
      <c r="BB298" s="18">
        <f t="shared" si="307"/>
        <v>1</v>
      </c>
      <c r="BC298" s="2">
        <f t="shared" si="308"/>
        <v>1</v>
      </c>
      <c r="BD298" s="2">
        <f t="shared" si="309"/>
        <v>51</v>
      </c>
      <c r="BE298" s="2">
        <f t="shared" si="310"/>
        <v>0</v>
      </c>
      <c r="BF298" s="2">
        <v>0</v>
      </c>
      <c r="BG298" s="19">
        <f t="shared" si="311"/>
        <v>1.9230769230769232E-2</v>
      </c>
      <c r="BH298" s="19">
        <f t="shared" si="312"/>
        <v>1.9230769230769232E-2</v>
      </c>
      <c r="BI298" s="18">
        <f t="shared" si="313"/>
        <v>1</v>
      </c>
      <c r="BJ298" s="19">
        <f t="shared" si="314"/>
        <v>3.7735849056603779E-2</v>
      </c>
      <c r="BK298" s="2">
        <f t="shared" si="315"/>
        <v>1</v>
      </c>
      <c r="BL298" s="18">
        <f t="shared" si="316"/>
        <v>1</v>
      </c>
      <c r="BM298" s="2">
        <f t="shared" si="317"/>
        <v>1</v>
      </c>
      <c r="BN298" s="2">
        <f t="shared" si="318"/>
        <v>51</v>
      </c>
      <c r="BO298" s="2">
        <f t="shared" si="319"/>
        <v>0</v>
      </c>
      <c r="BP298" s="2">
        <v>0</v>
      </c>
      <c r="BQ298" s="19">
        <f t="shared" si="320"/>
        <v>1.9230769230769232E-2</v>
      </c>
      <c r="BR298" s="19">
        <f t="shared" si="321"/>
        <v>1.9230769230769232E-2</v>
      </c>
      <c r="BS298" s="18">
        <f t="shared" si="322"/>
        <v>1</v>
      </c>
      <c r="BT298" s="19">
        <f t="shared" si="323"/>
        <v>3.7735849056603779E-2</v>
      </c>
      <c r="BU298" s="2">
        <f t="shared" si="324"/>
        <v>1</v>
      </c>
      <c r="BV298" s="18">
        <f t="shared" si="325"/>
        <v>1</v>
      </c>
      <c r="BW298" s="2">
        <f t="shared" si="326"/>
        <v>1</v>
      </c>
      <c r="BX298" s="2">
        <f t="shared" si="327"/>
        <v>15</v>
      </c>
      <c r="BY298" s="2">
        <f t="shared" si="328"/>
        <v>0</v>
      </c>
      <c r="BZ298" s="2">
        <v>0</v>
      </c>
      <c r="CA298" s="19">
        <f t="shared" si="329"/>
        <v>6.25E-2</v>
      </c>
      <c r="CB298" s="19">
        <f t="shared" si="330"/>
        <v>6.25E-2</v>
      </c>
      <c r="CC298" s="18">
        <f t="shared" si="331"/>
        <v>1</v>
      </c>
      <c r="CD298" s="19">
        <f t="shared" si="332"/>
        <v>0.11764705882352941</v>
      </c>
      <c r="CE298" s="2">
        <f t="shared" si="333"/>
        <v>1</v>
      </c>
      <c r="CF298" s="18">
        <f t="shared" si="334"/>
        <v>1</v>
      </c>
      <c r="CG298" s="2">
        <f t="shared" si="335"/>
        <v>1</v>
      </c>
      <c r="CH298" s="2">
        <f t="shared" si="336"/>
        <v>15</v>
      </c>
      <c r="CI298" s="2">
        <f t="shared" si="337"/>
        <v>0</v>
      </c>
      <c r="CJ298" s="2">
        <v>0</v>
      </c>
      <c r="CK298" s="19">
        <f t="shared" si="338"/>
        <v>6.25E-2</v>
      </c>
      <c r="CL298" s="19">
        <f t="shared" si="339"/>
        <v>6.25E-2</v>
      </c>
      <c r="CM298" s="18">
        <f t="shared" si="340"/>
        <v>1</v>
      </c>
      <c r="CN298" s="19">
        <f t="shared" si="341"/>
        <v>0.11764705882352941</v>
      </c>
      <c r="CO298" s="2">
        <f t="shared" si="342"/>
        <v>1</v>
      </c>
      <c r="CP298" s="18">
        <f t="shared" si="343"/>
        <v>1</v>
      </c>
      <c r="CQ298" s="2">
        <f t="shared" si="344"/>
        <v>1</v>
      </c>
      <c r="CR298" s="2">
        <f t="shared" si="345"/>
        <v>11</v>
      </c>
      <c r="CS298" s="2">
        <f t="shared" si="346"/>
        <v>0</v>
      </c>
      <c r="CT298" s="2">
        <v>0</v>
      </c>
      <c r="CU298" s="19">
        <f t="shared" si="347"/>
        <v>8.3333333333333329E-2</v>
      </c>
      <c r="CV298" s="19">
        <f t="shared" si="348"/>
        <v>8.3333333333333329E-2</v>
      </c>
      <c r="CW298" s="18">
        <f t="shared" si="349"/>
        <v>1</v>
      </c>
      <c r="CX298" s="19">
        <f t="shared" si="350"/>
        <v>0.15384615384615385</v>
      </c>
      <c r="CY298" s="2">
        <f t="shared" si="351"/>
        <v>1</v>
      </c>
      <c r="CZ298" s="18">
        <f t="shared" si="352"/>
        <v>1</v>
      </c>
      <c r="DA298" s="2">
        <f t="shared" si="353"/>
        <v>1</v>
      </c>
      <c r="DB298" s="2">
        <f t="shared" si="354"/>
        <v>11</v>
      </c>
      <c r="DC298" s="2">
        <f t="shared" si="355"/>
        <v>0</v>
      </c>
      <c r="DD298" s="2">
        <v>0</v>
      </c>
      <c r="DE298" s="19">
        <f t="shared" si="356"/>
        <v>8.3333333333333329E-2</v>
      </c>
      <c r="DF298" s="19">
        <f t="shared" si="357"/>
        <v>8.3333333333333329E-2</v>
      </c>
      <c r="DG298" s="18">
        <f t="shared" si="358"/>
        <v>1</v>
      </c>
      <c r="DH298" s="19">
        <f t="shared" si="359"/>
        <v>0.15384615384615385</v>
      </c>
    </row>
    <row r="299" spans="1:112" x14ac:dyDescent="0.35">
      <c r="A299" s="11">
        <v>2019003299</v>
      </c>
      <c r="B299" s="2" t="s">
        <v>2235</v>
      </c>
      <c r="C299" s="2" t="s">
        <v>2236</v>
      </c>
      <c r="D299" s="2"/>
      <c r="E299" s="2" t="s">
        <v>2237</v>
      </c>
      <c r="F299" s="2">
        <v>1</v>
      </c>
      <c r="G299" s="2" t="s">
        <v>2238</v>
      </c>
      <c r="H299" s="2" t="s">
        <v>2239</v>
      </c>
      <c r="I299" s="2" t="s">
        <v>2240</v>
      </c>
      <c r="J299" s="3" t="s">
        <v>2241</v>
      </c>
      <c r="K299" s="11">
        <v>1</v>
      </c>
      <c r="L299" s="2">
        <v>1</v>
      </c>
      <c r="M299" s="2">
        <v>52</v>
      </c>
      <c r="N299" s="2">
        <v>29</v>
      </c>
      <c r="O299" s="2">
        <v>1</v>
      </c>
      <c r="P299" s="2">
        <v>0</v>
      </c>
      <c r="Q299" s="2">
        <v>1</v>
      </c>
      <c r="R299" s="2">
        <v>0</v>
      </c>
      <c r="S299" s="2">
        <v>1</v>
      </c>
      <c r="T299" s="2">
        <v>0</v>
      </c>
      <c r="U299" s="2">
        <v>1</v>
      </c>
      <c r="V299" s="2">
        <v>0</v>
      </c>
      <c r="W299" s="2">
        <v>10</v>
      </c>
      <c r="X299" s="2">
        <v>4</v>
      </c>
      <c r="Y299" s="2">
        <v>1</v>
      </c>
      <c r="Z299" s="2">
        <v>0</v>
      </c>
      <c r="AA299" s="2">
        <v>1</v>
      </c>
      <c r="AB299" s="2">
        <v>0</v>
      </c>
      <c r="AC299" s="2">
        <v>1</v>
      </c>
      <c r="AD299" s="2">
        <v>0</v>
      </c>
      <c r="AE299" s="2">
        <v>1</v>
      </c>
      <c r="AF299" s="3">
        <v>0</v>
      </c>
      <c r="AG299" s="2">
        <f t="shared" si="288"/>
        <v>1</v>
      </c>
      <c r="AH299" s="18">
        <f t="shared" si="289"/>
        <v>1</v>
      </c>
      <c r="AI299" s="2">
        <f t="shared" si="290"/>
        <v>1</v>
      </c>
      <c r="AJ299" s="2">
        <f t="shared" si="291"/>
        <v>51</v>
      </c>
      <c r="AK299" s="2">
        <f t="shared" si="292"/>
        <v>0</v>
      </c>
      <c r="AL299" s="2">
        <v>0</v>
      </c>
      <c r="AM299" s="19">
        <f t="shared" si="293"/>
        <v>1.9230769230769232E-2</v>
      </c>
      <c r="AN299" s="19">
        <f t="shared" si="294"/>
        <v>1.9230769230769232E-2</v>
      </c>
      <c r="AO299" s="18">
        <f t="shared" si="295"/>
        <v>1</v>
      </c>
      <c r="AP299" s="19">
        <f t="shared" si="296"/>
        <v>3.7735849056603779E-2</v>
      </c>
      <c r="AQ299" s="2">
        <f t="shared" si="297"/>
        <v>1</v>
      </c>
      <c r="AR299" s="18">
        <f t="shared" si="298"/>
        <v>1</v>
      </c>
      <c r="AS299" s="2">
        <f t="shared" si="299"/>
        <v>1</v>
      </c>
      <c r="AT299" s="2">
        <f t="shared" si="300"/>
        <v>51</v>
      </c>
      <c r="AU299" s="2">
        <f t="shared" si="301"/>
        <v>0</v>
      </c>
      <c r="AV299" s="2">
        <v>0</v>
      </c>
      <c r="AW299" s="19">
        <f t="shared" si="302"/>
        <v>1.9230769230769232E-2</v>
      </c>
      <c r="AX299" s="19">
        <f t="shared" si="303"/>
        <v>1.9230769230769232E-2</v>
      </c>
      <c r="AY299" s="18">
        <f t="shared" si="304"/>
        <v>1</v>
      </c>
      <c r="AZ299" s="19">
        <f t="shared" si="305"/>
        <v>3.7735849056603779E-2</v>
      </c>
      <c r="BA299" s="2">
        <f t="shared" si="306"/>
        <v>1</v>
      </c>
      <c r="BB299" s="18">
        <f t="shared" si="307"/>
        <v>1</v>
      </c>
      <c r="BC299" s="2">
        <f t="shared" si="308"/>
        <v>1</v>
      </c>
      <c r="BD299" s="2">
        <f t="shared" si="309"/>
        <v>28</v>
      </c>
      <c r="BE299" s="2">
        <f t="shared" si="310"/>
        <v>0</v>
      </c>
      <c r="BF299" s="2">
        <v>0</v>
      </c>
      <c r="BG299" s="19">
        <f t="shared" si="311"/>
        <v>3.4482758620689655E-2</v>
      </c>
      <c r="BH299" s="19">
        <f t="shared" si="312"/>
        <v>3.4482758620689655E-2</v>
      </c>
      <c r="BI299" s="18">
        <f t="shared" si="313"/>
        <v>1</v>
      </c>
      <c r="BJ299" s="19">
        <f t="shared" si="314"/>
        <v>6.6666666666666666E-2</v>
      </c>
      <c r="BK299" s="2">
        <f t="shared" si="315"/>
        <v>1</v>
      </c>
      <c r="BL299" s="18">
        <f t="shared" si="316"/>
        <v>1</v>
      </c>
      <c r="BM299" s="2">
        <f t="shared" si="317"/>
        <v>1</v>
      </c>
      <c r="BN299" s="2">
        <f t="shared" si="318"/>
        <v>28</v>
      </c>
      <c r="BO299" s="2">
        <f t="shared" si="319"/>
        <v>0</v>
      </c>
      <c r="BP299" s="2">
        <v>0</v>
      </c>
      <c r="BQ299" s="19">
        <f t="shared" si="320"/>
        <v>3.4482758620689655E-2</v>
      </c>
      <c r="BR299" s="19">
        <f t="shared" si="321"/>
        <v>3.4482758620689655E-2</v>
      </c>
      <c r="BS299" s="18">
        <f t="shared" si="322"/>
        <v>1</v>
      </c>
      <c r="BT299" s="19">
        <f t="shared" si="323"/>
        <v>6.6666666666666666E-2</v>
      </c>
      <c r="BU299" s="2">
        <f t="shared" si="324"/>
        <v>1</v>
      </c>
      <c r="BV299" s="18">
        <f t="shared" si="325"/>
        <v>1</v>
      </c>
      <c r="BW299" s="2">
        <f t="shared" si="326"/>
        <v>1</v>
      </c>
      <c r="BX299" s="2">
        <f t="shared" si="327"/>
        <v>9</v>
      </c>
      <c r="BY299" s="2">
        <f t="shared" si="328"/>
        <v>0</v>
      </c>
      <c r="BZ299" s="2">
        <v>0</v>
      </c>
      <c r="CA299" s="19">
        <f t="shared" si="329"/>
        <v>0.1</v>
      </c>
      <c r="CB299" s="19">
        <f t="shared" si="330"/>
        <v>0.1</v>
      </c>
      <c r="CC299" s="18">
        <f t="shared" si="331"/>
        <v>1</v>
      </c>
      <c r="CD299" s="19">
        <f t="shared" si="332"/>
        <v>0.18181818181818182</v>
      </c>
      <c r="CE299" s="2">
        <f t="shared" si="333"/>
        <v>1</v>
      </c>
      <c r="CF299" s="18">
        <f t="shared" si="334"/>
        <v>1</v>
      </c>
      <c r="CG299" s="2">
        <f t="shared" si="335"/>
        <v>1</v>
      </c>
      <c r="CH299" s="2">
        <f t="shared" si="336"/>
        <v>9</v>
      </c>
      <c r="CI299" s="2">
        <f t="shared" si="337"/>
        <v>0</v>
      </c>
      <c r="CJ299" s="2">
        <v>0</v>
      </c>
      <c r="CK299" s="19">
        <f t="shared" si="338"/>
        <v>0.1</v>
      </c>
      <c r="CL299" s="19">
        <f t="shared" si="339"/>
        <v>0.1</v>
      </c>
      <c r="CM299" s="18">
        <f t="shared" si="340"/>
        <v>1</v>
      </c>
      <c r="CN299" s="19">
        <f t="shared" si="341"/>
        <v>0.18181818181818182</v>
      </c>
      <c r="CO299" s="2">
        <f t="shared" si="342"/>
        <v>1</v>
      </c>
      <c r="CP299" s="18">
        <f t="shared" si="343"/>
        <v>1</v>
      </c>
      <c r="CQ299" s="2">
        <f t="shared" si="344"/>
        <v>1</v>
      </c>
      <c r="CR299" s="2">
        <f t="shared" si="345"/>
        <v>3</v>
      </c>
      <c r="CS299" s="2">
        <f t="shared" si="346"/>
        <v>0</v>
      </c>
      <c r="CT299" s="2">
        <v>0</v>
      </c>
      <c r="CU299" s="19">
        <f t="shared" si="347"/>
        <v>0.25</v>
      </c>
      <c r="CV299" s="19">
        <f t="shared" si="348"/>
        <v>0.25</v>
      </c>
      <c r="CW299" s="18">
        <f t="shared" si="349"/>
        <v>1</v>
      </c>
      <c r="CX299" s="19">
        <f t="shared" si="350"/>
        <v>0.4</v>
      </c>
      <c r="CY299" s="2">
        <f t="shared" si="351"/>
        <v>1</v>
      </c>
      <c r="CZ299" s="18">
        <f t="shared" si="352"/>
        <v>1</v>
      </c>
      <c r="DA299" s="2">
        <f t="shared" si="353"/>
        <v>1</v>
      </c>
      <c r="DB299" s="2">
        <f t="shared" si="354"/>
        <v>3</v>
      </c>
      <c r="DC299" s="2">
        <f t="shared" si="355"/>
        <v>0</v>
      </c>
      <c r="DD299" s="2">
        <v>0</v>
      </c>
      <c r="DE299" s="19">
        <f t="shared" si="356"/>
        <v>0.25</v>
      </c>
      <c r="DF299" s="19">
        <f t="shared" si="357"/>
        <v>0.25</v>
      </c>
      <c r="DG299" s="18">
        <f t="shared" si="358"/>
        <v>1</v>
      </c>
      <c r="DH299" s="19">
        <f t="shared" si="359"/>
        <v>0.4</v>
      </c>
    </row>
    <row r="300" spans="1:112" x14ac:dyDescent="0.35">
      <c r="A300" s="11">
        <v>2019003308</v>
      </c>
      <c r="B300" s="2" t="s">
        <v>2242</v>
      </c>
      <c r="C300" s="2" t="s">
        <v>2243</v>
      </c>
      <c r="D300" s="2"/>
      <c r="E300" s="2" t="s">
        <v>2244</v>
      </c>
      <c r="F300" s="2">
        <v>1</v>
      </c>
      <c r="G300" s="2" t="s">
        <v>2245</v>
      </c>
      <c r="H300" s="2" t="s">
        <v>2246</v>
      </c>
      <c r="I300" s="2" t="s">
        <v>2247</v>
      </c>
      <c r="J300" s="3" t="s">
        <v>2248</v>
      </c>
      <c r="K300" s="11">
        <v>1</v>
      </c>
      <c r="L300" s="2">
        <v>1</v>
      </c>
      <c r="M300" s="2">
        <v>52</v>
      </c>
      <c r="N300" s="2">
        <v>28</v>
      </c>
      <c r="O300" s="2">
        <v>1</v>
      </c>
      <c r="P300" s="2">
        <v>0</v>
      </c>
      <c r="Q300" s="2">
        <v>1</v>
      </c>
      <c r="R300" s="2">
        <v>0</v>
      </c>
      <c r="S300" s="2">
        <v>1</v>
      </c>
      <c r="T300" s="2">
        <v>0</v>
      </c>
      <c r="U300" s="2">
        <v>1</v>
      </c>
      <c r="V300" s="2">
        <v>0</v>
      </c>
      <c r="W300" s="2">
        <v>12</v>
      </c>
      <c r="X300" s="2">
        <v>6</v>
      </c>
      <c r="Y300" s="2">
        <v>1</v>
      </c>
      <c r="Z300" s="2">
        <v>0</v>
      </c>
      <c r="AA300" s="2">
        <v>1</v>
      </c>
      <c r="AB300" s="2">
        <v>0</v>
      </c>
      <c r="AC300" s="2">
        <v>1</v>
      </c>
      <c r="AD300" s="2">
        <v>0</v>
      </c>
      <c r="AE300" s="2">
        <v>1</v>
      </c>
      <c r="AF300" s="3">
        <v>0</v>
      </c>
      <c r="AG300" s="2">
        <f t="shared" si="288"/>
        <v>1</v>
      </c>
      <c r="AH300" s="18">
        <f t="shared" si="289"/>
        <v>1</v>
      </c>
      <c r="AI300" s="2">
        <f t="shared" si="290"/>
        <v>1</v>
      </c>
      <c r="AJ300" s="2">
        <f t="shared" si="291"/>
        <v>51</v>
      </c>
      <c r="AK300" s="2">
        <f t="shared" si="292"/>
        <v>0</v>
      </c>
      <c r="AL300" s="2">
        <v>0</v>
      </c>
      <c r="AM300" s="19">
        <f t="shared" si="293"/>
        <v>1.9230769230769232E-2</v>
      </c>
      <c r="AN300" s="19">
        <f t="shared" si="294"/>
        <v>1.9230769230769232E-2</v>
      </c>
      <c r="AO300" s="18">
        <f t="shared" si="295"/>
        <v>1</v>
      </c>
      <c r="AP300" s="19">
        <f t="shared" si="296"/>
        <v>3.7735849056603779E-2</v>
      </c>
      <c r="AQ300" s="2">
        <f t="shared" si="297"/>
        <v>1</v>
      </c>
      <c r="AR300" s="18">
        <f t="shared" si="298"/>
        <v>1</v>
      </c>
      <c r="AS300" s="2">
        <f t="shared" si="299"/>
        <v>1</v>
      </c>
      <c r="AT300" s="2">
        <f t="shared" si="300"/>
        <v>51</v>
      </c>
      <c r="AU300" s="2">
        <f t="shared" si="301"/>
        <v>0</v>
      </c>
      <c r="AV300" s="2">
        <v>0</v>
      </c>
      <c r="AW300" s="19">
        <f t="shared" si="302"/>
        <v>1.9230769230769232E-2</v>
      </c>
      <c r="AX300" s="19">
        <f t="shared" si="303"/>
        <v>1.9230769230769232E-2</v>
      </c>
      <c r="AY300" s="18">
        <f t="shared" si="304"/>
        <v>1</v>
      </c>
      <c r="AZ300" s="19">
        <f t="shared" si="305"/>
        <v>3.7735849056603779E-2</v>
      </c>
      <c r="BA300" s="2">
        <f t="shared" si="306"/>
        <v>1</v>
      </c>
      <c r="BB300" s="18">
        <f t="shared" si="307"/>
        <v>1</v>
      </c>
      <c r="BC300" s="2">
        <f t="shared" si="308"/>
        <v>1</v>
      </c>
      <c r="BD300" s="2">
        <f t="shared" si="309"/>
        <v>27</v>
      </c>
      <c r="BE300" s="2">
        <f t="shared" si="310"/>
        <v>0</v>
      </c>
      <c r="BF300" s="2">
        <v>0</v>
      </c>
      <c r="BG300" s="19">
        <f t="shared" si="311"/>
        <v>3.5714285714285712E-2</v>
      </c>
      <c r="BH300" s="19">
        <f t="shared" si="312"/>
        <v>3.5714285714285712E-2</v>
      </c>
      <c r="BI300" s="18">
        <f t="shared" si="313"/>
        <v>1</v>
      </c>
      <c r="BJ300" s="19">
        <f t="shared" si="314"/>
        <v>6.8965517241379296E-2</v>
      </c>
      <c r="BK300" s="2">
        <f t="shared" si="315"/>
        <v>1</v>
      </c>
      <c r="BL300" s="18">
        <f t="shared" si="316"/>
        <v>1</v>
      </c>
      <c r="BM300" s="2">
        <f t="shared" si="317"/>
        <v>1</v>
      </c>
      <c r="BN300" s="2">
        <f t="shared" si="318"/>
        <v>27</v>
      </c>
      <c r="BO300" s="2">
        <f t="shared" si="319"/>
        <v>0</v>
      </c>
      <c r="BP300" s="2">
        <v>0</v>
      </c>
      <c r="BQ300" s="19">
        <f t="shared" si="320"/>
        <v>3.5714285714285712E-2</v>
      </c>
      <c r="BR300" s="19">
        <f t="shared" si="321"/>
        <v>3.5714285714285712E-2</v>
      </c>
      <c r="BS300" s="18">
        <f t="shared" si="322"/>
        <v>1</v>
      </c>
      <c r="BT300" s="19">
        <f t="shared" si="323"/>
        <v>6.8965517241379296E-2</v>
      </c>
      <c r="BU300" s="2">
        <f t="shared" si="324"/>
        <v>1</v>
      </c>
      <c r="BV300" s="18">
        <f t="shared" si="325"/>
        <v>1</v>
      </c>
      <c r="BW300" s="2">
        <f t="shared" si="326"/>
        <v>1</v>
      </c>
      <c r="BX300" s="2">
        <f t="shared" si="327"/>
        <v>11</v>
      </c>
      <c r="BY300" s="2">
        <f t="shared" si="328"/>
        <v>0</v>
      </c>
      <c r="BZ300" s="2">
        <v>0</v>
      </c>
      <c r="CA300" s="19">
        <f t="shared" si="329"/>
        <v>8.3333333333333329E-2</v>
      </c>
      <c r="CB300" s="19">
        <f t="shared" si="330"/>
        <v>8.3333333333333329E-2</v>
      </c>
      <c r="CC300" s="18">
        <f t="shared" si="331"/>
        <v>1</v>
      </c>
      <c r="CD300" s="19">
        <f t="shared" si="332"/>
        <v>0.15384615384615385</v>
      </c>
      <c r="CE300" s="2">
        <f t="shared" si="333"/>
        <v>1</v>
      </c>
      <c r="CF300" s="18">
        <f t="shared" si="334"/>
        <v>1</v>
      </c>
      <c r="CG300" s="2">
        <f t="shared" si="335"/>
        <v>1</v>
      </c>
      <c r="CH300" s="2">
        <f t="shared" si="336"/>
        <v>11</v>
      </c>
      <c r="CI300" s="2">
        <f t="shared" si="337"/>
        <v>0</v>
      </c>
      <c r="CJ300" s="2">
        <v>0</v>
      </c>
      <c r="CK300" s="19">
        <f t="shared" si="338"/>
        <v>8.3333333333333329E-2</v>
      </c>
      <c r="CL300" s="19">
        <f t="shared" si="339"/>
        <v>8.3333333333333329E-2</v>
      </c>
      <c r="CM300" s="18">
        <f t="shared" si="340"/>
        <v>1</v>
      </c>
      <c r="CN300" s="19">
        <f t="shared" si="341"/>
        <v>0.15384615384615385</v>
      </c>
      <c r="CO300" s="2">
        <f t="shared" si="342"/>
        <v>1</v>
      </c>
      <c r="CP300" s="18">
        <f t="shared" si="343"/>
        <v>1</v>
      </c>
      <c r="CQ300" s="2">
        <f t="shared" si="344"/>
        <v>1</v>
      </c>
      <c r="CR300" s="2">
        <f t="shared" si="345"/>
        <v>5</v>
      </c>
      <c r="CS300" s="2">
        <f t="shared" si="346"/>
        <v>0</v>
      </c>
      <c r="CT300" s="2">
        <v>0</v>
      </c>
      <c r="CU300" s="19">
        <f t="shared" si="347"/>
        <v>0.16666666666666666</v>
      </c>
      <c r="CV300" s="19">
        <f t="shared" si="348"/>
        <v>0.16666666666666666</v>
      </c>
      <c r="CW300" s="18">
        <f t="shared" si="349"/>
        <v>1</v>
      </c>
      <c r="CX300" s="19">
        <f t="shared" si="350"/>
        <v>0.2857142857142857</v>
      </c>
      <c r="CY300" s="2">
        <f t="shared" si="351"/>
        <v>1</v>
      </c>
      <c r="CZ300" s="18">
        <f t="shared" si="352"/>
        <v>1</v>
      </c>
      <c r="DA300" s="2">
        <f t="shared" si="353"/>
        <v>1</v>
      </c>
      <c r="DB300" s="2">
        <f t="shared" si="354"/>
        <v>5</v>
      </c>
      <c r="DC300" s="2">
        <f t="shared" si="355"/>
        <v>0</v>
      </c>
      <c r="DD300" s="2">
        <v>0</v>
      </c>
      <c r="DE300" s="19">
        <f t="shared" si="356"/>
        <v>0.16666666666666666</v>
      </c>
      <c r="DF300" s="19">
        <f t="shared" si="357"/>
        <v>0.16666666666666666</v>
      </c>
      <c r="DG300" s="18">
        <f t="shared" si="358"/>
        <v>1</v>
      </c>
      <c r="DH300" s="19">
        <f t="shared" si="359"/>
        <v>0.2857142857142857</v>
      </c>
    </row>
    <row r="301" spans="1:112" x14ac:dyDescent="0.35">
      <c r="A301" s="11">
        <v>2019003318</v>
      </c>
      <c r="B301" s="2" t="s">
        <v>2249</v>
      </c>
      <c r="C301" s="2" t="s">
        <v>2250</v>
      </c>
      <c r="D301" s="2"/>
      <c r="E301" s="2" t="s">
        <v>2251</v>
      </c>
      <c r="F301" s="2">
        <v>1</v>
      </c>
      <c r="G301" s="2" t="s">
        <v>2252</v>
      </c>
      <c r="H301" s="2" t="s">
        <v>2253</v>
      </c>
      <c r="I301" s="2" t="s">
        <v>2254</v>
      </c>
      <c r="J301" s="3" t="s">
        <v>2255</v>
      </c>
      <c r="K301" s="11">
        <v>1</v>
      </c>
      <c r="L301" s="2">
        <v>1</v>
      </c>
      <c r="M301" s="2">
        <v>47</v>
      </c>
      <c r="N301" s="2">
        <v>21</v>
      </c>
      <c r="O301" s="2">
        <v>1</v>
      </c>
      <c r="P301" s="2">
        <v>0</v>
      </c>
      <c r="Q301" s="2">
        <v>1</v>
      </c>
      <c r="R301" s="2">
        <v>0</v>
      </c>
      <c r="S301" s="2">
        <v>1</v>
      </c>
      <c r="T301" s="2">
        <v>0</v>
      </c>
      <c r="U301" s="2">
        <v>1</v>
      </c>
      <c r="V301" s="2">
        <v>0</v>
      </c>
      <c r="W301" s="2">
        <v>13</v>
      </c>
      <c r="X301" s="2">
        <v>7</v>
      </c>
      <c r="Y301" s="2">
        <v>0</v>
      </c>
      <c r="Z301" s="2">
        <v>1</v>
      </c>
      <c r="AA301" s="2">
        <v>0</v>
      </c>
      <c r="AB301" s="2">
        <v>1</v>
      </c>
      <c r="AC301" s="2">
        <v>0</v>
      </c>
      <c r="AD301" s="2">
        <v>1</v>
      </c>
      <c r="AE301" s="2">
        <v>0</v>
      </c>
      <c r="AF301" s="3">
        <v>1</v>
      </c>
      <c r="AG301" s="2">
        <f t="shared" si="288"/>
        <v>1</v>
      </c>
      <c r="AH301" s="18">
        <f t="shared" si="289"/>
        <v>1</v>
      </c>
      <c r="AI301" s="2">
        <f t="shared" si="290"/>
        <v>1</v>
      </c>
      <c r="AJ301" s="2">
        <f t="shared" si="291"/>
        <v>46</v>
      </c>
      <c r="AK301" s="2">
        <f t="shared" si="292"/>
        <v>0</v>
      </c>
      <c r="AL301" s="2">
        <v>0</v>
      </c>
      <c r="AM301" s="19">
        <f t="shared" si="293"/>
        <v>2.1276595744680851E-2</v>
      </c>
      <c r="AN301" s="19">
        <f t="shared" si="294"/>
        <v>2.1276595744680851E-2</v>
      </c>
      <c r="AO301" s="18">
        <f t="shared" si="295"/>
        <v>1</v>
      </c>
      <c r="AP301" s="19">
        <f t="shared" si="296"/>
        <v>4.1666666666666671E-2</v>
      </c>
      <c r="AQ301" s="2">
        <f t="shared" si="297"/>
        <v>1</v>
      </c>
      <c r="AR301" s="18">
        <f t="shared" si="298"/>
        <v>1</v>
      </c>
      <c r="AS301" s="2">
        <f t="shared" si="299"/>
        <v>1</v>
      </c>
      <c r="AT301" s="2">
        <f t="shared" si="300"/>
        <v>46</v>
      </c>
      <c r="AU301" s="2">
        <f t="shared" si="301"/>
        <v>0</v>
      </c>
      <c r="AV301" s="2">
        <v>0</v>
      </c>
      <c r="AW301" s="19">
        <f t="shared" si="302"/>
        <v>2.1276595744680851E-2</v>
      </c>
      <c r="AX301" s="19">
        <f t="shared" si="303"/>
        <v>2.1276595744680851E-2</v>
      </c>
      <c r="AY301" s="18">
        <f t="shared" si="304"/>
        <v>1</v>
      </c>
      <c r="AZ301" s="19">
        <f t="shared" si="305"/>
        <v>4.1666666666666671E-2</v>
      </c>
      <c r="BA301" s="2">
        <f t="shared" si="306"/>
        <v>1</v>
      </c>
      <c r="BB301" s="18">
        <f t="shared" si="307"/>
        <v>1</v>
      </c>
      <c r="BC301" s="2">
        <f t="shared" si="308"/>
        <v>1</v>
      </c>
      <c r="BD301" s="2">
        <f t="shared" si="309"/>
        <v>20</v>
      </c>
      <c r="BE301" s="2">
        <f t="shared" si="310"/>
        <v>0</v>
      </c>
      <c r="BF301" s="2">
        <v>0</v>
      </c>
      <c r="BG301" s="19">
        <f t="shared" si="311"/>
        <v>4.7619047619047616E-2</v>
      </c>
      <c r="BH301" s="19">
        <f t="shared" si="312"/>
        <v>4.7619047619047616E-2</v>
      </c>
      <c r="BI301" s="18">
        <f t="shared" si="313"/>
        <v>1</v>
      </c>
      <c r="BJ301" s="19">
        <f t="shared" si="314"/>
        <v>9.0909090909090898E-2</v>
      </c>
      <c r="BK301" s="2">
        <f t="shared" si="315"/>
        <v>1</v>
      </c>
      <c r="BL301" s="18">
        <f t="shared" si="316"/>
        <v>1</v>
      </c>
      <c r="BM301" s="2">
        <f t="shared" si="317"/>
        <v>1</v>
      </c>
      <c r="BN301" s="2">
        <f t="shared" si="318"/>
        <v>20</v>
      </c>
      <c r="BO301" s="2">
        <f t="shared" si="319"/>
        <v>0</v>
      </c>
      <c r="BP301" s="2">
        <v>0</v>
      </c>
      <c r="BQ301" s="19">
        <f t="shared" si="320"/>
        <v>4.7619047619047616E-2</v>
      </c>
      <c r="BR301" s="19">
        <f t="shared" si="321"/>
        <v>4.7619047619047616E-2</v>
      </c>
      <c r="BS301" s="18">
        <f t="shared" si="322"/>
        <v>1</v>
      </c>
      <c r="BT301" s="19">
        <f t="shared" si="323"/>
        <v>9.0909090909090898E-2</v>
      </c>
      <c r="BU301" s="2">
        <f t="shared" si="324"/>
        <v>0</v>
      </c>
      <c r="BV301" s="18">
        <f t="shared" si="325"/>
        <v>0</v>
      </c>
      <c r="BW301" s="2">
        <f t="shared" si="326"/>
        <v>0</v>
      </c>
      <c r="BX301" s="2">
        <f t="shared" si="327"/>
        <v>13</v>
      </c>
      <c r="BY301" s="2">
        <f t="shared" si="328"/>
        <v>1</v>
      </c>
      <c r="BZ301" s="2">
        <v>0</v>
      </c>
      <c r="CA301" s="19">
        <f t="shared" si="329"/>
        <v>0</v>
      </c>
      <c r="CB301" s="19">
        <f t="shared" si="330"/>
        <v>0</v>
      </c>
      <c r="CC301" s="18">
        <f t="shared" si="331"/>
        <v>0</v>
      </c>
      <c r="CD301" s="19">
        <f t="shared" si="332"/>
        <v>0</v>
      </c>
      <c r="CE301" s="2">
        <f t="shared" si="333"/>
        <v>0</v>
      </c>
      <c r="CF301" s="18">
        <f t="shared" si="334"/>
        <v>0</v>
      </c>
      <c r="CG301" s="2">
        <f t="shared" si="335"/>
        <v>0</v>
      </c>
      <c r="CH301" s="2">
        <f t="shared" si="336"/>
        <v>13</v>
      </c>
      <c r="CI301" s="2">
        <f t="shared" si="337"/>
        <v>1</v>
      </c>
      <c r="CJ301" s="2">
        <v>0</v>
      </c>
      <c r="CK301" s="19">
        <f t="shared" si="338"/>
        <v>0</v>
      </c>
      <c r="CL301" s="19">
        <f t="shared" si="339"/>
        <v>0</v>
      </c>
      <c r="CM301" s="18">
        <f t="shared" si="340"/>
        <v>0</v>
      </c>
      <c r="CN301" s="19">
        <f t="shared" si="341"/>
        <v>0</v>
      </c>
      <c r="CO301" s="2">
        <f t="shared" si="342"/>
        <v>0</v>
      </c>
      <c r="CP301" s="18">
        <f t="shared" si="343"/>
        <v>0</v>
      </c>
      <c r="CQ301" s="2">
        <f t="shared" si="344"/>
        <v>0</v>
      </c>
      <c r="CR301" s="2">
        <f t="shared" si="345"/>
        <v>7</v>
      </c>
      <c r="CS301" s="2">
        <f t="shared" si="346"/>
        <v>1</v>
      </c>
      <c r="CT301" s="2">
        <v>0</v>
      </c>
      <c r="CU301" s="19">
        <f t="shared" si="347"/>
        <v>0</v>
      </c>
      <c r="CV301" s="19">
        <f t="shared" si="348"/>
        <v>0</v>
      </c>
      <c r="CW301" s="18">
        <f t="shared" si="349"/>
        <v>0</v>
      </c>
      <c r="CX301" s="19">
        <f t="shared" si="350"/>
        <v>0</v>
      </c>
      <c r="CY301" s="2">
        <f t="shared" si="351"/>
        <v>0</v>
      </c>
      <c r="CZ301" s="18">
        <f t="shared" si="352"/>
        <v>0</v>
      </c>
      <c r="DA301" s="2">
        <f t="shared" si="353"/>
        <v>0</v>
      </c>
      <c r="DB301" s="2">
        <f t="shared" si="354"/>
        <v>7</v>
      </c>
      <c r="DC301" s="2">
        <f t="shared" si="355"/>
        <v>1</v>
      </c>
      <c r="DD301" s="2">
        <v>0</v>
      </c>
      <c r="DE301" s="19">
        <f t="shared" si="356"/>
        <v>0</v>
      </c>
      <c r="DF301" s="19">
        <f t="shared" si="357"/>
        <v>0</v>
      </c>
      <c r="DG301" s="18">
        <f t="shared" si="358"/>
        <v>0</v>
      </c>
      <c r="DH301" s="19">
        <f t="shared" si="359"/>
        <v>0</v>
      </c>
    </row>
    <row r="302" spans="1:112" x14ac:dyDescent="0.35">
      <c r="A302" s="11">
        <v>2019003338</v>
      </c>
      <c r="B302" s="2" t="s">
        <v>2256</v>
      </c>
      <c r="C302" s="2" t="s">
        <v>2257</v>
      </c>
      <c r="D302" s="2"/>
      <c r="E302" s="2" t="s">
        <v>2258</v>
      </c>
      <c r="F302" s="2">
        <v>1</v>
      </c>
      <c r="G302" s="2" t="s">
        <v>2259</v>
      </c>
      <c r="H302" s="2" t="s">
        <v>2260</v>
      </c>
      <c r="I302" s="2" t="s">
        <v>2261</v>
      </c>
      <c r="J302" s="3" t="s">
        <v>2262</v>
      </c>
      <c r="K302" s="11">
        <v>1</v>
      </c>
      <c r="L302" s="2">
        <v>1</v>
      </c>
      <c r="M302" s="2">
        <v>64</v>
      </c>
      <c r="N302" s="2">
        <v>38</v>
      </c>
      <c r="O302" s="2">
        <v>1</v>
      </c>
      <c r="P302" s="2">
        <v>0</v>
      </c>
      <c r="Q302" s="2">
        <v>1</v>
      </c>
      <c r="R302" s="2">
        <v>0</v>
      </c>
      <c r="S302" s="2">
        <v>1</v>
      </c>
      <c r="T302" s="2">
        <v>0</v>
      </c>
      <c r="U302" s="2">
        <v>1</v>
      </c>
      <c r="V302" s="2">
        <v>0</v>
      </c>
      <c r="W302" s="2">
        <v>14</v>
      </c>
      <c r="X302" s="2">
        <v>9</v>
      </c>
      <c r="Y302" s="2">
        <v>1</v>
      </c>
      <c r="Z302" s="2">
        <v>0</v>
      </c>
      <c r="AA302" s="2">
        <v>1</v>
      </c>
      <c r="AB302" s="2">
        <v>0</v>
      </c>
      <c r="AC302" s="2">
        <v>1</v>
      </c>
      <c r="AD302" s="2">
        <v>0</v>
      </c>
      <c r="AE302" s="2">
        <v>1</v>
      </c>
      <c r="AF302" s="3">
        <v>0</v>
      </c>
      <c r="AG302" s="2">
        <f t="shared" si="288"/>
        <v>1</v>
      </c>
      <c r="AH302" s="18">
        <f t="shared" si="289"/>
        <v>1</v>
      </c>
      <c r="AI302" s="2">
        <f t="shared" si="290"/>
        <v>1</v>
      </c>
      <c r="AJ302" s="2">
        <f t="shared" si="291"/>
        <v>63</v>
      </c>
      <c r="AK302" s="2">
        <f t="shared" si="292"/>
        <v>0</v>
      </c>
      <c r="AL302" s="2">
        <v>0</v>
      </c>
      <c r="AM302" s="19">
        <f t="shared" si="293"/>
        <v>1.5625E-2</v>
      </c>
      <c r="AN302" s="19">
        <f t="shared" si="294"/>
        <v>1.5625E-2</v>
      </c>
      <c r="AO302" s="18">
        <f t="shared" si="295"/>
        <v>1</v>
      </c>
      <c r="AP302" s="19">
        <f t="shared" si="296"/>
        <v>3.0769230769230771E-2</v>
      </c>
      <c r="AQ302" s="2">
        <f t="shared" si="297"/>
        <v>1</v>
      </c>
      <c r="AR302" s="18">
        <f t="shared" si="298"/>
        <v>1</v>
      </c>
      <c r="AS302" s="2">
        <f t="shared" si="299"/>
        <v>1</v>
      </c>
      <c r="AT302" s="2">
        <f t="shared" si="300"/>
        <v>63</v>
      </c>
      <c r="AU302" s="2">
        <f t="shared" si="301"/>
        <v>0</v>
      </c>
      <c r="AV302" s="2">
        <v>0</v>
      </c>
      <c r="AW302" s="19">
        <f t="shared" si="302"/>
        <v>1.5625E-2</v>
      </c>
      <c r="AX302" s="19">
        <f t="shared" si="303"/>
        <v>1.5625E-2</v>
      </c>
      <c r="AY302" s="18">
        <f t="shared" si="304"/>
        <v>1</v>
      </c>
      <c r="AZ302" s="19">
        <f t="shared" si="305"/>
        <v>3.0769230769230771E-2</v>
      </c>
      <c r="BA302" s="2">
        <f t="shared" si="306"/>
        <v>1</v>
      </c>
      <c r="BB302" s="18">
        <f t="shared" si="307"/>
        <v>1</v>
      </c>
      <c r="BC302" s="2">
        <f t="shared" si="308"/>
        <v>1</v>
      </c>
      <c r="BD302" s="2">
        <f t="shared" si="309"/>
        <v>37</v>
      </c>
      <c r="BE302" s="2">
        <f t="shared" si="310"/>
        <v>0</v>
      </c>
      <c r="BF302" s="2">
        <v>0</v>
      </c>
      <c r="BG302" s="19">
        <f t="shared" si="311"/>
        <v>2.6315789473684209E-2</v>
      </c>
      <c r="BH302" s="19">
        <f t="shared" si="312"/>
        <v>2.6315789473684209E-2</v>
      </c>
      <c r="BI302" s="18">
        <f t="shared" si="313"/>
        <v>1</v>
      </c>
      <c r="BJ302" s="19">
        <f t="shared" si="314"/>
        <v>5.1282051282051273E-2</v>
      </c>
      <c r="BK302" s="2">
        <f t="shared" si="315"/>
        <v>1</v>
      </c>
      <c r="BL302" s="18">
        <f t="shared" si="316"/>
        <v>1</v>
      </c>
      <c r="BM302" s="2">
        <f t="shared" si="317"/>
        <v>1</v>
      </c>
      <c r="BN302" s="2">
        <f t="shared" si="318"/>
        <v>37</v>
      </c>
      <c r="BO302" s="2">
        <f t="shared" si="319"/>
        <v>0</v>
      </c>
      <c r="BP302" s="2">
        <v>0</v>
      </c>
      <c r="BQ302" s="19">
        <f t="shared" si="320"/>
        <v>2.6315789473684209E-2</v>
      </c>
      <c r="BR302" s="19">
        <f t="shared" si="321"/>
        <v>2.6315789473684209E-2</v>
      </c>
      <c r="BS302" s="18">
        <f t="shared" si="322"/>
        <v>1</v>
      </c>
      <c r="BT302" s="19">
        <f t="shared" si="323"/>
        <v>5.1282051282051273E-2</v>
      </c>
      <c r="BU302" s="2">
        <f t="shared" si="324"/>
        <v>1</v>
      </c>
      <c r="BV302" s="18">
        <f t="shared" si="325"/>
        <v>1</v>
      </c>
      <c r="BW302" s="2">
        <f t="shared" si="326"/>
        <v>1</v>
      </c>
      <c r="BX302" s="2">
        <f t="shared" si="327"/>
        <v>13</v>
      </c>
      <c r="BY302" s="2">
        <f t="shared" si="328"/>
        <v>0</v>
      </c>
      <c r="BZ302" s="2">
        <v>0</v>
      </c>
      <c r="CA302" s="19">
        <f t="shared" si="329"/>
        <v>7.1428571428571425E-2</v>
      </c>
      <c r="CB302" s="19">
        <f t="shared" si="330"/>
        <v>7.1428571428571425E-2</v>
      </c>
      <c r="CC302" s="18">
        <f t="shared" si="331"/>
        <v>1</v>
      </c>
      <c r="CD302" s="19">
        <f t="shared" si="332"/>
        <v>0.13333333333333333</v>
      </c>
      <c r="CE302" s="2">
        <f t="shared" si="333"/>
        <v>1</v>
      </c>
      <c r="CF302" s="18">
        <f t="shared" si="334"/>
        <v>1</v>
      </c>
      <c r="CG302" s="2">
        <f t="shared" si="335"/>
        <v>1</v>
      </c>
      <c r="CH302" s="2">
        <f t="shared" si="336"/>
        <v>13</v>
      </c>
      <c r="CI302" s="2">
        <f t="shared" si="337"/>
        <v>0</v>
      </c>
      <c r="CJ302" s="2">
        <v>0</v>
      </c>
      <c r="CK302" s="19">
        <f t="shared" si="338"/>
        <v>7.1428571428571425E-2</v>
      </c>
      <c r="CL302" s="19">
        <f t="shared" si="339"/>
        <v>7.1428571428571425E-2</v>
      </c>
      <c r="CM302" s="18">
        <f t="shared" si="340"/>
        <v>1</v>
      </c>
      <c r="CN302" s="19">
        <f t="shared" si="341"/>
        <v>0.13333333333333333</v>
      </c>
      <c r="CO302" s="2">
        <f t="shared" si="342"/>
        <v>1</v>
      </c>
      <c r="CP302" s="18">
        <f t="shared" si="343"/>
        <v>1</v>
      </c>
      <c r="CQ302" s="2">
        <f t="shared" si="344"/>
        <v>1</v>
      </c>
      <c r="CR302" s="2">
        <f t="shared" si="345"/>
        <v>8</v>
      </c>
      <c r="CS302" s="2">
        <f t="shared" si="346"/>
        <v>0</v>
      </c>
      <c r="CT302" s="2">
        <v>0</v>
      </c>
      <c r="CU302" s="19">
        <f t="shared" si="347"/>
        <v>0.1111111111111111</v>
      </c>
      <c r="CV302" s="19">
        <f t="shared" si="348"/>
        <v>0.1111111111111111</v>
      </c>
      <c r="CW302" s="18">
        <f t="shared" si="349"/>
        <v>1</v>
      </c>
      <c r="CX302" s="19">
        <f t="shared" si="350"/>
        <v>0.19999999999999998</v>
      </c>
      <c r="CY302" s="2">
        <f t="shared" si="351"/>
        <v>1</v>
      </c>
      <c r="CZ302" s="18">
        <f t="shared" si="352"/>
        <v>1</v>
      </c>
      <c r="DA302" s="2">
        <f t="shared" si="353"/>
        <v>1</v>
      </c>
      <c r="DB302" s="2">
        <f t="shared" si="354"/>
        <v>8</v>
      </c>
      <c r="DC302" s="2">
        <f t="shared" si="355"/>
        <v>0</v>
      </c>
      <c r="DD302" s="2">
        <v>0</v>
      </c>
      <c r="DE302" s="19">
        <f t="shared" si="356"/>
        <v>0.1111111111111111</v>
      </c>
      <c r="DF302" s="19">
        <f t="shared" si="357"/>
        <v>0.1111111111111111</v>
      </c>
      <c r="DG302" s="18">
        <f t="shared" si="358"/>
        <v>1</v>
      </c>
      <c r="DH302" s="19">
        <f t="shared" si="359"/>
        <v>0.19999999999999998</v>
      </c>
    </row>
    <row r="303" spans="1:112" x14ac:dyDescent="0.35">
      <c r="A303" s="11">
        <v>2019003343</v>
      </c>
      <c r="B303" s="2" t="s">
        <v>2263</v>
      </c>
      <c r="C303" s="2" t="s">
        <v>2197</v>
      </c>
      <c r="D303" s="2" t="s">
        <v>2264</v>
      </c>
      <c r="E303" s="2" t="s">
        <v>2265</v>
      </c>
      <c r="F303" s="2">
        <v>1</v>
      </c>
      <c r="G303" s="2" t="s">
        <v>2266</v>
      </c>
      <c r="H303" s="2" t="s">
        <v>2267</v>
      </c>
      <c r="I303" s="2" t="s">
        <v>2268</v>
      </c>
      <c r="J303" s="3" t="s">
        <v>2269</v>
      </c>
      <c r="K303" s="11">
        <v>3</v>
      </c>
      <c r="L303" s="2">
        <v>3</v>
      </c>
      <c r="M303" s="2">
        <v>69</v>
      </c>
      <c r="N303" s="2">
        <v>45</v>
      </c>
      <c r="O303" s="2">
        <v>1</v>
      </c>
      <c r="P303" s="2">
        <v>0</v>
      </c>
      <c r="Q303" s="2">
        <v>1</v>
      </c>
      <c r="R303" s="2">
        <v>0</v>
      </c>
      <c r="S303" s="2">
        <v>2</v>
      </c>
      <c r="T303" s="2">
        <v>1</v>
      </c>
      <c r="U303" s="2">
        <v>3</v>
      </c>
      <c r="V303" s="2">
        <v>0</v>
      </c>
      <c r="W303" s="2">
        <v>17</v>
      </c>
      <c r="X303" s="2">
        <v>10</v>
      </c>
      <c r="Y303" s="2">
        <v>1</v>
      </c>
      <c r="Z303" s="2">
        <v>0</v>
      </c>
      <c r="AA303" s="2">
        <v>1</v>
      </c>
      <c r="AB303" s="2">
        <v>0</v>
      </c>
      <c r="AC303" s="2">
        <v>2</v>
      </c>
      <c r="AD303" s="2">
        <v>1</v>
      </c>
      <c r="AE303" s="2">
        <v>3</v>
      </c>
      <c r="AF303" s="3">
        <v>0</v>
      </c>
      <c r="AG303" s="2">
        <f t="shared" si="288"/>
        <v>1</v>
      </c>
      <c r="AH303" s="18">
        <f t="shared" si="289"/>
        <v>1</v>
      </c>
      <c r="AI303" s="2">
        <f t="shared" si="290"/>
        <v>1</v>
      </c>
      <c r="AJ303" s="2">
        <f t="shared" si="291"/>
        <v>68</v>
      </c>
      <c r="AK303" s="2">
        <f t="shared" si="292"/>
        <v>0</v>
      </c>
      <c r="AL303" s="2">
        <v>0</v>
      </c>
      <c r="AM303" s="19">
        <f t="shared" si="293"/>
        <v>1.4492753623188406E-2</v>
      </c>
      <c r="AN303" s="19">
        <f t="shared" si="294"/>
        <v>1.4492753623188406E-2</v>
      </c>
      <c r="AO303" s="18">
        <f t="shared" si="295"/>
        <v>1</v>
      </c>
      <c r="AP303" s="19">
        <f t="shared" si="296"/>
        <v>2.8571428571428571E-2</v>
      </c>
      <c r="AQ303" s="2">
        <f t="shared" si="297"/>
        <v>2</v>
      </c>
      <c r="AR303" s="18">
        <f t="shared" si="298"/>
        <v>0.66666666666666663</v>
      </c>
      <c r="AS303" s="2">
        <f t="shared" si="299"/>
        <v>2</v>
      </c>
      <c r="AT303" s="2">
        <f t="shared" si="300"/>
        <v>67</v>
      </c>
      <c r="AU303" s="2">
        <f t="shared" si="301"/>
        <v>1</v>
      </c>
      <c r="AV303" s="2">
        <v>0</v>
      </c>
      <c r="AW303" s="19">
        <f t="shared" si="302"/>
        <v>2.8571428571428571E-2</v>
      </c>
      <c r="AX303" s="19">
        <f t="shared" si="303"/>
        <v>2.8985507246376812E-2</v>
      </c>
      <c r="AY303" s="18">
        <f t="shared" si="304"/>
        <v>0.66666666666666663</v>
      </c>
      <c r="AZ303" s="19">
        <f t="shared" si="305"/>
        <v>5.5555555555555552E-2</v>
      </c>
      <c r="BA303" s="2">
        <f t="shared" si="306"/>
        <v>1</v>
      </c>
      <c r="BB303" s="18">
        <f t="shared" si="307"/>
        <v>1</v>
      </c>
      <c r="BC303" s="2">
        <f t="shared" si="308"/>
        <v>1</v>
      </c>
      <c r="BD303" s="2">
        <f t="shared" si="309"/>
        <v>44</v>
      </c>
      <c r="BE303" s="2">
        <f t="shared" si="310"/>
        <v>0</v>
      </c>
      <c r="BF303" s="2">
        <v>0</v>
      </c>
      <c r="BG303" s="19">
        <f t="shared" si="311"/>
        <v>2.2222222222222223E-2</v>
      </c>
      <c r="BH303" s="19">
        <f t="shared" si="312"/>
        <v>2.2222222222222223E-2</v>
      </c>
      <c r="BI303" s="18">
        <f t="shared" si="313"/>
        <v>1</v>
      </c>
      <c r="BJ303" s="19">
        <f t="shared" si="314"/>
        <v>4.3478260869565223E-2</v>
      </c>
      <c r="BK303" s="2">
        <f t="shared" si="315"/>
        <v>3</v>
      </c>
      <c r="BL303" s="18">
        <f t="shared" si="316"/>
        <v>1</v>
      </c>
      <c r="BM303" s="2">
        <f t="shared" si="317"/>
        <v>3</v>
      </c>
      <c r="BN303" s="2">
        <f t="shared" si="318"/>
        <v>42</v>
      </c>
      <c r="BO303" s="2">
        <f t="shared" si="319"/>
        <v>0</v>
      </c>
      <c r="BP303" s="2">
        <v>0</v>
      </c>
      <c r="BQ303" s="19">
        <f t="shared" si="320"/>
        <v>6.6666666666666666E-2</v>
      </c>
      <c r="BR303" s="19">
        <f t="shared" si="321"/>
        <v>6.6666666666666666E-2</v>
      </c>
      <c r="BS303" s="18">
        <f t="shared" si="322"/>
        <v>1</v>
      </c>
      <c r="BT303" s="19">
        <f t="shared" si="323"/>
        <v>0.125</v>
      </c>
      <c r="BU303" s="2">
        <f t="shared" si="324"/>
        <v>1</v>
      </c>
      <c r="BV303" s="18">
        <f t="shared" si="325"/>
        <v>1</v>
      </c>
      <c r="BW303" s="2">
        <f t="shared" si="326"/>
        <v>1</v>
      </c>
      <c r="BX303" s="2">
        <f t="shared" si="327"/>
        <v>16</v>
      </c>
      <c r="BY303" s="2">
        <f t="shared" si="328"/>
        <v>0</v>
      </c>
      <c r="BZ303" s="2">
        <v>0</v>
      </c>
      <c r="CA303" s="19">
        <f t="shared" si="329"/>
        <v>5.8823529411764705E-2</v>
      </c>
      <c r="CB303" s="19">
        <f t="shared" si="330"/>
        <v>5.8823529411764705E-2</v>
      </c>
      <c r="CC303" s="18">
        <f t="shared" si="331"/>
        <v>1</v>
      </c>
      <c r="CD303" s="19">
        <f t="shared" si="332"/>
        <v>0.1111111111111111</v>
      </c>
      <c r="CE303" s="2">
        <f t="shared" si="333"/>
        <v>2</v>
      </c>
      <c r="CF303" s="18">
        <f t="shared" si="334"/>
        <v>0.66666666666666663</v>
      </c>
      <c r="CG303" s="2">
        <f t="shared" si="335"/>
        <v>2</v>
      </c>
      <c r="CH303" s="2">
        <f t="shared" si="336"/>
        <v>15</v>
      </c>
      <c r="CI303" s="2">
        <f t="shared" si="337"/>
        <v>1</v>
      </c>
      <c r="CJ303" s="2">
        <v>0</v>
      </c>
      <c r="CK303" s="19">
        <f t="shared" si="338"/>
        <v>0.1111111111111111</v>
      </c>
      <c r="CL303" s="19">
        <f t="shared" si="339"/>
        <v>0.11764705882352941</v>
      </c>
      <c r="CM303" s="18">
        <f t="shared" si="340"/>
        <v>0.66666666666666663</v>
      </c>
      <c r="CN303" s="19">
        <f t="shared" si="341"/>
        <v>0.2</v>
      </c>
      <c r="CO303" s="2">
        <f t="shared" si="342"/>
        <v>1</v>
      </c>
      <c r="CP303" s="18">
        <f t="shared" si="343"/>
        <v>1</v>
      </c>
      <c r="CQ303" s="2">
        <f t="shared" si="344"/>
        <v>1</v>
      </c>
      <c r="CR303" s="2">
        <f t="shared" si="345"/>
        <v>9</v>
      </c>
      <c r="CS303" s="2">
        <f t="shared" si="346"/>
        <v>0</v>
      </c>
      <c r="CT303" s="2">
        <v>0</v>
      </c>
      <c r="CU303" s="19">
        <f t="shared" si="347"/>
        <v>0.1</v>
      </c>
      <c r="CV303" s="19">
        <f t="shared" si="348"/>
        <v>0.1</v>
      </c>
      <c r="CW303" s="18">
        <f t="shared" si="349"/>
        <v>1</v>
      </c>
      <c r="CX303" s="19">
        <f t="shared" si="350"/>
        <v>0.18181818181818182</v>
      </c>
      <c r="CY303" s="2">
        <f t="shared" si="351"/>
        <v>3</v>
      </c>
      <c r="CZ303" s="18">
        <f t="shared" si="352"/>
        <v>1</v>
      </c>
      <c r="DA303" s="2">
        <f t="shared" si="353"/>
        <v>3</v>
      </c>
      <c r="DB303" s="2">
        <f t="shared" si="354"/>
        <v>7</v>
      </c>
      <c r="DC303" s="2">
        <f t="shared" si="355"/>
        <v>0</v>
      </c>
      <c r="DD303" s="2">
        <v>0</v>
      </c>
      <c r="DE303" s="19">
        <f t="shared" si="356"/>
        <v>0.3</v>
      </c>
      <c r="DF303" s="19">
        <f t="shared" si="357"/>
        <v>0.3</v>
      </c>
      <c r="DG303" s="18">
        <f t="shared" si="358"/>
        <v>1</v>
      </c>
      <c r="DH303" s="19">
        <f t="shared" si="359"/>
        <v>0.46153846153846151</v>
      </c>
    </row>
    <row r="304" spans="1:112" x14ac:dyDescent="0.35">
      <c r="A304" s="11">
        <v>2019003355</v>
      </c>
      <c r="B304" s="2" t="s">
        <v>2270</v>
      </c>
      <c r="C304" s="2" t="s">
        <v>2271</v>
      </c>
      <c r="D304" s="2" t="s">
        <v>2272</v>
      </c>
      <c r="E304" s="2" t="s">
        <v>2273</v>
      </c>
      <c r="F304" s="2">
        <v>1</v>
      </c>
      <c r="G304" s="2" t="s">
        <v>2274</v>
      </c>
      <c r="H304" s="2" t="s">
        <v>2275</v>
      </c>
      <c r="I304" s="2" t="s">
        <v>2276</v>
      </c>
      <c r="J304" s="3" t="s">
        <v>2277</v>
      </c>
      <c r="K304" s="11">
        <v>2</v>
      </c>
      <c r="L304" s="2">
        <v>2</v>
      </c>
      <c r="M304" s="2">
        <v>80</v>
      </c>
      <c r="N304" s="2">
        <v>52</v>
      </c>
      <c r="O304" s="2">
        <v>0</v>
      </c>
      <c r="P304" s="2">
        <v>1</v>
      </c>
      <c r="Q304" s="2">
        <v>1</v>
      </c>
      <c r="R304" s="2">
        <v>0</v>
      </c>
      <c r="S304" s="2">
        <v>0</v>
      </c>
      <c r="T304" s="2">
        <v>2</v>
      </c>
      <c r="U304" s="2">
        <v>2</v>
      </c>
      <c r="V304" s="2">
        <v>0</v>
      </c>
      <c r="W304" s="2">
        <v>20</v>
      </c>
      <c r="X304" s="2">
        <v>14</v>
      </c>
      <c r="Y304" s="2">
        <v>0</v>
      </c>
      <c r="Z304" s="2">
        <v>1</v>
      </c>
      <c r="AA304" s="2">
        <v>0</v>
      </c>
      <c r="AB304" s="2">
        <v>1</v>
      </c>
      <c r="AC304" s="2">
        <v>0</v>
      </c>
      <c r="AD304" s="2">
        <v>2</v>
      </c>
      <c r="AE304" s="2">
        <v>0</v>
      </c>
      <c r="AF304" s="3">
        <v>2</v>
      </c>
      <c r="AG304" s="2">
        <f t="shared" si="288"/>
        <v>0</v>
      </c>
      <c r="AH304" s="18">
        <f t="shared" si="289"/>
        <v>0</v>
      </c>
      <c r="AI304" s="2">
        <f t="shared" si="290"/>
        <v>0</v>
      </c>
      <c r="AJ304" s="2">
        <f t="shared" si="291"/>
        <v>80</v>
      </c>
      <c r="AK304" s="2">
        <f t="shared" si="292"/>
        <v>1</v>
      </c>
      <c r="AL304" s="2">
        <v>0</v>
      </c>
      <c r="AM304" s="19">
        <f t="shared" si="293"/>
        <v>0</v>
      </c>
      <c r="AN304" s="19">
        <f t="shared" si="294"/>
        <v>0</v>
      </c>
      <c r="AO304" s="18">
        <f t="shared" si="295"/>
        <v>0</v>
      </c>
      <c r="AP304" s="19">
        <f t="shared" si="296"/>
        <v>0</v>
      </c>
      <c r="AQ304" s="2">
        <f t="shared" si="297"/>
        <v>0</v>
      </c>
      <c r="AR304" s="18">
        <f t="shared" si="298"/>
        <v>0</v>
      </c>
      <c r="AS304" s="2">
        <f t="shared" si="299"/>
        <v>0</v>
      </c>
      <c r="AT304" s="2">
        <f t="shared" si="300"/>
        <v>80</v>
      </c>
      <c r="AU304" s="2">
        <f t="shared" si="301"/>
        <v>2</v>
      </c>
      <c r="AV304" s="2">
        <v>0</v>
      </c>
      <c r="AW304" s="19">
        <f t="shared" si="302"/>
        <v>0</v>
      </c>
      <c r="AX304" s="19">
        <f t="shared" si="303"/>
        <v>0</v>
      </c>
      <c r="AY304" s="18">
        <f t="shared" si="304"/>
        <v>0</v>
      </c>
      <c r="AZ304" s="19">
        <f t="shared" si="305"/>
        <v>0</v>
      </c>
      <c r="BA304" s="2">
        <f t="shared" si="306"/>
        <v>1</v>
      </c>
      <c r="BB304" s="18">
        <f t="shared" si="307"/>
        <v>1</v>
      </c>
      <c r="BC304" s="2">
        <f t="shared" si="308"/>
        <v>1</v>
      </c>
      <c r="BD304" s="2">
        <f t="shared" si="309"/>
        <v>51</v>
      </c>
      <c r="BE304" s="2">
        <f t="shared" si="310"/>
        <v>0</v>
      </c>
      <c r="BF304" s="2">
        <v>0</v>
      </c>
      <c r="BG304" s="19">
        <f t="shared" si="311"/>
        <v>1.9230769230769232E-2</v>
      </c>
      <c r="BH304" s="19">
        <f t="shared" si="312"/>
        <v>1.9230769230769232E-2</v>
      </c>
      <c r="BI304" s="18">
        <f t="shared" si="313"/>
        <v>1</v>
      </c>
      <c r="BJ304" s="19">
        <f t="shared" si="314"/>
        <v>3.7735849056603779E-2</v>
      </c>
      <c r="BK304" s="2">
        <f t="shared" si="315"/>
        <v>2</v>
      </c>
      <c r="BL304" s="18">
        <f t="shared" si="316"/>
        <v>1</v>
      </c>
      <c r="BM304" s="2">
        <f t="shared" si="317"/>
        <v>2</v>
      </c>
      <c r="BN304" s="2">
        <f t="shared" si="318"/>
        <v>50</v>
      </c>
      <c r="BO304" s="2">
        <f t="shared" si="319"/>
        <v>0</v>
      </c>
      <c r="BP304" s="2">
        <v>0</v>
      </c>
      <c r="BQ304" s="19">
        <f t="shared" si="320"/>
        <v>3.8461538461538464E-2</v>
      </c>
      <c r="BR304" s="19">
        <f t="shared" si="321"/>
        <v>3.8461538461538464E-2</v>
      </c>
      <c r="BS304" s="18">
        <f t="shared" si="322"/>
        <v>1</v>
      </c>
      <c r="BT304" s="19">
        <f t="shared" si="323"/>
        <v>7.407407407407407E-2</v>
      </c>
      <c r="BU304" s="2">
        <f t="shared" si="324"/>
        <v>0</v>
      </c>
      <c r="BV304" s="18">
        <f t="shared" si="325"/>
        <v>0</v>
      </c>
      <c r="BW304" s="2">
        <f t="shared" si="326"/>
        <v>0</v>
      </c>
      <c r="BX304" s="2">
        <f t="shared" si="327"/>
        <v>20</v>
      </c>
      <c r="BY304" s="2">
        <f t="shared" si="328"/>
        <v>1</v>
      </c>
      <c r="BZ304" s="2">
        <v>0</v>
      </c>
      <c r="CA304" s="19">
        <f t="shared" si="329"/>
        <v>0</v>
      </c>
      <c r="CB304" s="19">
        <f t="shared" si="330"/>
        <v>0</v>
      </c>
      <c r="CC304" s="18">
        <f t="shared" si="331"/>
        <v>0</v>
      </c>
      <c r="CD304" s="19">
        <f t="shared" si="332"/>
        <v>0</v>
      </c>
      <c r="CE304" s="2">
        <f t="shared" si="333"/>
        <v>0</v>
      </c>
      <c r="CF304" s="18">
        <f t="shared" si="334"/>
        <v>0</v>
      </c>
      <c r="CG304" s="2">
        <f t="shared" si="335"/>
        <v>0</v>
      </c>
      <c r="CH304" s="2">
        <f t="shared" si="336"/>
        <v>20</v>
      </c>
      <c r="CI304" s="2">
        <f t="shared" si="337"/>
        <v>2</v>
      </c>
      <c r="CJ304" s="2">
        <v>0</v>
      </c>
      <c r="CK304" s="19">
        <f t="shared" si="338"/>
        <v>0</v>
      </c>
      <c r="CL304" s="19">
        <f t="shared" si="339"/>
        <v>0</v>
      </c>
      <c r="CM304" s="18">
        <f t="shared" si="340"/>
        <v>0</v>
      </c>
      <c r="CN304" s="19">
        <f t="shared" si="341"/>
        <v>0</v>
      </c>
      <c r="CO304" s="2">
        <f t="shared" si="342"/>
        <v>0</v>
      </c>
      <c r="CP304" s="18">
        <f t="shared" si="343"/>
        <v>0</v>
      </c>
      <c r="CQ304" s="2">
        <f t="shared" si="344"/>
        <v>0</v>
      </c>
      <c r="CR304" s="2">
        <f t="shared" si="345"/>
        <v>14</v>
      </c>
      <c r="CS304" s="2">
        <f t="shared" si="346"/>
        <v>1</v>
      </c>
      <c r="CT304" s="2">
        <v>0</v>
      </c>
      <c r="CU304" s="19">
        <f t="shared" si="347"/>
        <v>0</v>
      </c>
      <c r="CV304" s="19">
        <f t="shared" si="348"/>
        <v>0</v>
      </c>
      <c r="CW304" s="18">
        <f t="shared" si="349"/>
        <v>0</v>
      </c>
      <c r="CX304" s="19">
        <f t="shared" si="350"/>
        <v>0</v>
      </c>
      <c r="CY304" s="2">
        <f t="shared" si="351"/>
        <v>0</v>
      </c>
      <c r="CZ304" s="18">
        <f t="shared" si="352"/>
        <v>0</v>
      </c>
      <c r="DA304" s="2">
        <f t="shared" si="353"/>
        <v>0</v>
      </c>
      <c r="DB304" s="2">
        <f t="shared" si="354"/>
        <v>14</v>
      </c>
      <c r="DC304" s="2">
        <f t="shared" si="355"/>
        <v>2</v>
      </c>
      <c r="DD304" s="2">
        <v>0</v>
      </c>
      <c r="DE304" s="19">
        <f t="shared" si="356"/>
        <v>0</v>
      </c>
      <c r="DF304" s="19">
        <f t="shared" si="357"/>
        <v>0</v>
      </c>
      <c r="DG304" s="18">
        <f t="shared" si="358"/>
        <v>0</v>
      </c>
      <c r="DH304" s="19">
        <f t="shared" si="359"/>
        <v>0</v>
      </c>
    </row>
    <row r="305" spans="1:112" x14ac:dyDescent="0.35">
      <c r="A305" s="11">
        <v>2019003385</v>
      </c>
      <c r="B305" s="2" t="s">
        <v>2278</v>
      </c>
      <c r="C305" s="2" t="s">
        <v>2279</v>
      </c>
      <c r="D305" s="2"/>
      <c r="E305" s="2" t="s">
        <v>2280</v>
      </c>
      <c r="F305" s="2">
        <v>1</v>
      </c>
      <c r="G305" s="2" t="s">
        <v>2281</v>
      </c>
      <c r="H305" s="2" t="s">
        <v>2282</v>
      </c>
      <c r="I305" s="2" t="s">
        <v>2283</v>
      </c>
      <c r="J305" s="3" t="s">
        <v>2284</v>
      </c>
      <c r="K305" s="11">
        <v>1</v>
      </c>
      <c r="L305" s="2">
        <v>1</v>
      </c>
      <c r="M305" s="2">
        <v>59</v>
      </c>
      <c r="N305" s="2">
        <v>31</v>
      </c>
      <c r="O305" s="2">
        <v>1</v>
      </c>
      <c r="P305" s="2">
        <v>0</v>
      </c>
      <c r="Q305" s="2">
        <v>1</v>
      </c>
      <c r="R305" s="2">
        <v>0</v>
      </c>
      <c r="S305" s="2">
        <v>1</v>
      </c>
      <c r="T305" s="2">
        <v>0</v>
      </c>
      <c r="U305" s="2">
        <v>1</v>
      </c>
      <c r="V305" s="2">
        <v>0</v>
      </c>
      <c r="W305" s="2">
        <v>11</v>
      </c>
      <c r="X305" s="2">
        <v>4</v>
      </c>
      <c r="Y305" s="2">
        <v>1</v>
      </c>
      <c r="Z305" s="2">
        <v>0</v>
      </c>
      <c r="AA305" s="2">
        <v>1</v>
      </c>
      <c r="AB305" s="2">
        <v>0</v>
      </c>
      <c r="AC305" s="2">
        <v>1</v>
      </c>
      <c r="AD305" s="2">
        <v>0</v>
      </c>
      <c r="AE305" s="2">
        <v>1</v>
      </c>
      <c r="AF305" s="3">
        <v>0</v>
      </c>
      <c r="AG305" s="2">
        <f t="shared" si="288"/>
        <v>1</v>
      </c>
      <c r="AH305" s="18">
        <f t="shared" si="289"/>
        <v>1</v>
      </c>
      <c r="AI305" s="2">
        <f t="shared" si="290"/>
        <v>1</v>
      </c>
      <c r="AJ305" s="2">
        <f t="shared" si="291"/>
        <v>58</v>
      </c>
      <c r="AK305" s="2">
        <f t="shared" si="292"/>
        <v>0</v>
      </c>
      <c r="AL305" s="2">
        <v>0</v>
      </c>
      <c r="AM305" s="19">
        <f t="shared" si="293"/>
        <v>1.6949152542372881E-2</v>
      </c>
      <c r="AN305" s="19">
        <f t="shared" si="294"/>
        <v>1.6949152542372881E-2</v>
      </c>
      <c r="AO305" s="18">
        <f t="shared" si="295"/>
        <v>1</v>
      </c>
      <c r="AP305" s="19">
        <f t="shared" si="296"/>
        <v>3.3333333333333333E-2</v>
      </c>
      <c r="AQ305" s="2">
        <f t="shared" si="297"/>
        <v>1</v>
      </c>
      <c r="AR305" s="18">
        <f t="shared" si="298"/>
        <v>1</v>
      </c>
      <c r="AS305" s="2">
        <f t="shared" si="299"/>
        <v>1</v>
      </c>
      <c r="AT305" s="2">
        <f t="shared" si="300"/>
        <v>58</v>
      </c>
      <c r="AU305" s="2">
        <f t="shared" si="301"/>
        <v>0</v>
      </c>
      <c r="AV305" s="2">
        <v>0</v>
      </c>
      <c r="AW305" s="19">
        <f t="shared" si="302"/>
        <v>1.6949152542372881E-2</v>
      </c>
      <c r="AX305" s="19">
        <f t="shared" si="303"/>
        <v>1.6949152542372881E-2</v>
      </c>
      <c r="AY305" s="18">
        <f t="shared" si="304"/>
        <v>1</v>
      </c>
      <c r="AZ305" s="19">
        <f t="shared" si="305"/>
        <v>3.3333333333333333E-2</v>
      </c>
      <c r="BA305" s="2">
        <f t="shared" si="306"/>
        <v>1</v>
      </c>
      <c r="BB305" s="18">
        <f t="shared" si="307"/>
        <v>1</v>
      </c>
      <c r="BC305" s="2">
        <f t="shared" si="308"/>
        <v>1</v>
      </c>
      <c r="BD305" s="2">
        <f t="shared" si="309"/>
        <v>30</v>
      </c>
      <c r="BE305" s="2">
        <f t="shared" si="310"/>
        <v>0</v>
      </c>
      <c r="BF305" s="2">
        <v>0</v>
      </c>
      <c r="BG305" s="19">
        <f t="shared" si="311"/>
        <v>3.2258064516129031E-2</v>
      </c>
      <c r="BH305" s="19">
        <f t="shared" si="312"/>
        <v>3.2258064516129031E-2</v>
      </c>
      <c r="BI305" s="18">
        <f t="shared" si="313"/>
        <v>1</v>
      </c>
      <c r="BJ305" s="19">
        <f t="shared" si="314"/>
        <v>6.25E-2</v>
      </c>
      <c r="BK305" s="2">
        <f t="shared" si="315"/>
        <v>1</v>
      </c>
      <c r="BL305" s="18">
        <f t="shared" si="316"/>
        <v>1</v>
      </c>
      <c r="BM305" s="2">
        <f t="shared" si="317"/>
        <v>1</v>
      </c>
      <c r="BN305" s="2">
        <f t="shared" si="318"/>
        <v>30</v>
      </c>
      <c r="BO305" s="2">
        <f t="shared" si="319"/>
        <v>0</v>
      </c>
      <c r="BP305" s="2">
        <v>0</v>
      </c>
      <c r="BQ305" s="19">
        <f t="shared" si="320"/>
        <v>3.2258064516129031E-2</v>
      </c>
      <c r="BR305" s="19">
        <f t="shared" si="321"/>
        <v>3.2258064516129031E-2</v>
      </c>
      <c r="BS305" s="18">
        <f t="shared" si="322"/>
        <v>1</v>
      </c>
      <c r="BT305" s="19">
        <f t="shared" si="323"/>
        <v>6.25E-2</v>
      </c>
      <c r="BU305" s="2">
        <f t="shared" si="324"/>
        <v>1</v>
      </c>
      <c r="BV305" s="18">
        <f t="shared" si="325"/>
        <v>1</v>
      </c>
      <c r="BW305" s="2">
        <f t="shared" si="326"/>
        <v>1</v>
      </c>
      <c r="BX305" s="2">
        <f t="shared" si="327"/>
        <v>10</v>
      </c>
      <c r="BY305" s="2">
        <f t="shared" si="328"/>
        <v>0</v>
      </c>
      <c r="BZ305" s="2">
        <v>0</v>
      </c>
      <c r="CA305" s="19">
        <f t="shared" si="329"/>
        <v>9.0909090909090912E-2</v>
      </c>
      <c r="CB305" s="19">
        <f t="shared" si="330"/>
        <v>9.0909090909090912E-2</v>
      </c>
      <c r="CC305" s="18">
        <f t="shared" si="331"/>
        <v>1</v>
      </c>
      <c r="CD305" s="19">
        <f t="shared" si="332"/>
        <v>0.16666666666666669</v>
      </c>
      <c r="CE305" s="2">
        <f t="shared" si="333"/>
        <v>1</v>
      </c>
      <c r="CF305" s="18">
        <f t="shared" si="334"/>
        <v>1</v>
      </c>
      <c r="CG305" s="2">
        <f t="shared" si="335"/>
        <v>1</v>
      </c>
      <c r="CH305" s="2">
        <f t="shared" si="336"/>
        <v>10</v>
      </c>
      <c r="CI305" s="2">
        <f t="shared" si="337"/>
        <v>0</v>
      </c>
      <c r="CJ305" s="2">
        <v>0</v>
      </c>
      <c r="CK305" s="19">
        <f t="shared" si="338"/>
        <v>9.0909090909090912E-2</v>
      </c>
      <c r="CL305" s="19">
        <f t="shared" si="339"/>
        <v>9.0909090909090912E-2</v>
      </c>
      <c r="CM305" s="18">
        <f t="shared" si="340"/>
        <v>1</v>
      </c>
      <c r="CN305" s="19">
        <f t="shared" si="341"/>
        <v>0.16666666666666669</v>
      </c>
      <c r="CO305" s="2">
        <f t="shared" si="342"/>
        <v>1</v>
      </c>
      <c r="CP305" s="18">
        <f t="shared" si="343"/>
        <v>1</v>
      </c>
      <c r="CQ305" s="2">
        <f t="shared" si="344"/>
        <v>1</v>
      </c>
      <c r="CR305" s="2">
        <f t="shared" si="345"/>
        <v>3</v>
      </c>
      <c r="CS305" s="2">
        <f t="shared" si="346"/>
        <v>0</v>
      </c>
      <c r="CT305" s="2">
        <v>0</v>
      </c>
      <c r="CU305" s="19">
        <f t="shared" si="347"/>
        <v>0.25</v>
      </c>
      <c r="CV305" s="19">
        <f t="shared" si="348"/>
        <v>0.25</v>
      </c>
      <c r="CW305" s="18">
        <f t="shared" si="349"/>
        <v>1</v>
      </c>
      <c r="CX305" s="19">
        <f t="shared" si="350"/>
        <v>0.4</v>
      </c>
      <c r="CY305" s="2">
        <f t="shared" si="351"/>
        <v>1</v>
      </c>
      <c r="CZ305" s="18">
        <f t="shared" si="352"/>
        <v>1</v>
      </c>
      <c r="DA305" s="2">
        <f t="shared" si="353"/>
        <v>1</v>
      </c>
      <c r="DB305" s="2">
        <f t="shared" si="354"/>
        <v>3</v>
      </c>
      <c r="DC305" s="2">
        <f t="shared" si="355"/>
        <v>0</v>
      </c>
      <c r="DD305" s="2">
        <v>0</v>
      </c>
      <c r="DE305" s="19">
        <f t="shared" si="356"/>
        <v>0.25</v>
      </c>
      <c r="DF305" s="19">
        <f t="shared" si="357"/>
        <v>0.25</v>
      </c>
      <c r="DG305" s="18">
        <f t="shared" si="358"/>
        <v>1</v>
      </c>
      <c r="DH305" s="19">
        <f t="shared" si="359"/>
        <v>0.4</v>
      </c>
    </row>
    <row r="306" spans="1:112" x14ac:dyDescent="0.35">
      <c r="A306" s="11">
        <v>2019003397</v>
      </c>
      <c r="B306" s="2" t="s">
        <v>98</v>
      </c>
      <c r="C306" s="2" t="s">
        <v>2285</v>
      </c>
      <c r="D306" s="2" t="s">
        <v>2228</v>
      </c>
      <c r="E306" s="2" t="s">
        <v>2286</v>
      </c>
      <c r="F306" s="2">
        <v>1</v>
      </c>
      <c r="G306" s="2" t="s">
        <v>2287</v>
      </c>
      <c r="H306" s="2" t="s">
        <v>2288</v>
      </c>
      <c r="I306" s="2" t="s">
        <v>2289</v>
      </c>
      <c r="J306" s="3" t="s">
        <v>2290</v>
      </c>
      <c r="K306" s="11">
        <v>1</v>
      </c>
      <c r="L306" s="2">
        <v>1</v>
      </c>
      <c r="M306" s="2">
        <v>59</v>
      </c>
      <c r="N306" s="2">
        <v>41</v>
      </c>
      <c r="O306" s="2">
        <v>1</v>
      </c>
      <c r="P306" s="2">
        <v>0</v>
      </c>
      <c r="Q306" s="2">
        <v>1</v>
      </c>
      <c r="R306" s="2">
        <v>0</v>
      </c>
      <c r="S306" s="2">
        <v>1</v>
      </c>
      <c r="T306" s="2">
        <v>0</v>
      </c>
      <c r="U306" s="2">
        <v>1</v>
      </c>
      <c r="V306" s="2">
        <v>0</v>
      </c>
      <c r="W306" s="2">
        <v>15</v>
      </c>
      <c r="X306" s="2">
        <v>9</v>
      </c>
      <c r="Y306" s="2">
        <v>1</v>
      </c>
      <c r="Z306" s="2">
        <v>0</v>
      </c>
      <c r="AA306" s="2">
        <v>1</v>
      </c>
      <c r="AB306" s="2">
        <v>0</v>
      </c>
      <c r="AC306" s="2">
        <v>1</v>
      </c>
      <c r="AD306" s="2">
        <v>0</v>
      </c>
      <c r="AE306" s="2">
        <v>1</v>
      </c>
      <c r="AF306" s="3">
        <v>0</v>
      </c>
      <c r="AG306" s="2">
        <f t="shared" si="288"/>
        <v>1</v>
      </c>
      <c r="AH306" s="18">
        <f t="shared" si="289"/>
        <v>1</v>
      </c>
      <c r="AI306" s="2">
        <f t="shared" si="290"/>
        <v>1</v>
      </c>
      <c r="AJ306" s="2">
        <f t="shared" si="291"/>
        <v>58</v>
      </c>
      <c r="AK306" s="2">
        <f t="shared" si="292"/>
        <v>0</v>
      </c>
      <c r="AL306" s="2">
        <v>0</v>
      </c>
      <c r="AM306" s="19">
        <f t="shared" si="293"/>
        <v>1.6949152542372881E-2</v>
      </c>
      <c r="AN306" s="19">
        <f t="shared" si="294"/>
        <v>1.6949152542372881E-2</v>
      </c>
      <c r="AO306" s="18">
        <f t="shared" si="295"/>
        <v>1</v>
      </c>
      <c r="AP306" s="19">
        <f t="shared" si="296"/>
        <v>3.3333333333333333E-2</v>
      </c>
      <c r="AQ306" s="2">
        <f t="shared" si="297"/>
        <v>1</v>
      </c>
      <c r="AR306" s="18">
        <f t="shared" si="298"/>
        <v>1</v>
      </c>
      <c r="AS306" s="2">
        <f t="shared" si="299"/>
        <v>1</v>
      </c>
      <c r="AT306" s="2">
        <f t="shared" si="300"/>
        <v>58</v>
      </c>
      <c r="AU306" s="2">
        <f t="shared" si="301"/>
        <v>0</v>
      </c>
      <c r="AV306" s="2">
        <v>0</v>
      </c>
      <c r="AW306" s="19">
        <f t="shared" si="302"/>
        <v>1.6949152542372881E-2</v>
      </c>
      <c r="AX306" s="19">
        <f t="shared" si="303"/>
        <v>1.6949152542372881E-2</v>
      </c>
      <c r="AY306" s="18">
        <f t="shared" si="304"/>
        <v>1</v>
      </c>
      <c r="AZ306" s="19">
        <f t="shared" si="305"/>
        <v>3.3333333333333333E-2</v>
      </c>
      <c r="BA306" s="2">
        <f t="shared" si="306"/>
        <v>1</v>
      </c>
      <c r="BB306" s="18">
        <f t="shared" si="307"/>
        <v>1</v>
      </c>
      <c r="BC306" s="2">
        <f t="shared" si="308"/>
        <v>1</v>
      </c>
      <c r="BD306" s="2">
        <f t="shared" si="309"/>
        <v>40</v>
      </c>
      <c r="BE306" s="2">
        <f t="shared" si="310"/>
        <v>0</v>
      </c>
      <c r="BF306" s="2">
        <v>0</v>
      </c>
      <c r="BG306" s="19">
        <f t="shared" si="311"/>
        <v>2.4390243902439025E-2</v>
      </c>
      <c r="BH306" s="19">
        <f t="shared" si="312"/>
        <v>2.4390243902439025E-2</v>
      </c>
      <c r="BI306" s="18">
        <f t="shared" si="313"/>
        <v>1</v>
      </c>
      <c r="BJ306" s="19">
        <f t="shared" si="314"/>
        <v>4.7619047619047616E-2</v>
      </c>
      <c r="BK306" s="2">
        <f t="shared" si="315"/>
        <v>1</v>
      </c>
      <c r="BL306" s="18">
        <f t="shared" si="316"/>
        <v>1</v>
      </c>
      <c r="BM306" s="2">
        <f t="shared" si="317"/>
        <v>1</v>
      </c>
      <c r="BN306" s="2">
        <f t="shared" si="318"/>
        <v>40</v>
      </c>
      <c r="BO306" s="2">
        <f t="shared" si="319"/>
        <v>0</v>
      </c>
      <c r="BP306" s="2">
        <v>0</v>
      </c>
      <c r="BQ306" s="19">
        <f t="shared" si="320"/>
        <v>2.4390243902439025E-2</v>
      </c>
      <c r="BR306" s="19">
        <f t="shared" si="321"/>
        <v>2.4390243902439025E-2</v>
      </c>
      <c r="BS306" s="18">
        <f t="shared" si="322"/>
        <v>1</v>
      </c>
      <c r="BT306" s="19">
        <f t="shared" si="323"/>
        <v>4.7619047619047616E-2</v>
      </c>
      <c r="BU306" s="2">
        <f t="shared" si="324"/>
        <v>1</v>
      </c>
      <c r="BV306" s="18">
        <f t="shared" si="325"/>
        <v>1</v>
      </c>
      <c r="BW306" s="2">
        <f t="shared" si="326"/>
        <v>1</v>
      </c>
      <c r="BX306" s="2">
        <f t="shared" si="327"/>
        <v>14</v>
      </c>
      <c r="BY306" s="2">
        <f t="shared" si="328"/>
        <v>0</v>
      </c>
      <c r="BZ306" s="2">
        <v>0</v>
      </c>
      <c r="CA306" s="19">
        <f t="shared" si="329"/>
        <v>6.6666666666666666E-2</v>
      </c>
      <c r="CB306" s="19">
        <f t="shared" si="330"/>
        <v>6.6666666666666666E-2</v>
      </c>
      <c r="CC306" s="18">
        <f t="shared" si="331"/>
        <v>1</v>
      </c>
      <c r="CD306" s="19">
        <f t="shared" si="332"/>
        <v>0.125</v>
      </c>
      <c r="CE306" s="2">
        <f t="shared" si="333"/>
        <v>1</v>
      </c>
      <c r="CF306" s="18">
        <f t="shared" si="334"/>
        <v>1</v>
      </c>
      <c r="CG306" s="2">
        <f t="shared" si="335"/>
        <v>1</v>
      </c>
      <c r="CH306" s="2">
        <f t="shared" si="336"/>
        <v>14</v>
      </c>
      <c r="CI306" s="2">
        <f t="shared" si="337"/>
        <v>0</v>
      </c>
      <c r="CJ306" s="2">
        <v>0</v>
      </c>
      <c r="CK306" s="19">
        <f t="shared" si="338"/>
        <v>6.6666666666666666E-2</v>
      </c>
      <c r="CL306" s="19">
        <f t="shared" si="339"/>
        <v>6.6666666666666666E-2</v>
      </c>
      <c r="CM306" s="18">
        <f t="shared" si="340"/>
        <v>1</v>
      </c>
      <c r="CN306" s="19">
        <f t="shared" si="341"/>
        <v>0.125</v>
      </c>
      <c r="CO306" s="2">
        <f t="shared" si="342"/>
        <v>1</v>
      </c>
      <c r="CP306" s="18">
        <f t="shared" si="343"/>
        <v>1</v>
      </c>
      <c r="CQ306" s="2">
        <f t="shared" si="344"/>
        <v>1</v>
      </c>
      <c r="CR306" s="2">
        <f t="shared" si="345"/>
        <v>8</v>
      </c>
      <c r="CS306" s="2">
        <f t="shared" si="346"/>
        <v>0</v>
      </c>
      <c r="CT306" s="2">
        <v>0</v>
      </c>
      <c r="CU306" s="19">
        <f t="shared" si="347"/>
        <v>0.1111111111111111</v>
      </c>
      <c r="CV306" s="19">
        <f t="shared" si="348"/>
        <v>0.1111111111111111</v>
      </c>
      <c r="CW306" s="18">
        <f t="shared" si="349"/>
        <v>1</v>
      </c>
      <c r="CX306" s="19">
        <f t="shared" si="350"/>
        <v>0.19999999999999998</v>
      </c>
      <c r="CY306" s="2">
        <f t="shared" si="351"/>
        <v>1</v>
      </c>
      <c r="CZ306" s="18">
        <f t="shared" si="352"/>
        <v>1</v>
      </c>
      <c r="DA306" s="2">
        <f t="shared" si="353"/>
        <v>1</v>
      </c>
      <c r="DB306" s="2">
        <f t="shared" si="354"/>
        <v>8</v>
      </c>
      <c r="DC306" s="2">
        <f t="shared" si="355"/>
        <v>0</v>
      </c>
      <c r="DD306" s="2">
        <v>0</v>
      </c>
      <c r="DE306" s="19">
        <f t="shared" si="356"/>
        <v>0.1111111111111111</v>
      </c>
      <c r="DF306" s="19">
        <f t="shared" si="357"/>
        <v>0.1111111111111111</v>
      </c>
      <c r="DG306" s="18">
        <f t="shared" si="358"/>
        <v>1</v>
      </c>
      <c r="DH306" s="19">
        <f t="shared" si="359"/>
        <v>0.19999999999999998</v>
      </c>
    </row>
    <row r="307" spans="1:112" x14ac:dyDescent="0.35">
      <c r="A307" s="11">
        <v>2019003402</v>
      </c>
      <c r="B307" s="2" t="s">
        <v>2291</v>
      </c>
      <c r="C307" s="2" t="s">
        <v>2292</v>
      </c>
      <c r="D307" s="2" t="s">
        <v>2293</v>
      </c>
      <c r="E307" s="2" t="s">
        <v>2294</v>
      </c>
      <c r="F307" s="2">
        <v>1</v>
      </c>
      <c r="G307" s="2" t="s">
        <v>2295</v>
      </c>
      <c r="H307" s="2" t="s">
        <v>2296</v>
      </c>
      <c r="I307" s="2" t="s">
        <v>2297</v>
      </c>
      <c r="J307" s="3" t="s">
        <v>2298</v>
      </c>
      <c r="K307" s="11">
        <v>2</v>
      </c>
      <c r="L307" s="2">
        <v>2</v>
      </c>
      <c r="M307" s="2">
        <v>69</v>
      </c>
      <c r="N307" s="2">
        <v>34</v>
      </c>
      <c r="O307" s="2">
        <v>0</v>
      </c>
      <c r="P307" s="2">
        <v>1</v>
      </c>
      <c r="Q307" s="2">
        <v>1</v>
      </c>
      <c r="R307" s="2">
        <v>0</v>
      </c>
      <c r="S307" s="2">
        <v>1</v>
      </c>
      <c r="T307" s="2">
        <v>1</v>
      </c>
      <c r="U307" s="2">
        <v>2</v>
      </c>
      <c r="V307" s="2">
        <v>0</v>
      </c>
      <c r="W307" s="2">
        <v>18</v>
      </c>
      <c r="X307" s="2">
        <v>7</v>
      </c>
      <c r="Y307" s="2">
        <v>0</v>
      </c>
      <c r="Z307" s="2">
        <v>1</v>
      </c>
      <c r="AA307" s="2">
        <v>1</v>
      </c>
      <c r="AB307" s="2">
        <v>0</v>
      </c>
      <c r="AC307" s="2">
        <v>1</v>
      </c>
      <c r="AD307" s="2">
        <v>1</v>
      </c>
      <c r="AE307" s="2">
        <v>2</v>
      </c>
      <c r="AF307" s="3">
        <v>0</v>
      </c>
      <c r="AG307" s="2">
        <f t="shared" si="288"/>
        <v>0</v>
      </c>
      <c r="AH307" s="18">
        <f t="shared" si="289"/>
        <v>0</v>
      </c>
      <c r="AI307" s="2">
        <f t="shared" si="290"/>
        <v>0</v>
      </c>
      <c r="AJ307" s="2">
        <f t="shared" si="291"/>
        <v>69</v>
      </c>
      <c r="AK307" s="2">
        <f t="shared" si="292"/>
        <v>1</v>
      </c>
      <c r="AL307" s="2">
        <v>0</v>
      </c>
      <c r="AM307" s="19">
        <f t="shared" si="293"/>
        <v>0</v>
      </c>
      <c r="AN307" s="19">
        <f t="shared" si="294"/>
        <v>0</v>
      </c>
      <c r="AO307" s="18">
        <f t="shared" si="295"/>
        <v>0</v>
      </c>
      <c r="AP307" s="19">
        <f t="shared" si="296"/>
        <v>0</v>
      </c>
      <c r="AQ307" s="2">
        <f t="shared" si="297"/>
        <v>1</v>
      </c>
      <c r="AR307" s="18">
        <f t="shared" si="298"/>
        <v>0.5</v>
      </c>
      <c r="AS307" s="2">
        <f t="shared" si="299"/>
        <v>1</v>
      </c>
      <c r="AT307" s="2">
        <f t="shared" si="300"/>
        <v>68</v>
      </c>
      <c r="AU307" s="2">
        <f t="shared" si="301"/>
        <v>1</v>
      </c>
      <c r="AV307" s="2">
        <v>0</v>
      </c>
      <c r="AW307" s="19">
        <f t="shared" si="302"/>
        <v>1.4285714285714285E-2</v>
      </c>
      <c r="AX307" s="19">
        <f t="shared" si="303"/>
        <v>1.4492753623188406E-2</v>
      </c>
      <c r="AY307" s="18">
        <f t="shared" si="304"/>
        <v>0.5</v>
      </c>
      <c r="AZ307" s="19">
        <f t="shared" si="305"/>
        <v>2.8169014084507046E-2</v>
      </c>
      <c r="BA307" s="2">
        <f t="shared" si="306"/>
        <v>1</v>
      </c>
      <c r="BB307" s="18">
        <f t="shared" si="307"/>
        <v>1</v>
      </c>
      <c r="BC307" s="2">
        <f t="shared" si="308"/>
        <v>1</v>
      </c>
      <c r="BD307" s="2">
        <f t="shared" si="309"/>
        <v>33</v>
      </c>
      <c r="BE307" s="2">
        <f t="shared" si="310"/>
        <v>0</v>
      </c>
      <c r="BF307" s="2">
        <v>0</v>
      </c>
      <c r="BG307" s="19">
        <f t="shared" si="311"/>
        <v>2.9411764705882353E-2</v>
      </c>
      <c r="BH307" s="19">
        <f t="shared" si="312"/>
        <v>2.9411764705882353E-2</v>
      </c>
      <c r="BI307" s="18">
        <f t="shared" si="313"/>
        <v>1</v>
      </c>
      <c r="BJ307" s="19">
        <f t="shared" si="314"/>
        <v>5.7142857142857148E-2</v>
      </c>
      <c r="BK307" s="2">
        <f t="shared" si="315"/>
        <v>2</v>
      </c>
      <c r="BL307" s="18">
        <f t="shared" si="316"/>
        <v>1</v>
      </c>
      <c r="BM307" s="2">
        <f t="shared" si="317"/>
        <v>2</v>
      </c>
      <c r="BN307" s="2">
        <f t="shared" si="318"/>
        <v>32</v>
      </c>
      <c r="BO307" s="2">
        <f t="shared" si="319"/>
        <v>0</v>
      </c>
      <c r="BP307" s="2">
        <v>0</v>
      </c>
      <c r="BQ307" s="19">
        <f t="shared" si="320"/>
        <v>5.8823529411764705E-2</v>
      </c>
      <c r="BR307" s="19">
        <f t="shared" si="321"/>
        <v>5.8823529411764705E-2</v>
      </c>
      <c r="BS307" s="18">
        <f t="shared" si="322"/>
        <v>1</v>
      </c>
      <c r="BT307" s="19">
        <f t="shared" si="323"/>
        <v>0.1111111111111111</v>
      </c>
      <c r="BU307" s="2">
        <f t="shared" si="324"/>
        <v>0</v>
      </c>
      <c r="BV307" s="18">
        <f t="shared" si="325"/>
        <v>0</v>
      </c>
      <c r="BW307" s="2">
        <f t="shared" si="326"/>
        <v>0</v>
      </c>
      <c r="BX307" s="2">
        <f t="shared" si="327"/>
        <v>18</v>
      </c>
      <c r="BY307" s="2">
        <f t="shared" si="328"/>
        <v>1</v>
      </c>
      <c r="BZ307" s="2">
        <v>0</v>
      </c>
      <c r="CA307" s="19">
        <f t="shared" si="329"/>
        <v>0</v>
      </c>
      <c r="CB307" s="19">
        <f t="shared" si="330"/>
        <v>0</v>
      </c>
      <c r="CC307" s="18">
        <f t="shared" si="331"/>
        <v>0</v>
      </c>
      <c r="CD307" s="19">
        <f t="shared" si="332"/>
        <v>0</v>
      </c>
      <c r="CE307" s="2">
        <f t="shared" si="333"/>
        <v>1</v>
      </c>
      <c r="CF307" s="18">
        <f t="shared" si="334"/>
        <v>0.5</v>
      </c>
      <c r="CG307" s="2">
        <f t="shared" si="335"/>
        <v>1</v>
      </c>
      <c r="CH307" s="2">
        <f t="shared" si="336"/>
        <v>17</v>
      </c>
      <c r="CI307" s="2">
        <f t="shared" si="337"/>
        <v>1</v>
      </c>
      <c r="CJ307" s="2">
        <v>0</v>
      </c>
      <c r="CK307" s="19">
        <f t="shared" si="338"/>
        <v>5.2631578947368418E-2</v>
      </c>
      <c r="CL307" s="19">
        <f t="shared" si="339"/>
        <v>5.5555555555555552E-2</v>
      </c>
      <c r="CM307" s="18">
        <f t="shared" si="340"/>
        <v>0.5</v>
      </c>
      <c r="CN307" s="19">
        <f t="shared" si="341"/>
        <v>9.9999999999999992E-2</v>
      </c>
      <c r="CO307" s="2">
        <f t="shared" si="342"/>
        <v>1</v>
      </c>
      <c r="CP307" s="18">
        <f t="shared" si="343"/>
        <v>1</v>
      </c>
      <c r="CQ307" s="2">
        <f t="shared" si="344"/>
        <v>1</v>
      </c>
      <c r="CR307" s="2">
        <f t="shared" si="345"/>
        <v>6</v>
      </c>
      <c r="CS307" s="2">
        <f t="shared" si="346"/>
        <v>0</v>
      </c>
      <c r="CT307" s="2">
        <v>0</v>
      </c>
      <c r="CU307" s="19">
        <f t="shared" si="347"/>
        <v>0.14285714285714285</v>
      </c>
      <c r="CV307" s="19">
        <f t="shared" si="348"/>
        <v>0.14285714285714285</v>
      </c>
      <c r="CW307" s="18">
        <f t="shared" si="349"/>
        <v>1</v>
      </c>
      <c r="CX307" s="19">
        <f t="shared" si="350"/>
        <v>0.25</v>
      </c>
      <c r="CY307" s="2">
        <f t="shared" si="351"/>
        <v>2</v>
      </c>
      <c r="CZ307" s="18">
        <f t="shared" si="352"/>
        <v>1</v>
      </c>
      <c r="DA307" s="2">
        <f t="shared" si="353"/>
        <v>2</v>
      </c>
      <c r="DB307" s="2">
        <f t="shared" si="354"/>
        <v>5</v>
      </c>
      <c r="DC307" s="2">
        <f t="shared" si="355"/>
        <v>0</v>
      </c>
      <c r="DD307" s="2">
        <v>0</v>
      </c>
      <c r="DE307" s="19">
        <f t="shared" si="356"/>
        <v>0.2857142857142857</v>
      </c>
      <c r="DF307" s="19">
        <f t="shared" si="357"/>
        <v>0.2857142857142857</v>
      </c>
      <c r="DG307" s="18">
        <f t="shared" si="358"/>
        <v>1</v>
      </c>
      <c r="DH307" s="19">
        <f t="shared" si="359"/>
        <v>0.44444444444444448</v>
      </c>
    </row>
    <row r="308" spans="1:112" x14ac:dyDescent="0.35">
      <c r="A308" s="11">
        <v>2019003470</v>
      </c>
      <c r="B308" s="2" t="s">
        <v>2299</v>
      </c>
      <c r="C308" s="2" t="s">
        <v>2285</v>
      </c>
      <c r="D308" s="2"/>
      <c r="E308" s="2" t="s">
        <v>2300</v>
      </c>
      <c r="F308" s="2">
        <v>1</v>
      </c>
      <c r="G308" s="2" t="s">
        <v>2301</v>
      </c>
      <c r="H308" s="2" t="s">
        <v>2302</v>
      </c>
      <c r="I308" s="2" t="s">
        <v>2303</v>
      </c>
      <c r="J308" s="3" t="s">
        <v>2304</v>
      </c>
      <c r="K308" s="11">
        <v>1</v>
      </c>
      <c r="L308" s="2">
        <v>1</v>
      </c>
      <c r="M308" s="2">
        <v>71</v>
      </c>
      <c r="N308" s="2">
        <v>44</v>
      </c>
      <c r="O308" s="2">
        <v>0</v>
      </c>
      <c r="P308" s="2">
        <v>1</v>
      </c>
      <c r="Q308" s="2">
        <v>0</v>
      </c>
      <c r="R308" s="2">
        <v>1</v>
      </c>
      <c r="S308" s="2">
        <v>0</v>
      </c>
      <c r="T308" s="2">
        <v>1</v>
      </c>
      <c r="U308" s="2">
        <v>0</v>
      </c>
      <c r="V308" s="2">
        <v>1</v>
      </c>
      <c r="W308" s="2">
        <v>17</v>
      </c>
      <c r="X308" s="2">
        <v>13</v>
      </c>
      <c r="Y308" s="2">
        <v>0</v>
      </c>
      <c r="Z308" s="2">
        <v>1</v>
      </c>
      <c r="AA308" s="2">
        <v>0</v>
      </c>
      <c r="AB308" s="2">
        <v>1</v>
      </c>
      <c r="AC308" s="2">
        <v>0</v>
      </c>
      <c r="AD308" s="2">
        <v>1</v>
      </c>
      <c r="AE308" s="2">
        <v>0</v>
      </c>
      <c r="AF308" s="3">
        <v>1</v>
      </c>
      <c r="AG308" s="2">
        <f t="shared" si="288"/>
        <v>0</v>
      </c>
      <c r="AH308" s="18">
        <f t="shared" si="289"/>
        <v>0</v>
      </c>
      <c r="AI308" s="2">
        <f t="shared" si="290"/>
        <v>0</v>
      </c>
      <c r="AJ308" s="2">
        <f t="shared" si="291"/>
        <v>71</v>
      </c>
      <c r="AK308" s="2">
        <f t="shared" si="292"/>
        <v>1</v>
      </c>
      <c r="AL308" s="2">
        <v>0</v>
      </c>
      <c r="AM308" s="19">
        <f t="shared" si="293"/>
        <v>0</v>
      </c>
      <c r="AN308" s="19">
        <f t="shared" si="294"/>
        <v>0</v>
      </c>
      <c r="AO308" s="18">
        <f t="shared" si="295"/>
        <v>0</v>
      </c>
      <c r="AP308" s="19">
        <f t="shared" si="296"/>
        <v>0</v>
      </c>
      <c r="AQ308" s="2">
        <f t="shared" si="297"/>
        <v>0</v>
      </c>
      <c r="AR308" s="18">
        <f t="shared" si="298"/>
        <v>0</v>
      </c>
      <c r="AS308" s="2">
        <f t="shared" si="299"/>
        <v>0</v>
      </c>
      <c r="AT308" s="2">
        <f t="shared" si="300"/>
        <v>71</v>
      </c>
      <c r="AU308" s="2">
        <f t="shared" si="301"/>
        <v>1</v>
      </c>
      <c r="AV308" s="2">
        <v>0</v>
      </c>
      <c r="AW308" s="19">
        <f t="shared" si="302"/>
        <v>0</v>
      </c>
      <c r="AX308" s="19">
        <f t="shared" si="303"/>
        <v>0</v>
      </c>
      <c r="AY308" s="18">
        <f t="shared" si="304"/>
        <v>0</v>
      </c>
      <c r="AZ308" s="19">
        <f t="shared" si="305"/>
        <v>0</v>
      </c>
      <c r="BA308" s="2">
        <f t="shared" si="306"/>
        <v>0</v>
      </c>
      <c r="BB308" s="18">
        <f t="shared" si="307"/>
        <v>0</v>
      </c>
      <c r="BC308" s="2">
        <f t="shared" si="308"/>
        <v>0</v>
      </c>
      <c r="BD308" s="2">
        <f t="shared" si="309"/>
        <v>44</v>
      </c>
      <c r="BE308" s="2">
        <f t="shared" si="310"/>
        <v>1</v>
      </c>
      <c r="BF308" s="2">
        <v>0</v>
      </c>
      <c r="BG308" s="19">
        <f t="shared" si="311"/>
        <v>0</v>
      </c>
      <c r="BH308" s="19">
        <f t="shared" si="312"/>
        <v>0</v>
      </c>
      <c r="BI308" s="18">
        <f t="shared" si="313"/>
        <v>0</v>
      </c>
      <c r="BJ308" s="19">
        <f t="shared" si="314"/>
        <v>0</v>
      </c>
      <c r="BK308" s="2">
        <f t="shared" si="315"/>
        <v>0</v>
      </c>
      <c r="BL308" s="18">
        <f t="shared" si="316"/>
        <v>0</v>
      </c>
      <c r="BM308" s="2">
        <f t="shared" si="317"/>
        <v>0</v>
      </c>
      <c r="BN308" s="2">
        <f t="shared" si="318"/>
        <v>44</v>
      </c>
      <c r="BO308" s="2">
        <f t="shared" si="319"/>
        <v>1</v>
      </c>
      <c r="BP308" s="2">
        <v>0</v>
      </c>
      <c r="BQ308" s="19">
        <f t="shared" si="320"/>
        <v>0</v>
      </c>
      <c r="BR308" s="19">
        <f t="shared" si="321"/>
        <v>0</v>
      </c>
      <c r="BS308" s="18">
        <f t="shared" si="322"/>
        <v>0</v>
      </c>
      <c r="BT308" s="19">
        <f t="shared" si="323"/>
        <v>0</v>
      </c>
      <c r="BU308" s="2">
        <f t="shared" si="324"/>
        <v>0</v>
      </c>
      <c r="BV308" s="18">
        <f t="shared" si="325"/>
        <v>0</v>
      </c>
      <c r="BW308" s="2">
        <f t="shared" si="326"/>
        <v>0</v>
      </c>
      <c r="BX308" s="2">
        <f t="shared" si="327"/>
        <v>17</v>
      </c>
      <c r="BY308" s="2">
        <f t="shared" si="328"/>
        <v>1</v>
      </c>
      <c r="BZ308" s="2">
        <v>0</v>
      </c>
      <c r="CA308" s="19">
        <f t="shared" si="329"/>
        <v>0</v>
      </c>
      <c r="CB308" s="19">
        <f t="shared" si="330"/>
        <v>0</v>
      </c>
      <c r="CC308" s="18">
        <f t="shared" si="331"/>
        <v>0</v>
      </c>
      <c r="CD308" s="19">
        <f t="shared" si="332"/>
        <v>0</v>
      </c>
      <c r="CE308" s="2">
        <f t="shared" si="333"/>
        <v>0</v>
      </c>
      <c r="CF308" s="18">
        <f t="shared" si="334"/>
        <v>0</v>
      </c>
      <c r="CG308" s="2">
        <f t="shared" si="335"/>
        <v>0</v>
      </c>
      <c r="CH308" s="2">
        <f t="shared" si="336"/>
        <v>17</v>
      </c>
      <c r="CI308" s="2">
        <f t="shared" si="337"/>
        <v>1</v>
      </c>
      <c r="CJ308" s="2">
        <v>0</v>
      </c>
      <c r="CK308" s="19">
        <f t="shared" si="338"/>
        <v>0</v>
      </c>
      <c r="CL308" s="19">
        <f t="shared" si="339"/>
        <v>0</v>
      </c>
      <c r="CM308" s="18">
        <f t="shared" si="340"/>
        <v>0</v>
      </c>
      <c r="CN308" s="19">
        <f t="shared" si="341"/>
        <v>0</v>
      </c>
      <c r="CO308" s="2">
        <f t="shared" si="342"/>
        <v>0</v>
      </c>
      <c r="CP308" s="18">
        <f t="shared" si="343"/>
        <v>0</v>
      </c>
      <c r="CQ308" s="2">
        <f t="shared" si="344"/>
        <v>0</v>
      </c>
      <c r="CR308" s="2">
        <f t="shared" si="345"/>
        <v>13</v>
      </c>
      <c r="CS308" s="2">
        <f t="shared" si="346"/>
        <v>1</v>
      </c>
      <c r="CT308" s="2">
        <v>0</v>
      </c>
      <c r="CU308" s="19">
        <f t="shared" si="347"/>
        <v>0</v>
      </c>
      <c r="CV308" s="19">
        <f t="shared" si="348"/>
        <v>0</v>
      </c>
      <c r="CW308" s="18">
        <f t="shared" si="349"/>
        <v>0</v>
      </c>
      <c r="CX308" s="19">
        <f t="shared" si="350"/>
        <v>0</v>
      </c>
      <c r="CY308" s="2">
        <f t="shared" si="351"/>
        <v>0</v>
      </c>
      <c r="CZ308" s="18">
        <f t="shared" si="352"/>
        <v>0</v>
      </c>
      <c r="DA308" s="2">
        <f t="shared" si="353"/>
        <v>0</v>
      </c>
      <c r="DB308" s="2">
        <f t="shared" si="354"/>
        <v>13</v>
      </c>
      <c r="DC308" s="2">
        <f t="shared" si="355"/>
        <v>1</v>
      </c>
      <c r="DD308" s="2">
        <v>0</v>
      </c>
      <c r="DE308" s="19">
        <f t="shared" si="356"/>
        <v>0</v>
      </c>
      <c r="DF308" s="19">
        <f t="shared" si="357"/>
        <v>0</v>
      </c>
      <c r="DG308" s="18">
        <f t="shared" si="358"/>
        <v>0</v>
      </c>
      <c r="DH308" s="19">
        <f t="shared" si="359"/>
        <v>0</v>
      </c>
    </row>
    <row r="309" spans="1:112" x14ac:dyDescent="0.35">
      <c r="A309" s="11">
        <v>2019003480</v>
      </c>
      <c r="B309" s="2" t="s">
        <v>2305</v>
      </c>
      <c r="C309" s="2" t="s">
        <v>2306</v>
      </c>
      <c r="D309" s="2" t="s">
        <v>2307</v>
      </c>
      <c r="E309" s="2" t="s">
        <v>2308</v>
      </c>
      <c r="F309" s="2">
        <v>1</v>
      </c>
      <c r="G309" s="2" t="s">
        <v>2309</v>
      </c>
      <c r="H309" s="2" t="s">
        <v>2310</v>
      </c>
      <c r="I309" s="2" t="s">
        <v>2311</v>
      </c>
      <c r="J309" s="3" t="s">
        <v>2312</v>
      </c>
      <c r="K309" s="11">
        <v>2</v>
      </c>
      <c r="L309" s="2">
        <v>2</v>
      </c>
      <c r="M309" s="2">
        <v>53</v>
      </c>
      <c r="N309" s="2">
        <v>30</v>
      </c>
      <c r="O309" s="2">
        <v>1</v>
      </c>
      <c r="P309" s="2">
        <v>0</v>
      </c>
      <c r="Q309" s="2">
        <v>1</v>
      </c>
      <c r="R309" s="2">
        <v>0</v>
      </c>
      <c r="S309" s="2">
        <v>2</v>
      </c>
      <c r="T309" s="2">
        <v>0</v>
      </c>
      <c r="U309" s="2">
        <v>2</v>
      </c>
      <c r="V309" s="2">
        <v>0</v>
      </c>
      <c r="W309" s="2">
        <v>11</v>
      </c>
      <c r="X309" s="2">
        <v>7</v>
      </c>
      <c r="Y309" s="2">
        <v>1</v>
      </c>
      <c r="Z309" s="2">
        <v>0</v>
      </c>
      <c r="AA309" s="2">
        <v>1</v>
      </c>
      <c r="AB309" s="2">
        <v>0</v>
      </c>
      <c r="AC309" s="2">
        <v>1</v>
      </c>
      <c r="AD309" s="2">
        <v>1</v>
      </c>
      <c r="AE309" s="2">
        <v>1</v>
      </c>
      <c r="AF309" s="3">
        <v>1</v>
      </c>
      <c r="AG309" s="2">
        <f t="shared" si="288"/>
        <v>1</v>
      </c>
      <c r="AH309" s="18">
        <f t="shared" si="289"/>
        <v>1</v>
      </c>
      <c r="AI309" s="2">
        <f t="shared" si="290"/>
        <v>1</v>
      </c>
      <c r="AJ309" s="2">
        <f t="shared" si="291"/>
        <v>52</v>
      </c>
      <c r="AK309" s="2">
        <f t="shared" si="292"/>
        <v>0</v>
      </c>
      <c r="AL309" s="2">
        <v>0</v>
      </c>
      <c r="AM309" s="19">
        <f t="shared" si="293"/>
        <v>1.8867924528301886E-2</v>
      </c>
      <c r="AN309" s="19">
        <f t="shared" si="294"/>
        <v>1.8867924528301886E-2</v>
      </c>
      <c r="AO309" s="18">
        <f t="shared" si="295"/>
        <v>1</v>
      </c>
      <c r="AP309" s="19">
        <f t="shared" si="296"/>
        <v>3.7037037037037035E-2</v>
      </c>
      <c r="AQ309" s="2">
        <f t="shared" si="297"/>
        <v>2</v>
      </c>
      <c r="AR309" s="18">
        <f t="shared" si="298"/>
        <v>1</v>
      </c>
      <c r="AS309" s="2">
        <f t="shared" si="299"/>
        <v>2</v>
      </c>
      <c r="AT309" s="2">
        <f t="shared" si="300"/>
        <v>51</v>
      </c>
      <c r="AU309" s="2">
        <f t="shared" si="301"/>
        <v>0</v>
      </c>
      <c r="AV309" s="2">
        <v>0</v>
      </c>
      <c r="AW309" s="19">
        <f t="shared" si="302"/>
        <v>3.7735849056603772E-2</v>
      </c>
      <c r="AX309" s="19">
        <f t="shared" si="303"/>
        <v>3.7735849056603772E-2</v>
      </c>
      <c r="AY309" s="18">
        <f t="shared" si="304"/>
        <v>1</v>
      </c>
      <c r="AZ309" s="19">
        <f t="shared" si="305"/>
        <v>7.2727272727272724E-2</v>
      </c>
      <c r="BA309" s="2">
        <f t="shared" si="306"/>
        <v>1</v>
      </c>
      <c r="BB309" s="18">
        <f t="shared" si="307"/>
        <v>1</v>
      </c>
      <c r="BC309" s="2">
        <f t="shared" si="308"/>
        <v>1</v>
      </c>
      <c r="BD309" s="2">
        <f t="shared" si="309"/>
        <v>29</v>
      </c>
      <c r="BE309" s="2">
        <f t="shared" si="310"/>
        <v>0</v>
      </c>
      <c r="BF309" s="2">
        <v>0</v>
      </c>
      <c r="BG309" s="19">
        <f t="shared" si="311"/>
        <v>3.3333333333333333E-2</v>
      </c>
      <c r="BH309" s="19">
        <f t="shared" si="312"/>
        <v>3.3333333333333333E-2</v>
      </c>
      <c r="BI309" s="18">
        <f t="shared" si="313"/>
        <v>1</v>
      </c>
      <c r="BJ309" s="19">
        <f t="shared" si="314"/>
        <v>6.4516129032258063E-2</v>
      </c>
      <c r="BK309" s="2">
        <f t="shared" si="315"/>
        <v>2</v>
      </c>
      <c r="BL309" s="18">
        <f t="shared" si="316"/>
        <v>1</v>
      </c>
      <c r="BM309" s="2">
        <f t="shared" si="317"/>
        <v>2</v>
      </c>
      <c r="BN309" s="2">
        <f t="shared" si="318"/>
        <v>28</v>
      </c>
      <c r="BO309" s="2">
        <f t="shared" si="319"/>
        <v>0</v>
      </c>
      <c r="BP309" s="2">
        <v>0</v>
      </c>
      <c r="BQ309" s="19">
        <f t="shared" si="320"/>
        <v>6.6666666666666666E-2</v>
      </c>
      <c r="BR309" s="19">
        <f t="shared" si="321"/>
        <v>6.6666666666666666E-2</v>
      </c>
      <c r="BS309" s="18">
        <f t="shared" si="322"/>
        <v>1</v>
      </c>
      <c r="BT309" s="19">
        <f t="shared" si="323"/>
        <v>0.125</v>
      </c>
      <c r="BU309" s="2">
        <f t="shared" si="324"/>
        <v>1</v>
      </c>
      <c r="BV309" s="18">
        <f t="shared" si="325"/>
        <v>1</v>
      </c>
      <c r="BW309" s="2">
        <f t="shared" si="326"/>
        <v>1</v>
      </c>
      <c r="BX309" s="2">
        <f t="shared" si="327"/>
        <v>10</v>
      </c>
      <c r="BY309" s="2">
        <f t="shared" si="328"/>
        <v>0</v>
      </c>
      <c r="BZ309" s="2">
        <v>0</v>
      </c>
      <c r="CA309" s="19">
        <f t="shared" si="329"/>
        <v>9.0909090909090912E-2</v>
      </c>
      <c r="CB309" s="19">
        <f t="shared" si="330"/>
        <v>9.0909090909090912E-2</v>
      </c>
      <c r="CC309" s="18">
        <f t="shared" si="331"/>
        <v>1</v>
      </c>
      <c r="CD309" s="19">
        <f t="shared" si="332"/>
        <v>0.16666666666666669</v>
      </c>
      <c r="CE309" s="2">
        <f t="shared" si="333"/>
        <v>1</v>
      </c>
      <c r="CF309" s="18">
        <f t="shared" si="334"/>
        <v>0.5</v>
      </c>
      <c r="CG309" s="2">
        <f t="shared" si="335"/>
        <v>1</v>
      </c>
      <c r="CH309" s="2">
        <f t="shared" si="336"/>
        <v>10</v>
      </c>
      <c r="CI309" s="2">
        <f t="shared" si="337"/>
        <v>1</v>
      </c>
      <c r="CJ309" s="2">
        <v>0</v>
      </c>
      <c r="CK309" s="19">
        <f t="shared" si="338"/>
        <v>8.3333333333333329E-2</v>
      </c>
      <c r="CL309" s="19">
        <f t="shared" si="339"/>
        <v>9.0909090909090912E-2</v>
      </c>
      <c r="CM309" s="18">
        <f t="shared" si="340"/>
        <v>0.5</v>
      </c>
      <c r="CN309" s="19">
        <f t="shared" si="341"/>
        <v>0.15384615384615385</v>
      </c>
      <c r="CO309" s="2">
        <f t="shared" si="342"/>
        <v>1</v>
      </c>
      <c r="CP309" s="18">
        <f t="shared" si="343"/>
        <v>1</v>
      </c>
      <c r="CQ309" s="2">
        <f t="shared" si="344"/>
        <v>1</v>
      </c>
      <c r="CR309" s="2">
        <f t="shared" si="345"/>
        <v>6</v>
      </c>
      <c r="CS309" s="2">
        <f t="shared" si="346"/>
        <v>0</v>
      </c>
      <c r="CT309" s="2">
        <v>0</v>
      </c>
      <c r="CU309" s="19">
        <f t="shared" si="347"/>
        <v>0.14285714285714285</v>
      </c>
      <c r="CV309" s="19">
        <f t="shared" si="348"/>
        <v>0.14285714285714285</v>
      </c>
      <c r="CW309" s="18">
        <f t="shared" si="349"/>
        <v>1</v>
      </c>
      <c r="CX309" s="19">
        <f t="shared" si="350"/>
        <v>0.25</v>
      </c>
      <c r="CY309" s="2">
        <f t="shared" si="351"/>
        <v>1</v>
      </c>
      <c r="CZ309" s="18">
        <f t="shared" si="352"/>
        <v>0.5</v>
      </c>
      <c r="DA309" s="2">
        <f t="shared" si="353"/>
        <v>1</v>
      </c>
      <c r="DB309" s="2">
        <f t="shared" si="354"/>
        <v>6</v>
      </c>
      <c r="DC309" s="2">
        <f t="shared" si="355"/>
        <v>1</v>
      </c>
      <c r="DD309" s="2">
        <v>0</v>
      </c>
      <c r="DE309" s="19">
        <f t="shared" si="356"/>
        <v>0.125</v>
      </c>
      <c r="DF309" s="19">
        <f t="shared" si="357"/>
        <v>0.14285714285714285</v>
      </c>
      <c r="DG309" s="18">
        <f t="shared" si="358"/>
        <v>0.5</v>
      </c>
      <c r="DH309" s="19">
        <f t="shared" si="359"/>
        <v>0.22222222222222224</v>
      </c>
    </row>
    <row r="310" spans="1:112" x14ac:dyDescent="0.35">
      <c r="A310" s="11">
        <v>2019003490</v>
      </c>
      <c r="B310" s="2" t="s">
        <v>2313</v>
      </c>
      <c r="C310" s="2" t="s">
        <v>2314</v>
      </c>
      <c r="D310" s="2"/>
      <c r="E310" s="2" t="s">
        <v>2315</v>
      </c>
      <c r="F310" s="2">
        <v>1</v>
      </c>
      <c r="G310" s="2" t="s">
        <v>2316</v>
      </c>
      <c r="H310" s="2" t="s">
        <v>2317</v>
      </c>
      <c r="I310" s="2" t="s">
        <v>2318</v>
      </c>
      <c r="J310" s="3" t="s">
        <v>2319</v>
      </c>
      <c r="K310" s="11">
        <v>1</v>
      </c>
      <c r="L310" s="2">
        <v>1</v>
      </c>
      <c r="M310" s="2">
        <v>77</v>
      </c>
      <c r="N310" s="2">
        <v>54</v>
      </c>
      <c r="O310" s="2">
        <v>1</v>
      </c>
      <c r="P310" s="2">
        <v>0</v>
      </c>
      <c r="Q310" s="2">
        <v>1</v>
      </c>
      <c r="R310" s="2">
        <v>0</v>
      </c>
      <c r="S310" s="2">
        <v>1</v>
      </c>
      <c r="T310" s="2">
        <v>0</v>
      </c>
      <c r="U310" s="2">
        <v>1</v>
      </c>
      <c r="V310" s="2">
        <v>0</v>
      </c>
      <c r="W310" s="2">
        <v>17</v>
      </c>
      <c r="X310" s="2">
        <v>10</v>
      </c>
      <c r="Y310" s="2">
        <v>1</v>
      </c>
      <c r="Z310" s="2">
        <v>0</v>
      </c>
      <c r="AA310" s="2">
        <v>1</v>
      </c>
      <c r="AB310" s="2">
        <v>0</v>
      </c>
      <c r="AC310" s="2">
        <v>1</v>
      </c>
      <c r="AD310" s="2">
        <v>0</v>
      </c>
      <c r="AE310" s="2">
        <v>1</v>
      </c>
      <c r="AF310" s="3">
        <v>0</v>
      </c>
      <c r="AG310" s="2">
        <f t="shared" si="288"/>
        <v>1</v>
      </c>
      <c r="AH310" s="18">
        <f t="shared" si="289"/>
        <v>1</v>
      </c>
      <c r="AI310" s="2">
        <f t="shared" si="290"/>
        <v>1</v>
      </c>
      <c r="AJ310" s="2">
        <f t="shared" si="291"/>
        <v>76</v>
      </c>
      <c r="AK310" s="2">
        <f t="shared" si="292"/>
        <v>0</v>
      </c>
      <c r="AL310" s="2">
        <v>0</v>
      </c>
      <c r="AM310" s="19">
        <f t="shared" si="293"/>
        <v>1.2987012987012988E-2</v>
      </c>
      <c r="AN310" s="19">
        <f t="shared" si="294"/>
        <v>1.2987012987012988E-2</v>
      </c>
      <c r="AO310" s="18">
        <f t="shared" si="295"/>
        <v>1</v>
      </c>
      <c r="AP310" s="19">
        <f t="shared" si="296"/>
        <v>2.5641025641025647E-2</v>
      </c>
      <c r="AQ310" s="2">
        <f t="shared" si="297"/>
        <v>1</v>
      </c>
      <c r="AR310" s="18">
        <f t="shared" si="298"/>
        <v>1</v>
      </c>
      <c r="AS310" s="2">
        <f t="shared" si="299"/>
        <v>1</v>
      </c>
      <c r="AT310" s="2">
        <f t="shared" si="300"/>
        <v>76</v>
      </c>
      <c r="AU310" s="2">
        <f t="shared" si="301"/>
        <v>0</v>
      </c>
      <c r="AV310" s="2">
        <v>0</v>
      </c>
      <c r="AW310" s="19">
        <f t="shared" si="302"/>
        <v>1.2987012987012988E-2</v>
      </c>
      <c r="AX310" s="19">
        <f t="shared" si="303"/>
        <v>1.2987012987012988E-2</v>
      </c>
      <c r="AY310" s="18">
        <f t="shared" si="304"/>
        <v>1</v>
      </c>
      <c r="AZ310" s="19">
        <f t="shared" si="305"/>
        <v>2.5641025641025647E-2</v>
      </c>
      <c r="BA310" s="2">
        <f t="shared" si="306"/>
        <v>1</v>
      </c>
      <c r="BB310" s="18">
        <f t="shared" si="307"/>
        <v>1</v>
      </c>
      <c r="BC310" s="2">
        <f t="shared" si="308"/>
        <v>1</v>
      </c>
      <c r="BD310" s="2">
        <f t="shared" si="309"/>
        <v>53</v>
      </c>
      <c r="BE310" s="2">
        <f t="shared" si="310"/>
        <v>0</v>
      </c>
      <c r="BF310" s="2">
        <v>0</v>
      </c>
      <c r="BG310" s="19">
        <f t="shared" si="311"/>
        <v>1.8518518518518517E-2</v>
      </c>
      <c r="BH310" s="19">
        <f t="shared" si="312"/>
        <v>1.8518518518518517E-2</v>
      </c>
      <c r="BI310" s="18">
        <f t="shared" si="313"/>
        <v>1</v>
      </c>
      <c r="BJ310" s="19">
        <f t="shared" si="314"/>
        <v>3.6363636363636362E-2</v>
      </c>
      <c r="BK310" s="2">
        <f t="shared" si="315"/>
        <v>1</v>
      </c>
      <c r="BL310" s="18">
        <f t="shared" si="316"/>
        <v>1</v>
      </c>
      <c r="BM310" s="2">
        <f t="shared" si="317"/>
        <v>1</v>
      </c>
      <c r="BN310" s="2">
        <f t="shared" si="318"/>
        <v>53</v>
      </c>
      <c r="BO310" s="2">
        <f t="shared" si="319"/>
        <v>0</v>
      </c>
      <c r="BP310" s="2">
        <v>0</v>
      </c>
      <c r="BQ310" s="19">
        <f t="shared" si="320"/>
        <v>1.8518518518518517E-2</v>
      </c>
      <c r="BR310" s="19">
        <f t="shared" si="321"/>
        <v>1.8518518518518517E-2</v>
      </c>
      <c r="BS310" s="18">
        <f t="shared" si="322"/>
        <v>1</v>
      </c>
      <c r="BT310" s="19">
        <f t="shared" si="323"/>
        <v>3.6363636363636362E-2</v>
      </c>
      <c r="BU310" s="2">
        <f t="shared" si="324"/>
        <v>1</v>
      </c>
      <c r="BV310" s="18">
        <f t="shared" si="325"/>
        <v>1</v>
      </c>
      <c r="BW310" s="2">
        <f t="shared" si="326"/>
        <v>1</v>
      </c>
      <c r="BX310" s="2">
        <f t="shared" si="327"/>
        <v>16</v>
      </c>
      <c r="BY310" s="2">
        <f t="shared" si="328"/>
        <v>0</v>
      </c>
      <c r="BZ310" s="2">
        <v>0</v>
      </c>
      <c r="CA310" s="19">
        <f t="shared" si="329"/>
        <v>5.8823529411764705E-2</v>
      </c>
      <c r="CB310" s="19">
        <f t="shared" si="330"/>
        <v>5.8823529411764705E-2</v>
      </c>
      <c r="CC310" s="18">
        <f t="shared" si="331"/>
        <v>1</v>
      </c>
      <c r="CD310" s="19">
        <f t="shared" si="332"/>
        <v>0.1111111111111111</v>
      </c>
      <c r="CE310" s="2">
        <f t="shared" si="333"/>
        <v>1</v>
      </c>
      <c r="CF310" s="18">
        <f t="shared" si="334"/>
        <v>1</v>
      </c>
      <c r="CG310" s="2">
        <f t="shared" si="335"/>
        <v>1</v>
      </c>
      <c r="CH310" s="2">
        <f t="shared" si="336"/>
        <v>16</v>
      </c>
      <c r="CI310" s="2">
        <f t="shared" si="337"/>
        <v>0</v>
      </c>
      <c r="CJ310" s="2">
        <v>0</v>
      </c>
      <c r="CK310" s="19">
        <f t="shared" si="338"/>
        <v>5.8823529411764705E-2</v>
      </c>
      <c r="CL310" s="19">
        <f t="shared" si="339"/>
        <v>5.8823529411764705E-2</v>
      </c>
      <c r="CM310" s="18">
        <f t="shared" si="340"/>
        <v>1</v>
      </c>
      <c r="CN310" s="19">
        <f t="shared" si="341"/>
        <v>0.1111111111111111</v>
      </c>
      <c r="CO310" s="2">
        <f t="shared" si="342"/>
        <v>1</v>
      </c>
      <c r="CP310" s="18">
        <f t="shared" si="343"/>
        <v>1</v>
      </c>
      <c r="CQ310" s="2">
        <f t="shared" si="344"/>
        <v>1</v>
      </c>
      <c r="CR310" s="2">
        <f t="shared" si="345"/>
        <v>9</v>
      </c>
      <c r="CS310" s="2">
        <f t="shared" si="346"/>
        <v>0</v>
      </c>
      <c r="CT310" s="2">
        <v>0</v>
      </c>
      <c r="CU310" s="19">
        <f t="shared" si="347"/>
        <v>0.1</v>
      </c>
      <c r="CV310" s="19">
        <f t="shared" si="348"/>
        <v>0.1</v>
      </c>
      <c r="CW310" s="18">
        <f t="shared" si="349"/>
        <v>1</v>
      </c>
      <c r="CX310" s="19">
        <f t="shared" si="350"/>
        <v>0.18181818181818182</v>
      </c>
      <c r="CY310" s="2">
        <f t="shared" si="351"/>
        <v>1</v>
      </c>
      <c r="CZ310" s="18">
        <f t="shared" si="352"/>
        <v>1</v>
      </c>
      <c r="DA310" s="2">
        <f t="shared" si="353"/>
        <v>1</v>
      </c>
      <c r="DB310" s="2">
        <f t="shared" si="354"/>
        <v>9</v>
      </c>
      <c r="DC310" s="2">
        <f t="shared" si="355"/>
        <v>0</v>
      </c>
      <c r="DD310" s="2">
        <v>0</v>
      </c>
      <c r="DE310" s="19">
        <f t="shared" si="356"/>
        <v>0.1</v>
      </c>
      <c r="DF310" s="19">
        <f t="shared" si="357"/>
        <v>0.1</v>
      </c>
      <c r="DG310" s="18">
        <f t="shared" si="358"/>
        <v>1</v>
      </c>
      <c r="DH310" s="19">
        <f t="shared" si="359"/>
        <v>0.18181818181818182</v>
      </c>
    </row>
    <row r="311" spans="1:112" x14ac:dyDescent="0.35">
      <c r="A311" s="11">
        <v>2019003507</v>
      </c>
      <c r="B311" s="2" t="s">
        <v>2320</v>
      </c>
      <c r="C311" s="2" t="s">
        <v>2321</v>
      </c>
      <c r="D311" s="2" t="s">
        <v>2322</v>
      </c>
      <c r="E311" s="2" t="s">
        <v>2323</v>
      </c>
      <c r="F311" s="2">
        <v>1</v>
      </c>
      <c r="G311" s="2" t="s">
        <v>2324</v>
      </c>
      <c r="H311" s="2" t="s">
        <v>2325</v>
      </c>
      <c r="I311" s="2" t="s">
        <v>2326</v>
      </c>
      <c r="J311" s="3" t="s">
        <v>2327</v>
      </c>
      <c r="K311" s="11">
        <v>4</v>
      </c>
      <c r="L311" s="2">
        <v>3</v>
      </c>
      <c r="M311" s="2">
        <v>55</v>
      </c>
      <c r="N311" s="2">
        <v>38</v>
      </c>
      <c r="O311" s="2">
        <v>0</v>
      </c>
      <c r="P311" s="2">
        <v>1</v>
      </c>
      <c r="Q311" s="2">
        <v>1</v>
      </c>
      <c r="R311" s="2">
        <v>0</v>
      </c>
      <c r="S311" s="2">
        <v>0</v>
      </c>
      <c r="T311" s="2">
        <v>4</v>
      </c>
      <c r="U311" s="2">
        <v>3</v>
      </c>
      <c r="V311" s="2">
        <v>0</v>
      </c>
      <c r="W311" s="2">
        <v>14</v>
      </c>
      <c r="X311" s="2">
        <v>9</v>
      </c>
      <c r="Y311" s="2">
        <v>0</v>
      </c>
      <c r="Z311" s="2">
        <v>1</v>
      </c>
      <c r="AA311" s="2">
        <v>0</v>
      </c>
      <c r="AB311" s="2">
        <v>1</v>
      </c>
      <c r="AC311" s="2">
        <v>0</v>
      </c>
      <c r="AD311" s="2">
        <v>4</v>
      </c>
      <c r="AE311" s="2">
        <v>1</v>
      </c>
      <c r="AF311" s="3">
        <v>2</v>
      </c>
      <c r="AG311" s="2">
        <f t="shared" si="288"/>
        <v>0</v>
      </c>
      <c r="AH311" s="18">
        <f t="shared" si="289"/>
        <v>0</v>
      </c>
      <c r="AI311" s="2">
        <f t="shared" si="290"/>
        <v>0</v>
      </c>
      <c r="AJ311" s="2">
        <f t="shared" si="291"/>
        <v>55</v>
      </c>
      <c r="AK311" s="2">
        <f t="shared" si="292"/>
        <v>1</v>
      </c>
      <c r="AL311" s="2">
        <v>0</v>
      </c>
      <c r="AM311" s="19">
        <f t="shared" si="293"/>
        <v>0</v>
      </c>
      <c r="AN311" s="19">
        <f t="shared" si="294"/>
        <v>0</v>
      </c>
      <c r="AO311" s="18">
        <f t="shared" si="295"/>
        <v>0</v>
      </c>
      <c r="AP311" s="19">
        <f t="shared" si="296"/>
        <v>0</v>
      </c>
      <c r="AQ311" s="2">
        <f t="shared" si="297"/>
        <v>0</v>
      </c>
      <c r="AR311" s="18">
        <f t="shared" si="298"/>
        <v>0</v>
      </c>
      <c r="AS311" s="2">
        <f t="shared" si="299"/>
        <v>0</v>
      </c>
      <c r="AT311" s="2">
        <f t="shared" si="300"/>
        <v>55</v>
      </c>
      <c r="AU311" s="2">
        <f t="shared" si="301"/>
        <v>4</v>
      </c>
      <c r="AV311" s="2">
        <v>0</v>
      </c>
      <c r="AW311" s="19">
        <f t="shared" si="302"/>
        <v>0</v>
      </c>
      <c r="AX311" s="19">
        <f t="shared" si="303"/>
        <v>0</v>
      </c>
      <c r="AY311" s="18">
        <f t="shared" si="304"/>
        <v>0</v>
      </c>
      <c r="AZ311" s="19">
        <f t="shared" si="305"/>
        <v>0</v>
      </c>
      <c r="BA311" s="2">
        <f t="shared" si="306"/>
        <v>1</v>
      </c>
      <c r="BB311" s="18">
        <f t="shared" si="307"/>
        <v>1</v>
      </c>
      <c r="BC311" s="2">
        <f t="shared" si="308"/>
        <v>1</v>
      </c>
      <c r="BD311" s="2">
        <f t="shared" si="309"/>
        <v>37</v>
      </c>
      <c r="BE311" s="2">
        <f t="shared" si="310"/>
        <v>0</v>
      </c>
      <c r="BF311" s="2">
        <v>0</v>
      </c>
      <c r="BG311" s="19">
        <f t="shared" si="311"/>
        <v>2.6315789473684209E-2</v>
      </c>
      <c r="BH311" s="19">
        <f t="shared" si="312"/>
        <v>2.6315789473684209E-2</v>
      </c>
      <c r="BI311" s="18">
        <f t="shared" si="313"/>
        <v>1</v>
      </c>
      <c r="BJ311" s="19">
        <f t="shared" si="314"/>
        <v>5.1282051282051273E-2</v>
      </c>
      <c r="BK311" s="2">
        <f t="shared" si="315"/>
        <v>3</v>
      </c>
      <c r="BL311" s="18">
        <f t="shared" si="316"/>
        <v>1</v>
      </c>
      <c r="BM311" s="2">
        <f t="shared" si="317"/>
        <v>3</v>
      </c>
      <c r="BN311" s="2">
        <f t="shared" si="318"/>
        <v>35</v>
      </c>
      <c r="BO311" s="2">
        <f t="shared" si="319"/>
        <v>0</v>
      </c>
      <c r="BP311" s="2">
        <v>0</v>
      </c>
      <c r="BQ311" s="19">
        <f t="shared" si="320"/>
        <v>7.8947368421052627E-2</v>
      </c>
      <c r="BR311" s="19">
        <f t="shared" si="321"/>
        <v>7.8947368421052627E-2</v>
      </c>
      <c r="BS311" s="18">
        <f t="shared" si="322"/>
        <v>1</v>
      </c>
      <c r="BT311" s="19">
        <f t="shared" si="323"/>
        <v>0.14634146341463414</v>
      </c>
      <c r="BU311" s="2">
        <f t="shared" si="324"/>
        <v>0</v>
      </c>
      <c r="BV311" s="18">
        <f t="shared" si="325"/>
        <v>0</v>
      </c>
      <c r="BW311" s="2">
        <f t="shared" si="326"/>
        <v>0</v>
      </c>
      <c r="BX311" s="2">
        <f t="shared" si="327"/>
        <v>14</v>
      </c>
      <c r="BY311" s="2">
        <f t="shared" si="328"/>
        <v>1</v>
      </c>
      <c r="BZ311" s="2">
        <v>0</v>
      </c>
      <c r="CA311" s="19">
        <f t="shared" si="329"/>
        <v>0</v>
      </c>
      <c r="CB311" s="19">
        <f t="shared" si="330"/>
        <v>0</v>
      </c>
      <c r="CC311" s="18">
        <f t="shared" si="331"/>
        <v>0</v>
      </c>
      <c r="CD311" s="19">
        <f t="shared" si="332"/>
        <v>0</v>
      </c>
      <c r="CE311" s="2">
        <f t="shared" si="333"/>
        <v>0</v>
      </c>
      <c r="CF311" s="18">
        <f t="shared" si="334"/>
        <v>0</v>
      </c>
      <c r="CG311" s="2">
        <f t="shared" si="335"/>
        <v>0</v>
      </c>
      <c r="CH311" s="2">
        <f t="shared" si="336"/>
        <v>14</v>
      </c>
      <c r="CI311" s="2">
        <f t="shared" si="337"/>
        <v>4</v>
      </c>
      <c r="CJ311" s="2">
        <v>0</v>
      </c>
      <c r="CK311" s="19">
        <f t="shared" si="338"/>
        <v>0</v>
      </c>
      <c r="CL311" s="19">
        <f t="shared" si="339"/>
        <v>0</v>
      </c>
      <c r="CM311" s="18">
        <f t="shared" si="340"/>
        <v>0</v>
      </c>
      <c r="CN311" s="19">
        <f t="shared" si="341"/>
        <v>0</v>
      </c>
      <c r="CO311" s="2">
        <f t="shared" si="342"/>
        <v>0</v>
      </c>
      <c r="CP311" s="18">
        <f t="shared" si="343"/>
        <v>0</v>
      </c>
      <c r="CQ311" s="2">
        <f t="shared" si="344"/>
        <v>0</v>
      </c>
      <c r="CR311" s="2">
        <f t="shared" si="345"/>
        <v>9</v>
      </c>
      <c r="CS311" s="2">
        <f t="shared" si="346"/>
        <v>1</v>
      </c>
      <c r="CT311" s="2">
        <v>0</v>
      </c>
      <c r="CU311" s="19">
        <f t="shared" si="347"/>
        <v>0</v>
      </c>
      <c r="CV311" s="19">
        <f t="shared" si="348"/>
        <v>0</v>
      </c>
      <c r="CW311" s="18">
        <f t="shared" si="349"/>
        <v>0</v>
      </c>
      <c r="CX311" s="19">
        <f t="shared" si="350"/>
        <v>0</v>
      </c>
      <c r="CY311" s="2">
        <f t="shared" si="351"/>
        <v>1</v>
      </c>
      <c r="CZ311" s="18">
        <f t="shared" si="352"/>
        <v>0.33333333333333331</v>
      </c>
      <c r="DA311" s="2">
        <f t="shared" si="353"/>
        <v>1</v>
      </c>
      <c r="DB311" s="2">
        <f t="shared" si="354"/>
        <v>8</v>
      </c>
      <c r="DC311" s="2">
        <f t="shared" si="355"/>
        <v>2</v>
      </c>
      <c r="DD311" s="2">
        <v>0</v>
      </c>
      <c r="DE311" s="19">
        <f t="shared" si="356"/>
        <v>9.0909090909090912E-2</v>
      </c>
      <c r="DF311" s="19">
        <f t="shared" si="357"/>
        <v>0.1111111111111111</v>
      </c>
      <c r="DG311" s="18">
        <f t="shared" si="358"/>
        <v>0.33333333333333331</v>
      </c>
      <c r="DH311" s="19">
        <f t="shared" si="359"/>
        <v>0.16666666666666666</v>
      </c>
    </row>
    <row r="312" spans="1:112" x14ac:dyDescent="0.35">
      <c r="A312" s="11">
        <v>2019003511</v>
      </c>
      <c r="B312" s="2" t="s">
        <v>2328</v>
      </c>
      <c r="C312" s="2" t="s">
        <v>2329</v>
      </c>
      <c r="D312" s="2" t="s">
        <v>2330</v>
      </c>
      <c r="E312" s="2" t="s">
        <v>2331</v>
      </c>
      <c r="F312" s="2">
        <v>1</v>
      </c>
      <c r="G312" s="2" t="s">
        <v>2332</v>
      </c>
      <c r="H312" s="2" t="s">
        <v>2333</v>
      </c>
      <c r="I312" s="2" t="s">
        <v>2334</v>
      </c>
      <c r="J312" s="3" t="s">
        <v>2335</v>
      </c>
      <c r="K312" s="11">
        <v>3</v>
      </c>
      <c r="L312" s="2">
        <v>2</v>
      </c>
      <c r="M312" s="2">
        <v>76</v>
      </c>
      <c r="N312" s="2">
        <v>50</v>
      </c>
      <c r="O312" s="2">
        <v>0</v>
      </c>
      <c r="P312" s="2">
        <v>1</v>
      </c>
      <c r="Q312" s="2">
        <v>1</v>
      </c>
      <c r="R312" s="2">
        <v>0</v>
      </c>
      <c r="S312" s="2">
        <v>0</v>
      </c>
      <c r="T312" s="2">
        <v>3</v>
      </c>
      <c r="U312" s="2">
        <v>2</v>
      </c>
      <c r="V312" s="2">
        <v>0</v>
      </c>
      <c r="W312" s="2">
        <v>16</v>
      </c>
      <c r="X312" s="2">
        <v>9</v>
      </c>
      <c r="Y312" s="2">
        <v>0</v>
      </c>
      <c r="Z312" s="2">
        <v>1</v>
      </c>
      <c r="AA312" s="2">
        <v>1</v>
      </c>
      <c r="AB312" s="2">
        <v>0</v>
      </c>
      <c r="AC312" s="2">
        <v>0</v>
      </c>
      <c r="AD312" s="2">
        <v>3</v>
      </c>
      <c r="AE312" s="2">
        <v>2</v>
      </c>
      <c r="AF312" s="3">
        <v>0</v>
      </c>
      <c r="AG312" s="2">
        <f t="shared" si="288"/>
        <v>0</v>
      </c>
      <c r="AH312" s="18">
        <f t="shared" si="289"/>
        <v>0</v>
      </c>
      <c r="AI312" s="2">
        <f t="shared" si="290"/>
        <v>0</v>
      </c>
      <c r="AJ312" s="2">
        <f t="shared" si="291"/>
        <v>76</v>
      </c>
      <c r="AK312" s="2">
        <f t="shared" si="292"/>
        <v>1</v>
      </c>
      <c r="AL312" s="2">
        <v>0</v>
      </c>
      <c r="AM312" s="19">
        <f t="shared" si="293"/>
        <v>0</v>
      </c>
      <c r="AN312" s="19">
        <f t="shared" si="294"/>
        <v>0</v>
      </c>
      <c r="AO312" s="18">
        <f t="shared" si="295"/>
        <v>0</v>
      </c>
      <c r="AP312" s="19">
        <f t="shared" si="296"/>
        <v>0</v>
      </c>
      <c r="AQ312" s="2">
        <f t="shared" si="297"/>
        <v>0</v>
      </c>
      <c r="AR312" s="18">
        <f t="shared" si="298"/>
        <v>0</v>
      </c>
      <c r="AS312" s="2">
        <f t="shared" si="299"/>
        <v>0</v>
      </c>
      <c r="AT312" s="2">
        <f t="shared" si="300"/>
        <v>76</v>
      </c>
      <c r="AU312" s="2">
        <f t="shared" si="301"/>
        <v>3</v>
      </c>
      <c r="AV312" s="2">
        <v>0</v>
      </c>
      <c r="AW312" s="19">
        <f t="shared" si="302"/>
        <v>0</v>
      </c>
      <c r="AX312" s="19">
        <f t="shared" si="303"/>
        <v>0</v>
      </c>
      <c r="AY312" s="18">
        <f t="shared" si="304"/>
        <v>0</v>
      </c>
      <c r="AZ312" s="19">
        <f t="shared" si="305"/>
        <v>0</v>
      </c>
      <c r="BA312" s="2">
        <f t="shared" si="306"/>
        <v>1</v>
      </c>
      <c r="BB312" s="18">
        <f t="shared" si="307"/>
        <v>1</v>
      </c>
      <c r="BC312" s="2">
        <f t="shared" si="308"/>
        <v>1</v>
      </c>
      <c r="BD312" s="2">
        <f t="shared" si="309"/>
        <v>49</v>
      </c>
      <c r="BE312" s="2">
        <f t="shared" si="310"/>
        <v>0</v>
      </c>
      <c r="BF312" s="2">
        <v>0</v>
      </c>
      <c r="BG312" s="19">
        <f t="shared" si="311"/>
        <v>0.02</v>
      </c>
      <c r="BH312" s="19">
        <f t="shared" si="312"/>
        <v>0.02</v>
      </c>
      <c r="BI312" s="18">
        <f t="shared" si="313"/>
        <v>1</v>
      </c>
      <c r="BJ312" s="19">
        <f t="shared" si="314"/>
        <v>3.9215686274509803E-2</v>
      </c>
      <c r="BK312" s="2">
        <f t="shared" si="315"/>
        <v>2</v>
      </c>
      <c r="BL312" s="18">
        <f t="shared" si="316"/>
        <v>1</v>
      </c>
      <c r="BM312" s="2">
        <f t="shared" si="317"/>
        <v>2</v>
      </c>
      <c r="BN312" s="2">
        <f t="shared" si="318"/>
        <v>48</v>
      </c>
      <c r="BO312" s="2">
        <f t="shared" si="319"/>
        <v>0</v>
      </c>
      <c r="BP312" s="2">
        <v>0</v>
      </c>
      <c r="BQ312" s="19">
        <f t="shared" si="320"/>
        <v>0.04</v>
      </c>
      <c r="BR312" s="19">
        <f t="shared" si="321"/>
        <v>0.04</v>
      </c>
      <c r="BS312" s="18">
        <f t="shared" si="322"/>
        <v>1</v>
      </c>
      <c r="BT312" s="19">
        <f t="shared" si="323"/>
        <v>7.6923076923076927E-2</v>
      </c>
      <c r="BU312" s="2">
        <f t="shared" si="324"/>
        <v>0</v>
      </c>
      <c r="BV312" s="18">
        <f t="shared" si="325"/>
        <v>0</v>
      </c>
      <c r="BW312" s="2">
        <f t="shared" si="326"/>
        <v>0</v>
      </c>
      <c r="BX312" s="2">
        <f t="shared" si="327"/>
        <v>16</v>
      </c>
      <c r="BY312" s="2">
        <f t="shared" si="328"/>
        <v>1</v>
      </c>
      <c r="BZ312" s="2">
        <v>0</v>
      </c>
      <c r="CA312" s="19">
        <f t="shared" si="329"/>
        <v>0</v>
      </c>
      <c r="CB312" s="19">
        <f t="shared" si="330"/>
        <v>0</v>
      </c>
      <c r="CC312" s="18">
        <f t="shared" si="331"/>
        <v>0</v>
      </c>
      <c r="CD312" s="19">
        <f t="shared" si="332"/>
        <v>0</v>
      </c>
      <c r="CE312" s="2">
        <f t="shared" si="333"/>
        <v>0</v>
      </c>
      <c r="CF312" s="18">
        <f t="shared" si="334"/>
        <v>0</v>
      </c>
      <c r="CG312" s="2">
        <f t="shared" si="335"/>
        <v>0</v>
      </c>
      <c r="CH312" s="2">
        <f t="shared" si="336"/>
        <v>16</v>
      </c>
      <c r="CI312" s="2">
        <f t="shared" si="337"/>
        <v>3</v>
      </c>
      <c r="CJ312" s="2">
        <v>0</v>
      </c>
      <c r="CK312" s="19">
        <f t="shared" si="338"/>
        <v>0</v>
      </c>
      <c r="CL312" s="19">
        <f t="shared" si="339"/>
        <v>0</v>
      </c>
      <c r="CM312" s="18">
        <f t="shared" si="340"/>
        <v>0</v>
      </c>
      <c r="CN312" s="19">
        <f t="shared" si="341"/>
        <v>0</v>
      </c>
      <c r="CO312" s="2">
        <f t="shared" si="342"/>
        <v>1</v>
      </c>
      <c r="CP312" s="18">
        <f t="shared" si="343"/>
        <v>1</v>
      </c>
      <c r="CQ312" s="2">
        <f t="shared" si="344"/>
        <v>1</v>
      </c>
      <c r="CR312" s="2">
        <f t="shared" si="345"/>
        <v>8</v>
      </c>
      <c r="CS312" s="2">
        <f t="shared" si="346"/>
        <v>0</v>
      </c>
      <c r="CT312" s="2">
        <v>0</v>
      </c>
      <c r="CU312" s="19">
        <f t="shared" si="347"/>
        <v>0.1111111111111111</v>
      </c>
      <c r="CV312" s="19">
        <f t="shared" si="348"/>
        <v>0.1111111111111111</v>
      </c>
      <c r="CW312" s="18">
        <f t="shared" si="349"/>
        <v>1</v>
      </c>
      <c r="CX312" s="19">
        <f t="shared" si="350"/>
        <v>0.19999999999999998</v>
      </c>
      <c r="CY312" s="2">
        <f t="shared" si="351"/>
        <v>2</v>
      </c>
      <c r="CZ312" s="18">
        <f t="shared" si="352"/>
        <v>1</v>
      </c>
      <c r="DA312" s="2">
        <f t="shared" si="353"/>
        <v>2</v>
      </c>
      <c r="DB312" s="2">
        <f t="shared" si="354"/>
        <v>7</v>
      </c>
      <c r="DC312" s="2">
        <f t="shared" si="355"/>
        <v>0</v>
      </c>
      <c r="DD312" s="2">
        <v>0</v>
      </c>
      <c r="DE312" s="19">
        <f t="shared" si="356"/>
        <v>0.22222222222222221</v>
      </c>
      <c r="DF312" s="19">
        <f t="shared" si="357"/>
        <v>0.22222222222222221</v>
      </c>
      <c r="DG312" s="18">
        <f t="shared" si="358"/>
        <v>1</v>
      </c>
      <c r="DH312" s="19">
        <f t="shared" si="359"/>
        <v>0.36363636363636359</v>
      </c>
    </row>
    <row r="313" spans="1:112" x14ac:dyDescent="0.35">
      <c r="A313" s="11">
        <v>2019003528</v>
      </c>
      <c r="B313" s="2" t="s">
        <v>2336</v>
      </c>
      <c r="C313" s="2" t="s">
        <v>2243</v>
      </c>
      <c r="D313" s="2"/>
      <c r="E313" s="2" t="s">
        <v>2337</v>
      </c>
      <c r="F313" s="2">
        <v>1</v>
      </c>
      <c r="G313" s="2" t="s">
        <v>2338</v>
      </c>
      <c r="H313" s="2" t="s">
        <v>2339</v>
      </c>
      <c r="I313" s="2" t="s">
        <v>2340</v>
      </c>
      <c r="J313" s="3" t="s">
        <v>2341</v>
      </c>
      <c r="K313" s="11">
        <v>1</v>
      </c>
      <c r="L313" s="2">
        <v>1</v>
      </c>
      <c r="M313" s="2">
        <v>49</v>
      </c>
      <c r="N313" s="2">
        <v>31</v>
      </c>
      <c r="O313" s="2">
        <v>1</v>
      </c>
      <c r="P313" s="2">
        <v>0</v>
      </c>
      <c r="Q313" s="2">
        <v>1</v>
      </c>
      <c r="R313" s="2">
        <v>0</v>
      </c>
      <c r="S313" s="2">
        <v>1</v>
      </c>
      <c r="T313" s="2">
        <v>0</v>
      </c>
      <c r="U313" s="2">
        <v>1</v>
      </c>
      <c r="V313" s="2">
        <v>0</v>
      </c>
      <c r="W313" s="2">
        <v>13</v>
      </c>
      <c r="X313" s="2">
        <v>8</v>
      </c>
      <c r="Y313" s="2">
        <v>1</v>
      </c>
      <c r="Z313" s="2">
        <v>0</v>
      </c>
      <c r="AA313" s="2">
        <v>1</v>
      </c>
      <c r="AB313" s="2">
        <v>0</v>
      </c>
      <c r="AC313" s="2">
        <v>1</v>
      </c>
      <c r="AD313" s="2">
        <v>0</v>
      </c>
      <c r="AE313" s="2">
        <v>1</v>
      </c>
      <c r="AF313" s="3">
        <v>0</v>
      </c>
      <c r="AG313" s="2">
        <f t="shared" si="288"/>
        <v>1</v>
      </c>
      <c r="AH313" s="18">
        <f t="shared" si="289"/>
        <v>1</v>
      </c>
      <c r="AI313" s="2">
        <f t="shared" si="290"/>
        <v>1</v>
      </c>
      <c r="AJ313" s="2">
        <f t="shared" si="291"/>
        <v>48</v>
      </c>
      <c r="AK313" s="2">
        <f t="shared" si="292"/>
        <v>0</v>
      </c>
      <c r="AL313" s="2">
        <v>0</v>
      </c>
      <c r="AM313" s="19">
        <f t="shared" si="293"/>
        <v>2.0408163265306121E-2</v>
      </c>
      <c r="AN313" s="19">
        <f t="shared" si="294"/>
        <v>2.0408163265306121E-2</v>
      </c>
      <c r="AO313" s="18">
        <f t="shared" si="295"/>
        <v>1</v>
      </c>
      <c r="AP313" s="19">
        <f t="shared" si="296"/>
        <v>3.9999999999999994E-2</v>
      </c>
      <c r="AQ313" s="2">
        <f t="shared" si="297"/>
        <v>1</v>
      </c>
      <c r="AR313" s="18">
        <f t="shared" si="298"/>
        <v>1</v>
      </c>
      <c r="AS313" s="2">
        <f t="shared" si="299"/>
        <v>1</v>
      </c>
      <c r="AT313" s="2">
        <f t="shared" si="300"/>
        <v>48</v>
      </c>
      <c r="AU313" s="2">
        <f t="shared" si="301"/>
        <v>0</v>
      </c>
      <c r="AV313" s="2">
        <v>0</v>
      </c>
      <c r="AW313" s="19">
        <f t="shared" si="302"/>
        <v>2.0408163265306121E-2</v>
      </c>
      <c r="AX313" s="19">
        <f t="shared" si="303"/>
        <v>2.0408163265306121E-2</v>
      </c>
      <c r="AY313" s="18">
        <f t="shared" si="304"/>
        <v>1</v>
      </c>
      <c r="AZ313" s="19">
        <f t="shared" si="305"/>
        <v>3.9999999999999994E-2</v>
      </c>
      <c r="BA313" s="2">
        <f t="shared" si="306"/>
        <v>1</v>
      </c>
      <c r="BB313" s="18">
        <f t="shared" si="307"/>
        <v>1</v>
      </c>
      <c r="BC313" s="2">
        <f t="shared" si="308"/>
        <v>1</v>
      </c>
      <c r="BD313" s="2">
        <f t="shared" si="309"/>
        <v>30</v>
      </c>
      <c r="BE313" s="2">
        <f t="shared" si="310"/>
        <v>0</v>
      </c>
      <c r="BF313" s="2">
        <v>0</v>
      </c>
      <c r="BG313" s="19">
        <f t="shared" si="311"/>
        <v>3.2258064516129031E-2</v>
      </c>
      <c r="BH313" s="19">
        <f t="shared" si="312"/>
        <v>3.2258064516129031E-2</v>
      </c>
      <c r="BI313" s="18">
        <f t="shared" si="313"/>
        <v>1</v>
      </c>
      <c r="BJ313" s="19">
        <f t="shared" si="314"/>
        <v>6.25E-2</v>
      </c>
      <c r="BK313" s="2">
        <f t="shared" si="315"/>
        <v>1</v>
      </c>
      <c r="BL313" s="18">
        <f t="shared" si="316"/>
        <v>1</v>
      </c>
      <c r="BM313" s="2">
        <f t="shared" si="317"/>
        <v>1</v>
      </c>
      <c r="BN313" s="2">
        <f t="shared" si="318"/>
        <v>30</v>
      </c>
      <c r="BO313" s="2">
        <f t="shared" si="319"/>
        <v>0</v>
      </c>
      <c r="BP313" s="2">
        <v>0</v>
      </c>
      <c r="BQ313" s="19">
        <f t="shared" si="320"/>
        <v>3.2258064516129031E-2</v>
      </c>
      <c r="BR313" s="19">
        <f t="shared" si="321"/>
        <v>3.2258064516129031E-2</v>
      </c>
      <c r="BS313" s="18">
        <f t="shared" si="322"/>
        <v>1</v>
      </c>
      <c r="BT313" s="19">
        <f t="shared" si="323"/>
        <v>6.25E-2</v>
      </c>
      <c r="BU313" s="2">
        <f t="shared" si="324"/>
        <v>1</v>
      </c>
      <c r="BV313" s="18">
        <f t="shared" si="325"/>
        <v>1</v>
      </c>
      <c r="BW313" s="2">
        <f t="shared" si="326"/>
        <v>1</v>
      </c>
      <c r="BX313" s="2">
        <f t="shared" si="327"/>
        <v>12</v>
      </c>
      <c r="BY313" s="2">
        <f t="shared" si="328"/>
        <v>0</v>
      </c>
      <c r="BZ313" s="2">
        <v>0</v>
      </c>
      <c r="CA313" s="19">
        <f t="shared" si="329"/>
        <v>7.6923076923076927E-2</v>
      </c>
      <c r="CB313" s="19">
        <f t="shared" si="330"/>
        <v>7.6923076923076927E-2</v>
      </c>
      <c r="CC313" s="18">
        <f t="shared" si="331"/>
        <v>1</v>
      </c>
      <c r="CD313" s="19">
        <f t="shared" si="332"/>
        <v>0.14285714285714288</v>
      </c>
      <c r="CE313" s="2">
        <f t="shared" si="333"/>
        <v>1</v>
      </c>
      <c r="CF313" s="18">
        <f t="shared" si="334"/>
        <v>1</v>
      </c>
      <c r="CG313" s="2">
        <f t="shared" si="335"/>
        <v>1</v>
      </c>
      <c r="CH313" s="2">
        <f t="shared" si="336"/>
        <v>12</v>
      </c>
      <c r="CI313" s="2">
        <f t="shared" si="337"/>
        <v>0</v>
      </c>
      <c r="CJ313" s="2">
        <v>0</v>
      </c>
      <c r="CK313" s="19">
        <f t="shared" si="338"/>
        <v>7.6923076923076927E-2</v>
      </c>
      <c r="CL313" s="19">
        <f t="shared" si="339"/>
        <v>7.6923076923076927E-2</v>
      </c>
      <c r="CM313" s="18">
        <f t="shared" si="340"/>
        <v>1</v>
      </c>
      <c r="CN313" s="19">
        <f t="shared" si="341"/>
        <v>0.14285714285714288</v>
      </c>
      <c r="CO313" s="2">
        <f t="shared" si="342"/>
        <v>1</v>
      </c>
      <c r="CP313" s="18">
        <f t="shared" si="343"/>
        <v>1</v>
      </c>
      <c r="CQ313" s="2">
        <f t="shared" si="344"/>
        <v>1</v>
      </c>
      <c r="CR313" s="2">
        <f t="shared" si="345"/>
        <v>7</v>
      </c>
      <c r="CS313" s="2">
        <f t="shared" si="346"/>
        <v>0</v>
      </c>
      <c r="CT313" s="2">
        <v>0</v>
      </c>
      <c r="CU313" s="19">
        <f t="shared" si="347"/>
        <v>0.125</v>
      </c>
      <c r="CV313" s="19">
        <f t="shared" si="348"/>
        <v>0.125</v>
      </c>
      <c r="CW313" s="18">
        <f t="shared" si="349"/>
        <v>1</v>
      </c>
      <c r="CX313" s="19">
        <f t="shared" si="350"/>
        <v>0.22222222222222221</v>
      </c>
      <c r="CY313" s="2">
        <f t="shared" si="351"/>
        <v>1</v>
      </c>
      <c r="CZ313" s="18">
        <f t="shared" si="352"/>
        <v>1</v>
      </c>
      <c r="DA313" s="2">
        <f t="shared" si="353"/>
        <v>1</v>
      </c>
      <c r="DB313" s="2">
        <f t="shared" si="354"/>
        <v>7</v>
      </c>
      <c r="DC313" s="2">
        <f t="shared" si="355"/>
        <v>0</v>
      </c>
      <c r="DD313" s="2">
        <v>0</v>
      </c>
      <c r="DE313" s="19">
        <f t="shared" si="356"/>
        <v>0.125</v>
      </c>
      <c r="DF313" s="19">
        <f t="shared" si="357"/>
        <v>0.125</v>
      </c>
      <c r="DG313" s="18">
        <f t="shared" si="358"/>
        <v>1</v>
      </c>
      <c r="DH313" s="19">
        <f t="shared" si="359"/>
        <v>0.22222222222222221</v>
      </c>
    </row>
    <row r="314" spans="1:112" x14ac:dyDescent="0.35">
      <c r="A314" s="11">
        <v>2019003529</v>
      </c>
      <c r="B314" s="2" t="s">
        <v>2342</v>
      </c>
      <c r="C314" s="2" t="s">
        <v>2343</v>
      </c>
      <c r="D314" s="2" t="s">
        <v>2344</v>
      </c>
      <c r="E314" s="2" t="s">
        <v>2345</v>
      </c>
      <c r="F314" s="2">
        <v>1</v>
      </c>
      <c r="G314" s="2" t="s">
        <v>2346</v>
      </c>
      <c r="H314" s="2" t="s">
        <v>2347</v>
      </c>
      <c r="I314" s="2" t="s">
        <v>2348</v>
      </c>
      <c r="J314" s="3" t="s">
        <v>2349</v>
      </c>
      <c r="K314" s="11">
        <v>2</v>
      </c>
      <c r="L314" s="2">
        <v>1</v>
      </c>
      <c r="M314" s="2">
        <v>66</v>
      </c>
      <c r="N314" s="2">
        <v>34</v>
      </c>
      <c r="O314" s="2">
        <v>1</v>
      </c>
      <c r="P314" s="2">
        <v>0</v>
      </c>
      <c r="Q314" s="2">
        <v>1</v>
      </c>
      <c r="R314" s="2">
        <v>0</v>
      </c>
      <c r="S314" s="2">
        <v>1</v>
      </c>
      <c r="T314" s="2">
        <v>1</v>
      </c>
      <c r="U314" s="2">
        <v>1</v>
      </c>
      <c r="V314" s="2">
        <v>0</v>
      </c>
      <c r="W314" s="2">
        <v>17</v>
      </c>
      <c r="X314" s="2">
        <v>11</v>
      </c>
      <c r="Y314" s="2">
        <v>1</v>
      </c>
      <c r="Z314" s="2">
        <v>0</v>
      </c>
      <c r="AA314" s="2">
        <v>1</v>
      </c>
      <c r="AB314" s="2">
        <v>0</v>
      </c>
      <c r="AC314" s="2">
        <v>1</v>
      </c>
      <c r="AD314" s="2">
        <v>1</v>
      </c>
      <c r="AE314" s="2">
        <v>1</v>
      </c>
      <c r="AF314" s="3">
        <v>0</v>
      </c>
      <c r="AG314" s="2">
        <f t="shared" si="288"/>
        <v>1</v>
      </c>
      <c r="AH314" s="18">
        <f t="shared" si="289"/>
        <v>1</v>
      </c>
      <c r="AI314" s="2">
        <f t="shared" si="290"/>
        <v>1</v>
      </c>
      <c r="AJ314" s="2">
        <f t="shared" si="291"/>
        <v>65</v>
      </c>
      <c r="AK314" s="2">
        <f t="shared" si="292"/>
        <v>0</v>
      </c>
      <c r="AL314" s="2">
        <v>0</v>
      </c>
      <c r="AM314" s="19">
        <f t="shared" si="293"/>
        <v>1.5151515151515152E-2</v>
      </c>
      <c r="AN314" s="19">
        <f t="shared" si="294"/>
        <v>1.5151515151515152E-2</v>
      </c>
      <c r="AO314" s="18">
        <f t="shared" si="295"/>
        <v>1</v>
      </c>
      <c r="AP314" s="19">
        <f t="shared" si="296"/>
        <v>2.9850746268656719E-2</v>
      </c>
      <c r="AQ314" s="2">
        <f t="shared" si="297"/>
        <v>1</v>
      </c>
      <c r="AR314" s="18">
        <f t="shared" si="298"/>
        <v>0.5</v>
      </c>
      <c r="AS314" s="2">
        <f t="shared" si="299"/>
        <v>1</v>
      </c>
      <c r="AT314" s="2">
        <f t="shared" si="300"/>
        <v>65</v>
      </c>
      <c r="AU314" s="2">
        <f t="shared" si="301"/>
        <v>1</v>
      </c>
      <c r="AV314" s="2">
        <v>0</v>
      </c>
      <c r="AW314" s="19">
        <f t="shared" si="302"/>
        <v>1.4925373134328358E-2</v>
      </c>
      <c r="AX314" s="19">
        <f t="shared" si="303"/>
        <v>1.5151515151515152E-2</v>
      </c>
      <c r="AY314" s="18">
        <f t="shared" si="304"/>
        <v>0.5</v>
      </c>
      <c r="AZ314" s="19">
        <f t="shared" si="305"/>
        <v>2.9411764705882356E-2</v>
      </c>
      <c r="BA314" s="2">
        <f t="shared" si="306"/>
        <v>1</v>
      </c>
      <c r="BB314" s="18">
        <f t="shared" si="307"/>
        <v>1</v>
      </c>
      <c r="BC314" s="2">
        <f t="shared" si="308"/>
        <v>1</v>
      </c>
      <c r="BD314" s="2">
        <f t="shared" si="309"/>
        <v>33</v>
      </c>
      <c r="BE314" s="2">
        <f t="shared" si="310"/>
        <v>0</v>
      </c>
      <c r="BF314" s="2">
        <v>0</v>
      </c>
      <c r="BG314" s="19">
        <f t="shared" si="311"/>
        <v>2.9411764705882353E-2</v>
      </c>
      <c r="BH314" s="19">
        <f t="shared" si="312"/>
        <v>2.9411764705882353E-2</v>
      </c>
      <c r="BI314" s="18">
        <f t="shared" si="313"/>
        <v>1</v>
      </c>
      <c r="BJ314" s="19">
        <f t="shared" si="314"/>
        <v>5.7142857142857148E-2</v>
      </c>
      <c r="BK314" s="2">
        <f t="shared" si="315"/>
        <v>1</v>
      </c>
      <c r="BL314" s="18">
        <f t="shared" si="316"/>
        <v>1</v>
      </c>
      <c r="BM314" s="2">
        <f t="shared" si="317"/>
        <v>1</v>
      </c>
      <c r="BN314" s="2">
        <f t="shared" si="318"/>
        <v>33</v>
      </c>
      <c r="BO314" s="2">
        <f t="shared" si="319"/>
        <v>0</v>
      </c>
      <c r="BP314" s="2">
        <v>0</v>
      </c>
      <c r="BQ314" s="19">
        <f t="shared" si="320"/>
        <v>2.9411764705882353E-2</v>
      </c>
      <c r="BR314" s="19">
        <f t="shared" si="321"/>
        <v>2.9411764705882353E-2</v>
      </c>
      <c r="BS314" s="18">
        <f t="shared" si="322"/>
        <v>1</v>
      </c>
      <c r="BT314" s="19">
        <f t="shared" si="323"/>
        <v>5.7142857142857148E-2</v>
      </c>
      <c r="BU314" s="2">
        <f t="shared" si="324"/>
        <v>1</v>
      </c>
      <c r="BV314" s="18">
        <f t="shared" si="325"/>
        <v>1</v>
      </c>
      <c r="BW314" s="2">
        <f t="shared" si="326"/>
        <v>1</v>
      </c>
      <c r="BX314" s="2">
        <f t="shared" si="327"/>
        <v>16</v>
      </c>
      <c r="BY314" s="2">
        <f t="shared" si="328"/>
        <v>0</v>
      </c>
      <c r="BZ314" s="2">
        <v>0</v>
      </c>
      <c r="CA314" s="19">
        <f t="shared" si="329"/>
        <v>5.8823529411764705E-2</v>
      </c>
      <c r="CB314" s="19">
        <f t="shared" si="330"/>
        <v>5.8823529411764705E-2</v>
      </c>
      <c r="CC314" s="18">
        <f t="shared" si="331"/>
        <v>1</v>
      </c>
      <c r="CD314" s="19">
        <f t="shared" si="332"/>
        <v>0.1111111111111111</v>
      </c>
      <c r="CE314" s="2">
        <f t="shared" si="333"/>
        <v>1</v>
      </c>
      <c r="CF314" s="18">
        <f t="shared" si="334"/>
        <v>0.5</v>
      </c>
      <c r="CG314" s="2">
        <f t="shared" si="335"/>
        <v>1</v>
      </c>
      <c r="CH314" s="2">
        <f t="shared" si="336"/>
        <v>16</v>
      </c>
      <c r="CI314" s="2">
        <f t="shared" si="337"/>
        <v>1</v>
      </c>
      <c r="CJ314" s="2">
        <v>0</v>
      </c>
      <c r="CK314" s="19">
        <f t="shared" si="338"/>
        <v>5.5555555555555552E-2</v>
      </c>
      <c r="CL314" s="19">
        <f t="shared" si="339"/>
        <v>5.8823529411764705E-2</v>
      </c>
      <c r="CM314" s="18">
        <f t="shared" si="340"/>
        <v>0.5</v>
      </c>
      <c r="CN314" s="19">
        <f t="shared" si="341"/>
        <v>0.10526315789473684</v>
      </c>
      <c r="CO314" s="2">
        <f t="shared" si="342"/>
        <v>1</v>
      </c>
      <c r="CP314" s="18">
        <f t="shared" si="343"/>
        <v>1</v>
      </c>
      <c r="CQ314" s="2">
        <f t="shared" si="344"/>
        <v>1</v>
      </c>
      <c r="CR314" s="2">
        <f t="shared" si="345"/>
        <v>10</v>
      </c>
      <c r="CS314" s="2">
        <f t="shared" si="346"/>
        <v>0</v>
      </c>
      <c r="CT314" s="2">
        <v>0</v>
      </c>
      <c r="CU314" s="19">
        <f t="shared" si="347"/>
        <v>9.0909090909090912E-2</v>
      </c>
      <c r="CV314" s="19">
        <f t="shared" si="348"/>
        <v>9.0909090909090912E-2</v>
      </c>
      <c r="CW314" s="18">
        <f t="shared" si="349"/>
        <v>1</v>
      </c>
      <c r="CX314" s="19">
        <f t="shared" si="350"/>
        <v>0.16666666666666669</v>
      </c>
      <c r="CY314" s="2">
        <f t="shared" si="351"/>
        <v>1</v>
      </c>
      <c r="CZ314" s="18">
        <f t="shared" si="352"/>
        <v>1</v>
      </c>
      <c r="DA314" s="2">
        <f t="shared" si="353"/>
        <v>1</v>
      </c>
      <c r="DB314" s="2">
        <f t="shared" si="354"/>
        <v>10</v>
      </c>
      <c r="DC314" s="2">
        <f t="shared" si="355"/>
        <v>0</v>
      </c>
      <c r="DD314" s="2">
        <v>0</v>
      </c>
      <c r="DE314" s="19">
        <f t="shared" si="356"/>
        <v>9.0909090909090912E-2</v>
      </c>
      <c r="DF314" s="19">
        <f t="shared" si="357"/>
        <v>9.0909090909090912E-2</v>
      </c>
      <c r="DG314" s="18">
        <f t="shared" si="358"/>
        <v>1</v>
      </c>
      <c r="DH314" s="19">
        <f t="shared" si="359"/>
        <v>0.16666666666666669</v>
      </c>
    </row>
    <row r="315" spans="1:112" x14ac:dyDescent="0.35">
      <c r="A315" s="11">
        <v>2019003556</v>
      </c>
      <c r="B315" s="2" t="s">
        <v>2350</v>
      </c>
      <c r="C315" s="2" t="s">
        <v>2351</v>
      </c>
      <c r="D315" s="2" t="s">
        <v>2243</v>
      </c>
      <c r="E315" s="2" t="s">
        <v>2352</v>
      </c>
      <c r="F315" s="2">
        <v>1</v>
      </c>
      <c r="G315" s="2" t="s">
        <v>2353</v>
      </c>
      <c r="H315" s="2" t="s">
        <v>2354</v>
      </c>
      <c r="I315" s="2" t="s">
        <v>2355</v>
      </c>
      <c r="J315" s="3" t="s">
        <v>2356</v>
      </c>
      <c r="K315" s="11">
        <v>2</v>
      </c>
      <c r="L315" s="2">
        <v>2</v>
      </c>
      <c r="M315" s="2">
        <v>59</v>
      </c>
      <c r="N315" s="2">
        <v>36</v>
      </c>
      <c r="O315" s="2">
        <v>1</v>
      </c>
      <c r="P315" s="2">
        <v>0</v>
      </c>
      <c r="Q315" s="2">
        <v>1</v>
      </c>
      <c r="R315" s="2">
        <v>0</v>
      </c>
      <c r="S315" s="2">
        <v>2</v>
      </c>
      <c r="T315" s="2">
        <v>0</v>
      </c>
      <c r="U315" s="2">
        <v>2</v>
      </c>
      <c r="V315" s="2">
        <v>0</v>
      </c>
      <c r="W315" s="2">
        <v>12</v>
      </c>
      <c r="X315" s="2">
        <v>10</v>
      </c>
      <c r="Y315" s="2">
        <v>1</v>
      </c>
      <c r="Z315" s="2">
        <v>0</v>
      </c>
      <c r="AA315" s="2">
        <v>1</v>
      </c>
      <c r="AB315" s="2">
        <v>0</v>
      </c>
      <c r="AC315" s="2">
        <v>2</v>
      </c>
      <c r="AD315" s="2">
        <v>0</v>
      </c>
      <c r="AE315" s="2">
        <v>2</v>
      </c>
      <c r="AF315" s="3">
        <v>0</v>
      </c>
      <c r="AG315" s="2">
        <f t="shared" si="288"/>
        <v>1</v>
      </c>
      <c r="AH315" s="18">
        <f t="shared" si="289"/>
        <v>1</v>
      </c>
      <c r="AI315" s="2">
        <f t="shared" si="290"/>
        <v>1</v>
      </c>
      <c r="AJ315" s="2">
        <f t="shared" si="291"/>
        <v>58</v>
      </c>
      <c r="AK315" s="2">
        <f t="shared" si="292"/>
        <v>0</v>
      </c>
      <c r="AL315" s="2">
        <v>0</v>
      </c>
      <c r="AM315" s="19">
        <f t="shared" si="293"/>
        <v>1.6949152542372881E-2</v>
      </c>
      <c r="AN315" s="19">
        <f t="shared" si="294"/>
        <v>1.6949152542372881E-2</v>
      </c>
      <c r="AO315" s="18">
        <f t="shared" si="295"/>
        <v>1</v>
      </c>
      <c r="AP315" s="19">
        <f t="shared" si="296"/>
        <v>3.3333333333333333E-2</v>
      </c>
      <c r="AQ315" s="2">
        <f t="shared" si="297"/>
        <v>2</v>
      </c>
      <c r="AR315" s="18">
        <f t="shared" si="298"/>
        <v>1</v>
      </c>
      <c r="AS315" s="2">
        <f t="shared" si="299"/>
        <v>2</v>
      </c>
      <c r="AT315" s="2">
        <f t="shared" si="300"/>
        <v>57</v>
      </c>
      <c r="AU315" s="2">
        <f t="shared" si="301"/>
        <v>0</v>
      </c>
      <c r="AV315" s="2">
        <v>0</v>
      </c>
      <c r="AW315" s="19">
        <f t="shared" si="302"/>
        <v>3.3898305084745763E-2</v>
      </c>
      <c r="AX315" s="19">
        <f t="shared" si="303"/>
        <v>3.3898305084745763E-2</v>
      </c>
      <c r="AY315" s="18">
        <f t="shared" si="304"/>
        <v>1</v>
      </c>
      <c r="AZ315" s="19">
        <f t="shared" si="305"/>
        <v>6.5573770491803282E-2</v>
      </c>
      <c r="BA315" s="2">
        <f t="shared" si="306"/>
        <v>1</v>
      </c>
      <c r="BB315" s="18">
        <f t="shared" si="307"/>
        <v>1</v>
      </c>
      <c r="BC315" s="2">
        <f t="shared" si="308"/>
        <v>1</v>
      </c>
      <c r="BD315" s="2">
        <f t="shared" si="309"/>
        <v>35</v>
      </c>
      <c r="BE315" s="2">
        <f t="shared" si="310"/>
        <v>0</v>
      </c>
      <c r="BF315" s="2">
        <v>0</v>
      </c>
      <c r="BG315" s="19">
        <f t="shared" si="311"/>
        <v>2.7777777777777776E-2</v>
      </c>
      <c r="BH315" s="19">
        <f t="shared" si="312"/>
        <v>2.7777777777777776E-2</v>
      </c>
      <c r="BI315" s="18">
        <f t="shared" si="313"/>
        <v>1</v>
      </c>
      <c r="BJ315" s="19">
        <f t="shared" si="314"/>
        <v>5.4054054054054057E-2</v>
      </c>
      <c r="BK315" s="2">
        <f t="shared" si="315"/>
        <v>2</v>
      </c>
      <c r="BL315" s="18">
        <f t="shared" si="316"/>
        <v>1</v>
      </c>
      <c r="BM315" s="2">
        <f t="shared" si="317"/>
        <v>2</v>
      </c>
      <c r="BN315" s="2">
        <f t="shared" si="318"/>
        <v>34</v>
      </c>
      <c r="BO315" s="2">
        <f t="shared" si="319"/>
        <v>0</v>
      </c>
      <c r="BP315" s="2">
        <v>0</v>
      </c>
      <c r="BQ315" s="19">
        <f t="shared" si="320"/>
        <v>5.5555555555555552E-2</v>
      </c>
      <c r="BR315" s="19">
        <f t="shared" si="321"/>
        <v>5.5555555555555552E-2</v>
      </c>
      <c r="BS315" s="18">
        <f t="shared" si="322"/>
        <v>1</v>
      </c>
      <c r="BT315" s="19">
        <f t="shared" si="323"/>
        <v>0.10526315789473684</v>
      </c>
      <c r="BU315" s="2">
        <f t="shared" si="324"/>
        <v>1</v>
      </c>
      <c r="BV315" s="18">
        <f t="shared" si="325"/>
        <v>1</v>
      </c>
      <c r="BW315" s="2">
        <f t="shared" si="326"/>
        <v>1</v>
      </c>
      <c r="BX315" s="2">
        <f t="shared" si="327"/>
        <v>11</v>
      </c>
      <c r="BY315" s="2">
        <f t="shared" si="328"/>
        <v>0</v>
      </c>
      <c r="BZ315" s="2">
        <v>0</v>
      </c>
      <c r="CA315" s="19">
        <f t="shared" si="329"/>
        <v>8.3333333333333329E-2</v>
      </c>
      <c r="CB315" s="19">
        <f t="shared" si="330"/>
        <v>8.3333333333333329E-2</v>
      </c>
      <c r="CC315" s="18">
        <f t="shared" si="331"/>
        <v>1</v>
      </c>
      <c r="CD315" s="19">
        <f t="shared" si="332"/>
        <v>0.15384615384615385</v>
      </c>
      <c r="CE315" s="2">
        <f t="shared" si="333"/>
        <v>2</v>
      </c>
      <c r="CF315" s="18">
        <f t="shared" si="334"/>
        <v>1</v>
      </c>
      <c r="CG315" s="2">
        <f t="shared" si="335"/>
        <v>2</v>
      </c>
      <c r="CH315" s="2">
        <f t="shared" si="336"/>
        <v>10</v>
      </c>
      <c r="CI315" s="2">
        <f t="shared" si="337"/>
        <v>0</v>
      </c>
      <c r="CJ315" s="2">
        <v>0</v>
      </c>
      <c r="CK315" s="19">
        <f t="shared" si="338"/>
        <v>0.16666666666666666</v>
      </c>
      <c r="CL315" s="19">
        <f t="shared" si="339"/>
        <v>0.16666666666666666</v>
      </c>
      <c r="CM315" s="18">
        <f t="shared" si="340"/>
        <v>1</v>
      </c>
      <c r="CN315" s="19">
        <f t="shared" si="341"/>
        <v>0.2857142857142857</v>
      </c>
      <c r="CO315" s="2">
        <f t="shared" si="342"/>
        <v>1</v>
      </c>
      <c r="CP315" s="18">
        <f t="shared" si="343"/>
        <v>1</v>
      </c>
      <c r="CQ315" s="2">
        <f t="shared" si="344"/>
        <v>1</v>
      </c>
      <c r="CR315" s="2">
        <f t="shared" si="345"/>
        <v>9</v>
      </c>
      <c r="CS315" s="2">
        <f t="shared" si="346"/>
        <v>0</v>
      </c>
      <c r="CT315" s="2">
        <v>0</v>
      </c>
      <c r="CU315" s="19">
        <f t="shared" si="347"/>
        <v>0.1</v>
      </c>
      <c r="CV315" s="19">
        <f t="shared" si="348"/>
        <v>0.1</v>
      </c>
      <c r="CW315" s="18">
        <f t="shared" si="349"/>
        <v>1</v>
      </c>
      <c r="CX315" s="19">
        <f t="shared" si="350"/>
        <v>0.18181818181818182</v>
      </c>
      <c r="CY315" s="2">
        <f t="shared" si="351"/>
        <v>2</v>
      </c>
      <c r="CZ315" s="18">
        <f t="shared" si="352"/>
        <v>1</v>
      </c>
      <c r="DA315" s="2">
        <f t="shared" si="353"/>
        <v>2</v>
      </c>
      <c r="DB315" s="2">
        <f t="shared" si="354"/>
        <v>8</v>
      </c>
      <c r="DC315" s="2">
        <f t="shared" si="355"/>
        <v>0</v>
      </c>
      <c r="DD315" s="2">
        <v>0</v>
      </c>
      <c r="DE315" s="19">
        <f t="shared" si="356"/>
        <v>0.2</v>
      </c>
      <c r="DF315" s="19">
        <f t="shared" si="357"/>
        <v>0.2</v>
      </c>
      <c r="DG315" s="18">
        <f t="shared" si="358"/>
        <v>1</v>
      </c>
      <c r="DH315" s="19">
        <f t="shared" si="359"/>
        <v>0.33333333333333337</v>
      </c>
    </row>
    <row r="316" spans="1:112" x14ac:dyDescent="0.35">
      <c r="A316" s="11">
        <v>2019003557</v>
      </c>
      <c r="B316" s="2" t="s">
        <v>2357</v>
      </c>
      <c r="C316" s="2" t="s">
        <v>2358</v>
      </c>
      <c r="D316" s="2" t="s">
        <v>2359</v>
      </c>
      <c r="E316" s="2" t="s">
        <v>2360</v>
      </c>
      <c r="F316" s="2">
        <v>1</v>
      </c>
      <c r="G316" s="2" t="s">
        <v>2361</v>
      </c>
      <c r="H316" s="2" t="s">
        <v>2362</v>
      </c>
      <c r="I316" s="2" t="s">
        <v>2363</v>
      </c>
      <c r="J316" s="3" t="s">
        <v>2364</v>
      </c>
      <c r="K316" s="11">
        <v>3</v>
      </c>
      <c r="L316" s="2">
        <v>2</v>
      </c>
      <c r="M316" s="2">
        <v>54</v>
      </c>
      <c r="N316" s="2">
        <v>27</v>
      </c>
      <c r="O316" s="2">
        <v>0</v>
      </c>
      <c r="P316" s="2">
        <v>1</v>
      </c>
      <c r="Q316" s="2">
        <v>1</v>
      </c>
      <c r="R316" s="2">
        <v>0</v>
      </c>
      <c r="S316" s="2">
        <v>2</v>
      </c>
      <c r="T316" s="2">
        <v>1</v>
      </c>
      <c r="U316" s="2">
        <v>2</v>
      </c>
      <c r="V316" s="2">
        <v>0</v>
      </c>
      <c r="W316" s="2">
        <v>14</v>
      </c>
      <c r="X316" s="2">
        <v>8</v>
      </c>
      <c r="Y316" s="2">
        <v>0</v>
      </c>
      <c r="Z316" s="2">
        <v>1</v>
      </c>
      <c r="AA316" s="2">
        <v>1</v>
      </c>
      <c r="AB316" s="2">
        <v>0</v>
      </c>
      <c r="AC316" s="2">
        <v>2</v>
      </c>
      <c r="AD316" s="2">
        <v>1</v>
      </c>
      <c r="AE316" s="2">
        <v>2</v>
      </c>
      <c r="AF316" s="3">
        <v>0</v>
      </c>
      <c r="AG316" s="2">
        <f t="shared" si="288"/>
        <v>0</v>
      </c>
      <c r="AH316" s="18">
        <f t="shared" si="289"/>
        <v>0</v>
      </c>
      <c r="AI316" s="2">
        <f t="shared" si="290"/>
        <v>0</v>
      </c>
      <c r="AJ316" s="2">
        <f t="shared" si="291"/>
        <v>54</v>
      </c>
      <c r="AK316" s="2">
        <f t="shared" si="292"/>
        <v>1</v>
      </c>
      <c r="AL316" s="2">
        <v>0</v>
      </c>
      <c r="AM316" s="19">
        <f t="shared" si="293"/>
        <v>0</v>
      </c>
      <c r="AN316" s="19">
        <f t="shared" si="294"/>
        <v>0</v>
      </c>
      <c r="AO316" s="18">
        <f t="shared" si="295"/>
        <v>0</v>
      </c>
      <c r="AP316" s="19">
        <f t="shared" si="296"/>
        <v>0</v>
      </c>
      <c r="AQ316" s="2">
        <f t="shared" si="297"/>
        <v>2</v>
      </c>
      <c r="AR316" s="18">
        <f t="shared" si="298"/>
        <v>0.66666666666666663</v>
      </c>
      <c r="AS316" s="2">
        <f t="shared" si="299"/>
        <v>2</v>
      </c>
      <c r="AT316" s="2">
        <f t="shared" si="300"/>
        <v>52</v>
      </c>
      <c r="AU316" s="2">
        <f t="shared" si="301"/>
        <v>1</v>
      </c>
      <c r="AV316" s="2">
        <v>0</v>
      </c>
      <c r="AW316" s="19">
        <f t="shared" si="302"/>
        <v>3.6363636363636362E-2</v>
      </c>
      <c r="AX316" s="19">
        <f t="shared" si="303"/>
        <v>3.7037037037037035E-2</v>
      </c>
      <c r="AY316" s="18">
        <f t="shared" si="304"/>
        <v>0.66666666666666663</v>
      </c>
      <c r="AZ316" s="19">
        <f t="shared" si="305"/>
        <v>7.0175438596491224E-2</v>
      </c>
      <c r="BA316" s="2">
        <f t="shared" si="306"/>
        <v>1</v>
      </c>
      <c r="BB316" s="18">
        <f t="shared" si="307"/>
        <v>1</v>
      </c>
      <c r="BC316" s="2">
        <f t="shared" si="308"/>
        <v>1</v>
      </c>
      <c r="BD316" s="2">
        <f t="shared" si="309"/>
        <v>26</v>
      </c>
      <c r="BE316" s="2">
        <f t="shared" si="310"/>
        <v>0</v>
      </c>
      <c r="BF316" s="2">
        <v>0</v>
      </c>
      <c r="BG316" s="19">
        <f t="shared" si="311"/>
        <v>3.7037037037037035E-2</v>
      </c>
      <c r="BH316" s="19">
        <f t="shared" si="312"/>
        <v>3.7037037037037035E-2</v>
      </c>
      <c r="BI316" s="18">
        <f t="shared" si="313"/>
        <v>1</v>
      </c>
      <c r="BJ316" s="19">
        <f t="shared" si="314"/>
        <v>7.1428571428571425E-2</v>
      </c>
      <c r="BK316" s="2">
        <f t="shared" si="315"/>
        <v>2</v>
      </c>
      <c r="BL316" s="18">
        <f t="shared" si="316"/>
        <v>1</v>
      </c>
      <c r="BM316" s="2">
        <f t="shared" si="317"/>
        <v>2</v>
      </c>
      <c r="BN316" s="2">
        <f t="shared" si="318"/>
        <v>25</v>
      </c>
      <c r="BO316" s="2">
        <f t="shared" si="319"/>
        <v>0</v>
      </c>
      <c r="BP316" s="2">
        <v>0</v>
      </c>
      <c r="BQ316" s="19">
        <f t="shared" si="320"/>
        <v>7.407407407407407E-2</v>
      </c>
      <c r="BR316" s="19">
        <f t="shared" si="321"/>
        <v>7.407407407407407E-2</v>
      </c>
      <c r="BS316" s="18">
        <f t="shared" si="322"/>
        <v>1</v>
      </c>
      <c r="BT316" s="19">
        <f t="shared" si="323"/>
        <v>0.13793103448275862</v>
      </c>
      <c r="BU316" s="2">
        <f t="shared" si="324"/>
        <v>0</v>
      </c>
      <c r="BV316" s="18">
        <f t="shared" si="325"/>
        <v>0</v>
      </c>
      <c r="BW316" s="2">
        <f t="shared" si="326"/>
        <v>0</v>
      </c>
      <c r="BX316" s="2">
        <f t="shared" si="327"/>
        <v>14</v>
      </c>
      <c r="BY316" s="2">
        <f t="shared" si="328"/>
        <v>1</v>
      </c>
      <c r="BZ316" s="2">
        <v>0</v>
      </c>
      <c r="CA316" s="19">
        <f t="shared" si="329"/>
        <v>0</v>
      </c>
      <c r="CB316" s="19">
        <f t="shared" si="330"/>
        <v>0</v>
      </c>
      <c r="CC316" s="18">
        <f t="shared" si="331"/>
        <v>0</v>
      </c>
      <c r="CD316" s="19">
        <f t="shared" si="332"/>
        <v>0</v>
      </c>
      <c r="CE316" s="2">
        <f t="shared" si="333"/>
        <v>2</v>
      </c>
      <c r="CF316" s="18">
        <f t="shared" si="334"/>
        <v>0.66666666666666663</v>
      </c>
      <c r="CG316" s="2">
        <f t="shared" si="335"/>
        <v>2</v>
      </c>
      <c r="CH316" s="2">
        <f t="shared" si="336"/>
        <v>12</v>
      </c>
      <c r="CI316" s="2">
        <f t="shared" si="337"/>
        <v>1</v>
      </c>
      <c r="CJ316" s="2">
        <v>0</v>
      </c>
      <c r="CK316" s="19">
        <f t="shared" si="338"/>
        <v>0.13333333333333333</v>
      </c>
      <c r="CL316" s="19">
        <f t="shared" si="339"/>
        <v>0.14285714285714285</v>
      </c>
      <c r="CM316" s="18">
        <f t="shared" si="340"/>
        <v>0.66666666666666663</v>
      </c>
      <c r="CN316" s="19">
        <f t="shared" si="341"/>
        <v>0.23529411764705882</v>
      </c>
      <c r="CO316" s="2">
        <f t="shared" si="342"/>
        <v>1</v>
      </c>
      <c r="CP316" s="18">
        <f t="shared" si="343"/>
        <v>1</v>
      </c>
      <c r="CQ316" s="2">
        <f t="shared" si="344"/>
        <v>1</v>
      </c>
      <c r="CR316" s="2">
        <f t="shared" si="345"/>
        <v>7</v>
      </c>
      <c r="CS316" s="2">
        <f t="shared" si="346"/>
        <v>0</v>
      </c>
      <c r="CT316" s="2">
        <v>0</v>
      </c>
      <c r="CU316" s="19">
        <f t="shared" si="347"/>
        <v>0.125</v>
      </c>
      <c r="CV316" s="19">
        <f t="shared" si="348"/>
        <v>0.125</v>
      </c>
      <c r="CW316" s="18">
        <f t="shared" si="349"/>
        <v>1</v>
      </c>
      <c r="CX316" s="19">
        <f t="shared" si="350"/>
        <v>0.22222222222222221</v>
      </c>
      <c r="CY316" s="2">
        <f t="shared" si="351"/>
        <v>2</v>
      </c>
      <c r="CZ316" s="18">
        <f t="shared" si="352"/>
        <v>1</v>
      </c>
      <c r="DA316" s="2">
        <f t="shared" si="353"/>
        <v>2</v>
      </c>
      <c r="DB316" s="2">
        <f t="shared" si="354"/>
        <v>6</v>
      </c>
      <c r="DC316" s="2">
        <f t="shared" si="355"/>
        <v>0</v>
      </c>
      <c r="DD316" s="2">
        <v>0</v>
      </c>
      <c r="DE316" s="19">
        <f t="shared" si="356"/>
        <v>0.25</v>
      </c>
      <c r="DF316" s="19">
        <f t="shared" si="357"/>
        <v>0.25</v>
      </c>
      <c r="DG316" s="18">
        <f t="shared" si="358"/>
        <v>1</v>
      </c>
      <c r="DH316" s="19">
        <f t="shared" si="359"/>
        <v>0.4</v>
      </c>
    </row>
    <row r="317" spans="1:112" x14ac:dyDescent="0.35">
      <c r="A317" s="11">
        <v>2019003563</v>
      </c>
      <c r="B317" s="2" t="s">
        <v>2365</v>
      </c>
      <c r="C317" s="2" t="s">
        <v>2366</v>
      </c>
      <c r="D317" s="2" t="s">
        <v>2367</v>
      </c>
      <c r="E317" s="2" t="s">
        <v>2368</v>
      </c>
      <c r="F317" s="2">
        <v>1</v>
      </c>
      <c r="G317" s="2" t="s">
        <v>2369</v>
      </c>
      <c r="H317" s="2" t="s">
        <v>2370</v>
      </c>
      <c r="I317" s="2" t="s">
        <v>2371</v>
      </c>
      <c r="J317" s="3" t="s">
        <v>2372</v>
      </c>
      <c r="K317" s="11">
        <v>3</v>
      </c>
      <c r="L317" s="2">
        <v>2</v>
      </c>
      <c r="M317" s="2">
        <v>66</v>
      </c>
      <c r="N317" s="2">
        <v>33</v>
      </c>
      <c r="O317" s="2">
        <v>1</v>
      </c>
      <c r="P317" s="2">
        <v>0</v>
      </c>
      <c r="Q317" s="2">
        <v>1</v>
      </c>
      <c r="R317" s="2">
        <v>0</v>
      </c>
      <c r="S317" s="2">
        <v>2</v>
      </c>
      <c r="T317" s="2">
        <v>1</v>
      </c>
      <c r="U317" s="2">
        <v>2</v>
      </c>
      <c r="V317" s="2">
        <v>0</v>
      </c>
      <c r="W317" s="2">
        <v>20</v>
      </c>
      <c r="X317" s="2">
        <v>13</v>
      </c>
      <c r="Y317" s="2">
        <v>1</v>
      </c>
      <c r="Z317" s="2">
        <v>0</v>
      </c>
      <c r="AA317" s="2">
        <v>1</v>
      </c>
      <c r="AB317" s="2">
        <v>0</v>
      </c>
      <c r="AC317" s="2">
        <v>2</v>
      </c>
      <c r="AD317" s="2">
        <v>1</v>
      </c>
      <c r="AE317" s="2">
        <v>2</v>
      </c>
      <c r="AF317" s="3">
        <v>0</v>
      </c>
      <c r="AG317" s="2">
        <f t="shared" si="288"/>
        <v>1</v>
      </c>
      <c r="AH317" s="18">
        <f t="shared" si="289"/>
        <v>1</v>
      </c>
      <c r="AI317" s="2">
        <f t="shared" si="290"/>
        <v>1</v>
      </c>
      <c r="AJ317" s="2">
        <f t="shared" si="291"/>
        <v>65</v>
      </c>
      <c r="AK317" s="2">
        <f t="shared" si="292"/>
        <v>0</v>
      </c>
      <c r="AL317" s="2">
        <v>0</v>
      </c>
      <c r="AM317" s="19">
        <f t="shared" si="293"/>
        <v>1.5151515151515152E-2</v>
      </c>
      <c r="AN317" s="19">
        <f t="shared" si="294"/>
        <v>1.5151515151515152E-2</v>
      </c>
      <c r="AO317" s="18">
        <f t="shared" si="295"/>
        <v>1</v>
      </c>
      <c r="AP317" s="19">
        <f t="shared" si="296"/>
        <v>2.9850746268656719E-2</v>
      </c>
      <c r="AQ317" s="2">
        <f t="shared" si="297"/>
        <v>2</v>
      </c>
      <c r="AR317" s="18">
        <f t="shared" si="298"/>
        <v>0.66666666666666663</v>
      </c>
      <c r="AS317" s="2">
        <f t="shared" si="299"/>
        <v>2</v>
      </c>
      <c r="AT317" s="2">
        <f t="shared" si="300"/>
        <v>64</v>
      </c>
      <c r="AU317" s="2">
        <f t="shared" si="301"/>
        <v>1</v>
      </c>
      <c r="AV317" s="2">
        <v>0</v>
      </c>
      <c r="AW317" s="19">
        <f t="shared" si="302"/>
        <v>2.9850746268656716E-2</v>
      </c>
      <c r="AX317" s="19">
        <f t="shared" si="303"/>
        <v>3.0303030303030304E-2</v>
      </c>
      <c r="AY317" s="18">
        <f t="shared" si="304"/>
        <v>0.66666666666666663</v>
      </c>
      <c r="AZ317" s="19">
        <f t="shared" si="305"/>
        <v>5.7971014492753624E-2</v>
      </c>
      <c r="BA317" s="2">
        <f t="shared" si="306"/>
        <v>1</v>
      </c>
      <c r="BB317" s="18">
        <f t="shared" si="307"/>
        <v>1</v>
      </c>
      <c r="BC317" s="2">
        <f t="shared" si="308"/>
        <v>1</v>
      </c>
      <c r="BD317" s="2">
        <f t="shared" si="309"/>
        <v>32</v>
      </c>
      <c r="BE317" s="2">
        <f t="shared" si="310"/>
        <v>0</v>
      </c>
      <c r="BF317" s="2">
        <v>0</v>
      </c>
      <c r="BG317" s="19">
        <f t="shared" si="311"/>
        <v>3.0303030303030304E-2</v>
      </c>
      <c r="BH317" s="19">
        <f t="shared" si="312"/>
        <v>3.0303030303030304E-2</v>
      </c>
      <c r="BI317" s="18">
        <f t="shared" si="313"/>
        <v>1</v>
      </c>
      <c r="BJ317" s="19">
        <f t="shared" si="314"/>
        <v>5.8823529411764712E-2</v>
      </c>
      <c r="BK317" s="2">
        <f t="shared" si="315"/>
        <v>2</v>
      </c>
      <c r="BL317" s="18">
        <f t="shared" si="316"/>
        <v>1</v>
      </c>
      <c r="BM317" s="2">
        <f t="shared" si="317"/>
        <v>2</v>
      </c>
      <c r="BN317" s="2">
        <f t="shared" si="318"/>
        <v>31</v>
      </c>
      <c r="BO317" s="2">
        <f t="shared" si="319"/>
        <v>0</v>
      </c>
      <c r="BP317" s="2">
        <v>0</v>
      </c>
      <c r="BQ317" s="19">
        <f t="shared" si="320"/>
        <v>6.0606060606060608E-2</v>
      </c>
      <c r="BR317" s="19">
        <f t="shared" si="321"/>
        <v>6.0606060606060608E-2</v>
      </c>
      <c r="BS317" s="18">
        <f t="shared" si="322"/>
        <v>1</v>
      </c>
      <c r="BT317" s="19">
        <f t="shared" si="323"/>
        <v>0.1142857142857143</v>
      </c>
      <c r="BU317" s="2">
        <f t="shared" si="324"/>
        <v>1</v>
      </c>
      <c r="BV317" s="18">
        <f t="shared" si="325"/>
        <v>1</v>
      </c>
      <c r="BW317" s="2">
        <f t="shared" si="326"/>
        <v>1</v>
      </c>
      <c r="BX317" s="2">
        <f t="shared" si="327"/>
        <v>19</v>
      </c>
      <c r="BY317" s="2">
        <f t="shared" si="328"/>
        <v>0</v>
      </c>
      <c r="BZ317" s="2">
        <v>0</v>
      </c>
      <c r="CA317" s="19">
        <f t="shared" si="329"/>
        <v>0.05</v>
      </c>
      <c r="CB317" s="19">
        <f t="shared" si="330"/>
        <v>0.05</v>
      </c>
      <c r="CC317" s="18">
        <f t="shared" si="331"/>
        <v>1</v>
      </c>
      <c r="CD317" s="19">
        <f t="shared" si="332"/>
        <v>9.5238095238095233E-2</v>
      </c>
      <c r="CE317" s="2">
        <f t="shared" si="333"/>
        <v>2</v>
      </c>
      <c r="CF317" s="18">
        <f t="shared" si="334"/>
        <v>0.66666666666666663</v>
      </c>
      <c r="CG317" s="2">
        <f t="shared" si="335"/>
        <v>2</v>
      </c>
      <c r="CH317" s="2">
        <f t="shared" si="336"/>
        <v>18</v>
      </c>
      <c r="CI317" s="2">
        <f t="shared" si="337"/>
        <v>1</v>
      </c>
      <c r="CJ317" s="2">
        <v>0</v>
      </c>
      <c r="CK317" s="19">
        <f t="shared" si="338"/>
        <v>9.5238095238095233E-2</v>
      </c>
      <c r="CL317" s="19">
        <f t="shared" si="339"/>
        <v>0.1</v>
      </c>
      <c r="CM317" s="18">
        <f t="shared" si="340"/>
        <v>0.66666666666666663</v>
      </c>
      <c r="CN317" s="19">
        <f t="shared" si="341"/>
        <v>0.17391304347826089</v>
      </c>
      <c r="CO317" s="2">
        <f t="shared" si="342"/>
        <v>1</v>
      </c>
      <c r="CP317" s="18">
        <f t="shared" si="343"/>
        <v>1</v>
      </c>
      <c r="CQ317" s="2">
        <f t="shared" si="344"/>
        <v>1</v>
      </c>
      <c r="CR317" s="2">
        <f t="shared" si="345"/>
        <v>12</v>
      </c>
      <c r="CS317" s="2">
        <f t="shared" si="346"/>
        <v>0</v>
      </c>
      <c r="CT317" s="2">
        <v>0</v>
      </c>
      <c r="CU317" s="19">
        <f t="shared" si="347"/>
        <v>7.6923076923076927E-2</v>
      </c>
      <c r="CV317" s="19">
        <f t="shared" si="348"/>
        <v>7.6923076923076927E-2</v>
      </c>
      <c r="CW317" s="18">
        <f t="shared" si="349"/>
        <v>1</v>
      </c>
      <c r="CX317" s="19">
        <f t="shared" si="350"/>
        <v>0.14285714285714288</v>
      </c>
      <c r="CY317" s="2">
        <f t="shared" si="351"/>
        <v>2</v>
      </c>
      <c r="CZ317" s="18">
        <f t="shared" si="352"/>
        <v>1</v>
      </c>
      <c r="DA317" s="2">
        <f t="shared" si="353"/>
        <v>2</v>
      </c>
      <c r="DB317" s="2">
        <f t="shared" si="354"/>
        <v>11</v>
      </c>
      <c r="DC317" s="2">
        <f t="shared" si="355"/>
        <v>0</v>
      </c>
      <c r="DD317" s="2">
        <v>0</v>
      </c>
      <c r="DE317" s="19">
        <f t="shared" si="356"/>
        <v>0.15384615384615385</v>
      </c>
      <c r="DF317" s="19">
        <f t="shared" si="357"/>
        <v>0.15384615384615385</v>
      </c>
      <c r="DG317" s="18">
        <f t="shared" si="358"/>
        <v>1</v>
      </c>
      <c r="DH317" s="19">
        <f t="shared" si="359"/>
        <v>0.26666666666666672</v>
      </c>
    </row>
    <row r="318" spans="1:112" x14ac:dyDescent="0.35">
      <c r="A318" s="11">
        <v>2019003569</v>
      </c>
      <c r="B318" s="2" t="s">
        <v>2373</v>
      </c>
      <c r="C318" s="2" t="s">
        <v>2374</v>
      </c>
      <c r="D318" s="2"/>
      <c r="E318" s="2" t="s">
        <v>2375</v>
      </c>
      <c r="F318" s="2">
        <v>1</v>
      </c>
      <c r="G318" s="2" t="s">
        <v>2376</v>
      </c>
      <c r="H318" s="2" t="s">
        <v>2377</v>
      </c>
      <c r="I318" s="2" t="s">
        <v>2378</v>
      </c>
      <c r="J318" s="3" t="s">
        <v>2379</v>
      </c>
      <c r="K318" s="11">
        <v>1</v>
      </c>
      <c r="L318" s="2">
        <v>1</v>
      </c>
      <c r="M318" s="2">
        <v>68</v>
      </c>
      <c r="N318" s="2">
        <v>47</v>
      </c>
      <c r="O318" s="2">
        <v>0</v>
      </c>
      <c r="P318" s="2">
        <v>1</v>
      </c>
      <c r="Q318" s="2">
        <v>0</v>
      </c>
      <c r="R318" s="2">
        <v>1</v>
      </c>
      <c r="S318" s="2">
        <v>0</v>
      </c>
      <c r="T318" s="2">
        <v>1</v>
      </c>
      <c r="U318" s="2">
        <v>0</v>
      </c>
      <c r="V318" s="2">
        <v>1</v>
      </c>
      <c r="W318" s="2">
        <v>16</v>
      </c>
      <c r="X318" s="2">
        <v>11</v>
      </c>
      <c r="Y318" s="2">
        <v>0</v>
      </c>
      <c r="Z318" s="2">
        <v>1</v>
      </c>
      <c r="AA318" s="2">
        <v>0</v>
      </c>
      <c r="AB318" s="2">
        <v>1</v>
      </c>
      <c r="AC318" s="2">
        <v>0</v>
      </c>
      <c r="AD318" s="2">
        <v>1</v>
      </c>
      <c r="AE318" s="2">
        <v>0</v>
      </c>
      <c r="AF318" s="3">
        <v>1</v>
      </c>
      <c r="AG318" s="2">
        <f t="shared" si="288"/>
        <v>0</v>
      </c>
      <c r="AH318" s="18">
        <f t="shared" si="289"/>
        <v>0</v>
      </c>
      <c r="AI318" s="2">
        <f t="shared" si="290"/>
        <v>0</v>
      </c>
      <c r="AJ318" s="2">
        <f t="shared" si="291"/>
        <v>68</v>
      </c>
      <c r="AK318" s="2">
        <f t="shared" si="292"/>
        <v>1</v>
      </c>
      <c r="AL318" s="2">
        <v>0</v>
      </c>
      <c r="AM318" s="19">
        <f t="shared" si="293"/>
        <v>0</v>
      </c>
      <c r="AN318" s="19">
        <f t="shared" si="294"/>
        <v>0</v>
      </c>
      <c r="AO318" s="18">
        <f t="shared" si="295"/>
        <v>0</v>
      </c>
      <c r="AP318" s="19">
        <f t="shared" si="296"/>
        <v>0</v>
      </c>
      <c r="AQ318" s="2">
        <f t="shared" si="297"/>
        <v>0</v>
      </c>
      <c r="AR318" s="18">
        <f t="shared" si="298"/>
        <v>0</v>
      </c>
      <c r="AS318" s="2">
        <f t="shared" si="299"/>
        <v>0</v>
      </c>
      <c r="AT318" s="2">
        <f t="shared" si="300"/>
        <v>68</v>
      </c>
      <c r="AU318" s="2">
        <f t="shared" si="301"/>
        <v>1</v>
      </c>
      <c r="AV318" s="2">
        <v>0</v>
      </c>
      <c r="AW318" s="19">
        <f t="shared" si="302"/>
        <v>0</v>
      </c>
      <c r="AX318" s="19">
        <f t="shared" si="303"/>
        <v>0</v>
      </c>
      <c r="AY318" s="18">
        <f t="shared" si="304"/>
        <v>0</v>
      </c>
      <c r="AZ318" s="19">
        <f t="shared" si="305"/>
        <v>0</v>
      </c>
      <c r="BA318" s="2">
        <f t="shared" si="306"/>
        <v>0</v>
      </c>
      <c r="BB318" s="18">
        <f t="shared" si="307"/>
        <v>0</v>
      </c>
      <c r="BC318" s="2">
        <f t="shared" si="308"/>
        <v>0</v>
      </c>
      <c r="BD318" s="2">
        <f t="shared" si="309"/>
        <v>47</v>
      </c>
      <c r="BE318" s="2">
        <f t="shared" si="310"/>
        <v>1</v>
      </c>
      <c r="BF318" s="2">
        <v>0</v>
      </c>
      <c r="BG318" s="19">
        <f t="shared" si="311"/>
        <v>0</v>
      </c>
      <c r="BH318" s="19">
        <f t="shared" si="312"/>
        <v>0</v>
      </c>
      <c r="BI318" s="18">
        <f t="shared" si="313"/>
        <v>0</v>
      </c>
      <c r="BJ318" s="19">
        <f t="shared" si="314"/>
        <v>0</v>
      </c>
      <c r="BK318" s="2">
        <f t="shared" si="315"/>
        <v>0</v>
      </c>
      <c r="BL318" s="18">
        <f t="shared" si="316"/>
        <v>0</v>
      </c>
      <c r="BM318" s="2">
        <f t="shared" si="317"/>
        <v>0</v>
      </c>
      <c r="BN318" s="2">
        <f t="shared" si="318"/>
        <v>47</v>
      </c>
      <c r="BO318" s="2">
        <f t="shared" si="319"/>
        <v>1</v>
      </c>
      <c r="BP318" s="2">
        <v>0</v>
      </c>
      <c r="BQ318" s="19">
        <f t="shared" si="320"/>
        <v>0</v>
      </c>
      <c r="BR318" s="19">
        <f t="shared" si="321"/>
        <v>0</v>
      </c>
      <c r="BS318" s="18">
        <f t="shared" si="322"/>
        <v>0</v>
      </c>
      <c r="BT318" s="19">
        <f t="shared" si="323"/>
        <v>0</v>
      </c>
      <c r="BU318" s="2">
        <f t="shared" si="324"/>
        <v>0</v>
      </c>
      <c r="BV318" s="18">
        <f t="shared" si="325"/>
        <v>0</v>
      </c>
      <c r="BW318" s="2">
        <f t="shared" si="326"/>
        <v>0</v>
      </c>
      <c r="BX318" s="2">
        <f t="shared" si="327"/>
        <v>16</v>
      </c>
      <c r="BY318" s="2">
        <f t="shared" si="328"/>
        <v>1</v>
      </c>
      <c r="BZ318" s="2">
        <v>0</v>
      </c>
      <c r="CA318" s="19">
        <f t="shared" si="329"/>
        <v>0</v>
      </c>
      <c r="CB318" s="19">
        <f t="shared" si="330"/>
        <v>0</v>
      </c>
      <c r="CC318" s="18">
        <f t="shared" si="331"/>
        <v>0</v>
      </c>
      <c r="CD318" s="19">
        <f t="shared" si="332"/>
        <v>0</v>
      </c>
      <c r="CE318" s="2">
        <f t="shared" si="333"/>
        <v>0</v>
      </c>
      <c r="CF318" s="18">
        <f t="shared" si="334"/>
        <v>0</v>
      </c>
      <c r="CG318" s="2">
        <f t="shared" si="335"/>
        <v>0</v>
      </c>
      <c r="CH318" s="2">
        <f t="shared" si="336"/>
        <v>16</v>
      </c>
      <c r="CI318" s="2">
        <f t="shared" si="337"/>
        <v>1</v>
      </c>
      <c r="CJ318" s="2">
        <v>0</v>
      </c>
      <c r="CK318" s="19">
        <f t="shared" si="338"/>
        <v>0</v>
      </c>
      <c r="CL318" s="19">
        <f t="shared" si="339"/>
        <v>0</v>
      </c>
      <c r="CM318" s="18">
        <f t="shared" si="340"/>
        <v>0</v>
      </c>
      <c r="CN318" s="19">
        <f t="shared" si="341"/>
        <v>0</v>
      </c>
      <c r="CO318" s="2">
        <f t="shared" si="342"/>
        <v>0</v>
      </c>
      <c r="CP318" s="18">
        <f t="shared" si="343"/>
        <v>0</v>
      </c>
      <c r="CQ318" s="2">
        <f t="shared" si="344"/>
        <v>0</v>
      </c>
      <c r="CR318" s="2">
        <f t="shared" si="345"/>
        <v>11</v>
      </c>
      <c r="CS318" s="2">
        <f t="shared" si="346"/>
        <v>1</v>
      </c>
      <c r="CT318" s="2">
        <v>0</v>
      </c>
      <c r="CU318" s="19">
        <f t="shared" si="347"/>
        <v>0</v>
      </c>
      <c r="CV318" s="19">
        <f t="shared" si="348"/>
        <v>0</v>
      </c>
      <c r="CW318" s="18">
        <f t="shared" si="349"/>
        <v>0</v>
      </c>
      <c r="CX318" s="19">
        <f t="shared" si="350"/>
        <v>0</v>
      </c>
      <c r="CY318" s="2">
        <f t="shared" si="351"/>
        <v>0</v>
      </c>
      <c r="CZ318" s="18">
        <f t="shared" si="352"/>
        <v>0</v>
      </c>
      <c r="DA318" s="2">
        <f t="shared" si="353"/>
        <v>0</v>
      </c>
      <c r="DB318" s="2">
        <f t="shared" si="354"/>
        <v>11</v>
      </c>
      <c r="DC318" s="2">
        <f t="shared" si="355"/>
        <v>1</v>
      </c>
      <c r="DD318" s="2">
        <v>0</v>
      </c>
      <c r="DE318" s="19">
        <f t="shared" si="356"/>
        <v>0</v>
      </c>
      <c r="DF318" s="19">
        <f t="shared" si="357"/>
        <v>0</v>
      </c>
      <c r="DG318" s="18">
        <f t="shared" si="358"/>
        <v>0</v>
      </c>
      <c r="DH318" s="19">
        <f t="shared" si="359"/>
        <v>0</v>
      </c>
    </row>
    <row r="319" spans="1:112" x14ac:dyDescent="0.35">
      <c r="A319" s="11">
        <v>2019003574</v>
      </c>
      <c r="B319" s="2" t="s">
        <v>2380</v>
      </c>
      <c r="C319" s="2" t="s">
        <v>2236</v>
      </c>
      <c r="D319" s="2" t="s">
        <v>2381</v>
      </c>
      <c r="E319" s="2" t="s">
        <v>2382</v>
      </c>
      <c r="F319" s="2">
        <v>1</v>
      </c>
      <c r="G319" s="2" t="s">
        <v>2383</v>
      </c>
      <c r="H319" s="2" t="s">
        <v>2384</v>
      </c>
      <c r="I319" s="2" t="s">
        <v>2385</v>
      </c>
      <c r="J319" s="3" t="s">
        <v>2386</v>
      </c>
      <c r="K319" s="11">
        <v>2</v>
      </c>
      <c r="L319" s="2">
        <v>2</v>
      </c>
      <c r="M319" s="2">
        <v>57</v>
      </c>
      <c r="N319" s="2">
        <v>37</v>
      </c>
      <c r="O319" s="2">
        <v>1</v>
      </c>
      <c r="P319" s="2">
        <v>0</v>
      </c>
      <c r="Q319" s="2">
        <v>1</v>
      </c>
      <c r="R319" s="2">
        <v>0</v>
      </c>
      <c r="S319" s="2">
        <v>1</v>
      </c>
      <c r="T319" s="2">
        <v>1</v>
      </c>
      <c r="U319" s="2">
        <v>1</v>
      </c>
      <c r="V319" s="2">
        <v>1</v>
      </c>
      <c r="W319" s="2">
        <v>15</v>
      </c>
      <c r="X319" s="2">
        <v>9</v>
      </c>
      <c r="Y319" s="2">
        <v>1</v>
      </c>
      <c r="Z319" s="2">
        <v>0</v>
      </c>
      <c r="AA319" s="2">
        <v>1</v>
      </c>
      <c r="AB319" s="2">
        <v>0</v>
      </c>
      <c r="AC319" s="2">
        <v>1</v>
      </c>
      <c r="AD319" s="2">
        <v>1</v>
      </c>
      <c r="AE319" s="2">
        <v>1</v>
      </c>
      <c r="AF319" s="3">
        <v>1</v>
      </c>
      <c r="AG319" s="2">
        <f t="shared" si="288"/>
        <v>1</v>
      </c>
      <c r="AH319" s="18">
        <f t="shared" si="289"/>
        <v>1</v>
      </c>
      <c r="AI319" s="2">
        <f t="shared" si="290"/>
        <v>1</v>
      </c>
      <c r="AJ319" s="2">
        <f t="shared" si="291"/>
        <v>56</v>
      </c>
      <c r="AK319" s="2">
        <f t="shared" si="292"/>
        <v>0</v>
      </c>
      <c r="AL319" s="2">
        <v>0</v>
      </c>
      <c r="AM319" s="19">
        <f t="shared" si="293"/>
        <v>1.7543859649122806E-2</v>
      </c>
      <c r="AN319" s="19">
        <f t="shared" si="294"/>
        <v>1.7543859649122806E-2</v>
      </c>
      <c r="AO319" s="18">
        <f t="shared" si="295"/>
        <v>1</v>
      </c>
      <c r="AP319" s="19">
        <f t="shared" si="296"/>
        <v>3.4482758620689655E-2</v>
      </c>
      <c r="AQ319" s="2">
        <f t="shared" si="297"/>
        <v>1</v>
      </c>
      <c r="AR319" s="18">
        <f t="shared" si="298"/>
        <v>0.5</v>
      </c>
      <c r="AS319" s="2">
        <f t="shared" si="299"/>
        <v>1</v>
      </c>
      <c r="AT319" s="2">
        <f t="shared" si="300"/>
        <v>56</v>
      </c>
      <c r="AU319" s="2">
        <f t="shared" si="301"/>
        <v>1</v>
      </c>
      <c r="AV319" s="2">
        <v>0</v>
      </c>
      <c r="AW319" s="19">
        <f t="shared" si="302"/>
        <v>1.7241379310344827E-2</v>
      </c>
      <c r="AX319" s="19">
        <f t="shared" si="303"/>
        <v>1.7543859649122806E-2</v>
      </c>
      <c r="AY319" s="18">
        <f t="shared" si="304"/>
        <v>0.5</v>
      </c>
      <c r="AZ319" s="19">
        <f t="shared" si="305"/>
        <v>3.3898305084745756E-2</v>
      </c>
      <c r="BA319" s="2">
        <f t="shared" si="306"/>
        <v>1</v>
      </c>
      <c r="BB319" s="18">
        <f t="shared" si="307"/>
        <v>1</v>
      </c>
      <c r="BC319" s="2">
        <f t="shared" si="308"/>
        <v>1</v>
      </c>
      <c r="BD319" s="2">
        <f t="shared" si="309"/>
        <v>36</v>
      </c>
      <c r="BE319" s="2">
        <f t="shared" si="310"/>
        <v>0</v>
      </c>
      <c r="BF319" s="2">
        <v>0</v>
      </c>
      <c r="BG319" s="19">
        <f t="shared" si="311"/>
        <v>2.7027027027027029E-2</v>
      </c>
      <c r="BH319" s="19">
        <f t="shared" si="312"/>
        <v>2.7027027027027029E-2</v>
      </c>
      <c r="BI319" s="18">
        <f t="shared" si="313"/>
        <v>1</v>
      </c>
      <c r="BJ319" s="19">
        <f t="shared" si="314"/>
        <v>5.2631578947368425E-2</v>
      </c>
      <c r="BK319" s="2">
        <f t="shared" si="315"/>
        <v>1</v>
      </c>
      <c r="BL319" s="18">
        <f t="shared" si="316"/>
        <v>0.5</v>
      </c>
      <c r="BM319" s="2">
        <f t="shared" si="317"/>
        <v>1</v>
      </c>
      <c r="BN319" s="2">
        <f t="shared" si="318"/>
        <v>36</v>
      </c>
      <c r="BO319" s="2">
        <f t="shared" si="319"/>
        <v>1</v>
      </c>
      <c r="BP319" s="2">
        <v>0</v>
      </c>
      <c r="BQ319" s="19">
        <f t="shared" si="320"/>
        <v>2.6315789473684209E-2</v>
      </c>
      <c r="BR319" s="19">
        <f t="shared" si="321"/>
        <v>2.7027027027027029E-2</v>
      </c>
      <c r="BS319" s="18">
        <f t="shared" si="322"/>
        <v>0.5</v>
      </c>
      <c r="BT319" s="19">
        <f t="shared" si="323"/>
        <v>5.1282051282051287E-2</v>
      </c>
      <c r="BU319" s="2">
        <f t="shared" si="324"/>
        <v>1</v>
      </c>
      <c r="BV319" s="18">
        <f t="shared" si="325"/>
        <v>1</v>
      </c>
      <c r="BW319" s="2">
        <f t="shared" si="326"/>
        <v>1</v>
      </c>
      <c r="BX319" s="2">
        <f t="shared" si="327"/>
        <v>14</v>
      </c>
      <c r="BY319" s="2">
        <f t="shared" si="328"/>
        <v>0</v>
      </c>
      <c r="BZ319" s="2">
        <v>0</v>
      </c>
      <c r="CA319" s="19">
        <f t="shared" si="329"/>
        <v>6.6666666666666666E-2</v>
      </c>
      <c r="CB319" s="19">
        <f t="shared" si="330"/>
        <v>6.6666666666666666E-2</v>
      </c>
      <c r="CC319" s="18">
        <f t="shared" si="331"/>
        <v>1</v>
      </c>
      <c r="CD319" s="19">
        <f t="shared" si="332"/>
        <v>0.125</v>
      </c>
      <c r="CE319" s="2">
        <f t="shared" si="333"/>
        <v>1</v>
      </c>
      <c r="CF319" s="18">
        <f t="shared" si="334"/>
        <v>0.5</v>
      </c>
      <c r="CG319" s="2">
        <f t="shared" si="335"/>
        <v>1</v>
      </c>
      <c r="CH319" s="2">
        <f t="shared" si="336"/>
        <v>14</v>
      </c>
      <c r="CI319" s="2">
        <f t="shared" si="337"/>
        <v>1</v>
      </c>
      <c r="CJ319" s="2">
        <v>0</v>
      </c>
      <c r="CK319" s="19">
        <f t="shared" si="338"/>
        <v>6.25E-2</v>
      </c>
      <c r="CL319" s="19">
        <f t="shared" si="339"/>
        <v>6.6666666666666666E-2</v>
      </c>
      <c r="CM319" s="18">
        <f t="shared" si="340"/>
        <v>0.5</v>
      </c>
      <c r="CN319" s="19">
        <f t="shared" si="341"/>
        <v>0.11764705882352941</v>
      </c>
      <c r="CO319" s="2">
        <f t="shared" si="342"/>
        <v>1</v>
      </c>
      <c r="CP319" s="18">
        <f t="shared" si="343"/>
        <v>1</v>
      </c>
      <c r="CQ319" s="2">
        <f t="shared" si="344"/>
        <v>1</v>
      </c>
      <c r="CR319" s="2">
        <f t="shared" si="345"/>
        <v>8</v>
      </c>
      <c r="CS319" s="2">
        <f t="shared" si="346"/>
        <v>0</v>
      </c>
      <c r="CT319" s="2">
        <v>0</v>
      </c>
      <c r="CU319" s="19">
        <f t="shared" si="347"/>
        <v>0.1111111111111111</v>
      </c>
      <c r="CV319" s="19">
        <f t="shared" si="348"/>
        <v>0.1111111111111111</v>
      </c>
      <c r="CW319" s="18">
        <f t="shared" si="349"/>
        <v>1</v>
      </c>
      <c r="CX319" s="19">
        <f t="shared" si="350"/>
        <v>0.19999999999999998</v>
      </c>
      <c r="CY319" s="2">
        <f t="shared" si="351"/>
        <v>1</v>
      </c>
      <c r="CZ319" s="18">
        <f t="shared" si="352"/>
        <v>0.5</v>
      </c>
      <c r="DA319" s="2">
        <f t="shared" si="353"/>
        <v>1</v>
      </c>
      <c r="DB319" s="2">
        <f t="shared" si="354"/>
        <v>8</v>
      </c>
      <c r="DC319" s="2">
        <f t="shared" si="355"/>
        <v>1</v>
      </c>
      <c r="DD319" s="2">
        <v>0</v>
      </c>
      <c r="DE319" s="19">
        <f t="shared" si="356"/>
        <v>0.1</v>
      </c>
      <c r="DF319" s="19">
        <f t="shared" si="357"/>
        <v>0.1111111111111111</v>
      </c>
      <c r="DG319" s="18">
        <f t="shared" si="358"/>
        <v>0.5</v>
      </c>
      <c r="DH319" s="19">
        <f t="shared" si="359"/>
        <v>0.1818181818181818</v>
      </c>
    </row>
    <row r="320" spans="1:112" x14ac:dyDescent="0.35">
      <c r="A320" s="11">
        <v>2019003576</v>
      </c>
      <c r="B320" s="2" t="s">
        <v>2387</v>
      </c>
      <c r="C320" s="2" t="s">
        <v>2388</v>
      </c>
      <c r="D320" s="2"/>
      <c r="E320" s="2" t="s">
        <v>2389</v>
      </c>
      <c r="F320" s="2">
        <v>1</v>
      </c>
      <c r="G320" s="2" t="s">
        <v>2390</v>
      </c>
      <c r="H320" s="2" t="s">
        <v>2391</v>
      </c>
      <c r="I320" s="2" t="s">
        <v>2392</v>
      </c>
      <c r="J320" s="3" t="s">
        <v>2393</v>
      </c>
      <c r="K320" s="11">
        <v>1</v>
      </c>
      <c r="L320" s="2">
        <v>1</v>
      </c>
      <c r="M320" s="2">
        <v>46</v>
      </c>
      <c r="N320" s="2">
        <v>23</v>
      </c>
      <c r="O320" s="2">
        <v>0</v>
      </c>
      <c r="P320" s="2">
        <v>1</v>
      </c>
      <c r="Q320" s="2">
        <v>1</v>
      </c>
      <c r="R320" s="2">
        <v>0</v>
      </c>
      <c r="S320" s="2">
        <v>0</v>
      </c>
      <c r="T320" s="2">
        <v>1</v>
      </c>
      <c r="U320" s="2">
        <v>1</v>
      </c>
      <c r="V320" s="2">
        <v>0</v>
      </c>
      <c r="W320" s="2">
        <v>8</v>
      </c>
      <c r="X320" s="2">
        <v>7</v>
      </c>
      <c r="Y320" s="2">
        <v>0</v>
      </c>
      <c r="Z320" s="2">
        <v>1</v>
      </c>
      <c r="AA320" s="2">
        <v>0</v>
      </c>
      <c r="AB320" s="2">
        <v>1</v>
      </c>
      <c r="AC320" s="2">
        <v>0</v>
      </c>
      <c r="AD320" s="2">
        <v>1</v>
      </c>
      <c r="AE320" s="2">
        <v>0</v>
      </c>
      <c r="AF320" s="3">
        <v>1</v>
      </c>
      <c r="AG320" s="2">
        <f t="shared" si="288"/>
        <v>0</v>
      </c>
      <c r="AH320" s="18">
        <f t="shared" si="289"/>
        <v>0</v>
      </c>
      <c r="AI320" s="2">
        <f t="shared" si="290"/>
        <v>0</v>
      </c>
      <c r="AJ320" s="2">
        <f t="shared" si="291"/>
        <v>46</v>
      </c>
      <c r="AK320" s="2">
        <f t="shared" si="292"/>
        <v>1</v>
      </c>
      <c r="AL320" s="2">
        <v>0</v>
      </c>
      <c r="AM320" s="19">
        <f t="shared" si="293"/>
        <v>0</v>
      </c>
      <c r="AN320" s="19">
        <f t="shared" si="294"/>
        <v>0</v>
      </c>
      <c r="AO320" s="18">
        <f t="shared" si="295"/>
        <v>0</v>
      </c>
      <c r="AP320" s="19">
        <f t="shared" si="296"/>
        <v>0</v>
      </c>
      <c r="AQ320" s="2">
        <f t="shared" si="297"/>
        <v>0</v>
      </c>
      <c r="AR320" s="18">
        <f t="shared" si="298"/>
        <v>0</v>
      </c>
      <c r="AS320" s="2">
        <f t="shared" si="299"/>
        <v>0</v>
      </c>
      <c r="AT320" s="2">
        <f t="shared" si="300"/>
        <v>46</v>
      </c>
      <c r="AU320" s="2">
        <f t="shared" si="301"/>
        <v>1</v>
      </c>
      <c r="AV320" s="2">
        <v>0</v>
      </c>
      <c r="AW320" s="19">
        <f t="shared" si="302"/>
        <v>0</v>
      </c>
      <c r="AX320" s="19">
        <f t="shared" si="303"/>
        <v>0</v>
      </c>
      <c r="AY320" s="18">
        <f t="shared" si="304"/>
        <v>0</v>
      </c>
      <c r="AZ320" s="19">
        <f t="shared" si="305"/>
        <v>0</v>
      </c>
      <c r="BA320" s="2">
        <f t="shared" si="306"/>
        <v>1</v>
      </c>
      <c r="BB320" s="18">
        <f t="shared" si="307"/>
        <v>1</v>
      </c>
      <c r="BC320" s="2">
        <f t="shared" si="308"/>
        <v>1</v>
      </c>
      <c r="BD320" s="2">
        <f t="shared" si="309"/>
        <v>22</v>
      </c>
      <c r="BE320" s="2">
        <f t="shared" si="310"/>
        <v>0</v>
      </c>
      <c r="BF320" s="2">
        <v>0</v>
      </c>
      <c r="BG320" s="19">
        <f t="shared" si="311"/>
        <v>4.3478260869565216E-2</v>
      </c>
      <c r="BH320" s="19">
        <f t="shared" si="312"/>
        <v>4.3478260869565216E-2</v>
      </c>
      <c r="BI320" s="18">
        <f t="shared" si="313"/>
        <v>1</v>
      </c>
      <c r="BJ320" s="19">
        <f t="shared" si="314"/>
        <v>8.3333333333333329E-2</v>
      </c>
      <c r="BK320" s="2">
        <f t="shared" si="315"/>
        <v>1</v>
      </c>
      <c r="BL320" s="18">
        <f t="shared" si="316"/>
        <v>1</v>
      </c>
      <c r="BM320" s="2">
        <f t="shared" si="317"/>
        <v>1</v>
      </c>
      <c r="BN320" s="2">
        <f t="shared" si="318"/>
        <v>22</v>
      </c>
      <c r="BO320" s="2">
        <f t="shared" si="319"/>
        <v>0</v>
      </c>
      <c r="BP320" s="2">
        <v>0</v>
      </c>
      <c r="BQ320" s="19">
        <f t="shared" si="320"/>
        <v>4.3478260869565216E-2</v>
      </c>
      <c r="BR320" s="19">
        <f t="shared" si="321"/>
        <v>4.3478260869565216E-2</v>
      </c>
      <c r="BS320" s="18">
        <f t="shared" si="322"/>
        <v>1</v>
      </c>
      <c r="BT320" s="19">
        <f t="shared" si="323"/>
        <v>8.3333333333333329E-2</v>
      </c>
      <c r="BU320" s="2">
        <f t="shared" si="324"/>
        <v>0</v>
      </c>
      <c r="BV320" s="18">
        <f t="shared" si="325"/>
        <v>0</v>
      </c>
      <c r="BW320" s="2">
        <f t="shared" si="326"/>
        <v>0</v>
      </c>
      <c r="BX320" s="2">
        <f t="shared" si="327"/>
        <v>8</v>
      </c>
      <c r="BY320" s="2">
        <f t="shared" si="328"/>
        <v>1</v>
      </c>
      <c r="BZ320" s="2">
        <v>0</v>
      </c>
      <c r="CA320" s="19">
        <f t="shared" si="329"/>
        <v>0</v>
      </c>
      <c r="CB320" s="19">
        <f t="shared" si="330"/>
        <v>0</v>
      </c>
      <c r="CC320" s="18">
        <f t="shared" si="331"/>
        <v>0</v>
      </c>
      <c r="CD320" s="19">
        <f t="shared" si="332"/>
        <v>0</v>
      </c>
      <c r="CE320" s="2">
        <f t="shared" si="333"/>
        <v>0</v>
      </c>
      <c r="CF320" s="18">
        <f t="shared" si="334"/>
        <v>0</v>
      </c>
      <c r="CG320" s="2">
        <f t="shared" si="335"/>
        <v>0</v>
      </c>
      <c r="CH320" s="2">
        <f t="shared" si="336"/>
        <v>8</v>
      </c>
      <c r="CI320" s="2">
        <f t="shared" si="337"/>
        <v>1</v>
      </c>
      <c r="CJ320" s="2">
        <v>0</v>
      </c>
      <c r="CK320" s="19">
        <f t="shared" si="338"/>
        <v>0</v>
      </c>
      <c r="CL320" s="19">
        <f t="shared" si="339"/>
        <v>0</v>
      </c>
      <c r="CM320" s="18">
        <f t="shared" si="340"/>
        <v>0</v>
      </c>
      <c r="CN320" s="19">
        <f t="shared" si="341"/>
        <v>0</v>
      </c>
      <c r="CO320" s="2">
        <f t="shared" si="342"/>
        <v>0</v>
      </c>
      <c r="CP320" s="18">
        <f t="shared" si="343"/>
        <v>0</v>
      </c>
      <c r="CQ320" s="2">
        <f t="shared" si="344"/>
        <v>0</v>
      </c>
      <c r="CR320" s="2">
        <f t="shared" si="345"/>
        <v>7</v>
      </c>
      <c r="CS320" s="2">
        <f t="shared" si="346"/>
        <v>1</v>
      </c>
      <c r="CT320" s="2">
        <v>0</v>
      </c>
      <c r="CU320" s="19">
        <f t="shared" si="347"/>
        <v>0</v>
      </c>
      <c r="CV320" s="19">
        <f t="shared" si="348"/>
        <v>0</v>
      </c>
      <c r="CW320" s="18">
        <f t="shared" si="349"/>
        <v>0</v>
      </c>
      <c r="CX320" s="19">
        <f t="shared" si="350"/>
        <v>0</v>
      </c>
      <c r="CY320" s="2">
        <f t="shared" si="351"/>
        <v>0</v>
      </c>
      <c r="CZ320" s="18">
        <f t="shared" si="352"/>
        <v>0</v>
      </c>
      <c r="DA320" s="2">
        <f t="shared" si="353"/>
        <v>0</v>
      </c>
      <c r="DB320" s="2">
        <f t="shared" si="354"/>
        <v>7</v>
      </c>
      <c r="DC320" s="2">
        <f t="shared" si="355"/>
        <v>1</v>
      </c>
      <c r="DD320" s="2">
        <v>0</v>
      </c>
      <c r="DE320" s="19">
        <f t="shared" si="356"/>
        <v>0</v>
      </c>
      <c r="DF320" s="19">
        <f t="shared" si="357"/>
        <v>0</v>
      </c>
      <c r="DG320" s="18">
        <f t="shared" si="358"/>
        <v>0</v>
      </c>
      <c r="DH320" s="19">
        <f t="shared" si="359"/>
        <v>0</v>
      </c>
    </row>
    <row r="321" spans="1:112" x14ac:dyDescent="0.35">
      <c r="A321" s="11">
        <v>2019003584</v>
      </c>
      <c r="B321" s="2" t="s">
        <v>2394</v>
      </c>
      <c r="C321" s="2" t="s">
        <v>2395</v>
      </c>
      <c r="D321" s="2" t="s">
        <v>2396</v>
      </c>
      <c r="E321" s="2" t="s">
        <v>2397</v>
      </c>
      <c r="F321" s="2">
        <v>1</v>
      </c>
      <c r="G321" s="2" t="s">
        <v>2398</v>
      </c>
      <c r="H321" s="2" t="s">
        <v>2399</v>
      </c>
      <c r="I321" s="2" t="s">
        <v>2400</v>
      </c>
      <c r="J321" s="3" t="s">
        <v>2401</v>
      </c>
      <c r="K321" s="11">
        <v>4</v>
      </c>
      <c r="L321" s="2">
        <v>1</v>
      </c>
      <c r="M321" s="2">
        <v>46</v>
      </c>
      <c r="N321" s="2">
        <v>17</v>
      </c>
      <c r="O321" s="2">
        <v>1</v>
      </c>
      <c r="P321" s="2">
        <v>0</v>
      </c>
      <c r="Q321" s="2">
        <v>1</v>
      </c>
      <c r="R321" s="2">
        <v>0</v>
      </c>
      <c r="S321" s="2">
        <v>3</v>
      </c>
      <c r="T321" s="2">
        <v>1</v>
      </c>
      <c r="U321" s="2">
        <v>1</v>
      </c>
      <c r="V321" s="2">
        <v>0</v>
      </c>
      <c r="W321" s="2">
        <v>11</v>
      </c>
      <c r="X321" s="2">
        <v>5</v>
      </c>
      <c r="Y321" s="2">
        <v>0</v>
      </c>
      <c r="Z321" s="2">
        <v>1</v>
      </c>
      <c r="AA321" s="2">
        <v>1</v>
      </c>
      <c r="AB321" s="2">
        <v>0</v>
      </c>
      <c r="AC321" s="2">
        <v>1</v>
      </c>
      <c r="AD321" s="2">
        <v>3</v>
      </c>
      <c r="AE321" s="2">
        <v>1</v>
      </c>
      <c r="AF321" s="3">
        <v>0</v>
      </c>
      <c r="AG321" s="2">
        <f t="shared" si="288"/>
        <v>1</v>
      </c>
      <c r="AH321" s="18">
        <f t="shared" si="289"/>
        <v>1</v>
      </c>
      <c r="AI321" s="2">
        <f t="shared" si="290"/>
        <v>1</v>
      </c>
      <c r="AJ321" s="2">
        <f t="shared" si="291"/>
        <v>45</v>
      </c>
      <c r="AK321" s="2">
        <f t="shared" si="292"/>
        <v>0</v>
      </c>
      <c r="AL321" s="2">
        <v>0</v>
      </c>
      <c r="AM321" s="19">
        <f t="shared" si="293"/>
        <v>2.1739130434782608E-2</v>
      </c>
      <c r="AN321" s="19">
        <f t="shared" si="294"/>
        <v>2.1739130434782608E-2</v>
      </c>
      <c r="AO321" s="18">
        <f t="shared" si="295"/>
        <v>1</v>
      </c>
      <c r="AP321" s="19">
        <f t="shared" si="296"/>
        <v>4.2553191489361694E-2</v>
      </c>
      <c r="AQ321" s="2">
        <f t="shared" si="297"/>
        <v>3</v>
      </c>
      <c r="AR321" s="18">
        <f t="shared" si="298"/>
        <v>0.75</v>
      </c>
      <c r="AS321" s="2">
        <f t="shared" si="299"/>
        <v>3</v>
      </c>
      <c r="AT321" s="2">
        <f t="shared" si="300"/>
        <v>43</v>
      </c>
      <c r="AU321" s="2">
        <f t="shared" si="301"/>
        <v>1</v>
      </c>
      <c r="AV321" s="2">
        <v>0</v>
      </c>
      <c r="AW321" s="19">
        <f t="shared" si="302"/>
        <v>6.3829787234042548E-2</v>
      </c>
      <c r="AX321" s="19">
        <f t="shared" si="303"/>
        <v>6.5217391304347824E-2</v>
      </c>
      <c r="AY321" s="18">
        <f t="shared" si="304"/>
        <v>0.75</v>
      </c>
      <c r="AZ321" s="19">
        <f t="shared" si="305"/>
        <v>0.12</v>
      </c>
      <c r="BA321" s="2">
        <f t="shared" si="306"/>
        <v>1</v>
      </c>
      <c r="BB321" s="18">
        <f t="shared" si="307"/>
        <v>1</v>
      </c>
      <c r="BC321" s="2">
        <f t="shared" si="308"/>
        <v>1</v>
      </c>
      <c r="BD321" s="2">
        <f t="shared" si="309"/>
        <v>16</v>
      </c>
      <c r="BE321" s="2">
        <f t="shared" si="310"/>
        <v>0</v>
      </c>
      <c r="BF321" s="2">
        <v>0</v>
      </c>
      <c r="BG321" s="19">
        <f t="shared" si="311"/>
        <v>5.8823529411764705E-2</v>
      </c>
      <c r="BH321" s="19">
        <f t="shared" si="312"/>
        <v>5.8823529411764705E-2</v>
      </c>
      <c r="BI321" s="18">
        <f t="shared" si="313"/>
        <v>1</v>
      </c>
      <c r="BJ321" s="19">
        <f t="shared" si="314"/>
        <v>0.1111111111111111</v>
      </c>
      <c r="BK321" s="2">
        <f t="shared" si="315"/>
        <v>1</v>
      </c>
      <c r="BL321" s="18">
        <f t="shared" si="316"/>
        <v>1</v>
      </c>
      <c r="BM321" s="2">
        <f t="shared" si="317"/>
        <v>1</v>
      </c>
      <c r="BN321" s="2">
        <f t="shared" si="318"/>
        <v>16</v>
      </c>
      <c r="BO321" s="2">
        <f t="shared" si="319"/>
        <v>0</v>
      </c>
      <c r="BP321" s="2">
        <v>0</v>
      </c>
      <c r="BQ321" s="19">
        <f t="shared" si="320"/>
        <v>5.8823529411764705E-2</v>
      </c>
      <c r="BR321" s="19">
        <f t="shared" si="321"/>
        <v>5.8823529411764705E-2</v>
      </c>
      <c r="BS321" s="18">
        <f t="shared" si="322"/>
        <v>1</v>
      </c>
      <c r="BT321" s="19">
        <f t="shared" si="323"/>
        <v>0.1111111111111111</v>
      </c>
      <c r="BU321" s="2">
        <f t="shared" si="324"/>
        <v>0</v>
      </c>
      <c r="BV321" s="18">
        <f t="shared" si="325"/>
        <v>0</v>
      </c>
      <c r="BW321" s="2">
        <f t="shared" si="326"/>
        <v>0</v>
      </c>
      <c r="BX321" s="2">
        <f t="shared" si="327"/>
        <v>11</v>
      </c>
      <c r="BY321" s="2">
        <f t="shared" si="328"/>
        <v>1</v>
      </c>
      <c r="BZ321" s="2">
        <v>0</v>
      </c>
      <c r="CA321" s="19">
        <f t="shared" si="329"/>
        <v>0</v>
      </c>
      <c r="CB321" s="19">
        <f t="shared" si="330"/>
        <v>0</v>
      </c>
      <c r="CC321" s="18">
        <f t="shared" si="331"/>
        <v>0</v>
      </c>
      <c r="CD321" s="19">
        <f t="shared" si="332"/>
        <v>0</v>
      </c>
      <c r="CE321" s="2">
        <f t="shared" si="333"/>
        <v>1</v>
      </c>
      <c r="CF321" s="18">
        <f t="shared" si="334"/>
        <v>0.25</v>
      </c>
      <c r="CG321" s="2">
        <f t="shared" si="335"/>
        <v>1</v>
      </c>
      <c r="CH321" s="2">
        <f t="shared" si="336"/>
        <v>10</v>
      </c>
      <c r="CI321" s="2">
        <f t="shared" si="337"/>
        <v>3</v>
      </c>
      <c r="CJ321" s="2">
        <v>0</v>
      </c>
      <c r="CK321" s="19">
        <f t="shared" si="338"/>
        <v>7.1428571428571425E-2</v>
      </c>
      <c r="CL321" s="19">
        <f t="shared" si="339"/>
        <v>9.0909090909090912E-2</v>
      </c>
      <c r="CM321" s="18">
        <f t="shared" si="340"/>
        <v>0.25</v>
      </c>
      <c r="CN321" s="19">
        <f t="shared" si="341"/>
        <v>0.13333333333333333</v>
      </c>
      <c r="CO321" s="2">
        <f t="shared" si="342"/>
        <v>1</v>
      </c>
      <c r="CP321" s="18">
        <f t="shared" si="343"/>
        <v>1</v>
      </c>
      <c r="CQ321" s="2">
        <f t="shared" si="344"/>
        <v>1</v>
      </c>
      <c r="CR321" s="2">
        <f t="shared" si="345"/>
        <v>4</v>
      </c>
      <c r="CS321" s="2">
        <f t="shared" si="346"/>
        <v>0</v>
      </c>
      <c r="CT321" s="2">
        <v>0</v>
      </c>
      <c r="CU321" s="19">
        <f t="shared" si="347"/>
        <v>0.2</v>
      </c>
      <c r="CV321" s="19">
        <f t="shared" si="348"/>
        <v>0.2</v>
      </c>
      <c r="CW321" s="18">
        <f t="shared" si="349"/>
        <v>1</v>
      </c>
      <c r="CX321" s="19">
        <f t="shared" si="350"/>
        <v>0.33333333333333337</v>
      </c>
      <c r="CY321" s="2">
        <f t="shared" si="351"/>
        <v>1</v>
      </c>
      <c r="CZ321" s="18">
        <f t="shared" si="352"/>
        <v>1</v>
      </c>
      <c r="DA321" s="2">
        <f t="shared" si="353"/>
        <v>1</v>
      </c>
      <c r="DB321" s="2">
        <f t="shared" si="354"/>
        <v>4</v>
      </c>
      <c r="DC321" s="2">
        <f t="shared" si="355"/>
        <v>0</v>
      </c>
      <c r="DD321" s="2">
        <v>0</v>
      </c>
      <c r="DE321" s="19">
        <f t="shared" si="356"/>
        <v>0.2</v>
      </c>
      <c r="DF321" s="19">
        <f t="shared" si="357"/>
        <v>0.2</v>
      </c>
      <c r="DG321" s="18">
        <f t="shared" si="358"/>
        <v>1</v>
      </c>
      <c r="DH321" s="19">
        <f t="shared" si="359"/>
        <v>0.33333333333333337</v>
      </c>
    </row>
    <row r="322" spans="1:112" x14ac:dyDescent="0.35">
      <c r="A322" s="11">
        <v>2019003588</v>
      </c>
      <c r="B322" s="2" t="s">
        <v>2402</v>
      </c>
      <c r="C322" s="2" t="s">
        <v>2403</v>
      </c>
      <c r="D322" s="2" t="s">
        <v>2404</v>
      </c>
      <c r="E322" s="2" t="s">
        <v>2405</v>
      </c>
      <c r="F322" s="2">
        <v>1</v>
      </c>
      <c r="G322" s="2" t="s">
        <v>2406</v>
      </c>
      <c r="H322" s="2" t="s">
        <v>2407</v>
      </c>
      <c r="I322" s="2" t="s">
        <v>2408</v>
      </c>
      <c r="J322" s="3" t="s">
        <v>2409</v>
      </c>
      <c r="K322" s="11">
        <v>2</v>
      </c>
      <c r="L322" s="2">
        <v>1</v>
      </c>
      <c r="M322" s="2">
        <v>55</v>
      </c>
      <c r="N322" s="2">
        <v>33</v>
      </c>
      <c r="O322" s="2">
        <v>1</v>
      </c>
      <c r="P322" s="2">
        <v>0</v>
      </c>
      <c r="Q322" s="2">
        <v>1</v>
      </c>
      <c r="R322" s="2">
        <v>0</v>
      </c>
      <c r="S322" s="2">
        <v>2</v>
      </c>
      <c r="T322" s="2">
        <v>0</v>
      </c>
      <c r="U322" s="2">
        <v>1</v>
      </c>
      <c r="V322" s="2">
        <v>0</v>
      </c>
      <c r="W322" s="2">
        <v>14</v>
      </c>
      <c r="X322" s="2">
        <v>8</v>
      </c>
      <c r="Y322" s="2">
        <v>1</v>
      </c>
      <c r="Z322" s="2">
        <v>0</v>
      </c>
      <c r="AA322" s="2">
        <v>1</v>
      </c>
      <c r="AB322" s="2">
        <v>0</v>
      </c>
      <c r="AC322" s="2">
        <v>2</v>
      </c>
      <c r="AD322" s="2">
        <v>0</v>
      </c>
      <c r="AE322" s="2">
        <v>1</v>
      </c>
      <c r="AF322" s="3">
        <v>0</v>
      </c>
      <c r="AG322" s="2">
        <f t="shared" si="288"/>
        <v>1</v>
      </c>
      <c r="AH322" s="18">
        <f t="shared" si="289"/>
        <v>1</v>
      </c>
      <c r="AI322" s="2">
        <f t="shared" si="290"/>
        <v>1</v>
      </c>
      <c r="AJ322" s="2">
        <f t="shared" si="291"/>
        <v>54</v>
      </c>
      <c r="AK322" s="2">
        <f t="shared" si="292"/>
        <v>0</v>
      </c>
      <c r="AL322" s="2">
        <v>0</v>
      </c>
      <c r="AM322" s="19">
        <f t="shared" si="293"/>
        <v>1.8181818181818181E-2</v>
      </c>
      <c r="AN322" s="19">
        <f t="shared" si="294"/>
        <v>1.8181818181818181E-2</v>
      </c>
      <c r="AO322" s="18">
        <f t="shared" si="295"/>
        <v>1</v>
      </c>
      <c r="AP322" s="19">
        <f t="shared" si="296"/>
        <v>3.5714285714285719E-2</v>
      </c>
      <c r="AQ322" s="2">
        <f t="shared" si="297"/>
        <v>2</v>
      </c>
      <c r="AR322" s="18">
        <f t="shared" si="298"/>
        <v>1</v>
      </c>
      <c r="AS322" s="2">
        <f t="shared" si="299"/>
        <v>2</v>
      </c>
      <c r="AT322" s="2">
        <f t="shared" si="300"/>
        <v>53</v>
      </c>
      <c r="AU322" s="2">
        <f t="shared" si="301"/>
        <v>0</v>
      </c>
      <c r="AV322" s="2">
        <v>0</v>
      </c>
      <c r="AW322" s="19">
        <f t="shared" si="302"/>
        <v>3.6363636363636362E-2</v>
      </c>
      <c r="AX322" s="19">
        <f t="shared" si="303"/>
        <v>3.6363636363636362E-2</v>
      </c>
      <c r="AY322" s="18">
        <f t="shared" si="304"/>
        <v>1</v>
      </c>
      <c r="AZ322" s="19">
        <f t="shared" si="305"/>
        <v>7.0175438596491224E-2</v>
      </c>
      <c r="BA322" s="2">
        <f t="shared" si="306"/>
        <v>1</v>
      </c>
      <c r="BB322" s="18">
        <f t="shared" si="307"/>
        <v>1</v>
      </c>
      <c r="BC322" s="2">
        <f t="shared" si="308"/>
        <v>1</v>
      </c>
      <c r="BD322" s="2">
        <f t="shared" si="309"/>
        <v>32</v>
      </c>
      <c r="BE322" s="2">
        <f t="shared" si="310"/>
        <v>0</v>
      </c>
      <c r="BF322" s="2">
        <v>0</v>
      </c>
      <c r="BG322" s="19">
        <f t="shared" si="311"/>
        <v>3.0303030303030304E-2</v>
      </c>
      <c r="BH322" s="19">
        <f t="shared" si="312"/>
        <v>3.0303030303030304E-2</v>
      </c>
      <c r="BI322" s="18">
        <f t="shared" si="313"/>
        <v>1</v>
      </c>
      <c r="BJ322" s="19">
        <f t="shared" si="314"/>
        <v>5.8823529411764712E-2</v>
      </c>
      <c r="BK322" s="2">
        <f t="shared" si="315"/>
        <v>1</v>
      </c>
      <c r="BL322" s="18">
        <f t="shared" si="316"/>
        <v>1</v>
      </c>
      <c r="BM322" s="2">
        <f t="shared" si="317"/>
        <v>1</v>
      </c>
      <c r="BN322" s="2">
        <f t="shared" si="318"/>
        <v>32</v>
      </c>
      <c r="BO322" s="2">
        <f t="shared" si="319"/>
        <v>0</v>
      </c>
      <c r="BP322" s="2">
        <v>0</v>
      </c>
      <c r="BQ322" s="19">
        <f t="shared" si="320"/>
        <v>3.0303030303030304E-2</v>
      </c>
      <c r="BR322" s="19">
        <f t="shared" si="321"/>
        <v>3.0303030303030304E-2</v>
      </c>
      <c r="BS322" s="18">
        <f t="shared" si="322"/>
        <v>1</v>
      </c>
      <c r="BT322" s="19">
        <f t="shared" si="323"/>
        <v>5.8823529411764712E-2</v>
      </c>
      <c r="BU322" s="2">
        <f t="shared" si="324"/>
        <v>1</v>
      </c>
      <c r="BV322" s="18">
        <f t="shared" si="325"/>
        <v>1</v>
      </c>
      <c r="BW322" s="2">
        <f t="shared" si="326"/>
        <v>1</v>
      </c>
      <c r="BX322" s="2">
        <f t="shared" si="327"/>
        <v>13</v>
      </c>
      <c r="BY322" s="2">
        <f t="shared" si="328"/>
        <v>0</v>
      </c>
      <c r="BZ322" s="2">
        <v>0</v>
      </c>
      <c r="CA322" s="19">
        <f t="shared" si="329"/>
        <v>7.1428571428571425E-2</v>
      </c>
      <c r="CB322" s="19">
        <f t="shared" si="330"/>
        <v>7.1428571428571425E-2</v>
      </c>
      <c r="CC322" s="18">
        <f t="shared" si="331"/>
        <v>1</v>
      </c>
      <c r="CD322" s="19">
        <f t="shared" si="332"/>
        <v>0.13333333333333333</v>
      </c>
      <c r="CE322" s="2">
        <f t="shared" si="333"/>
        <v>2</v>
      </c>
      <c r="CF322" s="18">
        <f t="shared" si="334"/>
        <v>1</v>
      </c>
      <c r="CG322" s="2">
        <f t="shared" si="335"/>
        <v>2</v>
      </c>
      <c r="CH322" s="2">
        <f t="shared" si="336"/>
        <v>12</v>
      </c>
      <c r="CI322" s="2">
        <f t="shared" si="337"/>
        <v>0</v>
      </c>
      <c r="CJ322" s="2">
        <v>0</v>
      </c>
      <c r="CK322" s="19">
        <f t="shared" si="338"/>
        <v>0.14285714285714285</v>
      </c>
      <c r="CL322" s="19">
        <f t="shared" si="339"/>
        <v>0.14285714285714285</v>
      </c>
      <c r="CM322" s="18">
        <f t="shared" si="340"/>
        <v>1</v>
      </c>
      <c r="CN322" s="19">
        <f t="shared" si="341"/>
        <v>0.25</v>
      </c>
      <c r="CO322" s="2">
        <f t="shared" si="342"/>
        <v>1</v>
      </c>
      <c r="CP322" s="18">
        <f t="shared" si="343"/>
        <v>1</v>
      </c>
      <c r="CQ322" s="2">
        <f t="shared" si="344"/>
        <v>1</v>
      </c>
      <c r="CR322" s="2">
        <f t="shared" si="345"/>
        <v>7</v>
      </c>
      <c r="CS322" s="2">
        <f t="shared" si="346"/>
        <v>0</v>
      </c>
      <c r="CT322" s="2">
        <v>0</v>
      </c>
      <c r="CU322" s="19">
        <f t="shared" si="347"/>
        <v>0.125</v>
      </c>
      <c r="CV322" s="19">
        <f t="shared" si="348"/>
        <v>0.125</v>
      </c>
      <c r="CW322" s="18">
        <f t="shared" si="349"/>
        <v>1</v>
      </c>
      <c r="CX322" s="19">
        <f t="shared" si="350"/>
        <v>0.22222222222222221</v>
      </c>
      <c r="CY322" s="2">
        <f t="shared" si="351"/>
        <v>1</v>
      </c>
      <c r="CZ322" s="18">
        <f t="shared" si="352"/>
        <v>1</v>
      </c>
      <c r="DA322" s="2">
        <f t="shared" si="353"/>
        <v>1</v>
      </c>
      <c r="DB322" s="2">
        <f t="shared" si="354"/>
        <v>7</v>
      </c>
      <c r="DC322" s="2">
        <f t="shared" si="355"/>
        <v>0</v>
      </c>
      <c r="DD322" s="2">
        <v>0</v>
      </c>
      <c r="DE322" s="19">
        <f t="shared" si="356"/>
        <v>0.125</v>
      </c>
      <c r="DF322" s="19">
        <f t="shared" si="357"/>
        <v>0.125</v>
      </c>
      <c r="DG322" s="18">
        <f t="shared" si="358"/>
        <v>1</v>
      </c>
      <c r="DH322" s="19">
        <f t="shared" si="359"/>
        <v>0.22222222222222221</v>
      </c>
    </row>
    <row r="323" spans="1:112" x14ac:dyDescent="0.35">
      <c r="A323" s="11">
        <v>2019003589</v>
      </c>
      <c r="B323" s="2" t="s">
        <v>2410</v>
      </c>
      <c r="C323" s="2" t="s">
        <v>2411</v>
      </c>
      <c r="D323" s="2" t="s">
        <v>2412</v>
      </c>
      <c r="E323" s="2" t="s">
        <v>2413</v>
      </c>
      <c r="F323" s="2">
        <v>1</v>
      </c>
      <c r="G323" s="2" t="s">
        <v>2414</v>
      </c>
      <c r="H323" s="2" t="s">
        <v>2415</v>
      </c>
      <c r="I323" s="2" t="s">
        <v>2416</v>
      </c>
      <c r="J323" s="3" t="s">
        <v>2417</v>
      </c>
      <c r="K323" s="11">
        <v>3</v>
      </c>
      <c r="L323" s="2">
        <v>2</v>
      </c>
      <c r="M323" s="2">
        <v>75</v>
      </c>
      <c r="N323" s="2">
        <v>49</v>
      </c>
      <c r="O323" s="2">
        <v>0</v>
      </c>
      <c r="P323" s="2">
        <v>1</v>
      </c>
      <c r="Q323" s="2">
        <v>1</v>
      </c>
      <c r="R323" s="2">
        <v>0</v>
      </c>
      <c r="S323" s="2">
        <v>0</v>
      </c>
      <c r="T323" s="2">
        <v>3</v>
      </c>
      <c r="U323" s="2">
        <v>1</v>
      </c>
      <c r="V323" s="2">
        <v>1</v>
      </c>
      <c r="W323" s="2">
        <v>22</v>
      </c>
      <c r="X323" s="2">
        <v>17</v>
      </c>
      <c r="Y323" s="2">
        <v>0</v>
      </c>
      <c r="Z323" s="2">
        <v>1</v>
      </c>
      <c r="AA323" s="2">
        <v>0</v>
      </c>
      <c r="AB323" s="2">
        <v>1</v>
      </c>
      <c r="AC323" s="2">
        <v>0</v>
      </c>
      <c r="AD323" s="2">
        <v>3</v>
      </c>
      <c r="AE323" s="2">
        <v>0</v>
      </c>
      <c r="AF323" s="3">
        <v>2</v>
      </c>
      <c r="AG323" s="2">
        <f t="shared" ref="AG323:AG386" si="360">O323</f>
        <v>0</v>
      </c>
      <c r="AH323" s="18">
        <f t="shared" ref="AH323:AH386" si="361">AG323</f>
        <v>0</v>
      </c>
      <c r="AI323" s="2">
        <f t="shared" ref="AI323:AI386" si="362">AG323</f>
        <v>0</v>
      </c>
      <c r="AJ323" s="2">
        <f t="shared" ref="AJ323:AJ386" si="363">M323-AI323</f>
        <v>75</v>
      </c>
      <c r="AK323" s="2">
        <f t="shared" ref="AK323:AK386" si="364">1-AI323</f>
        <v>1</v>
      </c>
      <c r="AL323" s="2">
        <v>0</v>
      </c>
      <c r="AM323" s="19">
        <f t="shared" ref="AM323:AM386" si="365">AI323/(SUM(AI323:AK323))</f>
        <v>0</v>
      </c>
      <c r="AN323" s="19">
        <f t="shared" ref="AN323:AN386" si="366">AI323/(SUM(AI323:AJ323))</f>
        <v>0</v>
      </c>
      <c r="AO323" s="18">
        <f t="shared" ref="AO323:AO386" si="367">AI323/(AI323+AK323)</f>
        <v>0</v>
      </c>
      <c r="AP323" s="19">
        <f t="shared" ref="AP323:AP386" si="368">IFERROR((2*AN323*AO323)/(AN323+AO323),0)</f>
        <v>0</v>
      </c>
      <c r="AQ323" s="2">
        <f t="shared" ref="AQ323:AQ386" si="369">S323</f>
        <v>0</v>
      </c>
      <c r="AR323" s="18">
        <f t="shared" ref="AR323:AR386" si="370">S323/K323</f>
        <v>0</v>
      </c>
      <c r="AS323" s="2">
        <f t="shared" ref="AS323:AS386" si="371">AQ323</f>
        <v>0</v>
      </c>
      <c r="AT323" s="2">
        <f t="shared" ref="AT323:AT386" si="372">M323-AS323</f>
        <v>75</v>
      </c>
      <c r="AU323" s="2">
        <f t="shared" ref="AU323:AU386" si="373">T323</f>
        <v>3</v>
      </c>
      <c r="AV323" s="2">
        <v>0</v>
      </c>
      <c r="AW323" s="19">
        <f t="shared" ref="AW323:AW386" si="374">AS323/(SUM(AS323:AU323))</f>
        <v>0</v>
      </c>
      <c r="AX323" s="19">
        <f t="shared" ref="AX323:AX386" si="375">AS323/(SUM(AS323:AT323))</f>
        <v>0</v>
      </c>
      <c r="AY323" s="18">
        <f t="shared" ref="AY323:AY386" si="376">AS323/(AS323+AU323)</f>
        <v>0</v>
      </c>
      <c r="AZ323" s="19">
        <f t="shared" ref="AZ323:AZ386" si="377">IFERROR((2*AX323*AY323)/(AX323+AY323),0)</f>
        <v>0</v>
      </c>
      <c r="BA323" s="2">
        <f t="shared" ref="BA323:BA386" si="378">Q323</f>
        <v>1</v>
      </c>
      <c r="BB323" s="18">
        <f t="shared" ref="BB323:BB386" si="379">BA323</f>
        <v>1</v>
      </c>
      <c r="BC323" s="2">
        <f t="shared" ref="BC323:BC386" si="380">BA323</f>
        <v>1</v>
      </c>
      <c r="BD323" s="2">
        <f t="shared" ref="BD323:BD386" si="381">N323-BC323</f>
        <v>48</v>
      </c>
      <c r="BE323" s="2">
        <f t="shared" ref="BE323:BE386" si="382">1-BC323</f>
        <v>0</v>
      </c>
      <c r="BF323" s="2">
        <v>0</v>
      </c>
      <c r="BG323" s="19">
        <f t="shared" ref="BG323:BG386" si="383">BC323/(SUM(BC323:BE323))</f>
        <v>2.0408163265306121E-2</v>
      </c>
      <c r="BH323" s="19">
        <f t="shared" ref="BH323:BH386" si="384">BC323/(SUM(BC323:BD323))</f>
        <v>2.0408163265306121E-2</v>
      </c>
      <c r="BI323" s="18">
        <f t="shared" ref="BI323:BI386" si="385">BC323/(BC323+BE323)</f>
        <v>1</v>
      </c>
      <c r="BJ323" s="19">
        <f t="shared" ref="BJ323:BJ386" si="386">IFERROR((2*BH323*BI323)/(BH323+BI323),0)</f>
        <v>3.9999999999999994E-2</v>
      </c>
      <c r="BK323" s="2">
        <f t="shared" ref="BK323:BK386" si="387">U323</f>
        <v>1</v>
      </c>
      <c r="BL323" s="18">
        <f t="shared" ref="BL323:BL386" si="388">U323/L323</f>
        <v>0.5</v>
      </c>
      <c r="BM323" s="2">
        <f t="shared" ref="BM323:BM386" si="389">U323</f>
        <v>1</v>
      </c>
      <c r="BN323" s="2">
        <f t="shared" ref="BN323:BN386" si="390">N323-BM323</f>
        <v>48</v>
      </c>
      <c r="BO323" s="2">
        <f t="shared" ref="BO323:BO386" si="391">V323</f>
        <v>1</v>
      </c>
      <c r="BP323" s="2">
        <v>0</v>
      </c>
      <c r="BQ323" s="19">
        <f t="shared" ref="BQ323:BQ386" si="392">BM323/(SUM(BM323:BO323))</f>
        <v>0.02</v>
      </c>
      <c r="BR323" s="19">
        <f t="shared" ref="BR323:BR386" si="393">BM323/(SUM(BM323:BN323))</f>
        <v>2.0408163265306121E-2</v>
      </c>
      <c r="BS323" s="18">
        <f t="shared" ref="BS323:BS386" si="394">BM323/(BM323+BO323)</f>
        <v>0.5</v>
      </c>
      <c r="BT323" s="19">
        <f t="shared" ref="BT323:BT386" si="395">IFERROR((2*BR323*BS323)/(BR323+BS323),0)</f>
        <v>3.9215686274509796E-2</v>
      </c>
      <c r="BU323" s="2">
        <f t="shared" ref="BU323:BU386" si="396">Y323</f>
        <v>0</v>
      </c>
      <c r="BV323" s="18">
        <f t="shared" ref="BV323:BV386" si="397">BU323</f>
        <v>0</v>
      </c>
      <c r="BW323" s="2">
        <f t="shared" ref="BW323:BW386" si="398">BU323</f>
        <v>0</v>
      </c>
      <c r="BX323" s="2">
        <f t="shared" ref="BX323:BX386" si="399">W323-BW323</f>
        <v>22</v>
      </c>
      <c r="BY323" s="2">
        <f t="shared" ref="BY323:BY386" si="400">1-BU323</f>
        <v>1</v>
      </c>
      <c r="BZ323" s="2">
        <v>0</v>
      </c>
      <c r="CA323" s="19">
        <f t="shared" ref="CA323:CA386" si="401">BW323/(SUM(BW323:BY323))</f>
        <v>0</v>
      </c>
      <c r="CB323" s="19">
        <f t="shared" ref="CB323:CB386" si="402">BW323/(SUM(BW323:BX323))</f>
        <v>0</v>
      </c>
      <c r="CC323" s="18">
        <f t="shared" ref="CC323:CC386" si="403">BW323/(BW323+BY323)</f>
        <v>0</v>
      </c>
      <c r="CD323" s="19">
        <f t="shared" ref="CD323:CD386" si="404">IFERROR((2*CB323*CC323)/(CB323+CC323),0)</f>
        <v>0</v>
      </c>
      <c r="CE323" s="2">
        <f t="shared" ref="CE323:CE386" si="405">AC323</f>
        <v>0</v>
      </c>
      <c r="CF323" s="18">
        <f t="shared" ref="CF323:CF386" si="406">AC323/K323</f>
        <v>0</v>
      </c>
      <c r="CG323" s="2">
        <f t="shared" ref="CG323:CG386" si="407">CE323</f>
        <v>0</v>
      </c>
      <c r="CH323" s="2">
        <f t="shared" ref="CH323:CH386" si="408">W323-CG323</f>
        <v>22</v>
      </c>
      <c r="CI323" s="2">
        <f t="shared" ref="CI323:CI386" si="409">AD323</f>
        <v>3</v>
      </c>
      <c r="CJ323" s="2">
        <v>0</v>
      </c>
      <c r="CK323" s="19">
        <f t="shared" ref="CK323:CK386" si="410">CG323/(SUM(CG323:CI323))</f>
        <v>0</v>
      </c>
      <c r="CL323" s="19">
        <f t="shared" ref="CL323:CL386" si="411">CG323/(SUM(CG323:CH323))</f>
        <v>0</v>
      </c>
      <c r="CM323" s="18">
        <f t="shared" ref="CM323:CM386" si="412">CG323/(CG323+CI323)</f>
        <v>0</v>
      </c>
      <c r="CN323" s="19">
        <f t="shared" ref="CN323:CN386" si="413">IFERROR((2*CL323*CM323)/(CL323+CM323),0)</f>
        <v>0</v>
      </c>
      <c r="CO323" s="2">
        <f t="shared" ref="CO323:CO386" si="414">AA323</f>
        <v>0</v>
      </c>
      <c r="CP323" s="18">
        <f t="shared" ref="CP323:CP386" si="415">CO323</f>
        <v>0</v>
      </c>
      <c r="CQ323" s="2">
        <f t="shared" ref="CQ323:CQ386" si="416">CO323</f>
        <v>0</v>
      </c>
      <c r="CR323" s="2">
        <f t="shared" ref="CR323:CR386" si="417">X323-CQ323</f>
        <v>17</v>
      </c>
      <c r="CS323" s="2">
        <f t="shared" ref="CS323:CS386" si="418">1-CO323</f>
        <v>1</v>
      </c>
      <c r="CT323" s="2">
        <v>0</v>
      </c>
      <c r="CU323" s="19">
        <f t="shared" ref="CU323:CU386" si="419">CQ323/(SUM(CQ323:CS323))</f>
        <v>0</v>
      </c>
      <c r="CV323" s="19">
        <f t="shared" ref="CV323:CV386" si="420">CQ323/(SUM(CQ323:CR323))</f>
        <v>0</v>
      </c>
      <c r="CW323" s="18">
        <f t="shared" ref="CW323:CW386" si="421">CQ323/(CQ323+CS323)</f>
        <v>0</v>
      </c>
      <c r="CX323" s="19">
        <f t="shared" ref="CX323:CX386" si="422">IFERROR((2*CV323*CW323)/(CV323+CW323),0)</f>
        <v>0</v>
      </c>
      <c r="CY323" s="2">
        <f t="shared" ref="CY323:CY386" si="423">AE323</f>
        <v>0</v>
      </c>
      <c r="CZ323" s="18">
        <f t="shared" ref="CZ323:CZ386" si="424">AE323/L323</f>
        <v>0</v>
      </c>
      <c r="DA323" s="2">
        <f t="shared" ref="DA323:DA386" si="425">CY323</f>
        <v>0</v>
      </c>
      <c r="DB323" s="2">
        <f t="shared" ref="DB323:DB386" si="426">X323-DA323</f>
        <v>17</v>
      </c>
      <c r="DC323" s="2">
        <f t="shared" ref="DC323:DC386" si="427">AF323</f>
        <v>2</v>
      </c>
      <c r="DD323" s="2">
        <v>0</v>
      </c>
      <c r="DE323" s="19">
        <f t="shared" ref="DE323:DE386" si="428">DA323/(SUM(DA323:DC323))</f>
        <v>0</v>
      </c>
      <c r="DF323" s="19">
        <f t="shared" ref="DF323:DF386" si="429">DA323/(SUM(DA323:DB323))</f>
        <v>0</v>
      </c>
      <c r="DG323" s="18">
        <f t="shared" ref="DG323:DG386" si="430">DA323/(DA323+DC323)</f>
        <v>0</v>
      </c>
      <c r="DH323" s="19">
        <f t="shared" ref="DH323:DH386" si="431">IFERROR((2*DF323*DG323)/(DF323+DG323),0)</f>
        <v>0</v>
      </c>
    </row>
    <row r="324" spans="1:112" x14ac:dyDescent="0.35">
      <c r="A324" s="11">
        <v>2019003613</v>
      </c>
      <c r="B324" s="2" t="s">
        <v>2418</v>
      </c>
      <c r="C324" s="2" t="s">
        <v>2419</v>
      </c>
      <c r="D324" s="2" t="s">
        <v>2420</v>
      </c>
      <c r="E324" s="2" t="s">
        <v>2421</v>
      </c>
      <c r="F324" s="2">
        <v>1</v>
      </c>
      <c r="G324" s="2" t="s">
        <v>2422</v>
      </c>
      <c r="H324" s="2" t="s">
        <v>2423</v>
      </c>
      <c r="I324" s="2" t="s">
        <v>2424</v>
      </c>
      <c r="J324" s="3" t="s">
        <v>2425</v>
      </c>
      <c r="K324" s="11">
        <v>2</v>
      </c>
      <c r="L324" s="2">
        <v>2</v>
      </c>
      <c r="M324" s="2">
        <v>51</v>
      </c>
      <c r="N324" s="2">
        <v>31</v>
      </c>
      <c r="O324" s="2">
        <v>1</v>
      </c>
      <c r="P324" s="2">
        <v>0</v>
      </c>
      <c r="Q324" s="2">
        <v>1</v>
      </c>
      <c r="R324" s="2">
        <v>0</v>
      </c>
      <c r="S324" s="2">
        <v>1</v>
      </c>
      <c r="T324" s="2">
        <v>1</v>
      </c>
      <c r="U324" s="2">
        <v>2</v>
      </c>
      <c r="V324" s="2">
        <v>0</v>
      </c>
      <c r="W324" s="2">
        <v>12</v>
      </c>
      <c r="X324" s="2">
        <v>9</v>
      </c>
      <c r="Y324" s="2">
        <v>1</v>
      </c>
      <c r="Z324" s="2">
        <v>0</v>
      </c>
      <c r="AA324" s="2">
        <v>1</v>
      </c>
      <c r="AB324" s="2">
        <v>0</v>
      </c>
      <c r="AC324" s="2">
        <v>1</v>
      </c>
      <c r="AD324" s="2">
        <v>1</v>
      </c>
      <c r="AE324" s="2">
        <v>2</v>
      </c>
      <c r="AF324" s="3">
        <v>0</v>
      </c>
      <c r="AG324" s="2">
        <f t="shared" si="360"/>
        <v>1</v>
      </c>
      <c r="AH324" s="18">
        <f t="shared" si="361"/>
        <v>1</v>
      </c>
      <c r="AI324" s="2">
        <f t="shared" si="362"/>
        <v>1</v>
      </c>
      <c r="AJ324" s="2">
        <f t="shared" si="363"/>
        <v>50</v>
      </c>
      <c r="AK324" s="2">
        <f t="shared" si="364"/>
        <v>0</v>
      </c>
      <c r="AL324" s="2">
        <v>0</v>
      </c>
      <c r="AM324" s="19">
        <f t="shared" si="365"/>
        <v>1.9607843137254902E-2</v>
      </c>
      <c r="AN324" s="19">
        <f t="shared" si="366"/>
        <v>1.9607843137254902E-2</v>
      </c>
      <c r="AO324" s="18">
        <f t="shared" si="367"/>
        <v>1</v>
      </c>
      <c r="AP324" s="19">
        <f t="shared" si="368"/>
        <v>3.8461538461538464E-2</v>
      </c>
      <c r="AQ324" s="2">
        <f t="shared" si="369"/>
        <v>1</v>
      </c>
      <c r="AR324" s="18">
        <f t="shared" si="370"/>
        <v>0.5</v>
      </c>
      <c r="AS324" s="2">
        <f t="shared" si="371"/>
        <v>1</v>
      </c>
      <c r="AT324" s="2">
        <f t="shared" si="372"/>
        <v>50</v>
      </c>
      <c r="AU324" s="2">
        <f t="shared" si="373"/>
        <v>1</v>
      </c>
      <c r="AV324" s="2">
        <v>0</v>
      </c>
      <c r="AW324" s="19">
        <f t="shared" si="374"/>
        <v>1.9230769230769232E-2</v>
      </c>
      <c r="AX324" s="19">
        <f t="shared" si="375"/>
        <v>1.9607843137254902E-2</v>
      </c>
      <c r="AY324" s="18">
        <f t="shared" si="376"/>
        <v>0.5</v>
      </c>
      <c r="AZ324" s="19">
        <f t="shared" si="377"/>
        <v>3.7735849056603772E-2</v>
      </c>
      <c r="BA324" s="2">
        <f t="shared" si="378"/>
        <v>1</v>
      </c>
      <c r="BB324" s="18">
        <f t="shared" si="379"/>
        <v>1</v>
      </c>
      <c r="BC324" s="2">
        <f t="shared" si="380"/>
        <v>1</v>
      </c>
      <c r="BD324" s="2">
        <f t="shared" si="381"/>
        <v>30</v>
      </c>
      <c r="BE324" s="2">
        <f t="shared" si="382"/>
        <v>0</v>
      </c>
      <c r="BF324" s="2">
        <v>0</v>
      </c>
      <c r="BG324" s="19">
        <f t="shared" si="383"/>
        <v>3.2258064516129031E-2</v>
      </c>
      <c r="BH324" s="19">
        <f t="shared" si="384"/>
        <v>3.2258064516129031E-2</v>
      </c>
      <c r="BI324" s="18">
        <f t="shared" si="385"/>
        <v>1</v>
      </c>
      <c r="BJ324" s="19">
        <f t="shared" si="386"/>
        <v>6.25E-2</v>
      </c>
      <c r="BK324" s="2">
        <f t="shared" si="387"/>
        <v>2</v>
      </c>
      <c r="BL324" s="18">
        <f t="shared" si="388"/>
        <v>1</v>
      </c>
      <c r="BM324" s="2">
        <f t="shared" si="389"/>
        <v>2</v>
      </c>
      <c r="BN324" s="2">
        <f t="shared" si="390"/>
        <v>29</v>
      </c>
      <c r="BO324" s="2">
        <f t="shared" si="391"/>
        <v>0</v>
      </c>
      <c r="BP324" s="2">
        <v>0</v>
      </c>
      <c r="BQ324" s="19">
        <f t="shared" si="392"/>
        <v>6.4516129032258063E-2</v>
      </c>
      <c r="BR324" s="19">
        <f t="shared" si="393"/>
        <v>6.4516129032258063E-2</v>
      </c>
      <c r="BS324" s="18">
        <f t="shared" si="394"/>
        <v>1</v>
      </c>
      <c r="BT324" s="19">
        <f t="shared" si="395"/>
        <v>0.12121212121212122</v>
      </c>
      <c r="BU324" s="2">
        <f t="shared" si="396"/>
        <v>1</v>
      </c>
      <c r="BV324" s="18">
        <f t="shared" si="397"/>
        <v>1</v>
      </c>
      <c r="BW324" s="2">
        <f t="shared" si="398"/>
        <v>1</v>
      </c>
      <c r="BX324" s="2">
        <f t="shared" si="399"/>
        <v>11</v>
      </c>
      <c r="BY324" s="2">
        <f t="shared" si="400"/>
        <v>0</v>
      </c>
      <c r="BZ324" s="2">
        <v>0</v>
      </c>
      <c r="CA324" s="19">
        <f t="shared" si="401"/>
        <v>8.3333333333333329E-2</v>
      </c>
      <c r="CB324" s="19">
        <f t="shared" si="402"/>
        <v>8.3333333333333329E-2</v>
      </c>
      <c r="CC324" s="18">
        <f t="shared" si="403"/>
        <v>1</v>
      </c>
      <c r="CD324" s="19">
        <f t="shared" si="404"/>
        <v>0.15384615384615385</v>
      </c>
      <c r="CE324" s="2">
        <f t="shared" si="405"/>
        <v>1</v>
      </c>
      <c r="CF324" s="18">
        <f t="shared" si="406"/>
        <v>0.5</v>
      </c>
      <c r="CG324" s="2">
        <f t="shared" si="407"/>
        <v>1</v>
      </c>
      <c r="CH324" s="2">
        <f t="shared" si="408"/>
        <v>11</v>
      </c>
      <c r="CI324" s="2">
        <f t="shared" si="409"/>
        <v>1</v>
      </c>
      <c r="CJ324" s="2">
        <v>0</v>
      </c>
      <c r="CK324" s="19">
        <f t="shared" si="410"/>
        <v>7.6923076923076927E-2</v>
      </c>
      <c r="CL324" s="19">
        <f t="shared" si="411"/>
        <v>8.3333333333333329E-2</v>
      </c>
      <c r="CM324" s="18">
        <f t="shared" si="412"/>
        <v>0.5</v>
      </c>
      <c r="CN324" s="19">
        <f t="shared" si="413"/>
        <v>0.14285714285714285</v>
      </c>
      <c r="CO324" s="2">
        <f t="shared" si="414"/>
        <v>1</v>
      </c>
      <c r="CP324" s="18">
        <f t="shared" si="415"/>
        <v>1</v>
      </c>
      <c r="CQ324" s="2">
        <f t="shared" si="416"/>
        <v>1</v>
      </c>
      <c r="CR324" s="2">
        <f t="shared" si="417"/>
        <v>8</v>
      </c>
      <c r="CS324" s="2">
        <f t="shared" si="418"/>
        <v>0</v>
      </c>
      <c r="CT324" s="2">
        <v>0</v>
      </c>
      <c r="CU324" s="19">
        <f t="shared" si="419"/>
        <v>0.1111111111111111</v>
      </c>
      <c r="CV324" s="19">
        <f t="shared" si="420"/>
        <v>0.1111111111111111</v>
      </c>
      <c r="CW324" s="18">
        <f t="shared" si="421"/>
        <v>1</v>
      </c>
      <c r="CX324" s="19">
        <f t="shared" si="422"/>
        <v>0.19999999999999998</v>
      </c>
      <c r="CY324" s="2">
        <f t="shared" si="423"/>
        <v>2</v>
      </c>
      <c r="CZ324" s="18">
        <f t="shared" si="424"/>
        <v>1</v>
      </c>
      <c r="DA324" s="2">
        <f t="shared" si="425"/>
        <v>2</v>
      </c>
      <c r="DB324" s="2">
        <f t="shared" si="426"/>
        <v>7</v>
      </c>
      <c r="DC324" s="2">
        <f t="shared" si="427"/>
        <v>0</v>
      </c>
      <c r="DD324" s="2">
        <v>0</v>
      </c>
      <c r="DE324" s="19">
        <f t="shared" si="428"/>
        <v>0.22222222222222221</v>
      </c>
      <c r="DF324" s="19">
        <f t="shared" si="429"/>
        <v>0.22222222222222221</v>
      </c>
      <c r="DG324" s="18">
        <f t="shared" si="430"/>
        <v>1</v>
      </c>
      <c r="DH324" s="19">
        <f t="shared" si="431"/>
        <v>0.36363636363636359</v>
      </c>
    </row>
    <row r="325" spans="1:112" x14ac:dyDescent="0.35">
      <c r="A325" s="11">
        <v>2019003643</v>
      </c>
      <c r="B325" s="2" t="s">
        <v>2426</v>
      </c>
      <c r="C325" s="2" t="s">
        <v>2285</v>
      </c>
      <c r="D325" s="2" t="s">
        <v>2427</v>
      </c>
      <c r="E325" s="2" t="s">
        <v>2428</v>
      </c>
      <c r="F325" s="2">
        <v>1</v>
      </c>
      <c r="G325" s="2" t="s">
        <v>2429</v>
      </c>
      <c r="H325" s="2" t="s">
        <v>2430</v>
      </c>
      <c r="I325" s="2" t="s">
        <v>2431</v>
      </c>
      <c r="J325" s="3" t="s">
        <v>2432</v>
      </c>
      <c r="K325" s="11">
        <v>3</v>
      </c>
      <c r="L325" s="2">
        <v>3</v>
      </c>
      <c r="M325" s="2">
        <v>71</v>
      </c>
      <c r="N325" s="2">
        <v>60</v>
      </c>
      <c r="O325" s="2">
        <v>0</v>
      </c>
      <c r="P325" s="2">
        <v>1</v>
      </c>
      <c r="Q325" s="2">
        <v>0</v>
      </c>
      <c r="R325" s="2">
        <v>1</v>
      </c>
      <c r="S325" s="2">
        <v>1</v>
      </c>
      <c r="T325" s="2">
        <v>2</v>
      </c>
      <c r="U325" s="2">
        <v>1</v>
      </c>
      <c r="V325" s="2">
        <v>2</v>
      </c>
      <c r="W325" s="2">
        <v>18</v>
      </c>
      <c r="X325" s="2">
        <v>16</v>
      </c>
      <c r="Y325" s="2">
        <v>0</v>
      </c>
      <c r="Z325" s="2">
        <v>1</v>
      </c>
      <c r="AA325" s="2">
        <v>0</v>
      </c>
      <c r="AB325" s="2">
        <v>1</v>
      </c>
      <c r="AC325" s="2">
        <v>0</v>
      </c>
      <c r="AD325" s="2">
        <v>3</v>
      </c>
      <c r="AE325" s="2">
        <v>0</v>
      </c>
      <c r="AF325" s="3">
        <v>3</v>
      </c>
      <c r="AG325" s="2">
        <f t="shared" si="360"/>
        <v>0</v>
      </c>
      <c r="AH325" s="18">
        <f t="shared" si="361"/>
        <v>0</v>
      </c>
      <c r="AI325" s="2">
        <f t="shared" si="362"/>
        <v>0</v>
      </c>
      <c r="AJ325" s="2">
        <f t="shared" si="363"/>
        <v>71</v>
      </c>
      <c r="AK325" s="2">
        <f t="shared" si="364"/>
        <v>1</v>
      </c>
      <c r="AL325" s="2">
        <v>0</v>
      </c>
      <c r="AM325" s="19">
        <f t="shared" si="365"/>
        <v>0</v>
      </c>
      <c r="AN325" s="19">
        <f t="shared" si="366"/>
        <v>0</v>
      </c>
      <c r="AO325" s="18">
        <f t="shared" si="367"/>
        <v>0</v>
      </c>
      <c r="AP325" s="19">
        <f t="shared" si="368"/>
        <v>0</v>
      </c>
      <c r="AQ325" s="2">
        <f t="shared" si="369"/>
        <v>1</v>
      </c>
      <c r="AR325" s="18">
        <f t="shared" si="370"/>
        <v>0.33333333333333331</v>
      </c>
      <c r="AS325" s="2">
        <f t="shared" si="371"/>
        <v>1</v>
      </c>
      <c r="AT325" s="2">
        <f t="shared" si="372"/>
        <v>70</v>
      </c>
      <c r="AU325" s="2">
        <f t="shared" si="373"/>
        <v>2</v>
      </c>
      <c r="AV325" s="2">
        <v>0</v>
      </c>
      <c r="AW325" s="19">
        <f t="shared" si="374"/>
        <v>1.3698630136986301E-2</v>
      </c>
      <c r="AX325" s="19">
        <f t="shared" si="375"/>
        <v>1.4084507042253521E-2</v>
      </c>
      <c r="AY325" s="18">
        <f t="shared" si="376"/>
        <v>0.33333333333333331</v>
      </c>
      <c r="AZ325" s="19">
        <f t="shared" si="377"/>
        <v>2.7027027027027032E-2</v>
      </c>
      <c r="BA325" s="2">
        <f t="shared" si="378"/>
        <v>0</v>
      </c>
      <c r="BB325" s="18">
        <f t="shared" si="379"/>
        <v>0</v>
      </c>
      <c r="BC325" s="2">
        <f t="shared" si="380"/>
        <v>0</v>
      </c>
      <c r="BD325" s="2">
        <f t="shared" si="381"/>
        <v>60</v>
      </c>
      <c r="BE325" s="2">
        <f t="shared" si="382"/>
        <v>1</v>
      </c>
      <c r="BF325" s="2">
        <v>0</v>
      </c>
      <c r="BG325" s="19">
        <f t="shared" si="383"/>
        <v>0</v>
      </c>
      <c r="BH325" s="19">
        <f t="shared" si="384"/>
        <v>0</v>
      </c>
      <c r="BI325" s="18">
        <f t="shared" si="385"/>
        <v>0</v>
      </c>
      <c r="BJ325" s="19">
        <f t="shared" si="386"/>
        <v>0</v>
      </c>
      <c r="BK325" s="2">
        <f t="shared" si="387"/>
        <v>1</v>
      </c>
      <c r="BL325" s="18">
        <f t="shared" si="388"/>
        <v>0.33333333333333331</v>
      </c>
      <c r="BM325" s="2">
        <f t="shared" si="389"/>
        <v>1</v>
      </c>
      <c r="BN325" s="2">
        <f t="shared" si="390"/>
        <v>59</v>
      </c>
      <c r="BO325" s="2">
        <f t="shared" si="391"/>
        <v>2</v>
      </c>
      <c r="BP325" s="2">
        <v>0</v>
      </c>
      <c r="BQ325" s="19">
        <f t="shared" si="392"/>
        <v>1.6129032258064516E-2</v>
      </c>
      <c r="BR325" s="19">
        <f t="shared" si="393"/>
        <v>1.6666666666666666E-2</v>
      </c>
      <c r="BS325" s="18">
        <f t="shared" si="394"/>
        <v>0.33333333333333331</v>
      </c>
      <c r="BT325" s="19">
        <f t="shared" si="395"/>
        <v>3.1746031746031744E-2</v>
      </c>
      <c r="BU325" s="2">
        <f t="shared" si="396"/>
        <v>0</v>
      </c>
      <c r="BV325" s="18">
        <f t="shared" si="397"/>
        <v>0</v>
      </c>
      <c r="BW325" s="2">
        <f t="shared" si="398"/>
        <v>0</v>
      </c>
      <c r="BX325" s="2">
        <f t="shared" si="399"/>
        <v>18</v>
      </c>
      <c r="BY325" s="2">
        <f t="shared" si="400"/>
        <v>1</v>
      </c>
      <c r="BZ325" s="2">
        <v>0</v>
      </c>
      <c r="CA325" s="19">
        <f t="shared" si="401"/>
        <v>0</v>
      </c>
      <c r="CB325" s="19">
        <f t="shared" si="402"/>
        <v>0</v>
      </c>
      <c r="CC325" s="18">
        <f t="shared" si="403"/>
        <v>0</v>
      </c>
      <c r="CD325" s="19">
        <f t="shared" si="404"/>
        <v>0</v>
      </c>
      <c r="CE325" s="2">
        <f t="shared" si="405"/>
        <v>0</v>
      </c>
      <c r="CF325" s="18">
        <f t="shared" si="406"/>
        <v>0</v>
      </c>
      <c r="CG325" s="2">
        <f t="shared" si="407"/>
        <v>0</v>
      </c>
      <c r="CH325" s="2">
        <f t="shared" si="408"/>
        <v>18</v>
      </c>
      <c r="CI325" s="2">
        <f t="shared" si="409"/>
        <v>3</v>
      </c>
      <c r="CJ325" s="2">
        <v>0</v>
      </c>
      <c r="CK325" s="19">
        <f t="shared" si="410"/>
        <v>0</v>
      </c>
      <c r="CL325" s="19">
        <f t="shared" si="411"/>
        <v>0</v>
      </c>
      <c r="CM325" s="18">
        <f t="shared" si="412"/>
        <v>0</v>
      </c>
      <c r="CN325" s="19">
        <f t="shared" si="413"/>
        <v>0</v>
      </c>
      <c r="CO325" s="2">
        <f t="shared" si="414"/>
        <v>0</v>
      </c>
      <c r="CP325" s="18">
        <f t="shared" si="415"/>
        <v>0</v>
      </c>
      <c r="CQ325" s="2">
        <f t="shared" si="416"/>
        <v>0</v>
      </c>
      <c r="CR325" s="2">
        <f t="shared" si="417"/>
        <v>16</v>
      </c>
      <c r="CS325" s="2">
        <f t="shared" si="418"/>
        <v>1</v>
      </c>
      <c r="CT325" s="2">
        <v>0</v>
      </c>
      <c r="CU325" s="19">
        <f t="shared" si="419"/>
        <v>0</v>
      </c>
      <c r="CV325" s="19">
        <f t="shared" si="420"/>
        <v>0</v>
      </c>
      <c r="CW325" s="18">
        <f t="shared" si="421"/>
        <v>0</v>
      </c>
      <c r="CX325" s="19">
        <f t="shared" si="422"/>
        <v>0</v>
      </c>
      <c r="CY325" s="2">
        <f t="shared" si="423"/>
        <v>0</v>
      </c>
      <c r="CZ325" s="18">
        <f t="shared" si="424"/>
        <v>0</v>
      </c>
      <c r="DA325" s="2">
        <f t="shared" si="425"/>
        <v>0</v>
      </c>
      <c r="DB325" s="2">
        <f t="shared" si="426"/>
        <v>16</v>
      </c>
      <c r="DC325" s="2">
        <f t="shared" si="427"/>
        <v>3</v>
      </c>
      <c r="DD325" s="2">
        <v>0</v>
      </c>
      <c r="DE325" s="19">
        <f t="shared" si="428"/>
        <v>0</v>
      </c>
      <c r="DF325" s="19">
        <f t="shared" si="429"/>
        <v>0</v>
      </c>
      <c r="DG325" s="18">
        <f t="shared" si="430"/>
        <v>0</v>
      </c>
      <c r="DH325" s="19">
        <f t="shared" si="431"/>
        <v>0</v>
      </c>
    </row>
    <row r="326" spans="1:112" x14ac:dyDescent="0.35">
      <c r="A326" s="11">
        <v>2019003688</v>
      </c>
      <c r="B326" s="2" t="s">
        <v>2433</v>
      </c>
      <c r="C326" s="2" t="s">
        <v>2197</v>
      </c>
      <c r="D326" s="2"/>
      <c r="E326" s="2" t="s">
        <v>2434</v>
      </c>
      <c r="F326" s="2">
        <v>1</v>
      </c>
      <c r="G326" s="2" t="s">
        <v>2435</v>
      </c>
      <c r="H326" s="2" t="s">
        <v>2436</v>
      </c>
      <c r="I326" s="2" t="s">
        <v>2437</v>
      </c>
      <c r="J326" s="3" t="s">
        <v>2438</v>
      </c>
      <c r="K326" s="11">
        <v>1</v>
      </c>
      <c r="L326" s="2">
        <v>1</v>
      </c>
      <c r="M326" s="2">
        <v>63</v>
      </c>
      <c r="N326" s="2">
        <v>41</v>
      </c>
      <c r="O326" s="2">
        <v>1</v>
      </c>
      <c r="P326" s="2">
        <v>0</v>
      </c>
      <c r="Q326" s="2">
        <v>1</v>
      </c>
      <c r="R326" s="2">
        <v>0</v>
      </c>
      <c r="S326" s="2">
        <v>1</v>
      </c>
      <c r="T326" s="2">
        <v>0</v>
      </c>
      <c r="U326" s="2">
        <v>1</v>
      </c>
      <c r="V326" s="2">
        <v>0</v>
      </c>
      <c r="W326" s="2">
        <v>15</v>
      </c>
      <c r="X326" s="2">
        <v>9</v>
      </c>
      <c r="Y326" s="2">
        <v>1</v>
      </c>
      <c r="Z326" s="2">
        <v>0</v>
      </c>
      <c r="AA326" s="2">
        <v>1</v>
      </c>
      <c r="AB326" s="2">
        <v>0</v>
      </c>
      <c r="AC326" s="2">
        <v>1</v>
      </c>
      <c r="AD326" s="2">
        <v>0</v>
      </c>
      <c r="AE326" s="2">
        <v>1</v>
      </c>
      <c r="AF326" s="3">
        <v>0</v>
      </c>
      <c r="AG326" s="2">
        <f t="shared" si="360"/>
        <v>1</v>
      </c>
      <c r="AH326" s="18">
        <f t="shared" si="361"/>
        <v>1</v>
      </c>
      <c r="AI326" s="2">
        <f t="shared" si="362"/>
        <v>1</v>
      </c>
      <c r="AJ326" s="2">
        <f t="shared" si="363"/>
        <v>62</v>
      </c>
      <c r="AK326" s="2">
        <f t="shared" si="364"/>
        <v>0</v>
      </c>
      <c r="AL326" s="2">
        <v>0</v>
      </c>
      <c r="AM326" s="19">
        <f t="shared" si="365"/>
        <v>1.5873015873015872E-2</v>
      </c>
      <c r="AN326" s="19">
        <f t="shared" si="366"/>
        <v>1.5873015873015872E-2</v>
      </c>
      <c r="AO326" s="18">
        <f t="shared" si="367"/>
        <v>1</v>
      </c>
      <c r="AP326" s="19">
        <f t="shared" si="368"/>
        <v>3.125E-2</v>
      </c>
      <c r="AQ326" s="2">
        <f t="shared" si="369"/>
        <v>1</v>
      </c>
      <c r="AR326" s="18">
        <f t="shared" si="370"/>
        <v>1</v>
      </c>
      <c r="AS326" s="2">
        <f t="shared" si="371"/>
        <v>1</v>
      </c>
      <c r="AT326" s="2">
        <f t="shared" si="372"/>
        <v>62</v>
      </c>
      <c r="AU326" s="2">
        <f t="shared" si="373"/>
        <v>0</v>
      </c>
      <c r="AV326" s="2">
        <v>0</v>
      </c>
      <c r="AW326" s="19">
        <f t="shared" si="374"/>
        <v>1.5873015873015872E-2</v>
      </c>
      <c r="AX326" s="19">
        <f t="shared" si="375"/>
        <v>1.5873015873015872E-2</v>
      </c>
      <c r="AY326" s="18">
        <f t="shared" si="376"/>
        <v>1</v>
      </c>
      <c r="AZ326" s="19">
        <f t="shared" si="377"/>
        <v>3.125E-2</v>
      </c>
      <c r="BA326" s="2">
        <f t="shared" si="378"/>
        <v>1</v>
      </c>
      <c r="BB326" s="18">
        <f t="shared" si="379"/>
        <v>1</v>
      </c>
      <c r="BC326" s="2">
        <f t="shared" si="380"/>
        <v>1</v>
      </c>
      <c r="BD326" s="2">
        <f t="shared" si="381"/>
        <v>40</v>
      </c>
      <c r="BE326" s="2">
        <f t="shared" si="382"/>
        <v>0</v>
      </c>
      <c r="BF326" s="2">
        <v>0</v>
      </c>
      <c r="BG326" s="19">
        <f t="shared" si="383"/>
        <v>2.4390243902439025E-2</v>
      </c>
      <c r="BH326" s="19">
        <f t="shared" si="384"/>
        <v>2.4390243902439025E-2</v>
      </c>
      <c r="BI326" s="18">
        <f t="shared" si="385"/>
        <v>1</v>
      </c>
      <c r="BJ326" s="19">
        <f t="shared" si="386"/>
        <v>4.7619047619047616E-2</v>
      </c>
      <c r="BK326" s="2">
        <f t="shared" si="387"/>
        <v>1</v>
      </c>
      <c r="BL326" s="18">
        <f t="shared" si="388"/>
        <v>1</v>
      </c>
      <c r="BM326" s="2">
        <f t="shared" si="389"/>
        <v>1</v>
      </c>
      <c r="BN326" s="2">
        <f t="shared" si="390"/>
        <v>40</v>
      </c>
      <c r="BO326" s="2">
        <f t="shared" si="391"/>
        <v>0</v>
      </c>
      <c r="BP326" s="2">
        <v>0</v>
      </c>
      <c r="BQ326" s="19">
        <f t="shared" si="392"/>
        <v>2.4390243902439025E-2</v>
      </c>
      <c r="BR326" s="19">
        <f t="shared" si="393"/>
        <v>2.4390243902439025E-2</v>
      </c>
      <c r="BS326" s="18">
        <f t="shared" si="394"/>
        <v>1</v>
      </c>
      <c r="BT326" s="19">
        <f t="shared" si="395"/>
        <v>4.7619047619047616E-2</v>
      </c>
      <c r="BU326" s="2">
        <f t="shared" si="396"/>
        <v>1</v>
      </c>
      <c r="BV326" s="18">
        <f t="shared" si="397"/>
        <v>1</v>
      </c>
      <c r="BW326" s="2">
        <f t="shared" si="398"/>
        <v>1</v>
      </c>
      <c r="BX326" s="2">
        <f t="shared" si="399"/>
        <v>14</v>
      </c>
      <c r="BY326" s="2">
        <f t="shared" si="400"/>
        <v>0</v>
      </c>
      <c r="BZ326" s="2">
        <v>0</v>
      </c>
      <c r="CA326" s="19">
        <f t="shared" si="401"/>
        <v>6.6666666666666666E-2</v>
      </c>
      <c r="CB326" s="19">
        <f t="shared" si="402"/>
        <v>6.6666666666666666E-2</v>
      </c>
      <c r="CC326" s="18">
        <f t="shared" si="403"/>
        <v>1</v>
      </c>
      <c r="CD326" s="19">
        <f t="shared" si="404"/>
        <v>0.125</v>
      </c>
      <c r="CE326" s="2">
        <f t="shared" si="405"/>
        <v>1</v>
      </c>
      <c r="CF326" s="18">
        <f t="shared" si="406"/>
        <v>1</v>
      </c>
      <c r="CG326" s="2">
        <f t="shared" si="407"/>
        <v>1</v>
      </c>
      <c r="CH326" s="2">
        <f t="shared" si="408"/>
        <v>14</v>
      </c>
      <c r="CI326" s="2">
        <f t="shared" si="409"/>
        <v>0</v>
      </c>
      <c r="CJ326" s="2">
        <v>0</v>
      </c>
      <c r="CK326" s="19">
        <f t="shared" si="410"/>
        <v>6.6666666666666666E-2</v>
      </c>
      <c r="CL326" s="19">
        <f t="shared" si="411"/>
        <v>6.6666666666666666E-2</v>
      </c>
      <c r="CM326" s="18">
        <f t="shared" si="412"/>
        <v>1</v>
      </c>
      <c r="CN326" s="19">
        <f t="shared" si="413"/>
        <v>0.125</v>
      </c>
      <c r="CO326" s="2">
        <f t="shared" si="414"/>
        <v>1</v>
      </c>
      <c r="CP326" s="18">
        <f t="shared" si="415"/>
        <v>1</v>
      </c>
      <c r="CQ326" s="2">
        <f t="shared" si="416"/>
        <v>1</v>
      </c>
      <c r="CR326" s="2">
        <f t="shared" si="417"/>
        <v>8</v>
      </c>
      <c r="CS326" s="2">
        <f t="shared" si="418"/>
        <v>0</v>
      </c>
      <c r="CT326" s="2">
        <v>0</v>
      </c>
      <c r="CU326" s="19">
        <f t="shared" si="419"/>
        <v>0.1111111111111111</v>
      </c>
      <c r="CV326" s="19">
        <f t="shared" si="420"/>
        <v>0.1111111111111111</v>
      </c>
      <c r="CW326" s="18">
        <f t="shared" si="421"/>
        <v>1</v>
      </c>
      <c r="CX326" s="19">
        <f t="shared" si="422"/>
        <v>0.19999999999999998</v>
      </c>
      <c r="CY326" s="2">
        <f t="shared" si="423"/>
        <v>1</v>
      </c>
      <c r="CZ326" s="18">
        <f t="shared" si="424"/>
        <v>1</v>
      </c>
      <c r="DA326" s="2">
        <f t="shared" si="425"/>
        <v>1</v>
      </c>
      <c r="DB326" s="2">
        <f t="shared" si="426"/>
        <v>8</v>
      </c>
      <c r="DC326" s="2">
        <f t="shared" si="427"/>
        <v>0</v>
      </c>
      <c r="DD326" s="2">
        <v>0</v>
      </c>
      <c r="DE326" s="19">
        <f t="shared" si="428"/>
        <v>0.1111111111111111</v>
      </c>
      <c r="DF326" s="19">
        <f t="shared" si="429"/>
        <v>0.1111111111111111</v>
      </c>
      <c r="DG326" s="18">
        <f t="shared" si="430"/>
        <v>1</v>
      </c>
      <c r="DH326" s="19">
        <f t="shared" si="431"/>
        <v>0.19999999999999998</v>
      </c>
    </row>
    <row r="327" spans="1:112" x14ac:dyDescent="0.35">
      <c r="A327" s="11">
        <v>2019003716</v>
      </c>
      <c r="B327" s="2" t="s">
        <v>2439</v>
      </c>
      <c r="C327" s="2" t="s">
        <v>2440</v>
      </c>
      <c r="D327" s="2" t="s">
        <v>2441</v>
      </c>
      <c r="E327" s="2" t="s">
        <v>2442</v>
      </c>
      <c r="F327" s="2">
        <v>1</v>
      </c>
      <c r="G327" s="2" t="s">
        <v>2443</v>
      </c>
      <c r="H327" s="2" t="s">
        <v>2444</v>
      </c>
      <c r="I327" s="2" t="s">
        <v>2445</v>
      </c>
      <c r="J327" s="3" t="s">
        <v>2446</v>
      </c>
      <c r="K327" s="11">
        <v>2</v>
      </c>
      <c r="L327" s="2">
        <v>2</v>
      </c>
      <c r="M327" s="2">
        <v>67</v>
      </c>
      <c r="N327" s="2">
        <v>48</v>
      </c>
      <c r="O327" s="2">
        <v>1</v>
      </c>
      <c r="P327" s="2">
        <v>0</v>
      </c>
      <c r="Q327" s="2">
        <v>1</v>
      </c>
      <c r="R327" s="2">
        <v>0</v>
      </c>
      <c r="S327" s="2">
        <v>1</v>
      </c>
      <c r="T327" s="2">
        <v>1</v>
      </c>
      <c r="U327" s="2">
        <v>2</v>
      </c>
      <c r="V327" s="2">
        <v>0</v>
      </c>
      <c r="W327" s="2">
        <v>16</v>
      </c>
      <c r="X327" s="2">
        <v>12</v>
      </c>
      <c r="Y327" s="2">
        <v>0</v>
      </c>
      <c r="Z327" s="2">
        <v>1</v>
      </c>
      <c r="AA327" s="2">
        <v>1</v>
      </c>
      <c r="AB327" s="2">
        <v>0</v>
      </c>
      <c r="AC327" s="2">
        <v>0</v>
      </c>
      <c r="AD327" s="2">
        <v>2</v>
      </c>
      <c r="AE327" s="2">
        <v>2</v>
      </c>
      <c r="AF327" s="3">
        <v>0</v>
      </c>
      <c r="AG327" s="2">
        <f t="shared" si="360"/>
        <v>1</v>
      </c>
      <c r="AH327" s="18">
        <f t="shared" si="361"/>
        <v>1</v>
      </c>
      <c r="AI327" s="2">
        <f t="shared" si="362"/>
        <v>1</v>
      </c>
      <c r="AJ327" s="2">
        <f t="shared" si="363"/>
        <v>66</v>
      </c>
      <c r="AK327" s="2">
        <f t="shared" si="364"/>
        <v>0</v>
      </c>
      <c r="AL327" s="2">
        <v>0</v>
      </c>
      <c r="AM327" s="19">
        <f t="shared" si="365"/>
        <v>1.4925373134328358E-2</v>
      </c>
      <c r="AN327" s="19">
        <f t="shared" si="366"/>
        <v>1.4925373134328358E-2</v>
      </c>
      <c r="AO327" s="18">
        <f t="shared" si="367"/>
        <v>1</v>
      </c>
      <c r="AP327" s="19">
        <f t="shared" si="368"/>
        <v>2.9411764705882353E-2</v>
      </c>
      <c r="AQ327" s="2">
        <f t="shared" si="369"/>
        <v>1</v>
      </c>
      <c r="AR327" s="18">
        <f t="shared" si="370"/>
        <v>0.5</v>
      </c>
      <c r="AS327" s="2">
        <f t="shared" si="371"/>
        <v>1</v>
      </c>
      <c r="AT327" s="2">
        <f t="shared" si="372"/>
        <v>66</v>
      </c>
      <c r="AU327" s="2">
        <f t="shared" si="373"/>
        <v>1</v>
      </c>
      <c r="AV327" s="2">
        <v>0</v>
      </c>
      <c r="AW327" s="19">
        <f t="shared" si="374"/>
        <v>1.4705882352941176E-2</v>
      </c>
      <c r="AX327" s="19">
        <f t="shared" si="375"/>
        <v>1.4925373134328358E-2</v>
      </c>
      <c r="AY327" s="18">
        <f t="shared" si="376"/>
        <v>0.5</v>
      </c>
      <c r="AZ327" s="19">
        <f t="shared" si="377"/>
        <v>2.8985507246376808E-2</v>
      </c>
      <c r="BA327" s="2">
        <f t="shared" si="378"/>
        <v>1</v>
      </c>
      <c r="BB327" s="18">
        <f t="shared" si="379"/>
        <v>1</v>
      </c>
      <c r="BC327" s="2">
        <f t="shared" si="380"/>
        <v>1</v>
      </c>
      <c r="BD327" s="2">
        <f t="shared" si="381"/>
        <v>47</v>
      </c>
      <c r="BE327" s="2">
        <f t="shared" si="382"/>
        <v>0</v>
      </c>
      <c r="BF327" s="2">
        <v>0</v>
      </c>
      <c r="BG327" s="19">
        <f t="shared" si="383"/>
        <v>2.0833333333333332E-2</v>
      </c>
      <c r="BH327" s="19">
        <f t="shared" si="384"/>
        <v>2.0833333333333332E-2</v>
      </c>
      <c r="BI327" s="18">
        <f t="shared" si="385"/>
        <v>1</v>
      </c>
      <c r="BJ327" s="19">
        <f t="shared" si="386"/>
        <v>4.0816326530612249E-2</v>
      </c>
      <c r="BK327" s="2">
        <f t="shared" si="387"/>
        <v>2</v>
      </c>
      <c r="BL327" s="18">
        <f t="shared" si="388"/>
        <v>1</v>
      </c>
      <c r="BM327" s="2">
        <f t="shared" si="389"/>
        <v>2</v>
      </c>
      <c r="BN327" s="2">
        <f t="shared" si="390"/>
        <v>46</v>
      </c>
      <c r="BO327" s="2">
        <f t="shared" si="391"/>
        <v>0</v>
      </c>
      <c r="BP327" s="2">
        <v>0</v>
      </c>
      <c r="BQ327" s="19">
        <f t="shared" si="392"/>
        <v>4.1666666666666664E-2</v>
      </c>
      <c r="BR327" s="19">
        <f t="shared" si="393"/>
        <v>4.1666666666666664E-2</v>
      </c>
      <c r="BS327" s="18">
        <f t="shared" si="394"/>
        <v>1</v>
      </c>
      <c r="BT327" s="19">
        <f t="shared" si="395"/>
        <v>7.9999999999999988E-2</v>
      </c>
      <c r="BU327" s="2">
        <f t="shared" si="396"/>
        <v>0</v>
      </c>
      <c r="BV327" s="18">
        <f t="shared" si="397"/>
        <v>0</v>
      </c>
      <c r="BW327" s="2">
        <f t="shared" si="398"/>
        <v>0</v>
      </c>
      <c r="BX327" s="2">
        <f t="shared" si="399"/>
        <v>16</v>
      </c>
      <c r="BY327" s="2">
        <f t="shared" si="400"/>
        <v>1</v>
      </c>
      <c r="BZ327" s="2">
        <v>0</v>
      </c>
      <c r="CA327" s="19">
        <f t="shared" si="401"/>
        <v>0</v>
      </c>
      <c r="CB327" s="19">
        <f t="shared" si="402"/>
        <v>0</v>
      </c>
      <c r="CC327" s="18">
        <f t="shared" si="403"/>
        <v>0</v>
      </c>
      <c r="CD327" s="19">
        <f t="shared" si="404"/>
        <v>0</v>
      </c>
      <c r="CE327" s="2">
        <f t="shared" si="405"/>
        <v>0</v>
      </c>
      <c r="CF327" s="18">
        <f t="shared" si="406"/>
        <v>0</v>
      </c>
      <c r="CG327" s="2">
        <f t="shared" si="407"/>
        <v>0</v>
      </c>
      <c r="CH327" s="2">
        <f t="shared" si="408"/>
        <v>16</v>
      </c>
      <c r="CI327" s="2">
        <f t="shared" si="409"/>
        <v>2</v>
      </c>
      <c r="CJ327" s="2">
        <v>0</v>
      </c>
      <c r="CK327" s="19">
        <f t="shared" si="410"/>
        <v>0</v>
      </c>
      <c r="CL327" s="19">
        <f t="shared" si="411"/>
        <v>0</v>
      </c>
      <c r="CM327" s="18">
        <f t="shared" si="412"/>
        <v>0</v>
      </c>
      <c r="CN327" s="19">
        <f t="shared" si="413"/>
        <v>0</v>
      </c>
      <c r="CO327" s="2">
        <f t="shared" si="414"/>
        <v>1</v>
      </c>
      <c r="CP327" s="18">
        <f t="shared" si="415"/>
        <v>1</v>
      </c>
      <c r="CQ327" s="2">
        <f t="shared" si="416"/>
        <v>1</v>
      </c>
      <c r="CR327" s="2">
        <f t="shared" si="417"/>
        <v>11</v>
      </c>
      <c r="CS327" s="2">
        <f t="shared" si="418"/>
        <v>0</v>
      </c>
      <c r="CT327" s="2">
        <v>0</v>
      </c>
      <c r="CU327" s="19">
        <f t="shared" si="419"/>
        <v>8.3333333333333329E-2</v>
      </c>
      <c r="CV327" s="19">
        <f t="shared" si="420"/>
        <v>8.3333333333333329E-2</v>
      </c>
      <c r="CW327" s="18">
        <f t="shared" si="421"/>
        <v>1</v>
      </c>
      <c r="CX327" s="19">
        <f t="shared" si="422"/>
        <v>0.15384615384615385</v>
      </c>
      <c r="CY327" s="2">
        <f t="shared" si="423"/>
        <v>2</v>
      </c>
      <c r="CZ327" s="18">
        <f t="shared" si="424"/>
        <v>1</v>
      </c>
      <c r="DA327" s="2">
        <f t="shared" si="425"/>
        <v>2</v>
      </c>
      <c r="DB327" s="2">
        <f t="shared" si="426"/>
        <v>10</v>
      </c>
      <c r="DC327" s="2">
        <f t="shared" si="427"/>
        <v>0</v>
      </c>
      <c r="DD327" s="2">
        <v>0</v>
      </c>
      <c r="DE327" s="19">
        <f t="shared" si="428"/>
        <v>0.16666666666666666</v>
      </c>
      <c r="DF327" s="19">
        <f t="shared" si="429"/>
        <v>0.16666666666666666</v>
      </c>
      <c r="DG327" s="18">
        <f t="shared" si="430"/>
        <v>1</v>
      </c>
      <c r="DH327" s="19">
        <f t="shared" si="431"/>
        <v>0.2857142857142857</v>
      </c>
    </row>
    <row r="328" spans="1:112" x14ac:dyDescent="0.35">
      <c r="A328" s="11">
        <v>2019003731</v>
      </c>
      <c r="B328" s="2" t="s">
        <v>2447</v>
      </c>
      <c r="C328" s="2" t="s">
        <v>2448</v>
      </c>
      <c r="D328" s="2" t="s">
        <v>2449</v>
      </c>
      <c r="E328" s="2" t="s">
        <v>2450</v>
      </c>
      <c r="F328" s="2">
        <v>1</v>
      </c>
      <c r="G328" s="2" t="s">
        <v>2451</v>
      </c>
      <c r="H328" s="2" t="s">
        <v>2452</v>
      </c>
      <c r="I328" s="2" t="s">
        <v>2453</v>
      </c>
      <c r="J328" s="3" t="s">
        <v>2454</v>
      </c>
      <c r="K328" s="11">
        <v>2</v>
      </c>
      <c r="L328" s="2">
        <v>1</v>
      </c>
      <c r="M328" s="2">
        <v>67</v>
      </c>
      <c r="N328" s="2">
        <v>41</v>
      </c>
      <c r="O328" s="2">
        <v>1</v>
      </c>
      <c r="P328" s="2">
        <v>0</v>
      </c>
      <c r="Q328" s="2">
        <v>1</v>
      </c>
      <c r="R328" s="2">
        <v>0</v>
      </c>
      <c r="S328" s="2">
        <v>2</v>
      </c>
      <c r="T328" s="2">
        <v>0</v>
      </c>
      <c r="U328" s="2">
        <v>1</v>
      </c>
      <c r="V328" s="2">
        <v>0</v>
      </c>
      <c r="W328" s="2">
        <v>16</v>
      </c>
      <c r="X328" s="2">
        <v>8</v>
      </c>
      <c r="Y328" s="2">
        <v>1</v>
      </c>
      <c r="Z328" s="2">
        <v>0</v>
      </c>
      <c r="AA328" s="2">
        <v>1</v>
      </c>
      <c r="AB328" s="2">
        <v>0</v>
      </c>
      <c r="AC328" s="2">
        <v>2</v>
      </c>
      <c r="AD328" s="2">
        <v>0</v>
      </c>
      <c r="AE328" s="2">
        <v>1</v>
      </c>
      <c r="AF328" s="3">
        <v>0</v>
      </c>
      <c r="AG328" s="2">
        <f t="shared" si="360"/>
        <v>1</v>
      </c>
      <c r="AH328" s="18">
        <f t="shared" si="361"/>
        <v>1</v>
      </c>
      <c r="AI328" s="2">
        <f t="shared" si="362"/>
        <v>1</v>
      </c>
      <c r="AJ328" s="2">
        <f t="shared" si="363"/>
        <v>66</v>
      </c>
      <c r="AK328" s="2">
        <f t="shared" si="364"/>
        <v>0</v>
      </c>
      <c r="AL328" s="2">
        <v>0</v>
      </c>
      <c r="AM328" s="19">
        <f t="shared" si="365"/>
        <v>1.4925373134328358E-2</v>
      </c>
      <c r="AN328" s="19">
        <f t="shared" si="366"/>
        <v>1.4925373134328358E-2</v>
      </c>
      <c r="AO328" s="18">
        <f t="shared" si="367"/>
        <v>1</v>
      </c>
      <c r="AP328" s="19">
        <f t="shared" si="368"/>
        <v>2.9411764705882353E-2</v>
      </c>
      <c r="AQ328" s="2">
        <f t="shared" si="369"/>
        <v>2</v>
      </c>
      <c r="AR328" s="18">
        <f t="shared" si="370"/>
        <v>1</v>
      </c>
      <c r="AS328" s="2">
        <f t="shared" si="371"/>
        <v>2</v>
      </c>
      <c r="AT328" s="2">
        <f t="shared" si="372"/>
        <v>65</v>
      </c>
      <c r="AU328" s="2">
        <f t="shared" si="373"/>
        <v>0</v>
      </c>
      <c r="AV328" s="2">
        <v>0</v>
      </c>
      <c r="AW328" s="19">
        <f t="shared" si="374"/>
        <v>2.9850746268656716E-2</v>
      </c>
      <c r="AX328" s="19">
        <f t="shared" si="375"/>
        <v>2.9850746268656716E-2</v>
      </c>
      <c r="AY328" s="18">
        <f t="shared" si="376"/>
        <v>1</v>
      </c>
      <c r="AZ328" s="19">
        <f t="shared" si="377"/>
        <v>5.7971014492753617E-2</v>
      </c>
      <c r="BA328" s="2">
        <f t="shared" si="378"/>
        <v>1</v>
      </c>
      <c r="BB328" s="18">
        <f t="shared" si="379"/>
        <v>1</v>
      </c>
      <c r="BC328" s="2">
        <f t="shared" si="380"/>
        <v>1</v>
      </c>
      <c r="BD328" s="2">
        <f t="shared" si="381"/>
        <v>40</v>
      </c>
      <c r="BE328" s="2">
        <f t="shared" si="382"/>
        <v>0</v>
      </c>
      <c r="BF328" s="2">
        <v>0</v>
      </c>
      <c r="BG328" s="19">
        <f t="shared" si="383"/>
        <v>2.4390243902439025E-2</v>
      </c>
      <c r="BH328" s="19">
        <f t="shared" si="384"/>
        <v>2.4390243902439025E-2</v>
      </c>
      <c r="BI328" s="18">
        <f t="shared" si="385"/>
        <v>1</v>
      </c>
      <c r="BJ328" s="19">
        <f t="shared" si="386"/>
        <v>4.7619047619047616E-2</v>
      </c>
      <c r="BK328" s="2">
        <f t="shared" si="387"/>
        <v>1</v>
      </c>
      <c r="BL328" s="18">
        <f t="shared" si="388"/>
        <v>1</v>
      </c>
      <c r="BM328" s="2">
        <f t="shared" si="389"/>
        <v>1</v>
      </c>
      <c r="BN328" s="2">
        <f t="shared" si="390"/>
        <v>40</v>
      </c>
      <c r="BO328" s="2">
        <f t="shared" si="391"/>
        <v>0</v>
      </c>
      <c r="BP328" s="2">
        <v>0</v>
      </c>
      <c r="BQ328" s="19">
        <f t="shared" si="392"/>
        <v>2.4390243902439025E-2</v>
      </c>
      <c r="BR328" s="19">
        <f t="shared" si="393"/>
        <v>2.4390243902439025E-2</v>
      </c>
      <c r="BS328" s="18">
        <f t="shared" si="394"/>
        <v>1</v>
      </c>
      <c r="BT328" s="19">
        <f t="shared" si="395"/>
        <v>4.7619047619047616E-2</v>
      </c>
      <c r="BU328" s="2">
        <f t="shared" si="396"/>
        <v>1</v>
      </c>
      <c r="BV328" s="18">
        <f t="shared" si="397"/>
        <v>1</v>
      </c>
      <c r="BW328" s="2">
        <f t="shared" si="398"/>
        <v>1</v>
      </c>
      <c r="BX328" s="2">
        <f t="shared" si="399"/>
        <v>15</v>
      </c>
      <c r="BY328" s="2">
        <f t="shared" si="400"/>
        <v>0</v>
      </c>
      <c r="BZ328" s="2">
        <v>0</v>
      </c>
      <c r="CA328" s="19">
        <f t="shared" si="401"/>
        <v>6.25E-2</v>
      </c>
      <c r="CB328" s="19">
        <f t="shared" si="402"/>
        <v>6.25E-2</v>
      </c>
      <c r="CC328" s="18">
        <f t="shared" si="403"/>
        <v>1</v>
      </c>
      <c r="CD328" s="19">
        <f t="shared" si="404"/>
        <v>0.11764705882352941</v>
      </c>
      <c r="CE328" s="2">
        <f t="shared" si="405"/>
        <v>2</v>
      </c>
      <c r="CF328" s="18">
        <f t="shared" si="406"/>
        <v>1</v>
      </c>
      <c r="CG328" s="2">
        <f t="shared" si="407"/>
        <v>2</v>
      </c>
      <c r="CH328" s="2">
        <f t="shared" si="408"/>
        <v>14</v>
      </c>
      <c r="CI328" s="2">
        <f t="shared" si="409"/>
        <v>0</v>
      </c>
      <c r="CJ328" s="2">
        <v>0</v>
      </c>
      <c r="CK328" s="19">
        <f t="shared" si="410"/>
        <v>0.125</v>
      </c>
      <c r="CL328" s="19">
        <f t="shared" si="411"/>
        <v>0.125</v>
      </c>
      <c r="CM328" s="18">
        <f t="shared" si="412"/>
        <v>1</v>
      </c>
      <c r="CN328" s="19">
        <f t="shared" si="413"/>
        <v>0.22222222222222221</v>
      </c>
      <c r="CO328" s="2">
        <f t="shared" si="414"/>
        <v>1</v>
      </c>
      <c r="CP328" s="18">
        <f t="shared" si="415"/>
        <v>1</v>
      </c>
      <c r="CQ328" s="2">
        <f t="shared" si="416"/>
        <v>1</v>
      </c>
      <c r="CR328" s="2">
        <f t="shared" si="417"/>
        <v>7</v>
      </c>
      <c r="CS328" s="2">
        <f t="shared" si="418"/>
        <v>0</v>
      </c>
      <c r="CT328" s="2">
        <v>0</v>
      </c>
      <c r="CU328" s="19">
        <f t="shared" si="419"/>
        <v>0.125</v>
      </c>
      <c r="CV328" s="19">
        <f t="shared" si="420"/>
        <v>0.125</v>
      </c>
      <c r="CW328" s="18">
        <f t="shared" si="421"/>
        <v>1</v>
      </c>
      <c r="CX328" s="19">
        <f t="shared" si="422"/>
        <v>0.22222222222222221</v>
      </c>
      <c r="CY328" s="2">
        <f t="shared" si="423"/>
        <v>1</v>
      </c>
      <c r="CZ328" s="18">
        <f t="shared" si="424"/>
        <v>1</v>
      </c>
      <c r="DA328" s="2">
        <f t="shared" si="425"/>
        <v>1</v>
      </c>
      <c r="DB328" s="2">
        <f t="shared" si="426"/>
        <v>7</v>
      </c>
      <c r="DC328" s="2">
        <f t="shared" si="427"/>
        <v>0</v>
      </c>
      <c r="DD328" s="2">
        <v>0</v>
      </c>
      <c r="DE328" s="19">
        <f t="shared" si="428"/>
        <v>0.125</v>
      </c>
      <c r="DF328" s="19">
        <f t="shared" si="429"/>
        <v>0.125</v>
      </c>
      <c r="DG328" s="18">
        <f t="shared" si="430"/>
        <v>1</v>
      </c>
      <c r="DH328" s="19">
        <f t="shared" si="431"/>
        <v>0.22222222222222221</v>
      </c>
    </row>
    <row r="329" spans="1:112" x14ac:dyDescent="0.35">
      <c r="A329" s="11">
        <v>2019003741</v>
      </c>
      <c r="B329" s="2" t="s">
        <v>2455</v>
      </c>
      <c r="C329" s="2" t="s">
        <v>2456</v>
      </c>
      <c r="D329" s="2" t="s">
        <v>2457</v>
      </c>
      <c r="E329" s="2" t="s">
        <v>2458</v>
      </c>
      <c r="F329" s="2">
        <v>1</v>
      </c>
      <c r="G329" s="2" t="s">
        <v>2459</v>
      </c>
      <c r="H329" s="2" t="s">
        <v>2460</v>
      </c>
      <c r="I329" s="2" t="s">
        <v>2461</v>
      </c>
      <c r="J329" s="3" t="s">
        <v>2462</v>
      </c>
      <c r="K329" s="11">
        <v>2</v>
      </c>
      <c r="L329" s="2">
        <v>1</v>
      </c>
      <c r="M329" s="2">
        <v>58</v>
      </c>
      <c r="N329" s="2">
        <v>30</v>
      </c>
      <c r="O329" s="2">
        <v>1</v>
      </c>
      <c r="P329" s="2">
        <v>0</v>
      </c>
      <c r="Q329" s="2">
        <v>1</v>
      </c>
      <c r="R329" s="2">
        <v>0</v>
      </c>
      <c r="S329" s="2">
        <v>2</v>
      </c>
      <c r="T329" s="2">
        <v>0</v>
      </c>
      <c r="U329" s="2">
        <v>1</v>
      </c>
      <c r="V329" s="2">
        <v>0</v>
      </c>
      <c r="W329" s="2">
        <v>15</v>
      </c>
      <c r="X329" s="2">
        <v>5</v>
      </c>
      <c r="Y329" s="2">
        <v>1</v>
      </c>
      <c r="Z329" s="2">
        <v>0</v>
      </c>
      <c r="AA329" s="2">
        <v>1</v>
      </c>
      <c r="AB329" s="2">
        <v>0</v>
      </c>
      <c r="AC329" s="2">
        <v>2</v>
      </c>
      <c r="AD329" s="2">
        <v>0</v>
      </c>
      <c r="AE329" s="2">
        <v>1</v>
      </c>
      <c r="AF329" s="3">
        <v>0</v>
      </c>
      <c r="AG329" s="2">
        <f t="shared" si="360"/>
        <v>1</v>
      </c>
      <c r="AH329" s="18">
        <f t="shared" si="361"/>
        <v>1</v>
      </c>
      <c r="AI329" s="2">
        <f t="shared" si="362"/>
        <v>1</v>
      </c>
      <c r="AJ329" s="2">
        <f t="shared" si="363"/>
        <v>57</v>
      </c>
      <c r="AK329" s="2">
        <f t="shared" si="364"/>
        <v>0</v>
      </c>
      <c r="AL329" s="2">
        <v>0</v>
      </c>
      <c r="AM329" s="19">
        <f t="shared" si="365"/>
        <v>1.7241379310344827E-2</v>
      </c>
      <c r="AN329" s="19">
        <f t="shared" si="366"/>
        <v>1.7241379310344827E-2</v>
      </c>
      <c r="AO329" s="18">
        <f t="shared" si="367"/>
        <v>1</v>
      </c>
      <c r="AP329" s="19">
        <f t="shared" si="368"/>
        <v>3.3898305084745763E-2</v>
      </c>
      <c r="AQ329" s="2">
        <f t="shared" si="369"/>
        <v>2</v>
      </c>
      <c r="AR329" s="18">
        <f t="shared" si="370"/>
        <v>1</v>
      </c>
      <c r="AS329" s="2">
        <f t="shared" si="371"/>
        <v>2</v>
      </c>
      <c r="AT329" s="2">
        <f t="shared" si="372"/>
        <v>56</v>
      </c>
      <c r="AU329" s="2">
        <f t="shared" si="373"/>
        <v>0</v>
      </c>
      <c r="AV329" s="2">
        <v>0</v>
      </c>
      <c r="AW329" s="19">
        <f t="shared" si="374"/>
        <v>3.4482758620689655E-2</v>
      </c>
      <c r="AX329" s="19">
        <f t="shared" si="375"/>
        <v>3.4482758620689655E-2</v>
      </c>
      <c r="AY329" s="18">
        <f t="shared" si="376"/>
        <v>1</v>
      </c>
      <c r="AZ329" s="19">
        <f t="shared" si="377"/>
        <v>6.6666666666666666E-2</v>
      </c>
      <c r="BA329" s="2">
        <f t="shared" si="378"/>
        <v>1</v>
      </c>
      <c r="BB329" s="18">
        <f t="shared" si="379"/>
        <v>1</v>
      </c>
      <c r="BC329" s="2">
        <f t="shared" si="380"/>
        <v>1</v>
      </c>
      <c r="BD329" s="2">
        <f t="shared" si="381"/>
        <v>29</v>
      </c>
      <c r="BE329" s="2">
        <f t="shared" si="382"/>
        <v>0</v>
      </c>
      <c r="BF329" s="2">
        <v>0</v>
      </c>
      <c r="BG329" s="19">
        <f t="shared" si="383"/>
        <v>3.3333333333333333E-2</v>
      </c>
      <c r="BH329" s="19">
        <f t="shared" si="384"/>
        <v>3.3333333333333333E-2</v>
      </c>
      <c r="BI329" s="18">
        <f t="shared" si="385"/>
        <v>1</v>
      </c>
      <c r="BJ329" s="19">
        <f t="shared" si="386"/>
        <v>6.4516129032258063E-2</v>
      </c>
      <c r="BK329" s="2">
        <f t="shared" si="387"/>
        <v>1</v>
      </c>
      <c r="BL329" s="18">
        <f t="shared" si="388"/>
        <v>1</v>
      </c>
      <c r="BM329" s="2">
        <f t="shared" si="389"/>
        <v>1</v>
      </c>
      <c r="BN329" s="2">
        <f t="shared" si="390"/>
        <v>29</v>
      </c>
      <c r="BO329" s="2">
        <f t="shared" si="391"/>
        <v>0</v>
      </c>
      <c r="BP329" s="2">
        <v>0</v>
      </c>
      <c r="BQ329" s="19">
        <f t="shared" si="392"/>
        <v>3.3333333333333333E-2</v>
      </c>
      <c r="BR329" s="19">
        <f t="shared" si="393"/>
        <v>3.3333333333333333E-2</v>
      </c>
      <c r="BS329" s="18">
        <f t="shared" si="394"/>
        <v>1</v>
      </c>
      <c r="BT329" s="19">
        <f t="shared" si="395"/>
        <v>6.4516129032258063E-2</v>
      </c>
      <c r="BU329" s="2">
        <f t="shared" si="396"/>
        <v>1</v>
      </c>
      <c r="BV329" s="18">
        <f t="shared" si="397"/>
        <v>1</v>
      </c>
      <c r="BW329" s="2">
        <f t="shared" si="398"/>
        <v>1</v>
      </c>
      <c r="BX329" s="2">
        <f t="shared" si="399"/>
        <v>14</v>
      </c>
      <c r="BY329" s="2">
        <f t="shared" si="400"/>
        <v>0</v>
      </c>
      <c r="BZ329" s="2">
        <v>0</v>
      </c>
      <c r="CA329" s="19">
        <f t="shared" si="401"/>
        <v>6.6666666666666666E-2</v>
      </c>
      <c r="CB329" s="19">
        <f t="shared" si="402"/>
        <v>6.6666666666666666E-2</v>
      </c>
      <c r="CC329" s="18">
        <f t="shared" si="403"/>
        <v>1</v>
      </c>
      <c r="CD329" s="19">
        <f t="shared" si="404"/>
        <v>0.125</v>
      </c>
      <c r="CE329" s="2">
        <f t="shared" si="405"/>
        <v>2</v>
      </c>
      <c r="CF329" s="18">
        <f t="shared" si="406"/>
        <v>1</v>
      </c>
      <c r="CG329" s="2">
        <f t="shared" si="407"/>
        <v>2</v>
      </c>
      <c r="CH329" s="2">
        <f t="shared" si="408"/>
        <v>13</v>
      </c>
      <c r="CI329" s="2">
        <f t="shared" si="409"/>
        <v>0</v>
      </c>
      <c r="CJ329" s="2">
        <v>0</v>
      </c>
      <c r="CK329" s="19">
        <f t="shared" si="410"/>
        <v>0.13333333333333333</v>
      </c>
      <c r="CL329" s="19">
        <f t="shared" si="411"/>
        <v>0.13333333333333333</v>
      </c>
      <c r="CM329" s="18">
        <f t="shared" si="412"/>
        <v>1</v>
      </c>
      <c r="CN329" s="19">
        <f t="shared" si="413"/>
        <v>0.23529411764705882</v>
      </c>
      <c r="CO329" s="2">
        <f t="shared" si="414"/>
        <v>1</v>
      </c>
      <c r="CP329" s="18">
        <f t="shared" si="415"/>
        <v>1</v>
      </c>
      <c r="CQ329" s="2">
        <f t="shared" si="416"/>
        <v>1</v>
      </c>
      <c r="CR329" s="2">
        <f t="shared" si="417"/>
        <v>4</v>
      </c>
      <c r="CS329" s="2">
        <f t="shared" si="418"/>
        <v>0</v>
      </c>
      <c r="CT329" s="2">
        <v>0</v>
      </c>
      <c r="CU329" s="19">
        <f t="shared" si="419"/>
        <v>0.2</v>
      </c>
      <c r="CV329" s="19">
        <f t="shared" si="420"/>
        <v>0.2</v>
      </c>
      <c r="CW329" s="18">
        <f t="shared" si="421"/>
        <v>1</v>
      </c>
      <c r="CX329" s="19">
        <f t="shared" si="422"/>
        <v>0.33333333333333337</v>
      </c>
      <c r="CY329" s="2">
        <f t="shared" si="423"/>
        <v>1</v>
      </c>
      <c r="CZ329" s="18">
        <f t="shared" si="424"/>
        <v>1</v>
      </c>
      <c r="DA329" s="2">
        <f t="shared" si="425"/>
        <v>1</v>
      </c>
      <c r="DB329" s="2">
        <f t="shared" si="426"/>
        <v>4</v>
      </c>
      <c r="DC329" s="2">
        <f t="shared" si="427"/>
        <v>0</v>
      </c>
      <c r="DD329" s="2">
        <v>0</v>
      </c>
      <c r="DE329" s="19">
        <f t="shared" si="428"/>
        <v>0.2</v>
      </c>
      <c r="DF329" s="19">
        <f t="shared" si="429"/>
        <v>0.2</v>
      </c>
      <c r="DG329" s="18">
        <f t="shared" si="430"/>
        <v>1</v>
      </c>
      <c r="DH329" s="19">
        <f t="shared" si="431"/>
        <v>0.33333333333333337</v>
      </c>
    </row>
    <row r="330" spans="1:112" x14ac:dyDescent="0.35">
      <c r="A330" s="11">
        <v>2019003792</v>
      </c>
      <c r="B330" s="2" t="s">
        <v>2463</v>
      </c>
      <c r="C330" s="2" t="s">
        <v>2464</v>
      </c>
      <c r="D330" s="2" t="s">
        <v>2465</v>
      </c>
      <c r="E330" s="2" t="s">
        <v>2466</v>
      </c>
      <c r="F330" s="2">
        <v>1</v>
      </c>
      <c r="G330" s="2" t="s">
        <v>2467</v>
      </c>
      <c r="H330" s="2" t="s">
        <v>2468</v>
      </c>
      <c r="I330" s="2" t="s">
        <v>2469</v>
      </c>
      <c r="J330" s="3" t="s">
        <v>2470</v>
      </c>
      <c r="K330" s="11">
        <v>5</v>
      </c>
      <c r="L330" s="2">
        <v>2</v>
      </c>
      <c r="M330" s="2">
        <v>79</v>
      </c>
      <c r="N330" s="2">
        <v>53</v>
      </c>
      <c r="O330" s="2">
        <v>1</v>
      </c>
      <c r="P330" s="2">
        <v>0</v>
      </c>
      <c r="Q330" s="2">
        <v>1</v>
      </c>
      <c r="R330" s="2">
        <v>0</v>
      </c>
      <c r="S330" s="2">
        <v>4</v>
      </c>
      <c r="T330" s="2">
        <v>1</v>
      </c>
      <c r="U330" s="2">
        <v>2</v>
      </c>
      <c r="V330" s="2">
        <v>0</v>
      </c>
      <c r="W330" s="2">
        <v>19</v>
      </c>
      <c r="X330" s="2">
        <v>12</v>
      </c>
      <c r="Y330" s="2">
        <v>1</v>
      </c>
      <c r="Z330" s="2">
        <v>0</v>
      </c>
      <c r="AA330" s="2">
        <v>1</v>
      </c>
      <c r="AB330" s="2">
        <v>0</v>
      </c>
      <c r="AC330" s="2">
        <v>3</v>
      </c>
      <c r="AD330" s="2">
        <v>2</v>
      </c>
      <c r="AE330" s="2">
        <v>2</v>
      </c>
      <c r="AF330" s="3">
        <v>0</v>
      </c>
      <c r="AG330" s="2">
        <f t="shared" si="360"/>
        <v>1</v>
      </c>
      <c r="AH330" s="18">
        <f t="shared" si="361"/>
        <v>1</v>
      </c>
      <c r="AI330" s="2">
        <f t="shared" si="362"/>
        <v>1</v>
      </c>
      <c r="AJ330" s="2">
        <f t="shared" si="363"/>
        <v>78</v>
      </c>
      <c r="AK330" s="2">
        <f t="shared" si="364"/>
        <v>0</v>
      </c>
      <c r="AL330" s="2">
        <v>0</v>
      </c>
      <c r="AM330" s="19">
        <f t="shared" si="365"/>
        <v>1.2658227848101266E-2</v>
      </c>
      <c r="AN330" s="19">
        <f t="shared" si="366"/>
        <v>1.2658227848101266E-2</v>
      </c>
      <c r="AO330" s="18">
        <f t="shared" si="367"/>
        <v>1</v>
      </c>
      <c r="AP330" s="19">
        <f t="shared" si="368"/>
        <v>2.4999999999999998E-2</v>
      </c>
      <c r="AQ330" s="2">
        <f t="shared" si="369"/>
        <v>4</v>
      </c>
      <c r="AR330" s="18">
        <f t="shared" si="370"/>
        <v>0.8</v>
      </c>
      <c r="AS330" s="2">
        <f t="shared" si="371"/>
        <v>4</v>
      </c>
      <c r="AT330" s="2">
        <f t="shared" si="372"/>
        <v>75</v>
      </c>
      <c r="AU330" s="2">
        <f t="shared" si="373"/>
        <v>1</v>
      </c>
      <c r="AV330" s="2">
        <v>0</v>
      </c>
      <c r="AW330" s="19">
        <f t="shared" si="374"/>
        <v>0.05</v>
      </c>
      <c r="AX330" s="19">
        <f t="shared" si="375"/>
        <v>5.0632911392405063E-2</v>
      </c>
      <c r="AY330" s="18">
        <f t="shared" si="376"/>
        <v>0.8</v>
      </c>
      <c r="AZ330" s="19">
        <f t="shared" si="377"/>
        <v>9.5238095238095233E-2</v>
      </c>
      <c r="BA330" s="2">
        <f t="shared" si="378"/>
        <v>1</v>
      </c>
      <c r="BB330" s="18">
        <f t="shared" si="379"/>
        <v>1</v>
      </c>
      <c r="BC330" s="2">
        <f t="shared" si="380"/>
        <v>1</v>
      </c>
      <c r="BD330" s="2">
        <f t="shared" si="381"/>
        <v>52</v>
      </c>
      <c r="BE330" s="2">
        <f t="shared" si="382"/>
        <v>0</v>
      </c>
      <c r="BF330" s="2">
        <v>0</v>
      </c>
      <c r="BG330" s="19">
        <f t="shared" si="383"/>
        <v>1.8867924528301886E-2</v>
      </c>
      <c r="BH330" s="19">
        <f t="shared" si="384"/>
        <v>1.8867924528301886E-2</v>
      </c>
      <c r="BI330" s="18">
        <f t="shared" si="385"/>
        <v>1</v>
      </c>
      <c r="BJ330" s="19">
        <f t="shared" si="386"/>
        <v>3.7037037037037035E-2</v>
      </c>
      <c r="BK330" s="2">
        <f t="shared" si="387"/>
        <v>2</v>
      </c>
      <c r="BL330" s="18">
        <f t="shared" si="388"/>
        <v>1</v>
      </c>
      <c r="BM330" s="2">
        <f t="shared" si="389"/>
        <v>2</v>
      </c>
      <c r="BN330" s="2">
        <f t="shared" si="390"/>
        <v>51</v>
      </c>
      <c r="BO330" s="2">
        <f t="shared" si="391"/>
        <v>0</v>
      </c>
      <c r="BP330" s="2">
        <v>0</v>
      </c>
      <c r="BQ330" s="19">
        <f t="shared" si="392"/>
        <v>3.7735849056603772E-2</v>
      </c>
      <c r="BR330" s="19">
        <f t="shared" si="393"/>
        <v>3.7735849056603772E-2</v>
      </c>
      <c r="BS330" s="18">
        <f t="shared" si="394"/>
        <v>1</v>
      </c>
      <c r="BT330" s="19">
        <f t="shared" si="395"/>
        <v>7.2727272727272724E-2</v>
      </c>
      <c r="BU330" s="2">
        <f t="shared" si="396"/>
        <v>1</v>
      </c>
      <c r="BV330" s="18">
        <f t="shared" si="397"/>
        <v>1</v>
      </c>
      <c r="BW330" s="2">
        <f t="shared" si="398"/>
        <v>1</v>
      </c>
      <c r="BX330" s="2">
        <f t="shared" si="399"/>
        <v>18</v>
      </c>
      <c r="BY330" s="2">
        <f t="shared" si="400"/>
        <v>0</v>
      </c>
      <c r="BZ330" s="2">
        <v>0</v>
      </c>
      <c r="CA330" s="19">
        <f t="shared" si="401"/>
        <v>5.2631578947368418E-2</v>
      </c>
      <c r="CB330" s="19">
        <f t="shared" si="402"/>
        <v>5.2631578947368418E-2</v>
      </c>
      <c r="CC330" s="18">
        <f t="shared" si="403"/>
        <v>1</v>
      </c>
      <c r="CD330" s="19">
        <f t="shared" si="404"/>
        <v>0.1</v>
      </c>
      <c r="CE330" s="2">
        <f t="shared" si="405"/>
        <v>3</v>
      </c>
      <c r="CF330" s="18">
        <f t="shared" si="406"/>
        <v>0.6</v>
      </c>
      <c r="CG330" s="2">
        <f t="shared" si="407"/>
        <v>3</v>
      </c>
      <c r="CH330" s="2">
        <f t="shared" si="408"/>
        <v>16</v>
      </c>
      <c r="CI330" s="2">
        <f t="shared" si="409"/>
        <v>2</v>
      </c>
      <c r="CJ330" s="2">
        <v>0</v>
      </c>
      <c r="CK330" s="19">
        <f t="shared" si="410"/>
        <v>0.14285714285714285</v>
      </c>
      <c r="CL330" s="19">
        <f t="shared" si="411"/>
        <v>0.15789473684210525</v>
      </c>
      <c r="CM330" s="18">
        <f t="shared" si="412"/>
        <v>0.6</v>
      </c>
      <c r="CN330" s="19">
        <f t="shared" si="413"/>
        <v>0.25</v>
      </c>
      <c r="CO330" s="2">
        <f t="shared" si="414"/>
        <v>1</v>
      </c>
      <c r="CP330" s="18">
        <f t="shared" si="415"/>
        <v>1</v>
      </c>
      <c r="CQ330" s="2">
        <f t="shared" si="416"/>
        <v>1</v>
      </c>
      <c r="CR330" s="2">
        <f t="shared" si="417"/>
        <v>11</v>
      </c>
      <c r="CS330" s="2">
        <f t="shared" si="418"/>
        <v>0</v>
      </c>
      <c r="CT330" s="2">
        <v>0</v>
      </c>
      <c r="CU330" s="19">
        <f t="shared" si="419"/>
        <v>8.3333333333333329E-2</v>
      </c>
      <c r="CV330" s="19">
        <f t="shared" si="420"/>
        <v>8.3333333333333329E-2</v>
      </c>
      <c r="CW330" s="18">
        <f t="shared" si="421"/>
        <v>1</v>
      </c>
      <c r="CX330" s="19">
        <f t="shared" si="422"/>
        <v>0.15384615384615385</v>
      </c>
      <c r="CY330" s="2">
        <f t="shared" si="423"/>
        <v>2</v>
      </c>
      <c r="CZ330" s="18">
        <f t="shared" si="424"/>
        <v>1</v>
      </c>
      <c r="DA330" s="2">
        <f t="shared" si="425"/>
        <v>2</v>
      </c>
      <c r="DB330" s="2">
        <f t="shared" si="426"/>
        <v>10</v>
      </c>
      <c r="DC330" s="2">
        <f t="shared" si="427"/>
        <v>0</v>
      </c>
      <c r="DD330" s="2">
        <v>0</v>
      </c>
      <c r="DE330" s="19">
        <f t="shared" si="428"/>
        <v>0.16666666666666666</v>
      </c>
      <c r="DF330" s="19">
        <f t="shared" si="429"/>
        <v>0.16666666666666666</v>
      </c>
      <c r="DG330" s="18">
        <f t="shared" si="430"/>
        <v>1</v>
      </c>
      <c r="DH330" s="19">
        <f t="shared" si="431"/>
        <v>0.2857142857142857</v>
      </c>
    </row>
    <row r="331" spans="1:112" x14ac:dyDescent="0.35">
      <c r="A331" s="11">
        <v>2019003800</v>
      </c>
      <c r="B331" s="2" t="s">
        <v>2471</v>
      </c>
      <c r="C331" s="2" t="s">
        <v>2472</v>
      </c>
      <c r="D331" s="2" t="s">
        <v>2473</v>
      </c>
      <c r="E331" s="2" t="s">
        <v>2474</v>
      </c>
      <c r="F331" s="2">
        <v>1</v>
      </c>
      <c r="G331" s="2" t="s">
        <v>2475</v>
      </c>
      <c r="H331" s="2" t="s">
        <v>2476</v>
      </c>
      <c r="I331" s="2" t="s">
        <v>2477</v>
      </c>
      <c r="J331" s="3" t="s">
        <v>2478</v>
      </c>
      <c r="K331" s="11">
        <v>1</v>
      </c>
      <c r="L331" s="2">
        <v>1</v>
      </c>
      <c r="M331" s="2">
        <v>60</v>
      </c>
      <c r="N331" s="2">
        <v>40</v>
      </c>
      <c r="O331" s="2">
        <v>1</v>
      </c>
      <c r="P331" s="2">
        <v>0</v>
      </c>
      <c r="Q331" s="2">
        <v>1</v>
      </c>
      <c r="R331" s="2">
        <v>0</v>
      </c>
      <c r="S331" s="2">
        <v>1</v>
      </c>
      <c r="T331" s="2">
        <v>0</v>
      </c>
      <c r="U331" s="2">
        <v>1</v>
      </c>
      <c r="V331" s="2">
        <v>0</v>
      </c>
      <c r="W331" s="2">
        <v>11</v>
      </c>
      <c r="X331" s="2">
        <v>9</v>
      </c>
      <c r="Y331" s="2">
        <v>1</v>
      </c>
      <c r="Z331" s="2">
        <v>0</v>
      </c>
      <c r="AA331" s="2">
        <v>1</v>
      </c>
      <c r="AB331" s="2">
        <v>0</v>
      </c>
      <c r="AC331" s="2">
        <v>1</v>
      </c>
      <c r="AD331" s="2">
        <v>0</v>
      </c>
      <c r="AE331" s="2">
        <v>1</v>
      </c>
      <c r="AF331" s="3">
        <v>0</v>
      </c>
      <c r="AG331" s="2">
        <f t="shared" si="360"/>
        <v>1</v>
      </c>
      <c r="AH331" s="18">
        <f t="shared" si="361"/>
        <v>1</v>
      </c>
      <c r="AI331" s="2">
        <f t="shared" si="362"/>
        <v>1</v>
      </c>
      <c r="AJ331" s="2">
        <f t="shared" si="363"/>
        <v>59</v>
      </c>
      <c r="AK331" s="2">
        <f t="shared" si="364"/>
        <v>0</v>
      </c>
      <c r="AL331" s="2">
        <v>0</v>
      </c>
      <c r="AM331" s="19">
        <f t="shared" si="365"/>
        <v>1.6666666666666666E-2</v>
      </c>
      <c r="AN331" s="19">
        <f t="shared" si="366"/>
        <v>1.6666666666666666E-2</v>
      </c>
      <c r="AO331" s="18">
        <f t="shared" si="367"/>
        <v>1</v>
      </c>
      <c r="AP331" s="19">
        <f t="shared" si="368"/>
        <v>3.2786885245901641E-2</v>
      </c>
      <c r="AQ331" s="2">
        <f t="shared" si="369"/>
        <v>1</v>
      </c>
      <c r="AR331" s="18">
        <f t="shared" si="370"/>
        <v>1</v>
      </c>
      <c r="AS331" s="2">
        <f t="shared" si="371"/>
        <v>1</v>
      </c>
      <c r="AT331" s="2">
        <f t="shared" si="372"/>
        <v>59</v>
      </c>
      <c r="AU331" s="2">
        <f t="shared" si="373"/>
        <v>0</v>
      </c>
      <c r="AV331" s="2">
        <v>0</v>
      </c>
      <c r="AW331" s="19">
        <f t="shared" si="374"/>
        <v>1.6666666666666666E-2</v>
      </c>
      <c r="AX331" s="19">
        <f t="shared" si="375"/>
        <v>1.6666666666666666E-2</v>
      </c>
      <c r="AY331" s="18">
        <f t="shared" si="376"/>
        <v>1</v>
      </c>
      <c r="AZ331" s="19">
        <f t="shared" si="377"/>
        <v>3.2786885245901641E-2</v>
      </c>
      <c r="BA331" s="2">
        <f t="shared" si="378"/>
        <v>1</v>
      </c>
      <c r="BB331" s="18">
        <f t="shared" si="379"/>
        <v>1</v>
      </c>
      <c r="BC331" s="2">
        <f t="shared" si="380"/>
        <v>1</v>
      </c>
      <c r="BD331" s="2">
        <f t="shared" si="381"/>
        <v>39</v>
      </c>
      <c r="BE331" s="2">
        <f t="shared" si="382"/>
        <v>0</v>
      </c>
      <c r="BF331" s="2">
        <v>0</v>
      </c>
      <c r="BG331" s="19">
        <f t="shared" si="383"/>
        <v>2.5000000000000001E-2</v>
      </c>
      <c r="BH331" s="19">
        <f t="shared" si="384"/>
        <v>2.5000000000000001E-2</v>
      </c>
      <c r="BI331" s="18">
        <f t="shared" si="385"/>
        <v>1</v>
      </c>
      <c r="BJ331" s="19">
        <f t="shared" si="386"/>
        <v>4.8780487804878057E-2</v>
      </c>
      <c r="BK331" s="2">
        <f t="shared" si="387"/>
        <v>1</v>
      </c>
      <c r="BL331" s="18">
        <f t="shared" si="388"/>
        <v>1</v>
      </c>
      <c r="BM331" s="2">
        <f t="shared" si="389"/>
        <v>1</v>
      </c>
      <c r="BN331" s="2">
        <f t="shared" si="390"/>
        <v>39</v>
      </c>
      <c r="BO331" s="2">
        <f t="shared" si="391"/>
        <v>0</v>
      </c>
      <c r="BP331" s="2">
        <v>0</v>
      </c>
      <c r="BQ331" s="19">
        <f t="shared" si="392"/>
        <v>2.5000000000000001E-2</v>
      </c>
      <c r="BR331" s="19">
        <f t="shared" si="393"/>
        <v>2.5000000000000001E-2</v>
      </c>
      <c r="BS331" s="18">
        <f t="shared" si="394"/>
        <v>1</v>
      </c>
      <c r="BT331" s="19">
        <f t="shared" si="395"/>
        <v>4.8780487804878057E-2</v>
      </c>
      <c r="BU331" s="2">
        <f t="shared" si="396"/>
        <v>1</v>
      </c>
      <c r="BV331" s="18">
        <f t="shared" si="397"/>
        <v>1</v>
      </c>
      <c r="BW331" s="2">
        <f t="shared" si="398"/>
        <v>1</v>
      </c>
      <c r="BX331" s="2">
        <f t="shared" si="399"/>
        <v>10</v>
      </c>
      <c r="BY331" s="2">
        <f t="shared" si="400"/>
        <v>0</v>
      </c>
      <c r="BZ331" s="2">
        <v>0</v>
      </c>
      <c r="CA331" s="19">
        <f t="shared" si="401"/>
        <v>9.0909090909090912E-2</v>
      </c>
      <c r="CB331" s="19">
        <f t="shared" si="402"/>
        <v>9.0909090909090912E-2</v>
      </c>
      <c r="CC331" s="18">
        <f t="shared" si="403"/>
        <v>1</v>
      </c>
      <c r="CD331" s="19">
        <f t="shared" si="404"/>
        <v>0.16666666666666669</v>
      </c>
      <c r="CE331" s="2">
        <f t="shared" si="405"/>
        <v>1</v>
      </c>
      <c r="CF331" s="18">
        <f t="shared" si="406"/>
        <v>1</v>
      </c>
      <c r="CG331" s="2">
        <f t="shared" si="407"/>
        <v>1</v>
      </c>
      <c r="CH331" s="2">
        <f t="shared" si="408"/>
        <v>10</v>
      </c>
      <c r="CI331" s="2">
        <f t="shared" si="409"/>
        <v>0</v>
      </c>
      <c r="CJ331" s="2">
        <v>0</v>
      </c>
      <c r="CK331" s="19">
        <f t="shared" si="410"/>
        <v>9.0909090909090912E-2</v>
      </c>
      <c r="CL331" s="19">
        <f t="shared" si="411"/>
        <v>9.0909090909090912E-2</v>
      </c>
      <c r="CM331" s="18">
        <f t="shared" si="412"/>
        <v>1</v>
      </c>
      <c r="CN331" s="19">
        <f t="shared" si="413"/>
        <v>0.16666666666666669</v>
      </c>
      <c r="CO331" s="2">
        <f t="shared" si="414"/>
        <v>1</v>
      </c>
      <c r="CP331" s="18">
        <f t="shared" si="415"/>
        <v>1</v>
      </c>
      <c r="CQ331" s="2">
        <f t="shared" si="416"/>
        <v>1</v>
      </c>
      <c r="CR331" s="2">
        <f t="shared" si="417"/>
        <v>8</v>
      </c>
      <c r="CS331" s="2">
        <f t="shared" si="418"/>
        <v>0</v>
      </c>
      <c r="CT331" s="2">
        <v>0</v>
      </c>
      <c r="CU331" s="19">
        <f t="shared" si="419"/>
        <v>0.1111111111111111</v>
      </c>
      <c r="CV331" s="19">
        <f t="shared" si="420"/>
        <v>0.1111111111111111</v>
      </c>
      <c r="CW331" s="18">
        <f t="shared" si="421"/>
        <v>1</v>
      </c>
      <c r="CX331" s="19">
        <f t="shared" si="422"/>
        <v>0.19999999999999998</v>
      </c>
      <c r="CY331" s="2">
        <f t="shared" si="423"/>
        <v>1</v>
      </c>
      <c r="CZ331" s="18">
        <f t="shared" si="424"/>
        <v>1</v>
      </c>
      <c r="DA331" s="2">
        <f t="shared" si="425"/>
        <v>1</v>
      </c>
      <c r="DB331" s="2">
        <f t="shared" si="426"/>
        <v>8</v>
      </c>
      <c r="DC331" s="2">
        <f t="shared" si="427"/>
        <v>0</v>
      </c>
      <c r="DD331" s="2">
        <v>0</v>
      </c>
      <c r="DE331" s="19">
        <f t="shared" si="428"/>
        <v>0.1111111111111111</v>
      </c>
      <c r="DF331" s="19">
        <f t="shared" si="429"/>
        <v>0.1111111111111111</v>
      </c>
      <c r="DG331" s="18">
        <f t="shared" si="430"/>
        <v>1</v>
      </c>
      <c r="DH331" s="19">
        <f t="shared" si="431"/>
        <v>0.19999999999999998</v>
      </c>
    </row>
    <row r="332" spans="1:112" x14ac:dyDescent="0.35">
      <c r="A332" s="11">
        <v>2019003801</v>
      </c>
      <c r="B332" s="2" t="s">
        <v>2479</v>
      </c>
      <c r="C332" s="2" t="s">
        <v>2480</v>
      </c>
      <c r="D332" s="2" t="s">
        <v>2481</v>
      </c>
      <c r="E332" s="2" t="s">
        <v>2482</v>
      </c>
      <c r="F332" s="2">
        <v>1</v>
      </c>
      <c r="G332" s="2" t="s">
        <v>2483</v>
      </c>
      <c r="H332" s="2" t="s">
        <v>2484</v>
      </c>
      <c r="I332" s="2" t="s">
        <v>2485</v>
      </c>
      <c r="J332" s="3" t="s">
        <v>2486</v>
      </c>
      <c r="K332" s="11">
        <v>1</v>
      </c>
      <c r="L332" s="2">
        <v>1</v>
      </c>
      <c r="M332" s="2">
        <v>66</v>
      </c>
      <c r="N332" s="2">
        <v>40</v>
      </c>
      <c r="O332" s="2">
        <v>1</v>
      </c>
      <c r="P332" s="2">
        <v>0</v>
      </c>
      <c r="Q332" s="2">
        <v>1</v>
      </c>
      <c r="R332" s="2">
        <v>0</v>
      </c>
      <c r="S332" s="2">
        <v>1</v>
      </c>
      <c r="T332" s="2">
        <v>0</v>
      </c>
      <c r="U332" s="2">
        <v>1</v>
      </c>
      <c r="V332" s="2">
        <v>0</v>
      </c>
      <c r="W332" s="2">
        <v>15</v>
      </c>
      <c r="X332" s="2">
        <v>11</v>
      </c>
      <c r="Y332" s="2">
        <v>1</v>
      </c>
      <c r="Z332" s="2">
        <v>0</v>
      </c>
      <c r="AA332" s="2">
        <v>1</v>
      </c>
      <c r="AB332" s="2">
        <v>0</v>
      </c>
      <c r="AC332" s="2">
        <v>1</v>
      </c>
      <c r="AD332" s="2">
        <v>0</v>
      </c>
      <c r="AE332" s="2">
        <v>1</v>
      </c>
      <c r="AF332" s="3">
        <v>0</v>
      </c>
      <c r="AG332" s="2">
        <f t="shared" si="360"/>
        <v>1</v>
      </c>
      <c r="AH332" s="18">
        <f t="shared" si="361"/>
        <v>1</v>
      </c>
      <c r="AI332" s="2">
        <f t="shared" si="362"/>
        <v>1</v>
      </c>
      <c r="AJ332" s="2">
        <f t="shared" si="363"/>
        <v>65</v>
      </c>
      <c r="AK332" s="2">
        <f t="shared" si="364"/>
        <v>0</v>
      </c>
      <c r="AL332" s="2">
        <v>0</v>
      </c>
      <c r="AM332" s="19">
        <f t="shared" si="365"/>
        <v>1.5151515151515152E-2</v>
      </c>
      <c r="AN332" s="19">
        <f t="shared" si="366"/>
        <v>1.5151515151515152E-2</v>
      </c>
      <c r="AO332" s="18">
        <f t="shared" si="367"/>
        <v>1</v>
      </c>
      <c r="AP332" s="19">
        <f t="shared" si="368"/>
        <v>2.9850746268656719E-2</v>
      </c>
      <c r="AQ332" s="2">
        <f t="shared" si="369"/>
        <v>1</v>
      </c>
      <c r="AR332" s="18">
        <f t="shared" si="370"/>
        <v>1</v>
      </c>
      <c r="AS332" s="2">
        <f t="shared" si="371"/>
        <v>1</v>
      </c>
      <c r="AT332" s="2">
        <f t="shared" si="372"/>
        <v>65</v>
      </c>
      <c r="AU332" s="2">
        <f t="shared" si="373"/>
        <v>0</v>
      </c>
      <c r="AV332" s="2">
        <v>0</v>
      </c>
      <c r="AW332" s="19">
        <f t="shared" si="374"/>
        <v>1.5151515151515152E-2</v>
      </c>
      <c r="AX332" s="19">
        <f t="shared" si="375"/>
        <v>1.5151515151515152E-2</v>
      </c>
      <c r="AY332" s="18">
        <f t="shared" si="376"/>
        <v>1</v>
      </c>
      <c r="AZ332" s="19">
        <f t="shared" si="377"/>
        <v>2.9850746268656719E-2</v>
      </c>
      <c r="BA332" s="2">
        <f t="shared" si="378"/>
        <v>1</v>
      </c>
      <c r="BB332" s="18">
        <f t="shared" si="379"/>
        <v>1</v>
      </c>
      <c r="BC332" s="2">
        <f t="shared" si="380"/>
        <v>1</v>
      </c>
      <c r="BD332" s="2">
        <f t="shared" si="381"/>
        <v>39</v>
      </c>
      <c r="BE332" s="2">
        <f t="shared" si="382"/>
        <v>0</v>
      </c>
      <c r="BF332" s="2">
        <v>0</v>
      </c>
      <c r="BG332" s="19">
        <f t="shared" si="383"/>
        <v>2.5000000000000001E-2</v>
      </c>
      <c r="BH332" s="19">
        <f t="shared" si="384"/>
        <v>2.5000000000000001E-2</v>
      </c>
      <c r="BI332" s="18">
        <f t="shared" si="385"/>
        <v>1</v>
      </c>
      <c r="BJ332" s="19">
        <f t="shared" si="386"/>
        <v>4.8780487804878057E-2</v>
      </c>
      <c r="BK332" s="2">
        <f t="shared" si="387"/>
        <v>1</v>
      </c>
      <c r="BL332" s="18">
        <f t="shared" si="388"/>
        <v>1</v>
      </c>
      <c r="BM332" s="2">
        <f t="shared" si="389"/>
        <v>1</v>
      </c>
      <c r="BN332" s="2">
        <f t="shared" si="390"/>
        <v>39</v>
      </c>
      <c r="BO332" s="2">
        <f t="shared" si="391"/>
        <v>0</v>
      </c>
      <c r="BP332" s="2">
        <v>0</v>
      </c>
      <c r="BQ332" s="19">
        <f t="shared" si="392"/>
        <v>2.5000000000000001E-2</v>
      </c>
      <c r="BR332" s="19">
        <f t="shared" si="393"/>
        <v>2.5000000000000001E-2</v>
      </c>
      <c r="BS332" s="18">
        <f t="shared" si="394"/>
        <v>1</v>
      </c>
      <c r="BT332" s="19">
        <f t="shared" si="395"/>
        <v>4.8780487804878057E-2</v>
      </c>
      <c r="BU332" s="2">
        <f t="shared" si="396"/>
        <v>1</v>
      </c>
      <c r="BV332" s="18">
        <f t="shared" si="397"/>
        <v>1</v>
      </c>
      <c r="BW332" s="2">
        <f t="shared" si="398"/>
        <v>1</v>
      </c>
      <c r="BX332" s="2">
        <f t="shared" si="399"/>
        <v>14</v>
      </c>
      <c r="BY332" s="2">
        <f t="shared" si="400"/>
        <v>0</v>
      </c>
      <c r="BZ332" s="2">
        <v>0</v>
      </c>
      <c r="CA332" s="19">
        <f t="shared" si="401"/>
        <v>6.6666666666666666E-2</v>
      </c>
      <c r="CB332" s="19">
        <f t="shared" si="402"/>
        <v>6.6666666666666666E-2</v>
      </c>
      <c r="CC332" s="18">
        <f t="shared" si="403"/>
        <v>1</v>
      </c>
      <c r="CD332" s="19">
        <f t="shared" si="404"/>
        <v>0.125</v>
      </c>
      <c r="CE332" s="2">
        <f t="shared" si="405"/>
        <v>1</v>
      </c>
      <c r="CF332" s="18">
        <f t="shared" si="406"/>
        <v>1</v>
      </c>
      <c r="CG332" s="2">
        <f t="shared" si="407"/>
        <v>1</v>
      </c>
      <c r="CH332" s="2">
        <f t="shared" si="408"/>
        <v>14</v>
      </c>
      <c r="CI332" s="2">
        <f t="shared" si="409"/>
        <v>0</v>
      </c>
      <c r="CJ332" s="2">
        <v>0</v>
      </c>
      <c r="CK332" s="19">
        <f t="shared" si="410"/>
        <v>6.6666666666666666E-2</v>
      </c>
      <c r="CL332" s="19">
        <f t="shared" si="411"/>
        <v>6.6666666666666666E-2</v>
      </c>
      <c r="CM332" s="18">
        <f t="shared" si="412"/>
        <v>1</v>
      </c>
      <c r="CN332" s="19">
        <f t="shared" si="413"/>
        <v>0.125</v>
      </c>
      <c r="CO332" s="2">
        <f t="shared" si="414"/>
        <v>1</v>
      </c>
      <c r="CP332" s="18">
        <f t="shared" si="415"/>
        <v>1</v>
      </c>
      <c r="CQ332" s="2">
        <f t="shared" si="416"/>
        <v>1</v>
      </c>
      <c r="CR332" s="2">
        <f t="shared" si="417"/>
        <v>10</v>
      </c>
      <c r="CS332" s="2">
        <f t="shared" si="418"/>
        <v>0</v>
      </c>
      <c r="CT332" s="2">
        <v>0</v>
      </c>
      <c r="CU332" s="19">
        <f t="shared" si="419"/>
        <v>9.0909090909090912E-2</v>
      </c>
      <c r="CV332" s="19">
        <f t="shared" si="420"/>
        <v>9.0909090909090912E-2</v>
      </c>
      <c r="CW332" s="18">
        <f t="shared" si="421"/>
        <v>1</v>
      </c>
      <c r="CX332" s="19">
        <f t="shared" si="422"/>
        <v>0.16666666666666669</v>
      </c>
      <c r="CY332" s="2">
        <f t="shared" si="423"/>
        <v>1</v>
      </c>
      <c r="CZ332" s="18">
        <f t="shared" si="424"/>
        <v>1</v>
      </c>
      <c r="DA332" s="2">
        <f t="shared" si="425"/>
        <v>1</v>
      </c>
      <c r="DB332" s="2">
        <f t="shared" si="426"/>
        <v>10</v>
      </c>
      <c r="DC332" s="2">
        <f t="shared" si="427"/>
        <v>0</v>
      </c>
      <c r="DD332" s="2">
        <v>0</v>
      </c>
      <c r="DE332" s="19">
        <f t="shared" si="428"/>
        <v>9.0909090909090912E-2</v>
      </c>
      <c r="DF332" s="19">
        <f t="shared" si="429"/>
        <v>9.0909090909090912E-2</v>
      </c>
      <c r="DG332" s="18">
        <f t="shared" si="430"/>
        <v>1</v>
      </c>
      <c r="DH332" s="19">
        <f t="shared" si="431"/>
        <v>0.16666666666666669</v>
      </c>
    </row>
    <row r="333" spans="1:112" x14ac:dyDescent="0.35">
      <c r="A333" s="11">
        <v>2019003802</v>
      </c>
      <c r="B333" s="2" t="s">
        <v>2487</v>
      </c>
      <c r="C333" s="2" t="s">
        <v>2488</v>
      </c>
      <c r="D333" s="2" t="s">
        <v>2489</v>
      </c>
      <c r="E333" s="2" t="s">
        <v>2490</v>
      </c>
      <c r="F333" s="2">
        <v>1</v>
      </c>
      <c r="G333" s="2" t="s">
        <v>2491</v>
      </c>
      <c r="H333" s="2" t="s">
        <v>2492</v>
      </c>
      <c r="I333" s="2" t="s">
        <v>2493</v>
      </c>
      <c r="J333" s="3" t="s">
        <v>2494</v>
      </c>
      <c r="K333" s="11">
        <v>3</v>
      </c>
      <c r="L333" s="2">
        <v>2</v>
      </c>
      <c r="M333" s="2">
        <v>86</v>
      </c>
      <c r="N333" s="2">
        <v>53</v>
      </c>
      <c r="O333" s="2">
        <v>1</v>
      </c>
      <c r="P333" s="2">
        <v>0</v>
      </c>
      <c r="Q333" s="2">
        <v>1</v>
      </c>
      <c r="R333" s="2">
        <v>0</v>
      </c>
      <c r="S333" s="2">
        <v>2</v>
      </c>
      <c r="T333" s="2">
        <v>1</v>
      </c>
      <c r="U333" s="2">
        <v>1</v>
      </c>
      <c r="V333" s="2">
        <v>1</v>
      </c>
      <c r="W333" s="2">
        <v>19</v>
      </c>
      <c r="X333" s="2">
        <v>11</v>
      </c>
      <c r="Y333" s="2">
        <v>1</v>
      </c>
      <c r="Z333" s="2">
        <v>0</v>
      </c>
      <c r="AA333" s="2">
        <v>1</v>
      </c>
      <c r="AB333" s="2">
        <v>0</v>
      </c>
      <c r="AC333" s="2">
        <v>1</v>
      </c>
      <c r="AD333" s="2">
        <v>2</v>
      </c>
      <c r="AE333" s="2">
        <v>1</v>
      </c>
      <c r="AF333" s="3">
        <v>1</v>
      </c>
      <c r="AG333" s="2">
        <f t="shared" si="360"/>
        <v>1</v>
      </c>
      <c r="AH333" s="18">
        <f t="shared" si="361"/>
        <v>1</v>
      </c>
      <c r="AI333" s="2">
        <f t="shared" si="362"/>
        <v>1</v>
      </c>
      <c r="AJ333" s="2">
        <f t="shared" si="363"/>
        <v>85</v>
      </c>
      <c r="AK333" s="2">
        <f t="shared" si="364"/>
        <v>0</v>
      </c>
      <c r="AL333" s="2">
        <v>0</v>
      </c>
      <c r="AM333" s="19">
        <f t="shared" si="365"/>
        <v>1.1627906976744186E-2</v>
      </c>
      <c r="AN333" s="19">
        <f t="shared" si="366"/>
        <v>1.1627906976744186E-2</v>
      </c>
      <c r="AO333" s="18">
        <f t="shared" si="367"/>
        <v>1</v>
      </c>
      <c r="AP333" s="19">
        <f t="shared" si="368"/>
        <v>2.2988505747126436E-2</v>
      </c>
      <c r="AQ333" s="2">
        <f t="shared" si="369"/>
        <v>2</v>
      </c>
      <c r="AR333" s="18">
        <f t="shared" si="370"/>
        <v>0.66666666666666663</v>
      </c>
      <c r="AS333" s="2">
        <f t="shared" si="371"/>
        <v>2</v>
      </c>
      <c r="AT333" s="2">
        <f t="shared" si="372"/>
        <v>84</v>
      </c>
      <c r="AU333" s="2">
        <f t="shared" si="373"/>
        <v>1</v>
      </c>
      <c r="AV333" s="2">
        <v>0</v>
      </c>
      <c r="AW333" s="19">
        <f t="shared" si="374"/>
        <v>2.2988505747126436E-2</v>
      </c>
      <c r="AX333" s="19">
        <f t="shared" si="375"/>
        <v>2.3255813953488372E-2</v>
      </c>
      <c r="AY333" s="18">
        <f t="shared" si="376"/>
        <v>0.66666666666666663</v>
      </c>
      <c r="AZ333" s="19">
        <f t="shared" si="377"/>
        <v>4.49438202247191E-2</v>
      </c>
      <c r="BA333" s="2">
        <f t="shared" si="378"/>
        <v>1</v>
      </c>
      <c r="BB333" s="18">
        <f t="shared" si="379"/>
        <v>1</v>
      </c>
      <c r="BC333" s="2">
        <f t="shared" si="380"/>
        <v>1</v>
      </c>
      <c r="BD333" s="2">
        <f t="shared" si="381"/>
        <v>52</v>
      </c>
      <c r="BE333" s="2">
        <f t="shared" si="382"/>
        <v>0</v>
      </c>
      <c r="BF333" s="2">
        <v>0</v>
      </c>
      <c r="BG333" s="19">
        <f t="shared" si="383"/>
        <v>1.8867924528301886E-2</v>
      </c>
      <c r="BH333" s="19">
        <f t="shared" si="384"/>
        <v>1.8867924528301886E-2</v>
      </c>
      <c r="BI333" s="18">
        <f t="shared" si="385"/>
        <v>1</v>
      </c>
      <c r="BJ333" s="19">
        <f t="shared" si="386"/>
        <v>3.7037037037037035E-2</v>
      </c>
      <c r="BK333" s="2">
        <f t="shared" si="387"/>
        <v>1</v>
      </c>
      <c r="BL333" s="18">
        <f t="shared" si="388"/>
        <v>0.5</v>
      </c>
      <c r="BM333" s="2">
        <f t="shared" si="389"/>
        <v>1</v>
      </c>
      <c r="BN333" s="2">
        <f t="shared" si="390"/>
        <v>52</v>
      </c>
      <c r="BO333" s="2">
        <f t="shared" si="391"/>
        <v>1</v>
      </c>
      <c r="BP333" s="2">
        <v>0</v>
      </c>
      <c r="BQ333" s="19">
        <f t="shared" si="392"/>
        <v>1.8518518518518517E-2</v>
      </c>
      <c r="BR333" s="19">
        <f t="shared" si="393"/>
        <v>1.8867924528301886E-2</v>
      </c>
      <c r="BS333" s="18">
        <f t="shared" si="394"/>
        <v>0.5</v>
      </c>
      <c r="BT333" s="19">
        <f t="shared" si="395"/>
        <v>3.6363636363636362E-2</v>
      </c>
      <c r="BU333" s="2">
        <f t="shared" si="396"/>
        <v>1</v>
      </c>
      <c r="BV333" s="18">
        <f t="shared" si="397"/>
        <v>1</v>
      </c>
      <c r="BW333" s="2">
        <f t="shared" si="398"/>
        <v>1</v>
      </c>
      <c r="BX333" s="2">
        <f t="shared" si="399"/>
        <v>18</v>
      </c>
      <c r="BY333" s="2">
        <f t="shared" si="400"/>
        <v>0</v>
      </c>
      <c r="BZ333" s="2">
        <v>0</v>
      </c>
      <c r="CA333" s="19">
        <f t="shared" si="401"/>
        <v>5.2631578947368418E-2</v>
      </c>
      <c r="CB333" s="19">
        <f t="shared" si="402"/>
        <v>5.2631578947368418E-2</v>
      </c>
      <c r="CC333" s="18">
        <f t="shared" si="403"/>
        <v>1</v>
      </c>
      <c r="CD333" s="19">
        <f t="shared" si="404"/>
        <v>0.1</v>
      </c>
      <c r="CE333" s="2">
        <f t="shared" si="405"/>
        <v>1</v>
      </c>
      <c r="CF333" s="18">
        <f t="shared" si="406"/>
        <v>0.33333333333333331</v>
      </c>
      <c r="CG333" s="2">
        <f t="shared" si="407"/>
        <v>1</v>
      </c>
      <c r="CH333" s="2">
        <f t="shared" si="408"/>
        <v>18</v>
      </c>
      <c r="CI333" s="2">
        <f t="shared" si="409"/>
        <v>2</v>
      </c>
      <c r="CJ333" s="2">
        <v>0</v>
      </c>
      <c r="CK333" s="19">
        <f t="shared" si="410"/>
        <v>4.7619047619047616E-2</v>
      </c>
      <c r="CL333" s="19">
        <f t="shared" si="411"/>
        <v>5.2631578947368418E-2</v>
      </c>
      <c r="CM333" s="18">
        <f t="shared" si="412"/>
        <v>0.33333333333333331</v>
      </c>
      <c r="CN333" s="19">
        <f t="shared" si="413"/>
        <v>9.0909090909090912E-2</v>
      </c>
      <c r="CO333" s="2">
        <f t="shared" si="414"/>
        <v>1</v>
      </c>
      <c r="CP333" s="18">
        <f t="shared" si="415"/>
        <v>1</v>
      </c>
      <c r="CQ333" s="2">
        <f t="shared" si="416"/>
        <v>1</v>
      </c>
      <c r="CR333" s="2">
        <f t="shared" si="417"/>
        <v>10</v>
      </c>
      <c r="CS333" s="2">
        <f t="shared" si="418"/>
        <v>0</v>
      </c>
      <c r="CT333" s="2">
        <v>0</v>
      </c>
      <c r="CU333" s="19">
        <f t="shared" si="419"/>
        <v>9.0909090909090912E-2</v>
      </c>
      <c r="CV333" s="19">
        <f t="shared" si="420"/>
        <v>9.0909090909090912E-2</v>
      </c>
      <c r="CW333" s="18">
        <f t="shared" si="421"/>
        <v>1</v>
      </c>
      <c r="CX333" s="19">
        <f t="shared" si="422"/>
        <v>0.16666666666666669</v>
      </c>
      <c r="CY333" s="2">
        <f t="shared" si="423"/>
        <v>1</v>
      </c>
      <c r="CZ333" s="18">
        <f t="shared" si="424"/>
        <v>0.5</v>
      </c>
      <c r="DA333" s="2">
        <f t="shared" si="425"/>
        <v>1</v>
      </c>
      <c r="DB333" s="2">
        <f t="shared" si="426"/>
        <v>10</v>
      </c>
      <c r="DC333" s="2">
        <f t="shared" si="427"/>
        <v>1</v>
      </c>
      <c r="DD333" s="2">
        <v>0</v>
      </c>
      <c r="DE333" s="19">
        <f t="shared" si="428"/>
        <v>8.3333333333333329E-2</v>
      </c>
      <c r="DF333" s="19">
        <f t="shared" si="429"/>
        <v>9.0909090909090912E-2</v>
      </c>
      <c r="DG333" s="18">
        <f t="shared" si="430"/>
        <v>0.5</v>
      </c>
      <c r="DH333" s="19">
        <f t="shared" si="431"/>
        <v>0.15384615384615385</v>
      </c>
    </row>
    <row r="334" spans="1:112" x14ac:dyDescent="0.35">
      <c r="A334" s="11">
        <v>2019003863</v>
      </c>
      <c r="B334" s="2" t="s">
        <v>2495</v>
      </c>
      <c r="C334" s="2" t="s">
        <v>2496</v>
      </c>
      <c r="D334" s="2" t="s">
        <v>2497</v>
      </c>
      <c r="E334" s="2" t="s">
        <v>2498</v>
      </c>
      <c r="F334" s="2">
        <v>1</v>
      </c>
      <c r="G334" s="2" t="s">
        <v>2499</v>
      </c>
      <c r="H334" s="2" t="s">
        <v>2500</v>
      </c>
      <c r="I334" s="2" t="s">
        <v>2501</v>
      </c>
      <c r="J334" s="3" t="s">
        <v>2502</v>
      </c>
      <c r="K334" s="11">
        <v>2</v>
      </c>
      <c r="L334" s="2">
        <v>1</v>
      </c>
      <c r="M334" s="2">
        <v>67</v>
      </c>
      <c r="N334" s="2">
        <v>39</v>
      </c>
      <c r="O334" s="2">
        <v>1</v>
      </c>
      <c r="P334" s="2">
        <v>0</v>
      </c>
      <c r="Q334" s="2">
        <v>1</v>
      </c>
      <c r="R334" s="2">
        <v>0</v>
      </c>
      <c r="S334" s="2">
        <v>1</v>
      </c>
      <c r="T334" s="2">
        <v>1</v>
      </c>
      <c r="U334" s="2">
        <v>1</v>
      </c>
      <c r="V334" s="2">
        <v>0</v>
      </c>
      <c r="W334" s="2">
        <v>13</v>
      </c>
      <c r="X334" s="2">
        <v>7</v>
      </c>
      <c r="Y334" s="2">
        <v>1</v>
      </c>
      <c r="Z334" s="2">
        <v>0</v>
      </c>
      <c r="AA334" s="2">
        <v>1</v>
      </c>
      <c r="AB334" s="2">
        <v>0</v>
      </c>
      <c r="AC334" s="2">
        <v>1</v>
      </c>
      <c r="AD334" s="2">
        <v>1</v>
      </c>
      <c r="AE334" s="2">
        <v>1</v>
      </c>
      <c r="AF334" s="3">
        <v>0</v>
      </c>
      <c r="AG334" s="2">
        <f t="shared" si="360"/>
        <v>1</v>
      </c>
      <c r="AH334" s="18">
        <f t="shared" si="361"/>
        <v>1</v>
      </c>
      <c r="AI334" s="2">
        <f t="shared" si="362"/>
        <v>1</v>
      </c>
      <c r="AJ334" s="2">
        <f t="shared" si="363"/>
        <v>66</v>
      </c>
      <c r="AK334" s="2">
        <f t="shared" si="364"/>
        <v>0</v>
      </c>
      <c r="AL334" s="2">
        <v>0</v>
      </c>
      <c r="AM334" s="19">
        <f t="shared" si="365"/>
        <v>1.4925373134328358E-2</v>
      </c>
      <c r="AN334" s="19">
        <f t="shared" si="366"/>
        <v>1.4925373134328358E-2</v>
      </c>
      <c r="AO334" s="18">
        <f t="shared" si="367"/>
        <v>1</v>
      </c>
      <c r="AP334" s="19">
        <f t="shared" si="368"/>
        <v>2.9411764705882353E-2</v>
      </c>
      <c r="AQ334" s="2">
        <f t="shared" si="369"/>
        <v>1</v>
      </c>
      <c r="AR334" s="18">
        <f t="shared" si="370"/>
        <v>0.5</v>
      </c>
      <c r="AS334" s="2">
        <f t="shared" si="371"/>
        <v>1</v>
      </c>
      <c r="AT334" s="2">
        <f t="shared" si="372"/>
        <v>66</v>
      </c>
      <c r="AU334" s="2">
        <f t="shared" si="373"/>
        <v>1</v>
      </c>
      <c r="AV334" s="2">
        <v>0</v>
      </c>
      <c r="AW334" s="19">
        <f t="shared" si="374"/>
        <v>1.4705882352941176E-2</v>
      </c>
      <c r="AX334" s="19">
        <f t="shared" si="375"/>
        <v>1.4925373134328358E-2</v>
      </c>
      <c r="AY334" s="18">
        <f t="shared" si="376"/>
        <v>0.5</v>
      </c>
      <c r="AZ334" s="19">
        <f t="shared" si="377"/>
        <v>2.8985507246376808E-2</v>
      </c>
      <c r="BA334" s="2">
        <f t="shared" si="378"/>
        <v>1</v>
      </c>
      <c r="BB334" s="18">
        <f t="shared" si="379"/>
        <v>1</v>
      </c>
      <c r="BC334" s="2">
        <f t="shared" si="380"/>
        <v>1</v>
      </c>
      <c r="BD334" s="2">
        <f t="shared" si="381"/>
        <v>38</v>
      </c>
      <c r="BE334" s="2">
        <f t="shared" si="382"/>
        <v>0</v>
      </c>
      <c r="BF334" s="2">
        <v>0</v>
      </c>
      <c r="BG334" s="19">
        <f t="shared" si="383"/>
        <v>2.564102564102564E-2</v>
      </c>
      <c r="BH334" s="19">
        <f t="shared" si="384"/>
        <v>2.564102564102564E-2</v>
      </c>
      <c r="BI334" s="18">
        <f t="shared" si="385"/>
        <v>1</v>
      </c>
      <c r="BJ334" s="19">
        <f t="shared" si="386"/>
        <v>0.05</v>
      </c>
      <c r="BK334" s="2">
        <f t="shared" si="387"/>
        <v>1</v>
      </c>
      <c r="BL334" s="18">
        <f t="shared" si="388"/>
        <v>1</v>
      </c>
      <c r="BM334" s="2">
        <f t="shared" si="389"/>
        <v>1</v>
      </c>
      <c r="BN334" s="2">
        <f t="shared" si="390"/>
        <v>38</v>
      </c>
      <c r="BO334" s="2">
        <f t="shared" si="391"/>
        <v>0</v>
      </c>
      <c r="BP334" s="2">
        <v>0</v>
      </c>
      <c r="BQ334" s="19">
        <f t="shared" si="392"/>
        <v>2.564102564102564E-2</v>
      </c>
      <c r="BR334" s="19">
        <f t="shared" si="393"/>
        <v>2.564102564102564E-2</v>
      </c>
      <c r="BS334" s="18">
        <f t="shared" si="394"/>
        <v>1</v>
      </c>
      <c r="BT334" s="19">
        <f t="shared" si="395"/>
        <v>0.05</v>
      </c>
      <c r="BU334" s="2">
        <f t="shared" si="396"/>
        <v>1</v>
      </c>
      <c r="BV334" s="18">
        <f t="shared" si="397"/>
        <v>1</v>
      </c>
      <c r="BW334" s="2">
        <f t="shared" si="398"/>
        <v>1</v>
      </c>
      <c r="BX334" s="2">
        <f t="shared" si="399"/>
        <v>12</v>
      </c>
      <c r="BY334" s="2">
        <f t="shared" si="400"/>
        <v>0</v>
      </c>
      <c r="BZ334" s="2">
        <v>0</v>
      </c>
      <c r="CA334" s="19">
        <f t="shared" si="401"/>
        <v>7.6923076923076927E-2</v>
      </c>
      <c r="CB334" s="19">
        <f t="shared" si="402"/>
        <v>7.6923076923076927E-2</v>
      </c>
      <c r="CC334" s="18">
        <f t="shared" si="403"/>
        <v>1</v>
      </c>
      <c r="CD334" s="19">
        <f t="shared" si="404"/>
        <v>0.14285714285714288</v>
      </c>
      <c r="CE334" s="2">
        <f t="shared" si="405"/>
        <v>1</v>
      </c>
      <c r="CF334" s="18">
        <f t="shared" si="406"/>
        <v>0.5</v>
      </c>
      <c r="CG334" s="2">
        <f t="shared" si="407"/>
        <v>1</v>
      </c>
      <c r="CH334" s="2">
        <f t="shared" si="408"/>
        <v>12</v>
      </c>
      <c r="CI334" s="2">
        <f t="shared" si="409"/>
        <v>1</v>
      </c>
      <c r="CJ334" s="2">
        <v>0</v>
      </c>
      <c r="CK334" s="19">
        <f t="shared" si="410"/>
        <v>7.1428571428571425E-2</v>
      </c>
      <c r="CL334" s="19">
        <f t="shared" si="411"/>
        <v>7.6923076923076927E-2</v>
      </c>
      <c r="CM334" s="18">
        <f t="shared" si="412"/>
        <v>0.5</v>
      </c>
      <c r="CN334" s="19">
        <f t="shared" si="413"/>
        <v>0.13333333333333336</v>
      </c>
      <c r="CO334" s="2">
        <f t="shared" si="414"/>
        <v>1</v>
      </c>
      <c r="CP334" s="18">
        <f t="shared" si="415"/>
        <v>1</v>
      </c>
      <c r="CQ334" s="2">
        <f t="shared" si="416"/>
        <v>1</v>
      </c>
      <c r="CR334" s="2">
        <f t="shared" si="417"/>
        <v>6</v>
      </c>
      <c r="CS334" s="2">
        <f t="shared" si="418"/>
        <v>0</v>
      </c>
      <c r="CT334" s="2">
        <v>0</v>
      </c>
      <c r="CU334" s="19">
        <f t="shared" si="419"/>
        <v>0.14285714285714285</v>
      </c>
      <c r="CV334" s="19">
        <f t="shared" si="420"/>
        <v>0.14285714285714285</v>
      </c>
      <c r="CW334" s="18">
        <f t="shared" si="421"/>
        <v>1</v>
      </c>
      <c r="CX334" s="19">
        <f t="shared" si="422"/>
        <v>0.25</v>
      </c>
      <c r="CY334" s="2">
        <f t="shared" si="423"/>
        <v>1</v>
      </c>
      <c r="CZ334" s="18">
        <f t="shared" si="424"/>
        <v>1</v>
      </c>
      <c r="DA334" s="2">
        <f t="shared" si="425"/>
        <v>1</v>
      </c>
      <c r="DB334" s="2">
        <f t="shared" si="426"/>
        <v>6</v>
      </c>
      <c r="DC334" s="2">
        <f t="shared" si="427"/>
        <v>0</v>
      </c>
      <c r="DD334" s="2">
        <v>0</v>
      </c>
      <c r="DE334" s="19">
        <f t="shared" si="428"/>
        <v>0.14285714285714285</v>
      </c>
      <c r="DF334" s="19">
        <f t="shared" si="429"/>
        <v>0.14285714285714285</v>
      </c>
      <c r="DG334" s="18">
        <f t="shared" si="430"/>
        <v>1</v>
      </c>
      <c r="DH334" s="19">
        <f t="shared" si="431"/>
        <v>0.25</v>
      </c>
    </row>
    <row r="335" spans="1:112" x14ac:dyDescent="0.35">
      <c r="A335" s="11">
        <v>2019003906</v>
      </c>
      <c r="B335" s="2" t="s">
        <v>2447</v>
      </c>
      <c r="C335" s="2" t="s">
        <v>2503</v>
      </c>
      <c r="D335" s="2" t="s">
        <v>2504</v>
      </c>
      <c r="E335" s="2" t="s">
        <v>2505</v>
      </c>
      <c r="F335" s="2">
        <v>1</v>
      </c>
      <c r="G335" s="2" t="s">
        <v>2506</v>
      </c>
      <c r="H335" s="2" t="s">
        <v>2507</v>
      </c>
      <c r="I335" s="2" t="s">
        <v>2508</v>
      </c>
      <c r="J335" s="3" t="s">
        <v>2509</v>
      </c>
      <c r="K335" s="11">
        <v>1</v>
      </c>
      <c r="L335" s="2">
        <v>1</v>
      </c>
      <c r="M335" s="2">
        <v>75</v>
      </c>
      <c r="N335" s="2">
        <v>47</v>
      </c>
      <c r="O335" s="2">
        <v>1</v>
      </c>
      <c r="P335" s="2">
        <v>0</v>
      </c>
      <c r="Q335" s="2">
        <v>1</v>
      </c>
      <c r="R335" s="2">
        <v>0</v>
      </c>
      <c r="S335" s="2">
        <v>1</v>
      </c>
      <c r="T335" s="2">
        <v>0</v>
      </c>
      <c r="U335" s="2">
        <v>1</v>
      </c>
      <c r="V335" s="2">
        <v>0</v>
      </c>
      <c r="W335" s="2">
        <v>18</v>
      </c>
      <c r="X335" s="2">
        <v>11</v>
      </c>
      <c r="Y335" s="2">
        <v>1</v>
      </c>
      <c r="Z335" s="2">
        <v>0</v>
      </c>
      <c r="AA335" s="2">
        <v>1</v>
      </c>
      <c r="AB335" s="2">
        <v>0</v>
      </c>
      <c r="AC335" s="2">
        <v>1</v>
      </c>
      <c r="AD335" s="2">
        <v>0</v>
      </c>
      <c r="AE335" s="2">
        <v>1</v>
      </c>
      <c r="AF335" s="3">
        <v>0</v>
      </c>
      <c r="AG335" s="2">
        <f t="shared" si="360"/>
        <v>1</v>
      </c>
      <c r="AH335" s="18">
        <f t="shared" si="361"/>
        <v>1</v>
      </c>
      <c r="AI335" s="2">
        <f t="shared" si="362"/>
        <v>1</v>
      </c>
      <c r="AJ335" s="2">
        <f t="shared" si="363"/>
        <v>74</v>
      </c>
      <c r="AK335" s="2">
        <f t="shared" si="364"/>
        <v>0</v>
      </c>
      <c r="AL335" s="2">
        <v>0</v>
      </c>
      <c r="AM335" s="19">
        <f t="shared" si="365"/>
        <v>1.3333333333333334E-2</v>
      </c>
      <c r="AN335" s="19">
        <f t="shared" si="366"/>
        <v>1.3333333333333334E-2</v>
      </c>
      <c r="AO335" s="18">
        <f t="shared" si="367"/>
        <v>1</v>
      </c>
      <c r="AP335" s="19">
        <f t="shared" si="368"/>
        <v>2.6315789473684209E-2</v>
      </c>
      <c r="AQ335" s="2">
        <f t="shared" si="369"/>
        <v>1</v>
      </c>
      <c r="AR335" s="18">
        <f t="shared" si="370"/>
        <v>1</v>
      </c>
      <c r="AS335" s="2">
        <f t="shared" si="371"/>
        <v>1</v>
      </c>
      <c r="AT335" s="2">
        <f t="shared" si="372"/>
        <v>74</v>
      </c>
      <c r="AU335" s="2">
        <f t="shared" si="373"/>
        <v>0</v>
      </c>
      <c r="AV335" s="2">
        <v>0</v>
      </c>
      <c r="AW335" s="19">
        <f t="shared" si="374"/>
        <v>1.3333333333333334E-2</v>
      </c>
      <c r="AX335" s="19">
        <f t="shared" si="375"/>
        <v>1.3333333333333334E-2</v>
      </c>
      <c r="AY335" s="18">
        <f t="shared" si="376"/>
        <v>1</v>
      </c>
      <c r="AZ335" s="19">
        <f t="shared" si="377"/>
        <v>2.6315789473684209E-2</v>
      </c>
      <c r="BA335" s="2">
        <f t="shared" si="378"/>
        <v>1</v>
      </c>
      <c r="BB335" s="18">
        <f t="shared" si="379"/>
        <v>1</v>
      </c>
      <c r="BC335" s="2">
        <f t="shared" si="380"/>
        <v>1</v>
      </c>
      <c r="BD335" s="2">
        <f t="shared" si="381"/>
        <v>46</v>
      </c>
      <c r="BE335" s="2">
        <f t="shared" si="382"/>
        <v>0</v>
      </c>
      <c r="BF335" s="2">
        <v>0</v>
      </c>
      <c r="BG335" s="19">
        <f t="shared" si="383"/>
        <v>2.1276595744680851E-2</v>
      </c>
      <c r="BH335" s="19">
        <f t="shared" si="384"/>
        <v>2.1276595744680851E-2</v>
      </c>
      <c r="BI335" s="18">
        <f t="shared" si="385"/>
        <v>1</v>
      </c>
      <c r="BJ335" s="19">
        <f t="shared" si="386"/>
        <v>4.1666666666666671E-2</v>
      </c>
      <c r="BK335" s="2">
        <f t="shared" si="387"/>
        <v>1</v>
      </c>
      <c r="BL335" s="18">
        <f t="shared" si="388"/>
        <v>1</v>
      </c>
      <c r="BM335" s="2">
        <f t="shared" si="389"/>
        <v>1</v>
      </c>
      <c r="BN335" s="2">
        <f t="shared" si="390"/>
        <v>46</v>
      </c>
      <c r="BO335" s="2">
        <f t="shared" si="391"/>
        <v>0</v>
      </c>
      <c r="BP335" s="2">
        <v>0</v>
      </c>
      <c r="BQ335" s="19">
        <f t="shared" si="392"/>
        <v>2.1276595744680851E-2</v>
      </c>
      <c r="BR335" s="19">
        <f t="shared" si="393"/>
        <v>2.1276595744680851E-2</v>
      </c>
      <c r="BS335" s="18">
        <f t="shared" si="394"/>
        <v>1</v>
      </c>
      <c r="BT335" s="19">
        <f t="shared" si="395"/>
        <v>4.1666666666666671E-2</v>
      </c>
      <c r="BU335" s="2">
        <f t="shared" si="396"/>
        <v>1</v>
      </c>
      <c r="BV335" s="18">
        <f t="shared" si="397"/>
        <v>1</v>
      </c>
      <c r="BW335" s="2">
        <f t="shared" si="398"/>
        <v>1</v>
      </c>
      <c r="BX335" s="2">
        <f t="shared" si="399"/>
        <v>17</v>
      </c>
      <c r="BY335" s="2">
        <f t="shared" si="400"/>
        <v>0</v>
      </c>
      <c r="BZ335" s="2">
        <v>0</v>
      </c>
      <c r="CA335" s="19">
        <f t="shared" si="401"/>
        <v>5.5555555555555552E-2</v>
      </c>
      <c r="CB335" s="19">
        <f t="shared" si="402"/>
        <v>5.5555555555555552E-2</v>
      </c>
      <c r="CC335" s="18">
        <f t="shared" si="403"/>
        <v>1</v>
      </c>
      <c r="CD335" s="19">
        <f t="shared" si="404"/>
        <v>0.10526315789473684</v>
      </c>
      <c r="CE335" s="2">
        <f t="shared" si="405"/>
        <v>1</v>
      </c>
      <c r="CF335" s="18">
        <f t="shared" si="406"/>
        <v>1</v>
      </c>
      <c r="CG335" s="2">
        <f t="shared" si="407"/>
        <v>1</v>
      </c>
      <c r="CH335" s="2">
        <f t="shared" si="408"/>
        <v>17</v>
      </c>
      <c r="CI335" s="2">
        <f t="shared" si="409"/>
        <v>0</v>
      </c>
      <c r="CJ335" s="2">
        <v>0</v>
      </c>
      <c r="CK335" s="19">
        <f t="shared" si="410"/>
        <v>5.5555555555555552E-2</v>
      </c>
      <c r="CL335" s="19">
        <f t="shared" si="411"/>
        <v>5.5555555555555552E-2</v>
      </c>
      <c r="CM335" s="18">
        <f t="shared" si="412"/>
        <v>1</v>
      </c>
      <c r="CN335" s="19">
        <f t="shared" si="413"/>
        <v>0.10526315789473684</v>
      </c>
      <c r="CO335" s="2">
        <f t="shared" si="414"/>
        <v>1</v>
      </c>
      <c r="CP335" s="18">
        <f t="shared" si="415"/>
        <v>1</v>
      </c>
      <c r="CQ335" s="2">
        <f t="shared" si="416"/>
        <v>1</v>
      </c>
      <c r="CR335" s="2">
        <f t="shared" si="417"/>
        <v>10</v>
      </c>
      <c r="CS335" s="2">
        <f t="shared" si="418"/>
        <v>0</v>
      </c>
      <c r="CT335" s="2">
        <v>0</v>
      </c>
      <c r="CU335" s="19">
        <f t="shared" si="419"/>
        <v>9.0909090909090912E-2</v>
      </c>
      <c r="CV335" s="19">
        <f t="shared" si="420"/>
        <v>9.0909090909090912E-2</v>
      </c>
      <c r="CW335" s="18">
        <f t="shared" si="421"/>
        <v>1</v>
      </c>
      <c r="CX335" s="19">
        <f t="shared" si="422"/>
        <v>0.16666666666666669</v>
      </c>
      <c r="CY335" s="2">
        <f t="shared" si="423"/>
        <v>1</v>
      </c>
      <c r="CZ335" s="18">
        <f t="shared" si="424"/>
        <v>1</v>
      </c>
      <c r="DA335" s="2">
        <f t="shared" si="425"/>
        <v>1</v>
      </c>
      <c r="DB335" s="2">
        <f t="shared" si="426"/>
        <v>10</v>
      </c>
      <c r="DC335" s="2">
        <f t="shared" si="427"/>
        <v>0</v>
      </c>
      <c r="DD335" s="2">
        <v>0</v>
      </c>
      <c r="DE335" s="19">
        <f t="shared" si="428"/>
        <v>9.0909090909090912E-2</v>
      </c>
      <c r="DF335" s="19">
        <f t="shared" si="429"/>
        <v>9.0909090909090912E-2</v>
      </c>
      <c r="DG335" s="18">
        <f t="shared" si="430"/>
        <v>1</v>
      </c>
      <c r="DH335" s="19">
        <f t="shared" si="431"/>
        <v>0.16666666666666669</v>
      </c>
    </row>
    <row r="336" spans="1:112" x14ac:dyDescent="0.35">
      <c r="A336" s="11">
        <v>2019003908</v>
      </c>
      <c r="B336" s="2" t="s">
        <v>2510</v>
      </c>
      <c r="C336" s="2" t="s">
        <v>2511</v>
      </c>
      <c r="D336" s="2" t="s">
        <v>2512</v>
      </c>
      <c r="E336" s="2" t="s">
        <v>2513</v>
      </c>
      <c r="F336" s="2">
        <v>1</v>
      </c>
      <c r="G336" s="2" t="s">
        <v>2514</v>
      </c>
      <c r="H336" s="2" t="s">
        <v>2515</v>
      </c>
      <c r="I336" s="2" t="s">
        <v>2516</v>
      </c>
      <c r="J336" s="3" t="s">
        <v>2517</v>
      </c>
      <c r="K336" s="11">
        <v>4</v>
      </c>
      <c r="L336" s="2">
        <v>2</v>
      </c>
      <c r="M336" s="2">
        <v>72</v>
      </c>
      <c r="N336" s="2">
        <v>51</v>
      </c>
      <c r="O336" s="2">
        <v>1</v>
      </c>
      <c r="P336" s="2">
        <v>0</v>
      </c>
      <c r="Q336" s="2">
        <v>1</v>
      </c>
      <c r="R336" s="2">
        <v>0</v>
      </c>
      <c r="S336" s="2">
        <v>2</v>
      </c>
      <c r="T336" s="2">
        <v>2</v>
      </c>
      <c r="U336" s="2">
        <v>2</v>
      </c>
      <c r="V336" s="2">
        <v>0</v>
      </c>
      <c r="W336" s="2">
        <v>17</v>
      </c>
      <c r="X336" s="2">
        <v>14</v>
      </c>
      <c r="Y336" s="2">
        <v>1</v>
      </c>
      <c r="Z336" s="2">
        <v>0</v>
      </c>
      <c r="AA336" s="2">
        <v>1</v>
      </c>
      <c r="AB336" s="2">
        <v>0</v>
      </c>
      <c r="AC336" s="2">
        <v>1</v>
      </c>
      <c r="AD336" s="2">
        <v>3</v>
      </c>
      <c r="AE336" s="2">
        <v>1</v>
      </c>
      <c r="AF336" s="3">
        <v>1</v>
      </c>
      <c r="AG336" s="2">
        <f t="shared" si="360"/>
        <v>1</v>
      </c>
      <c r="AH336" s="18">
        <f t="shared" si="361"/>
        <v>1</v>
      </c>
      <c r="AI336" s="2">
        <f t="shared" si="362"/>
        <v>1</v>
      </c>
      <c r="AJ336" s="2">
        <f t="shared" si="363"/>
        <v>71</v>
      </c>
      <c r="AK336" s="2">
        <f t="shared" si="364"/>
        <v>0</v>
      </c>
      <c r="AL336" s="2">
        <v>0</v>
      </c>
      <c r="AM336" s="19">
        <f t="shared" si="365"/>
        <v>1.3888888888888888E-2</v>
      </c>
      <c r="AN336" s="19">
        <f t="shared" si="366"/>
        <v>1.3888888888888888E-2</v>
      </c>
      <c r="AO336" s="18">
        <f t="shared" si="367"/>
        <v>1</v>
      </c>
      <c r="AP336" s="19">
        <f t="shared" si="368"/>
        <v>2.7397260273972601E-2</v>
      </c>
      <c r="AQ336" s="2">
        <f t="shared" si="369"/>
        <v>2</v>
      </c>
      <c r="AR336" s="18">
        <f t="shared" si="370"/>
        <v>0.5</v>
      </c>
      <c r="AS336" s="2">
        <f t="shared" si="371"/>
        <v>2</v>
      </c>
      <c r="AT336" s="2">
        <f t="shared" si="372"/>
        <v>70</v>
      </c>
      <c r="AU336" s="2">
        <f t="shared" si="373"/>
        <v>2</v>
      </c>
      <c r="AV336" s="2">
        <v>0</v>
      </c>
      <c r="AW336" s="19">
        <f t="shared" si="374"/>
        <v>2.7027027027027029E-2</v>
      </c>
      <c r="AX336" s="19">
        <f t="shared" si="375"/>
        <v>2.7777777777777776E-2</v>
      </c>
      <c r="AY336" s="18">
        <f t="shared" si="376"/>
        <v>0.5</v>
      </c>
      <c r="AZ336" s="19">
        <f t="shared" si="377"/>
        <v>5.2631578947368418E-2</v>
      </c>
      <c r="BA336" s="2">
        <f t="shared" si="378"/>
        <v>1</v>
      </c>
      <c r="BB336" s="18">
        <f t="shared" si="379"/>
        <v>1</v>
      </c>
      <c r="BC336" s="2">
        <f t="shared" si="380"/>
        <v>1</v>
      </c>
      <c r="BD336" s="2">
        <f t="shared" si="381"/>
        <v>50</v>
      </c>
      <c r="BE336" s="2">
        <f t="shared" si="382"/>
        <v>0</v>
      </c>
      <c r="BF336" s="2">
        <v>0</v>
      </c>
      <c r="BG336" s="19">
        <f t="shared" si="383"/>
        <v>1.9607843137254902E-2</v>
      </c>
      <c r="BH336" s="19">
        <f t="shared" si="384"/>
        <v>1.9607843137254902E-2</v>
      </c>
      <c r="BI336" s="18">
        <f t="shared" si="385"/>
        <v>1</v>
      </c>
      <c r="BJ336" s="19">
        <f t="shared" si="386"/>
        <v>3.8461538461538464E-2</v>
      </c>
      <c r="BK336" s="2">
        <f t="shared" si="387"/>
        <v>2</v>
      </c>
      <c r="BL336" s="18">
        <f t="shared" si="388"/>
        <v>1</v>
      </c>
      <c r="BM336" s="2">
        <f t="shared" si="389"/>
        <v>2</v>
      </c>
      <c r="BN336" s="2">
        <f t="shared" si="390"/>
        <v>49</v>
      </c>
      <c r="BO336" s="2">
        <f t="shared" si="391"/>
        <v>0</v>
      </c>
      <c r="BP336" s="2">
        <v>0</v>
      </c>
      <c r="BQ336" s="19">
        <f t="shared" si="392"/>
        <v>3.9215686274509803E-2</v>
      </c>
      <c r="BR336" s="19">
        <f t="shared" si="393"/>
        <v>3.9215686274509803E-2</v>
      </c>
      <c r="BS336" s="18">
        <f t="shared" si="394"/>
        <v>1</v>
      </c>
      <c r="BT336" s="19">
        <f t="shared" si="395"/>
        <v>7.5471698113207544E-2</v>
      </c>
      <c r="BU336" s="2">
        <f t="shared" si="396"/>
        <v>1</v>
      </c>
      <c r="BV336" s="18">
        <f t="shared" si="397"/>
        <v>1</v>
      </c>
      <c r="BW336" s="2">
        <f t="shared" si="398"/>
        <v>1</v>
      </c>
      <c r="BX336" s="2">
        <f t="shared" si="399"/>
        <v>16</v>
      </c>
      <c r="BY336" s="2">
        <f t="shared" si="400"/>
        <v>0</v>
      </c>
      <c r="BZ336" s="2">
        <v>0</v>
      </c>
      <c r="CA336" s="19">
        <f t="shared" si="401"/>
        <v>5.8823529411764705E-2</v>
      </c>
      <c r="CB336" s="19">
        <f t="shared" si="402"/>
        <v>5.8823529411764705E-2</v>
      </c>
      <c r="CC336" s="18">
        <f t="shared" si="403"/>
        <v>1</v>
      </c>
      <c r="CD336" s="19">
        <f t="shared" si="404"/>
        <v>0.1111111111111111</v>
      </c>
      <c r="CE336" s="2">
        <f t="shared" si="405"/>
        <v>1</v>
      </c>
      <c r="CF336" s="18">
        <f t="shared" si="406"/>
        <v>0.25</v>
      </c>
      <c r="CG336" s="2">
        <f t="shared" si="407"/>
        <v>1</v>
      </c>
      <c r="CH336" s="2">
        <f t="shared" si="408"/>
        <v>16</v>
      </c>
      <c r="CI336" s="2">
        <f t="shared" si="409"/>
        <v>3</v>
      </c>
      <c r="CJ336" s="2">
        <v>0</v>
      </c>
      <c r="CK336" s="19">
        <f t="shared" si="410"/>
        <v>0.05</v>
      </c>
      <c r="CL336" s="19">
        <f t="shared" si="411"/>
        <v>5.8823529411764705E-2</v>
      </c>
      <c r="CM336" s="18">
        <f t="shared" si="412"/>
        <v>0.25</v>
      </c>
      <c r="CN336" s="19">
        <f t="shared" si="413"/>
        <v>9.5238095238095233E-2</v>
      </c>
      <c r="CO336" s="2">
        <f t="shared" si="414"/>
        <v>1</v>
      </c>
      <c r="CP336" s="18">
        <f t="shared" si="415"/>
        <v>1</v>
      </c>
      <c r="CQ336" s="2">
        <f t="shared" si="416"/>
        <v>1</v>
      </c>
      <c r="CR336" s="2">
        <f t="shared" si="417"/>
        <v>13</v>
      </c>
      <c r="CS336" s="2">
        <f t="shared" si="418"/>
        <v>0</v>
      </c>
      <c r="CT336" s="2">
        <v>0</v>
      </c>
      <c r="CU336" s="19">
        <f t="shared" si="419"/>
        <v>7.1428571428571425E-2</v>
      </c>
      <c r="CV336" s="19">
        <f t="shared" si="420"/>
        <v>7.1428571428571425E-2</v>
      </c>
      <c r="CW336" s="18">
        <f t="shared" si="421"/>
        <v>1</v>
      </c>
      <c r="CX336" s="19">
        <f t="shared" si="422"/>
        <v>0.13333333333333333</v>
      </c>
      <c r="CY336" s="2">
        <f t="shared" si="423"/>
        <v>1</v>
      </c>
      <c r="CZ336" s="18">
        <f t="shared" si="424"/>
        <v>0.5</v>
      </c>
      <c r="DA336" s="2">
        <f t="shared" si="425"/>
        <v>1</v>
      </c>
      <c r="DB336" s="2">
        <f t="shared" si="426"/>
        <v>13</v>
      </c>
      <c r="DC336" s="2">
        <f t="shared" si="427"/>
        <v>1</v>
      </c>
      <c r="DD336" s="2">
        <v>0</v>
      </c>
      <c r="DE336" s="19">
        <f t="shared" si="428"/>
        <v>6.6666666666666666E-2</v>
      </c>
      <c r="DF336" s="19">
        <f t="shared" si="429"/>
        <v>7.1428571428571425E-2</v>
      </c>
      <c r="DG336" s="18">
        <f t="shared" si="430"/>
        <v>0.5</v>
      </c>
      <c r="DH336" s="19">
        <f t="shared" si="431"/>
        <v>0.125</v>
      </c>
    </row>
    <row r="337" spans="1:112" x14ac:dyDescent="0.35">
      <c r="A337" s="11">
        <v>2019003955</v>
      </c>
      <c r="B337" s="2" t="s">
        <v>2518</v>
      </c>
      <c r="C337" s="2" t="s">
        <v>2519</v>
      </c>
      <c r="D337" s="2" t="s">
        <v>2520</v>
      </c>
      <c r="E337" s="2" t="s">
        <v>2521</v>
      </c>
      <c r="F337" s="2">
        <v>1</v>
      </c>
      <c r="G337" s="2" t="s">
        <v>2522</v>
      </c>
      <c r="H337" s="2" t="s">
        <v>2523</v>
      </c>
      <c r="I337" s="2" t="s">
        <v>2524</v>
      </c>
      <c r="J337" s="3" t="s">
        <v>2525</v>
      </c>
      <c r="K337" s="11">
        <v>2</v>
      </c>
      <c r="L337" s="2">
        <v>2</v>
      </c>
      <c r="M337" s="2">
        <v>51</v>
      </c>
      <c r="N337" s="2">
        <v>34</v>
      </c>
      <c r="O337" s="2">
        <v>1</v>
      </c>
      <c r="P337" s="2">
        <v>0</v>
      </c>
      <c r="Q337" s="2">
        <v>1</v>
      </c>
      <c r="R337" s="2">
        <v>0</v>
      </c>
      <c r="S337" s="2">
        <v>1</v>
      </c>
      <c r="T337" s="2">
        <v>1</v>
      </c>
      <c r="U337" s="2">
        <v>1</v>
      </c>
      <c r="V337" s="2">
        <v>1</v>
      </c>
      <c r="W337" s="2">
        <v>12</v>
      </c>
      <c r="X337" s="2">
        <v>9</v>
      </c>
      <c r="Y337" s="2">
        <v>1</v>
      </c>
      <c r="Z337" s="2">
        <v>0</v>
      </c>
      <c r="AA337" s="2">
        <v>1</v>
      </c>
      <c r="AB337" s="2">
        <v>0</v>
      </c>
      <c r="AC337" s="2">
        <v>1</v>
      </c>
      <c r="AD337" s="2">
        <v>1</v>
      </c>
      <c r="AE337" s="2">
        <v>1</v>
      </c>
      <c r="AF337" s="3">
        <v>1</v>
      </c>
      <c r="AG337" s="2">
        <f t="shared" si="360"/>
        <v>1</v>
      </c>
      <c r="AH337" s="18">
        <f t="shared" si="361"/>
        <v>1</v>
      </c>
      <c r="AI337" s="2">
        <f t="shared" si="362"/>
        <v>1</v>
      </c>
      <c r="AJ337" s="2">
        <f t="shared" si="363"/>
        <v>50</v>
      </c>
      <c r="AK337" s="2">
        <f t="shared" si="364"/>
        <v>0</v>
      </c>
      <c r="AL337" s="2">
        <v>0</v>
      </c>
      <c r="AM337" s="19">
        <f t="shared" si="365"/>
        <v>1.9607843137254902E-2</v>
      </c>
      <c r="AN337" s="19">
        <f t="shared" si="366"/>
        <v>1.9607843137254902E-2</v>
      </c>
      <c r="AO337" s="18">
        <f t="shared" si="367"/>
        <v>1</v>
      </c>
      <c r="AP337" s="19">
        <f t="shared" si="368"/>
        <v>3.8461538461538464E-2</v>
      </c>
      <c r="AQ337" s="2">
        <f t="shared" si="369"/>
        <v>1</v>
      </c>
      <c r="AR337" s="18">
        <f t="shared" si="370"/>
        <v>0.5</v>
      </c>
      <c r="AS337" s="2">
        <f t="shared" si="371"/>
        <v>1</v>
      </c>
      <c r="AT337" s="2">
        <f t="shared" si="372"/>
        <v>50</v>
      </c>
      <c r="AU337" s="2">
        <f t="shared" si="373"/>
        <v>1</v>
      </c>
      <c r="AV337" s="2">
        <v>0</v>
      </c>
      <c r="AW337" s="19">
        <f t="shared" si="374"/>
        <v>1.9230769230769232E-2</v>
      </c>
      <c r="AX337" s="19">
        <f t="shared" si="375"/>
        <v>1.9607843137254902E-2</v>
      </c>
      <c r="AY337" s="18">
        <f t="shared" si="376"/>
        <v>0.5</v>
      </c>
      <c r="AZ337" s="19">
        <f t="shared" si="377"/>
        <v>3.7735849056603772E-2</v>
      </c>
      <c r="BA337" s="2">
        <f t="shared" si="378"/>
        <v>1</v>
      </c>
      <c r="BB337" s="18">
        <f t="shared" si="379"/>
        <v>1</v>
      </c>
      <c r="BC337" s="2">
        <f t="shared" si="380"/>
        <v>1</v>
      </c>
      <c r="BD337" s="2">
        <f t="shared" si="381"/>
        <v>33</v>
      </c>
      <c r="BE337" s="2">
        <f t="shared" si="382"/>
        <v>0</v>
      </c>
      <c r="BF337" s="2">
        <v>0</v>
      </c>
      <c r="BG337" s="19">
        <f t="shared" si="383"/>
        <v>2.9411764705882353E-2</v>
      </c>
      <c r="BH337" s="19">
        <f t="shared" si="384"/>
        <v>2.9411764705882353E-2</v>
      </c>
      <c r="BI337" s="18">
        <f t="shared" si="385"/>
        <v>1</v>
      </c>
      <c r="BJ337" s="19">
        <f t="shared" si="386"/>
        <v>5.7142857142857148E-2</v>
      </c>
      <c r="BK337" s="2">
        <f t="shared" si="387"/>
        <v>1</v>
      </c>
      <c r="BL337" s="18">
        <f t="shared" si="388"/>
        <v>0.5</v>
      </c>
      <c r="BM337" s="2">
        <f t="shared" si="389"/>
        <v>1</v>
      </c>
      <c r="BN337" s="2">
        <f t="shared" si="390"/>
        <v>33</v>
      </c>
      <c r="BO337" s="2">
        <f t="shared" si="391"/>
        <v>1</v>
      </c>
      <c r="BP337" s="2">
        <v>0</v>
      </c>
      <c r="BQ337" s="19">
        <f t="shared" si="392"/>
        <v>2.8571428571428571E-2</v>
      </c>
      <c r="BR337" s="19">
        <f t="shared" si="393"/>
        <v>2.9411764705882353E-2</v>
      </c>
      <c r="BS337" s="18">
        <f t="shared" si="394"/>
        <v>0.5</v>
      </c>
      <c r="BT337" s="19">
        <f t="shared" si="395"/>
        <v>5.5555555555555552E-2</v>
      </c>
      <c r="BU337" s="2">
        <f t="shared" si="396"/>
        <v>1</v>
      </c>
      <c r="BV337" s="18">
        <f t="shared" si="397"/>
        <v>1</v>
      </c>
      <c r="BW337" s="2">
        <f t="shared" si="398"/>
        <v>1</v>
      </c>
      <c r="BX337" s="2">
        <f t="shared" si="399"/>
        <v>11</v>
      </c>
      <c r="BY337" s="2">
        <f t="shared" si="400"/>
        <v>0</v>
      </c>
      <c r="BZ337" s="2">
        <v>0</v>
      </c>
      <c r="CA337" s="19">
        <f t="shared" si="401"/>
        <v>8.3333333333333329E-2</v>
      </c>
      <c r="CB337" s="19">
        <f t="shared" si="402"/>
        <v>8.3333333333333329E-2</v>
      </c>
      <c r="CC337" s="18">
        <f t="shared" si="403"/>
        <v>1</v>
      </c>
      <c r="CD337" s="19">
        <f t="shared" si="404"/>
        <v>0.15384615384615385</v>
      </c>
      <c r="CE337" s="2">
        <f t="shared" si="405"/>
        <v>1</v>
      </c>
      <c r="CF337" s="18">
        <f t="shared" si="406"/>
        <v>0.5</v>
      </c>
      <c r="CG337" s="2">
        <f t="shared" si="407"/>
        <v>1</v>
      </c>
      <c r="CH337" s="2">
        <f t="shared" si="408"/>
        <v>11</v>
      </c>
      <c r="CI337" s="2">
        <f t="shared" si="409"/>
        <v>1</v>
      </c>
      <c r="CJ337" s="2">
        <v>0</v>
      </c>
      <c r="CK337" s="19">
        <f t="shared" si="410"/>
        <v>7.6923076923076927E-2</v>
      </c>
      <c r="CL337" s="19">
        <f t="shared" si="411"/>
        <v>8.3333333333333329E-2</v>
      </c>
      <c r="CM337" s="18">
        <f t="shared" si="412"/>
        <v>0.5</v>
      </c>
      <c r="CN337" s="19">
        <f t="shared" si="413"/>
        <v>0.14285714285714285</v>
      </c>
      <c r="CO337" s="2">
        <f t="shared" si="414"/>
        <v>1</v>
      </c>
      <c r="CP337" s="18">
        <f t="shared" si="415"/>
        <v>1</v>
      </c>
      <c r="CQ337" s="2">
        <f t="shared" si="416"/>
        <v>1</v>
      </c>
      <c r="CR337" s="2">
        <f t="shared" si="417"/>
        <v>8</v>
      </c>
      <c r="CS337" s="2">
        <f t="shared" si="418"/>
        <v>0</v>
      </c>
      <c r="CT337" s="2">
        <v>0</v>
      </c>
      <c r="CU337" s="19">
        <f t="shared" si="419"/>
        <v>0.1111111111111111</v>
      </c>
      <c r="CV337" s="19">
        <f t="shared" si="420"/>
        <v>0.1111111111111111</v>
      </c>
      <c r="CW337" s="18">
        <f t="shared" si="421"/>
        <v>1</v>
      </c>
      <c r="CX337" s="19">
        <f t="shared" si="422"/>
        <v>0.19999999999999998</v>
      </c>
      <c r="CY337" s="2">
        <f t="shared" si="423"/>
        <v>1</v>
      </c>
      <c r="CZ337" s="18">
        <f t="shared" si="424"/>
        <v>0.5</v>
      </c>
      <c r="DA337" s="2">
        <f t="shared" si="425"/>
        <v>1</v>
      </c>
      <c r="DB337" s="2">
        <f t="shared" si="426"/>
        <v>8</v>
      </c>
      <c r="DC337" s="2">
        <f t="shared" si="427"/>
        <v>1</v>
      </c>
      <c r="DD337" s="2">
        <v>0</v>
      </c>
      <c r="DE337" s="19">
        <f t="shared" si="428"/>
        <v>0.1</v>
      </c>
      <c r="DF337" s="19">
        <f t="shared" si="429"/>
        <v>0.1111111111111111</v>
      </c>
      <c r="DG337" s="18">
        <f t="shared" si="430"/>
        <v>0.5</v>
      </c>
      <c r="DH337" s="19">
        <f t="shared" si="431"/>
        <v>0.1818181818181818</v>
      </c>
    </row>
    <row r="338" spans="1:112" x14ac:dyDescent="0.35">
      <c r="A338" s="11">
        <v>2019003965</v>
      </c>
      <c r="B338" s="2" t="s">
        <v>2526</v>
      </c>
      <c r="C338" s="2" t="s">
        <v>2527</v>
      </c>
      <c r="D338" s="2" t="s">
        <v>2528</v>
      </c>
      <c r="E338" s="2" t="s">
        <v>2529</v>
      </c>
      <c r="F338" s="2">
        <v>1</v>
      </c>
      <c r="G338" s="2" t="s">
        <v>2530</v>
      </c>
      <c r="H338" s="2" t="s">
        <v>2531</v>
      </c>
      <c r="I338" s="2" t="s">
        <v>2532</v>
      </c>
      <c r="J338" s="3" t="s">
        <v>2533</v>
      </c>
      <c r="K338" s="11">
        <v>2</v>
      </c>
      <c r="L338" s="2">
        <v>2</v>
      </c>
      <c r="M338" s="2">
        <v>55</v>
      </c>
      <c r="N338" s="2">
        <v>35</v>
      </c>
      <c r="O338" s="2">
        <v>0</v>
      </c>
      <c r="P338" s="2">
        <v>1</v>
      </c>
      <c r="Q338" s="2">
        <v>0</v>
      </c>
      <c r="R338" s="2">
        <v>1</v>
      </c>
      <c r="S338" s="2">
        <v>0</v>
      </c>
      <c r="T338" s="2">
        <v>2</v>
      </c>
      <c r="U338" s="2">
        <v>0</v>
      </c>
      <c r="V338" s="2">
        <v>2</v>
      </c>
      <c r="W338" s="2">
        <v>13</v>
      </c>
      <c r="X338" s="2">
        <v>11</v>
      </c>
      <c r="Y338" s="2">
        <v>0</v>
      </c>
      <c r="Z338" s="2">
        <v>1</v>
      </c>
      <c r="AA338" s="2">
        <v>0</v>
      </c>
      <c r="AB338" s="2">
        <v>1</v>
      </c>
      <c r="AC338" s="2">
        <v>0</v>
      </c>
      <c r="AD338" s="2">
        <v>2</v>
      </c>
      <c r="AE338" s="2">
        <v>0</v>
      </c>
      <c r="AF338" s="3">
        <v>2</v>
      </c>
      <c r="AG338" s="2">
        <f t="shared" si="360"/>
        <v>0</v>
      </c>
      <c r="AH338" s="18">
        <f t="shared" si="361"/>
        <v>0</v>
      </c>
      <c r="AI338" s="2">
        <f t="shared" si="362"/>
        <v>0</v>
      </c>
      <c r="AJ338" s="2">
        <f t="shared" si="363"/>
        <v>55</v>
      </c>
      <c r="AK338" s="2">
        <f t="shared" si="364"/>
        <v>1</v>
      </c>
      <c r="AL338" s="2">
        <v>0</v>
      </c>
      <c r="AM338" s="19">
        <f t="shared" si="365"/>
        <v>0</v>
      </c>
      <c r="AN338" s="19">
        <f t="shared" si="366"/>
        <v>0</v>
      </c>
      <c r="AO338" s="18">
        <f t="shared" si="367"/>
        <v>0</v>
      </c>
      <c r="AP338" s="19">
        <f t="shared" si="368"/>
        <v>0</v>
      </c>
      <c r="AQ338" s="2">
        <f t="shared" si="369"/>
        <v>0</v>
      </c>
      <c r="AR338" s="18">
        <f t="shared" si="370"/>
        <v>0</v>
      </c>
      <c r="AS338" s="2">
        <f t="shared" si="371"/>
        <v>0</v>
      </c>
      <c r="AT338" s="2">
        <f t="shared" si="372"/>
        <v>55</v>
      </c>
      <c r="AU338" s="2">
        <f t="shared" si="373"/>
        <v>2</v>
      </c>
      <c r="AV338" s="2">
        <v>0</v>
      </c>
      <c r="AW338" s="19">
        <f t="shared" si="374"/>
        <v>0</v>
      </c>
      <c r="AX338" s="19">
        <f t="shared" si="375"/>
        <v>0</v>
      </c>
      <c r="AY338" s="18">
        <f t="shared" si="376"/>
        <v>0</v>
      </c>
      <c r="AZ338" s="19">
        <f t="shared" si="377"/>
        <v>0</v>
      </c>
      <c r="BA338" s="2">
        <f t="shared" si="378"/>
        <v>0</v>
      </c>
      <c r="BB338" s="18">
        <f t="shared" si="379"/>
        <v>0</v>
      </c>
      <c r="BC338" s="2">
        <f t="shared" si="380"/>
        <v>0</v>
      </c>
      <c r="BD338" s="2">
        <f t="shared" si="381"/>
        <v>35</v>
      </c>
      <c r="BE338" s="2">
        <f t="shared" si="382"/>
        <v>1</v>
      </c>
      <c r="BF338" s="2">
        <v>0</v>
      </c>
      <c r="BG338" s="19">
        <f t="shared" si="383"/>
        <v>0</v>
      </c>
      <c r="BH338" s="19">
        <f t="shared" si="384"/>
        <v>0</v>
      </c>
      <c r="BI338" s="18">
        <f t="shared" si="385"/>
        <v>0</v>
      </c>
      <c r="BJ338" s="19">
        <f t="shared" si="386"/>
        <v>0</v>
      </c>
      <c r="BK338" s="2">
        <f t="shared" si="387"/>
        <v>0</v>
      </c>
      <c r="BL338" s="18">
        <f t="shared" si="388"/>
        <v>0</v>
      </c>
      <c r="BM338" s="2">
        <f t="shared" si="389"/>
        <v>0</v>
      </c>
      <c r="BN338" s="2">
        <f t="shared" si="390"/>
        <v>35</v>
      </c>
      <c r="BO338" s="2">
        <f t="shared" si="391"/>
        <v>2</v>
      </c>
      <c r="BP338" s="2">
        <v>0</v>
      </c>
      <c r="BQ338" s="19">
        <f t="shared" si="392"/>
        <v>0</v>
      </c>
      <c r="BR338" s="19">
        <f t="shared" si="393"/>
        <v>0</v>
      </c>
      <c r="BS338" s="18">
        <f t="shared" si="394"/>
        <v>0</v>
      </c>
      <c r="BT338" s="19">
        <f t="shared" si="395"/>
        <v>0</v>
      </c>
      <c r="BU338" s="2">
        <f t="shared" si="396"/>
        <v>0</v>
      </c>
      <c r="BV338" s="18">
        <f t="shared" si="397"/>
        <v>0</v>
      </c>
      <c r="BW338" s="2">
        <f t="shared" si="398"/>
        <v>0</v>
      </c>
      <c r="BX338" s="2">
        <f t="shared" si="399"/>
        <v>13</v>
      </c>
      <c r="BY338" s="2">
        <f t="shared" si="400"/>
        <v>1</v>
      </c>
      <c r="BZ338" s="2">
        <v>0</v>
      </c>
      <c r="CA338" s="19">
        <f t="shared" si="401"/>
        <v>0</v>
      </c>
      <c r="CB338" s="19">
        <f t="shared" si="402"/>
        <v>0</v>
      </c>
      <c r="CC338" s="18">
        <f t="shared" si="403"/>
        <v>0</v>
      </c>
      <c r="CD338" s="19">
        <f t="shared" si="404"/>
        <v>0</v>
      </c>
      <c r="CE338" s="2">
        <f t="shared" si="405"/>
        <v>0</v>
      </c>
      <c r="CF338" s="18">
        <f t="shared" si="406"/>
        <v>0</v>
      </c>
      <c r="CG338" s="2">
        <f t="shared" si="407"/>
        <v>0</v>
      </c>
      <c r="CH338" s="2">
        <f t="shared" si="408"/>
        <v>13</v>
      </c>
      <c r="CI338" s="2">
        <f t="shared" si="409"/>
        <v>2</v>
      </c>
      <c r="CJ338" s="2">
        <v>0</v>
      </c>
      <c r="CK338" s="19">
        <f t="shared" si="410"/>
        <v>0</v>
      </c>
      <c r="CL338" s="19">
        <f t="shared" si="411"/>
        <v>0</v>
      </c>
      <c r="CM338" s="18">
        <f t="shared" si="412"/>
        <v>0</v>
      </c>
      <c r="CN338" s="19">
        <f t="shared" si="413"/>
        <v>0</v>
      </c>
      <c r="CO338" s="2">
        <f t="shared" si="414"/>
        <v>0</v>
      </c>
      <c r="CP338" s="18">
        <f t="shared" si="415"/>
        <v>0</v>
      </c>
      <c r="CQ338" s="2">
        <f t="shared" si="416"/>
        <v>0</v>
      </c>
      <c r="CR338" s="2">
        <f t="shared" si="417"/>
        <v>11</v>
      </c>
      <c r="CS338" s="2">
        <f t="shared" si="418"/>
        <v>1</v>
      </c>
      <c r="CT338" s="2">
        <v>0</v>
      </c>
      <c r="CU338" s="19">
        <f t="shared" si="419"/>
        <v>0</v>
      </c>
      <c r="CV338" s="19">
        <f t="shared" si="420"/>
        <v>0</v>
      </c>
      <c r="CW338" s="18">
        <f t="shared" si="421"/>
        <v>0</v>
      </c>
      <c r="CX338" s="19">
        <f t="shared" si="422"/>
        <v>0</v>
      </c>
      <c r="CY338" s="2">
        <f t="shared" si="423"/>
        <v>0</v>
      </c>
      <c r="CZ338" s="18">
        <f t="shared" si="424"/>
        <v>0</v>
      </c>
      <c r="DA338" s="2">
        <f t="shared" si="425"/>
        <v>0</v>
      </c>
      <c r="DB338" s="2">
        <f t="shared" si="426"/>
        <v>11</v>
      </c>
      <c r="DC338" s="2">
        <f t="shared" si="427"/>
        <v>2</v>
      </c>
      <c r="DD338" s="2">
        <v>0</v>
      </c>
      <c r="DE338" s="19">
        <f t="shared" si="428"/>
        <v>0</v>
      </c>
      <c r="DF338" s="19">
        <f t="shared" si="429"/>
        <v>0</v>
      </c>
      <c r="DG338" s="18">
        <f t="shared" si="430"/>
        <v>0</v>
      </c>
      <c r="DH338" s="19">
        <f t="shared" si="431"/>
        <v>0</v>
      </c>
    </row>
    <row r="339" spans="1:112" x14ac:dyDescent="0.35">
      <c r="A339" s="11">
        <v>2019003977</v>
      </c>
      <c r="B339" s="2" t="s">
        <v>2534</v>
      </c>
      <c r="C339" s="2" t="s">
        <v>2535</v>
      </c>
      <c r="D339" s="2" t="s">
        <v>2536</v>
      </c>
      <c r="E339" s="2" t="s">
        <v>2537</v>
      </c>
      <c r="F339" s="2">
        <v>1</v>
      </c>
      <c r="G339" s="2" t="s">
        <v>2538</v>
      </c>
      <c r="H339" s="2" t="s">
        <v>2539</v>
      </c>
      <c r="I339" s="2" t="s">
        <v>2540</v>
      </c>
      <c r="J339" s="3" t="s">
        <v>2541</v>
      </c>
      <c r="K339" s="11">
        <v>1</v>
      </c>
      <c r="L339" s="2">
        <v>1</v>
      </c>
      <c r="M339" s="2">
        <v>82</v>
      </c>
      <c r="N339" s="2">
        <v>54</v>
      </c>
      <c r="O339" s="2">
        <v>1</v>
      </c>
      <c r="P339" s="2">
        <v>0</v>
      </c>
      <c r="Q339" s="2">
        <v>1</v>
      </c>
      <c r="R339" s="2">
        <v>0</v>
      </c>
      <c r="S339" s="2">
        <v>1</v>
      </c>
      <c r="T339" s="2">
        <v>0</v>
      </c>
      <c r="U339" s="2">
        <v>1</v>
      </c>
      <c r="V339" s="2">
        <v>0</v>
      </c>
      <c r="W339" s="2">
        <v>23</v>
      </c>
      <c r="X339" s="2">
        <v>18</v>
      </c>
      <c r="Y339" s="2">
        <v>0</v>
      </c>
      <c r="Z339" s="2">
        <v>1</v>
      </c>
      <c r="AA339" s="2">
        <v>1</v>
      </c>
      <c r="AB339" s="2">
        <v>0</v>
      </c>
      <c r="AC339" s="2">
        <v>0</v>
      </c>
      <c r="AD339" s="2">
        <v>1</v>
      </c>
      <c r="AE339" s="2">
        <v>1</v>
      </c>
      <c r="AF339" s="3">
        <v>0</v>
      </c>
      <c r="AG339" s="2">
        <f t="shared" si="360"/>
        <v>1</v>
      </c>
      <c r="AH339" s="18">
        <f t="shared" si="361"/>
        <v>1</v>
      </c>
      <c r="AI339" s="2">
        <f t="shared" si="362"/>
        <v>1</v>
      </c>
      <c r="AJ339" s="2">
        <f t="shared" si="363"/>
        <v>81</v>
      </c>
      <c r="AK339" s="2">
        <f t="shared" si="364"/>
        <v>0</v>
      </c>
      <c r="AL339" s="2">
        <v>0</v>
      </c>
      <c r="AM339" s="19">
        <f t="shared" si="365"/>
        <v>1.2195121951219513E-2</v>
      </c>
      <c r="AN339" s="19">
        <f t="shared" si="366"/>
        <v>1.2195121951219513E-2</v>
      </c>
      <c r="AO339" s="18">
        <f t="shared" si="367"/>
        <v>1</v>
      </c>
      <c r="AP339" s="19">
        <f t="shared" si="368"/>
        <v>2.4096385542168676E-2</v>
      </c>
      <c r="AQ339" s="2">
        <f t="shared" si="369"/>
        <v>1</v>
      </c>
      <c r="AR339" s="18">
        <f t="shared" si="370"/>
        <v>1</v>
      </c>
      <c r="AS339" s="2">
        <f t="shared" si="371"/>
        <v>1</v>
      </c>
      <c r="AT339" s="2">
        <f t="shared" si="372"/>
        <v>81</v>
      </c>
      <c r="AU339" s="2">
        <f t="shared" si="373"/>
        <v>0</v>
      </c>
      <c r="AV339" s="2">
        <v>0</v>
      </c>
      <c r="AW339" s="19">
        <f t="shared" si="374"/>
        <v>1.2195121951219513E-2</v>
      </c>
      <c r="AX339" s="19">
        <f t="shared" si="375"/>
        <v>1.2195121951219513E-2</v>
      </c>
      <c r="AY339" s="18">
        <f t="shared" si="376"/>
        <v>1</v>
      </c>
      <c r="AZ339" s="19">
        <f t="shared" si="377"/>
        <v>2.4096385542168676E-2</v>
      </c>
      <c r="BA339" s="2">
        <f t="shared" si="378"/>
        <v>1</v>
      </c>
      <c r="BB339" s="18">
        <f t="shared" si="379"/>
        <v>1</v>
      </c>
      <c r="BC339" s="2">
        <f t="shared" si="380"/>
        <v>1</v>
      </c>
      <c r="BD339" s="2">
        <f t="shared" si="381"/>
        <v>53</v>
      </c>
      <c r="BE339" s="2">
        <f t="shared" si="382"/>
        <v>0</v>
      </c>
      <c r="BF339" s="2">
        <v>0</v>
      </c>
      <c r="BG339" s="19">
        <f t="shared" si="383"/>
        <v>1.8518518518518517E-2</v>
      </c>
      <c r="BH339" s="19">
        <f t="shared" si="384"/>
        <v>1.8518518518518517E-2</v>
      </c>
      <c r="BI339" s="18">
        <f t="shared" si="385"/>
        <v>1</v>
      </c>
      <c r="BJ339" s="19">
        <f t="shared" si="386"/>
        <v>3.6363636363636362E-2</v>
      </c>
      <c r="BK339" s="2">
        <f t="shared" si="387"/>
        <v>1</v>
      </c>
      <c r="BL339" s="18">
        <f t="shared" si="388"/>
        <v>1</v>
      </c>
      <c r="BM339" s="2">
        <f t="shared" si="389"/>
        <v>1</v>
      </c>
      <c r="BN339" s="2">
        <f t="shared" si="390"/>
        <v>53</v>
      </c>
      <c r="BO339" s="2">
        <f t="shared" si="391"/>
        <v>0</v>
      </c>
      <c r="BP339" s="2">
        <v>0</v>
      </c>
      <c r="BQ339" s="19">
        <f t="shared" si="392"/>
        <v>1.8518518518518517E-2</v>
      </c>
      <c r="BR339" s="19">
        <f t="shared" si="393"/>
        <v>1.8518518518518517E-2</v>
      </c>
      <c r="BS339" s="18">
        <f t="shared" si="394"/>
        <v>1</v>
      </c>
      <c r="BT339" s="19">
        <f t="shared" si="395"/>
        <v>3.6363636363636362E-2</v>
      </c>
      <c r="BU339" s="2">
        <f t="shared" si="396"/>
        <v>0</v>
      </c>
      <c r="BV339" s="18">
        <f t="shared" si="397"/>
        <v>0</v>
      </c>
      <c r="BW339" s="2">
        <f t="shared" si="398"/>
        <v>0</v>
      </c>
      <c r="BX339" s="2">
        <f t="shared" si="399"/>
        <v>23</v>
      </c>
      <c r="BY339" s="2">
        <f t="shared" si="400"/>
        <v>1</v>
      </c>
      <c r="BZ339" s="2">
        <v>0</v>
      </c>
      <c r="CA339" s="19">
        <f t="shared" si="401"/>
        <v>0</v>
      </c>
      <c r="CB339" s="19">
        <f t="shared" si="402"/>
        <v>0</v>
      </c>
      <c r="CC339" s="18">
        <f t="shared" si="403"/>
        <v>0</v>
      </c>
      <c r="CD339" s="19">
        <f t="shared" si="404"/>
        <v>0</v>
      </c>
      <c r="CE339" s="2">
        <f t="shared" si="405"/>
        <v>0</v>
      </c>
      <c r="CF339" s="18">
        <f t="shared" si="406"/>
        <v>0</v>
      </c>
      <c r="CG339" s="2">
        <f t="shared" si="407"/>
        <v>0</v>
      </c>
      <c r="CH339" s="2">
        <f t="shared" si="408"/>
        <v>23</v>
      </c>
      <c r="CI339" s="2">
        <f t="shared" si="409"/>
        <v>1</v>
      </c>
      <c r="CJ339" s="2">
        <v>0</v>
      </c>
      <c r="CK339" s="19">
        <f t="shared" si="410"/>
        <v>0</v>
      </c>
      <c r="CL339" s="19">
        <f t="shared" si="411"/>
        <v>0</v>
      </c>
      <c r="CM339" s="18">
        <f t="shared" si="412"/>
        <v>0</v>
      </c>
      <c r="CN339" s="19">
        <f t="shared" si="413"/>
        <v>0</v>
      </c>
      <c r="CO339" s="2">
        <f t="shared" si="414"/>
        <v>1</v>
      </c>
      <c r="CP339" s="18">
        <f t="shared" si="415"/>
        <v>1</v>
      </c>
      <c r="CQ339" s="2">
        <f t="shared" si="416"/>
        <v>1</v>
      </c>
      <c r="CR339" s="2">
        <f t="shared" si="417"/>
        <v>17</v>
      </c>
      <c r="CS339" s="2">
        <f t="shared" si="418"/>
        <v>0</v>
      </c>
      <c r="CT339" s="2">
        <v>0</v>
      </c>
      <c r="CU339" s="19">
        <f t="shared" si="419"/>
        <v>5.5555555555555552E-2</v>
      </c>
      <c r="CV339" s="19">
        <f t="shared" si="420"/>
        <v>5.5555555555555552E-2</v>
      </c>
      <c r="CW339" s="18">
        <f t="shared" si="421"/>
        <v>1</v>
      </c>
      <c r="CX339" s="19">
        <f t="shared" si="422"/>
        <v>0.10526315789473684</v>
      </c>
      <c r="CY339" s="2">
        <f t="shared" si="423"/>
        <v>1</v>
      </c>
      <c r="CZ339" s="18">
        <f t="shared" si="424"/>
        <v>1</v>
      </c>
      <c r="DA339" s="2">
        <f t="shared" si="425"/>
        <v>1</v>
      </c>
      <c r="DB339" s="2">
        <f t="shared" si="426"/>
        <v>17</v>
      </c>
      <c r="DC339" s="2">
        <f t="shared" si="427"/>
        <v>0</v>
      </c>
      <c r="DD339" s="2">
        <v>0</v>
      </c>
      <c r="DE339" s="19">
        <f t="shared" si="428"/>
        <v>5.5555555555555552E-2</v>
      </c>
      <c r="DF339" s="19">
        <f t="shared" si="429"/>
        <v>5.5555555555555552E-2</v>
      </c>
      <c r="DG339" s="18">
        <f t="shared" si="430"/>
        <v>1</v>
      </c>
      <c r="DH339" s="19">
        <f t="shared" si="431"/>
        <v>0.10526315789473684</v>
      </c>
    </row>
    <row r="340" spans="1:112" x14ac:dyDescent="0.35">
      <c r="A340" s="11">
        <v>2019003985</v>
      </c>
      <c r="B340" s="2" t="s">
        <v>2542</v>
      </c>
      <c r="C340" s="2" t="s">
        <v>2543</v>
      </c>
      <c r="D340" s="2"/>
      <c r="E340" s="2" t="s">
        <v>2544</v>
      </c>
      <c r="F340" s="2">
        <v>1</v>
      </c>
      <c r="G340" s="2" t="s">
        <v>2545</v>
      </c>
      <c r="H340" s="2" t="s">
        <v>2546</v>
      </c>
      <c r="I340" s="2" t="s">
        <v>2547</v>
      </c>
      <c r="J340" s="3" t="s">
        <v>2548</v>
      </c>
      <c r="K340" s="11">
        <v>1</v>
      </c>
      <c r="L340" s="2">
        <v>1</v>
      </c>
      <c r="M340" s="2">
        <v>67</v>
      </c>
      <c r="N340" s="2">
        <v>47</v>
      </c>
      <c r="O340" s="2">
        <v>1</v>
      </c>
      <c r="P340" s="2">
        <v>0</v>
      </c>
      <c r="Q340" s="2">
        <v>1</v>
      </c>
      <c r="R340" s="2">
        <v>0</v>
      </c>
      <c r="S340" s="2">
        <v>1</v>
      </c>
      <c r="T340" s="2">
        <v>0</v>
      </c>
      <c r="U340" s="2">
        <v>1</v>
      </c>
      <c r="V340" s="2">
        <v>0</v>
      </c>
      <c r="W340" s="2">
        <v>16</v>
      </c>
      <c r="X340" s="2">
        <v>14</v>
      </c>
      <c r="Y340" s="2">
        <v>1</v>
      </c>
      <c r="Z340" s="2">
        <v>0</v>
      </c>
      <c r="AA340" s="2">
        <v>1</v>
      </c>
      <c r="AB340" s="2">
        <v>0</v>
      </c>
      <c r="AC340" s="2">
        <v>1</v>
      </c>
      <c r="AD340" s="2">
        <v>0</v>
      </c>
      <c r="AE340" s="2">
        <v>1</v>
      </c>
      <c r="AF340" s="3">
        <v>0</v>
      </c>
      <c r="AG340" s="2">
        <f t="shared" si="360"/>
        <v>1</v>
      </c>
      <c r="AH340" s="18">
        <f t="shared" si="361"/>
        <v>1</v>
      </c>
      <c r="AI340" s="2">
        <f t="shared" si="362"/>
        <v>1</v>
      </c>
      <c r="AJ340" s="2">
        <f t="shared" si="363"/>
        <v>66</v>
      </c>
      <c r="AK340" s="2">
        <f t="shared" si="364"/>
        <v>0</v>
      </c>
      <c r="AL340" s="2">
        <v>0</v>
      </c>
      <c r="AM340" s="19">
        <f t="shared" si="365"/>
        <v>1.4925373134328358E-2</v>
      </c>
      <c r="AN340" s="19">
        <f t="shared" si="366"/>
        <v>1.4925373134328358E-2</v>
      </c>
      <c r="AO340" s="18">
        <f t="shared" si="367"/>
        <v>1</v>
      </c>
      <c r="AP340" s="19">
        <f t="shared" si="368"/>
        <v>2.9411764705882353E-2</v>
      </c>
      <c r="AQ340" s="2">
        <f t="shared" si="369"/>
        <v>1</v>
      </c>
      <c r="AR340" s="18">
        <f t="shared" si="370"/>
        <v>1</v>
      </c>
      <c r="AS340" s="2">
        <f t="shared" si="371"/>
        <v>1</v>
      </c>
      <c r="AT340" s="2">
        <f t="shared" si="372"/>
        <v>66</v>
      </c>
      <c r="AU340" s="2">
        <f t="shared" si="373"/>
        <v>0</v>
      </c>
      <c r="AV340" s="2">
        <v>0</v>
      </c>
      <c r="AW340" s="19">
        <f t="shared" si="374"/>
        <v>1.4925373134328358E-2</v>
      </c>
      <c r="AX340" s="19">
        <f t="shared" si="375"/>
        <v>1.4925373134328358E-2</v>
      </c>
      <c r="AY340" s="18">
        <f t="shared" si="376"/>
        <v>1</v>
      </c>
      <c r="AZ340" s="19">
        <f t="shared" si="377"/>
        <v>2.9411764705882353E-2</v>
      </c>
      <c r="BA340" s="2">
        <f t="shared" si="378"/>
        <v>1</v>
      </c>
      <c r="BB340" s="18">
        <f t="shared" si="379"/>
        <v>1</v>
      </c>
      <c r="BC340" s="2">
        <f t="shared" si="380"/>
        <v>1</v>
      </c>
      <c r="BD340" s="2">
        <f t="shared" si="381"/>
        <v>46</v>
      </c>
      <c r="BE340" s="2">
        <f t="shared" si="382"/>
        <v>0</v>
      </c>
      <c r="BF340" s="2">
        <v>0</v>
      </c>
      <c r="BG340" s="19">
        <f t="shared" si="383"/>
        <v>2.1276595744680851E-2</v>
      </c>
      <c r="BH340" s="19">
        <f t="shared" si="384"/>
        <v>2.1276595744680851E-2</v>
      </c>
      <c r="BI340" s="18">
        <f t="shared" si="385"/>
        <v>1</v>
      </c>
      <c r="BJ340" s="19">
        <f t="shared" si="386"/>
        <v>4.1666666666666671E-2</v>
      </c>
      <c r="BK340" s="2">
        <f t="shared" si="387"/>
        <v>1</v>
      </c>
      <c r="BL340" s="18">
        <f t="shared" si="388"/>
        <v>1</v>
      </c>
      <c r="BM340" s="2">
        <f t="shared" si="389"/>
        <v>1</v>
      </c>
      <c r="BN340" s="2">
        <f t="shared" si="390"/>
        <v>46</v>
      </c>
      <c r="BO340" s="2">
        <f t="shared" si="391"/>
        <v>0</v>
      </c>
      <c r="BP340" s="2">
        <v>0</v>
      </c>
      <c r="BQ340" s="19">
        <f t="shared" si="392"/>
        <v>2.1276595744680851E-2</v>
      </c>
      <c r="BR340" s="19">
        <f t="shared" si="393"/>
        <v>2.1276595744680851E-2</v>
      </c>
      <c r="BS340" s="18">
        <f t="shared" si="394"/>
        <v>1</v>
      </c>
      <c r="BT340" s="19">
        <f t="shared" si="395"/>
        <v>4.1666666666666671E-2</v>
      </c>
      <c r="BU340" s="2">
        <f t="shared" si="396"/>
        <v>1</v>
      </c>
      <c r="BV340" s="18">
        <f t="shared" si="397"/>
        <v>1</v>
      </c>
      <c r="BW340" s="2">
        <f t="shared" si="398"/>
        <v>1</v>
      </c>
      <c r="BX340" s="2">
        <f t="shared" si="399"/>
        <v>15</v>
      </c>
      <c r="BY340" s="2">
        <f t="shared" si="400"/>
        <v>0</v>
      </c>
      <c r="BZ340" s="2">
        <v>0</v>
      </c>
      <c r="CA340" s="19">
        <f t="shared" si="401"/>
        <v>6.25E-2</v>
      </c>
      <c r="CB340" s="19">
        <f t="shared" si="402"/>
        <v>6.25E-2</v>
      </c>
      <c r="CC340" s="18">
        <f t="shared" si="403"/>
        <v>1</v>
      </c>
      <c r="CD340" s="19">
        <f t="shared" si="404"/>
        <v>0.11764705882352941</v>
      </c>
      <c r="CE340" s="2">
        <f t="shared" si="405"/>
        <v>1</v>
      </c>
      <c r="CF340" s="18">
        <f t="shared" si="406"/>
        <v>1</v>
      </c>
      <c r="CG340" s="2">
        <f t="shared" si="407"/>
        <v>1</v>
      </c>
      <c r="CH340" s="2">
        <f t="shared" si="408"/>
        <v>15</v>
      </c>
      <c r="CI340" s="2">
        <f t="shared" si="409"/>
        <v>0</v>
      </c>
      <c r="CJ340" s="2">
        <v>0</v>
      </c>
      <c r="CK340" s="19">
        <f t="shared" si="410"/>
        <v>6.25E-2</v>
      </c>
      <c r="CL340" s="19">
        <f t="shared" si="411"/>
        <v>6.25E-2</v>
      </c>
      <c r="CM340" s="18">
        <f t="shared" si="412"/>
        <v>1</v>
      </c>
      <c r="CN340" s="19">
        <f t="shared" si="413"/>
        <v>0.11764705882352941</v>
      </c>
      <c r="CO340" s="2">
        <f t="shared" si="414"/>
        <v>1</v>
      </c>
      <c r="CP340" s="18">
        <f t="shared" si="415"/>
        <v>1</v>
      </c>
      <c r="CQ340" s="2">
        <f t="shared" si="416"/>
        <v>1</v>
      </c>
      <c r="CR340" s="2">
        <f t="shared" si="417"/>
        <v>13</v>
      </c>
      <c r="CS340" s="2">
        <f t="shared" si="418"/>
        <v>0</v>
      </c>
      <c r="CT340" s="2">
        <v>0</v>
      </c>
      <c r="CU340" s="19">
        <f t="shared" si="419"/>
        <v>7.1428571428571425E-2</v>
      </c>
      <c r="CV340" s="19">
        <f t="shared" si="420"/>
        <v>7.1428571428571425E-2</v>
      </c>
      <c r="CW340" s="18">
        <f t="shared" si="421"/>
        <v>1</v>
      </c>
      <c r="CX340" s="19">
        <f t="shared" si="422"/>
        <v>0.13333333333333333</v>
      </c>
      <c r="CY340" s="2">
        <f t="shared" si="423"/>
        <v>1</v>
      </c>
      <c r="CZ340" s="18">
        <f t="shared" si="424"/>
        <v>1</v>
      </c>
      <c r="DA340" s="2">
        <f t="shared" si="425"/>
        <v>1</v>
      </c>
      <c r="DB340" s="2">
        <f t="shared" si="426"/>
        <v>13</v>
      </c>
      <c r="DC340" s="2">
        <f t="shared" si="427"/>
        <v>0</v>
      </c>
      <c r="DD340" s="2">
        <v>0</v>
      </c>
      <c r="DE340" s="19">
        <f t="shared" si="428"/>
        <v>7.1428571428571425E-2</v>
      </c>
      <c r="DF340" s="19">
        <f t="shared" si="429"/>
        <v>7.1428571428571425E-2</v>
      </c>
      <c r="DG340" s="18">
        <f t="shared" si="430"/>
        <v>1</v>
      </c>
      <c r="DH340" s="19">
        <f t="shared" si="431"/>
        <v>0.13333333333333333</v>
      </c>
    </row>
    <row r="341" spans="1:112" x14ac:dyDescent="0.35">
      <c r="A341" s="11">
        <v>2019003991</v>
      </c>
      <c r="B341" s="2" t="s">
        <v>2549</v>
      </c>
      <c r="C341" s="2" t="s">
        <v>2550</v>
      </c>
      <c r="D341" s="2" t="s">
        <v>2551</v>
      </c>
      <c r="E341" s="2" t="s">
        <v>2552</v>
      </c>
      <c r="F341" s="2">
        <v>1</v>
      </c>
      <c r="G341" s="2" t="s">
        <v>2553</v>
      </c>
      <c r="H341" s="2" t="s">
        <v>2554</v>
      </c>
      <c r="I341" s="2" t="s">
        <v>2555</v>
      </c>
      <c r="J341" s="3" t="s">
        <v>2556</v>
      </c>
      <c r="K341" s="11">
        <v>2</v>
      </c>
      <c r="L341" s="2">
        <v>1</v>
      </c>
      <c r="M341" s="2">
        <v>70</v>
      </c>
      <c r="N341" s="2">
        <v>46</v>
      </c>
      <c r="O341" s="2">
        <v>1</v>
      </c>
      <c r="P341" s="2">
        <v>0</v>
      </c>
      <c r="Q341" s="2">
        <v>1</v>
      </c>
      <c r="R341" s="2">
        <v>0</v>
      </c>
      <c r="S341" s="2">
        <v>2</v>
      </c>
      <c r="T341" s="2">
        <v>0</v>
      </c>
      <c r="U341" s="2">
        <v>1</v>
      </c>
      <c r="V341" s="2">
        <v>0</v>
      </c>
      <c r="W341" s="2">
        <v>16</v>
      </c>
      <c r="X341" s="2">
        <v>8</v>
      </c>
      <c r="Y341" s="2">
        <v>1</v>
      </c>
      <c r="Z341" s="2">
        <v>0</v>
      </c>
      <c r="AA341" s="2">
        <v>1</v>
      </c>
      <c r="AB341" s="2">
        <v>0</v>
      </c>
      <c r="AC341" s="2">
        <v>2</v>
      </c>
      <c r="AD341" s="2">
        <v>0</v>
      </c>
      <c r="AE341" s="2">
        <v>1</v>
      </c>
      <c r="AF341" s="3">
        <v>0</v>
      </c>
      <c r="AG341" s="2">
        <f t="shared" si="360"/>
        <v>1</v>
      </c>
      <c r="AH341" s="18">
        <f t="shared" si="361"/>
        <v>1</v>
      </c>
      <c r="AI341" s="2">
        <f t="shared" si="362"/>
        <v>1</v>
      </c>
      <c r="AJ341" s="2">
        <f t="shared" si="363"/>
        <v>69</v>
      </c>
      <c r="AK341" s="2">
        <f t="shared" si="364"/>
        <v>0</v>
      </c>
      <c r="AL341" s="2">
        <v>0</v>
      </c>
      <c r="AM341" s="19">
        <f t="shared" si="365"/>
        <v>1.4285714285714285E-2</v>
      </c>
      <c r="AN341" s="19">
        <f t="shared" si="366"/>
        <v>1.4285714285714285E-2</v>
      </c>
      <c r="AO341" s="18">
        <f t="shared" si="367"/>
        <v>1</v>
      </c>
      <c r="AP341" s="19">
        <f t="shared" si="368"/>
        <v>2.8169014084507043E-2</v>
      </c>
      <c r="AQ341" s="2">
        <f t="shared" si="369"/>
        <v>2</v>
      </c>
      <c r="AR341" s="18">
        <f t="shared" si="370"/>
        <v>1</v>
      </c>
      <c r="AS341" s="2">
        <f t="shared" si="371"/>
        <v>2</v>
      </c>
      <c r="AT341" s="2">
        <f t="shared" si="372"/>
        <v>68</v>
      </c>
      <c r="AU341" s="2">
        <f t="shared" si="373"/>
        <v>0</v>
      </c>
      <c r="AV341" s="2">
        <v>0</v>
      </c>
      <c r="AW341" s="19">
        <f t="shared" si="374"/>
        <v>2.8571428571428571E-2</v>
      </c>
      <c r="AX341" s="19">
        <f t="shared" si="375"/>
        <v>2.8571428571428571E-2</v>
      </c>
      <c r="AY341" s="18">
        <f t="shared" si="376"/>
        <v>1</v>
      </c>
      <c r="AZ341" s="19">
        <f t="shared" si="377"/>
        <v>5.5555555555555559E-2</v>
      </c>
      <c r="BA341" s="2">
        <f t="shared" si="378"/>
        <v>1</v>
      </c>
      <c r="BB341" s="18">
        <f t="shared" si="379"/>
        <v>1</v>
      </c>
      <c r="BC341" s="2">
        <f t="shared" si="380"/>
        <v>1</v>
      </c>
      <c r="BD341" s="2">
        <f t="shared" si="381"/>
        <v>45</v>
      </c>
      <c r="BE341" s="2">
        <f t="shared" si="382"/>
        <v>0</v>
      </c>
      <c r="BF341" s="2">
        <v>0</v>
      </c>
      <c r="BG341" s="19">
        <f t="shared" si="383"/>
        <v>2.1739130434782608E-2</v>
      </c>
      <c r="BH341" s="19">
        <f t="shared" si="384"/>
        <v>2.1739130434782608E-2</v>
      </c>
      <c r="BI341" s="18">
        <f t="shared" si="385"/>
        <v>1</v>
      </c>
      <c r="BJ341" s="19">
        <f t="shared" si="386"/>
        <v>4.2553191489361694E-2</v>
      </c>
      <c r="BK341" s="2">
        <f t="shared" si="387"/>
        <v>1</v>
      </c>
      <c r="BL341" s="18">
        <f t="shared" si="388"/>
        <v>1</v>
      </c>
      <c r="BM341" s="2">
        <f t="shared" si="389"/>
        <v>1</v>
      </c>
      <c r="BN341" s="2">
        <f t="shared" si="390"/>
        <v>45</v>
      </c>
      <c r="BO341" s="2">
        <f t="shared" si="391"/>
        <v>0</v>
      </c>
      <c r="BP341" s="2">
        <v>0</v>
      </c>
      <c r="BQ341" s="19">
        <f t="shared" si="392"/>
        <v>2.1739130434782608E-2</v>
      </c>
      <c r="BR341" s="19">
        <f t="shared" si="393"/>
        <v>2.1739130434782608E-2</v>
      </c>
      <c r="BS341" s="18">
        <f t="shared" si="394"/>
        <v>1</v>
      </c>
      <c r="BT341" s="19">
        <f t="shared" si="395"/>
        <v>4.2553191489361694E-2</v>
      </c>
      <c r="BU341" s="2">
        <f t="shared" si="396"/>
        <v>1</v>
      </c>
      <c r="BV341" s="18">
        <f t="shared" si="397"/>
        <v>1</v>
      </c>
      <c r="BW341" s="2">
        <f t="shared" si="398"/>
        <v>1</v>
      </c>
      <c r="BX341" s="2">
        <f t="shared" si="399"/>
        <v>15</v>
      </c>
      <c r="BY341" s="2">
        <f t="shared" si="400"/>
        <v>0</v>
      </c>
      <c r="BZ341" s="2">
        <v>0</v>
      </c>
      <c r="CA341" s="19">
        <f t="shared" si="401"/>
        <v>6.25E-2</v>
      </c>
      <c r="CB341" s="19">
        <f t="shared" si="402"/>
        <v>6.25E-2</v>
      </c>
      <c r="CC341" s="18">
        <f t="shared" si="403"/>
        <v>1</v>
      </c>
      <c r="CD341" s="19">
        <f t="shared" si="404"/>
        <v>0.11764705882352941</v>
      </c>
      <c r="CE341" s="2">
        <f t="shared" si="405"/>
        <v>2</v>
      </c>
      <c r="CF341" s="18">
        <f t="shared" si="406"/>
        <v>1</v>
      </c>
      <c r="CG341" s="2">
        <f t="shared" si="407"/>
        <v>2</v>
      </c>
      <c r="CH341" s="2">
        <f t="shared" si="408"/>
        <v>14</v>
      </c>
      <c r="CI341" s="2">
        <f t="shared" si="409"/>
        <v>0</v>
      </c>
      <c r="CJ341" s="2">
        <v>0</v>
      </c>
      <c r="CK341" s="19">
        <f t="shared" si="410"/>
        <v>0.125</v>
      </c>
      <c r="CL341" s="19">
        <f t="shared" si="411"/>
        <v>0.125</v>
      </c>
      <c r="CM341" s="18">
        <f t="shared" si="412"/>
        <v>1</v>
      </c>
      <c r="CN341" s="19">
        <f t="shared" si="413"/>
        <v>0.22222222222222221</v>
      </c>
      <c r="CO341" s="2">
        <f t="shared" si="414"/>
        <v>1</v>
      </c>
      <c r="CP341" s="18">
        <f t="shared" si="415"/>
        <v>1</v>
      </c>
      <c r="CQ341" s="2">
        <f t="shared" si="416"/>
        <v>1</v>
      </c>
      <c r="CR341" s="2">
        <f t="shared" si="417"/>
        <v>7</v>
      </c>
      <c r="CS341" s="2">
        <f t="shared" si="418"/>
        <v>0</v>
      </c>
      <c r="CT341" s="2">
        <v>0</v>
      </c>
      <c r="CU341" s="19">
        <f t="shared" si="419"/>
        <v>0.125</v>
      </c>
      <c r="CV341" s="19">
        <f t="shared" si="420"/>
        <v>0.125</v>
      </c>
      <c r="CW341" s="18">
        <f t="shared" si="421"/>
        <v>1</v>
      </c>
      <c r="CX341" s="19">
        <f t="shared" si="422"/>
        <v>0.22222222222222221</v>
      </c>
      <c r="CY341" s="2">
        <f t="shared" si="423"/>
        <v>1</v>
      </c>
      <c r="CZ341" s="18">
        <f t="shared" si="424"/>
        <v>1</v>
      </c>
      <c r="DA341" s="2">
        <f t="shared" si="425"/>
        <v>1</v>
      </c>
      <c r="DB341" s="2">
        <f t="shared" si="426"/>
        <v>7</v>
      </c>
      <c r="DC341" s="2">
        <f t="shared" si="427"/>
        <v>0</v>
      </c>
      <c r="DD341" s="2">
        <v>0</v>
      </c>
      <c r="DE341" s="19">
        <f t="shared" si="428"/>
        <v>0.125</v>
      </c>
      <c r="DF341" s="19">
        <f t="shared" si="429"/>
        <v>0.125</v>
      </c>
      <c r="DG341" s="18">
        <f t="shared" si="430"/>
        <v>1</v>
      </c>
      <c r="DH341" s="19">
        <f t="shared" si="431"/>
        <v>0.22222222222222221</v>
      </c>
    </row>
    <row r="342" spans="1:112" x14ac:dyDescent="0.35">
      <c r="A342" s="11">
        <v>2019003992</v>
      </c>
      <c r="B342" s="2" t="s">
        <v>2557</v>
      </c>
      <c r="C342" s="2" t="s">
        <v>2558</v>
      </c>
      <c r="D342" s="2" t="s">
        <v>2559</v>
      </c>
      <c r="E342" s="2" t="s">
        <v>2560</v>
      </c>
      <c r="F342" s="2">
        <v>1</v>
      </c>
      <c r="G342" s="2" t="s">
        <v>2561</v>
      </c>
      <c r="H342" s="2" t="s">
        <v>2562</v>
      </c>
      <c r="I342" s="2" t="s">
        <v>2563</v>
      </c>
      <c r="J342" s="3" t="s">
        <v>2564</v>
      </c>
      <c r="K342" s="11">
        <v>3</v>
      </c>
      <c r="L342" s="2">
        <v>1</v>
      </c>
      <c r="M342" s="2">
        <v>80</v>
      </c>
      <c r="N342" s="2">
        <v>52</v>
      </c>
      <c r="O342" s="2">
        <v>1</v>
      </c>
      <c r="P342" s="2">
        <v>0</v>
      </c>
      <c r="Q342" s="2">
        <v>1</v>
      </c>
      <c r="R342" s="2">
        <v>0</v>
      </c>
      <c r="S342" s="2">
        <v>2</v>
      </c>
      <c r="T342" s="2">
        <v>1</v>
      </c>
      <c r="U342" s="2">
        <v>1</v>
      </c>
      <c r="V342" s="2">
        <v>0</v>
      </c>
      <c r="W342" s="2">
        <v>18</v>
      </c>
      <c r="X342" s="2">
        <v>14</v>
      </c>
      <c r="Y342" s="2">
        <v>1</v>
      </c>
      <c r="Z342" s="2">
        <v>0</v>
      </c>
      <c r="AA342" s="2">
        <v>1</v>
      </c>
      <c r="AB342" s="2">
        <v>0</v>
      </c>
      <c r="AC342" s="2">
        <v>1</v>
      </c>
      <c r="AD342" s="2">
        <v>2</v>
      </c>
      <c r="AE342" s="2">
        <v>1</v>
      </c>
      <c r="AF342" s="3">
        <v>0</v>
      </c>
      <c r="AG342" s="2">
        <f t="shared" si="360"/>
        <v>1</v>
      </c>
      <c r="AH342" s="18">
        <f t="shared" si="361"/>
        <v>1</v>
      </c>
      <c r="AI342" s="2">
        <f t="shared" si="362"/>
        <v>1</v>
      </c>
      <c r="AJ342" s="2">
        <f t="shared" si="363"/>
        <v>79</v>
      </c>
      <c r="AK342" s="2">
        <f t="shared" si="364"/>
        <v>0</v>
      </c>
      <c r="AL342" s="2">
        <v>0</v>
      </c>
      <c r="AM342" s="19">
        <f t="shared" si="365"/>
        <v>1.2500000000000001E-2</v>
      </c>
      <c r="AN342" s="19">
        <f t="shared" si="366"/>
        <v>1.2500000000000001E-2</v>
      </c>
      <c r="AO342" s="18">
        <f t="shared" si="367"/>
        <v>1</v>
      </c>
      <c r="AP342" s="19">
        <f t="shared" si="368"/>
        <v>2.469135802469136E-2</v>
      </c>
      <c r="AQ342" s="2">
        <f t="shared" si="369"/>
        <v>2</v>
      </c>
      <c r="AR342" s="18">
        <f t="shared" si="370"/>
        <v>0.66666666666666663</v>
      </c>
      <c r="AS342" s="2">
        <f t="shared" si="371"/>
        <v>2</v>
      </c>
      <c r="AT342" s="2">
        <f t="shared" si="372"/>
        <v>78</v>
      </c>
      <c r="AU342" s="2">
        <f t="shared" si="373"/>
        <v>1</v>
      </c>
      <c r="AV342" s="2">
        <v>0</v>
      </c>
      <c r="AW342" s="19">
        <f t="shared" si="374"/>
        <v>2.4691358024691357E-2</v>
      </c>
      <c r="AX342" s="19">
        <f t="shared" si="375"/>
        <v>2.5000000000000001E-2</v>
      </c>
      <c r="AY342" s="18">
        <f t="shared" si="376"/>
        <v>0.66666666666666663</v>
      </c>
      <c r="AZ342" s="19">
        <f t="shared" si="377"/>
        <v>4.8192771084337352E-2</v>
      </c>
      <c r="BA342" s="2">
        <f t="shared" si="378"/>
        <v>1</v>
      </c>
      <c r="BB342" s="18">
        <f t="shared" si="379"/>
        <v>1</v>
      </c>
      <c r="BC342" s="2">
        <f t="shared" si="380"/>
        <v>1</v>
      </c>
      <c r="BD342" s="2">
        <f t="shared" si="381"/>
        <v>51</v>
      </c>
      <c r="BE342" s="2">
        <f t="shared" si="382"/>
        <v>0</v>
      </c>
      <c r="BF342" s="2">
        <v>0</v>
      </c>
      <c r="BG342" s="19">
        <f t="shared" si="383"/>
        <v>1.9230769230769232E-2</v>
      </c>
      <c r="BH342" s="19">
        <f t="shared" si="384"/>
        <v>1.9230769230769232E-2</v>
      </c>
      <c r="BI342" s="18">
        <f t="shared" si="385"/>
        <v>1</v>
      </c>
      <c r="BJ342" s="19">
        <f t="shared" si="386"/>
        <v>3.7735849056603779E-2</v>
      </c>
      <c r="BK342" s="2">
        <f t="shared" si="387"/>
        <v>1</v>
      </c>
      <c r="BL342" s="18">
        <f t="shared" si="388"/>
        <v>1</v>
      </c>
      <c r="BM342" s="2">
        <f t="shared" si="389"/>
        <v>1</v>
      </c>
      <c r="BN342" s="2">
        <f t="shared" si="390"/>
        <v>51</v>
      </c>
      <c r="BO342" s="2">
        <f t="shared" si="391"/>
        <v>0</v>
      </c>
      <c r="BP342" s="2">
        <v>0</v>
      </c>
      <c r="BQ342" s="19">
        <f t="shared" si="392"/>
        <v>1.9230769230769232E-2</v>
      </c>
      <c r="BR342" s="19">
        <f t="shared" si="393"/>
        <v>1.9230769230769232E-2</v>
      </c>
      <c r="BS342" s="18">
        <f t="shared" si="394"/>
        <v>1</v>
      </c>
      <c r="BT342" s="19">
        <f t="shared" si="395"/>
        <v>3.7735849056603779E-2</v>
      </c>
      <c r="BU342" s="2">
        <f t="shared" si="396"/>
        <v>1</v>
      </c>
      <c r="BV342" s="18">
        <f t="shared" si="397"/>
        <v>1</v>
      </c>
      <c r="BW342" s="2">
        <f t="shared" si="398"/>
        <v>1</v>
      </c>
      <c r="BX342" s="2">
        <f t="shared" si="399"/>
        <v>17</v>
      </c>
      <c r="BY342" s="2">
        <f t="shared" si="400"/>
        <v>0</v>
      </c>
      <c r="BZ342" s="2">
        <v>0</v>
      </c>
      <c r="CA342" s="19">
        <f t="shared" si="401"/>
        <v>5.5555555555555552E-2</v>
      </c>
      <c r="CB342" s="19">
        <f t="shared" si="402"/>
        <v>5.5555555555555552E-2</v>
      </c>
      <c r="CC342" s="18">
        <f t="shared" si="403"/>
        <v>1</v>
      </c>
      <c r="CD342" s="19">
        <f t="shared" si="404"/>
        <v>0.10526315789473684</v>
      </c>
      <c r="CE342" s="2">
        <f t="shared" si="405"/>
        <v>1</v>
      </c>
      <c r="CF342" s="18">
        <f t="shared" si="406"/>
        <v>0.33333333333333331</v>
      </c>
      <c r="CG342" s="2">
        <f t="shared" si="407"/>
        <v>1</v>
      </c>
      <c r="CH342" s="2">
        <f t="shared" si="408"/>
        <v>17</v>
      </c>
      <c r="CI342" s="2">
        <f t="shared" si="409"/>
        <v>2</v>
      </c>
      <c r="CJ342" s="2">
        <v>0</v>
      </c>
      <c r="CK342" s="19">
        <f t="shared" si="410"/>
        <v>0.05</v>
      </c>
      <c r="CL342" s="19">
        <f t="shared" si="411"/>
        <v>5.5555555555555552E-2</v>
      </c>
      <c r="CM342" s="18">
        <f t="shared" si="412"/>
        <v>0.33333333333333331</v>
      </c>
      <c r="CN342" s="19">
        <f t="shared" si="413"/>
        <v>9.5238095238095247E-2</v>
      </c>
      <c r="CO342" s="2">
        <f t="shared" si="414"/>
        <v>1</v>
      </c>
      <c r="CP342" s="18">
        <f t="shared" si="415"/>
        <v>1</v>
      </c>
      <c r="CQ342" s="2">
        <f t="shared" si="416"/>
        <v>1</v>
      </c>
      <c r="CR342" s="2">
        <f t="shared" si="417"/>
        <v>13</v>
      </c>
      <c r="CS342" s="2">
        <f t="shared" si="418"/>
        <v>0</v>
      </c>
      <c r="CT342" s="2">
        <v>0</v>
      </c>
      <c r="CU342" s="19">
        <f t="shared" si="419"/>
        <v>7.1428571428571425E-2</v>
      </c>
      <c r="CV342" s="19">
        <f t="shared" si="420"/>
        <v>7.1428571428571425E-2</v>
      </c>
      <c r="CW342" s="18">
        <f t="shared" si="421"/>
        <v>1</v>
      </c>
      <c r="CX342" s="19">
        <f t="shared" si="422"/>
        <v>0.13333333333333333</v>
      </c>
      <c r="CY342" s="2">
        <f t="shared" si="423"/>
        <v>1</v>
      </c>
      <c r="CZ342" s="18">
        <f t="shared" si="424"/>
        <v>1</v>
      </c>
      <c r="DA342" s="2">
        <f t="shared" si="425"/>
        <v>1</v>
      </c>
      <c r="DB342" s="2">
        <f t="shared" si="426"/>
        <v>13</v>
      </c>
      <c r="DC342" s="2">
        <f t="shared" si="427"/>
        <v>0</v>
      </c>
      <c r="DD342" s="2">
        <v>0</v>
      </c>
      <c r="DE342" s="19">
        <f t="shared" si="428"/>
        <v>7.1428571428571425E-2</v>
      </c>
      <c r="DF342" s="19">
        <f t="shared" si="429"/>
        <v>7.1428571428571425E-2</v>
      </c>
      <c r="DG342" s="18">
        <f t="shared" si="430"/>
        <v>1</v>
      </c>
      <c r="DH342" s="19">
        <f t="shared" si="431"/>
        <v>0.13333333333333333</v>
      </c>
    </row>
    <row r="343" spans="1:112" x14ac:dyDescent="0.35">
      <c r="A343" s="11">
        <v>2019003997</v>
      </c>
      <c r="B343" s="2" t="s">
        <v>2565</v>
      </c>
      <c r="C343" s="2" t="s">
        <v>2566</v>
      </c>
      <c r="D343" s="2" t="s">
        <v>2567</v>
      </c>
      <c r="E343" s="2" t="s">
        <v>2568</v>
      </c>
      <c r="F343" s="2">
        <v>1</v>
      </c>
      <c r="G343" s="2" t="s">
        <v>2569</v>
      </c>
      <c r="H343" s="2" t="s">
        <v>2570</v>
      </c>
      <c r="I343" s="2" t="s">
        <v>2571</v>
      </c>
      <c r="J343" s="3" t="s">
        <v>2572</v>
      </c>
      <c r="K343" s="11">
        <v>3</v>
      </c>
      <c r="L343" s="2">
        <v>2</v>
      </c>
      <c r="M343" s="2">
        <v>62</v>
      </c>
      <c r="N343" s="2">
        <v>33</v>
      </c>
      <c r="O343" s="2">
        <v>1</v>
      </c>
      <c r="P343" s="2">
        <v>0</v>
      </c>
      <c r="Q343" s="2">
        <v>1</v>
      </c>
      <c r="R343" s="2">
        <v>0</v>
      </c>
      <c r="S343" s="2">
        <v>2</v>
      </c>
      <c r="T343" s="2">
        <v>1</v>
      </c>
      <c r="U343" s="2">
        <v>2</v>
      </c>
      <c r="V343" s="2">
        <v>0</v>
      </c>
      <c r="W343" s="2">
        <v>13</v>
      </c>
      <c r="X343" s="2">
        <v>3</v>
      </c>
      <c r="Y343" s="2">
        <v>1</v>
      </c>
      <c r="Z343" s="2">
        <v>0</v>
      </c>
      <c r="AA343" s="2">
        <v>1</v>
      </c>
      <c r="AB343" s="2">
        <v>0</v>
      </c>
      <c r="AC343" s="2">
        <v>2</v>
      </c>
      <c r="AD343" s="2">
        <v>1</v>
      </c>
      <c r="AE343" s="2">
        <v>2</v>
      </c>
      <c r="AF343" s="3">
        <v>0</v>
      </c>
      <c r="AG343" s="2">
        <f t="shared" si="360"/>
        <v>1</v>
      </c>
      <c r="AH343" s="18">
        <f t="shared" si="361"/>
        <v>1</v>
      </c>
      <c r="AI343" s="2">
        <f t="shared" si="362"/>
        <v>1</v>
      </c>
      <c r="AJ343" s="2">
        <f t="shared" si="363"/>
        <v>61</v>
      </c>
      <c r="AK343" s="2">
        <f t="shared" si="364"/>
        <v>0</v>
      </c>
      <c r="AL343" s="2">
        <v>0</v>
      </c>
      <c r="AM343" s="19">
        <f t="shared" si="365"/>
        <v>1.6129032258064516E-2</v>
      </c>
      <c r="AN343" s="19">
        <f t="shared" si="366"/>
        <v>1.6129032258064516E-2</v>
      </c>
      <c r="AO343" s="18">
        <f t="shared" si="367"/>
        <v>1</v>
      </c>
      <c r="AP343" s="19">
        <f t="shared" si="368"/>
        <v>3.1746031746031744E-2</v>
      </c>
      <c r="AQ343" s="2">
        <f t="shared" si="369"/>
        <v>2</v>
      </c>
      <c r="AR343" s="18">
        <f t="shared" si="370"/>
        <v>0.66666666666666663</v>
      </c>
      <c r="AS343" s="2">
        <f t="shared" si="371"/>
        <v>2</v>
      </c>
      <c r="AT343" s="2">
        <f t="shared" si="372"/>
        <v>60</v>
      </c>
      <c r="AU343" s="2">
        <f t="shared" si="373"/>
        <v>1</v>
      </c>
      <c r="AV343" s="2">
        <v>0</v>
      </c>
      <c r="AW343" s="19">
        <f t="shared" si="374"/>
        <v>3.1746031746031744E-2</v>
      </c>
      <c r="AX343" s="19">
        <f t="shared" si="375"/>
        <v>3.2258064516129031E-2</v>
      </c>
      <c r="AY343" s="18">
        <f t="shared" si="376"/>
        <v>0.66666666666666663</v>
      </c>
      <c r="AZ343" s="19">
        <f t="shared" si="377"/>
        <v>6.1538461538461542E-2</v>
      </c>
      <c r="BA343" s="2">
        <f t="shared" si="378"/>
        <v>1</v>
      </c>
      <c r="BB343" s="18">
        <f t="shared" si="379"/>
        <v>1</v>
      </c>
      <c r="BC343" s="2">
        <f t="shared" si="380"/>
        <v>1</v>
      </c>
      <c r="BD343" s="2">
        <f t="shared" si="381"/>
        <v>32</v>
      </c>
      <c r="BE343" s="2">
        <f t="shared" si="382"/>
        <v>0</v>
      </c>
      <c r="BF343" s="2">
        <v>0</v>
      </c>
      <c r="BG343" s="19">
        <f t="shared" si="383"/>
        <v>3.0303030303030304E-2</v>
      </c>
      <c r="BH343" s="19">
        <f t="shared" si="384"/>
        <v>3.0303030303030304E-2</v>
      </c>
      <c r="BI343" s="18">
        <f t="shared" si="385"/>
        <v>1</v>
      </c>
      <c r="BJ343" s="19">
        <f t="shared" si="386"/>
        <v>5.8823529411764712E-2</v>
      </c>
      <c r="BK343" s="2">
        <f t="shared" si="387"/>
        <v>2</v>
      </c>
      <c r="BL343" s="18">
        <f t="shared" si="388"/>
        <v>1</v>
      </c>
      <c r="BM343" s="2">
        <f t="shared" si="389"/>
        <v>2</v>
      </c>
      <c r="BN343" s="2">
        <f t="shared" si="390"/>
        <v>31</v>
      </c>
      <c r="BO343" s="2">
        <f t="shared" si="391"/>
        <v>0</v>
      </c>
      <c r="BP343" s="2">
        <v>0</v>
      </c>
      <c r="BQ343" s="19">
        <f t="shared" si="392"/>
        <v>6.0606060606060608E-2</v>
      </c>
      <c r="BR343" s="19">
        <f t="shared" si="393"/>
        <v>6.0606060606060608E-2</v>
      </c>
      <c r="BS343" s="18">
        <f t="shared" si="394"/>
        <v>1</v>
      </c>
      <c r="BT343" s="19">
        <f t="shared" si="395"/>
        <v>0.1142857142857143</v>
      </c>
      <c r="BU343" s="2">
        <f t="shared" si="396"/>
        <v>1</v>
      </c>
      <c r="BV343" s="18">
        <f t="shared" si="397"/>
        <v>1</v>
      </c>
      <c r="BW343" s="2">
        <f t="shared" si="398"/>
        <v>1</v>
      </c>
      <c r="BX343" s="2">
        <f t="shared" si="399"/>
        <v>12</v>
      </c>
      <c r="BY343" s="2">
        <f t="shared" si="400"/>
        <v>0</v>
      </c>
      <c r="BZ343" s="2">
        <v>0</v>
      </c>
      <c r="CA343" s="19">
        <f t="shared" si="401"/>
        <v>7.6923076923076927E-2</v>
      </c>
      <c r="CB343" s="19">
        <f t="shared" si="402"/>
        <v>7.6923076923076927E-2</v>
      </c>
      <c r="CC343" s="18">
        <f t="shared" si="403"/>
        <v>1</v>
      </c>
      <c r="CD343" s="19">
        <f t="shared" si="404"/>
        <v>0.14285714285714288</v>
      </c>
      <c r="CE343" s="2">
        <f t="shared" si="405"/>
        <v>2</v>
      </c>
      <c r="CF343" s="18">
        <f t="shared" si="406"/>
        <v>0.66666666666666663</v>
      </c>
      <c r="CG343" s="2">
        <f t="shared" si="407"/>
        <v>2</v>
      </c>
      <c r="CH343" s="2">
        <f t="shared" si="408"/>
        <v>11</v>
      </c>
      <c r="CI343" s="2">
        <f t="shared" si="409"/>
        <v>1</v>
      </c>
      <c r="CJ343" s="2">
        <v>0</v>
      </c>
      <c r="CK343" s="19">
        <f t="shared" si="410"/>
        <v>0.14285714285714285</v>
      </c>
      <c r="CL343" s="19">
        <f t="shared" si="411"/>
        <v>0.15384615384615385</v>
      </c>
      <c r="CM343" s="18">
        <f t="shared" si="412"/>
        <v>0.66666666666666663</v>
      </c>
      <c r="CN343" s="19">
        <f t="shared" si="413"/>
        <v>0.25</v>
      </c>
      <c r="CO343" s="2">
        <f t="shared" si="414"/>
        <v>1</v>
      </c>
      <c r="CP343" s="18">
        <f t="shared" si="415"/>
        <v>1</v>
      </c>
      <c r="CQ343" s="2">
        <f t="shared" si="416"/>
        <v>1</v>
      </c>
      <c r="CR343" s="2">
        <f t="shared" si="417"/>
        <v>2</v>
      </c>
      <c r="CS343" s="2">
        <f t="shared" si="418"/>
        <v>0</v>
      </c>
      <c r="CT343" s="2">
        <v>0</v>
      </c>
      <c r="CU343" s="19">
        <f t="shared" si="419"/>
        <v>0.33333333333333331</v>
      </c>
      <c r="CV343" s="19">
        <f t="shared" si="420"/>
        <v>0.33333333333333331</v>
      </c>
      <c r="CW343" s="18">
        <f t="shared" si="421"/>
        <v>1</v>
      </c>
      <c r="CX343" s="19">
        <f t="shared" si="422"/>
        <v>0.5</v>
      </c>
      <c r="CY343" s="2">
        <f t="shared" si="423"/>
        <v>2</v>
      </c>
      <c r="CZ343" s="18">
        <f t="shared" si="424"/>
        <v>1</v>
      </c>
      <c r="DA343" s="2">
        <f t="shared" si="425"/>
        <v>2</v>
      </c>
      <c r="DB343" s="2">
        <f t="shared" si="426"/>
        <v>1</v>
      </c>
      <c r="DC343" s="2">
        <f t="shared" si="427"/>
        <v>0</v>
      </c>
      <c r="DD343" s="2">
        <v>0</v>
      </c>
      <c r="DE343" s="19">
        <f t="shared" si="428"/>
        <v>0.66666666666666663</v>
      </c>
      <c r="DF343" s="19">
        <f t="shared" si="429"/>
        <v>0.66666666666666663</v>
      </c>
      <c r="DG343" s="18">
        <f t="shared" si="430"/>
        <v>1</v>
      </c>
      <c r="DH343" s="19">
        <f t="shared" si="431"/>
        <v>0.8</v>
      </c>
    </row>
    <row r="344" spans="1:112" x14ac:dyDescent="0.35">
      <c r="A344" s="11">
        <v>2019003999</v>
      </c>
      <c r="B344" s="2" t="s">
        <v>2573</v>
      </c>
      <c r="C344" s="2" t="s">
        <v>2574</v>
      </c>
      <c r="D344" s="2" t="s">
        <v>2575</v>
      </c>
      <c r="E344" s="2" t="s">
        <v>2576</v>
      </c>
      <c r="F344" s="2">
        <v>1</v>
      </c>
      <c r="G344" s="2" t="s">
        <v>2577</v>
      </c>
      <c r="H344" s="2" t="s">
        <v>2578</v>
      </c>
      <c r="I344" s="2" t="s">
        <v>2579</v>
      </c>
      <c r="J344" s="3" t="s">
        <v>2580</v>
      </c>
      <c r="K344" s="11">
        <v>1</v>
      </c>
      <c r="L344" s="2">
        <v>1</v>
      </c>
      <c r="M344" s="2">
        <v>72</v>
      </c>
      <c r="N344" s="2">
        <v>43</v>
      </c>
      <c r="O344" s="2">
        <v>1</v>
      </c>
      <c r="P344" s="2">
        <v>0</v>
      </c>
      <c r="Q344" s="2">
        <v>1</v>
      </c>
      <c r="R344" s="2">
        <v>0</v>
      </c>
      <c r="S344" s="2">
        <v>1</v>
      </c>
      <c r="T344" s="2">
        <v>0</v>
      </c>
      <c r="U344" s="2">
        <v>1</v>
      </c>
      <c r="V344" s="2">
        <v>0</v>
      </c>
      <c r="W344" s="2">
        <v>15</v>
      </c>
      <c r="X344" s="2">
        <v>9</v>
      </c>
      <c r="Y344" s="2">
        <v>1</v>
      </c>
      <c r="Z344" s="2">
        <v>0</v>
      </c>
      <c r="AA344" s="2">
        <v>1</v>
      </c>
      <c r="AB344" s="2">
        <v>0</v>
      </c>
      <c r="AC344" s="2">
        <v>1</v>
      </c>
      <c r="AD344" s="2">
        <v>0</v>
      </c>
      <c r="AE344" s="2">
        <v>1</v>
      </c>
      <c r="AF344" s="3">
        <v>0</v>
      </c>
      <c r="AG344" s="2">
        <f t="shared" si="360"/>
        <v>1</v>
      </c>
      <c r="AH344" s="18">
        <f t="shared" si="361"/>
        <v>1</v>
      </c>
      <c r="AI344" s="2">
        <f t="shared" si="362"/>
        <v>1</v>
      </c>
      <c r="AJ344" s="2">
        <f t="shared" si="363"/>
        <v>71</v>
      </c>
      <c r="AK344" s="2">
        <f t="shared" si="364"/>
        <v>0</v>
      </c>
      <c r="AL344" s="2">
        <v>0</v>
      </c>
      <c r="AM344" s="19">
        <f t="shared" si="365"/>
        <v>1.3888888888888888E-2</v>
      </c>
      <c r="AN344" s="19">
        <f t="shared" si="366"/>
        <v>1.3888888888888888E-2</v>
      </c>
      <c r="AO344" s="18">
        <f t="shared" si="367"/>
        <v>1</v>
      </c>
      <c r="AP344" s="19">
        <f t="shared" si="368"/>
        <v>2.7397260273972601E-2</v>
      </c>
      <c r="AQ344" s="2">
        <f t="shared" si="369"/>
        <v>1</v>
      </c>
      <c r="AR344" s="18">
        <f t="shared" si="370"/>
        <v>1</v>
      </c>
      <c r="AS344" s="2">
        <f t="shared" si="371"/>
        <v>1</v>
      </c>
      <c r="AT344" s="2">
        <f t="shared" si="372"/>
        <v>71</v>
      </c>
      <c r="AU344" s="2">
        <f t="shared" si="373"/>
        <v>0</v>
      </c>
      <c r="AV344" s="2">
        <v>0</v>
      </c>
      <c r="AW344" s="19">
        <f t="shared" si="374"/>
        <v>1.3888888888888888E-2</v>
      </c>
      <c r="AX344" s="19">
        <f t="shared" si="375"/>
        <v>1.3888888888888888E-2</v>
      </c>
      <c r="AY344" s="18">
        <f t="shared" si="376"/>
        <v>1</v>
      </c>
      <c r="AZ344" s="19">
        <f t="shared" si="377"/>
        <v>2.7397260273972601E-2</v>
      </c>
      <c r="BA344" s="2">
        <f t="shared" si="378"/>
        <v>1</v>
      </c>
      <c r="BB344" s="18">
        <f t="shared" si="379"/>
        <v>1</v>
      </c>
      <c r="BC344" s="2">
        <f t="shared" si="380"/>
        <v>1</v>
      </c>
      <c r="BD344" s="2">
        <f t="shared" si="381"/>
        <v>42</v>
      </c>
      <c r="BE344" s="2">
        <f t="shared" si="382"/>
        <v>0</v>
      </c>
      <c r="BF344" s="2">
        <v>0</v>
      </c>
      <c r="BG344" s="19">
        <f t="shared" si="383"/>
        <v>2.3255813953488372E-2</v>
      </c>
      <c r="BH344" s="19">
        <f t="shared" si="384"/>
        <v>2.3255813953488372E-2</v>
      </c>
      <c r="BI344" s="18">
        <f t="shared" si="385"/>
        <v>1</v>
      </c>
      <c r="BJ344" s="19">
        <f t="shared" si="386"/>
        <v>4.5454545454545449E-2</v>
      </c>
      <c r="BK344" s="2">
        <f t="shared" si="387"/>
        <v>1</v>
      </c>
      <c r="BL344" s="18">
        <f t="shared" si="388"/>
        <v>1</v>
      </c>
      <c r="BM344" s="2">
        <f t="shared" si="389"/>
        <v>1</v>
      </c>
      <c r="BN344" s="2">
        <f t="shared" si="390"/>
        <v>42</v>
      </c>
      <c r="BO344" s="2">
        <f t="shared" si="391"/>
        <v>0</v>
      </c>
      <c r="BP344" s="2">
        <v>0</v>
      </c>
      <c r="BQ344" s="19">
        <f t="shared" si="392"/>
        <v>2.3255813953488372E-2</v>
      </c>
      <c r="BR344" s="19">
        <f t="shared" si="393"/>
        <v>2.3255813953488372E-2</v>
      </c>
      <c r="BS344" s="18">
        <f t="shared" si="394"/>
        <v>1</v>
      </c>
      <c r="BT344" s="19">
        <f t="shared" si="395"/>
        <v>4.5454545454545449E-2</v>
      </c>
      <c r="BU344" s="2">
        <f t="shared" si="396"/>
        <v>1</v>
      </c>
      <c r="BV344" s="18">
        <f t="shared" si="397"/>
        <v>1</v>
      </c>
      <c r="BW344" s="2">
        <f t="shared" si="398"/>
        <v>1</v>
      </c>
      <c r="BX344" s="2">
        <f t="shared" si="399"/>
        <v>14</v>
      </c>
      <c r="BY344" s="2">
        <f t="shared" si="400"/>
        <v>0</v>
      </c>
      <c r="BZ344" s="2">
        <v>0</v>
      </c>
      <c r="CA344" s="19">
        <f t="shared" si="401"/>
        <v>6.6666666666666666E-2</v>
      </c>
      <c r="CB344" s="19">
        <f t="shared" si="402"/>
        <v>6.6666666666666666E-2</v>
      </c>
      <c r="CC344" s="18">
        <f t="shared" si="403"/>
        <v>1</v>
      </c>
      <c r="CD344" s="19">
        <f t="shared" si="404"/>
        <v>0.125</v>
      </c>
      <c r="CE344" s="2">
        <f t="shared" si="405"/>
        <v>1</v>
      </c>
      <c r="CF344" s="18">
        <f t="shared" si="406"/>
        <v>1</v>
      </c>
      <c r="CG344" s="2">
        <f t="shared" si="407"/>
        <v>1</v>
      </c>
      <c r="CH344" s="2">
        <f t="shared" si="408"/>
        <v>14</v>
      </c>
      <c r="CI344" s="2">
        <f t="shared" si="409"/>
        <v>0</v>
      </c>
      <c r="CJ344" s="2">
        <v>0</v>
      </c>
      <c r="CK344" s="19">
        <f t="shared" si="410"/>
        <v>6.6666666666666666E-2</v>
      </c>
      <c r="CL344" s="19">
        <f t="shared" si="411"/>
        <v>6.6666666666666666E-2</v>
      </c>
      <c r="CM344" s="18">
        <f t="shared" si="412"/>
        <v>1</v>
      </c>
      <c r="CN344" s="19">
        <f t="shared" si="413"/>
        <v>0.125</v>
      </c>
      <c r="CO344" s="2">
        <f t="shared" si="414"/>
        <v>1</v>
      </c>
      <c r="CP344" s="18">
        <f t="shared" si="415"/>
        <v>1</v>
      </c>
      <c r="CQ344" s="2">
        <f t="shared" si="416"/>
        <v>1</v>
      </c>
      <c r="CR344" s="2">
        <f t="shared" si="417"/>
        <v>8</v>
      </c>
      <c r="CS344" s="2">
        <f t="shared" si="418"/>
        <v>0</v>
      </c>
      <c r="CT344" s="2">
        <v>0</v>
      </c>
      <c r="CU344" s="19">
        <f t="shared" si="419"/>
        <v>0.1111111111111111</v>
      </c>
      <c r="CV344" s="19">
        <f t="shared" si="420"/>
        <v>0.1111111111111111</v>
      </c>
      <c r="CW344" s="18">
        <f t="shared" si="421"/>
        <v>1</v>
      </c>
      <c r="CX344" s="19">
        <f t="shared" si="422"/>
        <v>0.19999999999999998</v>
      </c>
      <c r="CY344" s="2">
        <f t="shared" si="423"/>
        <v>1</v>
      </c>
      <c r="CZ344" s="18">
        <f t="shared" si="424"/>
        <v>1</v>
      </c>
      <c r="DA344" s="2">
        <f t="shared" si="425"/>
        <v>1</v>
      </c>
      <c r="DB344" s="2">
        <f t="shared" si="426"/>
        <v>8</v>
      </c>
      <c r="DC344" s="2">
        <f t="shared" si="427"/>
        <v>0</v>
      </c>
      <c r="DD344" s="2">
        <v>0</v>
      </c>
      <c r="DE344" s="19">
        <f t="shared" si="428"/>
        <v>0.1111111111111111</v>
      </c>
      <c r="DF344" s="19">
        <f t="shared" si="429"/>
        <v>0.1111111111111111</v>
      </c>
      <c r="DG344" s="18">
        <f t="shared" si="430"/>
        <v>1</v>
      </c>
      <c r="DH344" s="19">
        <f t="shared" si="431"/>
        <v>0.19999999999999998</v>
      </c>
    </row>
    <row r="345" spans="1:112" x14ac:dyDescent="0.35">
      <c r="A345" s="11">
        <v>2019004000</v>
      </c>
      <c r="B345" s="2" t="s">
        <v>2581</v>
      </c>
      <c r="C345" s="2" t="s">
        <v>2582</v>
      </c>
      <c r="D345" s="2" t="s">
        <v>2583</v>
      </c>
      <c r="E345" s="2" t="s">
        <v>2584</v>
      </c>
      <c r="F345" s="2">
        <v>1</v>
      </c>
      <c r="G345" s="2" t="s">
        <v>2585</v>
      </c>
      <c r="H345" s="2" t="s">
        <v>2586</v>
      </c>
      <c r="I345" s="2" t="s">
        <v>2587</v>
      </c>
      <c r="J345" s="3" t="s">
        <v>2588</v>
      </c>
      <c r="K345" s="11">
        <v>2</v>
      </c>
      <c r="L345" s="2">
        <v>1</v>
      </c>
      <c r="M345" s="2">
        <v>67</v>
      </c>
      <c r="N345" s="2">
        <v>36</v>
      </c>
      <c r="O345" s="2">
        <v>0</v>
      </c>
      <c r="P345" s="2">
        <v>1</v>
      </c>
      <c r="Q345" s="2">
        <v>1</v>
      </c>
      <c r="R345" s="2">
        <v>0</v>
      </c>
      <c r="S345" s="2">
        <v>1</v>
      </c>
      <c r="T345" s="2">
        <v>1</v>
      </c>
      <c r="U345" s="2">
        <v>1</v>
      </c>
      <c r="V345" s="2">
        <v>0</v>
      </c>
      <c r="W345" s="2">
        <v>16</v>
      </c>
      <c r="X345" s="2">
        <v>12</v>
      </c>
      <c r="Y345" s="2">
        <v>0</v>
      </c>
      <c r="Z345" s="2">
        <v>1</v>
      </c>
      <c r="AA345" s="2">
        <v>1</v>
      </c>
      <c r="AB345" s="2">
        <v>0</v>
      </c>
      <c r="AC345" s="2">
        <v>1</v>
      </c>
      <c r="AD345" s="2">
        <v>1</v>
      </c>
      <c r="AE345" s="2">
        <v>1</v>
      </c>
      <c r="AF345" s="3">
        <v>0</v>
      </c>
      <c r="AG345" s="2">
        <f t="shared" si="360"/>
        <v>0</v>
      </c>
      <c r="AH345" s="18">
        <f t="shared" si="361"/>
        <v>0</v>
      </c>
      <c r="AI345" s="2">
        <f t="shared" si="362"/>
        <v>0</v>
      </c>
      <c r="AJ345" s="2">
        <f t="shared" si="363"/>
        <v>67</v>
      </c>
      <c r="AK345" s="2">
        <f t="shared" si="364"/>
        <v>1</v>
      </c>
      <c r="AL345" s="2">
        <v>0</v>
      </c>
      <c r="AM345" s="19">
        <f t="shared" si="365"/>
        <v>0</v>
      </c>
      <c r="AN345" s="19">
        <f t="shared" si="366"/>
        <v>0</v>
      </c>
      <c r="AO345" s="18">
        <f t="shared" si="367"/>
        <v>0</v>
      </c>
      <c r="AP345" s="19">
        <f t="shared" si="368"/>
        <v>0</v>
      </c>
      <c r="AQ345" s="2">
        <f t="shared" si="369"/>
        <v>1</v>
      </c>
      <c r="AR345" s="18">
        <f t="shared" si="370"/>
        <v>0.5</v>
      </c>
      <c r="AS345" s="2">
        <f t="shared" si="371"/>
        <v>1</v>
      </c>
      <c r="AT345" s="2">
        <f t="shared" si="372"/>
        <v>66</v>
      </c>
      <c r="AU345" s="2">
        <f t="shared" si="373"/>
        <v>1</v>
      </c>
      <c r="AV345" s="2">
        <v>0</v>
      </c>
      <c r="AW345" s="19">
        <f t="shared" si="374"/>
        <v>1.4705882352941176E-2</v>
      </c>
      <c r="AX345" s="19">
        <f t="shared" si="375"/>
        <v>1.4925373134328358E-2</v>
      </c>
      <c r="AY345" s="18">
        <f t="shared" si="376"/>
        <v>0.5</v>
      </c>
      <c r="AZ345" s="19">
        <f t="shared" si="377"/>
        <v>2.8985507246376808E-2</v>
      </c>
      <c r="BA345" s="2">
        <f t="shared" si="378"/>
        <v>1</v>
      </c>
      <c r="BB345" s="18">
        <f t="shared" si="379"/>
        <v>1</v>
      </c>
      <c r="BC345" s="2">
        <f t="shared" si="380"/>
        <v>1</v>
      </c>
      <c r="BD345" s="2">
        <f t="shared" si="381"/>
        <v>35</v>
      </c>
      <c r="BE345" s="2">
        <f t="shared" si="382"/>
        <v>0</v>
      </c>
      <c r="BF345" s="2">
        <v>0</v>
      </c>
      <c r="BG345" s="19">
        <f t="shared" si="383"/>
        <v>2.7777777777777776E-2</v>
      </c>
      <c r="BH345" s="19">
        <f t="shared" si="384"/>
        <v>2.7777777777777776E-2</v>
      </c>
      <c r="BI345" s="18">
        <f t="shared" si="385"/>
        <v>1</v>
      </c>
      <c r="BJ345" s="19">
        <f t="shared" si="386"/>
        <v>5.4054054054054057E-2</v>
      </c>
      <c r="BK345" s="2">
        <f t="shared" si="387"/>
        <v>1</v>
      </c>
      <c r="BL345" s="18">
        <f t="shared" si="388"/>
        <v>1</v>
      </c>
      <c r="BM345" s="2">
        <f t="shared" si="389"/>
        <v>1</v>
      </c>
      <c r="BN345" s="2">
        <f t="shared" si="390"/>
        <v>35</v>
      </c>
      <c r="BO345" s="2">
        <f t="shared" si="391"/>
        <v>0</v>
      </c>
      <c r="BP345" s="2">
        <v>0</v>
      </c>
      <c r="BQ345" s="19">
        <f t="shared" si="392"/>
        <v>2.7777777777777776E-2</v>
      </c>
      <c r="BR345" s="19">
        <f t="shared" si="393"/>
        <v>2.7777777777777776E-2</v>
      </c>
      <c r="BS345" s="18">
        <f t="shared" si="394"/>
        <v>1</v>
      </c>
      <c r="BT345" s="19">
        <f t="shared" si="395"/>
        <v>5.4054054054054057E-2</v>
      </c>
      <c r="BU345" s="2">
        <f t="shared" si="396"/>
        <v>0</v>
      </c>
      <c r="BV345" s="18">
        <f t="shared" si="397"/>
        <v>0</v>
      </c>
      <c r="BW345" s="2">
        <f t="shared" si="398"/>
        <v>0</v>
      </c>
      <c r="BX345" s="2">
        <f t="shared" si="399"/>
        <v>16</v>
      </c>
      <c r="BY345" s="2">
        <f t="shared" si="400"/>
        <v>1</v>
      </c>
      <c r="BZ345" s="2">
        <v>0</v>
      </c>
      <c r="CA345" s="19">
        <f t="shared" si="401"/>
        <v>0</v>
      </c>
      <c r="CB345" s="19">
        <f t="shared" si="402"/>
        <v>0</v>
      </c>
      <c r="CC345" s="18">
        <f t="shared" si="403"/>
        <v>0</v>
      </c>
      <c r="CD345" s="19">
        <f t="shared" si="404"/>
        <v>0</v>
      </c>
      <c r="CE345" s="2">
        <f t="shared" si="405"/>
        <v>1</v>
      </c>
      <c r="CF345" s="18">
        <f t="shared" si="406"/>
        <v>0.5</v>
      </c>
      <c r="CG345" s="2">
        <f t="shared" si="407"/>
        <v>1</v>
      </c>
      <c r="CH345" s="2">
        <f t="shared" si="408"/>
        <v>15</v>
      </c>
      <c r="CI345" s="2">
        <f t="shared" si="409"/>
        <v>1</v>
      </c>
      <c r="CJ345" s="2">
        <v>0</v>
      </c>
      <c r="CK345" s="19">
        <f t="shared" si="410"/>
        <v>5.8823529411764705E-2</v>
      </c>
      <c r="CL345" s="19">
        <f t="shared" si="411"/>
        <v>6.25E-2</v>
      </c>
      <c r="CM345" s="18">
        <f t="shared" si="412"/>
        <v>0.5</v>
      </c>
      <c r="CN345" s="19">
        <f t="shared" si="413"/>
        <v>0.1111111111111111</v>
      </c>
      <c r="CO345" s="2">
        <f t="shared" si="414"/>
        <v>1</v>
      </c>
      <c r="CP345" s="18">
        <f t="shared" si="415"/>
        <v>1</v>
      </c>
      <c r="CQ345" s="2">
        <f t="shared" si="416"/>
        <v>1</v>
      </c>
      <c r="CR345" s="2">
        <f t="shared" si="417"/>
        <v>11</v>
      </c>
      <c r="CS345" s="2">
        <f t="shared" si="418"/>
        <v>0</v>
      </c>
      <c r="CT345" s="2">
        <v>0</v>
      </c>
      <c r="CU345" s="19">
        <f t="shared" si="419"/>
        <v>8.3333333333333329E-2</v>
      </c>
      <c r="CV345" s="19">
        <f t="shared" si="420"/>
        <v>8.3333333333333329E-2</v>
      </c>
      <c r="CW345" s="18">
        <f t="shared" si="421"/>
        <v>1</v>
      </c>
      <c r="CX345" s="19">
        <f t="shared" si="422"/>
        <v>0.15384615384615385</v>
      </c>
      <c r="CY345" s="2">
        <f t="shared" si="423"/>
        <v>1</v>
      </c>
      <c r="CZ345" s="18">
        <f t="shared" si="424"/>
        <v>1</v>
      </c>
      <c r="DA345" s="2">
        <f t="shared" si="425"/>
        <v>1</v>
      </c>
      <c r="DB345" s="2">
        <f t="shared" si="426"/>
        <v>11</v>
      </c>
      <c r="DC345" s="2">
        <f t="shared" si="427"/>
        <v>0</v>
      </c>
      <c r="DD345" s="2">
        <v>0</v>
      </c>
      <c r="DE345" s="19">
        <f t="shared" si="428"/>
        <v>8.3333333333333329E-2</v>
      </c>
      <c r="DF345" s="19">
        <f t="shared" si="429"/>
        <v>8.3333333333333329E-2</v>
      </c>
      <c r="DG345" s="18">
        <f t="shared" si="430"/>
        <v>1</v>
      </c>
      <c r="DH345" s="19">
        <f t="shared" si="431"/>
        <v>0.15384615384615385</v>
      </c>
    </row>
    <row r="346" spans="1:112" x14ac:dyDescent="0.35">
      <c r="A346" s="11">
        <v>2019004002</v>
      </c>
      <c r="B346" s="2" t="s">
        <v>2589</v>
      </c>
      <c r="C346" s="2" t="s">
        <v>2590</v>
      </c>
      <c r="D346" s="2" t="s">
        <v>2591</v>
      </c>
      <c r="E346" s="2" t="s">
        <v>2592</v>
      </c>
      <c r="F346" s="2">
        <v>1</v>
      </c>
      <c r="G346" s="2" t="s">
        <v>2593</v>
      </c>
      <c r="H346" s="2" t="s">
        <v>2594</v>
      </c>
      <c r="I346" s="2" t="s">
        <v>2595</v>
      </c>
      <c r="J346" s="3" t="s">
        <v>2596</v>
      </c>
      <c r="K346" s="11">
        <v>2</v>
      </c>
      <c r="L346" s="2">
        <v>2</v>
      </c>
      <c r="M346" s="2">
        <v>62</v>
      </c>
      <c r="N346" s="2">
        <v>43</v>
      </c>
      <c r="O346" s="2">
        <v>0</v>
      </c>
      <c r="P346" s="2">
        <v>1</v>
      </c>
      <c r="Q346" s="2">
        <v>1</v>
      </c>
      <c r="R346" s="2">
        <v>0</v>
      </c>
      <c r="S346" s="2">
        <v>0</v>
      </c>
      <c r="T346" s="2">
        <v>2</v>
      </c>
      <c r="U346" s="2">
        <v>1</v>
      </c>
      <c r="V346" s="2">
        <v>1</v>
      </c>
      <c r="W346" s="2">
        <v>19</v>
      </c>
      <c r="X346" s="2">
        <v>12</v>
      </c>
      <c r="Y346" s="2">
        <v>0</v>
      </c>
      <c r="Z346" s="2">
        <v>1</v>
      </c>
      <c r="AA346" s="2">
        <v>1</v>
      </c>
      <c r="AB346" s="2">
        <v>0</v>
      </c>
      <c r="AC346" s="2">
        <v>0</v>
      </c>
      <c r="AD346" s="2">
        <v>2</v>
      </c>
      <c r="AE346" s="2">
        <v>1</v>
      </c>
      <c r="AF346" s="3">
        <v>1</v>
      </c>
      <c r="AG346" s="2">
        <f t="shared" si="360"/>
        <v>0</v>
      </c>
      <c r="AH346" s="18">
        <f t="shared" si="361"/>
        <v>0</v>
      </c>
      <c r="AI346" s="2">
        <f t="shared" si="362"/>
        <v>0</v>
      </c>
      <c r="AJ346" s="2">
        <f t="shared" si="363"/>
        <v>62</v>
      </c>
      <c r="AK346" s="2">
        <f t="shared" si="364"/>
        <v>1</v>
      </c>
      <c r="AL346" s="2">
        <v>0</v>
      </c>
      <c r="AM346" s="19">
        <f t="shared" si="365"/>
        <v>0</v>
      </c>
      <c r="AN346" s="19">
        <f t="shared" si="366"/>
        <v>0</v>
      </c>
      <c r="AO346" s="18">
        <f t="shared" si="367"/>
        <v>0</v>
      </c>
      <c r="AP346" s="19">
        <f t="shared" si="368"/>
        <v>0</v>
      </c>
      <c r="AQ346" s="2">
        <f t="shared" si="369"/>
        <v>0</v>
      </c>
      <c r="AR346" s="18">
        <f t="shared" si="370"/>
        <v>0</v>
      </c>
      <c r="AS346" s="2">
        <f t="shared" si="371"/>
        <v>0</v>
      </c>
      <c r="AT346" s="2">
        <f t="shared" si="372"/>
        <v>62</v>
      </c>
      <c r="AU346" s="2">
        <f t="shared" si="373"/>
        <v>2</v>
      </c>
      <c r="AV346" s="2">
        <v>0</v>
      </c>
      <c r="AW346" s="19">
        <f t="shared" si="374"/>
        <v>0</v>
      </c>
      <c r="AX346" s="19">
        <f t="shared" si="375"/>
        <v>0</v>
      </c>
      <c r="AY346" s="18">
        <f t="shared" si="376"/>
        <v>0</v>
      </c>
      <c r="AZ346" s="19">
        <f t="shared" si="377"/>
        <v>0</v>
      </c>
      <c r="BA346" s="2">
        <f t="shared" si="378"/>
        <v>1</v>
      </c>
      <c r="BB346" s="18">
        <f t="shared" si="379"/>
        <v>1</v>
      </c>
      <c r="BC346" s="2">
        <f t="shared" si="380"/>
        <v>1</v>
      </c>
      <c r="BD346" s="2">
        <f t="shared" si="381"/>
        <v>42</v>
      </c>
      <c r="BE346" s="2">
        <f t="shared" si="382"/>
        <v>0</v>
      </c>
      <c r="BF346" s="2">
        <v>0</v>
      </c>
      <c r="BG346" s="19">
        <f t="shared" si="383"/>
        <v>2.3255813953488372E-2</v>
      </c>
      <c r="BH346" s="19">
        <f t="shared" si="384"/>
        <v>2.3255813953488372E-2</v>
      </c>
      <c r="BI346" s="18">
        <f t="shared" si="385"/>
        <v>1</v>
      </c>
      <c r="BJ346" s="19">
        <f t="shared" si="386"/>
        <v>4.5454545454545449E-2</v>
      </c>
      <c r="BK346" s="2">
        <f t="shared" si="387"/>
        <v>1</v>
      </c>
      <c r="BL346" s="18">
        <f t="shared" si="388"/>
        <v>0.5</v>
      </c>
      <c r="BM346" s="2">
        <f t="shared" si="389"/>
        <v>1</v>
      </c>
      <c r="BN346" s="2">
        <f t="shared" si="390"/>
        <v>42</v>
      </c>
      <c r="BO346" s="2">
        <f t="shared" si="391"/>
        <v>1</v>
      </c>
      <c r="BP346" s="2">
        <v>0</v>
      </c>
      <c r="BQ346" s="19">
        <f t="shared" si="392"/>
        <v>2.2727272727272728E-2</v>
      </c>
      <c r="BR346" s="19">
        <f t="shared" si="393"/>
        <v>2.3255813953488372E-2</v>
      </c>
      <c r="BS346" s="18">
        <f t="shared" si="394"/>
        <v>0.5</v>
      </c>
      <c r="BT346" s="19">
        <f t="shared" si="395"/>
        <v>4.4444444444444439E-2</v>
      </c>
      <c r="BU346" s="2">
        <f t="shared" si="396"/>
        <v>0</v>
      </c>
      <c r="BV346" s="18">
        <f t="shared" si="397"/>
        <v>0</v>
      </c>
      <c r="BW346" s="2">
        <f t="shared" si="398"/>
        <v>0</v>
      </c>
      <c r="BX346" s="2">
        <f t="shared" si="399"/>
        <v>19</v>
      </c>
      <c r="BY346" s="2">
        <f t="shared" si="400"/>
        <v>1</v>
      </c>
      <c r="BZ346" s="2">
        <v>0</v>
      </c>
      <c r="CA346" s="19">
        <f t="shared" si="401"/>
        <v>0</v>
      </c>
      <c r="CB346" s="19">
        <f t="shared" si="402"/>
        <v>0</v>
      </c>
      <c r="CC346" s="18">
        <f t="shared" si="403"/>
        <v>0</v>
      </c>
      <c r="CD346" s="19">
        <f t="shared" si="404"/>
        <v>0</v>
      </c>
      <c r="CE346" s="2">
        <f t="shared" si="405"/>
        <v>0</v>
      </c>
      <c r="CF346" s="18">
        <f t="shared" si="406"/>
        <v>0</v>
      </c>
      <c r="CG346" s="2">
        <f t="shared" si="407"/>
        <v>0</v>
      </c>
      <c r="CH346" s="2">
        <f t="shared" si="408"/>
        <v>19</v>
      </c>
      <c r="CI346" s="2">
        <f t="shared" si="409"/>
        <v>2</v>
      </c>
      <c r="CJ346" s="2">
        <v>0</v>
      </c>
      <c r="CK346" s="19">
        <f t="shared" si="410"/>
        <v>0</v>
      </c>
      <c r="CL346" s="19">
        <f t="shared" si="411"/>
        <v>0</v>
      </c>
      <c r="CM346" s="18">
        <f t="shared" si="412"/>
        <v>0</v>
      </c>
      <c r="CN346" s="19">
        <f t="shared" si="413"/>
        <v>0</v>
      </c>
      <c r="CO346" s="2">
        <f t="shared" si="414"/>
        <v>1</v>
      </c>
      <c r="CP346" s="18">
        <f t="shared" si="415"/>
        <v>1</v>
      </c>
      <c r="CQ346" s="2">
        <f t="shared" si="416"/>
        <v>1</v>
      </c>
      <c r="CR346" s="2">
        <f t="shared" si="417"/>
        <v>11</v>
      </c>
      <c r="CS346" s="2">
        <f t="shared" si="418"/>
        <v>0</v>
      </c>
      <c r="CT346" s="2">
        <v>0</v>
      </c>
      <c r="CU346" s="19">
        <f t="shared" si="419"/>
        <v>8.3333333333333329E-2</v>
      </c>
      <c r="CV346" s="19">
        <f t="shared" si="420"/>
        <v>8.3333333333333329E-2</v>
      </c>
      <c r="CW346" s="18">
        <f t="shared" si="421"/>
        <v>1</v>
      </c>
      <c r="CX346" s="19">
        <f t="shared" si="422"/>
        <v>0.15384615384615385</v>
      </c>
      <c r="CY346" s="2">
        <f t="shared" si="423"/>
        <v>1</v>
      </c>
      <c r="CZ346" s="18">
        <f t="shared" si="424"/>
        <v>0.5</v>
      </c>
      <c r="DA346" s="2">
        <f t="shared" si="425"/>
        <v>1</v>
      </c>
      <c r="DB346" s="2">
        <f t="shared" si="426"/>
        <v>11</v>
      </c>
      <c r="DC346" s="2">
        <f t="shared" si="427"/>
        <v>1</v>
      </c>
      <c r="DD346" s="2">
        <v>0</v>
      </c>
      <c r="DE346" s="19">
        <f t="shared" si="428"/>
        <v>7.6923076923076927E-2</v>
      </c>
      <c r="DF346" s="19">
        <f t="shared" si="429"/>
        <v>8.3333333333333329E-2</v>
      </c>
      <c r="DG346" s="18">
        <f t="shared" si="430"/>
        <v>0.5</v>
      </c>
      <c r="DH346" s="19">
        <f t="shared" si="431"/>
        <v>0.14285714285714285</v>
      </c>
    </row>
    <row r="347" spans="1:112" x14ac:dyDescent="0.35">
      <c r="A347" s="11">
        <v>2019004006</v>
      </c>
      <c r="B347" s="2" t="s">
        <v>2589</v>
      </c>
      <c r="C347" s="2" t="s">
        <v>2590</v>
      </c>
      <c r="D347" s="2"/>
      <c r="E347" s="2" t="s">
        <v>2597</v>
      </c>
      <c r="F347" s="2">
        <v>1</v>
      </c>
      <c r="G347" s="2" t="s">
        <v>2598</v>
      </c>
      <c r="H347" s="2" t="s">
        <v>2599</v>
      </c>
      <c r="I347" s="2" t="s">
        <v>2600</v>
      </c>
      <c r="J347" s="3" t="s">
        <v>2601</v>
      </c>
      <c r="K347" s="11">
        <v>1</v>
      </c>
      <c r="L347" s="2">
        <v>1</v>
      </c>
      <c r="M347" s="2">
        <v>64</v>
      </c>
      <c r="N347" s="2">
        <v>42</v>
      </c>
      <c r="O347" s="2">
        <v>0</v>
      </c>
      <c r="P347" s="2">
        <v>1</v>
      </c>
      <c r="Q347" s="2">
        <v>1</v>
      </c>
      <c r="R347" s="2">
        <v>0</v>
      </c>
      <c r="S347" s="2">
        <v>0</v>
      </c>
      <c r="T347" s="2">
        <v>1</v>
      </c>
      <c r="U347" s="2">
        <v>1</v>
      </c>
      <c r="V347" s="2">
        <v>0</v>
      </c>
      <c r="W347" s="2">
        <v>17</v>
      </c>
      <c r="X347" s="2">
        <v>14</v>
      </c>
      <c r="Y347" s="2">
        <v>0</v>
      </c>
      <c r="Z347" s="2">
        <v>1</v>
      </c>
      <c r="AA347" s="2">
        <v>1</v>
      </c>
      <c r="AB347" s="2">
        <v>0</v>
      </c>
      <c r="AC347" s="2">
        <v>0</v>
      </c>
      <c r="AD347" s="2">
        <v>1</v>
      </c>
      <c r="AE347" s="2">
        <v>1</v>
      </c>
      <c r="AF347" s="3">
        <v>0</v>
      </c>
      <c r="AG347" s="2">
        <f t="shared" si="360"/>
        <v>0</v>
      </c>
      <c r="AH347" s="18">
        <f t="shared" si="361"/>
        <v>0</v>
      </c>
      <c r="AI347" s="2">
        <f t="shared" si="362"/>
        <v>0</v>
      </c>
      <c r="AJ347" s="2">
        <f t="shared" si="363"/>
        <v>64</v>
      </c>
      <c r="AK347" s="2">
        <f t="shared" si="364"/>
        <v>1</v>
      </c>
      <c r="AL347" s="2">
        <v>0</v>
      </c>
      <c r="AM347" s="19">
        <f t="shared" si="365"/>
        <v>0</v>
      </c>
      <c r="AN347" s="19">
        <f t="shared" si="366"/>
        <v>0</v>
      </c>
      <c r="AO347" s="18">
        <f t="shared" si="367"/>
        <v>0</v>
      </c>
      <c r="AP347" s="19">
        <f t="shared" si="368"/>
        <v>0</v>
      </c>
      <c r="AQ347" s="2">
        <f t="shared" si="369"/>
        <v>0</v>
      </c>
      <c r="AR347" s="18">
        <f t="shared" si="370"/>
        <v>0</v>
      </c>
      <c r="AS347" s="2">
        <f t="shared" si="371"/>
        <v>0</v>
      </c>
      <c r="AT347" s="2">
        <f t="shared" si="372"/>
        <v>64</v>
      </c>
      <c r="AU347" s="2">
        <f t="shared" si="373"/>
        <v>1</v>
      </c>
      <c r="AV347" s="2">
        <v>0</v>
      </c>
      <c r="AW347" s="19">
        <f t="shared" si="374"/>
        <v>0</v>
      </c>
      <c r="AX347" s="19">
        <f t="shared" si="375"/>
        <v>0</v>
      </c>
      <c r="AY347" s="18">
        <f t="shared" si="376"/>
        <v>0</v>
      </c>
      <c r="AZ347" s="19">
        <f t="shared" si="377"/>
        <v>0</v>
      </c>
      <c r="BA347" s="2">
        <f t="shared" si="378"/>
        <v>1</v>
      </c>
      <c r="BB347" s="18">
        <f t="shared" si="379"/>
        <v>1</v>
      </c>
      <c r="BC347" s="2">
        <f t="shared" si="380"/>
        <v>1</v>
      </c>
      <c r="BD347" s="2">
        <f t="shared" si="381"/>
        <v>41</v>
      </c>
      <c r="BE347" s="2">
        <f t="shared" si="382"/>
        <v>0</v>
      </c>
      <c r="BF347" s="2">
        <v>0</v>
      </c>
      <c r="BG347" s="19">
        <f t="shared" si="383"/>
        <v>2.3809523809523808E-2</v>
      </c>
      <c r="BH347" s="19">
        <f t="shared" si="384"/>
        <v>2.3809523809523808E-2</v>
      </c>
      <c r="BI347" s="18">
        <f t="shared" si="385"/>
        <v>1</v>
      </c>
      <c r="BJ347" s="19">
        <f t="shared" si="386"/>
        <v>4.6511627906976744E-2</v>
      </c>
      <c r="BK347" s="2">
        <f t="shared" si="387"/>
        <v>1</v>
      </c>
      <c r="BL347" s="18">
        <f t="shared" si="388"/>
        <v>1</v>
      </c>
      <c r="BM347" s="2">
        <f t="shared" si="389"/>
        <v>1</v>
      </c>
      <c r="BN347" s="2">
        <f t="shared" si="390"/>
        <v>41</v>
      </c>
      <c r="BO347" s="2">
        <f t="shared" si="391"/>
        <v>0</v>
      </c>
      <c r="BP347" s="2">
        <v>0</v>
      </c>
      <c r="BQ347" s="19">
        <f t="shared" si="392"/>
        <v>2.3809523809523808E-2</v>
      </c>
      <c r="BR347" s="19">
        <f t="shared" si="393"/>
        <v>2.3809523809523808E-2</v>
      </c>
      <c r="BS347" s="18">
        <f t="shared" si="394"/>
        <v>1</v>
      </c>
      <c r="BT347" s="19">
        <f t="shared" si="395"/>
        <v>4.6511627906976744E-2</v>
      </c>
      <c r="BU347" s="2">
        <f t="shared" si="396"/>
        <v>0</v>
      </c>
      <c r="BV347" s="18">
        <f t="shared" si="397"/>
        <v>0</v>
      </c>
      <c r="BW347" s="2">
        <f t="shared" si="398"/>
        <v>0</v>
      </c>
      <c r="BX347" s="2">
        <f t="shared" si="399"/>
        <v>17</v>
      </c>
      <c r="BY347" s="2">
        <f t="shared" si="400"/>
        <v>1</v>
      </c>
      <c r="BZ347" s="2">
        <v>0</v>
      </c>
      <c r="CA347" s="19">
        <f t="shared" si="401"/>
        <v>0</v>
      </c>
      <c r="CB347" s="19">
        <f t="shared" si="402"/>
        <v>0</v>
      </c>
      <c r="CC347" s="18">
        <f t="shared" si="403"/>
        <v>0</v>
      </c>
      <c r="CD347" s="19">
        <f t="shared" si="404"/>
        <v>0</v>
      </c>
      <c r="CE347" s="2">
        <f t="shared" si="405"/>
        <v>0</v>
      </c>
      <c r="CF347" s="18">
        <f t="shared" si="406"/>
        <v>0</v>
      </c>
      <c r="CG347" s="2">
        <f t="shared" si="407"/>
        <v>0</v>
      </c>
      <c r="CH347" s="2">
        <f t="shared" si="408"/>
        <v>17</v>
      </c>
      <c r="CI347" s="2">
        <f t="shared" si="409"/>
        <v>1</v>
      </c>
      <c r="CJ347" s="2">
        <v>0</v>
      </c>
      <c r="CK347" s="19">
        <f t="shared" si="410"/>
        <v>0</v>
      </c>
      <c r="CL347" s="19">
        <f t="shared" si="411"/>
        <v>0</v>
      </c>
      <c r="CM347" s="18">
        <f t="shared" si="412"/>
        <v>0</v>
      </c>
      <c r="CN347" s="19">
        <f t="shared" si="413"/>
        <v>0</v>
      </c>
      <c r="CO347" s="2">
        <f t="shared" si="414"/>
        <v>1</v>
      </c>
      <c r="CP347" s="18">
        <f t="shared" si="415"/>
        <v>1</v>
      </c>
      <c r="CQ347" s="2">
        <f t="shared" si="416"/>
        <v>1</v>
      </c>
      <c r="CR347" s="2">
        <f t="shared" si="417"/>
        <v>13</v>
      </c>
      <c r="CS347" s="2">
        <f t="shared" si="418"/>
        <v>0</v>
      </c>
      <c r="CT347" s="2">
        <v>0</v>
      </c>
      <c r="CU347" s="19">
        <f t="shared" si="419"/>
        <v>7.1428571428571425E-2</v>
      </c>
      <c r="CV347" s="19">
        <f t="shared" si="420"/>
        <v>7.1428571428571425E-2</v>
      </c>
      <c r="CW347" s="18">
        <f t="shared" si="421"/>
        <v>1</v>
      </c>
      <c r="CX347" s="19">
        <f t="shared" si="422"/>
        <v>0.13333333333333333</v>
      </c>
      <c r="CY347" s="2">
        <f t="shared" si="423"/>
        <v>1</v>
      </c>
      <c r="CZ347" s="18">
        <f t="shared" si="424"/>
        <v>1</v>
      </c>
      <c r="DA347" s="2">
        <f t="shared" si="425"/>
        <v>1</v>
      </c>
      <c r="DB347" s="2">
        <f t="shared" si="426"/>
        <v>13</v>
      </c>
      <c r="DC347" s="2">
        <f t="shared" si="427"/>
        <v>0</v>
      </c>
      <c r="DD347" s="2">
        <v>0</v>
      </c>
      <c r="DE347" s="19">
        <f t="shared" si="428"/>
        <v>7.1428571428571425E-2</v>
      </c>
      <c r="DF347" s="19">
        <f t="shared" si="429"/>
        <v>7.1428571428571425E-2</v>
      </c>
      <c r="DG347" s="18">
        <f t="shared" si="430"/>
        <v>1</v>
      </c>
      <c r="DH347" s="19">
        <f t="shared" si="431"/>
        <v>0.13333333333333333</v>
      </c>
    </row>
    <row r="348" spans="1:112" x14ac:dyDescent="0.35">
      <c r="A348" s="11">
        <v>2019004009</v>
      </c>
      <c r="B348" s="2" t="s">
        <v>2602</v>
      </c>
      <c r="C348" s="2" t="s">
        <v>2536</v>
      </c>
      <c r="D348" s="2"/>
      <c r="E348" s="2" t="s">
        <v>2603</v>
      </c>
      <c r="F348" s="2">
        <v>1</v>
      </c>
      <c r="G348" s="2" t="s">
        <v>2604</v>
      </c>
      <c r="H348" s="2" t="s">
        <v>2605</v>
      </c>
      <c r="I348" s="2" t="s">
        <v>2606</v>
      </c>
      <c r="J348" s="3" t="s">
        <v>2607</v>
      </c>
      <c r="K348" s="11">
        <v>1</v>
      </c>
      <c r="L348" s="2">
        <v>1</v>
      </c>
      <c r="M348" s="2">
        <v>88</v>
      </c>
      <c r="N348" s="2">
        <v>53</v>
      </c>
      <c r="O348" s="2">
        <v>1</v>
      </c>
      <c r="P348" s="2">
        <v>0</v>
      </c>
      <c r="Q348" s="2">
        <v>1</v>
      </c>
      <c r="R348" s="2">
        <v>0</v>
      </c>
      <c r="S348" s="2">
        <v>1</v>
      </c>
      <c r="T348" s="2">
        <v>0</v>
      </c>
      <c r="U348" s="2">
        <v>1</v>
      </c>
      <c r="V348" s="2">
        <v>0</v>
      </c>
      <c r="W348" s="2">
        <v>22</v>
      </c>
      <c r="X348" s="2">
        <v>14</v>
      </c>
      <c r="Y348" s="2">
        <v>0</v>
      </c>
      <c r="Z348" s="2">
        <v>1</v>
      </c>
      <c r="AA348" s="2">
        <v>1</v>
      </c>
      <c r="AB348" s="2">
        <v>0</v>
      </c>
      <c r="AC348" s="2">
        <v>0</v>
      </c>
      <c r="AD348" s="2">
        <v>1</v>
      </c>
      <c r="AE348" s="2">
        <v>1</v>
      </c>
      <c r="AF348" s="3">
        <v>0</v>
      </c>
      <c r="AG348" s="2">
        <f t="shared" si="360"/>
        <v>1</v>
      </c>
      <c r="AH348" s="18">
        <f t="shared" si="361"/>
        <v>1</v>
      </c>
      <c r="AI348" s="2">
        <f t="shared" si="362"/>
        <v>1</v>
      </c>
      <c r="AJ348" s="2">
        <f t="shared" si="363"/>
        <v>87</v>
      </c>
      <c r="AK348" s="2">
        <f t="shared" si="364"/>
        <v>0</v>
      </c>
      <c r="AL348" s="2">
        <v>0</v>
      </c>
      <c r="AM348" s="19">
        <f t="shared" si="365"/>
        <v>1.1363636363636364E-2</v>
      </c>
      <c r="AN348" s="19">
        <f t="shared" si="366"/>
        <v>1.1363636363636364E-2</v>
      </c>
      <c r="AO348" s="18">
        <f t="shared" si="367"/>
        <v>1</v>
      </c>
      <c r="AP348" s="19">
        <f t="shared" si="368"/>
        <v>2.247191011235955E-2</v>
      </c>
      <c r="AQ348" s="2">
        <f t="shared" si="369"/>
        <v>1</v>
      </c>
      <c r="AR348" s="18">
        <f t="shared" si="370"/>
        <v>1</v>
      </c>
      <c r="AS348" s="2">
        <f t="shared" si="371"/>
        <v>1</v>
      </c>
      <c r="AT348" s="2">
        <f t="shared" si="372"/>
        <v>87</v>
      </c>
      <c r="AU348" s="2">
        <f t="shared" si="373"/>
        <v>0</v>
      </c>
      <c r="AV348" s="2">
        <v>0</v>
      </c>
      <c r="AW348" s="19">
        <f t="shared" si="374"/>
        <v>1.1363636363636364E-2</v>
      </c>
      <c r="AX348" s="19">
        <f t="shared" si="375"/>
        <v>1.1363636363636364E-2</v>
      </c>
      <c r="AY348" s="18">
        <f t="shared" si="376"/>
        <v>1</v>
      </c>
      <c r="AZ348" s="19">
        <f t="shared" si="377"/>
        <v>2.247191011235955E-2</v>
      </c>
      <c r="BA348" s="2">
        <f t="shared" si="378"/>
        <v>1</v>
      </c>
      <c r="BB348" s="18">
        <f t="shared" si="379"/>
        <v>1</v>
      </c>
      <c r="BC348" s="2">
        <f t="shared" si="380"/>
        <v>1</v>
      </c>
      <c r="BD348" s="2">
        <f t="shared" si="381"/>
        <v>52</v>
      </c>
      <c r="BE348" s="2">
        <f t="shared" si="382"/>
        <v>0</v>
      </c>
      <c r="BF348" s="2">
        <v>0</v>
      </c>
      <c r="BG348" s="19">
        <f t="shared" si="383"/>
        <v>1.8867924528301886E-2</v>
      </c>
      <c r="BH348" s="19">
        <f t="shared" si="384"/>
        <v>1.8867924528301886E-2</v>
      </c>
      <c r="BI348" s="18">
        <f t="shared" si="385"/>
        <v>1</v>
      </c>
      <c r="BJ348" s="19">
        <f t="shared" si="386"/>
        <v>3.7037037037037035E-2</v>
      </c>
      <c r="BK348" s="2">
        <f t="shared" si="387"/>
        <v>1</v>
      </c>
      <c r="BL348" s="18">
        <f t="shared" si="388"/>
        <v>1</v>
      </c>
      <c r="BM348" s="2">
        <f t="shared" si="389"/>
        <v>1</v>
      </c>
      <c r="BN348" s="2">
        <f t="shared" si="390"/>
        <v>52</v>
      </c>
      <c r="BO348" s="2">
        <f t="shared" si="391"/>
        <v>0</v>
      </c>
      <c r="BP348" s="2">
        <v>0</v>
      </c>
      <c r="BQ348" s="19">
        <f t="shared" si="392"/>
        <v>1.8867924528301886E-2</v>
      </c>
      <c r="BR348" s="19">
        <f t="shared" si="393"/>
        <v>1.8867924528301886E-2</v>
      </c>
      <c r="BS348" s="18">
        <f t="shared" si="394"/>
        <v>1</v>
      </c>
      <c r="BT348" s="19">
        <f t="shared" si="395"/>
        <v>3.7037037037037035E-2</v>
      </c>
      <c r="BU348" s="2">
        <f t="shared" si="396"/>
        <v>0</v>
      </c>
      <c r="BV348" s="18">
        <f t="shared" si="397"/>
        <v>0</v>
      </c>
      <c r="BW348" s="2">
        <f t="shared" si="398"/>
        <v>0</v>
      </c>
      <c r="BX348" s="2">
        <f t="shared" si="399"/>
        <v>22</v>
      </c>
      <c r="BY348" s="2">
        <f t="shared" si="400"/>
        <v>1</v>
      </c>
      <c r="BZ348" s="2">
        <v>0</v>
      </c>
      <c r="CA348" s="19">
        <f t="shared" si="401"/>
        <v>0</v>
      </c>
      <c r="CB348" s="19">
        <f t="shared" si="402"/>
        <v>0</v>
      </c>
      <c r="CC348" s="18">
        <f t="shared" si="403"/>
        <v>0</v>
      </c>
      <c r="CD348" s="19">
        <f t="shared" si="404"/>
        <v>0</v>
      </c>
      <c r="CE348" s="2">
        <f t="shared" si="405"/>
        <v>0</v>
      </c>
      <c r="CF348" s="18">
        <f t="shared" si="406"/>
        <v>0</v>
      </c>
      <c r="CG348" s="2">
        <f t="shared" si="407"/>
        <v>0</v>
      </c>
      <c r="CH348" s="2">
        <f t="shared" si="408"/>
        <v>22</v>
      </c>
      <c r="CI348" s="2">
        <f t="shared" si="409"/>
        <v>1</v>
      </c>
      <c r="CJ348" s="2">
        <v>0</v>
      </c>
      <c r="CK348" s="19">
        <f t="shared" si="410"/>
        <v>0</v>
      </c>
      <c r="CL348" s="19">
        <f t="shared" si="411"/>
        <v>0</v>
      </c>
      <c r="CM348" s="18">
        <f t="shared" si="412"/>
        <v>0</v>
      </c>
      <c r="CN348" s="19">
        <f t="shared" si="413"/>
        <v>0</v>
      </c>
      <c r="CO348" s="2">
        <f t="shared" si="414"/>
        <v>1</v>
      </c>
      <c r="CP348" s="18">
        <f t="shared" si="415"/>
        <v>1</v>
      </c>
      <c r="CQ348" s="2">
        <f t="shared" si="416"/>
        <v>1</v>
      </c>
      <c r="CR348" s="2">
        <f t="shared" si="417"/>
        <v>13</v>
      </c>
      <c r="CS348" s="2">
        <f t="shared" si="418"/>
        <v>0</v>
      </c>
      <c r="CT348" s="2">
        <v>0</v>
      </c>
      <c r="CU348" s="19">
        <f t="shared" si="419"/>
        <v>7.1428571428571425E-2</v>
      </c>
      <c r="CV348" s="19">
        <f t="shared" si="420"/>
        <v>7.1428571428571425E-2</v>
      </c>
      <c r="CW348" s="18">
        <f t="shared" si="421"/>
        <v>1</v>
      </c>
      <c r="CX348" s="19">
        <f t="shared" si="422"/>
        <v>0.13333333333333333</v>
      </c>
      <c r="CY348" s="2">
        <f t="shared" si="423"/>
        <v>1</v>
      </c>
      <c r="CZ348" s="18">
        <f t="shared" si="424"/>
        <v>1</v>
      </c>
      <c r="DA348" s="2">
        <f t="shared" si="425"/>
        <v>1</v>
      </c>
      <c r="DB348" s="2">
        <f t="shared" si="426"/>
        <v>13</v>
      </c>
      <c r="DC348" s="2">
        <f t="shared" si="427"/>
        <v>0</v>
      </c>
      <c r="DD348" s="2">
        <v>0</v>
      </c>
      <c r="DE348" s="19">
        <f t="shared" si="428"/>
        <v>7.1428571428571425E-2</v>
      </c>
      <c r="DF348" s="19">
        <f t="shared" si="429"/>
        <v>7.1428571428571425E-2</v>
      </c>
      <c r="DG348" s="18">
        <f t="shared" si="430"/>
        <v>1</v>
      </c>
      <c r="DH348" s="19">
        <f t="shared" si="431"/>
        <v>0.13333333333333333</v>
      </c>
    </row>
    <row r="349" spans="1:112" x14ac:dyDescent="0.35">
      <c r="A349" s="11">
        <v>2019004016</v>
      </c>
      <c r="B349" s="2" t="s">
        <v>2608</v>
      </c>
      <c r="C349" s="2" t="s">
        <v>2609</v>
      </c>
      <c r="D349" s="2" t="s">
        <v>2610</v>
      </c>
      <c r="E349" s="2" t="s">
        <v>2611</v>
      </c>
      <c r="F349" s="2">
        <v>1</v>
      </c>
      <c r="G349" s="2" t="s">
        <v>2612</v>
      </c>
      <c r="H349" s="2" t="s">
        <v>2613</v>
      </c>
      <c r="I349" s="2" t="s">
        <v>2614</v>
      </c>
      <c r="J349" s="3" t="s">
        <v>2615</v>
      </c>
      <c r="K349" s="11">
        <v>2</v>
      </c>
      <c r="L349" s="2">
        <v>1</v>
      </c>
      <c r="M349" s="2">
        <v>72</v>
      </c>
      <c r="N349" s="2">
        <v>40</v>
      </c>
      <c r="O349" s="2">
        <v>0</v>
      </c>
      <c r="P349" s="2">
        <v>1</v>
      </c>
      <c r="Q349" s="2">
        <v>1</v>
      </c>
      <c r="R349" s="2">
        <v>0</v>
      </c>
      <c r="S349" s="2">
        <v>1</v>
      </c>
      <c r="T349" s="2">
        <v>1</v>
      </c>
      <c r="U349" s="2">
        <v>1</v>
      </c>
      <c r="V349" s="2">
        <v>0</v>
      </c>
      <c r="W349" s="2">
        <v>23</v>
      </c>
      <c r="X349" s="2">
        <v>14</v>
      </c>
      <c r="Y349" s="2">
        <v>0</v>
      </c>
      <c r="Z349" s="2">
        <v>1</v>
      </c>
      <c r="AA349" s="2">
        <v>1</v>
      </c>
      <c r="AB349" s="2">
        <v>0</v>
      </c>
      <c r="AC349" s="2">
        <v>1</v>
      </c>
      <c r="AD349" s="2">
        <v>1</v>
      </c>
      <c r="AE349" s="2">
        <v>1</v>
      </c>
      <c r="AF349" s="3">
        <v>0</v>
      </c>
      <c r="AG349" s="2">
        <f t="shared" si="360"/>
        <v>0</v>
      </c>
      <c r="AH349" s="18">
        <f t="shared" si="361"/>
        <v>0</v>
      </c>
      <c r="AI349" s="2">
        <f t="shared" si="362"/>
        <v>0</v>
      </c>
      <c r="AJ349" s="2">
        <f t="shared" si="363"/>
        <v>72</v>
      </c>
      <c r="AK349" s="2">
        <f t="shared" si="364"/>
        <v>1</v>
      </c>
      <c r="AL349" s="2">
        <v>0</v>
      </c>
      <c r="AM349" s="19">
        <f t="shared" si="365"/>
        <v>0</v>
      </c>
      <c r="AN349" s="19">
        <f t="shared" si="366"/>
        <v>0</v>
      </c>
      <c r="AO349" s="18">
        <f t="shared" si="367"/>
        <v>0</v>
      </c>
      <c r="AP349" s="19">
        <f t="shared" si="368"/>
        <v>0</v>
      </c>
      <c r="AQ349" s="2">
        <f t="shared" si="369"/>
        <v>1</v>
      </c>
      <c r="AR349" s="18">
        <f t="shared" si="370"/>
        <v>0.5</v>
      </c>
      <c r="AS349" s="2">
        <f t="shared" si="371"/>
        <v>1</v>
      </c>
      <c r="AT349" s="2">
        <f t="shared" si="372"/>
        <v>71</v>
      </c>
      <c r="AU349" s="2">
        <f t="shared" si="373"/>
        <v>1</v>
      </c>
      <c r="AV349" s="2">
        <v>0</v>
      </c>
      <c r="AW349" s="19">
        <f t="shared" si="374"/>
        <v>1.3698630136986301E-2</v>
      </c>
      <c r="AX349" s="19">
        <f t="shared" si="375"/>
        <v>1.3888888888888888E-2</v>
      </c>
      <c r="AY349" s="18">
        <f t="shared" si="376"/>
        <v>0.5</v>
      </c>
      <c r="AZ349" s="19">
        <f t="shared" si="377"/>
        <v>2.7027027027027029E-2</v>
      </c>
      <c r="BA349" s="2">
        <f t="shared" si="378"/>
        <v>1</v>
      </c>
      <c r="BB349" s="18">
        <f t="shared" si="379"/>
        <v>1</v>
      </c>
      <c r="BC349" s="2">
        <f t="shared" si="380"/>
        <v>1</v>
      </c>
      <c r="BD349" s="2">
        <f t="shared" si="381"/>
        <v>39</v>
      </c>
      <c r="BE349" s="2">
        <f t="shared" si="382"/>
        <v>0</v>
      </c>
      <c r="BF349" s="2">
        <v>0</v>
      </c>
      <c r="BG349" s="19">
        <f t="shared" si="383"/>
        <v>2.5000000000000001E-2</v>
      </c>
      <c r="BH349" s="19">
        <f t="shared" si="384"/>
        <v>2.5000000000000001E-2</v>
      </c>
      <c r="BI349" s="18">
        <f t="shared" si="385"/>
        <v>1</v>
      </c>
      <c r="BJ349" s="19">
        <f t="shared" si="386"/>
        <v>4.8780487804878057E-2</v>
      </c>
      <c r="BK349" s="2">
        <f t="shared" si="387"/>
        <v>1</v>
      </c>
      <c r="BL349" s="18">
        <f t="shared" si="388"/>
        <v>1</v>
      </c>
      <c r="BM349" s="2">
        <f t="shared" si="389"/>
        <v>1</v>
      </c>
      <c r="BN349" s="2">
        <f t="shared" si="390"/>
        <v>39</v>
      </c>
      <c r="BO349" s="2">
        <f t="shared" si="391"/>
        <v>0</v>
      </c>
      <c r="BP349" s="2">
        <v>0</v>
      </c>
      <c r="BQ349" s="19">
        <f t="shared" si="392"/>
        <v>2.5000000000000001E-2</v>
      </c>
      <c r="BR349" s="19">
        <f t="shared" si="393"/>
        <v>2.5000000000000001E-2</v>
      </c>
      <c r="BS349" s="18">
        <f t="shared" si="394"/>
        <v>1</v>
      </c>
      <c r="BT349" s="19">
        <f t="shared" si="395"/>
        <v>4.8780487804878057E-2</v>
      </c>
      <c r="BU349" s="2">
        <f t="shared" si="396"/>
        <v>0</v>
      </c>
      <c r="BV349" s="18">
        <f t="shared" si="397"/>
        <v>0</v>
      </c>
      <c r="BW349" s="2">
        <f t="shared" si="398"/>
        <v>0</v>
      </c>
      <c r="BX349" s="2">
        <f t="shared" si="399"/>
        <v>23</v>
      </c>
      <c r="BY349" s="2">
        <f t="shared" si="400"/>
        <v>1</v>
      </c>
      <c r="BZ349" s="2">
        <v>0</v>
      </c>
      <c r="CA349" s="19">
        <f t="shared" si="401"/>
        <v>0</v>
      </c>
      <c r="CB349" s="19">
        <f t="shared" si="402"/>
        <v>0</v>
      </c>
      <c r="CC349" s="18">
        <f t="shared" si="403"/>
        <v>0</v>
      </c>
      <c r="CD349" s="19">
        <f t="shared" si="404"/>
        <v>0</v>
      </c>
      <c r="CE349" s="2">
        <f t="shared" si="405"/>
        <v>1</v>
      </c>
      <c r="CF349" s="18">
        <f t="shared" si="406"/>
        <v>0.5</v>
      </c>
      <c r="CG349" s="2">
        <f t="shared" si="407"/>
        <v>1</v>
      </c>
      <c r="CH349" s="2">
        <f t="shared" si="408"/>
        <v>22</v>
      </c>
      <c r="CI349" s="2">
        <f t="shared" si="409"/>
        <v>1</v>
      </c>
      <c r="CJ349" s="2">
        <v>0</v>
      </c>
      <c r="CK349" s="19">
        <f t="shared" si="410"/>
        <v>4.1666666666666664E-2</v>
      </c>
      <c r="CL349" s="19">
        <f t="shared" si="411"/>
        <v>4.3478260869565216E-2</v>
      </c>
      <c r="CM349" s="18">
        <f t="shared" si="412"/>
        <v>0.5</v>
      </c>
      <c r="CN349" s="19">
        <f t="shared" si="413"/>
        <v>0.08</v>
      </c>
      <c r="CO349" s="2">
        <f t="shared" si="414"/>
        <v>1</v>
      </c>
      <c r="CP349" s="18">
        <f t="shared" si="415"/>
        <v>1</v>
      </c>
      <c r="CQ349" s="2">
        <f t="shared" si="416"/>
        <v>1</v>
      </c>
      <c r="CR349" s="2">
        <f t="shared" si="417"/>
        <v>13</v>
      </c>
      <c r="CS349" s="2">
        <f t="shared" si="418"/>
        <v>0</v>
      </c>
      <c r="CT349" s="2">
        <v>0</v>
      </c>
      <c r="CU349" s="19">
        <f t="shared" si="419"/>
        <v>7.1428571428571425E-2</v>
      </c>
      <c r="CV349" s="19">
        <f t="shared" si="420"/>
        <v>7.1428571428571425E-2</v>
      </c>
      <c r="CW349" s="18">
        <f t="shared" si="421"/>
        <v>1</v>
      </c>
      <c r="CX349" s="19">
        <f t="shared" si="422"/>
        <v>0.13333333333333333</v>
      </c>
      <c r="CY349" s="2">
        <f t="shared" si="423"/>
        <v>1</v>
      </c>
      <c r="CZ349" s="18">
        <f t="shared" si="424"/>
        <v>1</v>
      </c>
      <c r="DA349" s="2">
        <f t="shared" si="425"/>
        <v>1</v>
      </c>
      <c r="DB349" s="2">
        <f t="shared" si="426"/>
        <v>13</v>
      </c>
      <c r="DC349" s="2">
        <f t="shared" si="427"/>
        <v>0</v>
      </c>
      <c r="DD349" s="2">
        <v>0</v>
      </c>
      <c r="DE349" s="19">
        <f t="shared" si="428"/>
        <v>7.1428571428571425E-2</v>
      </c>
      <c r="DF349" s="19">
        <f t="shared" si="429"/>
        <v>7.1428571428571425E-2</v>
      </c>
      <c r="DG349" s="18">
        <f t="shared" si="430"/>
        <v>1</v>
      </c>
      <c r="DH349" s="19">
        <f t="shared" si="431"/>
        <v>0.13333333333333333</v>
      </c>
    </row>
    <row r="350" spans="1:112" x14ac:dyDescent="0.35">
      <c r="A350" s="11">
        <v>2019004020</v>
      </c>
      <c r="B350" s="2" t="s">
        <v>2616</v>
      </c>
      <c r="C350" s="2" t="s">
        <v>2617</v>
      </c>
      <c r="D350" s="2" t="s">
        <v>2618</v>
      </c>
      <c r="E350" s="2" t="s">
        <v>2619</v>
      </c>
      <c r="F350" s="2">
        <v>1</v>
      </c>
      <c r="G350" s="2" t="s">
        <v>2620</v>
      </c>
      <c r="H350" s="2" t="s">
        <v>2621</v>
      </c>
      <c r="I350" s="2" t="s">
        <v>2622</v>
      </c>
      <c r="J350" s="3" t="s">
        <v>2623</v>
      </c>
      <c r="K350" s="11">
        <v>4</v>
      </c>
      <c r="L350" s="2">
        <v>2</v>
      </c>
      <c r="M350" s="2">
        <v>52</v>
      </c>
      <c r="N350" s="2">
        <v>35</v>
      </c>
      <c r="O350" s="2">
        <v>1</v>
      </c>
      <c r="P350" s="2">
        <v>0</v>
      </c>
      <c r="Q350" s="2">
        <v>1</v>
      </c>
      <c r="R350" s="2">
        <v>0</v>
      </c>
      <c r="S350" s="2">
        <v>3</v>
      </c>
      <c r="T350" s="2">
        <v>1</v>
      </c>
      <c r="U350" s="2">
        <v>1</v>
      </c>
      <c r="V350" s="2">
        <v>1</v>
      </c>
      <c r="W350" s="2">
        <v>13</v>
      </c>
      <c r="X350" s="2">
        <v>10</v>
      </c>
      <c r="Y350" s="2">
        <v>0</v>
      </c>
      <c r="Z350" s="2">
        <v>1</v>
      </c>
      <c r="AA350" s="2">
        <v>1</v>
      </c>
      <c r="AB350" s="2">
        <v>0</v>
      </c>
      <c r="AC350" s="2">
        <v>2</v>
      </c>
      <c r="AD350" s="2">
        <v>2</v>
      </c>
      <c r="AE350" s="2">
        <v>1</v>
      </c>
      <c r="AF350" s="3">
        <v>1</v>
      </c>
      <c r="AG350" s="2">
        <f t="shared" si="360"/>
        <v>1</v>
      </c>
      <c r="AH350" s="18">
        <f t="shared" si="361"/>
        <v>1</v>
      </c>
      <c r="AI350" s="2">
        <f t="shared" si="362"/>
        <v>1</v>
      </c>
      <c r="AJ350" s="2">
        <f t="shared" si="363"/>
        <v>51</v>
      </c>
      <c r="AK350" s="2">
        <f t="shared" si="364"/>
        <v>0</v>
      </c>
      <c r="AL350" s="2">
        <v>0</v>
      </c>
      <c r="AM350" s="19">
        <f t="shared" si="365"/>
        <v>1.9230769230769232E-2</v>
      </c>
      <c r="AN350" s="19">
        <f t="shared" si="366"/>
        <v>1.9230769230769232E-2</v>
      </c>
      <c r="AO350" s="18">
        <f t="shared" si="367"/>
        <v>1</v>
      </c>
      <c r="AP350" s="19">
        <f t="shared" si="368"/>
        <v>3.7735849056603779E-2</v>
      </c>
      <c r="AQ350" s="2">
        <f t="shared" si="369"/>
        <v>3</v>
      </c>
      <c r="AR350" s="18">
        <f t="shared" si="370"/>
        <v>0.75</v>
      </c>
      <c r="AS350" s="2">
        <f t="shared" si="371"/>
        <v>3</v>
      </c>
      <c r="AT350" s="2">
        <f t="shared" si="372"/>
        <v>49</v>
      </c>
      <c r="AU350" s="2">
        <f t="shared" si="373"/>
        <v>1</v>
      </c>
      <c r="AV350" s="2">
        <v>0</v>
      </c>
      <c r="AW350" s="19">
        <f t="shared" si="374"/>
        <v>5.6603773584905662E-2</v>
      </c>
      <c r="AX350" s="19">
        <f t="shared" si="375"/>
        <v>5.7692307692307696E-2</v>
      </c>
      <c r="AY350" s="18">
        <f t="shared" si="376"/>
        <v>0.75</v>
      </c>
      <c r="AZ350" s="19">
        <f t="shared" si="377"/>
        <v>0.10714285714285714</v>
      </c>
      <c r="BA350" s="2">
        <f t="shared" si="378"/>
        <v>1</v>
      </c>
      <c r="BB350" s="18">
        <f t="shared" si="379"/>
        <v>1</v>
      </c>
      <c r="BC350" s="2">
        <f t="shared" si="380"/>
        <v>1</v>
      </c>
      <c r="BD350" s="2">
        <f t="shared" si="381"/>
        <v>34</v>
      </c>
      <c r="BE350" s="2">
        <f t="shared" si="382"/>
        <v>0</v>
      </c>
      <c r="BF350" s="2">
        <v>0</v>
      </c>
      <c r="BG350" s="19">
        <f t="shared" si="383"/>
        <v>2.8571428571428571E-2</v>
      </c>
      <c r="BH350" s="19">
        <f t="shared" si="384"/>
        <v>2.8571428571428571E-2</v>
      </c>
      <c r="BI350" s="18">
        <f t="shared" si="385"/>
        <v>1</v>
      </c>
      <c r="BJ350" s="19">
        <f t="shared" si="386"/>
        <v>5.5555555555555559E-2</v>
      </c>
      <c r="BK350" s="2">
        <f t="shared" si="387"/>
        <v>1</v>
      </c>
      <c r="BL350" s="18">
        <f t="shared" si="388"/>
        <v>0.5</v>
      </c>
      <c r="BM350" s="2">
        <f t="shared" si="389"/>
        <v>1</v>
      </c>
      <c r="BN350" s="2">
        <f t="shared" si="390"/>
        <v>34</v>
      </c>
      <c r="BO350" s="2">
        <f t="shared" si="391"/>
        <v>1</v>
      </c>
      <c r="BP350" s="2">
        <v>0</v>
      </c>
      <c r="BQ350" s="19">
        <f t="shared" si="392"/>
        <v>2.7777777777777776E-2</v>
      </c>
      <c r="BR350" s="19">
        <f t="shared" si="393"/>
        <v>2.8571428571428571E-2</v>
      </c>
      <c r="BS350" s="18">
        <f t="shared" si="394"/>
        <v>0.5</v>
      </c>
      <c r="BT350" s="19">
        <f t="shared" si="395"/>
        <v>5.405405405405405E-2</v>
      </c>
      <c r="BU350" s="2">
        <f t="shared" si="396"/>
        <v>0</v>
      </c>
      <c r="BV350" s="18">
        <f t="shared" si="397"/>
        <v>0</v>
      </c>
      <c r="BW350" s="2">
        <f t="shared" si="398"/>
        <v>0</v>
      </c>
      <c r="BX350" s="2">
        <f t="shared" si="399"/>
        <v>13</v>
      </c>
      <c r="BY350" s="2">
        <f t="shared" si="400"/>
        <v>1</v>
      </c>
      <c r="BZ350" s="2">
        <v>0</v>
      </c>
      <c r="CA350" s="19">
        <f t="shared" si="401"/>
        <v>0</v>
      </c>
      <c r="CB350" s="19">
        <f t="shared" si="402"/>
        <v>0</v>
      </c>
      <c r="CC350" s="18">
        <f t="shared" si="403"/>
        <v>0</v>
      </c>
      <c r="CD350" s="19">
        <f t="shared" si="404"/>
        <v>0</v>
      </c>
      <c r="CE350" s="2">
        <f t="shared" si="405"/>
        <v>2</v>
      </c>
      <c r="CF350" s="18">
        <f t="shared" si="406"/>
        <v>0.5</v>
      </c>
      <c r="CG350" s="2">
        <f t="shared" si="407"/>
        <v>2</v>
      </c>
      <c r="CH350" s="2">
        <f t="shared" si="408"/>
        <v>11</v>
      </c>
      <c r="CI350" s="2">
        <f t="shared" si="409"/>
        <v>2</v>
      </c>
      <c r="CJ350" s="2">
        <v>0</v>
      </c>
      <c r="CK350" s="19">
        <f t="shared" si="410"/>
        <v>0.13333333333333333</v>
      </c>
      <c r="CL350" s="19">
        <f t="shared" si="411"/>
        <v>0.15384615384615385</v>
      </c>
      <c r="CM350" s="18">
        <f t="shared" si="412"/>
        <v>0.5</v>
      </c>
      <c r="CN350" s="19">
        <f t="shared" si="413"/>
        <v>0.23529411764705882</v>
      </c>
      <c r="CO350" s="2">
        <f t="shared" si="414"/>
        <v>1</v>
      </c>
      <c r="CP350" s="18">
        <f t="shared" si="415"/>
        <v>1</v>
      </c>
      <c r="CQ350" s="2">
        <f t="shared" si="416"/>
        <v>1</v>
      </c>
      <c r="CR350" s="2">
        <f t="shared" si="417"/>
        <v>9</v>
      </c>
      <c r="CS350" s="2">
        <f t="shared" si="418"/>
        <v>0</v>
      </c>
      <c r="CT350" s="2">
        <v>0</v>
      </c>
      <c r="CU350" s="19">
        <f t="shared" si="419"/>
        <v>0.1</v>
      </c>
      <c r="CV350" s="19">
        <f t="shared" si="420"/>
        <v>0.1</v>
      </c>
      <c r="CW350" s="18">
        <f t="shared" si="421"/>
        <v>1</v>
      </c>
      <c r="CX350" s="19">
        <f t="shared" si="422"/>
        <v>0.18181818181818182</v>
      </c>
      <c r="CY350" s="2">
        <f t="shared" si="423"/>
        <v>1</v>
      </c>
      <c r="CZ350" s="18">
        <f t="shared" si="424"/>
        <v>0.5</v>
      </c>
      <c r="DA350" s="2">
        <f t="shared" si="425"/>
        <v>1</v>
      </c>
      <c r="DB350" s="2">
        <f t="shared" si="426"/>
        <v>9</v>
      </c>
      <c r="DC350" s="2">
        <f t="shared" si="427"/>
        <v>1</v>
      </c>
      <c r="DD350" s="2">
        <v>0</v>
      </c>
      <c r="DE350" s="19">
        <f t="shared" si="428"/>
        <v>9.0909090909090912E-2</v>
      </c>
      <c r="DF350" s="19">
        <f t="shared" si="429"/>
        <v>0.1</v>
      </c>
      <c r="DG350" s="18">
        <f t="shared" si="430"/>
        <v>0.5</v>
      </c>
      <c r="DH350" s="19">
        <f t="shared" si="431"/>
        <v>0.16666666666666669</v>
      </c>
    </row>
    <row r="351" spans="1:112" x14ac:dyDescent="0.35">
      <c r="A351" s="11">
        <v>2019004041</v>
      </c>
      <c r="B351" s="2" t="s">
        <v>2624</v>
      </c>
      <c r="C351" s="2" t="s">
        <v>2625</v>
      </c>
      <c r="D351" s="2"/>
      <c r="E351" s="2" t="s">
        <v>2626</v>
      </c>
      <c r="F351" s="2">
        <v>1</v>
      </c>
      <c r="G351" s="2" t="s">
        <v>2627</v>
      </c>
      <c r="H351" s="2" t="s">
        <v>2628</v>
      </c>
      <c r="I351" s="2" t="s">
        <v>2629</v>
      </c>
      <c r="J351" s="3" t="s">
        <v>2630</v>
      </c>
      <c r="K351" s="11">
        <v>1</v>
      </c>
      <c r="L351" s="2">
        <v>1</v>
      </c>
      <c r="M351" s="2">
        <v>60</v>
      </c>
      <c r="N351" s="2">
        <v>46</v>
      </c>
      <c r="O351" s="2">
        <v>0</v>
      </c>
      <c r="P351" s="2">
        <v>1</v>
      </c>
      <c r="Q351" s="2">
        <v>0</v>
      </c>
      <c r="R351" s="2">
        <v>1</v>
      </c>
      <c r="S351" s="2">
        <v>0</v>
      </c>
      <c r="T351" s="2">
        <v>1</v>
      </c>
      <c r="U351" s="2">
        <v>0</v>
      </c>
      <c r="V351" s="2">
        <v>1</v>
      </c>
      <c r="W351" s="2">
        <v>12</v>
      </c>
      <c r="X351" s="2">
        <v>8</v>
      </c>
      <c r="Y351" s="2">
        <v>0</v>
      </c>
      <c r="Z351" s="2">
        <v>1</v>
      </c>
      <c r="AA351" s="2">
        <v>0</v>
      </c>
      <c r="AB351" s="2">
        <v>1</v>
      </c>
      <c r="AC351" s="2">
        <v>0</v>
      </c>
      <c r="AD351" s="2">
        <v>1</v>
      </c>
      <c r="AE351" s="2">
        <v>0</v>
      </c>
      <c r="AF351" s="3">
        <v>1</v>
      </c>
      <c r="AG351" s="2">
        <f t="shared" si="360"/>
        <v>0</v>
      </c>
      <c r="AH351" s="18">
        <f t="shared" si="361"/>
        <v>0</v>
      </c>
      <c r="AI351" s="2">
        <f t="shared" si="362"/>
        <v>0</v>
      </c>
      <c r="AJ351" s="2">
        <f t="shared" si="363"/>
        <v>60</v>
      </c>
      <c r="AK351" s="2">
        <f t="shared" si="364"/>
        <v>1</v>
      </c>
      <c r="AL351" s="2">
        <v>0</v>
      </c>
      <c r="AM351" s="19">
        <f t="shared" si="365"/>
        <v>0</v>
      </c>
      <c r="AN351" s="19">
        <f t="shared" si="366"/>
        <v>0</v>
      </c>
      <c r="AO351" s="18">
        <f t="shared" si="367"/>
        <v>0</v>
      </c>
      <c r="AP351" s="19">
        <f t="shared" si="368"/>
        <v>0</v>
      </c>
      <c r="AQ351" s="2">
        <f t="shared" si="369"/>
        <v>0</v>
      </c>
      <c r="AR351" s="18">
        <f t="shared" si="370"/>
        <v>0</v>
      </c>
      <c r="AS351" s="2">
        <f t="shared" si="371"/>
        <v>0</v>
      </c>
      <c r="AT351" s="2">
        <f t="shared" si="372"/>
        <v>60</v>
      </c>
      <c r="AU351" s="2">
        <f t="shared" si="373"/>
        <v>1</v>
      </c>
      <c r="AV351" s="2">
        <v>0</v>
      </c>
      <c r="AW351" s="19">
        <f t="shared" si="374"/>
        <v>0</v>
      </c>
      <c r="AX351" s="19">
        <f t="shared" si="375"/>
        <v>0</v>
      </c>
      <c r="AY351" s="18">
        <f t="shared" si="376"/>
        <v>0</v>
      </c>
      <c r="AZ351" s="19">
        <f t="shared" si="377"/>
        <v>0</v>
      </c>
      <c r="BA351" s="2">
        <f t="shared" si="378"/>
        <v>0</v>
      </c>
      <c r="BB351" s="18">
        <f t="shared" si="379"/>
        <v>0</v>
      </c>
      <c r="BC351" s="2">
        <f t="shared" si="380"/>
        <v>0</v>
      </c>
      <c r="BD351" s="2">
        <f t="shared" si="381"/>
        <v>46</v>
      </c>
      <c r="BE351" s="2">
        <f t="shared" si="382"/>
        <v>1</v>
      </c>
      <c r="BF351" s="2">
        <v>0</v>
      </c>
      <c r="BG351" s="19">
        <f t="shared" si="383"/>
        <v>0</v>
      </c>
      <c r="BH351" s="19">
        <f t="shared" si="384"/>
        <v>0</v>
      </c>
      <c r="BI351" s="18">
        <f t="shared" si="385"/>
        <v>0</v>
      </c>
      <c r="BJ351" s="19">
        <f t="shared" si="386"/>
        <v>0</v>
      </c>
      <c r="BK351" s="2">
        <f t="shared" si="387"/>
        <v>0</v>
      </c>
      <c r="BL351" s="18">
        <f t="shared" si="388"/>
        <v>0</v>
      </c>
      <c r="BM351" s="2">
        <f t="shared" si="389"/>
        <v>0</v>
      </c>
      <c r="BN351" s="2">
        <f t="shared" si="390"/>
        <v>46</v>
      </c>
      <c r="BO351" s="2">
        <f t="shared" si="391"/>
        <v>1</v>
      </c>
      <c r="BP351" s="2">
        <v>0</v>
      </c>
      <c r="BQ351" s="19">
        <f t="shared" si="392"/>
        <v>0</v>
      </c>
      <c r="BR351" s="19">
        <f t="shared" si="393"/>
        <v>0</v>
      </c>
      <c r="BS351" s="18">
        <f t="shared" si="394"/>
        <v>0</v>
      </c>
      <c r="BT351" s="19">
        <f t="shared" si="395"/>
        <v>0</v>
      </c>
      <c r="BU351" s="2">
        <f t="shared" si="396"/>
        <v>0</v>
      </c>
      <c r="BV351" s="18">
        <f t="shared" si="397"/>
        <v>0</v>
      </c>
      <c r="BW351" s="2">
        <f t="shared" si="398"/>
        <v>0</v>
      </c>
      <c r="BX351" s="2">
        <f t="shared" si="399"/>
        <v>12</v>
      </c>
      <c r="BY351" s="2">
        <f t="shared" si="400"/>
        <v>1</v>
      </c>
      <c r="BZ351" s="2">
        <v>0</v>
      </c>
      <c r="CA351" s="19">
        <f t="shared" si="401"/>
        <v>0</v>
      </c>
      <c r="CB351" s="19">
        <f t="shared" si="402"/>
        <v>0</v>
      </c>
      <c r="CC351" s="18">
        <f t="shared" si="403"/>
        <v>0</v>
      </c>
      <c r="CD351" s="19">
        <f t="shared" si="404"/>
        <v>0</v>
      </c>
      <c r="CE351" s="2">
        <f t="shared" si="405"/>
        <v>0</v>
      </c>
      <c r="CF351" s="18">
        <f t="shared" si="406"/>
        <v>0</v>
      </c>
      <c r="CG351" s="2">
        <f t="shared" si="407"/>
        <v>0</v>
      </c>
      <c r="CH351" s="2">
        <f t="shared" si="408"/>
        <v>12</v>
      </c>
      <c r="CI351" s="2">
        <f t="shared" si="409"/>
        <v>1</v>
      </c>
      <c r="CJ351" s="2">
        <v>0</v>
      </c>
      <c r="CK351" s="19">
        <f t="shared" si="410"/>
        <v>0</v>
      </c>
      <c r="CL351" s="19">
        <f t="shared" si="411"/>
        <v>0</v>
      </c>
      <c r="CM351" s="18">
        <f t="shared" si="412"/>
        <v>0</v>
      </c>
      <c r="CN351" s="19">
        <f t="shared" si="413"/>
        <v>0</v>
      </c>
      <c r="CO351" s="2">
        <f t="shared" si="414"/>
        <v>0</v>
      </c>
      <c r="CP351" s="18">
        <f t="shared" si="415"/>
        <v>0</v>
      </c>
      <c r="CQ351" s="2">
        <f t="shared" si="416"/>
        <v>0</v>
      </c>
      <c r="CR351" s="2">
        <f t="shared" si="417"/>
        <v>8</v>
      </c>
      <c r="CS351" s="2">
        <f t="shared" si="418"/>
        <v>1</v>
      </c>
      <c r="CT351" s="2">
        <v>0</v>
      </c>
      <c r="CU351" s="19">
        <f t="shared" si="419"/>
        <v>0</v>
      </c>
      <c r="CV351" s="19">
        <f t="shared" si="420"/>
        <v>0</v>
      </c>
      <c r="CW351" s="18">
        <f t="shared" si="421"/>
        <v>0</v>
      </c>
      <c r="CX351" s="19">
        <f t="shared" si="422"/>
        <v>0</v>
      </c>
      <c r="CY351" s="2">
        <f t="shared" si="423"/>
        <v>0</v>
      </c>
      <c r="CZ351" s="18">
        <f t="shared" si="424"/>
        <v>0</v>
      </c>
      <c r="DA351" s="2">
        <f t="shared" si="425"/>
        <v>0</v>
      </c>
      <c r="DB351" s="2">
        <f t="shared" si="426"/>
        <v>8</v>
      </c>
      <c r="DC351" s="2">
        <f t="shared" si="427"/>
        <v>1</v>
      </c>
      <c r="DD351" s="2">
        <v>0</v>
      </c>
      <c r="DE351" s="19">
        <f t="shared" si="428"/>
        <v>0</v>
      </c>
      <c r="DF351" s="19">
        <f t="shared" si="429"/>
        <v>0</v>
      </c>
      <c r="DG351" s="18">
        <f t="shared" si="430"/>
        <v>0</v>
      </c>
      <c r="DH351" s="19">
        <f t="shared" si="431"/>
        <v>0</v>
      </c>
    </row>
    <row r="352" spans="1:112" x14ac:dyDescent="0.35">
      <c r="A352" s="11">
        <v>2019004051</v>
      </c>
      <c r="B352" s="2" t="s">
        <v>2631</v>
      </c>
      <c r="C352" s="2" t="s">
        <v>2632</v>
      </c>
      <c r="D352" s="2"/>
      <c r="E352" s="2" t="s">
        <v>2633</v>
      </c>
      <c r="F352" s="2">
        <v>1</v>
      </c>
      <c r="G352" s="2" t="s">
        <v>2634</v>
      </c>
      <c r="H352" s="2" t="s">
        <v>2635</v>
      </c>
      <c r="I352" s="2" t="s">
        <v>2636</v>
      </c>
      <c r="J352" s="3" t="s">
        <v>2637</v>
      </c>
      <c r="K352" s="11">
        <v>1</v>
      </c>
      <c r="L352" s="2">
        <v>1</v>
      </c>
      <c r="M352" s="2">
        <v>42</v>
      </c>
      <c r="N352" s="2">
        <v>27</v>
      </c>
      <c r="O352" s="2">
        <v>1</v>
      </c>
      <c r="P352" s="2">
        <v>0</v>
      </c>
      <c r="Q352" s="2">
        <v>1</v>
      </c>
      <c r="R352" s="2">
        <v>0</v>
      </c>
      <c r="S352" s="2">
        <v>1</v>
      </c>
      <c r="T352" s="2">
        <v>0</v>
      </c>
      <c r="U352" s="2">
        <v>1</v>
      </c>
      <c r="V352" s="2">
        <v>0</v>
      </c>
      <c r="W352" s="2">
        <v>12</v>
      </c>
      <c r="X352" s="2">
        <v>10</v>
      </c>
      <c r="Y352" s="2">
        <v>1</v>
      </c>
      <c r="Z352" s="2">
        <v>0</v>
      </c>
      <c r="AA352" s="2">
        <v>1</v>
      </c>
      <c r="AB352" s="2">
        <v>0</v>
      </c>
      <c r="AC352" s="2">
        <v>1</v>
      </c>
      <c r="AD352" s="2">
        <v>0</v>
      </c>
      <c r="AE352" s="2">
        <v>1</v>
      </c>
      <c r="AF352" s="3">
        <v>0</v>
      </c>
      <c r="AG352" s="2">
        <f t="shared" si="360"/>
        <v>1</v>
      </c>
      <c r="AH352" s="18">
        <f t="shared" si="361"/>
        <v>1</v>
      </c>
      <c r="AI352" s="2">
        <f t="shared" si="362"/>
        <v>1</v>
      </c>
      <c r="AJ352" s="2">
        <f t="shared" si="363"/>
        <v>41</v>
      </c>
      <c r="AK352" s="2">
        <f t="shared" si="364"/>
        <v>0</v>
      </c>
      <c r="AL352" s="2">
        <v>0</v>
      </c>
      <c r="AM352" s="19">
        <f t="shared" si="365"/>
        <v>2.3809523809523808E-2</v>
      </c>
      <c r="AN352" s="19">
        <f t="shared" si="366"/>
        <v>2.3809523809523808E-2</v>
      </c>
      <c r="AO352" s="18">
        <f t="shared" si="367"/>
        <v>1</v>
      </c>
      <c r="AP352" s="19">
        <f t="shared" si="368"/>
        <v>4.6511627906976744E-2</v>
      </c>
      <c r="AQ352" s="2">
        <f t="shared" si="369"/>
        <v>1</v>
      </c>
      <c r="AR352" s="18">
        <f t="shared" si="370"/>
        <v>1</v>
      </c>
      <c r="AS352" s="2">
        <f t="shared" si="371"/>
        <v>1</v>
      </c>
      <c r="AT352" s="2">
        <f t="shared" si="372"/>
        <v>41</v>
      </c>
      <c r="AU352" s="2">
        <f t="shared" si="373"/>
        <v>0</v>
      </c>
      <c r="AV352" s="2">
        <v>0</v>
      </c>
      <c r="AW352" s="19">
        <f t="shared" si="374"/>
        <v>2.3809523809523808E-2</v>
      </c>
      <c r="AX352" s="19">
        <f t="shared" si="375"/>
        <v>2.3809523809523808E-2</v>
      </c>
      <c r="AY352" s="18">
        <f t="shared" si="376"/>
        <v>1</v>
      </c>
      <c r="AZ352" s="19">
        <f t="shared" si="377"/>
        <v>4.6511627906976744E-2</v>
      </c>
      <c r="BA352" s="2">
        <f t="shared" si="378"/>
        <v>1</v>
      </c>
      <c r="BB352" s="18">
        <f t="shared" si="379"/>
        <v>1</v>
      </c>
      <c r="BC352" s="2">
        <f t="shared" si="380"/>
        <v>1</v>
      </c>
      <c r="BD352" s="2">
        <f t="shared" si="381"/>
        <v>26</v>
      </c>
      <c r="BE352" s="2">
        <f t="shared" si="382"/>
        <v>0</v>
      </c>
      <c r="BF352" s="2">
        <v>0</v>
      </c>
      <c r="BG352" s="19">
        <f t="shared" si="383"/>
        <v>3.7037037037037035E-2</v>
      </c>
      <c r="BH352" s="19">
        <f t="shared" si="384"/>
        <v>3.7037037037037035E-2</v>
      </c>
      <c r="BI352" s="18">
        <f t="shared" si="385"/>
        <v>1</v>
      </c>
      <c r="BJ352" s="19">
        <f t="shared" si="386"/>
        <v>7.1428571428571425E-2</v>
      </c>
      <c r="BK352" s="2">
        <f t="shared" si="387"/>
        <v>1</v>
      </c>
      <c r="BL352" s="18">
        <f t="shared" si="388"/>
        <v>1</v>
      </c>
      <c r="BM352" s="2">
        <f t="shared" si="389"/>
        <v>1</v>
      </c>
      <c r="BN352" s="2">
        <f t="shared" si="390"/>
        <v>26</v>
      </c>
      <c r="BO352" s="2">
        <f t="shared" si="391"/>
        <v>0</v>
      </c>
      <c r="BP352" s="2">
        <v>0</v>
      </c>
      <c r="BQ352" s="19">
        <f t="shared" si="392"/>
        <v>3.7037037037037035E-2</v>
      </c>
      <c r="BR352" s="19">
        <f t="shared" si="393"/>
        <v>3.7037037037037035E-2</v>
      </c>
      <c r="BS352" s="18">
        <f t="shared" si="394"/>
        <v>1</v>
      </c>
      <c r="BT352" s="19">
        <f t="shared" si="395"/>
        <v>7.1428571428571425E-2</v>
      </c>
      <c r="BU352" s="2">
        <f t="shared" si="396"/>
        <v>1</v>
      </c>
      <c r="BV352" s="18">
        <f t="shared" si="397"/>
        <v>1</v>
      </c>
      <c r="BW352" s="2">
        <f t="shared" si="398"/>
        <v>1</v>
      </c>
      <c r="BX352" s="2">
        <f t="shared" si="399"/>
        <v>11</v>
      </c>
      <c r="BY352" s="2">
        <f t="shared" si="400"/>
        <v>0</v>
      </c>
      <c r="BZ352" s="2">
        <v>0</v>
      </c>
      <c r="CA352" s="19">
        <f t="shared" si="401"/>
        <v>8.3333333333333329E-2</v>
      </c>
      <c r="CB352" s="19">
        <f t="shared" si="402"/>
        <v>8.3333333333333329E-2</v>
      </c>
      <c r="CC352" s="18">
        <f t="shared" si="403"/>
        <v>1</v>
      </c>
      <c r="CD352" s="19">
        <f t="shared" si="404"/>
        <v>0.15384615384615385</v>
      </c>
      <c r="CE352" s="2">
        <f t="shared" si="405"/>
        <v>1</v>
      </c>
      <c r="CF352" s="18">
        <f t="shared" si="406"/>
        <v>1</v>
      </c>
      <c r="CG352" s="2">
        <f t="shared" si="407"/>
        <v>1</v>
      </c>
      <c r="CH352" s="2">
        <f t="shared" si="408"/>
        <v>11</v>
      </c>
      <c r="CI352" s="2">
        <f t="shared" si="409"/>
        <v>0</v>
      </c>
      <c r="CJ352" s="2">
        <v>0</v>
      </c>
      <c r="CK352" s="19">
        <f t="shared" si="410"/>
        <v>8.3333333333333329E-2</v>
      </c>
      <c r="CL352" s="19">
        <f t="shared" si="411"/>
        <v>8.3333333333333329E-2</v>
      </c>
      <c r="CM352" s="18">
        <f t="shared" si="412"/>
        <v>1</v>
      </c>
      <c r="CN352" s="19">
        <f t="shared" si="413"/>
        <v>0.15384615384615385</v>
      </c>
      <c r="CO352" s="2">
        <f t="shared" si="414"/>
        <v>1</v>
      </c>
      <c r="CP352" s="18">
        <f t="shared" si="415"/>
        <v>1</v>
      </c>
      <c r="CQ352" s="2">
        <f t="shared" si="416"/>
        <v>1</v>
      </c>
      <c r="CR352" s="2">
        <f t="shared" si="417"/>
        <v>9</v>
      </c>
      <c r="CS352" s="2">
        <f t="shared" si="418"/>
        <v>0</v>
      </c>
      <c r="CT352" s="2">
        <v>0</v>
      </c>
      <c r="CU352" s="19">
        <f t="shared" si="419"/>
        <v>0.1</v>
      </c>
      <c r="CV352" s="19">
        <f t="shared" si="420"/>
        <v>0.1</v>
      </c>
      <c r="CW352" s="18">
        <f t="shared" si="421"/>
        <v>1</v>
      </c>
      <c r="CX352" s="19">
        <f t="shared" si="422"/>
        <v>0.18181818181818182</v>
      </c>
      <c r="CY352" s="2">
        <f t="shared" si="423"/>
        <v>1</v>
      </c>
      <c r="CZ352" s="18">
        <f t="shared" si="424"/>
        <v>1</v>
      </c>
      <c r="DA352" s="2">
        <f t="shared" si="425"/>
        <v>1</v>
      </c>
      <c r="DB352" s="2">
        <f t="shared" si="426"/>
        <v>9</v>
      </c>
      <c r="DC352" s="2">
        <f t="shared" si="427"/>
        <v>0</v>
      </c>
      <c r="DD352" s="2">
        <v>0</v>
      </c>
      <c r="DE352" s="19">
        <f t="shared" si="428"/>
        <v>0.1</v>
      </c>
      <c r="DF352" s="19">
        <f t="shared" si="429"/>
        <v>0.1</v>
      </c>
      <c r="DG352" s="18">
        <f t="shared" si="430"/>
        <v>1</v>
      </c>
      <c r="DH352" s="19">
        <f t="shared" si="431"/>
        <v>0.18181818181818182</v>
      </c>
    </row>
    <row r="353" spans="1:112" x14ac:dyDescent="0.35">
      <c r="A353" s="11">
        <v>2019004062</v>
      </c>
      <c r="B353" s="2" t="s">
        <v>2638</v>
      </c>
      <c r="C353" s="2" t="s">
        <v>2639</v>
      </c>
      <c r="D353" s="2" t="s">
        <v>2640</v>
      </c>
      <c r="E353" s="2" t="s">
        <v>2641</v>
      </c>
      <c r="F353" s="2">
        <v>1</v>
      </c>
      <c r="G353" s="2" t="s">
        <v>2642</v>
      </c>
      <c r="H353" s="2" t="s">
        <v>2643</v>
      </c>
      <c r="I353" s="2" t="s">
        <v>2644</v>
      </c>
      <c r="J353" s="3" t="s">
        <v>2645</v>
      </c>
      <c r="K353" s="11">
        <v>1</v>
      </c>
      <c r="L353" s="2">
        <v>1</v>
      </c>
      <c r="M353" s="2">
        <v>52</v>
      </c>
      <c r="N353" s="2">
        <v>31</v>
      </c>
      <c r="O353" s="2">
        <v>1</v>
      </c>
      <c r="P353" s="2">
        <v>0</v>
      </c>
      <c r="Q353" s="2">
        <v>1</v>
      </c>
      <c r="R353" s="2">
        <v>0</v>
      </c>
      <c r="S353" s="2">
        <v>1</v>
      </c>
      <c r="T353" s="2">
        <v>0</v>
      </c>
      <c r="U353" s="2">
        <v>1</v>
      </c>
      <c r="V353" s="2">
        <v>0</v>
      </c>
      <c r="W353" s="2">
        <v>13</v>
      </c>
      <c r="X353" s="2">
        <v>11</v>
      </c>
      <c r="Y353" s="2">
        <v>1</v>
      </c>
      <c r="Z353" s="2">
        <v>0</v>
      </c>
      <c r="AA353" s="2">
        <v>1</v>
      </c>
      <c r="AB353" s="2">
        <v>0</v>
      </c>
      <c r="AC353" s="2">
        <v>1</v>
      </c>
      <c r="AD353" s="2">
        <v>0</v>
      </c>
      <c r="AE353" s="2">
        <v>1</v>
      </c>
      <c r="AF353" s="3">
        <v>0</v>
      </c>
      <c r="AG353" s="2">
        <f t="shared" si="360"/>
        <v>1</v>
      </c>
      <c r="AH353" s="18">
        <f t="shared" si="361"/>
        <v>1</v>
      </c>
      <c r="AI353" s="2">
        <f t="shared" si="362"/>
        <v>1</v>
      </c>
      <c r="AJ353" s="2">
        <f t="shared" si="363"/>
        <v>51</v>
      </c>
      <c r="AK353" s="2">
        <f t="shared" si="364"/>
        <v>0</v>
      </c>
      <c r="AL353" s="2">
        <v>0</v>
      </c>
      <c r="AM353" s="19">
        <f t="shared" si="365"/>
        <v>1.9230769230769232E-2</v>
      </c>
      <c r="AN353" s="19">
        <f t="shared" si="366"/>
        <v>1.9230769230769232E-2</v>
      </c>
      <c r="AO353" s="18">
        <f t="shared" si="367"/>
        <v>1</v>
      </c>
      <c r="AP353" s="19">
        <f t="shared" si="368"/>
        <v>3.7735849056603779E-2</v>
      </c>
      <c r="AQ353" s="2">
        <f t="shared" si="369"/>
        <v>1</v>
      </c>
      <c r="AR353" s="18">
        <f t="shared" si="370"/>
        <v>1</v>
      </c>
      <c r="AS353" s="2">
        <f t="shared" si="371"/>
        <v>1</v>
      </c>
      <c r="AT353" s="2">
        <f t="shared" si="372"/>
        <v>51</v>
      </c>
      <c r="AU353" s="2">
        <f t="shared" si="373"/>
        <v>0</v>
      </c>
      <c r="AV353" s="2">
        <v>0</v>
      </c>
      <c r="AW353" s="19">
        <f t="shared" si="374"/>
        <v>1.9230769230769232E-2</v>
      </c>
      <c r="AX353" s="19">
        <f t="shared" si="375"/>
        <v>1.9230769230769232E-2</v>
      </c>
      <c r="AY353" s="18">
        <f t="shared" si="376"/>
        <v>1</v>
      </c>
      <c r="AZ353" s="19">
        <f t="shared" si="377"/>
        <v>3.7735849056603779E-2</v>
      </c>
      <c r="BA353" s="2">
        <f t="shared" si="378"/>
        <v>1</v>
      </c>
      <c r="BB353" s="18">
        <f t="shared" si="379"/>
        <v>1</v>
      </c>
      <c r="BC353" s="2">
        <f t="shared" si="380"/>
        <v>1</v>
      </c>
      <c r="BD353" s="2">
        <f t="shared" si="381"/>
        <v>30</v>
      </c>
      <c r="BE353" s="2">
        <f t="shared" si="382"/>
        <v>0</v>
      </c>
      <c r="BF353" s="2">
        <v>0</v>
      </c>
      <c r="BG353" s="19">
        <f t="shared" si="383"/>
        <v>3.2258064516129031E-2</v>
      </c>
      <c r="BH353" s="19">
        <f t="shared" si="384"/>
        <v>3.2258064516129031E-2</v>
      </c>
      <c r="BI353" s="18">
        <f t="shared" si="385"/>
        <v>1</v>
      </c>
      <c r="BJ353" s="19">
        <f t="shared" si="386"/>
        <v>6.25E-2</v>
      </c>
      <c r="BK353" s="2">
        <f t="shared" si="387"/>
        <v>1</v>
      </c>
      <c r="BL353" s="18">
        <f t="shared" si="388"/>
        <v>1</v>
      </c>
      <c r="BM353" s="2">
        <f t="shared" si="389"/>
        <v>1</v>
      </c>
      <c r="BN353" s="2">
        <f t="shared" si="390"/>
        <v>30</v>
      </c>
      <c r="BO353" s="2">
        <f t="shared" si="391"/>
        <v>0</v>
      </c>
      <c r="BP353" s="2">
        <v>0</v>
      </c>
      <c r="BQ353" s="19">
        <f t="shared" si="392"/>
        <v>3.2258064516129031E-2</v>
      </c>
      <c r="BR353" s="19">
        <f t="shared" si="393"/>
        <v>3.2258064516129031E-2</v>
      </c>
      <c r="BS353" s="18">
        <f t="shared" si="394"/>
        <v>1</v>
      </c>
      <c r="BT353" s="19">
        <f t="shared" si="395"/>
        <v>6.25E-2</v>
      </c>
      <c r="BU353" s="2">
        <f t="shared" si="396"/>
        <v>1</v>
      </c>
      <c r="BV353" s="18">
        <f t="shared" si="397"/>
        <v>1</v>
      </c>
      <c r="BW353" s="2">
        <f t="shared" si="398"/>
        <v>1</v>
      </c>
      <c r="BX353" s="2">
        <f t="shared" si="399"/>
        <v>12</v>
      </c>
      <c r="BY353" s="2">
        <f t="shared" si="400"/>
        <v>0</v>
      </c>
      <c r="BZ353" s="2">
        <v>0</v>
      </c>
      <c r="CA353" s="19">
        <f t="shared" si="401"/>
        <v>7.6923076923076927E-2</v>
      </c>
      <c r="CB353" s="19">
        <f t="shared" si="402"/>
        <v>7.6923076923076927E-2</v>
      </c>
      <c r="CC353" s="18">
        <f t="shared" si="403"/>
        <v>1</v>
      </c>
      <c r="CD353" s="19">
        <f t="shared" si="404"/>
        <v>0.14285714285714288</v>
      </c>
      <c r="CE353" s="2">
        <f t="shared" si="405"/>
        <v>1</v>
      </c>
      <c r="CF353" s="18">
        <f t="shared" si="406"/>
        <v>1</v>
      </c>
      <c r="CG353" s="2">
        <f t="shared" si="407"/>
        <v>1</v>
      </c>
      <c r="CH353" s="2">
        <f t="shared" si="408"/>
        <v>12</v>
      </c>
      <c r="CI353" s="2">
        <f t="shared" si="409"/>
        <v>0</v>
      </c>
      <c r="CJ353" s="2">
        <v>0</v>
      </c>
      <c r="CK353" s="19">
        <f t="shared" si="410"/>
        <v>7.6923076923076927E-2</v>
      </c>
      <c r="CL353" s="19">
        <f t="shared" si="411"/>
        <v>7.6923076923076927E-2</v>
      </c>
      <c r="CM353" s="18">
        <f t="shared" si="412"/>
        <v>1</v>
      </c>
      <c r="CN353" s="19">
        <f t="shared" si="413"/>
        <v>0.14285714285714288</v>
      </c>
      <c r="CO353" s="2">
        <f t="shared" si="414"/>
        <v>1</v>
      </c>
      <c r="CP353" s="18">
        <f t="shared" si="415"/>
        <v>1</v>
      </c>
      <c r="CQ353" s="2">
        <f t="shared" si="416"/>
        <v>1</v>
      </c>
      <c r="CR353" s="2">
        <f t="shared" si="417"/>
        <v>10</v>
      </c>
      <c r="CS353" s="2">
        <f t="shared" si="418"/>
        <v>0</v>
      </c>
      <c r="CT353" s="2">
        <v>0</v>
      </c>
      <c r="CU353" s="19">
        <f t="shared" si="419"/>
        <v>9.0909090909090912E-2</v>
      </c>
      <c r="CV353" s="19">
        <f t="shared" si="420"/>
        <v>9.0909090909090912E-2</v>
      </c>
      <c r="CW353" s="18">
        <f t="shared" si="421"/>
        <v>1</v>
      </c>
      <c r="CX353" s="19">
        <f t="shared" si="422"/>
        <v>0.16666666666666669</v>
      </c>
      <c r="CY353" s="2">
        <f t="shared" si="423"/>
        <v>1</v>
      </c>
      <c r="CZ353" s="18">
        <f t="shared" si="424"/>
        <v>1</v>
      </c>
      <c r="DA353" s="2">
        <f t="shared" si="425"/>
        <v>1</v>
      </c>
      <c r="DB353" s="2">
        <f t="shared" si="426"/>
        <v>10</v>
      </c>
      <c r="DC353" s="2">
        <f t="shared" si="427"/>
        <v>0</v>
      </c>
      <c r="DD353" s="2">
        <v>0</v>
      </c>
      <c r="DE353" s="19">
        <f t="shared" si="428"/>
        <v>9.0909090909090912E-2</v>
      </c>
      <c r="DF353" s="19">
        <f t="shared" si="429"/>
        <v>9.0909090909090912E-2</v>
      </c>
      <c r="DG353" s="18">
        <f t="shared" si="430"/>
        <v>1</v>
      </c>
      <c r="DH353" s="19">
        <f t="shared" si="431"/>
        <v>0.16666666666666669</v>
      </c>
    </row>
    <row r="354" spans="1:112" x14ac:dyDescent="0.35">
      <c r="A354" s="11">
        <v>2019004069</v>
      </c>
      <c r="B354" s="2" t="s">
        <v>2646</v>
      </c>
      <c r="C354" s="2" t="s">
        <v>2647</v>
      </c>
      <c r="D354" s="2" t="s">
        <v>2648</v>
      </c>
      <c r="E354" s="2" t="s">
        <v>2649</v>
      </c>
      <c r="F354" s="2">
        <v>1</v>
      </c>
      <c r="G354" s="2" t="s">
        <v>2650</v>
      </c>
      <c r="H354" s="2" t="s">
        <v>2651</v>
      </c>
      <c r="I354" s="2" t="s">
        <v>2652</v>
      </c>
      <c r="J354" s="3" t="s">
        <v>2653</v>
      </c>
      <c r="K354" s="11">
        <v>3</v>
      </c>
      <c r="L354" s="2">
        <v>3</v>
      </c>
      <c r="M354" s="2">
        <v>70</v>
      </c>
      <c r="N354" s="2">
        <v>54</v>
      </c>
      <c r="O354" s="2">
        <v>0</v>
      </c>
      <c r="P354" s="2">
        <v>1</v>
      </c>
      <c r="Q354" s="2">
        <v>0</v>
      </c>
      <c r="R354" s="2">
        <v>1</v>
      </c>
      <c r="S354" s="2">
        <v>1</v>
      </c>
      <c r="T354" s="2">
        <v>2</v>
      </c>
      <c r="U354" s="2">
        <v>2</v>
      </c>
      <c r="V354" s="2">
        <v>1</v>
      </c>
      <c r="W354" s="2">
        <v>18</v>
      </c>
      <c r="X354" s="2">
        <v>12</v>
      </c>
      <c r="Y354" s="2">
        <v>0</v>
      </c>
      <c r="Z354" s="2">
        <v>1</v>
      </c>
      <c r="AA354" s="2">
        <v>0</v>
      </c>
      <c r="AB354" s="2">
        <v>1</v>
      </c>
      <c r="AC354" s="2">
        <v>0</v>
      </c>
      <c r="AD354" s="2">
        <v>3</v>
      </c>
      <c r="AE354" s="2">
        <v>2</v>
      </c>
      <c r="AF354" s="3">
        <v>1</v>
      </c>
      <c r="AG354" s="2">
        <f t="shared" si="360"/>
        <v>0</v>
      </c>
      <c r="AH354" s="18">
        <f t="shared" si="361"/>
        <v>0</v>
      </c>
      <c r="AI354" s="2">
        <f t="shared" si="362"/>
        <v>0</v>
      </c>
      <c r="AJ354" s="2">
        <f t="shared" si="363"/>
        <v>70</v>
      </c>
      <c r="AK354" s="2">
        <f t="shared" si="364"/>
        <v>1</v>
      </c>
      <c r="AL354" s="2">
        <v>0</v>
      </c>
      <c r="AM354" s="19">
        <f t="shared" si="365"/>
        <v>0</v>
      </c>
      <c r="AN354" s="19">
        <f t="shared" si="366"/>
        <v>0</v>
      </c>
      <c r="AO354" s="18">
        <f t="shared" si="367"/>
        <v>0</v>
      </c>
      <c r="AP354" s="19">
        <f t="shared" si="368"/>
        <v>0</v>
      </c>
      <c r="AQ354" s="2">
        <f t="shared" si="369"/>
        <v>1</v>
      </c>
      <c r="AR354" s="18">
        <f t="shared" si="370"/>
        <v>0.33333333333333331</v>
      </c>
      <c r="AS354" s="2">
        <f t="shared" si="371"/>
        <v>1</v>
      </c>
      <c r="AT354" s="2">
        <f t="shared" si="372"/>
        <v>69</v>
      </c>
      <c r="AU354" s="2">
        <f t="shared" si="373"/>
        <v>2</v>
      </c>
      <c r="AV354" s="2">
        <v>0</v>
      </c>
      <c r="AW354" s="19">
        <f t="shared" si="374"/>
        <v>1.3888888888888888E-2</v>
      </c>
      <c r="AX354" s="19">
        <f t="shared" si="375"/>
        <v>1.4285714285714285E-2</v>
      </c>
      <c r="AY354" s="18">
        <f t="shared" si="376"/>
        <v>0.33333333333333331</v>
      </c>
      <c r="AZ354" s="19">
        <f t="shared" si="377"/>
        <v>2.7397260273972601E-2</v>
      </c>
      <c r="BA354" s="2">
        <f t="shared" si="378"/>
        <v>0</v>
      </c>
      <c r="BB354" s="18">
        <f t="shared" si="379"/>
        <v>0</v>
      </c>
      <c r="BC354" s="2">
        <f t="shared" si="380"/>
        <v>0</v>
      </c>
      <c r="BD354" s="2">
        <f t="shared" si="381"/>
        <v>54</v>
      </c>
      <c r="BE354" s="2">
        <f t="shared" si="382"/>
        <v>1</v>
      </c>
      <c r="BF354" s="2">
        <v>0</v>
      </c>
      <c r="BG354" s="19">
        <f t="shared" si="383"/>
        <v>0</v>
      </c>
      <c r="BH354" s="19">
        <f t="shared" si="384"/>
        <v>0</v>
      </c>
      <c r="BI354" s="18">
        <f t="shared" si="385"/>
        <v>0</v>
      </c>
      <c r="BJ354" s="19">
        <f t="shared" si="386"/>
        <v>0</v>
      </c>
      <c r="BK354" s="2">
        <f t="shared" si="387"/>
        <v>2</v>
      </c>
      <c r="BL354" s="18">
        <f t="shared" si="388"/>
        <v>0.66666666666666663</v>
      </c>
      <c r="BM354" s="2">
        <f t="shared" si="389"/>
        <v>2</v>
      </c>
      <c r="BN354" s="2">
        <f t="shared" si="390"/>
        <v>52</v>
      </c>
      <c r="BO354" s="2">
        <f t="shared" si="391"/>
        <v>1</v>
      </c>
      <c r="BP354" s="2">
        <v>0</v>
      </c>
      <c r="BQ354" s="19">
        <f t="shared" si="392"/>
        <v>3.6363636363636362E-2</v>
      </c>
      <c r="BR354" s="19">
        <f t="shared" si="393"/>
        <v>3.7037037037037035E-2</v>
      </c>
      <c r="BS354" s="18">
        <f t="shared" si="394"/>
        <v>0.66666666666666663</v>
      </c>
      <c r="BT354" s="19">
        <f t="shared" si="395"/>
        <v>7.0175438596491224E-2</v>
      </c>
      <c r="BU354" s="2">
        <f t="shared" si="396"/>
        <v>0</v>
      </c>
      <c r="BV354" s="18">
        <f t="shared" si="397"/>
        <v>0</v>
      </c>
      <c r="BW354" s="2">
        <f t="shared" si="398"/>
        <v>0</v>
      </c>
      <c r="BX354" s="2">
        <f t="shared" si="399"/>
        <v>18</v>
      </c>
      <c r="BY354" s="2">
        <f t="shared" si="400"/>
        <v>1</v>
      </c>
      <c r="BZ354" s="2">
        <v>0</v>
      </c>
      <c r="CA354" s="19">
        <f t="shared" si="401"/>
        <v>0</v>
      </c>
      <c r="CB354" s="19">
        <f t="shared" si="402"/>
        <v>0</v>
      </c>
      <c r="CC354" s="18">
        <f t="shared" si="403"/>
        <v>0</v>
      </c>
      <c r="CD354" s="19">
        <f t="shared" si="404"/>
        <v>0</v>
      </c>
      <c r="CE354" s="2">
        <f t="shared" si="405"/>
        <v>0</v>
      </c>
      <c r="CF354" s="18">
        <f t="shared" si="406"/>
        <v>0</v>
      </c>
      <c r="CG354" s="2">
        <f t="shared" si="407"/>
        <v>0</v>
      </c>
      <c r="CH354" s="2">
        <f t="shared" si="408"/>
        <v>18</v>
      </c>
      <c r="CI354" s="2">
        <f t="shared" si="409"/>
        <v>3</v>
      </c>
      <c r="CJ354" s="2">
        <v>0</v>
      </c>
      <c r="CK354" s="19">
        <f t="shared" si="410"/>
        <v>0</v>
      </c>
      <c r="CL354" s="19">
        <f t="shared" si="411"/>
        <v>0</v>
      </c>
      <c r="CM354" s="18">
        <f t="shared" si="412"/>
        <v>0</v>
      </c>
      <c r="CN354" s="19">
        <f t="shared" si="413"/>
        <v>0</v>
      </c>
      <c r="CO354" s="2">
        <f t="shared" si="414"/>
        <v>0</v>
      </c>
      <c r="CP354" s="18">
        <f t="shared" si="415"/>
        <v>0</v>
      </c>
      <c r="CQ354" s="2">
        <f t="shared" si="416"/>
        <v>0</v>
      </c>
      <c r="CR354" s="2">
        <f t="shared" si="417"/>
        <v>12</v>
      </c>
      <c r="CS354" s="2">
        <f t="shared" si="418"/>
        <v>1</v>
      </c>
      <c r="CT354" s="2">
        <v>0</v>
      </c>
      <c r="CU354" s="19">
        <f t="shared" si="419"/>
        <v>0</v>
      </c>
      <c r="CV354" s="19">
        <f t="shared" si="420"/>
        <v>0</v>
      </c>
      <c r="CW354" s="18">
        <f t="shared" si="421"/>
        <v>0</v>
      </c>
      <c r="CX354" s="19">
        <f t="shared" si="422"/>
        <v>0</v>
      </c>
      <c r="CY354" s="2">
        <f t="shared" si="423"/>
        <v>2</v>
      </c>
      <c r="CZ354" s="18">
        <f t="shared" si="424"/>
        <v>0.66666666666666663</v>
      </c>
      <c r="DA354" s="2">
        <f t="shared" si="425"/>
        <v>2</v>
      </c>
      <c r="DB354" s="2">
        <f t="shared" si="426"/>
        <v>10</v>
      </c>
      <c r="DC354" s="2">
        <f t="shared" si="427"/>
        <v>1</v>
      </c>
      <c r="DD354" s="2">
        <v>0</v>
      </c>
      <c r="DE354" s="19">
        <f t="shared" si="428"/>
        <v>0.15384615384615385</v>
      </c>
      <c r="DF354" s="19">
        <f t="shared" si="429"/>
        <v>0.16666666666666666</v>
      </c>
      <c r="DG354" s="18">
        <f t="shared" si="430"/>
        <v>0.66666666666666663</v>
      </c>
      <c r="DH354" s="19">
        <f t="shared" si="431"/>
        <v>0.26666666666666666</v>
      </c>
    </row>
    <row r="355" spans="1:112" x14ac:dyDescent="0.35">
      <c r="A355" s="11">
        <v>2019004089</v>
      </c>
      <c r="B355" s="2" t="s">
        <v>2654</v>
      </c>
      <c r="C355" s="2" t="s">
        <v>2655</v>
      </c>
      <c r="D355" s="2"/>
      <c r="E355" s="2" t="s">
        <v>2656</v>
      </c>
      <c r="F355" s="2">
        <v>1</v>
      </c>
      <c r="G355" s="2" t="s">
        <v>2657</v>
      </c>
      <c r="H355" s="2" t="s">
        <v>2658</v>
      </c>
      <c r="I355" s="2" t="s">
        <v>2659</v>
      </c>
      <c r="J355" s="3" t="s">
        <v>2660</v>
      </c>
      <c r="K355" s="11">
        <v>1</v>
      </c>
      <c r="L355" s="2">
        <v>1</v>
      </c>
      <c r="M355" s="2">
        <v>81</v>
      </c>
      <c r="N355" s="2">
        <v>48</v>
      </c>
      <c r="O355" s="2">
        <v>1</v>
      </c>
      <c r="P355" s="2">
        <v>0</v>
      </c>
      <c r="Q355" s="2">
        <v>1</v>
      </c>
      <c r="R355" s="2">
        <v>0</v>
      </c>
      <c r="S355" s="2">
        <v>1</v>
      </c>
      <c r="T355" s="2">
        <v>0</v>
      </c>
      <c r="U355" s="2">
        <v>1</v>
      </c>
      <c r="V355" s="2">
        <v>0</v>
      </c>
      <c r="W355" s="2">
        <v>20</v>
      </c>
      <c r="X355" s="2">
        <v>12</v>
      </c>
      <c r="Y355" s="2">
        <v>1</v>
      </c>
      <c r="Z355" s="2">
        <v>0</v>
      </c>
      <c r="AA355" s="2">
        <v>1</v>
      </c>
      <c r="AB355" s="2">
        <v>0</v>
      </c>
      <c r="AC355" s="2">
        <v>1</v>
      </c>
      <c r="AD355" s="2">
        <v>0</v>
      </c>
      <c r="AE355" s="2">
        <v>1</v>
      </c>
      <c r="AF355" s="3">
        <v>0</v>
      </c>
      <c r="AG355" s="2">
        <f t="shared" si="360"/>
        <v>1</v>
      </c>
      <c r="AH355" s="18">
        <f t="shared" si="361"/>
        <v>1</v>
      </c>
      <c r="AI355" s="2">
        <f t="shared" si="362"/>
        <v>1</v>
      </c>
      <c r="AJ355" s="2">
        <f t="shared" si="363"/>
        <v>80</v>
      </c>
      <c r="AK355" s="2">
        <f t="shared" si="364"/>
        <v>0</v>
      </c>
      <c r="AL355" s="2">
        <v>0</v>
      </c>
      <c r="AM355" s="19">
        <f t="shared" si="365"/>
        <v>1.2345679012345678E-2</v>
      </c>
      <c r="AN355" s="19">
        <f t="shared" si="366"/>
        <v>1.2345679012345678E-2</v>
      </c>
      <c r="AO355" s="18">
        <f t="shared" si="367"/>
        <v>1</v>
      </c>
      <c r="AP355" s="19">
        <f t="shared" si="368"/>
        <v>2.4390243902439022E-2</v>
      </c>
      <c r="AQ355" s="2">
        <f t="shared" si="369"/>
        <v>1</v>
      </c>
      <c r="AR355" s="18">
        <f t="shared" si="370"/>
        <v>1</v>
      </c>
      <c r="AS355" s="2">
        <f t="shared" si="371"/>
        <v>1</v>
      </c>
      <c r="AT355" s="2">
        <f t="shared" si="372"/>
        <v>80</v>
      </c>
      <c r="AU355" s="2">
        <f t="shared" si="373"/>
        <v>0</v>
      </c>
      <c r="AV355" s="2">
        <v>0</v>
      </c>
      <c r="AW355" s="19">
        <f t="shared" si="374"/>
        <v>1.2345679012345678E-2</v>
      </c>
      <c r="AX355" s="19">
        <f t="shared" si="375"/>
        <v>1.2345679012345678E-2</v>
      </c>
      <c r="AY355" s="18">
        <f t="shared" si="376"/>
        <v>1</v>
      </c>
      <c r="AZ355" s="19">
        <f t="shared" si="377"/>
        <v>2.4390243902439022E-2</v>
      </c>
      <c r="BA355" s="2">
        <f t="shared" si="378"/>
        <v>1</v>
      </c>
      <c r="BB355" s="18">
        <f t="shared" si="379"/>
        <v>1</v>
      </c>
      <c r="BC355" s="2">
        <f t="shared" si="380"/>
        <v>1</v>
      </c>
      <c r="BD355" s="2">
        <f t="shared" si="381"/>
        <v>47</v>
      </c>
      <c r="BE355" s="2">
        <f t="shared" si="382"/>
        <v>0</v>
      </c>
      <c r="BF355" s="2">
        <v>0</v>
      </c>
      <c r="BG355" s="19">
        <f t="shared" si="383"/>
        <v>2.0833333333333332E-2</v>
      </c>
      <c r="BH355" s="19">
        <f t="shared" si="384"/>
        <v>2.0833333333333332E-2</v>
      </c>
      <c r="BI355" s="18">
        <f t="shared" si="385"/>
        <v>1</v>
      </c>
      <c r="BJ355" s="19">
        <f t="shared" si="386"/>
        <v>4.0816326530612249E-2</v>
      </c>
      <c r="BK355" s="2">
        <f t="shared" si="387"/>
        <v>1</v>
      </c>
      <c r="BL355" s="18">
        <f t="shared" si="388"/>
        <v>1</v>
      </c>
      <c r="BM355" s="2">
        <f t="shared" si="389"/>
        <v>1</v>
      </c>
      <c r="BN355" s="2">
        <f t="shared" si="390"/>
        <v>47</v>
      </c>
      <c r="BO355" s="2">
        <f t="shared" si="391"/>
        <v>0</v>
      </c>
      <c r="BP355" s="2">
        <v>0</v>
      </c>
      <c r="BQ355" s="19">
        <f t="shared" si="392"/>
        <v>2.0833333333333332E-2</v>
      </c>
      <c r="BR355" s="19">
        <f t="shared" si="393"/>
        <v>2.0833333333333332E-2</v>
      </c>
      <c r="BS355" s="18">
        <f t="shared" si="394"/>
        <v>1</v>
      </c>
      <c r="BT355" s="19">
        <f t="shared" si="395"/>
        <v>4.0816326530612249E-2</v>
      </c>
      <c r="BU355" s="2">
        <f t="shared" si="396"/>
        <v>1</v>
      </c>
      <c r="BV355" s="18">
        <f t="shared" si="397"/>
        <v>1</v>
      </c>
      <c r="BW355" s="2">
        <f t="shared" si="398"/>
        <v>1</v>
      </c>
      <c r="BX355" s="2">
        <f t="shared" si="399"/>
        <v>19</v>
      </c>
      <c r="BY355" s="2">
        <f t="shared" si="400"/>
        <v>0</v>
      </c>
      <c r="BZ355" s="2">
        <v>0</v>
      </c>
      <c r="CA355" s="19">
        <f t="shared" si="401"/>
        <v>0.05</v>
      </c>
      <c r="CB355" s="19">
        <f t="shared" si="402"/>
        <v>0.05</v>
      </c>
      <c r="CC355" s="18">
        <f t="shared" si="403"/>
        <v>1</v>
      </c>
      <c r="CD355" s="19">
        <f t="shared" si="404"/>
        <v>9.5238095238095233E-2</v>
      </c>
      <c r="CE355" s="2">
        <f t="shared" si="405"/>
        <v>1</v>
      </c>
      <c r="CF355" s="18">
        <f t="shared" si="406"/>
        <v>1</v>
      </c>
      <c r="CG355" s="2">
        <f t="shared" si="407"/>
        <v>1</v>
      </c>
      <c r="CH355" s="2">
        <f t="shared" si="408"/>
        <v>19</v>
      </c>
      <c r="CI355" s="2">
        <f t="shared" si="409"/>
        <v>0</v>
      </c>
      <c r="CJ355" s="2">
        <v>0</v>
      </c>
      <c r="CK355" s="19">
        <f t="shared" si="410"/>
        <v>0.05</v>
      </c>
      <c r="CL355" s="19">
        <f t="shared" si="411"/>
        <v>0.05</v>
      </c>
      <c r="CM355" s="18">
        <f t="shared" si="412"/>
        <v>1</v>
      </c>
      <c r="CN355" s="19">
        <f t="shared" si="413"/>
        <v>9.5238095238095233E-2</v>
      </c>
      <c r="CO355" s="2">
        <f t="shared" si="414"/>
        <v>1</v>
      </c>
      <c r="CP355" s="18">
        <f t="shared" si="415"/>
        <v>1</v>
      </c>
      <c r="CQ355" s="2">
        <f t="shared" si="416"/>
        <v>1</v>
      </c>
      <c r="CR355" s="2">
        <f t="shared" si="417"/>
        <v>11</v>
      </c>
      <c r="CS355" s="2">
        <f t="shared" si="418"/>
        <v>0</v>
      </c>
      <c r="CT355" s="2">
        <v>0</v>
      </c>
      <c r="CU355" s="19">
        <f t="shared" si="419"/>
        <v>8.3333333333333329E-2</v>
      </c>
      <c r="CV355" s="19">
        <f t="shared" si="420"/>
        <v>8.3333333333333329E-2</v>
      </c>
      <c r="CW355" s="18">
        <f t="shared" si="421"/>
        <v>1</v>
      </c>
      <c r="CX355" s="19">
        <f t="shared" si="422"/>
        <v>0.15384615384615385</v>
      </c>
      <c r="CY355" s="2">
        <f t="shared" si="423"/>
        <v>1</v>
      </c>
      <c r="CZ355" s="18">
        <f t="shared" si="424"/>
        <v>1</v>
      </c>
      <c r="DA355" s="2">
        <f t="shared" si="425"/>
        <v>1</v>
      </c>
      <c r="DB355" s="2">
        <f t="shared" si="426"/>
        <v>11</v>
      </c>
      <c r="DC355" s="2">
        <f t="shared" si="427"/>
        <v>0</v>
      </c>
      <c r="DD355" s="2">
        <v>0</v>
      </c>
      <c r="DE355" s="19">
        <f t="shared" si="428"/>
        <v>8.3333333333333329E-2</v>
      </c>
      <c r="DF355" s="19">
        <f t="shared" si="429"/>
        <v>8.3333333333333329E-2</v>
      </c>
      <c r="DG355" s="18">
        <f t="shared" si="430"/>
        <v>1</v>
      </c>
      <c r="DH355" s="19">
        <f t="shared" si="431"/>
        <v>0.15384615384615385</v>
      </c>
    </row>
    <row r="356" spans="1:112" x14ac:dyDescent="0.35">
      <c r="A356" s="11">
        <v>2019004095</v>
      </c>
      <c r="B356" s="2" t="s">
        <v>2661</v>
      </c>
      <c r="C356" s="2" t="s">
        <v>2535</v>
      </c>
      <c r="D356" s="2" t="s">
        <v>2662</v>
      </c>
      <c r="E356" s="2" t="s">
        <v>2663</v>
      </c>
      <c r="F356" s="2">
        <v>1</v>
      </c>
      <c r="G356" s="2" t="s">
        <v>2664</v>
      </c>
      <c r="H356" s="2" t="s">
        <v>2665</v>
      </c>
      <c r="I356" s="2" t="s">
        <v>2666</v>
      </c>
      <c r="J356" s="3" t="s">
        <v>2667</v>
      </c>
      <c r="K356" s="11">
        <v>1</v>
      </c>
      <c r="L356" s="2">
        <v>1</v>
      </c>
      <c r="M356" s="2">
        <v>57</v>
      </c>
      <c r="N356" s="2">
        <v>35</v>
      </c>
      <c r="O356" s="2">
        <v>1</v>
      </c>
      <c r="P356" s="2">
        <v>0</v>
      </c>
      <c r="Q356" s="2">
        <v>1</v>
      </c>
      <c r="R356" s="2">
        <v>0</v>
      </c>
      <c r="S356" s="2">
        <v>1</v>
      </c>
      <c r="T356" s="2">
        <v>0</v>
      </c>
      <c r="U356" s="2">
        <v>1</v>
      </c>
      <c r="V356" s="2">
        <v>0</v>
      </c>
      <c r="W356" s="2">
        <v>14</v>
      </c>
      <c r="X356" s="2">
        <v>11</v>
      </c>
      <c r="Y356" s="2">
        <v>1</v>
      </c>
      <c r="Z356" s="2">
        <v>0</v>
      </c>
      <c r="AA356" s="2">
        <v>1</v>
      </c>
      <c r="AB356" s="2">
        <v>0</v>
      </c>
      <c r="AC356" s="2">
        <v>1</v>
      </c>
      <c r="AD356" s="2">
        <v>0</v>
      </c>
      <c r="AE356" s="2">
        <v>1</v>
      </c>
      <c r="AF356" s="3">
        <v>0</v>
      </c>
      <c r="AG356" s="2">
        <f t="shared" si="360"/>
        <v>1</v>
      </c>
      <c r="AH356" s="18">
        <f t="shared" si="361"/>
        <v>1</v>
      </c>
      <c r="AI356" s="2">
        <f t="shared" si="362"/>
        <v>1</v>
      </c>
      <c r="AJ356" s="2">
        <f t="shared" si="363"/>
        <v>56</v>
      </c>
      <c r="AK356" s="2">
        <f t="shared" si="364"/>
        <v>0</v>
      </c>
      <c r="AL356" s="2">
        <v>0</v>
      </c>
      <c r="AM356" s="19">
        <f t="shared" si="365"/>
        <v>1.7543859649122806E-2</v>
      </c>
      <c r="AN356" s="19">
        <f t="shared" si="366"/>
        <v>1.7543859649122806E-2</v>
      </c>
      <c r="AO356" s="18">
        <f t="shared" si="367"/>
        <v>1</v>
      </c>
      <c r="AP356" s="19">
        <f t="shared" si="368"/>
        <v>3.4482758620689655E-2</v>
      </c>
      <c r="AQ356" s="2">
        <f t="shared" si="369"/>
        <v>1</v>
      </c>
      <c r="AR356" s="18">
        <f t="shared" si="370"/>
        <v>1</v>
      </c>
      <c r="AS356" s="2">
        <f t="shared" si="371"/>
        <v>1</v>
      </c>
      <c r="AT356" s="2">
        <f t="shared" si="372"/>
        <v>56</v>
      </c>
      <c r="AU356" s="2">
        <f t="shared" si="373"/>
        <v>0</v>
      </c>
      <c r="AV356" s="2">
        <v>0</v>
      </c>
      <c r="AW356" s="19">
        <f t="shared" si="374"/>
        <v>1.7543859649122806E-2</v>
      </c>
      <c r="AX356" s="19">
        <f t="shared" si="375"/>
        <v>1.7543859649122806E-2</v>
      </c>
      <c r="AY356" s="18">
        <f t="shared" si="376"/>
        <v>1</v>
      </c>
      <c r="AZ356" s="19">
        <f t="shared" si="377"/>
        <v>3.4482758620689655E-2</v>
      </c>
      <c r="BA356" s="2">
        <f t="shared" si="378"/>
        <v>1</v>
      </c>
      <c r="BB356" s="18">
        <f t="shared" si="379"/>
        <v>1</v>
      </c>
      <c r="BC356" s="2">
        <f t="shared" si="380"/>
        <v>1</v>
      </c>
      <c r="BD356" s="2">
        <f t="shared" si="381"/>
        <v>34</v>
      </c>
      <c r="BE356" s="2">
        <f t="shared" si="382"/>
        <v>0</v>
      </c>
      <c r="BF356" s="2">
        <v>0</v>
      </c>
      <c r="BG356" s="19">
        <f t="shared" si="383"/>
        <v>2.8571428571428571E-2</v>
      </c>
      <c r="BH356" s="19">
        <f t="shared" si="384"/>
        <v>2.8571428571428571E-2</v>
      </c>
      <c r="BI356" s="18">
        <f t="shared" si="385"/>
        <v>1</v>
      </c>
      <c r="BJ356" s="19">
        <f t="shared" si="386"/>
        <v>5.5555555555555559E-2</v>
      </c>
      <c r="BK356" s="2">
        <f t="shared" si="387"/>
        <v>1</v>
      </c>
      <c r="BL356" s="18">
        <f t="shared" si="388"/>
        <v>1</v>
      </c>
      <c r="BM356" s="2">
        <f t="shared" si="389"/>
        <v>1</v>
      </c>
      <c r="BN356" s="2">
        <f t="shared" si="390"/>
        <v>34</v>
      </c>
      <c r="BO356" s="2">
        <f t="shared" si="391"/>
        <v>0</v>
      </c>
      <c r="BP356" s="2">
        <v>0</v>
      </c>
      <c r="BQ356" s="19">
        <f t="shared" si="392"/>
        <v>2.8571428571428571E-2</v>
      </c>
      <c r="BR356" s="19">
        <f t="shared" si="393"/>
        <v>2.8571428571428571E-2</v>
      </c>
      <c r="BS356" s="18">
        <f t="shared" si="394"/>
        <v>1</v>
      </c>
      <c r="BT356" s="19">
        <f t="shared" si="395"/>
        <v>5.5555555555555559E-2</v>
      </c>
      <c r="BU356" s="2">
        <f t="shared" si="396"/>
        <v>1</v>
      </c>
      <c r="BV356" s="18">
        <f t="shared" si="397"/>
        <v>1</v>
      </c>
      <c r="BW356" s="2">
        <f t="shared" si="398"/>
        <v>1</v>
      </c>
      <c r="BX356" s="2">
        <f t="shared" si="399"/>
        <v>13</v>
      </c>
      <c r="BY356" s="2">
        <f t="shared" si="400"/>
        <v>0</v>
      </c>
      <c r="BZ356" s="2">
        <v>0</v>
      </c>
      <c r="CA356" s="19">
        <f t="shared" si="401"/>
        <v>7.1428571428571425E-2</v>
      </c>
      <c r="CB356" s="19">
        <f t="shared" si="402"/>
        <v>7.1428571428571425E-2</v>
      </c>
      <c r="CC356" s="18">
        <f t="shared" si="403"/>
        <v>1</v>
      </c>
      <c r="CD356" s="19">
        <f t="shared" si="404"/>
        <v>0.13333333333333333</v>
      </c>
      <c r="CE356" s="2">
        <f t="shared" si="405"/>
        <v>1</v>
      </c>
      <c r="CF356" s="18">
        <f t="shared" si="406"/>
        <v>1</v>
      </c>
      <c r="CG356" s="2">
        <f t="shared" si="407"/>
        <v>1</v>
      </c>
      <c r="CH356" s="2">
        <f t="shared" si="408"/>
        <v>13</v>
      </c>
      <c r="CI356" s="2">
        <f t="shared" si="409"/>
        <v>0</v>
      </c>
      <c r="CJ356" s="2">
        <v>0</v>
      </c>
      <c r="CK356" s="19">
        <f t="shared" si="410"/>
        <v>7.1428571428571425E-2</v>
      </c>
      <c r="CL356" s="19">
        <f t="shared" si="411"/>
        <v>7.1428571428571425E-2</v>
      </c>
      <c r="CM356" s="18">
        <f t="shared" si="412"/>
        <v>1</v>
      </c>
      <c r="CN356" s="19">
        <f t="shared" si="413"/>
        <v>0.13333333333333333</v>
      </c>
      <c r="CO356" s="2">
        <f t="shared" si="414"/>
        <v>1</v>
      </c>
      <c r="CP356" s="18">
        <f t="shared" si="415"/>
        <v>1</v>
      </c>
      <c r="CQ356" s="2">
        <f t="shared" si="416"/>
        <v>1</v>
      </c>
      <c r="CR356" s="2">
        <f t="shared" si="417"/>
        <v>10</v>
      </c>
      <c r="CS356" s="2">
        <f t="shared" si="418"/>
        <v>0</v>
      </c>
      <c r="CT356" s="2">
        <v>0</v>
      </c>
      <c r="CU356" s="19">
        <f t="shared" si="419"/>
        <v>9.0909090909090912E-2</v>
      </c>
      <c r="CV356" s="19">
        <f t="shared" si="420"/>
        <v>9.0909090909090912E-2</v>
      </c>
      <c r="CW356" s="18">
        <f t="shared" si="421"/>
        <v>1</v>
      </c>
      <c r="CX356" s="19">
        <f t="shared" si="422"/>
        <v>0.16666666666666669</v>
      </c>
      <c r="CY356" s="2">
        <f t="shared" si="423"/>
        <v>1</v>
      </c>
      <c r="CZ356" s="18">
        <f t="shared" si="424"/>
        <v>1</v>
      </c>
      <c r="DA356" s="2">
        <f t="shared" si="425"/>
        <v>1</v>
      </c>
      <c r="DB356" s="2">
        <f t="shared" si="426"/>
        <v>10</v>
      </c>
      <c r="DC356" s="2">
        <f t="shared" si="427"/>
        <v>0</v>
      </c>
      <c r="DD356" s="2">
        <v>0</v>
      </c>
      <c r="DE356" s="19">
        <f t="shared" si="428"/>
        <v>9.0909090909090912E-2</v>
      </c>
      <c r="DF356" s="19">
        <f t="shared" si="429"/>
        <v>9.0909090909090912E-2</v>
      </c>
      <c r="DG356" s="18">
        <f t="shared" si="430"/>
        <v>1</v>
      </c>
      <c r="DH356" s="19">
        <f t="shared" si="431"/>
        <v>0.16666666666666669</v>
      </c>
    </row>
    <row r="357" spans="1:112" x14ac:dyDescent="0.35">
      <c r="A357" s="11">
        <v>2019004112</v>
      </c>
      <c r="B357" s="2" t="s">
        <v>2668</v>
      </c>
      <c r="C357" s="2" t="s">
        <v>2669</v>
      </c>
      <c r="D357" s="2" t="s">
        <v>2670</v>
      </c>
      <c r="E357" s="2" t="s">
        <v>2671</v>
      </c>
      <c r="F357" s="2">
        <v>1</v>
      </c>
      <c r="G357" s="2" t="s">
        <v>2672</v>
      </c>
      <c r="H357" s="2" t="s">
        <v>2673</v>
      </c>
      <c r="I357" s="2" t="s">
        <v>2674</v>
      </c>
      <c r="J357" s="3" t="s">
        <v>2675</v>
      </c>
      <c r="K357" s="11">
        <v>1</v>
      </c>
      <c r="L357" s="2">
        <v>1</v>
      </c>
      <c r="M357" s="2">
        <v>47</v>
      </c>
      <c r="N357" s="2">
        <v>29</v>
      </c>
      <c r="O357" s="2">
        <v>1</v>
      </c>
      <c r="P357" s="2">
        <v>0</v>
      </c>
      <c r="Q357" s="2">
        <v>1</v>
      </c>
      <c r="R357" s="2">
        <v>0</v>
      </c>
      <c r="S357" s="2">
        <v>1</v>
      </c>
      <c r="T357" s="2">
        <v>0</v>
      </c>
      <c r="U357" s="2">
        <v>1</v>
      </c>
      <c r="V357" s="2">
        <v>0</v>
      </c>
      <c r="W357" s="2">
        <v>9</v>
      </c>
      <c r="X357" s="2">
        <v>4</v>
      </c>
      <c r="Y357" s="2">
        <v>1</v>
      </c>
      <c r="Z357" s="2">
        <v>0</v>
      </c>
      <c r="AA357" s="2">
        <v>1</v>
      </c>
      <c r="AB357" s="2">
        <v>0</v>
      </c>
      <c r="AC357" s="2">
        <v>1</v>
      </c>
      <c r="AD357" s="2">
        <v>0</v>
      </c>
      <c r="AE357" s="2">
        <v>1</v>
      </c>
      <c r="AF357" s="3">
        <v>0</v>
      </c>
      <c r="AG357" s="2">
        <f t="shared" si="360"/>
        <v>1</v>
      </c>
      <c r="AH357" s="18">
        <f t="shared" si="361"/>
        <v>1</v>
      </c>
      <c r="AI357" s="2">
        <f t="shared" si="362"/>
        <v>1</v>
      </c>
      <c r="AJ357" s="2">
        <f t="shared" si="363"/>
        <v>46</v>
      </c>
      <c r="AK357" s="2">
        <f t="shared" si="364"/>
        <v>0</v>
      </c>
      <c r="AL357" s="2">
        <v>0</v>
      </c>
      <c r="AM357" s="19">
        <f t="shared" si="365"/>
        <v>2.1276595744680851E-2</v>
      </c>
      <c r="AN357" s="19">
        <f t="shared" si="366"/>
        <v>2.1276595744680851E-2</v>
      </c>
      <c r="AO357" s="18">
        <f t="shared" si="367"/>
        <v>1</v>
      </c>
      <c r="AP357" s="19">
        <f t="shared" si="368"/>
        <v>4.1666666666666671E-2</v>
      </c>
      <c r="AQ357" s="2">
        <f t="shared" si="369"/>
        <v>1</v>
      </c>
      <c r="AR357" s="18">
        <f t="shared" si="370"/>
        <v>1</v>
      </c>
      <c r="AS357" s="2">
        <f t="shared" si="371"/>
        <v>1</v>
      </c>
      <c r="AT357" s="2">
        <f t="shared" si="372"/>
        <v>46</v>
      </c>
      <c r="AU357" s="2">
        <f t="shared" si="373"/>
        <v>0</v>
      </c>
      <c r="AV357" s="2">
        <v>0</v>
      </c>
      <c r="AW357" s="19">
        <f t="shared" si="374"/>
        <v>2.1276595744680851E-2</v>
      </c>
      <c r="AX357" s="19">
        <f t="shared" si="375"/>
        <v>2.1276595744680851E-2</v>
      </c>
      <c r="AY357" s="18">
        <f t="shared" si="376"/>
        <v>1</v>
      </c>
      <c r="AZ357" s="19">
        <f t="shared" si="377"/>
        <v>4.1666666666666671E-2</v>
      </c>
      <c r="BA357" s="2">
        <f t="shared" si="378"/>
        <v>1</v>
      </c>
      <c r="BB357" s="18">
        <f t="shared" si="379"/>
        <v>1</v>
      </c>
      <c r="BC357" s="2">
        <f t="shared" si="380"/>
        <v>1</v>
      </c>
      <c r="BD357" s="2">
        <f t="shared" si="381"/>
        <v>28</v>
      </c>
      <c r="BE357" s="2">
        <f t="shared" si="382"/>
        <v>0</v>
      </c>
      <c r="BF357" s="2">
        <v>0</v>
      </c>
      <c r="BG357" s="19">
        <f t="shared" si="383"/>
        <v>3.4482758620689655E-2</v>
      </c>
      <c r="BH357" s="19">
        <f t="shared" si="384"/>
        <v>3.4482758620689655E-2</v>
      </c>
      <c r="BI357" s="18">
        <f t="shared" si="385"/>
        <v>1</v>
      </c>
      <c r="BJ357" s="19">
        <f t="shared" si="386"/>
        <v>6.6666666666666666E-2</v>
      </c>
      <c r="BK357" s="2">
        <f t="shared" si="387"/>
        <v>1</v>
      </c>
      <c r="BL357" s="18">
        <f t="shared" si="388"/>
        <v>1</v>
      </c>
      <c r="BM357" s="2">
        <f t="shared" si="389"/>
        <v>1</v>
      </c>
      <c r="BN357" s="2">
        <f t="shared" si="390"/>
        <v>28</v>
      </c>
      <c r="BO357" s="2">
        <f t="shared" si="391"/>
        <v>0</v>
      </c>
      <c r="BP357" s="2">
        <v>0</v>
      </c>
      <c r="BQ357" s="19">
        <f t="shared" si="392"/>
        <v>3.4482758620689655E-2</v>
      </c>
      <c r="BR357" s="19">
        <f t="shared" si="393"/>
        <v>3.4482758620689655E-2</v>
      </c>
      <c r="BS357" s="18">
        <f t="shared" si="394"/>
        <v>1</v>
      </c>
      <c r="BT357" s="19">
        <f t="shared" si="395"/>
        <v>6.6666666666666666E-2</v>
      </c>
      <c r="BU357" s="2">
        <f t="shared" si="396"/>
        <v>1</v>
      </c>
      <c r="BV357" s="18">
        <f t="shared" si="397"/>
        <v>1</v>
      </c>
      <c r="BW357" s="2">
        <f t="shared" si="398"/>
        <v>1</v>
      </c>
      <c r="BX357" s="2">
        <f t="shared" si="399"/>
        <v>8</v>
      </c>
      <c r="BY357" s="2">
        <f t="shared" si="400"/>
        <v>0</v>
      </c>
      <c r="BZ357" s="2">
        <v>0</v>
      </c>
      <c r="CA357" s="19">
        <f t="shared" si="401"/>
        <v>0.1111111111111111</v>
      </c>
      <c r="CB357" s="19">
        <f t="shared" si="402"/>
        <v>0.1111111111111111</v>
      </c>
      <c r="CC357" s="18">
        <f t="shared" si="403"/>
        <v>1</v>
      </c>
      <c r="CD357" s="19">
        <f t="shared" si="404"/>
        <v>0.19999999999999998</v>
      </c>
      <c r="CE357" s="2">
        <f t="shared" si="405"/>
        <v>1</v>
      </c>
      <c r="CF357" s="18">
        <f t="shared" si="406"/>
        <v>1</v>
      </c>
      <c r="CG357" s="2">
        <f t="shared" si="407"/>
        <v>1</v>
      </c>
      <c r="CH357" s="2">
        <f t="shared" si="408"/>
        <v>8</v>
      </c>
      <c r="CI357" s="2">
        <f t="shared" si="409"/>
        <v>0</v>
      </c>
      <c r="CJ357" s="2">
        <v>0</v>
      </c>
      <c r="CK357" s="19">
        <f t="shared" si="410"/>
        <v>0.1111111111111111</v>
      </c>
      <c r="CL357" s="19">
        <f t="shared" si="411"/>
        <v>0.1111111111111111</v>
      </c>
      <c r="CM357" s="18">
        <f t="shared" si="412"/>
        <v>1</v>
      </c>
      <c r="CN357" s="19">
        <f t="shared" si="413"/>
        <v>0.19999999999999998</v>
      </c>
      <c r="CO357" s="2">
        <f t="shared" si="414"/>
        <v>1</v>
      </c>
      <c r="CP357" s="18">
        <f t="shared" si="415"/>
        <v>1</v>
      </c>
      <c r="CQ357" s="2">
        <f t="shared" si="416"/>
        <v>1</v>
      </c>
      <c r="CR357" s="2">
        <f t="shared" si="417"/>
        <v>3</v>
      </c>
      <c r="CS357" s="2">
        <f t="shared" si="418"/>
        <v>0</v>
      </c>
      <c r="CT357" s="2">
        <v>0</v>
      </c>
      <c r="CU357" s="19">
        <f t="shared" si="419"/>
        <v>0.25</v>
      </c>
      <c r="CV357" s="19">
        <f t="shared" si="420"/>
        <v>0.25</v>
      </c>
      <c r="CW357" s="18">
        <f t="shared" si="421"/>
        <v>1</v>
      </c>
      <c r="CX357" s="19">
        <f t="shared" si="422"/>
        <v>0.4</v>
      </c>
      <c r="CY357" s="2">
        <f t="shared" si="423"/>
        <v>1</v>
      </c>
      <c r="CZ357" s="18">
        <f t="shared" si="424"/>
        <v>1</v>
      </c>
      <c r="DA357" s="2">
        <f t="shared" si="425"/>
        <v>1</v>
      </c>
      <c r="DB357" s="2">
        <f t="shared" si="426"/>
        <v>3</v>
      </c>
      <c r="DC357" s="2">
        <f t="shared" si="427"/>
        <v>0</v>
      </c>
      <c r="DD357" s="2">
        <v>0</v>
      </c>
      <c r="DE357" s="19">
        <f t="shared" si="428"/>
        <v>0.25</v>
      </c>
      <c r="DF357" s="19">
        <f t="shared" si="429"/>
        <v>0.25</v>
      </c>
      <c r="DG357" s="18">
        <f t="shared" si="430"/>
        <v>1</v>
      </c>
      <c r="DH357" s="19">
        <f t="shared" si="431"/>
        <v>0.4</v>
      </c>
    </row>
    <row r="358" spans="1:112" x14ac:dyDescent="0.35">
      <c r="A358" s="11">
        <v>2019004113</v>
      </c>
      <c r="B358" s="2" t="s">
        <v>2676</v>
      </c>
      <c r="C358" s="2" t="s">
        <v>2677</v>
      </c>
      <c r="D358" s="2" t="s">
        <v>2678</v>
      </c>
      <c r="E358" s="2" t="s">
        <v>2679</v>
      </c>
      <c r="F358" s="2">
        <v>1</v>
      </c>
      <c r="G358" s="2" t="s">
        <v>2680</v>
      </c>
      <c r="H358" s="2" t="s">
        <v>2681</v>
      </c>
      <c r="I358" s="2" t="s">
        <v>2682</v>
      </c>
      <c r="J358" s="3" t="s">
        <v>2683</v>
      </c>
      <c r="K358" s="11">
        <v>2</v>
      </c>
      <c r="L358" s="2">
        <v>2</v>
      </c>
      <c r="M358" s="2">
        <v>71</v>
      </c>
      <c r="N358" s="2">
        <v>53</v>
      </c>
      <c r="O358" s="2">
        <v>0</v>
      </c>
      <c r="P358" s="2">
        <v>1</v>
      </c>
      <c r="Q358" s="2">
        <v>0</v>
      </c>
      <c r="R358" s="2">
        <v>1</v>
      </c>
      <c r="S358" s="2">
        <v>0</v>
      </c>
      <c r="T358" s="2">
        <v>2</v>
      </c>
      <c r="U358" s="2">
        <v>0</v>
      </c>
      <c r="V358" s="2">
        <v>2</v>
      </c>
      <c r="W358" s="2">
        <v>18</v>
      </c>
      <c r="X358" s="2">
        <v>15</v>
      </c>
      <c r="Y358" s="2">
        <v>0</v>
      </c>
      <c r="Z358" s="2">
        <v>1</v>
      </c>
      <c r="AA358" s="2">
        <v>0</v>
      </c>
      <c r="AB358" s="2">
        <v>1</v>
      </c>
      <c r="AC358" s="2">
        <v>0</v>
      </c>
      <c r="AD358" s="2">
        <v>2</v>
      </c>
      <c r="AE358" s="2">
        <v>0</v>
      </c>
      <c r="AF358" s="3">
        <v>2</v>
      </c>
      <c r="AG358" s="2">
        <f t="shared" si="360"/>
        <v>0</v>
      </c>
      <c r="AH358" s="18">
        <f t="shared" si="361"/>
        <v>0</v>
      </c>
      <c r="AI358" s="2">
        <f t="shared" si="362"/>
        <v>0</v>
      </c>
      <c r="AJ358" s="2">
        <f t="shared" si="363"/>
        <v>71</v>
      </c>
      <c r="AK358" s="2">
        <f t="shared" si="364"/>
        <v>1</v>
      </c>
      <c r="AL358" s="2">
        <v>0</v>
      </c>
      <c r="AM358" s="19">
        <f t="shared" si="365"/>
        <v>0</v>
      </c>
      <c r="AN358" s="19">
        <f t="shared" si="366"/>
        <v>0</v>
      </c>
      <c r="AO358" s="18">
        <f t="shared" si="367"/>
        <v>0</v>
      </c>
      <c r="AP358" s="19">
        <f t="shared" si="368"/>
        <v>0</v>
      </c>
      <c r="AQ358" s="2">
        <f t="shared" si="369"/>
        <v>0</v>
      </c>
      <c r="AR358" s="18">
        <f t="shared" si="370"/>
        <v>0</v>
      </c>
      <c r="AS358" s="2">
        <f t="shared" si="371"/>
        <v>0</v>
      </c>
      <c r="AT358" s="2">
        <f t="shared" si="372"/>
        <v>71</v>
      </c>
      <c r="AU358" s="2">
        <f t="shared" si="373"/>
        <v>2</v>
      </c>
      <c r="AV358" s="2">
        <v>0</v>
      </c>
      <c r="AW358" s="19">
        <f t="shared" si="374"/>
        <v>0</v>
      </c>
      <c r="AX358" s="19">
        <f t="shared" si="375"/>
        <v>0</v>
      </c>
      <c r="AY358" s="18">
        <f t="shared" si="376"/>
        <v>0</v>
      </c>
      <c r="AZ358" s="19">
        <f t="shared" si="377"/>
        <v>0</v>
      </c>
      <c r="BA358" s="2">
        <f t="shared" si="378"/>
        <v>0</v>
      </c>
      <c r="BB358" s="18">
        <f t="shared" si="379"/>
        <v>0</v>
      </c>
      <c r="BC358" s="2">
        <f t="shared" si="380"/>
        <v>0</v>
      </c>
      <c r="BD358" s="2">
        <f t="shared" si="381"/>
        <v>53</v>
      </c>
      <c r="BE358" s="2">
        <f t="shared" si="382"/>
        <v>1</v>
      </c>
      <c r="BF358" s="2">
        <v>0</v>
      </c>
      <c r="BG358" s="19">
        <f t="shared" si="383"/>
        <v>0</v>
      </c>
      <c r="BH358" s="19">
        <f t="shared" si="384"/>
        <v>0</v>
      </c>
      <c r="BI358" s="18">
        <f t="shared" si="385"/>
        <v>0</v>
      </c>
      <c r="BJ358" s="19">
        <f t="shared" si="386"/>
        <v>0</v>
      </c>
      <c r="BK358" s="2">
        <f t="shared" si="387"/>
        <v>0</v>
      </c>
      <c r="BL358" s="18">
        <f t="shared" si="388"/>
        <v>0</v>
      </c>
      <c r="BM358" s="2">
        <f t="shared" si="389"/>
        <v>0</v>
      </c>
      <c r="BN358" s="2">
        <f t="shared" si="390"/>
        <v>53</v>
      </c>
      <c r="BO358" s="2">
        <f t="shared" si="391"/>
        <v>2</v>
      </c>
      <c r="BP358" s="2">
        <v>0</v>
      </c>
      <c r="BQ358" s="19">
        <f t="shared" si="392"/>
        <v>0</v>
      </c>
      <c r="BR358" s="19">
        <f t="shared" si="393"/>
        <v>0</v>
      </c>
      <c r="BS358" s="18">
        <f t="shared" si="394"/>
        <v>0</v>
      </c>
      <c r="BT358" s="19">
        <f t="shared" si="395"/>
        <v>0</v>
      </c>
      <c r="BU358" s="2">
        <f t="shared" si="396"/>
        <v>0</v>
      </c>
      <c r="BV358" s="18">
        <f t="shared" si="397"/>
        <v>0</v>
      </c>
      <c r="BW358" s="2">
        <f t="shared" si="398"/>
        <v>0</v>
      </c>
      <c r="BX358" s="2">
        <f t="shared" si="399"/>
        <v>18</v>
      </c>
      <c r="BY358" s="2">
        <f t="shared" si="400"/>
        <v>1</v>
      </c>
      <c r="BZ358" s="2">
        <v>0</v>
      </c>
      <c r="CA358" s="19">
        <f t="shared" si="401"/>
        <v>0</v>
      </c>
      <c r="CB358" s="19">
        <f t="shared" si="402"/>
        <v>0</v>
      </c>
      <c r="CC358" s="18">
        <f t="shared" si="403"/>
        <v>0</v>
      </c>
      <c r="CD358" s="19">
        <f t="shared" si="404"/>
        <v>0</v>
      </c>
      <c r="CE358" s="2">
        <f t="shared" si="405"/>
        <v>0</v>
      </c>
      <c r="CF358" s="18">
        <f t="shared" si="406"/>
        <v>0</v>
      </c>
      <c r="CG358" s="2">
        <f t="shared" si="407"/>
        <v>0</v>
      </c>
      <c r="CH358" s="2">
        <f t="shared" si="408"/>
        <v>18</v>
      </c>
      <c r="CI358" s="2">
        <f t="shared" si="409"/>
        <v>2</v>
      </c>
      <c r="CJ358" s="2">
        <v>0</v>
      </c>
      <c r="CK358" s="19">
        <f t="shared" si="410"/>
        <v>0</v>
      </c>
      <c r="CL358" s="19">
        <f t="shared" si="411"/>
        <v>0</v>
      </c>
      <c r="CM358" s="18">
        <f t="shared" si="412"/>
        <v>0</v>
      </c>
      <c r="CN358" s="19">
        <f t="shared" si="413"/>
        <v>0</v>
      </c>
      <c r="CO358" s="2">
        <f t="shared" si="414"/>
        <v>0</v>
      </c>
      <c r="CP358" s="18">
        <f t="shared" si="415"/>
        <v>0</v>
      </c>
      <c r="CQ358" s="2">
        <f t="shared" si="416"/>
        <v>0</v>
      </c>
      <c r="CR358" s="2">
        <f t="shared" si="417"/>
        <v>15</v>
      </c>
      <c r="CS358" s="2">
        <f t="shared" si="418"/>
        <v>1</v>
      </c>
      <c r="CT358" s="2">
        <v>0</v>
      </c>
      <c r="CU358" s="19">
        <f t="shared" si="419"/>
        <v>0</v>
      </c>
      <c r="CV358" s="19">
        <f t="shared" si="420"/>
        <v>0</v>
      </c>
      <c r="CW358" s="18">
        <f t="shared" si="421"/>
        <v>0</v>
      </c>
      <c r="CX358" s="19">
        <f t="shared" si="422"/>
        <v>0</v>
      </c>
      <c r="CY358" s="2">
        <f t="shared" si="423"/>
        <v>0</v>
      </c>
      <c r="CZ358" s="18">
        <f t="shared" si="424"/>
        <v>0</v>
      </c>
      <c r="DA358" s="2">
        <f t="shared" si="425"/>
        <v>0</v>
      </c>
      <c r="DB358" s="2">
        <f t="shared" si="426"/>
        <v>15</v>
      </c>
      <c r="DC358" s="2">
        <f t="shared" si="427"/>
        <v>2</v>
      </c>
      <c r="DD358" s="2">
        <v>0</v>
      </c>
      <c r="DE358" s="19">
        <f t="shared" si="428"/>
        <v>0</v>
      </c>
      <c r="DF358" s="19">
        <f t="shared" si="429"/>
        <v>0</v>
      </c>
      <c r="DG358" s="18">
        <f t="shared" si="430"/>
        <v>0</v>
      </c>
      <c r="DH358" s="19">
        <f t="shared" si="431"/>
        <v>0</v>
      </c>
    </row>
    <row r="359" spans="1:112" x14ac:dyDescent="0.35">
      <c r="A359" s="11">
        <v>2019004119</v>
      </c>
      <c r="B359" s="2" t="s">
        <v>2684</v>
      </c>
      <c r="C359" s="2" t="s">
        <v>2685</v>
      </c>
      <c r="D359" s="2"/>
      <c r="E359" s="2" t="s">
        <v>2686</v>
      </c>
      <c r="F359" s="2">
        <v>1</v>
      </c>
      <c r="G359" s="2" t="s">
        <v>2687</v>
      </c>
      <c r="H359" s="2" t="s">
        <v>2688</v>
      </c>
      <c r="I359" s="2" t="s">
        <v>2689</v>
      </c>
      <c r="J359" s="3" t="s">
        <v>2690</v>
      </c>
      <c r="K359" s="11">
        <v>1</v>
      </c>
      <c r="L359" s="2">
        <v>1</v>
      </c>
      <c r="M359" s="2">
        <v>55</v>
      </c>
      <c r="N359" s="2">
        <v>30</v>
      </c>
      <c r="O359" s="2">
        <v>0</v>
      </c>
      <c r="P359" s="2">
        <v>1</v>
      </c>
      <c r="Q359" s="2">
        <v>1</v>
      </c>
      <c r="R359" s="2">
        <v>0</v>
      </c>
      <c r="S359" s="2">
        <v>0</v>
      </c>
      <c r="T359" s="2">
        <v>1</v>
      </c>
      <c r="U359" s="2">
        <v>1</v>
      </c>
      <c r="V359" s="2">
        <v>0</v>
      </c>
      <c r="W359" s="2">
        <v>13</v>
      </c>
      <c r="X359" s="2">
        <v>8</v>
      </c>
      <c r="Y359" s="2">
        <v>0</v>
      </c>
      <c r="Z359" s="2">
        <v>1</v>
      </c>
      <c r="AA359" s="2">
        <v>0</v>
      </c>
      <c r="AB359" s="2">
        <v>1</v>
      </c>
      <c r="AC359" s="2">
        <v>0</v>
      </c>
      <c r="AD359" s="2">
        <v>1</v>
      </c>
      <c r="AE359" s="2">
        <v>0</v>
      </c>
      <c r="AF359" s="3">
        <v>1</v>
      </c>
      <c r="AG359" s="2">
        <f t="shared" si="360"/>
        <v>0</v>
      </c>
      <c r="AH359" s="18">
        <f t="shared" si="361"/>
        <v>0</v>
      </c>
      <c r="AI359" s="2">
        <f t="shared" si="362"/>
        <v>0</v>
      </c>
      <c r="AJ359" s="2">
        <f t="shared" si="363"/>
        <v>55</v>
      </c>
      <c r="AK359" s="2">
        <f t="shared" si="364"/>
        <v>1</v>
      </c>
      <c r="AL359" s="2">
        <v>0</v>
      </c>
      <c r="AM359" s="19">
        <f t="shared" si="365"/>
        <v>0</v>
      </c>
      <c r="AN359" s="19">
        <f t="shared" si="366"/>
        <v>0</v>
      </c>
      <c r="AO359" s="18">
        <f t="shared" si="367"/>
        <v>0</v>
      </c>
      <c r="AP359" s="19">
        <f t="shared" si="368"/>
        <v>0</v>
      </c>
      <c r="AQ359" s="2">
        <f t="shared" si="369"/>
        <v>0</v>
      </c>
      <c r="AR359" s="18">
        <f t="shared" si="370"/>
        <v>0</v>
      </c>
      <c r="AS359" s="2">
        <f t="shared" si="371"/>
        <v>0</v>
      </c>
      <c r="AT359" s="2">
        <f t="shared" si="372"/>
        <v>55</v>
      </c>
      <c r="AU359" s="2">
        <f t="shared" si="373"/>
        <v>1</v>
      </c>
      <c r="AV359" s="2">
        <v>0</v>
      </c>
      <c r="AW359" s="19">
        <f t="shared" si="374"/>
        <v>0</v>
      </c>
      <c r="AX359" s="19">
        <f t="shared" si="375"/>
        <v>0</v>
      </c>
      <c r="AY359" s="18">
        <f t="shared" si="376"/>
        <v>0</v>
      </c>
      <c r="AZ359" s="19">
        <f t="shared" si="377"/>
        <v>0</v>
      </c>
      <c r="BA359" s="2">
        <f t="shared" si="378"/>
        <v>1</v>
      </c>
      <c r="BB359" s="18">
        <f t="shared" si="379"/>
        <v>1</v>
      </c>
      <c r="BC359" s="2">
        <f t="shared" si="380"/>
        <v>1</v>
      </c>
      <c r="BD359" s="2">
        <f t="shared" si="381"/>
        <v>29</v>
      </c>
      <c r="BE359" s="2">
        <f t="shared" si="382"/>
        <v>0</v>
      </c>
      <c r="BF359" s="2">
        <v>0</v>
      </c>
      <c r="BG359" s="19">
        <f t="shared" si="383"/>
        <v>3.3333333333333333E-2</v>
      </c>
      <c r="BH359" s="19">
        <f t="shared" si="384"/>
        <v>3.3333333333333333E-2</v>
      </c>
      <c r="BI359" s="18">
        <f t="shared" si="385"/>
        <v>1</v>
      </c>
      <c r="BJ359" s="19">
        <f t="shared" si="386"/>
        <v>6.4516129032258063E-2</v>
      </c>
      <c r="BK359" s="2">
        <f t="shared" si="387"/>
        <v>1</v>
      </c>
      <c r="BL359" s="18">
        <f t="shared" si="388"/>
        <v>1</v>
      </c>
      <c r="BM359" s="2">
        <f t="shared" si="389"/>
        <v>1</v>
      </c>
      <c r="BN359" s="2">
        <f t="shared" si="390"/>
        <v>29</v>
      </c>
      <c r="BO359" s="2">
        <f t="shared" si="391"/>
        <v>0</v>
      </c>
      <c r="BP359" s="2">
        <v>0</v>
      </c>
      <c r="BQ359" s="19">
        <f t="shared" si="392"/>
        <v>3.3333333333333333E-2</v>
      </c>
      <c r="BR359" s="19">
        <f t="shared" si="393"/>
        <v>3.3333333333333333E-2</v>
      </c>
      <c r="BS359" s="18">
        <f t="shared" si="394"/>
        <v>1</v>
      </c>
      <c r="BT359" s="19">
        <f t="shared" si="395"/>
        <v>6.4516129032258063E-2</v>
      </c>
      <c r="BU359" s="2">
        <f t="shared" si="396"/>
        <v>0</v>
      </c>
      <c r="BV359" s="18">
        <f t="shared" si="397"/>
        <v>0</v>
      </c>
      <c r="BW359" s="2">
        <f t="shared" si="398"/>
        <v>0</v>
      </c>
      <c r="BX359" s="2">
        <f t="shared" si="399"/>
        <v>13</v>
      </c>
      <c r="BY359" s="2">
        <f t="shared" si="400"/>
        <v>1</v>
      </c>
      <c r="BZ359" s="2">
        <v>0</v>
      </c>
      <c r="CA359" s="19">
        <f t="shared" si="401"/>
        <v>0</v>
      </c>
      <c r="CB359" s="19">
        <f t="shared" si="402"/>
        <v>0</v>
      </c>
      <c r="CC359" s="18">
        <f t="shared" si="403"/>
        <v>0</v>
      </c>
      <c r="CD359" s="19">
        <f t="shared" si="404"/>
        <v>0</v>
      </c>
      <c r="CE359" s="2">
        <f t="shared" si="405"/>
        <v>0</v>
      </c>
      <c r="CF359" s="18">
        <f t="shared" si="406"/>
        <v>0</v>
      </c>
      <c r="CG359" s="2">
        <f t="shared" si="407"/>
        <v>0</v>
      </c>
      <c r="CH359" s="2">
        <f t="shared" si="408"/>
        <v>13</v>
      </c>
      <c r="CI359" s="2">
        <f t="shared" si="409"/>
        <v>1</v>
      </c>
      <c r="CJ359" s="2">
        <v>0</v>
      </c>
      <c r="CK359" s="19">
        <f t="shared" si="410"/>
        <v>0</v>
      </c>
      <c r="CL359" s="19">
        <f t="shared" si="411"/>
        <v>0</v>
      </c>
      <c r="CM359" s="18">
        <f t="shared" si="412"/>
        <v>0</v>
      </c>
      <c r="CN359" s="19">
        <f t="shared" si="413"/>
        <v>0</v>
      </c>
      <c r="CO359" s="2">
        <f t="shared" si="414"/>
        <v>0</v>
      </c>
      <c r="CP359" s="18">
        <f t="shared" si="415"/>
        <v>0</v>
      </c>
      <c r="CQ359" s="2">
        <f t="shared" si="416"/>
        <v>0</v>
      </c>
      <c r="CR359" s="2">
        <f t="shared" si="417"/>
        <v>8</v>
      </c>
      <c r="CS359" s="2">
        <f t="shared" si="418"/>
        <v>1</v>
      </c>
      <c r="CT359" s="2">
        <v>0</v>
      </c>
      <c r="CU359" s="19">
        <f t="shared" si="419"/>
        <v>0</v>
      </c>
      <c r="CV359" s="19">
        <f t="shared" si="420"/>
        <v>0</v>
      </c>
      <c r="CW359" s="18">
        <f t="shared" si="421"/>
        <v>0</v>
      </c>
      <c r="CX359" s="19">
        <f t="shared" si="422"/>
        <v>0</v>
      </c>
      <c r="CY359" s="2">
        <f t="shared" si="423"/>
        <v>0</v>
      </c>
      <c r="CZ359" s="18">
        <f t="shared" si="424"/>
        <v>0</v>
      </c>
      <c r="DA359" s="2">
        <f t="shared" si="425"/>
        <v>0</v>
      </c>
      <c r="DB359" s="2">
        <f t="shared" si="426"/>
        <v>8</v>
      </c>
      <c r="DC359" s="2">
        <f t="shared" si="427"/>
        <v>1</v>
      </c>
      <c r="DD359" s="2">
        <v>0</v>
      </c>
      <c r="DE359" s="19">
        <f t="shared" si="428"/>
        <v>0</v>
      </c>
      <c r="DF359" s="19">
        <f t="shared" si="429"/>
        <v>0</v>
      </c>
      <c r="DG359" s="18">
        <f t="shared" si="430"/>
        <v>0</v>
      </c>
      <c r="DH359" s="19">
        <f t="shared" si="431"/>
        <v>0</v>
      </c>
    </row>
    <row r="360" spans="1:112" x14ac:dyDescent="0.35">
      <c r="A360" s="11">
        <v>2019004126</v>
      </c>
      <c r="B360" s="2" t="s">
        <v>2691</v>
      </c>
      <c r="C360" s="2" t="s">
        <v>2692</v>
      </c>
      <c r="D360" s="2" t="s">
        <v>2693</v>
      </c>
      <c r="E360" s="2" t="s">
        <v>2694</v>
      </c>
      <c r="F360" s="2">
        <v>1</v>
      </c>
      <c r="G360" s="2" t="s">
        <v>2695</v>
      </c>
      <c r="H360" s="2" t="s">
        <v>2696</v>
      </c>
      <c r="I360" s="2" t="s">
        <v>2697</v>
      </c>
      <c r="J360" s="3" t="s">
        <v>2698</v>
      </c>
      <c r="K360" s="11">
        <v>2</v>
      </c>
      <c r="L360" s="2">
        <v>1</v>
      </c>
      <c r="M360" s="2">
        <v>70</v>
      </c>
      <c r="N360" s="2">
        <v>42</v>
      </c>
      <c r="O360" s="2">
        <v>0</v>
      </c>
      <c r="P360" s="2">
        <v>1</v>
      </c>
      <c r="Q360" s="2">
        <v>1</v>
      </c>
      <c r="R360" s="2">
        <v>0</v>
      </c>
      <c r="S360" s="2">
        <v>1</v>
      </c>
      <c r="T360" s="2">
        <v>1</v>
      </c>
      <c r="U360" s="2">
        <v>1</v>
      </c>
      <c r="V360" s="2">
        <v>0</v>
      </c>
      <c r="W360" s="2">
        <v>18</v>
      </c>
      <c r="X360" s="2">
        <v>13</v>
      </c>
      <c r="Y360" s="2">
        <v>0</v>
      </c>
      <c r="Z360" s="2">
        <v>1</v>
      </c>
      <c r="AA360" s="2">
        <v>1</v>
      </c>
      <c r="AB360" s="2">
        <v>0</v>
      </c>
      <c r="AC360" s="2">
        <v>1</v>
      </c>
      <c r="AD360" s="2">
        <v>1</v>
      </c>
      <c r="AE360" s="2">
        <v>1</v>
      </c>
      <c r="AF360" s="3">
        <v>0</v>
      </c>
      <c r="AG360" s="2">
        <f t="shared" si="360"/>
        <v>0</v>
      </c>
      <c r="AH360" s="18">
        <f t="shared" si="361"/>
        <v>0</v>
      </c>
      <c r="AI360" s="2">
        <f t="shared" si="362"/>
        <v>0</v>
      </c>
      <c r="AJ360" s="2">
        <f t="shared" si="363"/>
        <v>70</v>
      </c>
      <c r="AK360" s="2">
        <f t="shared" si="364"/>
        <v>1</v>
      </c>
      <c r="AL360" s="2">
        <v>0</v>
      </c>
      <c r="AM360" s="19">
        <f t="shared" si="365"/>
        <v>0</v>
      </c>
      <c r="AN360" s="19">
        <f t="shared" si="366"/>
        <v>0</v>
      </c>
      <c r="AO360" s="18">
        <f t="shared" si="367"/>
        <v>0</v>
      </c>
      <c r="AP360" s="19">
        <f t="shared" si="368"/>
        <v>0</v>
      </c>
      <c r="AQ360" s="2">
        <f t="shared" si="369"/>
        <v>1</v>
      </c>
      <c r="AR360" s="18">
        <f t="shared" si="370"/>
        <v>0.5</v>
      </c>
      <c r="AS360" s="2">
        <f t="shared" si="371"/>
        <v>1</v>
      </c>
      <c r="AT360" s="2">
        <f t="shared" si="372"/>
        <v>69</v>
      </c>
      <c r="AU360" s="2">
        <f t="shared" si="373"/>
        <v>1</v>
      </c>
      <c r="AV360" s="2">
        <v>0</v>
      </c>
      <c r="AW360" s="19">
        <f t="shared" si="374"/>
        <v>1.4084507042253521E-2</v>
      </c>
      <c r="AX360" s="19">
        <f t="shared" si="375"/>
        <v>1.4285714285714285E-2</v>
      </c>
      <c r="AY360" s="18">
        <f t="shared" si="376"/>
        <v>0.5</v>
      </c>
      <c r="AZ360" s="19">
        <f t="shared" si="377"/>
        <v>2.777777777777778E-2</v>
      </c>
      <c r="BA360" s="2">
        <f t="shared" si="378"/>
        <v>1</v>
      </c>
      <c r="BB360" s="18">
        <f t="shared" si="379"/>
        <v>1</v>
      </c>
      <c r="BC360" s="2">
        <f t="shared" si="380"/>
        <v>1</v>
      </c>
      <c r="BD360" s="2">
        <f t="shared" si="381"/>
        <v>41</v>
      </c>
      <c r="BE360" s="2">
        <f t="shared" si="382"/>
        <v>0</v>
      </c>
      <c r="BF360" s="2">
        <v>0</v>
      </c>
      <c r="BG360" s="19">
        <f t="shared" si="383"/>
        <v>2.3809523809523808E-2</v>
      </c>
      <c r="BH360" s="19">
        <f t="shared" si="384"/>
        <v>2.3809523809523808E-2</v>
      </c>
      <c r="BI360" s="18">
        <f t="shared" si="385"/>
        <v>1</v>
      </c>
      <c r="BJ360" s="19">
        <f t="shared" si="386"/>
        <v>4.6511627906976744E-2</v>
      </c>
      <c r="BK360" s="2">
        <f t="shared" si="387"/>
        <v>1</v>
      </c>
      <c r="BL360" s="18">
        <f t="shared" si="388"/>
        <v>1</v>
      </c>
      <c r="BM360" s="2">
        <f t="shared" si="389"/>
        <v>1</v>
      </c>
      <c r="BN360" s="2">
        <f t="shared" si="390"/>
        <v>41</v>
      </c>
      <c r="BO360" s="2">
        <f t="shared" si="391"/>
        <v>0</v>
      </c>
      <c r="BP360" s="2">
        <v>0</v>
      </c>
      <c r="BQ360" s="19">
        <f t="shared" si="392"/>
        <v>2.3809523809523808E-2</v>
      </c>
      <c r="BR360" s="19">
        <f t="shared" si="393"/>
        <v>2.3809523809523808E-2</v>
      </c>
      <c r="BS360" s="18">
        <f t="shared" si="394"/>
        <v>1</v>
      </c>
      <c r="BT360" s="19">
        <f t="shared" si="395"/>
        <v>4.6511627906976744E-2</v>
      </c>
      <c r="BU360" s="2">
        <f t="shared" si="396"/>
        <v>0</v>
      </c>
      <c r="BV360" s="18">
        <f t="shared" si="397"/>
        <v>0</v>
      </c>
      <c r="BW360" s="2">
        <f t="shared" si="398"/>
        <v>0</v>
      </c>
      <c r="BX360" s="2">
        <f t="shared" si="399"/>
        <v>18</v>
      </c>
      <c r="BY360" s="2">
        <f t="shared" si="400"/>
        <v>1</v>
      </c>
      <c r="BZ360" s="2">
        <v>0</v>
      </c>
      <c r="CA360" s="19">
        <f t="shared" si="401"/>
        <v>0</v>
      </c>
      <c r="CB360" s="19">
        <f t="shared" si="402"/>
        <v>0</v>
      </c>
      <c r="CC360" s="18">
        <f t="shared" si="403"/>
        <v>0</v>
      </c>
      <c r="CD360" s="19">
        <f t="shared" si="404"/>
        <v>0</v>
      </c>
      <c r="CE360" s="2">
        <f t="shared" si="405"/>
        <v>1</v>
      </c>
      <c r="CF360" s="18">
        <f t="shared" si="406"/>
        <v>0.5</v>
      </c>
      <c r="CG360" s="2">
        <f t="shared" si="407"/>
        <v>1</v>
      </c>
      <c r="CH360" s="2">
        <f t="shared" si="408"/>
        <v>17</v>
      </c>
      <c r="CI360" s="2">
        <f t="shared" si="409"/>
        <v>1</v>
      </c>
      <c r="CJ360" s="2">
        <v>0</v>
      </c>
      <c r="CK360" s="19">
        <f t="shared" si="410"/>
        <v>5.2631578947368418E-2</v>
      </c>
      <c r="CL360" s="19">
        <f t="shared" si="411"/>
        <v>5.5555555555555552E-2</v>
      </c>
      <c r="CM360" s="18">
        <f t="shared" si="412"/>
        <v>0.5</v>
      </c>
      <c r="CN360" s="19">
        <f t="shared" si="413"/>
        <v>9.9999999999999992E-2</v>
      </c>
      <c r="CO360" s="2">
        <f t="shared" si="414"/>
        <v>1</v>
      </c>
      <c r="CP360" s="18">
        <f t="shared" si="415"/>
        <v>1</v>
      </c>
      <c r="CQ360" s="2">
        <f t="shared" si="416"/>
        <v>1</v>
      </c>
      <c r="CR360" s="2">
        <f t="shared" si="417"/>
        <v>12</v>
      </c>
      <c r="CS360" s="2">
        <f t="shared" si="418"/>
        <v>0</v>
      </c>
      <c r="CT360" s="2">
        <v>0</v>
      </c>
      <c r="CU360" s="19">
        <f t="shared" si="419"/>
        <v>7.6923076923076927E-2</v>
      </c>
      <c r="CV360" s="19">
        <f t="shared" si="420"/>
        <v>7.6923076923076927E-2</v>
      </c>
      <c r="CW360" s="18">
        <f t="shared" si="421"/>
        <v>1</v>
      </c>
      <c r="CX360" s="19">
        <f t="shared" si="422"/>
        <v>0.14285714285714288</v>
      </c>
      <c r="CY360" s="2">
        <f t="shared" si="423"/>
        <v>1</v>
      </c>
      <c r="CZ360" s="18">
        <f t="shared" si="424"/>
        <v>1</v>
      </c>
      <c r="DA360" s="2">
        <f t="shared" si="425"/>
        <v>1</v>
      </c>
      <c r="DB360" s="2">
        <f t="shared" si="426"/>
        <v>12</v>
      </c>
      <c r="DC360" s="2">
        <f t="shared" si="427"/>
        <v>0</v>
      </c>
      <c r="DD360" s="2">
        <v>0</v>
      </c>
      <c r="DE360" s="19">
        <f t="shared" si="428"/>
        <v>7.6923076923076927E-2</v>
      </c>
      <c r="DF360" s="19">
        <f t="shared" si="429"/>
        <v>7.6923076923076927E-2</v>
      </c>
      <c r="DG360" s="18">
        <f t="shared" si="430"/>
        <v>1</v>
      </c>
      <c r="DH360" s="19">
        <f t="shared" si="431"/>
        <v>0.14285714285714288</v>
      </c>
    </row>
    <row r="361" spans="1:112" x14ac:dyDescent="0.35">
      <c r="A361" s="11">
        <v>2019004138</v>
      </c>
      <c r="B361" s="2" t="s">
        <v>2699</v>
      </c>
      <c r="C361" s="2" t="s">
        <v>2700</v>
      </c>
      <c r="D361" s="2" t="s">
        <v>2701</v>
      </c>
      <c r="E361" s="2" t="s">
        <v>2702</v>
      </c>
      <c r="F361" s="2">
        <v>1</v>
      </c>
      <c r="G361" s="2" t="s">
        <v>2703</v>
      </c>
      <c r="H361" s="2" t="s">
        <v>2704</v>
      </c>
      <c r="I361" s="2" t="s">
        <v>2705</v>
      </c>
      <c r="J361" s="3" t="s">
        <v>2706</v>
      </c>
      <c r="K361" s="11">
        <v>2</v>
      </c>
      <c r="L361" s="2">
        <v>2</v>
      </c>
      <c r="M361" s="2">
        <v>54</v>
      </c>
      <c r="N361" s="2">
        <v>33</v>
      </c>
      <c r="O361" s="2">
        <v>1</v>
      </c>
      <c r="P361" s="2">
        <v>0</v>
      </c>
      <c r="Q361" s="2">
        <v>1</v>
      </c>
      <c r="R361" s="2">
        <v>0</v>
      </c>
      <c r="S361" s="2">
        <v>2</v>
      </c>
      <c r="T361" s="2">
        <v>0</v>
      </c>
      <c r="U361" s="2">
        <v>2</v>
      </c>
      <c r="V361" s="2">
        <v>0</v>
      </c>
      <c r="W361" s="2">
        <v>12</v>
      </c>
      <c r="X361" s="2">
        <v>8</v>
      </c>
      <c r="Y361" s="2">
        <v>1</v>
      </c>
      <c r="Z361" s="2">
        <v>0</v>
      </c>
      <c r="AA361" s="2">
        <v>1</v>
      </c>
      <c r="AB361" s="2">
        <v>0</v>
      </c>
      <c r="AC361" s="2">
        <v>2</v>
      </c>
      <c r="AD361" s="2">
        <v>0</v>
      </c>
      <c r="AE361" s="2">
        <v>2</v>
      </c>
      <c r="AF361" s="3">
        <v>0</v>
      </c>
      <c r="AG361" s="2">
        <f t="shared" si="360"/>
        <v>1</v>
      </c>
      <c r="AH361" s="18">
        <f t="shared" si="361"/>
        <v>1</v>
      </c>
      <c r="AI361" s="2">
        <f t="shared" si="362"/>
        <v>1</v>
      </c>
      <c r="AJ361" s="2">
        <f t="shared" si="363"/>
        <v>53</v>
      </c>
      <c r="AK361" s="2">
        <f t="shared" si="364"/>
        <v>0</v>
      </c>
      <c r="AL361" s="2">
        <v>0</v>
      </c>
      <c r="AM361" s="19">
        <f t="shared" si="365"/>
        <v>1.8518518518518517E-2</v>
      </c>
      <c r="AN361" s="19">
        <f t="shared" si="366"/>
        <v>1.8518518518518517E-2</v>
      </c>
      <c r="AO361" s="18">
        <f t="shared" si="367"/>
        <v>1</v>
      </c>
      <c r="AP361" s="19">
        <f t="shared" si="368"/>
        <v>3.6363636363636362E-2</v>
      </c>
      <c r="AQ361" s="2">
        <f t="shared" si="369"/>
        <v>2</v>
      </c>
      <c r="AR361" s="18">
        <f t="shared" si="370"/>
        <v>1</v>
      </c>
      <c r="AS361" s="2">
        <f t="shared" si="371"/>
        <v>2</v>
      </c>
      <c r="AT361" s="2">
        <f t="shared" si="372"/>
        <v>52</v>
      </c>
      <c r="AU361" s="2">
        <f t="shared" si="373"/>
        <v>0</v>
      </c>
      <c r="AV361" s="2">
        <v>0</v>
      </c>
      <c r="AW361" s="19">
        <f t="shared" si="374"/>
        <v>3.7037037037037035E-2</v>
      </c>
      <c r="AX361" s="19">
        <f t="shared" si="375"/>
        <v>3.7037037037037035E-2</v>
      </c>
      <c r="AY361" s="18">
        <f t="shared" si="376"/>
        <v>1</v>
      </c>
      <c r="AZ361" s="19">
        <f t="shared" si="377"/>
        <v>7.1428571428571425E-2</v>
      </c>
      <c r="BA361" s="2">
        <f t="shared" si="378"/>
        <v>1</v>
      </c>
      <c r="BB361" s="18">
        <f t="shared" si="379"/>
        <v>1</v>
      </c>
      <c r="BC361" s="2">
        <f t="shared" si="380"/>
        <v>1</v>
      </c>
      <c r="BD361" s="2">
        <f t="shared" si="381"/>
        <v>32</v>
      </c>
      <c r="BE361" s="2">
        <f t="shared" si="382"/>
        <v>0</v>
      </c>
      <c r="BF361" s="2">
        <v>0</v>
      </c>
      <c r="BG361" s="19">
        <f t="shared" si="383"/>
        <v>3.0303030303030304E-2</v>
      </c>
      <c r="BH361" s="19">
        <f t="shared" si="384"/>
        <v>3.0303030303030304E-2</v>
      </c>
      <c r="BI361" s="18">
        <f t="shared" si="385"/>
        <v>1</v>
      </c>
      <c r="BJ361" s="19">
        <f t="shared" si="386"/>
        <v>5.8823529411764712E-2</v>
      </c>
      <c r="BK361" s="2">
        <f t="shared" si="387"/>
        <v>2</v>
      </c>
      <c r="BL361" s="18">
        <f t="shared" si="388"/>
        <v>1</v>
      </c>
      <c r="BM361" s="2">
        <f t="shared" si="389"/>
        <v>2</v>
      </c>
      <c r="BN361" s="2">
        <f t="shared" si="390"/>
        <v>31</v>
      </c>
      <c r="BO361" s="2">
        <f t="shared" si="391"/>
        <v>0</v>
      </c>
      <c r="BP361" s="2">
        <v>0</v>
      </c>
      <c r="BQ361" s="19">
        <f t="shared" si="392"/>
        <v>6.0606060606060608E-2</v>
      </c>
      <c r="BR361" s="19">
        <f t="shared" si="393"/>
        <v>6.0606060606060608E-2</v>
      </c>
      <c r="BS361" s="18">
        <f t="shared" si="394"/>
        <v>1</v>
      </c>
      <c r="BT361" s="19">
        <f t="shared" si="395"/>
        <v>0.1142857142857143</v>
      </c>
      <c r="BU361" s="2">
        <f t="shared" si="396"/>
        <v>1</v>
      </c>
      <c r="BV361" s="18">
        <f t="shared" si="397"/>
        <v>1</v>
      </c>
      <c r="BW361" s="2">
        <f t="shared" si="398"/>
        <v>1</v>
      </c>
      <c r="BX361" s="2">
        <f t="shared" si="399"/>
        <v>11</v>
      </c>
      <c r="BY361" s="2">
        <f t="shared" si="400"/>
        <v>0</v>
      </c>
      <c r="BZ361" s="2">
        <v>0</v>
      </c>
      <c r="CA361" s="19">
        <f t="shared" si="401"/>
        <v>8.3333333333333329E-2</v>
      </c>
      <c r="CB361" s="19">
        <f t="shared" si="402"/>
        <v>8.3333333333333329E-2</v>
      </c>
      <c r="CC361" s="18">
        <f t="shared" si="403"/>
        <v>1</v>
      </c>
      <c r="CD361" s="19">
        <f t="shared" si="404"/>
        <v>0.15384615384615385</v>
      </c>
      <c r="CE361" s="2">
        <f t="shared" si="405"/>
        <v>2</v>
      </c>
      <c r="CF361" s="18">
        <f t="shared" si="406"/>
        <v>1</v>
      </c>
      <c r="CG361" s="2">
        <f t="shared" si="407"/>
        <v>2</v>
      </c>
      <c r="CH361" s="2">
        <f t="shared" si="408"/>
        <v>10</v>
      </c>
      <c r="CI361" s="2">
        <f t="shared" si="409"/>
        <v>0</v>
      </c>
      <c r="CJ361" s="2">
        <v>0</v>
      </c>
      <c r="CK361" s="19">
        <f t="shared" si="410"/>
        <v>0.16666666666666666</v>
      </c>
      <c r="CL361" s="19">
        <f t="shared" si="411"/>
        <v>0.16666666666666666</v>
      </c>
      <c r="CM361" s="18">
        <f t="shared" si="412"/>
        <v>1</v>
      </c>
      <c r="CN361" s="19">
        <f t="shared" si="413"/>
        <v>0.2857142857142857</v>
      </c>
      <c r="CO361" s="2">
        <f t="shared" si="414"/>
        <v>1</v>
      </c>
      <c r="CP361" s="18">
        <f t="shared" si="415"/>
        <v>1</v>
      </c>
      <c r="CQ361" s="2">
        <f t="shared" si="416"/>
        <v>1</v>
      </c>
      <c r="CR361" s="2">
        <f t="shared" si="417"/>
        <v>7</v>
      </c>
      <c r="CS361" s="2">
        <f t="shared" si="418"/>
        <v>0</v>
      </c>
      <c r="CT361" s="2">
        <v>0</v>
      </c>
      <c r="CU361" s="19">
        <f t="shared" si="419"/>
        <v>0.125</v>
      </c>
      <c r="CV361" s="19">
        <f t="shared" si="420"/>
        <v>0.125</v>
      </c>
      <c r="CW361" s="18">
        <f t="shared" si="421"/>
        <v>1</v>
      </c>
      <c r="CX361" s="19">
        <f t="shared" si="422"/>
        <v>0.22222222222222221</v>
      </c>
      <c r="CY361" s="2">
        <f t="shared" si="423"/>
        <v>2</v>
      </c>
      <c r="CZ361" s="18">
        <f t="shared" si="424"/>
        <v>1</v>
      </c>
      <c r="DA361" s="2">
        <f t="shared" si="425"/>
        <v>2</v>
      </c>
      <c r="DB361" s="2">
        <f t="shared" si="426"/>
        <v>6</v>
      </c>
      <c r="DC361" s="2">
        <f t="shared" si="427"/>
        <v>0</v>
      </c>
      <c r="DD361" s="2">
        <v>0</v>
      </c>
      <c r="DE361" s="19">
        <f t="shared" si="428"/>
        <v>0.25</v>
      </c>
      <c r="DF361" s="19">
        <f t="shared" si="429"/>
        <v>0.25</v>
      </c>
      <c r="DG361" s="18">
        <f t="shared" si="430"/>
        <v>1</v>
      </c>
      <c r="DH361" s="19">
        <f t="shared" si="431"/>
        <v>0.4</v>
      </c>
    </row>
    <row r="362" spans="1:112" x14ac:dyDescent="0.35">
      <c r="A362" s="11">
        <v>2019004183</v>
      </c>
      <c r="B362" s="2" t="s">
        <v>2707</v>
      </c>
      <c r="C362" s="2" t="s">
        <v>2708</v>
      </c>
      <c r="D362" s="2" t="s">
        <v>2709</v>
      </c>
      <c r="E362" s="2" t="s">
        <v>2710</v>
      </c>
      <c r="F362" s="2">
        <v>1</v>
      </c>
      <c r="G362" s="2" t="s">
        <v>2711</v>
      </c>
      <c r="H362" s="2" t="s">
        <v>2712</v>
      </c>
      <c r="I362" s="2" t="s">
        <v>2713</v>
      </c>
      <c r="J362" s="3" t="s">
        <v>2714</v>
      </c>
      <c r="K362" s="11">
        <v>2</v>
      </c>
      <c r="L362" s="2">
        <v>2</v>
      </c>
      <c r="M362" s="2">
        <v>81</v>
      </c>
      <c r="N362" s="2">
        <v>53</v>
      </c>
      <c r="O362" s="2">
        <v>1</v>
      </c>
      <c r="P362" s="2">
        <v>0</v>
      </c>
      <c r="Q362" s="2">
        <v>1</v>
      </c>
      <c r="R362" s="2">
        <v>0</v>
      </c>
      <c r="S362" s="2">
        <v>1</v>
      </c>
      <c r="T362" s="2">
        <v>1</v>
      </c>
      <c r="U362" s="2">
        <v>2</v>
      </c>
      <c r="V362" s="2">
        <v>0</v>
      </c>
      <c r="W362" s="2">
        <v>20</v>
      </c>
      <c r="X362" s="2">
        <v>15</v>
      </c>
      <c r="Y362" s="2">
        <v>1</v>
      </c>
      <c r="Z362" s="2">
        <v>0</v>
      </c>
      <c r="AA362" s="2">
        <v>1</v>
      </c>
      <c r="AB362" s="2">
        <v>0</v>
      </c>
      <c r="AC362" s="2">
        <v>1</v>
      </c>
      <c r="AD362" s="2">
        <v>1</v>
      </c>
      <c r="AE362" s="2">
        <v>2</v>
      </c>
      <c r="AF362" s="3">
        <v>0</v>
      </c>
      <c r="AG362" s="2">
        <f t="shared" si="360"/>
        <v>1</v>
      </c>
      <c r="AH362" s="18">
        <f t="shared" si="361"/>
        <v>1</v>
      </c>
      <c r="AI362" s="2">
        <f t="shared" si="362"/>
        <v>1</v>
      </c>
      <c r="AJ362" s="2">
        <f t="shared" si="363"/>
        <v>80</v>
      </c>
      <c r="AK362" s="2">
        <f t="shared" si="364"/>
        <v>0</v>
      </c>
      <c r="AL362" s="2">
        <v>0</v>
      </c>
      <c r="AM362" s="19">
        <f t="shared" si="365"/>
        <v>1.2345679012345678E-2</v>
      </c>
      <c r="AN362" s="19">
        <f t="shared" si="366"/>
        <v>1.2345679012345678E-2</v>
      </c>
      <c r="AO362" s="18">
        <f t="shared" si="367"/>
        <v>1</v>
      </c>
      <c r="AP362" s="19">
        <f t="shared" si="368"/>
        <v>2.4390243902439022E-2</v>
      </c>
      <c r="AQ362" s="2">
        <f t="shared" si="369"/>
        <v>1</v>
      </c>
      <c r="AR362" s="18">
        <f t="shared" si="370"/>
        <v>0.5</v>
      </c>
      <c r="AS362" s="2">
        <f t="shared" si="371"/>
        <v>1</v>
      </c>
      <c r="AT362" s="2">
        <f t="shared" si="372"/>
        <v>80</v>
      </c>
      <c r="AU362" s="2">
        <f t="shared" si="373"/>
        <v>1</v>
      </c>
      <c r="AV362" s="2">
        <v>0</v>
      </c>
      <c r="AW362" s="19">
        <f t="shared" si="374"/>
        <v>1.2195121951219513E-2</v>
      </c>
      <c r="AX362" s="19">
        <f t="shared" si="375"/>
        <v>1.2345679012345678E-2</v>
      </c>
      <c r="AY362" s="18">
        <f t="shared" si="376"/>
        <v>0.5</v>
      </c>
      <c r="AZ362" s="19">
        <f t="shared" si="377"/>
        <v>2.4096385542168672E-2</v>
      </c>
      <c r="BA362" s="2">
        <f t="shared" si="378"/>
        <v>1</v>
      </c>
      <c r="BB362" s="18">
        <f t="shared" si="379"/>
        <v>1</v>
      </c>
      <c r="BC362" s="2">
        <f t="shared" si="380"/>
        <v>1</v>
      </c>
      <c r="BD362" s="2">
        <f t="shared" si="381"/>
        <v>52</v>
      </c>
      <c r="BE362" s="2">
        <f t="shared" si="382"/>
        <v>0</v>
      </c>
      <c r="BF362" s="2">
        <v>0</v>
      </c>
      <c r="BG362" s="19">
        <f t="shared" si="383"/>
        <v>1.8867924528301886E-2</v>
      </c>
      <c r="BH362" s="19">
        <f t="shared" si="384"/>
        <v>1.8867924528301886E-2</v>
      </c>
      <c r="BI362" s="18">
        <f t="shared" si="385"/>
        <v>1</v>
      </c>
      <c r="BJ362" s="19">
        <f t="shared" si="386"/>
        <v>3.7037037037037035E-2</v>
      </c>
      <c r="BK362" s="2">
        <f t="shared" si="387"/>
        <v>2</v>
      </c>
      <c r="BL362" s="18">
        <f t="shared" si="388"/>
        <v>1</v>
      </c>
      <c r="BM362" s="2">
        <f t="shared" si="389"/>
        <v>2</v>
      </c>
      <c r="BN362" s="2">
        <f t="shared" si="390"/>
        <v>51</v>
      </c>
      <c r="BO362" s="2">
        <f t="shared" si="391"/>
        <v>0</v>
      </c>
      <c r="BP362" s="2">
        <v>0</v>
      </c>
      <c r="BQ362" s="19">
        <f t="shared" si="392"/>
        <v>3.7735849056603772E-2</v>
      </c>
      <c r="BR362" s="19">
        <f t="shared" si="393"/>
        <v>3.7735849056603772E-2</v>
      </c>
      <c r="BS362" s="18">
        <f t="shared" si="394"/>
        <v>1</v>
      </c>
      <c r="BT362" s="19">
        <f t="shared" si="395"/>
        <v>7.2727272727272724E-2</v>
      </c>
      <c r="BU362" s="2">
        <f t="shared" si="396"/>
        <v>1</v>
      </c>
      <c r="BV362" s="18">
        <f t="shared" si="397"/>
        <v>1</v>
      </c>
      <c r="BW362" s="2">
        <f t="shared" si="398"/>
        <v>1</v>
      </c>
      <c r="BX362" s="2">
        <f t="shared" si="399"/>
        <v>19</v>
      </c>
      <c r="BY362" s="2">
        <f t="shared" si="400"/>
        <v>0</v>
      </c>
      <c r="BZ362" s="2">
        <v>0</v>
      </c>
      <c r="CA362" s="19">
        <f t="shared" si="401"/>
        <v>0.05</v>
      </c>
      <c r="CB362" s="19">
        <f t="shared" si="402"/>
        <v>0.05</v>
      </c>
      <c r="CC362" s="18">
        <f t="shared" si="403"/>
        <v>1</v>
      </c>
      <c r="CD362" s="19">
        <f t="shared" si="404"/>
        <v>9.5238095238095233E-2</v>
      </c>
      <c r="CE362" s="2">
        <f t="shared" si="405"/>
        <v>1</v>
      </c>
      <c r="CF362" s="18">
        <f t="shared" si="406"/>
        <v>0.5</v>
      </c>
      <c r="CG362" s="2">
        <f t="shared" si="407"/>
        <v>1</v>
      </c>
      <c r="CH362" s="2">
        <f t="shared" si="408"/>
        <v>19</v>
      </c>
      <c r="CI362" s="2">
        <f t="shared" si="409"/>
        <v>1</v>
      </c>
      <c r="CJ362" s="2">
        <v>0</v>
      </c>
      <c r="CK362" s="19">
        <f t="shared" si="410"/>
        <v>4.7619047619047616E-2</v>
      </c>
      <c r="CL362" s="19">
        <f t="shared" si="411"/>
        <v>0.05</v>
      </c>
      <c r="CM362" s="18">
        <f t="shared" si="412"/>
        <v>0.5</v>
      </c>
      <c r="CN362" s="19">
        <f t="shared" si="413"/>
        <v>9.0909090909090912E-2</v>
      </c>
      <c r="CO362" s="2">
        <f t="shared" si="414"/>
        <v>1</v>
      </c>
      <c r="CP362" s="18">
        <f t="shared" si="415"/>
        <v>1</v>
      </c>
      <c r="CQ362" s="2">
        <f t="shared" si="416"/>
        <v>1</v>
      </c>
      <c r="CR362" s="2">
        <f t="shared" si="417"/>
        <v>14</v>
      </c>
      <c r="CS362" s="2">
        <f t="shared" si="418"/>
        <v>0</v>
      </c>
      <c r="CT362" s="2">
        <v>0</v>
      </c>
      <c r="CU362" s="19">
        <f t="shared" si="419"/>
        <v>6.6666666666666666E-2</v>
      </c>
      <c r="CV362" s="19">
        <f t="shared" si="420"/>
        <v>6.6666666666666666E-2</v>
      </c>
      <c r="CW362" s="18">
        <f t="shared" si="421"/>
        <v>1</v>
      </c>
      <c r="CX362" s="19">
        <f t="shared" si="422"/>
        <v>0.125</v>
      </c>
      <c r="CY362" s="2">
        <f t="shared" si="423"/>
        <v>2</v>
      </c>
      <c r="CZ362" s="18">
        <f t="shared" si="424"/>
        <v>1</v>
      </c>
      <c r="DA362" s="2">
        <f t="shared" si="425"/>
        <v>2</v>
      </c>
      <c r="DB362" s="2">
        <f t="shared" si="426"/>
        <v>13</v>
      </c>
      <c r="DC362" s="2">
        <f t="shared" si="427"/>
        <v>0</v>
      </c>
      <c r="DD362" s="2">
        <v>0</v>
      </c>
      <c r="DE362" s="19">
        <f t="shared" si="428"/>
        <v>0.13333333333333333</v>
      </c>
      <c r="DF362" s="19">
        <f t="shared" si="429"/>
        <v>0.13333333333333333</v>
      </c>
      <c r="DG362" s="18">
        <f t="shared" si="430"/>
        <v>1</v>
      </c>
      <c r="DH362" s="19">
        <f t="shared" si="431"/>
        <v>0.23529411764705882</v>
      </c>
    </row>
    <row r="363" spans="1:112" x14ac:dyDescent="0.35">
      <c r="A363" s="11">
        <v>2019004196</v>
      </c>
      <c r="B363" s="2" t="s">
        <v>2715</v>
      </c>
      <c r="C363" s="2" t="s">
        <v>2716</v>
      </c>
      <c r="D363" s="2"/>
      <c r="E363" s="2" t="s">
        <v>2717</v>
      </c>
      <c r="F363" s="2">
        <v>1</v>
      </c>
      <c r="G363" s="2" t="s">
        <v>2718</v>
      </c>
      <c r="H363" s="2" t="s">
        <v>2719</v>
      </c>
      <c r="I363" s="2" t="s">
        <v>2720</v>
      </c>
      <c r="J363" s="3" t="s">
        <v>2721</v>
      </c>
      <c r="K363" s="11">
        <v>1</v>
      </c>
      <c r="L363" s="2">
        <v>1</v>
      </c>
      <c r="M363" s="2">
        <v>46</v>
      </c>
      <c r="N363" s="2">
        <v>16</v>
      </c>
      <c r="O363" s="2">
        <v>1</v>
      </c>
      <c r="P363" s="2">
        <v>0</v>
      </c>
      <c r="Q363" s="2">
        <v>1</v>
      </c>
      <c r="R363" s="2">
        <v>0</v>
      </c>
      <c r="S363" s="2">
        <v>1</v>
      </c>
      <c r="T363" s="2">
        <v>0</v>
      </c>
      <c r="U363" s="2">
        <v>1</v>
      </c>
      <c r="V363" s="2">
        <v>0</v>
      </c>
      <c r="W363" s="2">
        <v>14</v>
      </c>
      <c r="X363" s="2">
        <v>9</v>
      </c>
      <c r="Y363" s="2">
        <v>1</v>
      </c>
      <c r="Z363" s="2">
        <v>0</v>
      </c>
      <c r="AA363" s="2">
        <v>1</v>
      </c>
      <c r="AB363" s="2">
        <v>0</v>
      </c>
      <c r="AC363" s="2">
        <v>1</v>
      </c>
      <c r="AD363" s="2">
        <v>0</v>
      </c>
      <c r="AE363" s="2">
        <v>1</v>
      </c>
      <c r="AF363" s="3">
        <v>0</v>
      </c>
      <c r="AG363" s="2">
        <f t="shared" si="360"/>
        <v>1</v>
      </c>
      <c r="AH363" s="18">
        <f t="shared" si="361"/>
        <v>1</v>
      </c>
      <c r="AI363" s="2">
        <f t="shared" si="362"/>
        <v>1</v>
      </c>
      <c r="AJ363" s="2">
        <f t="shared" si="363"/>
        <v>45</v>
      </c>
      <c r="AK363" s="2">
        <f t="shared" si="364"/>
        <v>0</v>
      </c>
      <c r="AL363" s="2">
        <v>0</v>
      </c>
      <c r="AM363" s="19">
        <f t="shared" si="365"/>
        <v>2.1739130434782608E-2</v>
      </c>
      <c r="AN363" s="19">
        <f t="shared" si="366"/>
        <v>2.1739130434782608E-2</v>
      </c>
      <c r="AO363" s="18">
        <f t="shared" si="367"/>
        <v>1</v>
      </c>
      <c r="AP363" s="19">
        <f t="shared" si="368"/>
        <v>4.2553191489361694E-2</v>
      </c>
      <c r="AQ363" s="2">
        <f t="shared" si="369"/>
        <v>1</v>
      </c>
      <c r="AR363" s="18">
        <f t="shared" si="370"/>
        <v>1</v>
      </c>
      <c r="AS363" s="2">
        <f t="shared" si="371"/>
        <v>1</v>
      </c>
      <c r="AT363" s="2">
        <f t="shared" si="372"/>
        <v>45</v>
      </c>
      <c r="AU363" s="2">
        <f t="shared" si="373"/>
        <v>0</v>
      </c>
      <c r="AV363" s="2">
        <v>0</v>
      </c>
      <c r="AW363" s="19">
        <f t="shared" si="374"/>
        <v>2.1739130434782608E-2</v>
      </c>
      <c r="AX363" s="19">
        <f t="shared" si="375"/>
        <v>2.1739130434782608E-2</v>
      </c>
      <c r="AY363" s="18">
        <f t="shared" si="376"/>
        <v>1</v>
      </c>
      <c r="AZ363" s="19">
        <f t="shared" si="377"/>
        <v>4.2553191489361694E-2</v>
      </c>
      <c r="BA363" s="2">
        <f t="shared" si="378"/>
        <v>1</v>
      </c>
      <c r="BB363" s="18">
        <f t="shared" si="379"/>
        <v>1</v>
      </c>
      <c r="BC363" s="2">
        <f t="shared" si="380"/>
        <v>1</v>
      </c>
      <c r="BD363" s="2">
        <f t="shared" si="381"/>
        <v>15</v>
      </c>
      <c r="BE363" s="2">
        <f t="shared" si="382"/>
        <v>0</v>
      </c>
      <c r="BF363" s="2">
        <v>0</v>
      </c>
      <c r="BG363" s="19">
        <f t="shared" si="383"/>
        <v>6.25E-2</v>
      </c>
      <c r="BH363" s="19">
        <f t="shared" si="384"/>
        <v>6.25E-2</v>
      </c>
      <c r="BI363" s="18">
        <f t="shared" si="385"/>
        <v>1</v>
      </c>
      <c r="BJ363" s="19">
        <f t="shared" si="386"/>
        <v>0.11764705882352941</v>
      </c>
      <c r="BK363" s="2">
        <f t="shared" si="387"/>
        <v>1</v>
      </c>
      <c r="BL363" s="18">
        <f t="shared" si="388"/>
        <v>1</v>
      </c>
      <c r="BM363" s="2">
        <f t="shared" si="389"/>
        <v>1</v>
      </c>
      <c r="BN363" s="2">
        <f t="shared" si="390"/>
        <v>15</v>
      </c>
      <c r="BO363" s="2">
        <f t="shared" si="391"/>
        <v>0</v>
      </c>
      <c r="BP363" s="2">
        <v>0</v>
      </c>
      <c r="BQ363" s="19">
        <f t="shared" si="392"/>
        <v>6.25E-2</v>
      </c>
      <c r="BR363" s="19">
        <f t="shared" si="393"/>
        <v>6.25E-2</v>
      </c>
      <c r="BS363" s="18">
        <f t="shared" si="394"/>
        <v>1</v>
      </c>
      <c r="BT363" s="19">
        <f t="shared" si="395"/>
        <v>0.11764705882352941</v>
      </c>
      <c r="BU363" s="2">
        <f t="shared" si="396"/>
        <v>1</v>
      </c>
      <c r="BV363" s="18">
        <f t="shared" si="397"/>
        <v>1</v>
      </c>
      <c r="BW363" s="2">
        <f t="shared" si="398"/>
        <v>1</v>
      </c>
      <c r="BX363" s="2">
        <f t="shared" si="399"/>
        <v>13</v>
      </c>
      <c r="BY363" s="2">
        <f t="shared" si="400"/>
        <v>0</v>
      </c>
      <c r="BZ363" s="2">
        <v>0</v>
      </c>
      <c r="CA363" s="19">
        <f t="shared" si="401"/>
        <v>7.1428571428571425E-2</v>
      </c>
      <c r="CB363" s="19">
        <f t="shared" si="402"/>
        <v>7.1428571428571425E-2</v>
      </c>
      <c r="CC363" s="18">
        <f t="shared" si="403"/>
        <v>1</v>
      </c>
      <c r="CD363" s="19">
        <f t="shared" si="404"/>
        <v>0.13333333333333333</v>
      </c>
      <c r="CE363" s="2">
        <f t="shared" si="405"/>
        <v>1</v>
      </c>
      <c r="CF363" s="18">
        <f t="shared" si="406"/>
        <v>1</v>
      </c>
      <c r="CG363" s="2">
        <f t="shared" si="407"/>
        <v>1</v>
      </c>
      <c r="CH363" s="2">
        <f t="shared" si="408"/>
        <v>13</v>
      </c>
      <c r="CI363" s="2">
        <f t="shared" si="409"/>
        <v>0</v>
      </c>
      <c r="CJ363" s="2">
        <v>0</v>
      </c>
      <c r="CK363" s="19">
        <f t="shared" si="410"/>
        <v>7.1428571428571425E-2</v>
      </c>
      <c r="CL363" s="19">
        <f t="shared" si="411"/>
        <v>7.1428571428571425E-2</v>
      </c>
      <c r="CM363" s="18">
        <f t="shared" si="412"/>
        <v>1</v>
      </c>
      <c r="CN363" s="19">
        <f t="shared" si="413"/>
        <v>0.13333333333333333</v>
      </c>
      <c r="CO363" s="2">
        <f t="shared" si="414"/>
        <v>1</v>
      </c>
      <c r="CP363" s="18">
        <f t="shared" si="415"/>
        <v>1</v>
      </c>
      <c r="CQ363" s="2">
        <f t="shared" si="416"/>
        <v>1</v>
      </c>
      <c r="CR363" s="2">
        <f t="shared" si="417"/>
        <v>8</v>
      </c>
      <c r="CS363" s="2">
        <f t="shared" si="418"/>
        <v>0</v>
      </c>
      <c r="CT363" s="2">
        <v>0</v>
      </c>
      <c r="CU363" s="19">
        <f t="shared" si="419"/>
        <v>0.1111111111111111</v>
      </c>
      <c r="CV363" s="19">
        <f t="shared" si="420"/>
        <v>0.1111111111111111</v>
      </c>
      <c r="CW363" s="18">
        <f t="shared" si="421"/>
        <v>1</v>
      </c>
      <c r="CX363" s="19">
        <f t="shared" si="422"/>
        <v>0.19999999999999998</v>
      </c>
      <c r="CY363" s="2">
        <f t="shared" si="423"/>
        <v>1</v>
      </c>
      <c r="CZ363" s="18">
        <f t="shared" si="424"/>
        <v>1</v>
      </c>
      <c r="DA363" s="2">
        <f t="shared" si="425"/>
        <v>1</v>
      </c>
      <c r="DB363" s="2">
        <f t="shared" si="426"/>
        <v>8</v>
      </c>
      <c r="DC363" s="2">
        <f t="shared" si="427"/>
        <v>0</v>
      </c>
      <c r="DD363" s="2">
        <v>0</v>
      </c>
      <c r="DE363" s="19">
        <f t="shared" si="428"/>
        <v>0.1111111111111111</v>
      </c>
      <c r="DF363" s="19">
        <f t="shared" si="429"/>
        <v>0.1111111111111111</v>
      </c>
      <c r="DG363" s="18">
        <f t="shared" si="430"/>
        <v>1</v>
      </c>
      <c r="DH363" s="19">
        <f t="shared" si="431"/>
        <v>0.19999999999999998</v>
      </c>
    </row>
    <row r="364" spans="1:112" x14ac:dyDescent="0.35">
      <c r="A364" s="11">
        <v>2019004227</v>
      </c>
      <c r="B364" s="2" t="s">
        <v>2722</v>
      </c>
      <c r="C364" s="2" t="s">
        <v>2723</v>
      </c>
      <c r="D364" s="2"/>
      <c r="E364" s="2" t="s">
        <v>2724</v>
      </c>
      <c r="F364" s="2">
        <v>1</v>
      </c>
      <c r="G364" s="2" t="s">
        <v>2725</v>
      </c>
      <c r="H364" s="2" t="s">
        <v>2726</v>
      </c>
      <c r="I364" s="2" t="s">
        <v>2727</v>
      </c>
      <c r="J364" s="3" t="s">
        <v>2728</v>
      </c>
      <c r="K364" s="11">
        <v>1</v>
      </c>
      <c r="L364" s="2">
        <v>1</v>
      </c>
      <c r="M364" s="2">
        <v>61</v>
      </c>
      <c r="N364" s="2">
        <v>44</v>
      </c>
      <c r="O364" s="2">
        <v>1</v>
      </c>
      <c r="P364" s="2">
        <v>0</v>
      </c>
      <c r="Q364" s="2">
        <v>1</v>
      </c>
      <c r="R364" s="2">
        <v>0</v>
      </c>
      <c r="S364" s="2">
        <v>1</v>
      </c>
      <c r="T364" s="2">
        <v>0</v>
      </c>
      <c r="U364" s="2">
        <v>1</v>
      </c>
      <c r="V364" s="2">
        <v>0</v>
      </c>
      <c r="W364" s="2">
        <v>17</v>
      </c>
      <c r="X364" s="2">
        <v>14</v>
      </c>
      <c r="Y364" s="2">
        <v>1</v>
      </c>
      <c r="Z364" s="2">
        <v>0</v>
      </c>
      <c r="AA364" s="2">
        <v>1</v>
      </c>
      <c r="AB364" s="2">
        <v>0</v>
      </c>
      <c r="AC364" s="2">
        <v>1</v>
      </c>
      <c r="AD364" s="2">
        <v>0</v>
      </c>
      <c r="AE364" s="2">
        <v>1</v>
      </c>
      <c r="AF364" s="3">
        <v>0</v>
      </c>
      <c r="AG364" s="2">
        <f t="shared" si="360"/>
        <v>1</v>
      </c>
      <c r="AH364" s="18">
        <f t="shared" si="361"/>
        <v>1</v>
      </c>
      <c r="AI364" s="2">
        <f t="shared" si="362"/>
        <v>1</v>
      </c>
      <c r="AJ364" s="2">
        <f t="shared" si="363"/>
        <v>60</v>
      </c>
      <c r="AK364" s="2">
        <f t="shared" si="364"/>
        <v>0</v>
      </c>
      <c r="AL364" s="2">
        <v>0</v>
      </c>
      <c r="AM364" s="19">
        <f t="shared" si="365"/>
        <v>1.6393442622950821E-2</v>
      </c>
      <c r="AN364" s="19">
        <f t="shared" si="366"/>
        <v>1.6393442622950821E-2</v>
      </c>
      <c r="AO364" s="18">
        <f t="shared" si="367"/>
        <v>1</v>
      </c>
      <c r="AP364" s="19">
        <f t="shared" si="368"/>
        <v>3.2258064516129031E-2</v>
      </c>
      <c r="AQ364" s="2">
        <f t="shared" si="369"/>
        <v>1</v>
      </c>
      <c r="AR364" s="18">
        <f t="shared" si="370"/>
        <v>1</v>
      </c>
      <c r="AS364" s="2">
        <f t="shared" si="371"/>
        <v>1</v>
      </c>
      <c r="AT364" s="2">
        <f t="shared" si="372"/>
        <v>60</v>
      </c>
      <c r="AU364" s="2">
        <f t="shared" si="373"/>
        <v>0</v>
      </c>
      <c r="AV364" s="2">
        <v>0</v>
      </c>
      <c r="AW364" s="19">
        <f t="shared" si="374"/>
        <v>1.6393442622950821E-2</v>
      </c>
      <c r="AX364" s="19">
        <f t="shared" si="375"/>
        <v>1.6393442622950821E-2</v>
      </c>
      <c r="AY364" s="18">
        <f t="shared" si="376"/>
        <v>1</v>
      </c>
      <c r="AZ364" s="19">
        <f t="shared" si="377"/>
        <v>3.2258064516129031E-2</v>
      </c>
      <c r="BA364" s="2">
        <f t="shared" si="378"/>
        <v>1</v>
      </c>
      <c r="BB364" s="18">
        <f t="shared" si="379"/>
        <v>1</v>
      </c>
      <c r="BC364" s="2">
        <f t="shared" si="380"/>
        <v>1</v>
      </c>
      <c r="BD364" s="2">
        <f t="shared" si="381"/>
        <v>43</v>
      </c>
      <c r="BE364" s="2">
        <f t="shared" si="382"/>
        <v>0</v>
      </c>
      <c r="BF364" s="2">
        <v>0</v>
      </c>
      <c r="BG364" s="19">
        <f t="shared" si="383"/>
        <v>2.2727272727272728E-2</v>
      </c>
      <c r="BH364" s="19">
        <f t="shared" si="384"/>
        <v>2.2727272727272728E-2</v>
      </c>
      <c r="BI364" s="18">
        <f t="shared" si="385"/>
        <v>1</v>
      </c>
      <c r="BJ364" s="19">
        <f t="shared" si="386"/>
        <v>4.4444444444444446E-2</v>
      </c>
      <c r="BK364" s="2">
        <f t="shared" si="387"/>
        <v>1</v>
      </c>
      <c r="BL364" s="18">
        <f t="shared" si="388"/>
        <v>1</v>
      </c>
      <c r="BM364" s="2">
        <f t="shared" si="389"/>
        <v>1</v>
      </c>
      <c r="BN364" s="2">
        <f t="shared" si="390"/>
        <v>43</v>
      </c>
      <c r="BO364" s="2">
        <f t="shared" si="391"/>
        <v>0</v>
      </c>
      <c r="BP364" s="2">
        <v>0</v>
      </c>
      <c r="BQ364" s="19">
        <f t="shared" si="392"/>
        <v>2.2727272727272728E-2</v>
      </c>
      <c r="BR364" s="19">
        <f t="shared" si="393"/>
        <v>2.2727272727272728E-2</v>
      </c>
      <c r="BS364" s="18">
        <f t="shared" si="394"/>
        <v>1</v>
      </c>
      <c r="BT364" s="19">
        <f t="shared" si="395"/>
        <v>4.4444444444444446E-2</v>
      </c>
      <c r="BU364" s="2">
        <f t="shared" si="396"/>
        <v>1</v>
      </c>
      <c r="BV364" s="18">
        <f t="shared" si="397"/>
        <v>1</v>
      </c>
      <c r="BW364" s="2">
        <f t="shared" si="398"/>
        <v>1</v>
      </c>
      <c r="BX364" s="2">
        <f t="shared" si="399"/>
        <v>16</v>
      </c>
      <c r="BY364" s="2">
        <f t="shared" si="400"/>
        <v>0</v>
      </c>
      <c r="BZ364" s="2">
        <v>0</v>
      </c>
      <c r="CA364" s="19">
        <f t="shared" si="401"/>
        <v>5.8823529411764705E-2</v>
      </c>
      <c r="CB364" s="19">
        <f t="shared" si="402"/>
        <v>5.8823529411764705E-2</v>
      </c>
      <c r="CC364" s="18">
        <f t="shared" si="403"/>
        <v>1</v>
      </c>
      <c r="CD364" s="19">
        <f t="shared" si="404"/>
        <v>0.1111111111111111</v>
      </c>
      <c r="CE364" s="2">
        <f t="shared" si="405"/>
        <v>1</v>
      </c>
      <c r="CF364" s="18">
        <f t="shared" si="406"/>
        <v>1</v>
      </c>
      <c r="CG364" s="2">
        <f t="shared" si="407"/>
        <v>1</v>
      </c>
      <c r="CH364" s="2">
        <f t="shared" si="408"/>
        <v>16</v>
      </c>
      <c r="CI364" s="2">
        <f t="shared" si="409"/>
        <v>0</v>
      </c>
      <c r="CJ364" s="2">
        <v>0</v>
      </c>
      <c r="CK364" s="19">
        <f t="shared" si="410"/>
        <v>5.8823529411764705E-2</v>
      </c>
      <c r="CL364" s="19">
        <f t="shared" si="411"/>
        <v>5.8823529411764705E-2</v>
      </c>
      <c r="CM364" s="18">
        <f t="shared" si="412"/>
        <v>1</v>
      </c>
      <c r="CN364" s="19">
        <f t="shared" si="413"/>
        <v>0.1111111111111111</v>
      </c>
      <c r="CO364" s="2">
        <f t="shared" si="414"/>
        <v>1</v>
      </c>
      <c r="CP364" s="18">
        <f t="shared" si="415"/>
        <v>1</v>
      </c>
      <c r="CQ364" s="2">
        <f t="shared" si="416"/>
        <v>1</v>
      </c>
      <c r="CR364" s="2">
        <f t="shared" si="417"/>
        <v>13</v>
      </c>
      <c r="CS364" s="2">
        <f t="shared" si="418"/>
        <v>0</v>
      </c>
      <c r="CT364" s="2">
        <v>0</v>
      </c>
      <c r="CU364" s="19">
        <f t="shared" si="419"/>
        <v>7.1428571428571425E-2</v>
      </c>
      <c r="CV364" s="19">
        <f t="shared" si="420"/>
        <v>7.1428571428571425E-2</v>
      </c>
      <c r="CW364" s="18">
        <f t="shared" si="421"/>
        <v>1</v>
      </c>
      <c r="CX364" s="19">
        <f t="shared" si="422"/>
        <v>0.13333333333333333</v>
      </c>
      <c r="CY364" s="2">
        <f t="shared" si="423"/>
        <v>1</v>
      </c>
      <c r="CZ364" s="18">
        <f t="shared" si="424"/>
        <v>1</v>
      </c>
      <c r="DA364" s="2">
        <f t="shared" si="425"/>
        <v>1</v>
      </c>
      <c r="DB364" s="2">
        <f t="shared" si="426"/>
        <v>13</v>
      </c>
      <c r="DC364" s="2">
        <f t="shared" si="427"/>
        <v>0</v>
      </c>
      <c r="DD364" s="2">
        <v>0</v>
      </c>
      <c r="DE364" s="19">
        <f t="shared" si="428"/>
        <v>7.1428571428571425E-2</v>
      </c>
      <c r="DF364" s="19">
        <f t="shared" si="429"/>
        <v>7.1428571428571425E-2</v>
      </c>
      <c r="DG364" s="18">
        <f t="shared" si="430"/>
        <v>1</v>
      </c>
      <c r="DH364" s="19">
        <f t="shared" si="431"/>
        <v>0.13333333333333333</v>
      </c>
    </row>
    <row r="365" spans="1:112" x14ac:dyDescent="0.35">
      <c r="A365" s="11">
        <v>2019004239</v>
      </c>
      <c r="B365" s="2" t="s">
        <v>2729</v>
      </c>
      <c r="C365" s="2" t="s">
        <v>2730</v>
      </c>
      <c r="D365" s="2" t="s">
        <v>2731</v>
      </c>
      <c r="E365" s="2" t="s">
        <v>2732</v>
      </c>
      <c r="F365" s="2">
        <v>1</v>
      </c>
      <c r="G365" s="2" t="s">
        <v>2733</v>
      </c>
      <c r="H365" s="2" t="s">
        <v>2734</v>
      </c>
      <c r="I365" s="2" t="s">
        <v>2735</v>
      </c>
      <c r="J365" s="3" t="s">
        <v>2736</v>
      </c>
      <c r="K365" s="11">
        <v>2</v>
      </c>
      <c r="L365" s="2">
        <v>2</v>
      </c>
      <c r="M365" s="2">
        <v>60</v>
      </c>
      <c r="N365" s="2">
        <v>30</v>
      </c>
      <c r="O365" s="2">
        <v>0</v>
      </c>
      <c r="P365" s="2">
        <v>1</v>
      </c>
      <c r="Q365" s="2">
        <v>0</v>
      </c>
      <c r="R365" s="2">
        <v>1</v>
      </c>
      <c r="S365" s="2">
        <v>1</v>
      </c>
      <c r="T365" s="2">
        <v>1</v>
      </c>
      <c r="U365" s="2">
        <v>1</v>
      </c>
      <c r="V365" s="2">
        <v>1</v>
      </c>
      <c r="W365" s="2">
        <v>14</v>
      </c>
      <c r="X365" s="2">
        <v>10</v>
      </c>
      <c r="Y365" s="2">
        <v>0</v>
      </c>
      <c r="Z365" s="2">
        <v>1</v>
      </c>
      <c r="AA365" s="2">
        <v>0</v>
      </c>
      <c r="AB365" s="2">
        <v>1</v>
      </c>
      <c r="AC365" s="2">
        <v>1</v>
      </c>
      <c r="AD365" s="2">
        <v>1</v>
      </c>
      <c r="AE365" s="2">
        <v>1</v>
      </c>
      <c r="AF365" s="3">
        <v>1</v>
      </c>
      <c r="AG365" s="2">
        <f t="shared" si="360"/>
        <v>0</v>
      </c>
      <c r="AH365" s="18">
        <f t="shared" si="361"/>
        <v>0</v>
      </c>
      <c r="AI365" s="2">
        <f t="shared" si="362"/>
        <v>0</v>
      </c>
      <c r="AJ365" s="2">
        <f t="shared" si="363"/>
        <v>60</v>
      </c>
      <c r="AK365" s="2">
        <f t="shared" si="364"/>
        <v>1</v>
      </c>
      <c r="AL365" s="2">
        <v>0</v>
      </c>
      <c r="AM365" s="19">
        <f t="shared" si="365"/>
        <v>0</v>
      </c>
      <c r="AN365" s="19">
        <f t="shared" si="366"/>
        <v>0</v>
      </c>
      <c r="AO365" s="18">
        <f t="shared" si="367"/>
        <v>0</v>
      </c>
      <c r="AP365" s="19">
        <f t="shared" si="368"/>
        <v>0</v>
      </c>
      <c r="AQ365" s="2">
        <f t="shared" si="369"/>
        <v>1</v>
      </c>
      <c r="AR365" s="18">
        <f t="shared" si="370"/>
        <v>0.5</v>
      </c>
      <c r="AS365" s="2">
        <f t="shared" si="371"/>
        <v>1</v>
      </c>
      <c r="AT365" s="2">
        <f t="shared" si="372"/>
        <v>59</v>
      </c>
      <c r="AU365" s="2">
        <f t="shared" si="373"/>
        <v>1</v>
      </c>
      <c r="AV365" s="2">
        <v>0</v>
      </c>
      <c r="AW365" s="19">
        <f t="shared" si="374"/>
        <v>1.6393442622950821E-2</v>
      </c>
      <c r="AX365" s="19">
        <f t="shared" si="375"/>
        <v>1.6666666666666666E-2</v>
      </c>
      <c r="AY365" s="18">
        <f t="shared" si="376"/>
        <v>0.5</v>
      </c>
      <c r="AZ365" s="19">
        <f t="shared" si="377"/>
        <v>3.2258064516129031E-2</v>
      </c>
      <c r="BA365" s="2">
        <f t="shared" si="378"/>
        <v>0</v>
      </c>
      <c r="BB365" s="18">
        <f t="shared" si="379"/>
        <v>0</v>
      </c>
      <c r="BC365" s="2">
        <f t="shared" si="380"/>
        <v>0</v>
      </c>
      <c r="BD365" s="2">
        <f t="shared" si="381"/>
        <v>30</v>
      </c>
      <c r="BE365" s="2">
        <f t="shared" si="382"/>
        <v>1</v>
      </c>
      <c r="BF365" s="2">
        <v>0</v>
      </c>
      <c r="BG365" s="19">
        <f t="shared" si="383"/>
        <v>0</v>
      </c>
      <c r="BH365" s="19">
        <f t="shared" si="384"/>
        <v>0</v>
      </c>
      <c r="BI365" s="18">
        <f t="shared" si="385"/>
        <v>0</v>
      </c>
      <c r="BJ365" s="19">
        <f t="shared" si="386"/>
        <v>0</v>
      </c>
      <c r="BK365" s="2">
        <f t="shared" si="387"/>
        <v>1</v>
      </c>
      <c r="BL365" s="18">
        <f t="shared" si="388"/>
        <v>0.5</v>
      </c>
      <c r="BM365" s="2">
        <f t="shared" si="389"/>
        <v>1</v>
      </c>
      <c r="BN365" s="2">
        <f t="shared" si="390"/>
        <v>29</v>
      </c>
      <c r="BO365" s="2">
        <f t="shared" si="391"/>
        <v>1</v>
      </c>
      <c r="BP365" s="2">
        <v>0</v>
      </c>
      <c r="BQ365" s="19">
        <f t="shared" si="392"/>
        <v>3.2258064516129031E-2</v>
      </c>
      <c r="BR365" s="19">
        <f t="shared" si="393"/>
        <v>3.3333333333333333E-2</v>
      </c>
      <c r="BS365" s="18">
        <f t="shared" si="394"/>
        <v>0.5</v>
      </c>
      <c r="BT365" s="19">
        <f t="shared" si="395"/>
        <v>6.25E-2</v>
      </c>
      <c r="BU365" s="2">
        <f t="shared" si="396"/>
        <v>0</v>
      </c>
      <c r="BV365" s="18">
        <f t="shared" si="397"/>
        <v>0</v>
      </c>
      <c r="BW365" s="2">
        <f t="shared" si="398"/>
        <v>0</v>
      </c>
      <c r="BX365" s="2">
        <f t="shared" si="399"/>
        <v>14</v>
      </c>
      <c r="BY365" s="2">
        <f t="shared" si="400"/>
        <v>1</v>
      </c>
      <c r="BZ365" s="2">
        <v>0</v>
      </c>
      <c r="CA365" s="19">
        <f t="shared" si="401"/>
        <v>0</v>
      </c>
      <c r="CB365" s="19">
        <f t="shared" si="402"/>
        <v>0</v>
      </c>
      <c r="CC365" s="18">
        <f t="shared" si="403"/>
        <v>0</v>
      </c>
      <c r="CD365" s="19">
        <f t="shared" si="404"/>
        <v>0</v>
      </c>
      <c r="CE365" s="2">
        <f t="shared" si="405"/>
        <v>1</v>
      </c>
      <c r="CF365" s="18">
        <f t="shared" si="406"/>
        <v>0.5</v>
      </c>
      <c r="CG365" s="2">
        <f t="shared" si="407"/>
        <v>1</v>
      </c>
      <c r="CH365" s="2">
        <f t="shared" si="408"/>
        <v>13</v>
      </c>
      <c r="CI365" s="2">
        <f t="shared" si="409"/>
        <v>1</v>
      </c>
      <c r="CJ365" s="2">
        <v>0</v>
      </c>
      <c r="CK365" s="19">
        <f t="shared" si="410"/>
        <v>6.6666666666666666E-2</v>
      </c>
      <c r="CL365" s="19">
        <f t="shared" si="411"/>
        <v>7.1428571428571425E-2</v>
      </c>
      <c r="CM365" s="18">
        <f t="shared" si="412"/>
        <v>0.5</v>
      </c>
      <c r="CN365" s="19">
        <f t="shared" si="413"/>
        <v>0.125</v>
      </c>
      <c r="CO365" s="2">
        <f t="shared" si="414"/>
        <v>0</v>
      </c>
      <c r="CP365" s="18">
        <f t="shared" si="415"/>
        <v>0</v>
      </c>
      <c r="CQ365" s="2">
        <f t="shared" si="416"/>
        <v>0</v>
      </c>
      <c r="CR365" s="2">
        <f t="shared" si="417"/>
        <v>10</v>
      </c>
      <c r="CS365" s="2">
        <f t="shared" si="418"/>
        <v>1</v>
      </c>
      <c r="CT365" s="2">
        <v>0</v>
      </c>
      <c r="CU365" s="19">
        <f t="shared" si="419"/>
        <v>0</v>
      </c>
      <c r="CV365" s="19">
        <f t="shared" si="420"/>
        <v>0</v>
      </c>
      <c r="CW365" s="18">
        <f t="shared" si="421"/>
        <v>0</v>
      </c>
      <c r="CX365" s="19">
        <f t="shared" si="422"/>
        <v>0</v>
      </c>
      <c r="CY365" s="2">
        <f t="shared" si="423"/>
        <v>1</v>
      </c>
      <c r="CZ365" s="18">
        <f t="shared" si="424"/>
        <v>0.5</v>
      </c>
      <c r="DA365" s="2">
        <f t="shared" si="425"/>
        <v>1</v>
      </c>
      <c r="DB365" s="2">
        <f t="shared" si="426"/>
        <v>9</v>
      </c>
      <c r="DC365" s="2">
        <f t="shared" si="427"/>
        <v>1</v>
      </c>
      <c r="DD365" s="2">
        <v>0</v>
      </c>
      <c r="DE365" s="19">
        <f t="shared" si="428"/>
        <v>9.0909090909090912E-2</v>
      </c>
      <c r="DF365" s="19">
        <f t="shared" si="429"/>
        <v>0.1</v>
      </c>
      <c r="DG365" s="18">
        <f t="shared" si="430"/>
        <v>0.5</v>
      </c>
      <c r="DH365" s="19">
        <f t="shared" si="431"/>
        <v>0.16666666666666669</v>
      </c>
    </row>
    <row r="366" spans="1:112" x14ac:dyDescent="0.35">
      <c r="A366" s="11">
        <v>2019004240</v>
      </c>
      <c r="B366" s="2" t="s">
        <v>2737</v>
      </c>
      <c r="C366" s="2" t="s">
        <v>2738</v>
      </c>
      <c r="D366" s="2"/>
      <c r="E366" s="2" t="s">
        <v>2739</v>
      </c>
      <c r="F366" s="2">
        <v>1</v>
      </c>
      <c r="G366" s="2" t="s">
        <v>2740</v>
      </c>
      <c r="H366" s="2" t="s">
        <v>2741</v>
      </c>
      <c r="I366" s="2" t="s">
        <v>2742</v>
      </c>
      <c r="J366" s="3" t="s">
        <v>2743</v>
      </c>
      <c r="K366" s="11">
        <v>1</v>
      </c>
      <c r="L366" s="2">
        <v>1</v>
      </c>
      <c r="M366" s="2">
        <v>62</v>
      </c>
      <c r="N366" s="2">
        <v>46</v>
      </c>
      <c r="O366" s="2">
        <v>1</v>
      </c>
      <c r="P366" s="2">
        <v>0</v>
      </c>
      <c r="Q366" s="2">
        <v>1</v>
      </c>
      <c r="R366" s="2">
        <v>0</v>
      </c>
      <c r="S366" s="2">
        <v>1</v>
      </c>
      <c r="T366" s="2">
        <v>0</v>
      </c>
      <c r="U366" s="2">
        <v>1</v>
      </c>
      <c r="V366" s="2">
        <v>0</v>
      </c>
      <c r="W366" s="2">
        <v>15</v>
      </c>
      <c r="X366" s="2">
        <v>11</v>
      </c>
      <c r="Y366" s="2">
        <v>1</v>
      </c>
      <c r="Z366" s="2">
        <v>0</v>
      </c>
      <c r="AA366" s="2">
        <v>1</v>
      </c>
      <c r="AB366" s="2">
        <v>0</v>
      </c>
      <c r="AC366" s="2">
        <v>1</v>
      </c>
      <c r="AD366" s="2">
        <v>0</v>
      </c>
      <c r="AE366" s="2">
        <v>1</v>
      </c>
      <c r="AF366" s="3">
        <v>0</v>
      </c>
      <c r="AG366" s="2">
        <f t="shared" si="360"/>
        <v>1</v>
      </c>
      <c r="AH366" s="18">
        <f t="shared" si="361"/>
        <v>1</v>
      </c>
      <c r="AI366" s="2">
        <f t="shared" si="362"/>
        <v>1</v>
      </c>
      <c r="AJ366" s="2">
        <f t="shared" si="363"/>
        <v>61</v>
      </c>
      <c r="AK366" s="2">
        <f t="shared" si="364"/>
        <v>0</v>
      </c>
      <c r="AL366" s="2">
        <v>0</v>
      </c>
      <c r="AM366" s="19">
        <f t="shared" si="365"/>
        <v>1.6129032258064516E-2</v>
      </c>
      <c r="AN366" s="19">
        <f t="shared" si="366"/>
        <v>1.6129032258064516E-2</v>
      </c>
      <c r="AO366" s="18">
        <f t="shared" si="367"/>
        <v>1</v>
      </c>
      <c r="AP366" s="19">
        <f t="shared" si="368"/>
        <v>3.1746031746031744E-2</v>
      </c>
      <c r="AQ366" s="2">
        <f t="shared" si="369"/>
        <v>1</v>
      </c>
      <c r="AR366" s="18">
        <f t="shared" si="370"/>
        <v>1</v>
      </c>
      <c r="AS366" s="2">
        <f t="shared" si="371"/>
        <v>1</v>
      </c>
      <c r="AT366" s="2">
        <f t="shared" si="372"/>
        <v>61</v>
      </c>
      <c r="AU366" s="2">
        <f t="shared" si="373"/>
        <v>0</v>
      </c>
      <c r="AV366" s="2">
        <v>0</v>
      </c>
      <c r="AW366" s="19">
        <f t="shared" si="374"/>
        <v>1.6129032258064516E-2</v>
      </c>
      <c r="AX366" s="19">
        <f t="shared" si="375"/>
        <v>1.6129032258064516E-2</v>
      </c>
      <c r="AY366" s="18">
        <f t="shared" si="376"/>
        <v>1</v>
      </c>
      <c r="AZ366" s="19">
        <f t="shared" si="377"/>
        <v>3.1746031746031744E-2</v>
      </c>
      <c r="BA366" s="2">
        <f t="shared" si="378"/>
        <v>1</v>
      </c>
      <c r="BB366" s="18">
        <f t="shared" si="379"/>
        <v>1</v>
      </c>
      <c r="BC366" s="2">
        <f t="shared" si="380"/>
        <v>1</v>
      </c>
      <c r="BD366" s="2">
        <f t="shared" si="381"/>
        <v>45</v>
      </c>
      <c r="BE366" s="2">
        <f t="shared" si="382"/>
        <v>0</v>
      </c>
      <c r="BF366" s="2">
        <v>0</v>
      </c>
      <c r="BG366" s="19">
        <f t="shared" si="383"/>
        <v>2.1739130434782608E-2</v>
      </c>
      <c r="BH366" s="19">
        <f t="shared" si="384"/>
        <v>2.1739130434782608E-2</v>
      </c>
      <c r="BI366" s="18">
        <f t="shared" si="385"/>
        <v>1</v>
      </c>
      <c r="BJ366" s="19">
        <f t="shared" si="386"/>
        <v>4.2553191489361694E-2</v>
      </c>
      <c r="BK366" s="2">
        <f t="shared" si="387"/>
        <v>1</v>
      </c>
      <c r="BL366" s="18">
        <f t="shared" si="388"/>
        <v>1</v>
      </c>
      <c r="BM366" s="2">
        <f t="shared" si="389"/>
        <v>1</v>
      </c>
      <c r="BN366" s="2">
        <f t="shared" si="390"/>
        <v>45</v>
      </c>
      <c r="BO366" s="2">
        <f t="shared" si="391"/>
        <v>0</v>
      </c>
      <c r="BP366" s="2">
        <v>0</v>
      </c>
      <c r="BQ366" s="19">
        <f t="shared" si="392"/>
        <v>2.1739130434782608E-2</v>
      </c>
      <c r="BR366" s="19">
        <f t="shared" si="393"/>
        <v>2.1739130434782608E-2</v>
      </c>
      <c r="BS366" s="18">
        <f t="shared" si="394"/>
        <v>1</v>
      </c>
      <c r="BT366" s="19">
        <f t="shared" si="395"/>
        <v>4.2553191489361694E-2</v>
      </c>
      <c r="BU366" s="2">
        <f t="shared" si="396"/>
        <v>1</v>
      </c>
      <c r="BV366" s="18">
        <f t="shared" si="397"/>
        <v>1</v>
      </c>
      <c r="BW366" s="2">
        <f t="shared" si="398"/>
        <v>1</v>
      </c>
      <c r="BX366" s="2">
        <f t="shared" si="399"/>
        <v>14</v>
      </c>
      <c r="BY366" s="2">
        <f t="shared" si="400"/>
        <v>0</v>
      </c>
      <c r="BZ366" s="2">
        <v>0</v>
      </c>
      <c r="CA366" s="19">
        <f t="shared" si="401"/>
        <v>6.6666666666666666E-2</v>
      </c>
      <c r="CB366" s="19">
        <f t="shared" si="402"/>
        <v>6.6666666666666666E-2</v>
      </c>
      <c r="CC366" s="18">
        <f t="shared" si="403"/>
        <v>1</v>
      </c>
      <c r="CD366" s="19">
        <f t="shared" si="404"/>
        <v>0.125</v>
      </c>
      <c r="CE366" s="2">
        <f t="shared" si="405"/>
        <v>1</v>
      </c>
      <c r="CF366" s="18">
        <f t="shared" si="406"/>
        <v>1</v>
      </c>
      <c r="CG366" s="2">
        <f t="shared" si="407"/>
        <v>1</v>
      </c>
      <c r="CH366" s="2">
        <f t="shared" si="408"/>
        <v>14</v>
      </c>
      <c r="CI366" s="2">
        <f t="shared" si="409"/>
        <v>0</v>
      </c>
      <c r="CJ366" s="2">
        <v>0</v>
      </c>
      <c r="CK366" s="19">
        <f t="shared" si="410"/>
        <v>6.6666666666666666E-2</v>
      </c>
      <c r="CL366" s="19">
        <f t="shared" si="411"/>
        <v>6.6666666666666666E-2</v>
      </c>
      <c r="CM366" s="18">
        <f t="shared" si="412"/>
        <v>1</v>
      </c>
      <c r="CN366" s="19">
        <f t="shared" si="413"/>
        <v>0.125</v>
      </c>
      <c r="CO366" s="2">
        <f t="shared" si="414"/>
        <v>1</v>
      </c>
      <c r="CP366" s="18">
        <f t="shared" si="415"/>
        <v>1</v>
      </c>
      <c r="CQ366" s="2">
        <f t="shared" si="416"/>
        <v>1</v>
      </c>
      <c r="CR366" s="2">
        <f t="shared" si="417"/>
        <v>10</v>
      </c>
      <c r="CS366" s="2">
        <f t="shared" si="418"/>
        <v>0</v>
      </c>
      <c r="CT366" s="2">
        <v>0</v>
      </c>
      <c r="CU366" s="19">
        <f t="shared" si="419"/>
        <v>9.0909090909090912E-2</v>
      </c>
      <c r="CV366" s="19">
        <f t="shared" si="420"/>
        <v>9.0909090909090912E-2</v>
      </c>
      <c r="CW366" s="18">
        <f t="shared" si="421"/>
        <v>1</v>
      </c>
      <c r="CX366" s="19">
        <f t="shared" si="422"/>
        <v>0.16666666666666669</v>
      </c>
      <c r="CY366" s="2">
        <f t="shared" si="423"/>
        <v>1</v>
      </c>
      <c r="CZ366" s="18">
        <f t="shared" si="424"/>
        <v>1</v>
      </c>
      <c r="DA366" s="2">
        <f t="shared" si="425"/>
        <v>1</v>
      </c>
      <c r="DB366" s="2">
        <f t="shared" si="426"/>
        <v>10</v>
      </c>
      <c r="DC366" s="2">
        <f t="shared" si="427"/>
        <v>0</v>
      </c>
      <c r="DD366" s="2">
        <v>0</v>
      </c>
      <c r="DE366" s="19">
        <f t="shared" si="428"/>
        <v>9.0909090909090912E-2</v>
      </c>
      <c r="DF366" s="19">
        <f t="shared" si="429"/>
        <v>9.0909090909090912E-2</v>
      </c>
      <c r="DG366" s="18">
        <f t="shared" si="430"/>
        <v>1</v>
      </c>
      <c r="DH366" s="19">
        <f t="shared" si="431"/>
        <v>0.16666666666666669</v>
      </c>
    </row>
    <row r="367" spans="1:112" x14ac:dyDescent="0.35">
      <c r="A367" s="11">
        <v>2019004259</v>
      </c>
      <c r="B367" s="2" t="s">
        <v>2744</v>
      </c>
      <c r="C367" s="2" t="s">
        <v>2745</v>
      </c>
      <c r="D367" s="2" t="s">
        <v>2746</v>
      </c>
      <c r="E367" s="2" t="s">
        <v>2747</v>
      </c>
      <c r="F367" s="2">
        <v>1</v>
      </c>
      <c r="G367" s="2" t="s">
        <v>2748</v>
      </c>
      <c r="H367" s="2" t="s">
        <v>2749</v>
      </c>
      <c r="I367" s="2" t="s">
        <v>2750</v>
      </c>
      <c r="J367" s="3" t="s">
        <v>2751</v>
      </c>
      <c r="K367" s="11">
        <v>3</v>
      </c>
      <c r="L367" s="2">
        <v>3</v>
      </c>
      <c r="M367" s="2">
        <v>41</v>
      </c>
      <c r="N367" s="2">
        <v>19</v>
      </c>
      <c r="O367" s="2">
        <v>0</v>
      </c>
      <c r="P367" s="2">
        <v>1</v>
      </c>
      <c r="Q367" s="2">
        <v>1</v>
      </c>
      <c r="R367" s="2">
        <v>0</v>
      </c>
      <c r="S367" s="2">
        <v>1</v>
      </c>
      <c r="T367" s="2">
        <v>2</v>
      </c>
      <c r="U367" s="2">
        <v>2</v>
      </c>
      <c r="V367" s="2">
        <v>1</v>
      </c>
      <c r="W367" s="2">
        <v>13</v>
      </c>
      <c r="X367" s="2">
        <v>7</v>
      </c>
      <c r="Y367" s="2">
        <v>0</v>
      </c>
      <c r="Z367" s="2">
        <v>1</v>
      </c>
      <c r="AA367" s="2">
        <v>1</v>
      </c>
      <c r="AB367" s="2">
        <v>0</v>
      </c>
      <c r="AC367" s="2">
        <v>1</v>
      </c>
      <c r="AD367" s="2">
        <v>2</v>
      </c>
      <c r="AE367" s="2">
        <v>2</v>
      </c>
      <c r="AF367" s="3">
        <v>1</v>
      </c>
      <c r="AG367" s="2">
        <f t="shared" si="360"/>
        <v>0</v>
      </c>
      <c r="AH367" s="18">
        <f t="shared" si="361"/>
        <v>0</v>
      </c>
      <c r="AI367" s="2">
        <f t="shared" si="362"/>
        <v>0</v>
      </c>
      <c r="AJ367" s="2">
        <f t="shared" si="363"/>
        <v>41</v>
      </c>
      <c r="AK367" s="2">
        <f t="shared" si="364"/>
        <v>1</v>
      </c>
      <c r="AL367" s="2">
        <v>0</v>
      </c>
      <c r="AM367" s="19">
        <f t="shared" si="365"/>
        <v>0</v>
      </c>
      <c r="AN367" s="19">
        <f t="shared" si="366"/>
        <v>0</v>
      </c>
      <c r="AO367" s="18">
        <f t="shared" si="367"/>
        <v>0</v>
      </c>
      <c r="AP367" s="19">
        <f t="shared" si="368"/>
        <v>0</v>
      </c>
      <c r="AQ367" s="2">
        <f t="shared" si="369"/>
        <v>1</v>
      </c>
      <c r="AR367" s="18">
        <f t="shared" si="370"/>
        <v>0.33333333333333331</v>
      </c>
      <c r="AS367" s="2">
        <f t="shared" si="371"/>
        <v>1</v>
      </c>
      <c r="AT367" s="2">
        <f t="shared" si="372"/>
        <v>40</v>
      </c>
      <c r="AU367" s="2">
        <f t="shared" si="373"/>
        <v>2</v>
      </c>
      <c r="AV367" s="2">
        <v>0</v>
      </c>
      <c r="AW367" s="19">
        <f t="shared" si="374"/>
        <v>2.3255813953488372E-2</v>
      </c>
      <c r="AX367" s="19">
        <f t="shared" si="375"/>
        <v>2.4390243902439025E-2</v>
      </c>
      <c r="AY367" s="18">
        <f t="shared" si="376"/>
        <v>0.33333333333333331</v>
      </c>
      <c r="AZ367" s="19">
        <f t="shared" si="377"/>
        <v>4.5454545454545449E-2</v>
      </c>
      <c r="BA367" s="2">
        <f t="shared" si="378"/>
        <v>1</v>
      </c>
      <c r="BB367" s="18">
        <f t="shared" si="379"/>
        <v>1</v>
      </c>
      <c r="BC367" s="2">
        <f t="shared" si="380"/>
        <v>1</v>
      </c>
      <c r="BD367" s="2">
        <f t="shared" si="381"/>
        <v>18</v>
      </c>
      <c r="BE367" s="2">
        <f t="shared" si="382"/>
        <v>0</v>
      </c>
      <c r="BF367" s="2">
        <v>0</v>
      </c>
      <c r="BG367" s="19">
        <f t="shared" si="383"/>
        <v>5.2631578947368418E-2</v>
      </c>
      <c r="BH367" s="19">
        <f t="shared" si="384"/>
        <v>5.2631578947368418E-2</v>
      </c>
      <c r="BI367" s="18">
        <f t="shared" si="385"/>
        <v>1</v>
      </c>
      <c r="BJ367" s="19">
        <f t="shared" si="386"/>
        <v>0.1</v>
      </c>
      <c r="BK367" s="2">
        <f t="shared" si="387"/>
        <v>2</v>
      </c>
      <c r="BL367" s="18">
        <f t="shared" si="388"/>
        <v>0.66666666666666663</v>
      </c>
      <c r="BM367" s="2">
        <f t="shared" si="389"/>
        <v>2</v>
      </c>
      <c r="BN367" s="2">
        <f t="shared" si="390"/>
        <v>17</v>
      </c>
      <c r="BO367" s="2">
        <f t="shared" si="391"/>
        <v>1</v>
      </c>
      <c r="BP367" s="2">
        <v>0</v>
      </c>
      <c r="BQ367" s="19">
        <f t="shared" si="392"/>
        <v>0.1</v>
      </c>
      <c r="BR367" s="19">
        <f t="shared" si="393"/>
        <v>0.10526315789473684</v>
      </c>
      <c r="BS367" s="18">
        <f t="shared" si="394"/>
        <v>0.66666666666666663</v>
      </c>
      <c r="BT367" s="19">
        <f t="shared" si="395"/>
        <v>0.18181818181818182</v>
      </c>
      <c r="BU367" s="2">
        <f t="shared" si="396"/>
        <v>0</v>
      </c>
      <c r="BV367" s="18">
        <f t="shared" si="397"/>
        <v>0</v>
      </c>
      <c r="BW367" s="2">
        <f t="shared" si="398"/>
        <v>0</v>
      </c>
      <c r="BX367" s="2">
        <f t="shared" si="399"/>
        <v>13</v>
      </c>
      <c r="BY367" s="2">
        <f t="shared" si="400"/>
        <v>1</v>
      </c>
      <c r="BZ367" s="2">
        <v>0</v>
      </c>
      <c r="CA367" s="19">
        <f t="shared" si="401"/>
        <v>0</v>
      </c>
      <c r="CB367" s="19">
        <f t="shared" si="402"/>
        <v>0</v>
      </c>
      <c r="CC367" s="18">
        <f t="shared" si="403"/>
        <v>0</v>
      </c>
      <c r="CD367" s="19">
        <f t="shared" si="404"/>
        <v>0</v>
      </c>
      <c r="CE367" s="2">
        <f t="shared" si="405"/>
        <v>1</v>
      </c>
      <c r="CF367" s="18">
        <f t="shared" si="406"/>
        <v>0.33333333333333331</v>
      </c>
      <c r="CG367" s="2">
        <f t="shared" si="407"/>
        <v>1</v>
      </c>
      <c r="CH367" s="2">
        <f t="shared" si="408"/>
        <v>12</v>
      </c>
      <c r="CI367" s="2">
        <f t="shared" si="409"/>
        <v>2</v>
      </c>
      <c r="CJ367" s="2">
        <v>0</v>
      </c>
      <c r="CK367" s="19">
        <f t="shared" si="410"/>
        <v>6.6666666666666666E-2</v>
      </c>
      <c r="CL367" s="19">
        <f t="shared" si="411"/>
        <v>7.6923076923076927E-2</v>
      </c>
      <c r="CM367" s="18">
        <f t="shared" si="412"/>
        <v>0.33333333333333331</v>
      </c>
      <c r="CN367" s="19">
        <f t="shared" si="413"/>
        <v>0.125</v>
      </c>
      <c r="CO367" s="2">
        <f t="shared" si="414"/>
        <v>1</v>
      </c>
      <c r="CP367" s="18">
        <f t="shared" si="415"/>
        <v>1</v>
      </c>
      <c r="CQ367" s="2">
        <f t="shared" si="416"/>
        <v>1</v>
      </c>
      <c r="CR367" s="2">
        <f t="shared" si="417"/>
        <v>6</v>
      </c>
      <c r="CS367" s="2">
        <f t="shared" si="418"/>
        <v>0</v>
      </c>
      <c r="CT367" s="2">
        <v>0</v>
      </c>
      <c r="CU367" s="19">
        <f t="shared" si="419"/>
        <v>0.14285714285714285</v>
      </c>
      <c r="CV367" s="19">
        <f t="shared" si="420"/>
        <v>0.14285714285714285</v>
      </c>
      <c r="CW367" s="18">
        <f t="shared" si="421"/>
        <v>1</v>
      </c>
      <c r="CX367" s="19">
        <f t="shared" si="422"/>
        <v>0.25</v>
      </c>
      <c r="CY367" s="2">
        <f t="shared" si="423"/>
        <v>2</v>
      </c>
      <c r="CZ367" s="18">
        <f t="shared" si="424"/>
        <v>0.66666666666666663</v>
      </c>
      <c r="DA367" s="2">
        <f t="shared" si="425"/>
        <v>2</v>
      </c>
      <c r="DB367" s="2">
        <f t="shared" si="426"/>
        <v>5</v>
      </c>
      <c r="DC367" s="2">
        <f t="shared" si="427"/>
        <v>1</v>
      </c>
      <c r="DD367" s="2">
        <v>0</v>
      </c>
      <c r="DE367" s="19">
        <f t="shared" si="428"/>
        <v>0.25</v>
      </c>
      <c r="DF367" s="19">
        <f t="shared" si="429"/>
        <v>0.2857142857142857</v>
      </c>
      <c r="DG367" s="18">
        <f t="shared" si="430"/>
        <v>0.66666666666666663</v>
      </c>
      <c r="DH367" s="19">
        <f t="shared" si="431"/>
        <v>0.4</v>
      </c>
    </row>
    <row r="368" spans="1:112" x14ac:dyDescent="0.35">
      <c r="A368" s="11">
        <v>2019004267</v>
      </c>
      <c r="B368" s="2" t="s">
        <v>2752</v>
      </c>
      <c r="C368" s="2" t="s">
        <v>2753</v>
      </c>
      <c r="D368" s="2" t="s">
        <v>2754</v>
      </c>
      <c r="E368" s="2" t="s">
        <v>2755</v>
      </c>
      <c r="F368" s="2">
        <v>1</v>
      </c>
      <c r="G368" s="2" t="s">
        <v>2756</v>
      </c>
      <c r="H368" s="2" t="s">
        <v>2757</v>
      </c>
      <c r="I368" s="2" t="s">
        <v>2758</v>
      </c>
      <c r="J368" s="3" t="s">
        <v>2759</v>
      </c>
      <c r="K368" s="11">
        <v>6</v>
      </c>
      <c r="L368" s="2">
        <v>5</v>
      </c>
      <c r="M368" s="2">
        <v>48</v>
      </c>
      <c r="N368" s="2">
        <v>28</v>
      </c>
      <c r="O368" s="2">
        <v>1</v>
      </c>
      <c r="P368" s="2">
        <v>0</v>
      </c>
      <c r="Q368" s="2">
        <v>1</v>
      </c>
      <c r="R368" s="2">
        <v>0</v>
      </c>
      <c r="S368" s="2">
        <v>1</v>
      </c>
      <c r="T368" s="2">
        <v>5</v>
      </c>
      <c r="U368" s="2">
        <v>4</v>
      </c>
      <c r="V368" s="2">
        <v>1</v>
      </c>
      <c r="W368" s="2">
        <v>14</v>
      </c>
      <c r="X368" s="2">
        <v>8</v>
      </c>
      <c r="Y368" s="2">
        <v>1</v>
      </c>
      <c r="Z368" s="2">
        <v>0</v>
      </c>
      <c r="AA368" s="2">
        <v>1</v>
      </c>
      <c r="AB368" s="2">
        <v>0</v>
      </c>
      <c r="AC368" s="2">
        <v>1</v>
      </c>
      <c r="AD368" s="2">
        <v>5</v>
      </c>
      <c r="AE368" s="2">
        <v>3</v>
      </c>
      <c r="AF368" s="3">
        <v>2</v>
      </c>
      <c r="AG368" s="2">
        <f t="shared" si="360"/>
        <v>1</v>
      </c>
      <c r="AH368" s="18">
        <f t="shared" si="361"/>
        <v>1</v>
      </c>
      <c r="AI368" s="2">
        <f t="shared" si="362"/>
        <v>1</v>
      </c>
      <c r="AJ368" s="2">
        <f t="shared" si="363"/>
        <v>47</v>
      </c>
      <c r="AK368" s="2">
        <f t="shared" si="364"/>
        <v>0</v>
      </c>
      <c r="AL368" s="2">
        <v>0</v>
      </c>
      <c r="AM368" s="19">
        <f t="shared" si="365"/>
        <v>2.0833333333333332E-2</v>
      </c>
      <c r="AN368" s="19">
        <f t="shared" si="366"/>
        <v>2.0833333333333332E-2</v>
      </c>
      <c r="AO368" s="18">
        <f t="shared" si="367"/>
        <v>1</v>
      </c>
      <c r="AP368" s="19">
        <f t="shared" si="368"/>
        <v>4.0816326530612249E-2</v>
      </c>
      <c r="AQ368" s="2">
        <f t="shared" si="369"/>
        <v>1</v>
      </c>
      <c r="AR368" s="18">
        <f t="shared" si="370"/>
        <v>0.16666666666666666</v>
      </c>
      <c r="AS368" s="2">
        <f t="shared" si="371"/>
        <v>1</v>
      </c>
      <c r="AT368" s="2">
        <f t="shared" si="372"/>
        <v>47</v>
      </c>
      <c r="AU368" s="2">
        <f t="shared" si="373"/>
        <v>5</v>
      </c>
      <c r="AV368" s="2">
        <v>0</v>
      </c>
      <c r="AW368" s="19">
        <f t="shared" si="374"/>
        <v>1.8867924528301886E-2</v>
      </c>
      <c r="AX368" s="19">
        <f t="shared" si="375"/>
        <v>2.0833333333333332E-2</v>
      </c>
      <c r="AY368" s="18">
        <f t="shared" si="376"/>
        <v>0.16666666666666666</v>
      </c>
      <c r="AZ368" s="19">
        <f t="shared" si="377"/>
        <v>3.7037037037037035E-2</v>
      </c>
      <c r="BA368" s="2">
        <f t="shared" si="378"/>
        <v>1</v>
      </c>
      <c r="BB368" s="18">
        <f t="shared" si="379"/>
        <v>1</v>
      </c>
      <c r="BC368" s="2">
        <f t="shared" si="380"/>
        <v>1</v>
      </c>
      <c r="BD368" s="2">
        <f t="shared" si="381"/>
        <v>27</v>
      </c>
      <c r="BE368" s="2">
        <f t="shared" si="382"/>
        <v>0</v>
      </c>
      <c r="BF368" s="2">
        <v>0</v>
      </c>
      <c r="BG368" s="19">
        <f t="shared" si="383"/>
        <v>3.5714285714285712E-2</v>
      </c>
      <c r="BH368" s="19">
        <f t="shared" si="384"/>
        <v>3.5714285714285712E-2</v>
      </c>
      <c r="BI368" s="18">
        <f t="shared" si="385"/>
        <v>1</v>
      </c>
      <c r="BJ368" s="19">
        <f t="shared" si="386"/>
        <v>6.8965517241379296E-2</v>
      </c>
      <c r="BK368" s="2">
        <f t="shared" si="387"/>
        <v>4</v>
      </c>
      <c r="BL368" s="18">
        <f t="shared" si="388"/>
        <v>0.8</v>
      </c>
      <c r="BM368" s="2">
        <f t="shared" si="389"/>
        <v>4</v>
      </c>
      <c r="BN368" s="2">
        <f t="shared" si="390"/>
        <v>24</v>
      </c>
      <c r="BO368" s="2">
        <f t="shared" si="391"/>
        <v>1</v>
      </c>
      <c r="BP368" s="2">
        <v>0</v>
      </c>
      <c r="BQ368" s="19">
        <f t="shared" si="392"/>
        <v>0.13793103448275862</v>
      </c>
      <c r="BR368" s="19">
        <f t="shared" si="393"/>
        <v>0.14285714285714285</v>
      </c>
      <c r="BS368" s="18">
        <f t="shared" si="394"/>
        <v>0.8</v>
      </c>
      <c r="BT368" s="19">
        <f t="shared" si="395"/>
        <v>0.24242424242424243</v>
      </c>
      <c r="BU368" s="2">
        <f t="shared" si="396"/>
        <v>1</v>
      </c>
      <c r="BV368" s="18">
        <f t="shared" si="397"/>
        <v>1</v>
      </c>
      <c r="BW368" s="2">
        <f t="shared" si="398"/>
        <v>1</v>
      </c>
      <c r="BX368" s="2">
        <f t="shared" si="399"/>
        <v>13</v>
      </c>
      <c r="BY368" s="2">
        <f t="shared" si="400"/>
        <v>0</v>
      </c>
      <c r="BZ368" s="2">
        <v>0</v>
      </c>
      <c r="CA368" s="19">
        <f t="shared" si="401"/>
        <v>7.1428571428571425E-2</v>
      </c>
      <c r="CB368" s="19">
        <f t="shared" si="402"/>
        <v>7.1428571428571425E-2</v>
      </c>
      <c r="CC368" s="18">
        <f t="shared" si="403"/>
        <v>1</v>
      </c>
      <c r="CD368" s="19">
        <f t="shared" si="404"/>
        <v>0.13333333333333333</v>
      </c>
      <c r="CE368" s="2">
        <f t="shared" si="405"/>
        <v>1</v>
      </c>
      <c r="CF368" s="18">
        <f t="shared" si="406"/>
        <v>0.16666666666666666</v>
      </c>
      <c r="CG368" s="2">
        <f t="shared" si="407"/>
        <v>1</v>
      </c>
      <c r="CH368" s="2">
        <f t="shared" si="408"/>
        <v>13</v>
      </c>
      <c r="CI368" s="2">
        <f t="shared" si="409"/>
        <v>5</v>
      </c>
      <c r="CJ368" s="2">
        <v>0</v>
      </c>
      <c r="CK368" s="19">
        <f t="shared" si="410"/>
        <v>5.2631578947368418E-2</v>
      </c>
      <c r="CL368" s="19">
        <f t="shared" si="411"/>
        <v>7.1428571428571425E-2</v>
      </c>
      <c r="CM368" s="18">
        <f t="shared" si="412"/>
        <v>0.16666666666666666</v>
      </c>
      <c r="CN368" s="19">
        <f t="shared" si="413"/>
        <v>0.1</v>
      </c>
      <c r="CO368" s="2">
        <f t="shared" si="414"/>
        <v>1</v>
      </c>
      <c r="CP368" s="18">
        <f t="shared" si="415"/>
        <v>1</v>
      </c>
      <c r="CQ368" s="2">
        <f t="shared" si="416"/>
        <v>1</v>
      </c>
      <c r="CR368" s="2">
        <f t="shared" si="417"/>
        <v>7</v>
      </c>
      <c r="CS368" s="2">
        <f t="shared" si="418"/>
        <v>0</v>
      </c>
      <c r="CT368" s="2">
        <v>0</v>
      </c>
      <c r="CU368" s="19">
        <f t="shared" si="419"/>
        <v>0.125</v>
      </c>
      <c r="CV368" s="19">
        <f t="shared" si="420"/>
        <v>0.125</v>
      </c>
      <c r="CW368" s="18">
        <f t="shared" si="421"/>
        <v>1</v>
      </c>
      <c r="CX368" s="19">
        <f t="shared" si="422"/>
        <v>0.22222222222222221</v>
      </c>
      <c r="CY368" s="2">
        <f t="shared" si="423"/>
        <v>3</v>
      </c>
      <c r="CZ368" s="18">
        <f t="shared" si="424"/>
        <v>0.6</v>
      </c>
      <c r="DA368" s="2">
        <f t="shared" si="425"/>
        <v>3</v>
      </c>
      <c r="DB368" s="2">
        <f t="shared" si="426"/>
        <v>5</v>
      </c>
      <c r="DC368" s="2">
        <f t="shared" si="427"/>
        <v>2</v>
      </c>
      <c r="DD368" s="2">
        <v>0</v>
      </c>
      <c r="DE368" s="19">
        <f t="shared" si="428"/>
        <v>0.3</v>
      </c>
      <c r="DF368" s="19">
        <f t="shared" si="429"/>
        <v>0.375</v>
      </c>
      <c r="DG368" s="18">
        <f t="shared" si="430"/>
        <v>0.6</v>
      </c>
      <c r="DH368" s="19">
        <f t="shared" si="431"/>
        <v>0.46153846153846151</v>
      </c>
    </row>
    <row r="369" spans="1:112" x14ac:dyDescent="0.35">
      <c r="A369" s="11">
        <v>2019004269</v>
      </c>
      <c r="B369" s="2" t="s">
        <v>2760</v>
      </c>
      <c r="C369" s="2" t="s">
        <v>2761</v>
      </c>
      <c r="D369" s="2" t="s">
        <v>2762</v>
      </c>
      <c r="E369" s="2" t="s">
        <v>2763</v>
      </c>
      <c r="F369" s="2">
        <v>1</v>
      </c>
      <c r="G369" s="2" t="s">
        <v>2764</v>
      </c>
      <c r="H369" s="2" t="s">
        <v>2765</v>
      </c>
      <c r="I369" s="2" t="s">
        <v>2766</v>
      </c>
      <c r="J369" s="3" t="s">
        <v>2767</v>
      </c>
      <c r="K369" s="11">
        <v>3</v>
      </c>
      <c r="L369" s="2">
        <v>2</v>
      </c>
      <c r="M369" s="2">
        <v>49</v>
      </c>
      <c r="N369" s="2">
        <v>30</v>
      </c>
      <c r="O369" s="2">
        <v>0</v>
      </c>
      <c r="P369" s="2">
        <v>1</v>
      </c>
      <c r="Q369" s="2">
        <v>0</v>
      </c>
      <c r="R369" s="2">
        <v>1</v>
      </c>
      <c r="S369" s="2">
        <v>1</v>
      </c>
      <c r="T369" s="2">
        <v>2</v>
      </c>
      <c r="U369" s="2">
        <v>1</v>
      </c>
      <c r="V369" s="2">
        <v>1</v>
      </c>
      <c r="W369" s="2">
        <v>11</v>
      </c>
      <c r="X369" s="2">
        <v>7</v>
      </c>
      <c r="Y369" s="2">
        <v>0</v>
      </c>
      <c r="Z369" s="2">
        <v>1</v>
      </c>
      <c r="AA369" s="2">
        <v>0</v>
      </c>
      <c r="AB369" s="2">
        <v>1</v>
      </c>
      <c r="AC369" s="2">
        <v>0</v>
      </c>
      <c r="AD369" s="2">
        <v>3</v>
      </c>
      <c r="AE369" s="2">
        <v>1</v>
      </c>
      <c r="AF369" s="3">
        <v>1</v>
      </c>
      <c r="AG369" s="2">
        <f t="shared" si="360"/>
        <v>0</v>
      </c>
      <c r="AH369" s="18">
        <f t="shared" si="361"/>
        <v>0</v>
      </c>
      <c r="AI369" s="2">
        <f t="shared" si="362"/>
        <v>0</v>
      </c>
      <c r="AJ369" s="2">
        <f t="shared" si="363"/>
        <v>49</v>
      </c>
      <c r="AK369" s="2">
        <f t="shared" si="364"/>
        <v>1</v>
      </c>
      <c r="AL369" s="2">
        <v>0</v>
      </c>
      <c r="AM369" s="19">
        <f t="shared" si="365"/>
        <v>0</v>
      </c>
      <c r="AN369" s="19">
        <f t="shared" si="366"/>
        <v>0</v>
      </c>
      <c r="AO369" s="18">
        <f t="shared" si="367"/>
        <v>0</v>
      </c>
      <c r="AP369" s="19">
        <f t="shared" si="368"/>
        <v>0</v>
      </c>
      <c r="AQ369" s="2">
        <f t="shared" si="369"/>
        <v>1</v>
      </c>
      <c r="AR369" s="18">
        <f t="shared" si="370"/>
        <v>0.33333333333333331</v>
      </c>
      <c r="AS369" s="2">
        <f t="shared" si="371"/>
        <v>1</v>
      </c>
      <c r="AT369" s="2">
        <f t="shared" si="372"/>
        <v>48</v>
      </c>
      <c r="AU369" s="2">
        <f t="shared" si="373"/>
        <v>2</v>
      </c>
      <c r="AV369" s="2">
        <v>0</v>
      </c>
      <c r="AW369" s="19">
        <f t="shared" si="374"/>
        <v>1.9607843137254902E-2</v>
      </c>
      <c r="AX369" s="19">
        <f t="shared" si="375"/>
        <v>2.0408163265306121E-2</v>
      </c>
      <c r="AY369" s="18">
        <f t="shared" si="376"/>
        <v>0.33333333333333331</v>
      </c>
      <c r="AZ369" s="19">
        <f t="shared" si="377"/>
        <v>3.8461538461538457E-2</v>
      </c>
      <c r="BA369" s="2">
        <f t="shared" si="378"/>
        <v>0</v>
      </c>
      <c r="BB369" s="18">
        <f t="shared" si="379"/>
        <v>0</v>
      </c>
      <c r="BC369" s="2">
        <f t="shared" si="380"/>
        <v>0</v>
      </c>
      <c r="BD369" s="2">
        <f t="shared" si="381"/>
        <v>30</v>
      </c>
      <c r="BE369" s="2">
        <f t="shared" si="382"/>
        <v>1</v>
      </c>
      <c r="BF369" s="2">
        <v>0</v>
      </c>
      <c r="BG369" s="19">
        <f t="shared" si="383"/>
        <v>0</v>
      </c>
      <c r="BH369" s="19">
        <f t="shared" si="384"/>
        <v>0</v>
      </c>
      <c r="BI369" s="18">
        <f t="shared" si="385"/>
        <v>0</v>
      </c>
      <c r="BJ369" s="19">
        <f t="shared" si="386"/>
        <v>0</v>
      </c>
      <c r="BK369" s="2">
        <f t="shared" si="387"/>
        <v>1</v>
      </c>
      <c r="BL369" s="18">
        <f t="shared" si="388"/>
        <v>0.5</v>
      </c>
      <c r="BM369" s="2">
        <f t="shared" si="389"/>
        <v>1</v>
      </c>
      <c r="BN369" s="2">
        <f t="shared" si="390"/>
        <v>29</v>
      </c>
      <c r="BO369" s="2">
        <f t="shared" si="391"/>
        <v>1</v>
      </c>
      <c r="BP369" s="2">
        <v>0</v>
      </c>
      <c r="BQ369" s="19">
        <f t="shared" si="392"/>
        <v>3.2258064516129031E-2</v>
      </c>
      <c r="BR369" s="19">
        <f t="shared" si="393"/>
        <v>3.3333333333333333E-2</v>
      </c>
      <c r="BS369" s="18">
        <f t="shared" si="394"/>
        <v>0.5</v>
      </c>
      <c r="BT369" s="19">
        <f t="shared" si="395"/>
        <v>6.25E-2</v>
      </c>
      <c r="BU369" s="2">
        <f t="shared" si="396"/>
        <v>0</v>
      </c>
      <c r="BV369" s="18">
        <f t="shared" si="397"/>
        <v>0</v>
      </c>
      <c r="BW369" s="2">
        <f t="shared" si="398"/>
        <v>0</v>
      </c>
      <c r="BX369" s="2">
        <f t="shared" si="399"/>
        <v>11</v>
      </c>
      <c r="BY369" s="2">
        <f t="shared" si="400"/>
        <v>1</v>
      </c>
      <c r="BZ369" s="2">
        <v>0</v>
      </c>
      <c r="CA369" s="19">
        <f t="shared" si="401"/>
        <v>0</v>
      </c>
      <c r="CB369" s="19">
        <f t="shared" si="402"/>
        <v>0</v>
      </c>
      <c r="CC369" s="18">
        <f t="shared" si="403"/>
        <v>0</v>
      </c>
      <c r="CD369" s="19">
        <f t="shared" si="404"/>
        <v>0</v>
      </c>
      <c r="CE369" s="2">
        <f t="shared" si="405"/>
        <v>0</v>
      </c>
      <c r="CF369" s="18">
        <f t="shared" si="406"/>
        <v>0</v>
      </c>
      <c r="CG369" s="2">
        <f t="shared" si="407"/>
        <v>0</v>
      </c>
      <c r="CH369" s="2">
        <f t="shared" si="408"/>
        <v>11</v>
      </c>
      <c r="CI369" s="2">
        <f t="shared" si="409"/>
        <v>3</v>
      </c>
      <c r="CJ369" s="2">
        <v>0</v>
      </c>
      <c r="CK369" s="19">
        <f t="shared" si="410"/>
        <v>0</v>
      </c>
      <c r="CL369" s="19">
        <f t="shared" si="411"/>
        <v>0</v>
      </c>
      <c r="CM369" s="18">
        <f t="shared" si="412"/>
        <v>0</v>
      </c>
      <c r="CN369" s="19">
        <f t="shared" si="413"/>
        <v>0</v>
      </c>
      <c r="CO369" s="2">
        <f t="shared" si="414"/>
        <v>0</v>
      </c>
      <c r="CP369" s="18">
        <f t="shared" si="415"/>
        <v>0</v>
      </c>
      <c r="CQ369" s="2">
        <f t="shared" si="416"/>
        <v>0</v>
      </c>
      <c r="CR369" s="2">
        <f t="shared" si="417"/>
        <v>7</v>
      </c>
      <c r="CS369" s="2">
        <f t="shared" si="418"/>
        <v>1</v>
      </c>
      <c r="CT369" s="2">
        <v>0</v>
      </c>
      <c r="CU369" s="19">
        <f t="shared" si="419"/>
        <v>0</v>
      </c>
      <c r="CV369" s="19">
        <f t="shared" si="420"/>
        <v>0</v>
      </c>
      <c r="CW369" s="18">
        <f t="shared" si="421"/>
        <v>0</v>
      </c>
      <c r="CX369" s="19">
        <f t="shared" si="422"/>
        <v>0</v>
      </c>
      <c r="CY369" s="2">
        <f t="shared" si="423"/>
        <v>1</v>
      </c>
      <c r="CZ369" s="18">
        <f t="shared" si="424"/>
        <v>0.5</v>
      </c>
      <c r="DA369" s="2">
        <f t="shared" si="425"/>
        <v>1</v>
      </c>
      <c r="DB369" s="2">
        <f t="shared" si="426"/>
        <v>6</v>
      </c>
      <c r="DC369" s="2">
        <f t="shared" si="427"/>
        <v>1</v>
      </c>
      <c r="DD369" s="2">
        <v>0</v>
      </c>
      <c r="DE369" s="19">
        <f t="shared" si="428"/>
        <v>0.125</v>
      </c>
      <c r="DF369" s="19">
        <f t="shared" si="429"/>
        <v>0.14285714285714285</v>
      </c>
      <c r="DG369" s="18">
        <f t="shared" si="430"/>
        <v>0.5</v>
      </c>
      <c r="DH369" s="19">
        <f t="shared" si="431"/>
        <v>0.22222222222222224</v>
      </c>
    </row>
    <row r="370" spans="1:112" x14ac:dyDescent="0.35">
      <c r="A370" s="11">
        <v>2019004277</v>
      </c>
      <c r="B370" s="2" t="s">
        <v>2768</v>
      </c>
      <c r="C370" s="2" t="s">
        <v>2769</v>
      </c>
      <c r="D370" s="2" t="s">
        <v>2770</v>
      </c>
      <c r="E370" s="2" t="s">
        <v>2771</v>
      </c>
      <c r="F370" s="2">
        <v>1</v>
      </c>
      <c r="G370" s="2" t="s">
        <v>2772</v>
      </c>
      <c r="H370" s="2" t="s">
        <v>2773</v>
      </c>
      <c r="I370" s="2" t="s">
        <v>2774</v>
      </c>
      <c r="J370" s="3" t="s">
        <v>2775</v>
      </c>
      <c r="K370" s="11">
        <v>2</v>
      </c>
      <c r="L370" s="2">
        <v>2</v>
      </c>
      <c r="M370" s="2">
        <v>51</v>
      </c>
      <c r="N370" s="2">
        <v>26</v>
      </c>
      <c r="O370" s="2">
        <v>1</v>
      </c>
      <c r="P370" s="2">
        <v>0</v>
      </c>
      <c r="Q370" s="2">
        <v>1</v>
      </c>
      <c r="R370" s="2">
        <v>0</v>
      </c>
      <c r="S370" s="2">
        <v>2</v>
      </c>
      <c r="T370" s="2">
        <v>0</v>
      </c>
      <c r="U370" s="2">
        <v>2</v>
      </c>
      <c r="V370" s="2">
        <v>0</v>
      </c>
      <c r="W370" s="2">
        <v>13</v>
      </c>
      <c r="X370" s="2">
        <v>8</v>
      </c>
      <c r="Y370" s="2">
        <v>1</v>
      </c>
      <c r="Z370" s="2">
        <v>0</v>
      </c>
      <c r="AA370" s="2">
        <v>1</v>
      </c>
      <c r="AB370" s="2">
        <v>0</v>
      </c>
      <c r="AC370" s="2">
        <v>1</v>
      </c>
      <c r="AD370" s="2">
        <v>1</v>
      </c>
      <c r="AE370" s="2">
        <v>2</v>
      </c>
      <c r="AF370" s="3">
        <v>0</v>
      </c>
      <c r="AG370" s="2">
        <f t="shared" si="360"/>
        <v>1</v>
      </c>
      <c r="AH370" s="18">
        <f t="shared" si="361"/>
        <v>1</v>
      </c>
      <c r="AI370" s="2">
        <f t="shared" si="362"/>
        <v>1</v>
      </c>
      <c r="AJ370" s="2">
        <f t="shared" si="363"/>
        <v>50</v>
      </c>
      <c r="AK370" s="2">
        <f t="shared" si="364"/>
        <v>0</v>
      </c>
      <c r="AL370" s="2">
        <v>0</v>
      </c>
      <c r="AM370" s="19">
        <f t="shared" si="365"/>
        <v>1.9607843137254902E-2</v>
      </c>
      <c r="AN370" s="19">
        <f t="shared" si="366"/>
        <v>1.9607843137254902E-2</v>
      </c>
      <c r="AO370" s="18">
        <f t="shared" si="367"/>
        <v>1</v>
      </c>
      <c r="AP370" s="19">
        <f t="shared" si="368"/>
        <v>3.8461538461538464E-2</v>
      </c>
      <c r="AQ370" s="2">
        <f t="shared" si="369"/>
        <v>2</v>
      </c>
      <c r="AR370" s="18">
        <f t="shared" si="370"/>
        <v>1</v>
      </c>
      <c r="AS370" s="2">
        <f t="shared" si="371"/>
        <v>2</v>
      </c>
      <c r="AT370" s="2">
        <f t="shared" si="372"/>
        <v>49</v>
      </c>
      <c r="AU370" s="2">
        <f t="shared" si="373"/>
        <v>0</v>
      </c>
      <c r="AV370" s="2">
        <v>0</v>
      </c>
      <c r="AW370" s="19">
        <f t="shared" si="374"/>
        <v>3.9215686274509803E-2</v>
      </c>
      <c r="AX370" s="19">
        <f t="shared" si="375"/>
        <v>3.9215686274509803E-2</v>
      </c>
      <c r="AY370" s="18">
        <f t="shared" si="376"/>
        <v>1</v>
      </c>
      <c r="AZ370" s="19">
        <f t="shared" si="377"/>
        <v>7.5471698113207544E-2</v>
      </c>
      <c r="BA370" s="2">
        <f t="shared" si="378"/>
        <v>1</v>
      </c>
      <c r="BB370" s="18">
        <f t="shared" si="379"/>
        <v>1</v>
      </c>
      <c r="BC370" s="2">
        <f t="shared" si="380"/>
        <v>1</v>
      </c>
      <c r="BD370" s="2">
        <f t="shared" si="381"/>
        <v>25</v>
      </c>
      <c r="BE370" s="2">
        <f t="shared" si="382"/>
        <v>0</v>
      </c>
      <c r="BF370" s="2">
        <v>0</v>
      </c>
      <c r="BG370" s="19">
        <f t="shared" si="383"/>
        <v>3.8461538461538464E-2</v>
      </c>
      <c r="BH370" s="19">
        <f t="shared" si="384"/>
        <v>3.8461538461538464E-2</v>
      </c>
      <c r="BI370" s="18">
        <f t="shared" si="385"/>
        <v>1</v>
      </c>
      <c r="BJ370" s="19">
        <f t="shared" si="386"/>
        <v>7.407407407407407E-2</v>
      </c>
      <c r="BK370" s="2">
        <f t="shared" si="387"/>
        <v>2</v>
      </c>
      <c r="BL370" s="18">
        <f t="shared" si="388"/>
        <v>1</v>
      </c>
      <c r="BM370" s="2">
        <f t="shared" si="389"/>
        <v>2</v>
      </c>
      <c r="BN370" s="2">
        <f t="shared" si="390"/>
        <v>24</v>
      </c>
      <c r="BO370" s="2">
        <f t="shared" si="391"/>
        <v>0</v>
      </c>
      <c r="BP370" s="2">
        <v>0</v>
      </c>
      <c r="BQ370" s="19">
        <f t="shared" si="392"/>
        <v>7.6923076923076927E-2</v>
      </c>
      <c r="BR370" s="19">
        <f t="shared" si="393"/>
        <v>7.6923076923076927E-2</v>
      </c>
      <c r="BS370" s="18">
        <f t="shared" si="394"/>
        <v>1</v>
      </c>
      <c r="BT370" s="19">
        <f t="shared" si="395"/>
        <v>0.14285714285714288</v>
      </c>
      <c r="BU370" s="2">
        <f t="shared" si="396"/>
        <v>1</v>
      </c>
      <c r="BV370" s="18">
        <f t="shared" si="397"/>
        <v>1</v>
      </c>
      <c r="BW370" s="2">
        <f t="shared" si="398"/>
        <v>1</v>
      </c>
      <c r="BX370" s="2">
        <f t="shared" si="399"/>
        <v>12</v>
      </c>
      <c r="BY370" s="2">
        <f t="shared" si="400"/>
        <v>0</v>
      </c>
      <c r="BZ370" s="2">
        <v>0</v>
      </c>
      <c r="CA370" s="19">
        <f t="shared" si="401"/>
        <v>7.6923076923076927E-2</v>
      </c>
      <c r="CB370" s="19">
        <f t="shared" si="402"/>
        <v>7.6923076923076927E-2</v>
      </c>
      <c r="CC370" s="18">
        <f t="shared" si="403"/>
        <v>1</v>
      </c>
      <c r="CD370" s="19">
        <f t="shared" si="404"/>
        <v>0.14285714285714288</v>
      </c>
      <c r="CE370" s="2">
        <f t="shared" si="405"/>
        <v>1</v>
      </c>
      <c r="CF370" s="18">
        <f t="shared" si="406"/>
        <v>0.5</v>
      </c>
      <c r="CG370" s="2">
        <f t="shared" si="407"/>
        <v>1</v>
      </c>
      <c r="CH370" s="2">
        <f t="shared" si="408"/>
        <v>12</v>
      </c>
      <c r="CI370" s="2">
        <f t="shared" si="409"/>
        <v>1</v>
      </c>
      <c r="CJ370" s="2">
        <v>0</v>
      </c>
      <c r="CK370" s="19">
        <f t="shared" si="410"/>
        <v>7.1428571428571425E-2</v>
      </c>
      <c r="CL370" s="19">
        <f t="shared" si="411"/>
        <v>7.6923076923076927E-2</v>
      </c>
      <c r="CM370" s="18">
        <f t="shared" si="412"/>
        <v>0.5</v>
      </c>
      <c r="CN370" s="19">
        <f t="shared" si="413"/>
        <v>0.13333333333333336</v>
      </c>
      <c r="CO370" s="2">
        <f t="shared" si="414"/>
        <v>1</v>
      </c>
      <c r="CP370" s="18">
        <f t="shared" si="415"/>
        <v>1</v>
      </c>
      <c r="CQ370" s="2">
        <f t="shared" si="416"/>
        <v>1</v>
      </c>
      <c r="CR370" s="2">
        <f t="shared" si="417"/>
        <v>7</v>
      </c>
      <c r="CS370" s="2">
        <f t="shared" si="418"/>
        <v>0</v>
      </c>
      <c r="CT370" s="2">
        <v>0</v>
      </c>
      <c r="CU370" s="19">
        <f t="shared" si="419"/>
        <v>0.125</v>
      </c>
      <c r="CV370" s="19">
        <f t="shared" si="420"/>
        <v>0.125</v>
      </c>
      <c r="CW370" s="18">
        <f t="shared" si="421"/>
        <v>1</v>
      </c>
      <c r="CX370" s="19">
        <f t="shared" si="422"/>
        <v>0.22222222222222221</v>
      </c>
      <c r="CY370" s="2">
        <f t="shared" si="423"/>
        <v>2</v>
      </c>
      <c r="CZ370" s="18">
        <f t="shared" si="424"/>
        <v>1</v>
      </c>
      <c r="DA370" s="2">
        <f t="shared" si="425"/>
        <v>2</v>
      </c>
      <c r="DB370" s="2">
        <f t="shared" si="426"/>
        <v>6</v>
      </c>
      <c r="DC370" s="2">
        <f t="shared" si="427"/>
        <v>0</v>
      </c>
      <c r="DD370" s="2">
        <v>0</v>
      </c>
      <c r="DE370" s="19">
        <f t="shared" si="428"/>
        <v>0.25</v>
      </c>
      <c r="DF370" s="19">
        <f t="shared" si="429"/>
        <v>0.25</v>
      </c>
      <c r="DG370" s="18">
        <f t="shared" si="430"/>
        <v>1</v>
      </c>
      <c r="DH370" s="19">
        <f t="shared" si="431"/>
        <v>0.4</v>
      </c>
    </row>
    <row r="371" spans="1:112" x14ac:dyDescent="0.35">
      <c r="A371" s="11">
        <v>2019004292</v>
      </c>
      <c r="B371" s="2" t="s">
        <v>2776</v>
      </c>
      <c r="C371" s="2" t="s">
        <v>2777</v>
      </c>
      <c r="D371" s="2" t="s">
        <v>2778</v>
      </c>
      <c r="E371" s="2" t="s">
        <v>2779</v>
      </c>
      <c r="F371" s="2">
        <v>1</v>
      </c>
      <c r="G371" s="2" t="s">
        <v>2780</v>
      </c>
      <c r="H371" s="2" t="s">
        <v>2781</v>
      </c>
      <c r="I371" s="2" t="s">
        <v>2782</v>
      </c>
      <c r="J371" s="3" t="s">
        <v>2783</v>
      </c>
      <c r="K371" s="11">
        <v>3</v>
      </c>
      <c r="L371" s="2">
        <v>2</v>
      </c>
      <c r="M371" s="2">
        <v>69</v>
      </c>
      <c r="N371" s="2">
        <v>40</v>
      </c>
      <c r="O371" s="2">
        <v>0</v>
      </c>
      <c r="P371" s="2">
        <v>1</v>
      </c>
      <c r="Q371" s="2">
        <v>1</v>
      </c>
      <c r="R371" s="2">
        <v>0</v>
      </c>
      <c r="S371" s="2">
        <v>2</v>
      </c>
      <c r="T371" s="2">
        <v>1</v>
      </c>
      <c r="U371" s="2">
        <v>2</v>
      </c>
      <c r="V371" s="2">
        <v>0</v>
      </c>
      <c r="W371" s="2">
        <v>17</v>
      </c>
      <c r="X371" s="2">
        <v>9</v>
      </c>
      <c r="Y371" s="2">
        <v>0</v>
      </c>
      <c r="Z371" s="2">
        <v>1</v>
      </c>
      <c r="AA371" s="2">
        <v>1</v>
      </c>
      <c r="AB371" s="2">
        <v>0</v>
      </c>
      <c r="AC371" s="2">
        <v>1</v>
      </c>
      <c r="AD371" s="2">
        <v>2</v>
      </c>
      <c r="AE371" s="2">
        <v>2</v>
      </c>
      <c r="AF371" s="3">
        <v>0</v>
      </c>
      <c r="AG371" s="2">
        <f t="shared" si="360"/>
        <v>0</v>
      </c>
      <c r="AH371" s="18">
        <f t="shared" si="361"/>
        <v>0</v>
      </c>
      <c r="AI371" s="2">
        <f t="shared" si="362"/>
        <v>0</v>
      </c>
      <c r="AJ371" s="2">
        <f t="shared" si="363"/>
        <v>69</v>
      </c>
      <c r="AK371" s="2">
        <f t="shared" si="364"/>
        <v>1</v>
      </c>
      <c r="AL371" s="2">
        <v>0</v>
      </c>
      <c r="AM371" s="19">
        <f t="shared" si="365"/>
        <v>0</v>
      </c>
      <c r="AN371" s="19">
        <f t="shared" si="366"/>
        <v>0</v>
      </c>
      <c r="AO371" s="18">
        <f t="shared" si="367"/>
        <v>0</v>
      </c>
      <c r="AP371" s="19">
        <f t="shared" si="368"/>
        <v>0</v>
      </c>
      <c r="AQ371" s="2">
        <f t="shared" si="369"/>
        <v>2</v>
      </c>
      <c r="AR371" s="18">
        <f t="shared" si="370"/>
        <v>0.66666666666666663</v>
      </c>
      <c r="AS371" s="2">
        <f t="shared" si="371"/>
        <v>2</v>
      </c>
      <c r="AT371" s="2">
        <f t="shared" si="372"/>
        <v>67</v>
      </c>
      <c r="AU371" s="2">
        <f t="shared" si="373"/>
        <v>1</v>
      </c>
      <c r="AV371" s="2">
        <v>0</v>
      </c>
      <c r="AW371" s="19">
        <f t="shared" si="374"/>
        <v>2.8571428571428571E-2</v>
      </c>
      <c r="AX371" s="19">
        <f t="shared" si="375"/>
        <v>2.8985507246376812E-2</v>
      </c>
      <c r="AY371" s="18">
        <f t="shared" si="376"/>
        <v>0.66666666666666663</v>
      </c>
      <c r="AZ371" s="19">
        <f t="shared" si="377"/>
        <v>5.5555555555555552E-2</v>
      </c>
      <c r="BA371" s="2">
        <f t="shared" si="378"/>
        <v>1</v>
      </c>
      <c r="BB371" s="18">
        <f t="shared" si="379"/>
        <v>1</v>
      </c>
      <c r="BC371" s="2">
        <f t="shared" si="380"/>
        <v>1</v>
      </c>
      <c r="BD371" s="2">
        <f t="shared" si="381"/>
        <v>39</v>
      </c>
      <c r="BE371" s="2">
        <f t="shared" si="382"/>
        <v>0</v>
      </c>
      <c r="BF371" s="2">
        <v>0</v>
      </c>
      <c r="BG371" s="19">
        <f t="shared" si="383"/>
        <v>2.5000000000000001E-2</v>
      </c>
      <c r="BH371" s="19">
        <f t="shared" si="384"/>
        <v>2.5000000000000001E-2</v>
      </c>
      <c r="BI371" s="18">
        <f t="shared" si="385"/>
        <v>1</v>
      </c>
      <c r="BJ371" s="19">
        <f t="shared" si="386"/>
        <v>4.8780487804878057E-2</v>
      </c>
      <c r="BK371" s="2">
        <f t="shared" si="387"/>
        <v>2</v>
      </c>
      <c r="BL371" s="18">
        <f t="shared" si="388"/>
        <v>1</v>
      </c>
      <c r="BM371" s="2">
        <f t="shared" si="389"/>
        <v>2</v>
      </c>
      <c r="BN371" s="2">
        <f t="shared" si="390"/>
        <v>38</v>
      </c>
      <c r="BO371" s="2">
        <f t="shared" si="391"/>
        <v>0</v>
      </c>
      <c r="BP371" s="2">
        <v>0</v>
      </c>
      <c r="BQ371" s="19">
        <f t="shared" si="392"/>
        <v>0.05</v>
      </c>
      <c r="BR371" s="19">
        <f t="shared" si="393"/>
        <v>0.05</v>
      </c>
      <c r="BS371" s="18">
        <f t="shared" si="394"/>
        <v>1</v>
      </c>
      <c r="BT371" s="19">
        <f t="shared" si="395"/>
        <v>9.5238095238095233E-2</v>
      </c>
      <c r="BU371" s="2">
        <f t="shared" si="396"/>
        <v>0</v>
      </c>
      <c r="BV371" s="18">
        <f t="shared" si="397"/>
        <v>0</v>
      </c>
      <c r="BW371" s="2">
        <f t="shared" si="398"/>
        <v>0</v>
      </c>
      <c r="BX371" s="2">
        <f t="shared" si="399"/>
        <v>17</v>
      </c>
      <c r="BY371" s="2">
        <f t="shared" si="400"/>
        <v>1</v>
      </c>
      <c r="BZ371" s="2">
        <v>0</v>
      </c>
      <c r="CA371" s="19">
        <f t="shared" si="401"/>
        <v>0</v>
      </c>
      <c r="CB371" s="19">
        <f t="shared" si="402"/>
        <v>0</v>
      </c>
      <c r="CC371" s="18">
        <f t="shared" si="403"/>
        <v>0</v>
      </c>
      <c r="CD371" s="19">
        <f t="shared" si="404"/>
        <v>0</v>
      </c>
      <c r="CE371" s="2">
        <f t="shared" si="405"/>
        <v>1</v>
      </c>
      <c r="CF371" s="18">
        <f t="shared" si="406"/>
        <v>0.33333333333333331</v>
      </c>
      <c r="CG371" s="2">
        <f t="shared" si="407"/>
        <v>1</v>
      </c>
      <c r="CH371" s="2">
        <f t="shared" si="408"/>
        <v>16</v>
      </c>
      <c r="CI371" s="2">
        <f t="shared" si="409"/>
        <v>2</v>
      </c>
      <c r="CJ371" s="2">
        <v>0</v>
      </c>
      <c r="CK371" s="19">
        <f t="shared" si="410"/>
        <v>5.2631578947368418E-2</v>
      </c>
      <c r="CL371" s="19">
        <f t="shared" si="411"/>
        <v>5.8823529411764705E-2</v>
      </c>
      <c r="CM371" s="18">
        <f t="shared" si="412"/>
        <v>0.33333333333333331</v>
      </c>
      <c r="CN371" s="19">
        <f t="shared" si="413"/>
        <v>0.1</v>
      </c>
      <c r="CO371" s="2">
        <f t="shared" si="414"/>
        <v>1</v>
      </c>
      <c r="CP371" s="18">
        <f t="shared" si="415"/>
        <v>1</v>
      </c>
      <c r="CQ371" s="2">
        <f t="shared" si="416"/>
        <v>1</v>
      </c>
      <c r="CR371" s="2">
        <f t="shared" si="417"/>
        <v>8</v>
      </c>
      <c r="CS371" s="2">
        <f t="shared" si="418"/>
        <v>0</v>
      </c>
      <c r="CT371" s="2">
        <v>0</v>
      </c>
      <c r="CU371" s="19">
        <f t="shared" si="419"/>
        <v>0.1111111111111111</v>
      </c>
      <c r="CV371" s="19">
        <f t="shared" si="420"/>
        <v>0.1111111111111111</v>
      </c>
      <c r="CW371" s="18">
        <f t="shared" si="421"/>
        <v>1</v>
      </c>
      <c r="CX371" s="19">
        <f t="shared" si="422"/>
        <v>0.19999999999999998</v>
      </c>
      <c r="CY371" s="2">
        <f t="shared" si="423"/>
        <v>2</v>
      </c>
      <c r="CZ371" s="18">
        <f t="shared" si="424"/>
        <v>1</v>
      </c>
      <c r="DA371" s="2">
        <f t="shared" si="425"/>
        <v>2</v>
      </c>
      <c r="DB371" s="2">
        <f t="shared" si="426"/>
        <v>7</v>
      </c>
      <c r="DC371" s="2">
        <f t="shared" si="427"/>
        <v>0</v>
      </c>
      <c r="DD371" s="2">
        <v>0</v>
      </c>
      <c r="DE371" s="19">
        <f t="shared" si="428"/>
        <v>0.22222222222222221</v>
      </c>
      <c r="DF371" s="19">
        <f t="shared" si="429"/>
        <v>0.22222222222222221</v>
      </c>
      <c r="DG371" s="18">
        <f t="shared" si="430"/>
        <v>1</v>
      </c>
      <c r="DH371" s="19">
        <f t="shared" si="431"/>
        <v>0.36363636363636359</v>
      </c>
    </row>
    <row r="372" spans="1:112" x14ac:dyDescent="0.35">
      <c r="A372" s="11">
        <v>2019004299</v>
      </c>
      <c r="B372" s="2" t="s">
        <v>2784</v>
      </c>
      <c r="C372" s="2" t="s">
        <v>2785</v>
      </c>
      <c r="D372" s="2" t="s">
        <v>2786</v>
      </c>
      <c r="E372" s="2" t="s">
        <v>2787</v>
      </c>
      <c r="F372" s="2">
        <v>1</v>
      </c>
      <c r="G372" s="2" t="s">
        <v>2788</v>
      </c>
      <c r="H372" s="2" t="s">
        <v>2789</v>
      </c>
      <c r="I372" s="2" t="s">
        <v>2790</v>
      </c>
      <c r="J372" s="3" t="s">
        <v>2791</v>
      </c>
      <c r="K372" s="11">
        <v>2</v>
      </c>
      <c r="L372" s="2">
        <v>2</v>
      </c>
      <c r="M372" s="2">
        <v>59</v>
      </c>
      <c r="N372" s="2">
        <v>33</v>
      </c>
      <c r="O372" s="2">
        <v>1</v>
      </c>
      <c r="P372" s="2">
        <v>0</v>
      </c>
      <c r="Q372" s="2">
        <v>1</v>
      </c>
      <c r="R372" s="2">
        <v>0</v>
      </c>
      <c r="S372" s="2">
        <v>2</v>
      </c>
      <c r="T372" s="2">
        <v>0</v>
      </c>
      <c r="U372" s="2">
        <v>2</v>
      </c>
      <c r="V372" s="2">
        <v>0</v>
      </c>
      <c r="W372" s="2">
        <v>15</v>
      </c>
      <c r="X372" s="2">
        <v>9</v>
      </c>
      <c r="Y372" s="2">
        <v>1</v>
      </c>
      <c r="Z372" s="2">
        <v>0</v>
      </c>
      <c r="AA372" s="2">
        <v>1</v>
      </c>
      <c r="AB372" s="2">
        <v>0</v>
      </c>
      <c r="AC372" s="2">
        <v>2</v>
      </c>
      <c r="AD372" s="2">
        <v>0</v>
      </c>
      <c r="AE372" s="2">
        <v>2</v>
      </c>
      <c r="AF372" s="3">
        <v>0</v>
      </c>
      <c r="AG372" s="2">
        <f t="shared" si="360"/>
        <v>1</v>
      </c>
      <c r="AH372" s="18">
        <f t="shared" si="361"/>
        <v>1</v>
      </c>
      <c r="AI372" s="2">
        <f t="shared" si="362"/>
        <v>1</v>
      </c>
      <c r="AJ372" s="2">
        <f t="shared" si="363"/>
        <v>58</v>
      </c>
      <c r="AK372" s="2">
        <f t="shared" si="364"/>
        <v>0</v>
      </c>
      <c r="AL372" s="2">
        <v>0</v>
      </c>
      <c r="AM372" s="19">
        <f t="shared" si="365"/>
        <v>1.6949152542372881E-2</v>
      </c>
      <c r="AN372" s="19">
        <f t="shared" si="366"/>
        <v>1.6949152542372881E-2</v>
      </c>
      <c r="AO372" s="18">
        <f t="shared" si="367"/>
        <v>1</v>
      </c>
      <c r="AP372" s="19">
        <f t="shared" si="368"/>
        <v>3.3333333333333333E-2</v>
      </c>
      <c r="AQ372" s="2">
        <f t="shared" si="369"/>
        <v>2</v>
      </c>
      <c r="AR372" s="18">
        <f t="shared" si="370"/>
        <v>1</v>
      </c>
      <c r="AS372" s="2">
        <f t="shared" si="371"/>
        <v>2</v>
      </c>
      <c r="AT372" s="2">
        <f t="shared" si="372"/>
        <v>57</v>
      </c>
      <c r="AU372" s="2">
        <f t="shared" si="373"/>
        <v>0</v>
      </c>
      <c r="AV372" s="2">
        <v>0</v>
      </c>
      <c r="AW372" s="19">
        <f t="shared" si="374"/>
        <v>3.3898305084745763E-2</v>
      </c>
      <c r="AX372" s="19">
        <f t="shared" si="375"/>
        <v>3.3898305084745763E-2</v>
      </c>
      <c r="AY372" s="18">
        <f t="shared" si="376"/>
        <v>1</v>
      </c>
      <c r="AZ372" s="19">
        <f t="shared" si="377"/>
        <v>6.5573770491803282E-2</v>
      </c>
      <c r="BA372" s="2">
        <f t="shared" si="378"/>
        <v>1</v>
      </c>
      <c r="BB372" s="18">
        <f t="shared" si="379"/>
        <v>1</v>
      </c>
      <c r="BC372" s="2">
        <f t="shared" si="380"/>
        <v>1</v>
      </c>
      <c r="BD372" s="2">
        <f t="shared" si="381"/>
        <v>32</v>
      </c>
      <c r="BE372" s="2">
        <f t="shared" si="382"/>
        <v>0</v>
      </c>
      <c r="BF372" s="2">
        <v>0</v>
      </c>
      <c r="BG372" s="19">
        <f t="shared" si="383"/>
        <v>3.0303030303030304E-2</v>
      </c>
      <c r="BH372" s="19">
        <f t="shared" si="384"/>
        <v>3.0303030303030304E-2</v>
      </c>
      <c r="BI372" s="18">
        <f t="shared" si="385"/>
        <v>1</v>
      </c>
      <c r="BJ372" s="19">
        <f t="shared" si="386"/>
        <v>5.8823529411764712E-2</v>
      </c>
      <c r="BK372" s="2">
        <f t="shared" si="387"/>
        <v>2</v>
      </c>
      <c r="BL372" s="18">
        <f t="shared" si="388"/>
        <v>1</v>
      </c>
      <c r="BM372" s="2">
        <f t="shared" si="389"/>
        <v>2</v>
      </c>
      <c r="BN372" s="2">
        <f t="shared" si="390"/>
        <v>31</v>
      </c>
      <c r="BO372" s="2">
        <f t="shared" si="391"/>
        <v>0</v>
      </c>
      <c r="BP372" s="2">
        <v>0</v>
      </c>
      <c r="BQ372" s="19">
        <f t="shared" si="392"/>
        <v>6.0606060606060608E-2</v>
      </c>
      <c r="BR372" s="19">
        <f t="shared" si="393"/>
        <v>6.0606060606060608E-2</v>
      </c>
      <c r="BS372" s="18">
        <f t="shared" si="394"/>
        <v>1</v>
      </c>
      <c r="BT372" s="19">
        <f t="shared" si="395"/>
        <v>0.1142857142857143</v>
      </c>
      <c r="BU372" s="2">
        <f t="shared" si="396"/>
        <v>1</v>
      </c>
      <c r="BV372" s="18">
        <f t="shared" si="397"/>
        <v>1</v>
      </c>
      <c r="BW372" s="2">
        <f t="shared" si="398"/>
        <v>1</v>
      </c>
      <c r="BX372" s="2">
        <f t="shared" si="399"/>
        <v>14</v>
      </c>
      <c r="BY372" s="2">
        <f t="shared" si="400"/>
        <v>0</v>
      </c>
      <c r="BZ372" s="2">
        <v>0</v>
      </c>
      <c r="CA372" s="19">
        <f t="shared" si="401"/>
        <v>6.6666666666666666E-2</v>
      </c>
      <c r="CB372" s="19">
        <f t="shared" si="402"/>
        <v>6.6666666666666666E-2</v>
      </c>
      <c r="CC372" s="18">
        <f t="shared" si="403"/>
        <v>1</v>
      </c>
      <c r="CD372" s="19">
        <f t="shared" si="404"/>
        <v>0.125</v>
      </c>
      <c r="CE372" s="2">
        <f t="shared" si="405"/>
        <v>2</v>
      </c>
      <c r="CF372" s="18">
        <f t="shared" si="406"/>
        <v>1</v>
      </c>
      <c r="CG372" s="2">
        <f t="shared" si="407"/>
        <v>2</v>
      </c>
      <c r="CH372" s="2">
        <f t="shared" si="408"/>
        <v>13</v>
      </c>
      <c r="CI372" s="2">
        <f t="shared" si="409"/>
        <v>0</v>
      </c>
      <c r="CJ372" s="2">
        <v>0</v>
      </c>
      <c r="CK372" s="19">
        <f t="shared" si="410"/>
        <v>0.13333333333333333</v>
      </c>
      <c r="CL372" s="19">
        <f t="shared" si="411"/>
        <v>0.13333333333333333</v>
      </c>
      <c r="CM372" s="18">
        <f t="shared" si="412"/>
        <v>1</v>
      </c>
      <c r="CN372" s="19">
        <f t="shared" si="413"/>
        <v>0.23529411764705882</v>
      </c>
      <c r="CO372" s="2">
        <f t="shared" si="414"/>
        <v>1</v>
      </c>
      <c r="CP372" s="18">
        <f t="shared" si="415"/>
        <v>1</v>
      </c>
      <c r="CQ372" s="2">
        <f t="shared" si="416"/>
        <v>1</v>
      </c>
      <c r="CR372" s="2">
        <f t="shared" si="417"/>
        <v>8</v>
      </c>
      <c r="CS372" s="2">
        <f t="shared" si="418"/>
        <v>0</v>
      </c>
      <c r="CT372" s="2">
        <v>0</v>
      </c>
      <c r="CU372" s="19">
        <f t="shared" si="419"/>
        <v>0.1111111111111111</v>
      </c>
      <c r="CV372" s="19">
        <f t="shared" si="420"/>
        <v>0.1111111111111111</v>
      </c>
      <c r="CW372" s="18">
        <f t="shared" si="421"/>
        <v>1</v>
      </c>
      <c r="CX372" s="19">
        <f t="shared" si="422"/>
        <v>0.19999999999999998</v>
      </c>
      <c r="CY372" s="2">
        <f t="shared" si="423"/>
        <v>2</v>
      </c>
      <c r="CZ372" s="18">
        <f t="shared" si="424"/>
        <v>1</v>
      </c>
      <c r="DA372" s="2">
        <f t="shared" si="425"/>
        <v>2</v>
      </c>
      <c r="DB372" s="2">
        <f t="shared" si="426"/>
        <v>7</v>
      </c>
      <c r="DC372" s="2">
        <f t="shared" si="427"/>
        <v>0</v>
      </c>
      <c r="DD372" s="2">
        <v>0</v>
      </c>
      <c r="DE372" s="19">
        <f t="shared" si="428"/>
        <v>0.22222222222222221</v>
      </c>
      <c r="DF372" s="19">
        <f t="shared" si="429"/>
        <v>0.22222222222222221</v>
      </c>
      <c r="DG372" s="18">
        <f t="shared" si="430"/>
        <v>1</v>
      </c>
      <c r="DH372" s="19">
        <f t="shared" si="431"/>
        <v>0.36363636363636359</v>
      </c>
    </row>
    <row r="373" spans="1:112" x14ac:dyDescent="0.35">
      <c r="A373" s="11">
        <v>2019004304</v>
      </c>
      <c r="B373" s="2" t="s">
        <v>2792</v>
      </c>
      <c r="C373" s="2" t="s">
        <v>2793</v>
      </c>
      <c r="D373" s="2" t="s">
        <v>2794</v>
      </c>
      <c r="E373" s="2" t="s">
        <v>2795</v>
      </c>
      <c r="F373" s="2">
        <v>1</v>
      </c>
      <c r="G373" s="2" t="s">
        <v>2796</v>
      </c>
      <c r="H373" s="2" t="s">
        <v>2797</v>
      </c>
      <c r="I373" s="2" t="s">
        <v>2798</v>
      </c>
      <c r="J373" s="3" t="s">
        <v>2799</v>
      </c>
      <c r="K373" s="11">
        <v>1</v>
      </c>
      <c r="L373" s="2">
        <v>1</v>
      </c>
      <c r="M373" s="2">
        <v>44</v>
      </c>
      <c r="N373" s="2">
        <v>27</v>
      </c>
      <c r="O373" s="2">
        <v>1</v>
      </c>
      <c r="P373" s="2">
        <v>0</v>
      </c>
      <c r="Q373" s="2">
        <v>1</v>
      </c>
      <c r="R373" s="2">
        <v>0</v>
      </c>
      <c r="S373" s="2">
        <v>1</v>
      </c>
      <c r="T373" s="2">
        <v>0</v>
      </c>
      <c r="U373" s="2">
        <v>1</v>
      </c>
      <c r="V373" s="2">
        <v>0</v>
      </c>
      <c r="W373" s="2">
        <v>9</v>
      </c>
      <c r="X373" s="2">
        <v>4</v>
      </c>
      <c r="Y373" s="2">
        <v>1</v>
      </c>
      <c r="Z373" s="2">
        <v>0</v>
      </c>
      <c r="AA373" s="2">
        <v>1</v>
      </c>
      <c r="AB373" s="2">
        <v>0</v>
      </c>
      <c r="AC373" s="2">
        <v>1</v>
      </c>
      <c r="AD373" s="2">
        <v>0</v>
      </c>
      <c r="AE373" s="2">
        <v>1</v>
      </c>
      <c r="AF373" s="3">
        <v>0</v>
      </c>
      <c r="AG373" s="2">
        <f t="shared" si="360"/>
        <v>1</v>
      </c>
      <c r="AH373" s="18">
        <f t="shared" si="361"/>
        <v>1</v>
      </c>
      <c r="AI373" s="2">
        <f t="shared" si="362"/>
        <v>1</v>
      </c>
      <c r="AJ373" s="2">
        <f t="shared" si="363"/>
        <v>43</v>
      </c>
      <c r="AK373" s="2">
        <f t="shared" si="364"/>
        <v>0</v>
      </c>
      <c r="AL373" s="2">
        <v>0</v>
      </c>
      <c r="AM373" s="19">
        <f t="shared" si="365"/>
        <v>2.2727272727272728E-2</v>
      </c>
      <c r="AN373" s="19">
        <f t="shared" si="366"/>
        <v>2.2727272727272728E-2</v>
      </c>
      <c r="AO373" s="18">
        <f t="shared" si="367"/>
        <v>1</v>
      </c>
      <c r="AP373" s="19">
        <f t="shared" si="368"/>
        <v>4.4444444444444446E-2</v>
      </c>
      <c r="AQ373" s="2">
        <f t="shared" si="369"/>
        <v>1</v>
      </c>
      <c r="AR373" s="18">
        <f t="shared" si="370"/>
        <v>1</v>
      </c>
      <c r="AS373" s="2">
        <f t="shared" si="371"/>
        <v>1</v>
      </c>
      <c r="AT373" s="2">
        <f t="shared" si="372"/>
        <v>43</v>
      </c>
      <c r="AU373" s="2">
        <f t="shared" si="373"/>
        <v>0</v>
      </c>
      <c r="AV373" s="2">
        <v>0</v>
      </c>
      <c r="AW373" s="19">
        <f t="shared" si="374"/>
        <v>2.2727272727272728E-2</v>
      </c>
      <c r="AX373" s="19">
        <f t="shared" si="375"/>
        <v>2.2727272727272728E-2</v>
      </c>
      <c r="AY373" s="18">
        <f t="shared" si="376"/>
        <v>1</v>
      </c>
      <c r="AZ373" s="19">
        <f t="shared" si="377"/>
        <v>4.4444444444444446E-2</v>
      </c>
      <c r="BA373" s="2">
        <f t="shared" si="378"/>
        <v>1</v>
      </c>
      <c r="BB373" s="18">
        <f t="shared" si="379"/>
        <v>1</v>
      </c>
      <c r="BC373" s="2">
        <f t="shared" si="380"/>
        <v>1</v>
      </c>
      <c r="BD373" s="2">
        <f t="shared" si="381"/>
        <v>26</v>
      </c>
      <c r="BE373" s="2">
        <f t="shared" si="382"/>
        <v>0</v>
      </c>
      <c r="BF373" s="2">
        <v>0</v>
      </c>
      <c r="BG373" s="19">
        <f t="shared" si="383"/>
        <v>3.7037037037037035E-2</v>
      </c>
      <c r="BH373" s="19">
        <f t="shared" si="384"/>
        <v>3.7037037037037035E-2</v>
      </c>
      <c r="BI373" s="18">
        <f t="shared" si="385"/>
        <v>1</v>
      </c>
      <c r="BJ373" s="19">
        <f t="shared" si="386"/>
        <v>7.1428571428571425E-2</v>
      </c>
      <c r="BK373" s="2">
        <f t="shared" si="387"/>
        <v>1</v>
      </c>
      <c r="BL373" s="18">
        <f t="shared" si="388"/>
        <v>1</v>
      </c>
      <c r="BM373" s="2">
        <f t="shared" si="389"/>
        <v>1</v>
      </c>
      <c r="BN373" s="2">
        <f t="shared" si="390"/>
        <v>26</v>
      </c>
      <c r="BO373" s="2">
        <f t="shared" si="391"/>
        <v>0</v>
      </c>
      <c r="BP373" s="2">
        <v>0</v>
      </c>
      <c r="BQ373" s="19">
        <f t="shared" si="392"/>
        <v>3.7037037037037035E-2</v>
      </c>
      <c r="BR373" s="19">
        <f t="shared" si="393"/>
        <v>3.7037037037037035E-2</v>
      </c>
      <c r="BS373" s="18">
        <f t="shared" si="394"/>
        <v>1</v>
      </c>
      <c r="BT373" s="19">
        <f t="shared" si="395"/>
        <v>7.1428571428571425E-2</v>
      </c>
      <c r="BU373" s="2">
        <f t="shared" si="396"/>
        <v>1</v>
      </c>
      <c r="BV373" s="18">
        <f t="shared" si="397"/>
        <v>1</v>
      </c>
      <c r="BW373" s="2">
        <f t="shared" si="398"/>
        <v>1</v>
      </c>
      <c r="BX373" s="2">
        <f t="shared" si="399"/>
        <v>8</v>
      </c>
      <c r="BY373" s="2">
        <f t="shared" si="400"/>
        <v>0</v>
      </c>
      <c r="BZ373" s="2">
        <v>0</v>
      </c>
      <c r="CA373" s="19">
        <f t="shared" si="401"/>
        <v>0.1111111111111111</v>
      </c>
      <c r="CB373" s="19">
        <f t="shared" si="402"/>
        <v>0.1111111111111111</v>
      </c>
      <c r="CC373" s="18">
        <f t="shared" si="403"/>
        <v>1</v>
      </c>
      <c r="CD373" s="19">
        <f t="shared" si="404"/>
        <v>0.19999999999999998</v>
      </c>
      <c r="CE373" s="2">
        <f t="shared" si="405"/>
        <v>1</v>
      </c>
      <c r="CF373" s="18">
        <f t="shared" si="406"/>
        <v>1</v>
      </c>
      <c r="CG373" s="2">
        <f t="shared" si="407"/>
        <v>1</v>
      </c>
      <c r="CH373" s="2">
        <f t="shared" si="408"/>
        <v>8</v>
      </c>
      <c r="CI373" s="2">
        <f t="shared" si="409"/>
        <v>0</v>
      </c>
      <c r="CJ373" s="2">
        <v>0</v>
      </c>
      <c r="CK373" s="19">
        <f t="shared" si="410"/>
        <v>0.1111111111111111</v>
      </c>
      <c r="CL373" s="19">
        <f t="shared" si="411"/>
        <v>0.1111111111111111</v>
      </c>
      <c r="CM373" s="18">
        <f t="shared" si="412"/>
        <v>1</v>
      </c>
      <c r="CN373" s="19">
        <f t="shared" si="413"/>
        <v>0.19999999999999998</v>
      </c>
      <c r="CO373" s="2">
        <f t="shared" si="414"/>
        <v>1</v>
      </c>
      <c r="CP373" s="18">
        <f t="shared" si="415"/>
        <v>1</v>
      </c>
      <c r="CQ373" s="2">
        <f t="shared" si="416"/>
        <v>1</v>
      </c>
      <c r="CR373" s="2">
        <f t="shared" si="417"/>
        <v>3</v>
      </c>
      <c r="CS373" s="2">
        <f t="shared" si="418"/>
        <v>0</v>
      </c>
      <c r="CT373" s="2">
        <v>0</v>
      </c>
      <c r="CU373" s="19">
        <f t="shared" si="419"/>
        <v>0.25</v>
      </c>
      <c r="CV373" s="19">
        <f t="shared" si="420"/>
        <v>0.25</v>
      </c>
      <c r="CW373" s="18">
        <f t="shared" si="421"/>
        <v>1</v>
      </c>
      <c r="CX373" s="19">
        <f t="shared" si="422"/>
        <v>0.4</v>
      </c>
      <c r="CY373" s="2">
        <f t="shared" si="423"/>
        <v>1</v>
      </c>
      <c r="CZ373" s="18">
        <f t="shared" si="424"/>
        <v>1</v>
      </c>
      <c r="DA373" s="2">
        <f t="shared" si="425"/>
        <v>1</v>
      </c>
      <c r="DB373" s="2">
        <f t="shared" si="426"/>
        <v>3</v>
      </c>
      <c r="DC373" s="2">
        <f t="shared" si="427"/>
        <v>0</v>
      </c>
      <c r="DD373" s="2">
        <v>0</v>
      </c>
      <c r="DE373" s="19">
        <f t="shared" si="428"/>
        <v>0.25</v>
      </c>
      <c r="DF373" s="19">
        <f t="shared" si="429"/>
        <v>0.25</v>
      </c>
      <c r="DG373" s="18">
        <f t="shared" si="430"/>
        <v>1</v>
      </c>
      <c r="DH373" s="19">
        <f t="shared" si="431"/>
        <v>0.4</v>
      </c>
    </row>
    <row r="374" spans="1:112" x14ac:dyDescent="0.35">
      <c r="A374" s="11">
        <v>2019004315</v>
      </c>
      <c r="B374" s="2" t="s">
        <v>2715</v>
      </c>
      <c r="C374" s="2" t="s">
        <v>2800</v>
      </c>
      <c r="D374" s="2" t="s">
        <v>2801</v>
      </c>
      <c r="E374" s="2" t="s">
        <v>2802</v>
      </c>
      <c r="F374" s="2">
        <v>1</v>
      </c>
      <c r="G374" s="2" t="s">
        <v>2803</v>
      </c>
      <c r="H374" s="2" t="s">
        <v>2804</v>
      </c>
      <c r="I374" s="2" t="s">
        <v>2805</v>
      </c>
      <c r="J374" s="3" t="s">
        <v>2806</v>
      </c>
      <c r="K374" s="11">
        <v>3</v>
      </c>
      <c r="L374" s="2">
        <v>1</v>
      </c>
      <c r="M374" s="2">
        <v>56</v>
      </c>
      <c r="N374" s="2">
        <v>18</v>
      </c>
      <c r="O374" s="2">
        <v>1</v>
      </c>
      <c r="P374" s="2">
        <v>0</v>
      </c>
      <c r="Q374" s="2">
        <v>1</v>
      </c>
      <c r="R374" s="2">
        <v>0</v>
      </c>
      <c r="S374" s="2">
        <v>2</v>
      </c>
      <c r="T374" s="2">
        <v>1</v>
      </c>
      <c r="U374" s="2">
        <v>1</v>
      </c>
      <c r="V374" s="2">
        <v>0</v>
      </c>
      <c r="W374" s="2">
        <v>17</v>
      </c>
      <c r="X374" s="2">
        <v>7</v>
      </c>
      <c r="Y374" s="2">
        <v>1</v>
      </c>
      <c r="Z374" s="2">
        <v>0</v>
      </c>
      <c r="AA374" s="2">
        <v>1</v>
      </c>
      <c r="AB374" s="2">
        <v>0</v>
      </c>
      <c r="AC374" s="2">
        <v>2</v>
      </c>
      <c r="AD374" s="2">
        <v>1</v>
      </c>
      <c r="AE374" s="2">
        <v>1</v>
      </c>
      <c r="AF374" s="3">
        <v>0</v>
      </c>
      <c r="AG374" s="2">
        <f t="shared" si="360"/>
        <v>1</v>
      </c>
      <c r="AH374" s="18">
        <f t="shared" si="361"/>
        <v>1</v>
      </c>
      <c r="AI374" s="2">
        <f t="shared" si="362"/>
        <v>1</v>
      </c>
      <c r="AJ374" s="2">
        <f t="shared" si="363"/>
        <v>55</v>
      </c>
      <c r="AK374" s="2">
        <f t="shared" si="364"/>
        <v>0</v>
      </c>
      <c r="AL374" s="2">
        <v>0</v>
      </c>
      <c r="AM374" s="19">
        <f t="shared" si="365"/>
        <v>1.7857142857142856E-2</v>
      </c>
      <c r="AN374" s="19">
        <f t="shared" si="366"/>
        <v>1.7857142857142856E-2</v>
      </c>
      <c r="AO374" s="18">
        <f t="shared" si="367"/>
        <v>1</v>
      </c>
      <c r="AP374" s="19">
        <f t="shared" si="368"/>
        <v>3.5087719298245612E-2</v>
      </c>
      <c r="AQ374" s="2">
        <f t="shared" si="369"/>
        <v>2</v>
      </c>
      <c r="AR374" s="18">
        <f t="shared" si="370"/>
        <v>0.66666666666666663</v>
      </c>
      <c r="AS374" s="2">
        <f t="shared" si="371"/>
        <v>2</v>
      </c>
      <c r="AT374" s="2">
        <f t="shared" si="372"/>
        <v>54</v>
      </c>
      <c r="AU374" s="2">
        <f t="shared" si="373"/>
        <v>1</v>
      </c>
      <c r="AV374" s="2">
        <v>0</v>
      </c>
      <c r="AW374" s="19">
        <f t="shared" si="374"/>
        <v>3.5087719298245612E-2</v>
      </c>
      <c r="AX374" s="19">
        <f t="shared" si="375"/>
        <v>3.5714285714285712E-2</v>
      </c>
      <c r="AY374" s="18">
        <f t="shared" si="376"/>
        <v>0.66666666666666663</v>
      </c>
      <c r="AZ374" s="19">
        <f t="shared" si="377"/>
        <v>6.7796610169491525E-2</v>
      </c>
      <c r="BA374" s="2">
        <f t="shared" si="378"/>
        <v>1</v>
      </c>
      <c r="BB374" s="18">
        <f t="shared" si="379"/>
        <v>1</v>
      </c>
      <c r="BC374" s="2">
        <f t="shared" si="380"/>
        <v>1</v>
      </c>
      <c r="BD374" s="2">
        <f t="shared" si="381"/>
        <v>17</v>
      </c>
      <c r="BE374" s="2">
        <f t="shared" si="382"/>
        <v>0</v>
      </c>
      <c r="BF374" s="2">
        <v>0</v>
      </c>
      <c r="BG374" s="19">
        <f t="shared" si="383"/>
        <v>5.5555555555555552E-2</v>
      </c>
      <c r="BH374" s="19">
        <f t="shared" si="384"/>
        <v>5.5555555555555552E-2</v>
      </c>
      <c r="BI374" s="18">
        <f t="shared" si="385"/>
        <v>1</v>
      </c>
      <c r="BJ374" s="19">
        <f t="shared" si="386"/>
        <v>0.10526315789473684</v>
      </c>
      <c r="BK374" s="2">
        <f t="shared" si="387"/>
        <v>1</v>
      </c>
      <c r="BL374" s="18">
        <f t="shared" si="388"/>
        <v>1</v>
      </c>
      <c r="BM374" s="2">
        <f t="shared" si="389"/>
        <v>1</v>
      </c>
      <c r="BN374" s="2">
        <f t="shared" si="390"/>
        <v>17</v>
      </c>
      <c r="BO374" s="2">
        <f t="shared" si="391"/>
        <v>0</v>
      </c>
      <c r="BP374" s="2">
        <v>0</v>
      </c>
      <c r="BQ374" s="19">
        <f t="shared" si="392"/>
        <v>5.5555555555555552E-2</v>
      </c>
      <c r="BR374" s="19">
        <f t="shared" si="393"/>
        <v>5.5555555555555552E-2</v>
      </c>
      <c r="BS374" s="18">
        <f t="shared" si="394"/>
        <v>1</v>
      </c>
      <c r="BT374" s="19">
        <f t="shared" si="395"/>
        <v>0.10526315789473684</v>
      </c>
      <c r="BU374" s="2">
        <f t="shared" si="396"/>
        <v>1</v>
      </c>
      <c r="BV374" s="18">
        <f t="shared" si="397"/>
        <v>1</v>
      </c>
      <c r="BW374" s="2">
        <f t="shared" si="398"/>
        <v>1</v>
      </c>
      <c r="BX374" s="2">
        <f t="shared" si="399"/>
        <v>16</v>
      </c>
      <c r="BY374" s="2">
        <f t="shared" si="400"/>
        <v>0</v>
      </c>
      <c r="BZ374" s="2">
        <v>0</v>
      </c>
      <c r="CA374" s="19">
        <f t="shared" si="401"/>
        <v>5.8823529411764705E-2</v>
      </c>
      <c r="CB374" s="19">
        <f t="shared" si="402"/>
        <v>5.8823529411764705E-2</v>
      </c>
      <c r="CC374" s="18">
        <f t="shared" si="403"/>
        <v>1</v>
      </c>
      <c r="CD374" s="19">
        <f t="shared" si="404"/>
        <v>0.1111111111111111</v>
      </c>
      <c r="CE374" s="2">
        <f t="shared" si="405"/>
        <v>2</v>
      </c>
      <c r="CF374" s="18">
        <f t="shared" si="406"/>
        <v>0.66666666666666663</v>
      </c>
      <c r="CG374" s="2">
        <f t="shared" si="407"/>
        <v>2</v>
      </c>
      <c r="CH374" s="2">
        <f t="shared" si="408"/>
        <v>15</v>
      </c>
      <c r="CI374" s="2">
        <f t="shared" si="409"/>
        <v>1</v>
      </c>
      <c r="CJ374" s="2">
        <v>0</v>
      </c>
      <c r="CK374" s="19">
        <f t="shared" si="410"/>
        <v>0.1111111111111111</v>
      </c>
      <c r="CL374" s="19">
        <f t="shared" si="411"/>
        <v>0.11764705882352941</v>
      </c>
      <c r="CM374" s="18">
        <f t="shared" si="412"/>
        <v>0.66666666666666663</v>
      </c>
      <c r="CN374" s="19">
        <f t="shared" si="413"/>
        <v>0.2</v>
      </c>
      <c r="CO374" s="2">
        <f t="shared" si="414"/>
        <v>1</v>
      </c>
      <c r="CP374" s="18">
        <f t="shared" si="415"/>
        <v>1</v>
      </c>
      <c r="CQ374" s="2">
        <f t="shared" si="416"/>
        <v>1</v>
      </c>
      <c r="CR374" s="2">
        <f t="shared" si="417"/>
        <v>6</v>
      </c>
      <c r="CS374" s="2">
        <f t="shared" si="418"/>
        <v>0</v>
      </c>
      <c r="CT374" s="2">
        <v>0</v>
      </c>
      <c r="CU374" s="19">
        <f t="shared" si="419"/>
        <v>0.14285714285714285</v>
      </c>
      <c r="CV374" s="19">
        <f t="shared" si="420"/>
        <v>0.14285714285714285</v>
      </c>
      <c r="CW374" s="18">
        <f t="shared" si="421"/>
        <v>1</v>
      </c>
      <c r="CX374" s="19">
        <f t="shared" si="422"/>
        <v>0.25</v>
      </c>
      <c r="CY374" s="2">
        <f t="shared" si="423"/>
        <v>1</v>
      </c>
      <c r="CZ374" s="18">
        <f t="shared" si="424"/>
        <v>1</v>
      </c>
      <c r="DA374" s="2">
        <f t="shared" si="425"/>
        <v>1</v>
      </c>
      <c r="DB374" s="2">
        <f t="shared" si="426"/>
        <v>6</v>
      </c>
      <c r="DC374" s="2">
        <f t="shared" si="427"/>
        <v>0</v>
      </c>
      <c r="DD374" s="2">
        <v>0</v>
      </c>
      <c r="DE374" s="19">
        <f t="shared" si="428"/>
        <v>0.14285714285714285</v>
      </c>
      <c r="DF374" s="19">
        <f t="shared" si="429"/>
        <v>0.14285714285714285</v>
      </c>
      <c r="DG374" s="18">
        <f t="shared" si="430"/>
        <v>1</v>
      </c>
      <c r="DH374" s="19">
        <f t="shared" si="431"/>
        <v>0.25</v>
      </c>
    </row>
    <row r="375" spans="1:112" x14ac:dyDescent="0.35">
      <c r="A375" s="11">
        <v>2019004381</v>
      </c>
      <c r="B375" s="2" t="s">
        <v>2807</v>
      </c>
      <c r="C375" s="2" t="s">
        <v>2808</v>
      </c>
      <c r="D375" s="2" t="s">
        <v>2809</v>
      </c>
      <c r="E375" s="2" t="s">
        <v>2810</v>
      </c>
      <c r="F375" s="2">
        <v>1</v>
      </c>
      <c r="G375" s="2" t="s">
        <v>2811</v>
      </c>
      <c r="H375" s="2" t="s">
        <v>2812</v>
      </c>
      <c r="I375" s="2" t="s">
        <v>2813</v>
      </c>
      <c r="J375" s="3" t="s">
        <v>2814</v>
      </c>
      <c r="K375" s="11">
        <v>2</v>
      </c>
      <c r="L375" s="2">
        <v>1</v>
      </c>
      <c r="M375" s="2">
        <v>62</v>
      </c>
      <c r="N375" s="2">
        <v>36</v>
      </c>
      <c r="O375" s="2">
        <v>1</v>
      </c>
      <c r="P375" s="2">
        <v>0</v>
      </c>
      <c r="Q375" s="2">
        <v>1</v>
      </c>
      <c r="R375" s="2">
        <v>0</v>
      </c>
      <c r="S375" s="2">
        <v>2</v>
      </c>
      <c r="T375" s="2">
        <v>0</v>
      </c>
      <c r="U375" s="2">
        <v>1</v>
      </c>
      <c r="V375" s="2">
        <v>0</v>
      </c>
      <c r="W375" s="2">
        <v>13</v>
      </c>
      <c r="X375" s="2">
        <v>9</v>
      </c>
      <c r="Y375" s="2">
        <v>1</v>
      </c>
      <c r="Z375" s="2">
        <v>0</v>
      </c>
      <c r="AA375" s="2">
        <v>1</v>
      </c>
      <c r="AB375" s="2">
        <v>0</v>
      </c>
      <c r="AC375" s="2">
        <v>2</v>
      </c>
      <c r="AD375" s="2">
        <v>0</v>
      </c>
      <c r="AE375" s="2">
        <v>1</v>
      </c>
      <c r="AF375" s="3">
        <v>0</v>
      </c>
      <c r="AG375" s="2">
        <f t="shared" si="360"/>
        <v>1</v>
      </c>
      <c r="AH375" s="18">
        <f t="shared" si="361"/>
        <v>1</v>
      </c>
      <c r="AI375" s="2">
        <f t="shared" si="362"/>
        <v>1</v>
      </c>
      <c r="AJ375" s="2">
        <f t="shared" si="363"/>
        <v>61</v>
      </c>
      <c r="AK375" s="2">
        <f t="shared" si="364"/>
        <v>0</v>
      </c>
      <c r="AL375" s="2">
        <v>0</v>
      </c>
      <c r="AM375" s="19">
        <f t="shared" si="365"/>
        <v>1.6129032258064516E-2</v>
      </c>
      <c r="AN375" s="19">
        <f t="shared" si="366"/>
        <v>1.6129032258064516E-2</v>
      </c>
      <c r="AO375" s="18">
        <f t="shared" si="367"/>
        <v>1</v>
      </c>
      <c r="AP375" s="19">
        <f t="shared" si="368"/>
        <v>3.1746031746031744E-2</v>
      </c>
      <c r="AQ375" s="2">
        <f t="shared" si="369"/>
        <v>2</v>
      </c>
      <c r="AR375" s="18">
        <f t="shared" si="370"/>
        <v>1</v>
      </c>
      <c r="AS375" s="2">
        <f t="shared" si="371"/>
        <v>2</v>
      </c>
      <c r="AT375" s="2">
        <f t="shared" si="372"/>
        <v>60</v>
      </c>
      <c r="AU375" s="2">
        <f t="shared" si="373"/>
        <v>0</v>
      </c>
      <c r="AV375" s="2">
        <v>0</v>
      </c>
      <c r="AW375" s="19">
        <f t="shared" si="374"/>
        <v>3.2258064516129031E-2</v>
      </c>
      <c r="AX375" s="19">
        <f t="shared" si="375"/>
        <v>3.2258064516129031E-2</v>
      </c>
      <c r="AY375" s="18">
        <f t="shared" si="376"/>
        <v>1</v>
      </c>
      <c r="AZ375" s="19">
        <f t="shared" si="377"/>
        <v>6.25E-2</v>
      </c>
      <c r="BA375" s="2">
        <f t="shared" si="378"/>
        <v>1</v>
      </c>
      <c r="BB375" s="18">
        <f t="shared" si="379"/>
        <v>1</v>
      </c>
      <c r="BC375" s="2">
        <f t="shared" si="380"/>
        <v>1</v>
      </c>
      <c r="BD375" s="2">
        <f t="shared" si="381"/>
        <v>35</v>
      </c>
      <c r="BE375" s="2">
        <f t="shared" si="382"/>
        <v>0</v>
      </c>
      <c r="BF375" s="2">
        <v>0</v>
      </c>
      <c r="BG375" s="19">
        <f t="shared" si="383"/>
        <v>2.7777777777777776E-2</v>
      </c>
      <c r="BH375" s="19">
        <f t="shared" si="384"/>
        <v>2.7777777777777776E-2</v>
      </c>
      <c r="BI375" s="18">
        <f t="shared" si="385"/>
        <v>1</v>
      </c>
      <c r="BJ375" s="19">
        <f t="shared" si="386"/>
        <v>5.4054054054054057E-2</v>
      </c>
      <c r="BK375" s="2">
        <f t="shared" si="387"/>
        <v>1</v>
      </c>
      <c r="BL375" s="18">
        <f t="shared" si="388"/>
        <v>1</v>
      </c>
      <c r="BM375" s="2">
        <f t="shared" si="389"/>
        <v>1</v>
      </c>
      <c r="BN375" s="2">
        <f t="shared" si="390"/>
        <v>35</v>
      </c>
      <c r="BO375" s="2">
        <f t="shared" si="391"/>
        <v>0</v>
      </c>
      <c r="BP375" s="2">
        <v>0</v>
      </c>
      <c r="BQ375" s="19">
        <f t="shared" si="392"/>
        <v>2.7777777777777776E-2</v>
      </c>
      <c r="BR375" s="19">
        <f t="shared" si="393"/>
        <v>2.7777777777777776E-2</v>
      </c>
      <c r="BS375" s="18">
        <f t="shared" si="394"/>
        <v>1</v>
      </c>
      <c r="BT375" s="19">
        <f t="shared" si="395"/>
        <v>5.4054054054054057E-2</v>
      </c>
      <c r="BU375" s="2">
        <f t="shared" si="396"/>
        <v>1</v>
      </c>
      <c r="BV375" s="18">
        <f t="shared" si="397"/>
        <v>1</v>
      </c>
      <c r="BW375" s="2">
        <f t="shared" si="398"/>
        <v>1</v>
      </c>
      <c r="BX375" s="2">
        <f t="shared" si="399"/>
        <v>12</v>
      </c>
      <c r="BY375" s="2">
        <f t="shared" si="400"/>
        <v>0</v>
      </c>
      <c r="BZ375" s="2">
        <v>0</v>
      </c>
      <c r="CA375" s="19">
        <f t="shared" si="401"/>
        <v>7.6923076923076927E-2</v>
      </c>
      <c r="CB375" s="19">
        <f t="shared" si="402"/>
        <v>7.6923076923076927E-2</v>
      </c>
      <c r="CC375" s="18">
        <f t="shared" si="403"/>
        <v>1</v>
      </c>
      <c r="CD375" s="19">
        <f t="shared" si="404"/>
        <v>0.14285714285714288</v>
      </c>
      <c r="CE375" s="2">
        <f t="shared" si="405"/>
        <v>2</v>
      </c>
      <c r="CF375" s="18">
        <f t="shared" si="406"/>
        <v>1</v>
      </c>
      <c r="CG375" s="2">
        <f t="shared" si="407"/>
        <v>2</v>
      </c>
      <c r="CH375" s="2">
        <f t="shared" si="408"/>
        <v>11</v>
      </c>
      <c r="CI375" s="2">
        <f t="shared" si="409"/>
        <v>0</v>
      </c>
      <c r="CJ375" s="2">
        <v>0</v>
      </c>
      <c r="CK375" s="19">
        <f t="shared" si="410"/>
        <v>0.15384615384615385</v>
      </c>
      <c r="CL375" s="19">
        <f t="shared" si="411"/>
        <v>0.15384615384615385</v>
      </c>
      <c r="CM375" s="18">
        <f t="shared" si="412"/>
        <v>1</v>
      </c>
      <c r="CN375" s="19">
        <f t="shared" si="413"/>
        <v>0.26666666666666672</v>
      </c>
      <c r="CO375" s="2">
        <f t="shared" si="414"/>
        <v>1</v>
      </c>
      <c r="CP375" s="18">
        <f t="shared" si="415"/>
        <v>1</v>
      </c>
      <c r="CQ375" s="2">
        <f t="shared" si="416"/>
        <v>1</v>
      </c>
      <c r="CR375" s="2">
        <f t="shared" si="417"/>
        <v>8</v>
      </c>
      <c r="CS375" s="2">
        <f t="shared" si="418"/>
        <v>0</v>
      </c>
      <c r="CT375" s="2">
        <v>0</v>
      </c>
      <c r="CU375" s="19">
        <f t="shared" si="419"/>
        <v>0.1111111111111111</v>
      </c>
      <c r="CV375" s="19">
        <f t="shared" si="420"/>
        <v>0.1111111111111111</v>
      </c>
      <c r="CW375" s="18">
        <f t="shared" si="421"/>
        <v>1</v>
      </c>
      <c r="CX375" s="19">
        <f t="shared" si="422"/>
        <v>0.19999999999999998</v>
      </c>
      <c r="CY375" s="2">
        <f t="shared" si="423"/>
        <v>1</v>
      </c>
      <c r="CZ375" s="18">
        <f t="shared" si="424"/>
        <v>1</v>
      </c>
      <c r="DA375" s="2">
        <f t="shared" si="425"/>
        <v>1</v>
      </c>
      <c r="DB375" s="2">
        <f t="shared" si="426"/>
        <v>8</v>
      </c>
      <c r="DC375" s="2">
        <f t="shared" si="427"/>
        <v>0</v>
      </c>
      <c r="DD375" s="2">
        <v>0</v>
      </c>
      <c r="DE375" s="19">
        <f t="shared" si="428"/>
        <v>0.1111111111111111</v>
      </c>
      <c r="DF375" s="19">
        <f t="shared" si="429"/>
        <v>0.1111111111111111</v>
      </c>
      <c r="DG375" s="18">
        <f t="shared" si="430"/>
        <v>1</v>
      </c>
      <c r="DH375" s="19">
        <f t="shared" si="431"/>
        <v>0.19999999999999998</v>
      </c>
    </row>
    <row r="376" spans="1:112" x14ac:dyDescent="0.35">
      <c r="A376" s="11">
        <v>2019004383</v>
      </c>
      <c r="B376" s="2" t="s">
        <v>2815</v>
      </c>
      <c r="C376" s="2" t="s">
        <v>2816</v>
      </c>
      <c r="D376" s="2" t="s">
        <v>2817</v>
      </c>
      <c r="E376" s="2" t="s">
        <v>2818</v>
      </c>
      <c r="F376" s="2">
        <v>1</v>
      </c>
      <c r="G376" s="2" t="s">
        <v>2819</v>
      </c>
      <c r="H376" s="2" t="s">
        <v>2820</v>
      </c>
      <c r="I376" s="2" t="s">
        <v>2821</v>
      </c>
      <c r="J376" s="3" t="s">
        <v>2822</v>
      </c>
      <c r="K376" s="11">
        <v>2</v>
      </c>
      <c r="L376" s="2">
        <v>1</v>
      </c>
      <c r="M376" s="2">
        <v>43</v>
      </c>
      <c r="N376" s="2">
        <v>17</v>
      </c>
      <c r="O376" s="2">
        <v>0</v>
      </c>
      <c r="P376" s="2">
        <v>1</v>
      </c>
      <c r="Q376" s="2">
        <v>1</v>
      </c>
      <c r="R376" s="2">
        <v>0</v>
      </c>
      <c r="S376" s="2">
        <v>1</v>
      </c>
      <c r="T376" s="2">
        <v>1</v>
      </c>
      <c r="U376" s="2">
        <v>1</v>
      </c>
      <c r="V376" s="2">
        <v>0</v>
      </c>
      <c r="W376" s="2">
        <v>13</v>
      </c>
      <c r="X376" s="2">
        <v>6</v>
      </c>
      <c r="Y376" s="2">
        <v>0</v>
      </c>
      <c r="Z376" s="2">
        <v>1</v>
      </c>
      <c r="AA376" s="2">
        <v>1</v>
      </c>
      <c r="AB376" s="2">
        <v>0</v>
      </c>
      <c r="AC376" s="2">
        <v>0</v>
      </c>
      <c r="AD376" s="2">
        <v>2</v>
      </c>
      <c r="AE376" s="2">
        <v>1</v>
      </c>
      <c r="AF376" s="3">
        <v>0</v>
      </c>
      <c r="AG376" s="2">
        <f t="shared" si="360"/>
        <v>0</v>
      </c>
      <c r="AH376" s="18">
        <f t="shared" si="361"/>
        <v>0</v>
      </c>
      <c r="AI376" s="2">
        <f t="shared" si="362"/>
        <v>0</v>
      </c>
      <c r="AJ376" s="2">
        <f t="shared" si="363"/>
        <v>43</v>
      </c>
      <c r="AK376" s="2">
        <f t="shared" si="364"/>
        <v>1</v>
      </c>
      <c r="AL376" s="2">
        <v>0</v>
      </c>
      <c r="AM376" s="19">
        <f t="shared" si="365"/>
        <v>0</v>
      </c>
      <c r="AN376" s="19">
        <f t="shared" si="366"/>
        <v>0</v>
      </c>
      <c r="AO376" s="18">
        <f t="shared" si="367"/>
        <v>0</v>
      </c>
      <c r="AP376" s="19">
        <f t="shared" si="368"/>
        <v>0</v>
      </c>
      <c r="AQ376" s="2">
        <f t="shared" si="369"/>
        <v>1</v>
      </c>
      <c r="AR376" s="18">
        <f t="shared" si="370"/>
        <v>0.5</v>
      </c>
      <c r="AS376" s="2">
        <f t="shared" si="371"/>
        <v>1</v>
      </c>
      <c r="AT376" s="2">
        <f t="shared" si="372"/>
        <v>42</v>
      </c>
      <c r="AU376" s="2">
        <f t="shared" si="373"/>
        <v>1</v>
      </c>
      <c r="AV376" s="2">
        <v>0</v>
      </c>
      <c r="AW376" s="19">
        <f t="shared" si="374"/>
        <v>2.2727272727272728E-2</v>
      </c>
      <c r="AX376" s="19">
        <f t="shared" si="375"/>
        <v>2.3255813953488372E-2</v>
      </c>
      <c r="AY376" s="18">
        <f t="shared" si="376"/>
        <v>0.5</v>
      </c>
      <c r="AZ376" s="19">
        <f t="shared" si="377"/>
        <v>4.4444444444444439E-2</v>
      </c>
      <c r="BA376" s="2">
        <f t="shared" si="378"/>
        <v>1</v>
      </c>
      <c r="BB376" s="18">
        <f t="shared" si="379"/>
        <v>1</v>
      </c>
      <c r="BC376" s="2">
        <f t="shared" si="380"/>
        <v>1</v>
      </c>
      <c r="BD376" s="2">
        <f t="shared" si="381"/>
        <v>16</v>
      </c>
      <c r="BE376" s="2">
        <f t="shared" si="382"/>
        <v>0</v>
      </c>
      <c r="BF376" s="2">
        <v>0</v>
      </c>
      <c r="BG376" s="19">
        <f t="shared" si="383"/>
        <v>5.8823529411764705E-2</v>
      </c>
      <c r="BH376" s="19">
        <f t="shared" si="384"/>
        <v>5.8823529411764705E-2</v>
      </c>
      <c r="BI376" s="18">
        <f t="shared" si="385"/>
        <v>1</v>
      </c>
      <c r="BJ376" s="19">
        <f t="shared" si="386"/>
        <v>0.1111111111111111</v>
      </c>
      <c r="BK376" s="2">
        <f t="shared" si="387"/>
        <v>1</v>
      </c>
      <c r="BL376" s="18">
        <f t="shared" si="388"/>
        <v>1</v>
      </c>
      <c r="BM376" s="2">
        <f t="shared" si="389"/>
        <v>1</v>
      </c>
      <c r="BN376" s="2">
        <f t="shared" si="390"/>
        <v>16</v>
      </c>
      <c r="BO376" s="2">
        <f t="shared" si="391"/>
        <v>0</v>
      </c>
      <c r="BP376" s="2">
        <v>0</v>
      </c>
      <c r="BQ376" s="19">
        <f t="shared" si="392"/>
        <v>5.8823529411764705E-2</v>
      </c>
      <c r="BR376" s="19">
        <f t="shared" si="393"/>
        <v>5.8823529411764705E-2</v>
      </c>
      <c r="BS376" s="18">
        <f t="shared" si="394"/>
        <v>1</v>
      </c>
      <c r="BT376" s="19">
        <f t="shared" si="395"/>
        <v>0.1111111111111111</v>
      </c>
      <c r="BU376" s="2">
        <f t="shared" si="396"/>
        <v>0</v>
      </c>
      <c r="BV376" s="18">
        <f t="shared" si="397"/>
        <v>0</v>
      </c>
      <c r="BW376" s="2">
        <f t="shared" si="398"/>
        <v>0</v>
      </c>
      <c r="BX376" s="2">
        <f t="shared" si="399"/>
        <v>13</v>
      </c>
      <c r="BY376" s="2">
        <f t="shared" si="400"/>
        <v>1</v>
      </c>
      <c r="BZ376" s="2">
        <v>0</v>
      </c>
      <c r="CA376" s="19">
        <f t="shared" si="401"/>
        <v>0</v>
      </c>
      <c r="CB376" s="19">
        <f t="shared" si="402"/>
        <v>0</v>
      </c>
      <c r="CC376" s="18">
        <f t="shared" si="403"/>
        <v>0</v>
      </c>
      <c r="CD376" s="19">
        <f t="shared" si="404"/>
        <v>0</v>
      </c>
      <c r="CE376" s="2">
        <f t="shared" si="405"/>
        <v>0</v>
      </c>
      <c r="CF376" s="18">
        <f t="shared" si="406"/>
        <v>0</v>
      </c>
      <c r="CG376" s="2">
        <f t="shared" si="407"/>
        <v>0</v>
      </c>
      <c r="CH376" s="2">
        <f t="shared" si="408"/>
        <v>13</v>
      </c>
      <c r="CI376" s="2">
        <f t="shared" si="409"/>
        <v>2</v>
      </c>
      <c r="CJ376" s="2">
        <v>0</v>
      </c>
      <c r="CK376" s="19">
        <f t="shared" si="410"/>
        <v>0</v>
      </c>
      <c r="CL376" s="19">
        <f t="shared" si="411"/>
        <v>0</v>
      </c>
      <c r="CM376" s="18">
        <f t="shared" si="412"/>
        <v>0</v>
      </c>
      <c r="CN376" s="19">
        <f t="shared" si="413"/>
        <v>0</v>
      </c>
      <c r="CO376" s="2">
        <f t="shared" si="414"/>
        <v>1</v>
      </c>
      <c r="CP376" s="18">
        <f t="shared" si="415"/>
        <v>1</v>
      </c>
      <c r="CQ376" s="2">
        <f t="shared" si="416"/>
        <v>1</v>
      </c>
      <c r="CR376" s="2">
        <f t="shared" si="417"/>
        <v>5</v>
      </c>
      <c r="CS376" s="2">
        <f t="shared" si="418"/>
        <v>0</v>
      </c>
      <c r="CT376" s="2">
        <v>0</v>
      </c>
      <c r="CU376" s="19">
        <f t="shared" si="419"/>
        <v>0.16666666666666666</v>
      </c>
      <c r="CV376" s="19">
        <f t="shared" si="420"/>
        <v>0.16666666666666666</v>
      </c>
      <c r="CW376" s="18">
        <f t="shared" si="421"/>
        <v>1</v>
      </c>
      <c r="CX376" s="19">
        <f t="shared" si="422"/>
        <v>0.2857142857142857</v>
      </c>
      <c r="CY376" s="2">
        <f t="shared" si="423"/>
        <v>1</v>
      </c>
      <c r="CZ376" s="18">
        <f t="shared" si="424"/>
        <v>1</v>
      </c>
      <c r="DA376" s="2">
        <f t="shared" si="425"/>
        <v>1</v>
      </c>
      <c r="DB376" s="2">
        <f t="shared" si="426"/>
        <v>5</v>
      </c>
      <c r="DC376" s="2">
        <f t="shared" si="427"/>
        <v>0</v>
      </c>
      <c r="DD376" s="2">
        <v>0</v>
      </c>
      <c r="DE376" s="19">
        <f t="shared" si="428"/>
        <v>0.16666666666666666</v>
      </c>
      <c r="DF376" s="19">
        <f t="shared" si="429"/>
        <v>0.16666666666666666</v>
      </c>
      <c r="DG376" s="18">
        <f t="shared" si="430"/>
        <v>1</v>
      </c>
      <c r="DH376" s="19">
        <f t="shared" si="431"/>
        <v>0.2857142857142857</v>
      </c>
    </row>
    <row r="377" spans="1:112" x14ac:dyDescent="0.35">
      <c r="A377" s="11">
        <v>2019004384</v>
      </c>
      <c r="B377" s="2" t="s">
        <v>2815</v>
      </c>
      <c r="C377" s="2" t="s">
        <v>2823</v>
      </c>
      <c r="D377" s="2" t="s">
        <v>2824</v>
      </c>
      <c r="E377" s="2" t="s">
        <v>2825</v>
      </c>
      <c r="F377" s="2">
        <v>1</v>
      </c>
      <c r="G377" s="2" t="s">
        <v>2826</v>
      </c>
      <c r="H377" s="2" t="s">
        <v>2827</v>
      </c>
      <c r="I377" s="2" t="s">
        <v>2828</v>
      </c>
      <c r="J377" s="3" t="s">
        <v>2829</v>
      </c>
      <c r="K377" s="11">
        <v>2</v>
      </c>
      <c r="L377" s="2">
        <v>1</v>
      </c>
      <c r="M377" s="2">
        <v>37</v>
      </c>
      <c r="N377" s="2">
        <v>11</v>
      </c>
      <c r="O377" s="2">
        <v>1</v>
      </c>
      <c r="P377" s="2">
        <v>0</v>
      </c>
      <c r="Q377" s="2">
        <v>1</v>
      </c>
      <c r="R377" s="2">
        <v>0</v>
      </c>
      <c r="S377" s="2">
        <v>2</v>
      </c>
      <c r="T377" s="2">
        <v>0</v>
      </c>
      <c r="U377" s="2">
        <v>1</v>
      </c>
      <c r="V377" s="2">
        <v>0</v>
      </c>
      <c r="W377" s="2">
        <v>11</v>
      </c>
      <c r="X377" s="2">
        <v>3</v>
      </c>
      <c r="Y377" s="2">
        <v>0</v>
      </c>
      <c r="Z377" s="2">
        <v>1</v>
      </c>
      <c r="AA377" s="2">
        <v>1</v>
      </c>
      <c r="AB377" s="2">
        <v>0</v>
      </c>
      <c r="AC377" s="2">
        <v>0</v>
      </c>
      <c r="AD377" s="2">
        <v>2</v>
      </c>
      <c r="AE377" s="2">
        <v>1</v>
      </c>
      <c r="AF377" s="3">
        <v>0</v>
      </c>
      <c r="AG377" s="2">
        <f t="shared" si="360"/>
        <v>1</v>
      </c>
      <c r="AH377" s="18">
        <f t="shared" si="361"/>
        <v>1</v>
      </c>
      <c r="AI377" s="2">
        <f t="shared" si="362"/>
        <v>1</v>
      </c>
      <c r="AJ377" s="2">
        <f t="shared" si="363"/>
        <v>36</v>
      </c>
      <c r="AK377" s="2">
        <f t="shared" si="364"/>
        <v>0</v>
      </c>
      <c r="AL377" s="2">
        <v>0</v>
      </c>
      <c r="AM377" s="19">
        <f t="shared" si="365"/>
        <v>2.7027027027027029E-2</v>
      </c>
      <c r="AN377" s="19">
        <f t="shared" si="366"/>
        <v>2.7027027027027029E-2</v>
      </c>
      <c r="AO377" s="18">
        <f t="shared" si="367"/>
        <v>1</v>
      </c>
      <c r="AP377" s="19">
        <f t="shared" si="368"/>
        <v>5.2631578947368425E-2</v>
      </c>
      <c r="AQ377" s="2">
        <f t="shared" si="369"/>
        <v>2</v>
      </c>
      <c r="AR377" s="18">
        <f t="shared" si="370"/>
        <v>1</v>
      </c>
      <c r="AS377" s="2">
        <f t="shared" si="371"/>
        <v>2</v>
      </c>
      <c r="AT377" s="2">
        <f t="shared" si="372"/>
        <v>35</v>
      </c>
      <c r="AU377" s="2">
        <f t="shared" si="373"/>
        <v>0</v>
      </c>
      <c r="AV377" s="2">
        <v>0</v>
      </c>
      <c r="AW377" s="19">
        <f t="shared" si="374"/>
        <v>5.4054054054054057E-2</v>
      </c>
      <c r="AX377" s="19">
        <f t="shared" si="375"/>
        <v>5.4054054054054057E-2</v>
      </c>
      <c r="AY377" s="18">
        <f t="shared" si="376"/>
        <v>1</v>
      </c>
      <c r="AZ377" s="19">
        <f t="shared" si="377"/>
        <v>0.10256410256410257</v>
      </c>
      <c r="BA377" s="2">
        <f t="shared" si="378"/>
        <v>1</v>
      </c>
      <c r="BB377" s="18">
        <f t="shared" si="379"/>
        <v>1</v>
      </c>
      <c r="BC377" s="2">
        <f t="shared" si="380"/>
        <v>1</v>
      </c>
      <c r="BD377" s="2">
        <f t="shared" si="381"/>
        <v>10</v>
      </c>
      <c r="BE377" s="2">
        <f t="shared" si="382"/>
        <v>0</v>
      </c>
      <c r="BF377" s="2">
        <v>0</v>
      </c>
      <c r="BG377" s="19">
        <f t="shared" si="383"/>
        <v>9.0909090909090912E-2</v>
      </c>
      <c r="BH377" s="19">
        <f t="shared" si="384"/>
        <v>9.0909090909090912E-2</v>
      </c>
      <c r="BI377" s="18">
        <f t="shared" si="385"/>
        <v>1</v>
      </c>
      <c r="BJ377" s="19">
        <f t="shared" si="386"/>
        <v>0.16666666666666669</v>
      </c>
      <c r="BK377" s="2">
        <f t="shared" si="387"/>
        <v>1</v>
      </c>
      <c r="BL377" s="18">
        <f t="shared" si="388"/>
        <v>1</v>
      </c>
      <c r="BM377" s="2">
        <f t="shared" si="389"/>
        <v>1</v>
      </c>
      <c r="BN377" s="2">
        <f t="shared" si="390"/>
        <v>10</v>
      </c>
      <c r="BO377" s="2">
        <f t="shared" si="391"/>
        <v>0</v>
      </c>
      <c r="BP377" s="2">
        <v>0</v>
      </c>
      <c r="BQ377" s="19">
        <f t="shared" si="392"/>
        <v>9.0909090909090912E-2</v>
      </c>
      <c r="BR377" s="19">
        <f t="shared" si="393"/>
        <v>9.0909090909090912E-2</v>
      </c>
      <c r="BS377" s="18">
        <f t="shared" si="394"/>
        <v>1</v>
      </c>
      <c r="BT377" s="19">
        <f t="shared" si="395"/>
        <v>0.16666666666666669</v>
      </c>
      <c r="BU377" s="2">
        <f t="shared" si="396"/>
        <v>0</v>
      </c>
      <c r="BV377" s="18">
        <f t="shared" si="397"/>
        <v>0</v>
      </c>
      <c r="BW377" s="2">
        <f t="shared" si="398"/>
        <v>0</v>
      </c>
      <c r="BX377" s="2">
        <f t="shared" si="399"/>
        <v>11</v>
      </c>
      <c r="BY377" s="2">
        <f t="shared" si="400"/>
        <v>1</v>
      </c>
      <c r="BZ377" s="2">
        <v>0</v>
      </c>
      <c r="CA377" s="19">
        <f t="shared" si="401"/>
        <v>0</v>
      </c>
      <c r="CB377" s="19">
        <f t="shared" si="402"/>
        <v>0</v>
      </c>
      <c r="CC377" s="18">
        <f t="shared" si="403"/>
        <v>0</v>
      </c>
      <c r="CD377" s="19">
        <f t="shared" si="404"/>
        <v>0</v>
      </c>
      <c r="CE377" s="2">
        <f t="shared" si="405"/>
        <v>0</v>
      </c>
      <c r="CF377" s="18">
        <f t="shared" si="406"/>
        <v>0</v>
      </c>
      <c r="CG377" s="2">
        <f t="shared" si="407"/>
        <v>0</v>
      </c>
      <c r="CH377" s="2">
        <f t="shared" si="408"/>
        <v>11</v>
      </c>
      <c r="CI377" s="2">
        <f t="shared" si="409"/>
        <v>2</v>
      </c>
      <c r="CJ377" s="2">
        <v>0</v>
      </c>
      <c r="CK377" s="19">
        <f t="shared" si="410"/>
        <v>0</v>
      </c>
      <c r="CL377" s="19">
        <f t="shared" si="411"/>
        <v>0</v>
      </c>
      <c r="CM377" s="18">
        <f t="shared" si="412"/>
        <v>0</v>
      </c>
      <c r="CN377" s="19">
        <f t="shared" si="413"/>
        <v>0</v>
      </c>
      <c r="CO377" s="2">
        <f t="shared" si="414"/>
        <v>1</v>
      </c>
      <c r="CP377" s="18">
        <f t="shared" si="415"/>
        <v>1</v>
      </c>
      <c r="CQ377" s="2">
        <f t="shared" si="416"/>
        <v>1</v>
      </c>
      <c r="CR377" s="2">
        <f t="shared" si="417"/>
        <v>2</v>
      </c>
      <c r="CS377" s="2">
        <f t="shared" si="418"/>
        <v>0</v>
      </c>
      <c r="CT377" s="2">
        <v>0</v>
      </c>
      <c r="CU377" s="19">
        <f t="shared" si="419"/>
        <v>0.33333333333333331</v>
      </c>
      <c r="CV377" s="19">
        <f t="shared" si="420"/>
        <v>0.33333333333333331</v>
      </c>
      <c r="CW377" s="18">
        <f t="shared" si="421"/>
        <v>1</v>
      </c>
      <c r="CX377" s="19">
        <f t="shared" si="422"/>
        <v>0.5</v>
      </c>
      <c r="CY377" s="2">
        <f t="shared" si="423"/>
        <v>1</v>
      </c>
      <c r="CZ377" s="18">
        <f t="shared" si="424"/>
        <v>1</v>
      </c>
      <c r="DA377" s="2">
        <f t="shared" si="425"/>
        <v>1</v>
      </c>
      <c r="DB377" s="2">
        <f t="shared" si="426"/>
        <v>2</v>
      </c>
      <c r="DC377" s="2">
        <f t="shared" si="427"/>
        <v>0</v>
      </c>
      <c r="DD377" s="2">
        <v>0</v>
      </c>
      <c r="DE377" s="19">
        <f t="shared" si="428"/>
        <v>0.33333333333333331</v>
      </c>
      <c r="DF377" s="19">
        <f t="shared" si="429"/>
        <v>0.33333333333333331</v>
      </c>
      <c r="DG377" s="18">
        <f t="shared" si="430"/>
        <v>1</v>
      </c>
      <c r="DH377" s="19">
        <f t="shared" si="431"/>
        <v>0.5</v>
      </c>
    </row>
    <row r="378" spans="1:112" x14ac:dyDescent="0.35">
      <c r="A378" s="11">
        <v>2019004404</v>
      </c>
      <c r="B378" s="2" t="s">
        <v>2830</v>
      </c>
      <c r="C378" s="2" t="s">
        <v>2831</v>
      </c>
      <c r="D378" s="2" t="s">
        <v>2832</v>
      </c>
      <c r="E378" s="2" t="s">
        <v>2833</v>
      </c>
      <c r="F378" s="2">
        <v>1</v>
      </c>
      <c r="G378" s="2" t="s">
        <v>2834</v>
      </c>
      <c r="H378" s="2" t="s">
        <v>2835</v>
      </c>
      <c r="I378" s="2" t="s">
        <v>2836</v>
      </c>
      <c r="J378" s="3" t="s">
        <v>2837</v>
      </c>
      <c r="K378" s="11">
        <v>2</v>
      </c>
      <c r="L378" s="2">
        <v>2</v>
      </c>
      <c r="M378" s="2">
        <v>51</v>
      </c>
      <c r="N378" s="2">
        <v>21</v>
      </c>
      <c r="O378" s="2">
        <v>0</v>
      </c>
      <c r="P378" s="2">
        <v>1</v>
      </c>
      <c r="Q378" s="2">
        <v>1</v>
      </c>
      <c r="R378" s="2">
        <v>0</v>
      </c>
      <c r="S378" s="2">
        <v>0</v>
      </c>
      <c r="T378" s="2">
        <v>2</v>
      </c>
      <c r="U378" s="2">
        <v>2</v>
      </c>
      <c r="V378" s="2">
        <v>0</v>
      </c>
      <c r="W378" s="2">
        <v>15</v>
      </c>
      <c r="X378" s="2">
        <v>6</v>
      </c>
      <c r="Y378" s="2">
        <v>0</v>
      </c>
      <c r="Z378" s="2">
        <v>1</v>
      </c>
      <c r="AA378" s="2">
        <v>0</v>
      </c>
      <c r="AB378" s="2">
        <v>1</v>
      </c>
      <c r="AC378" s="2">
        <v>0</v>
      </c>
      <c r="AD378" s="2">
        <v>2</v>
      </c>
      <c r="AE378" s="2">
        <v>1</v>
      </c>
      <c r="AF378" s="3">
        <v>1</v>
      </c>
      <c r="AG378" s="2">
        <f t="shared" si="360"/>
        <v>0</v>
      </c>
      <c r="AH378" s="18">
        <f t="shared" si="361"/>
        <v>0</v>
      </c>
      <c r="AI378" s="2">
        <f t="shared" si="362"/>
        <v>0</v>
      </c>
      <c r="AJ378" s="2">
        <f t="shared" si="363"/>
        <v>51</v>
      </c>
      <c r="AK378" s="2">
        <f t="shared" si="364"/>
        <v>1</v>
      </c>
      <c r="AL378" s="2">
        <v>0</v>
      </c>
      <c r="AM378" s="19">
        <f t="shared" si="365"/>
        <v>0</v>
      </c>
      <c r="AN378" s="19">
        <f t="shared" si="366"/>
        <v>0</v>
      </c>
      <c r="AO378" s="18">
        <f t="shared" si="367"/>
        <v>0</v>
      </c>
      <c r="AP378" s="19">
        <f t="shared" si="368"/>
        <v>0</v>
      </c>
      <c r="AQ378" s="2">
        <f t="shared" si="369"/>
        <v>0</v>
      </c>
      <c r="AR378" s="18">
        <f t="shared" si="370"/>
        <v>0</v>
      </c>
      <c r="AS378" s="2">
        <f t="shared" si="371"/>
        <v>0</v>
      </c>
      <c r="AT378" s="2">
        <f t="shared" si="372"/>
        <v>51</v>
      </c>
      <c r="AU378" s="2">
        <f t="shared" si="373"/>
        <v>2</v>
      </c>
      <c r="AV378" s="2">
        <v>0</v>
      </c>
      <c r="AW378" s="19">
        <f t="shared" si="374"/>
        <v>0</v>
      </c>
      <c r="AX378" s="19">
        <f t="shared" si="375"/>
        <v>0</v>
      </c>
      <c r="AY378" s="18">
        <f t="shared" si="376"/>
        <v>0</v>
      </c>
      <c r="AZ378" s="19">
        <f t="shared" si="377"/>
        <v>0</v>
      </c>
      <c r="BA378" s="2">
        <f t="shared" si="378"/>
        <v>1</v>
      </c>
      <c r="BB378" s="18">
        <f t="shared" si="379"/>
        <v>1</v>
      </c>
      <c r="BC378" s="2">
        <f t="shared" si="380"/>
        <v>1</v>
      </c>
      <c r="BD378" s="2">
        <f t="shared" si="381"/>
        <v>20</v>
      </c>
      <c r="BE378" s="2">
        <f t="shared" si="382"/>
        <v>0</v>
      </c>
      <c r="BF378" s="2">
        <v>0</v>
      </c>
      <c r="BG378" s="19">
        <f t="shared" si="383"/>
        <v>4.7619047619047616E-2</v>
      </c>
      <c r="BH378" s="19">
        <f t="shared" si="384"/>
        <v>4.7619047619047616E-2</v>
      </c>
      <c r="BI378" s="18">
        <f t="shared" si="385"/>
        <v>1</v>
      </c>
      <c r="BJ378" s="19">
        <f t="shared" si="386"/>
        <v>9.0909090909090898E-2</v>
      </c>
      <c r="BK378" s="2">
        <f t="shared" si="387"/>
        <v>2</v>
      </c>
      <c r="BL378" s="18">
        <f t="shared" si="388"/>
        <v>1</v>
      </c>
      <c r="BM378" s="2">
        <f t="shared" si="389"/>
        <v>2</v>
      </c>
      <c r="BN378" s="2">
        <f t="shared" si="390"/>
        <v>19</v>
      </c>
      <c r="BO378" s="2">
        <f t="shared" si="391"/>
        <v>0</v>
      </c>
      <c r="BP378" s="2">
        <v>0</v>
      </c>
      <c r="BQ378" s="19">
        <f t="shared" si="392"/>
        <v>9.5238095238095233E-2</v>
      </c>
      <c r="BR378" s="19">
        <f t="shared" si="393"/>
        <v>9.5238095238095233E-2</v>
      </c>
      <c r="BS378" s="18">
        <f t="shared" si="394"/>
        <v>1</v>
      </c>
      <c r="BT378" s="19">
        <f t="shared" si="395"/>
        <v>0.17391304347826084</v>
      </c>
      <c r="BU378" s="2">
        <f t="shared" si="396"/>
        <v>0</v>
      </c>
      <c r="BV378" s="18">
        <f t="shared" si="397"/>
        <v>0</v>
      </c>
      <c r="BW378" s="2">
        <f t="shared" si="398"/>
        <v>0</v>
      </c>
      <c r="BX378" s="2">
        <f t="shared" si="399"/>
        <v>15</v>
      </c>
      <c r="BY378" s="2">
        <f t="shared" si="400"/>
        <v>1</v>
      </c>
      <c r="BZ378" s="2">
        <v>0</v>
      </c>
      <c r="CA378" s="19">
        <f t="shared" si="401"/>
        <v>0</v>
      </c>
      <c r="CB378" s="19">
        <f t="shared" si="402"/>
        <v>0</v>
      </c>
      <c r="CC378" s="18">
        <f t="shared" si="403"/>
        <v>0</v>
      </c>
      <c r="CD378" s="19">
        <f t="shared" si="404"/>
        <v>0</v>
      </c>
      <c r="CE378" s="2">
        <f t="shared" si="405"/>
        <v>0</v>
      </c>
      <c r="CF378" s="18">
        <f t="shared" si="406"/>
        <v>0</v>
      </c>
      <c r="CG378" s="2">
        <f t="shared" si="407"/>
        <v>0</v>
      </c>
      <c r="CH378" s="2">
        <f t="shared" si="408"/>
        <v>15</v>
      </c>
      <c r="CI378" s="2">
        <f t="shared" si="409"/>
        <v>2</v>
      </c>
      <c r="CJ378" s="2">
        <v>0</v>
      </c>
      <c r="CK378" s="19">
        <f t="shared" si="410"/>
        <v>0</v>
      </c>
      <c r="CL378" s="19">
        <f t="shared" si="411"/>
        <v>0</v>
      </c>
      <c r="CM378" s="18">
        <f t="shared" si="412"/>
        <v>0</v>
      </c>
      <c r="CN378" s="19">
        <f t="shared" si="413"/>
        <v>0</v>
      </c>
      <c r="CO378" s="2">
        <f t="shared" si="414"/>
        <v>0</v>
      </c>
      <c r="CP378" s="18">
        <f t="shared" si="415"/>
        <v>0</v>
      </c>
      <c r="CQ378" s="2">
        <f t="shared" si="416"/>
        <v>0</v>
      </c>
      <c r="CR378" s="2">
        <f t="shared" si="417"/>
        <v>6</v>
      </c>
      <c r="CS378" s="2">
        <f t="shared" si="418"/>
        <v>1</v>
      </c>
      <c r="CT378" s="2">
        <v>0</v>
      </c>
      <c r="CU378" s="19">
        <f t="shared" si="419"/>
        <v>0</v>
      </c>
      <c r="CV378" s="19">
        <f t="shared" si="420"/>
        <v>0</v>
      </c>
      <c r="CW378" s="18">
        <f t="shared" si="421"/>
        <v>0</v>
      </c>
      <c r="CX378" s="19">
        <f t="shared" si="422"/>
        <v>0</v>
      </c>
      <c r="CY378" s="2">
        <f t="shared" si="423"/>
        <v>1</v>
      </c>
      <c r="CZ378" s="18">
        <f t="shared" si="424"/>
        <v>0.5</v>
      </c>
      <c r="DA378" s="2">
        <f t="shared" si="425"/>
        <v>1</v>
      </c>
      <c r="DB378" s="2">
        <f t="shared" si="426"/>
        <v>5</v>
      </c>
      <c r="DC378" s="2">
        <f t="shared" si="427"/>
        <v>1</v>
      </c>
      <c r="DD378" s="2">
        <v>0</v>
      </c>
      <c r="DE378" s="19">
        <f t="shared" si="428"/>
        <v>0.14285714285714285</v>
      </c>
      <c r="DF378" s="19">
        <f t="shared" si="429"/>
        <v>0.16666666666666666</v>
      </c>
      <c r="DG378" s="18">
        <f t="shared" si="430"/>
        <v>0.5</v>
      </c>
      <c r="DH378" s="19">
        <f t="shared" si="431"/>
        <v>0.25</v>
      </c>
    </row>
    <row r="379" spans="1:112" x14ac:dyDescent="0.35">
      <c r="A379" s="11">
        <v>2019004414</v>
      </c>
      <c r="B379" s="2" t="s">
        <v>2838</v>
      </c>
      <c r="C379" s="2" t="s">
        <v>2839</v>
      </c>
      <c r="D379" s="2" t="s">
        <v>2840</v>
      </c>
      <c r="E379" s="2" t="s">
        <v>2841</v>
      </c>
      <c r="F379" s="2">
        <v>1</v>
      </c>
      <c r="G379" s="2" t="s">
        <v>2842</v>
      </c>
      <c r="H379" s="2" t="s">
        <v>2843</v>
      </c>
      <c r="I379" s="2" t="s">
        <v>2844</v>
      </c>
      <c r="J379" s="3" t="s">
        <v>2845</v>
      </c>
      <c r="K379" s="11">
        <v>4</v>
      </c>
      <c r="L379" s="2">
        <v>2</v>
      </c>
      <c r="M379" s="2">
        <v>60</v>
      </c>
      <c r="N379" s="2">
        <v>24</v>
      </c>
      <c r="O379" s="2">
        <v>1</v>
      </c>
      <c r="P379" s="2">
        <v>0</v>
      </c>
      <c r="Q379" s="2">
        <v>1</v>
      </c>
      <c r="R379" s="2">
        <v>0</v>
      </c>
      <c r="S379" s="2">
        <v>3</v>
      </c>
      <c r="T379" s="2">
        <v>1</v>
      </c>
      <c r="U379" s="2">
        <v>2</v>
      </c>
      <c r="V379" s="2">
        <v>0</v>
      </c>
      <c r="W379" s="2">
        <v>17</v>
      </c>
      <c r="X379" s="2">
        <v>7</v>
      </c>
      <c r="Y379" s="2">
        <v>1</v>
      </c>
      <c r="Z379" s="2">
        <v>0</v>
      </c>
      <c r="AA379" s="2">
        <v>1</v>
      </c>
      <c r="AB379" s="2">
        <v>0</v>
      </c>
      <c r="AC379" s="2">
        <v>3</v>
      </c>
      <c r="AD379" s="2">
        <v>1</v>
      </c>
      <c r="AE379" s="2">
        <v>2</v>
      </c>
      <c r="AF379" s="3">
        <v>0</v>
      </c>
      <c r="AG379" s="2">
        <f t="shared" si="360"/>
        <v>1</v>
      </c>
      <c r="AH379" s="18">
        <f t="shared" si="361"/>
        <v>1</v>
      </c>
      <c r="AI379" s="2">
        <f t="shared" si="362"/>
        <v>1</v>
      </c>
      <c r="AJ379" s="2">
        <f t="shared" si="363"/>
        <v>59</v>
      </c>
      <c r="AK379" s="2">
        <f t="shared" si="364"/>
        <v>0</v>
      </c>
      <c r="AL379" s="2">
        <v>0</v>
      </c>
      <c r="AM379" s="19">
        <f t="shared" si="365"/>
        <v>1.6666666666666666E-2</v>
      </c>
      <c r="AN379" s="19">
        <f t="shared" si="366"/>
        <v>1.6666666666666666E-2</v>
      </c>
      <c r="AO379" s="18">
        <f t="shared" si="367"/>
        <v>1</v>
      </c>
      <c r="AP379" s="19">
        <f t="shared" si="368"/>
        <v>3.2786885245901641E-2</v>
      </c>
      <c r="AQ379" s="2">
        <f t="shared" si="369"/>
        <v>3</v>
      </c>
      <c r="AR379" s="18">
        <f t="shared" si="370"/>
        <v>0.75</v>
      </c>
      <c r="AS379" s="2">
        <f t="shared" si="371"/>
        <v>3</v>
      </c>
      <c r="AT379" s="2">
        <f t="shared" si="372"/>
        <v>57</v>
      </c>
      <c r="AU379" s="2">
        <f t="shared" si="373"/>
        <v>1</v>
      </c>
      <c r="AV379" s="2">
        <v>0</v>
      </c>
      <c r="AW379" s="19">
        <f t="shared" si="374"/>
        <v>4.9180327868852458E-2</v>
      </c>
      <c r="AX379" s="19">
        <f t="shared" si="375"/>
        <v>0.05</v>
      </c>
      <c r="AY379" s="18">
        <f t="shared" si="376"/>
        <v>0.75</v>
      </c>
      <c r="AZ379" s="19">
        <f t="shared" si="377"/>
        <v>9.3750000000000014E-2</v>
      </c>
      <c r="BA379" s="2">
        <f t="shared" si="378"/>
        <v>1</v>
      </c>
      <c r="BB379" s="18">
        <f t="shared" si="379"/>
        <v>1</v>
      </c>
      <c r="BC379" s="2">
        <f t="shared" si="380"/>
        <v>1</v>
      </c>
      <c r="BD379" s="2">
        <f t="shared" si="381"/>
        <v>23</v>
      </c>
      <c r="BE379" s="2">
        <f t="shared" si="382"/>
        <v>0</v>
      </c>
      <c r="BF379" s="2">
        <v>0</v>
      </c>
      <c r="BG379" s="19">
        <f t="shared" si="383"/>
        <v>4.1666666666666664E-2</v>
      </c>
      <c r="BH379" s="19">
        <f t="shared" si="384"/>
        <v>4.1666666666666664E-2</v>
      </c>
      <c r="BI379" s="18">
        <f t="shared" si="385"/>
        <v>1</v>
      </c>
      <c r="BJ379" s="19">
        <f t="shared" si="386"/>
        <v>7.9999999999999988E-2</v>
      </c>
      <c r="BK379" s="2">
        <f t="shared" si="387"/>
        <v>2</v>
      </c>
      <c r="BL379" s="18">
        <f t="shared" si="388"/>
        <v>1</v>
      </c>
      <c r="BM379" s="2">
        <f t="shared" si="389"/>
        <v>2</v>
      </c>
      <c r="BN379" s="2">
        <f t="shared" si="390"/>
        <v>22</v>
      </c>
      <c r="BO379" s="2">
        <f t="shared" si="391"/>
        <v>0</v>
      </c>
      <c r="BP379" s="2">
        <v>0</v>
      </c>
      <c r="BQ379" s="19">
        <f t="shared" si="392"/>
        <v>8.3333333333333329E-2</v>
      </c>
      <c r="BR379" s="19">
        <f t="shared" si="393"/>
        <v>8.3333333333333329E-2</v>
      </c>
      <c r="BS379" s="18">
        <f t="shared" si="394"/>
        <v>1</v>
      </c>
      <c r="BT379" s="19">
        <f t="shared" si="395"/>
        <v>0.15384615384615385</v>
      </c>
      <c r="BU379" s="2">
        <f t="shared" si="396"/>
        <v>1</v>
      </c>
      <c r="BV379" s="18">
        <f t="shared" si="397"/>
        <v>1</v>
      </c>
      <c r="BW379" s="2">
        <f t="shared" si="398"/>
        <v>1</v>
      </c>
      <c r="BX379" s="2">
        <f t="shared" si="399"/>
        <v>16</v>
      </c>
      <c r="BY379" s="2">
        <f t="shared" si="400"/>
        <v>0</v>
      </c>
      <c r="BZ379" s="2">
        <v>0</v>
      </c>
      <c r="CA379" s="19">
        <f t="shared" si="401"/>
        <v>5.8823529411764705E-2</v>
      </c>
      <c r="CB379" s="19">
        <f t="shared" si="402"/>
        <v>5.8823529411764705E-2</v>
      </c>
      <c r="CC379" s="18">
        <f t="shared" si="403"/>
        <v>1</v>
      </c>
      <c r="CD379" s="19">
        <f t="shared" si="404"/>
        <v>0.1111111111111111</v>
      </c>
      <c r="CE379" s="2">
        <f t="shared" si="405"/>
        <v>3</v>
      </c>
      <c r="CF379" s="18">
        <f t="shared" si="406"/>
        <v>0.75</v>
      </c>
      <c r="CG379" s="2">
        <f t="shared" si="407"/>
        <v>3</v>
      </c>
      <c r="CH379" s="2">
        <f t="shared" si="408"/>
        <v>14</v>
      </c>
      <c r="CI379" s="2">
        <f t="shared" si="409"/>
        <v>1</v>
      </c>
      <c r="CJ379" s="2">
        <v>0</v>
      </c>
      <c r="CK379" s="19">
        <f t="shared" si="410"/>
        <v>0.16666666666666666</v>
      </c>
      <c r="CL379" s="19">
        <f t="shared" si="411"/>
        <v>0.17647058823529413</v>
      </c>
      <c r="CM379" s="18">
        <f t="shared" si="412"/>
        <v>0.75</v>
      </c>
      <c r="CN379" s="19">
        <f t="shared" si="413"/>
        <v>0.2857142857142857</v>
      </c>
      <c r="CO379" s="2">
        <f t="shared" si="414"/>
        <v>1</v>
      </c>
      <c r="CP379" s="18">
        <f t="shared" si="415"/>
        <v>1</v>
      </c>
      <c r="CQ379" s="2">
        <f t="shared" si="416"/>
        <v>1</v>
      </c>
      <c r="CR379" s="2">
        <f t="shared" si="417"/>
        <v>6</v>
      </c>
      <c r="CS379" s="2">
        <f t="shared" si="418"/>
        <v>0</v>
      </c>
      <c r="CT379" s="2">
        <v>0</v>
      </c>
      <c r="CU379" s="19">
        <f t="shared" si="419"/>
        <v>0.14285714285714285</v>
      </c>
      <c r="CV379" s="19">
        <f t="shared" si="420"/>
        <v>0.14285714285714285</v>
      </c>
      <c r="CW379" s="18">
        <f t="shared" si="421"/>
        <v>1</v>
      </c>
      <c r="CX379" s="19">
        <f t="shared" si="422"/>
        <v>0.25</v>
      </c>
      <c r="CY379" s="2">
        <f t="shared" si="423"/>
        <v>2</v>
      </c>
      <c r="CZ379" s="18">
        <f t="shared" si="424"/>
        <v>1</v>
      </c>
      <c r="DA379" s="2">
        <f t="shared" si="425"/>
        <v>2</v>
      </c>
      <c r="DB379" s="2">
        <f t="shared" si="426"/>
        <v>5</v>
      </c>
      <c r="DC379" s="2">
        <f t="shared" si="427"/>
        <v>0</v>
      </c>
      <c r="DD379" s="2">
        <v>0</v>
      </c>
      <c r="DE379" s="19">
        <f t="shared" si="428"/>
        <v>0.2857142857142857</v>
      </c>
      <c r="DF379" s="19">
        <f t="shared" si="429"/>
        <v>0.2857142857142857</v>
      </c>
      <c r="DG379" s="18">
        <f t="shared" si="430"/>
        <v>1</v>
      </c>
      <c r="DH379" s="19">
        <f t="shared" si="431"/>
        <v>0.44444444444444448</v>
      </c>
    </row>
    <row r="380" spans="1:112" x14ac:dyDescent="0.35">
      <c r="A380" s="11">
        <v>2019004426</v>
      </c>
      <c r="B380" s="2" t="s">
        <v>2846</v>
      </c>
      <c r="C380" s="2" t="s">
        <v>2847</v>
      </c>
      <c r="D380" s="2" t="s">
        <v>2848</v>
      </c>
      <c r="E380" s="2" t="s">
        <v>2849</v>
      </c>
      <c r="F380" s="2">
        <v>1</v>
      </c>
      <c r="G380" s="2" t="s">
        <v>2850</v>
      </c>
      <c r="H380" s="2" t="s">
        <v>2851</v>
      </c>
      <c r="I380" s="2" t="s">
        <v>2852</v>
      </c>
      <c r="J380" s="3" t="s">
        <v>2853</v>
      </c>
      <c r="K380" s="11">
        <v>3</v>
      </c>
      <c r="L380" s="2">
        <v>2</v>
      </c>
      <c r="M380" s="2">
        <v>45</v>
      </c>
      <c r="N380" s="2">
        <v>29</v>
      </c>
      <c r="O380" s="2">
        <v>1</v>
      </c>
      <c r="P380" s="2">
        <v>0</v>
      </c>
      <c r="Q380" s="2">
        <v>1</v>
      </c>
      <c r="R380" s="2">
        <v>0</v>
      </c>
      <c r="S380" s="2">
        <v>2</v>
      </c>
      <c r="T380" s="2">
        <v>1</v>
      </c>
      <c r="U380" s="2">
        <v>2</v>
      </c>
      <c r="V380" s="2">
        <v>0</v>
      </c>
      <c r="W380" s="2">
        <v>9</v>
      </c>
      <c r="X380" s="2">
        <v>3</v>
      </c>
      <c r="Y380" s="2">
        <v>1</v>
      </c>
      <c r="Z380" s="2">
        <v>0</v>
      </c>
      <c r="AA380" s="2">
        <v>1</v>
      </c>
      <c r="AB380" s="2">
        <v>0</v>
      </c>
      <c r="AC380" s="2">
        <v>2</v>
      </c>
      <c r="AD380" s="2">
        <v>1</v>
      </c>
      <c r="AE380" s="2">
        <v>2</v>
      </c>
      <c r="AF380" s="3">
        <v>0</v>
      </c>
      <c r="AG380" s="2">
        <f t="shared" si="360"/>
        <v>1</v>
      </c>
      <c r="AH380" s="18">
        <f t="shared" si="361"/>
        <v>1</v>
      </c>
      <c r="AI380" s="2">
        <f t="shared" si="362"/>
        <v>1</v>
      </c>
      <c r="AJ380" s="2">
        <f t="shared" si="363"/>
        <v>44</v>
      </c>
      <c r="AK380" s="2">
        <f t="shared" si="364"/>
        <v>0</v>
      </c>
      <c r="AL380" s="2">
        <v>0</v>
      </c>
      <c r="AM380" s="19">
        <f t="shared" si="365"/>
        <v>2.2222222222222223E-2</v>
      </c>
      <c r="AN380" s="19">
        <f t="shared" si="366"/>
        <v>2.2222222222222223E-2</v>
      </c>
      <c r="AO380" s="18">
        <f t="shared" si="367"/>
        <v>1</v>
      </c>
      <c r="AP380" s="19">
        <f t="shared" si="368"/>
        <v>4.3478260869565223E-2</v>
      </c>
      <c r="AQ380" s="2">
        <f t="shared" si="369"/>
        <v>2</v>
      </c>
      <c r="AR380" s="18">
        <f t="shared" si="370"/>
        <v>0.66666666666666663</v>
      </c>
      <c r="AS380" s="2">
        <f t="shared" si="371"/>
        <v>2</v>
      </c>
      <c r="AT380" s="2">
        <f t="shared" si="372"/>
        <v>43</v>
      </c>
      <c r="AU380" s="2">
        <f t="shared" si="373"/>
        <v>1</v>
      </c>
      <c r="AV380" s="2">
        <v>0</v>
      </c>
      <c r="AW380" s="19">
        <f t="shared" si="374"/>
        <v>4.3478260869565216E-2</v>
      </c>
      <c r="AX380" s="19">
        <f t="shared" si="375"/>
        <v>4.4444444444444446E-2</v>
      </c>
      <c r="AY380" s="18">
        <f t="shared" si="376"/>
        <v>0.66666666666666663</v>
      </c>
      <c r="AZ380" s="19">
        <f t="shared" si="377"/>
        <v>8.3333333333333343E-2</v>
      </c>
      <c r="BA380" s="2">
        <f t="shared" si="378"/>
        <v>1</v>
      </c>
      <c r="BB380" s="18">
        <f t="shared" si="379"/>
        <v>1</v>
      </c>
      <c r="BC380" s="2">
        <f t="shared" si="380"/>
        <v>1</v>
      </c>
      <c r="BD380" s="2">
        <f t="shared" si="381"/>
        <v>28</v>
      </c>
      <c r="BE380" s="2">
        <f t="shared" si="382"/>
        <v>0</v>
      </c>
      <c r="BF380" s="2">
        <v>0</v>
      </c>
      <c r="BG380" s="19">
        <f t="shared" si="383"/>
        <v>3.4482758620689655E-2</v>
      </c>
      <c r="BH380" s="19">
        <f t="shared" si="384"/>
        <v>3.4482758620689655E-2</v>
      </c>
      <c r="BI380" s="18">
        <f t="shared" si="385"/>
        <v>1</v>
      </c>
      <c r="BJ380" s="19">
        <f t="shared" si="386"/>
        <v>6.6666666666666666E-2</v>
      </c>
      <c r="BK380" s="2">
        <f t="shared" si="387"/>
        <v>2</v>
      </c>
      <c r="BL380" s="18">
        <f t="shared" si="388"/>
        <v>1</v>
      </c>
      <c r="BM380" s="2">
        <f t="shared" si="389"/>
        <v>2</v>
      </c>
      <c r="BN380" s="2">
        <f t="shared" si="390"/>
        <v>27</v>
      </c>
      <c r="BO380" s="2">
        <f t="shared" si="391"/>
        <v>0</v>
      </c>
      <c r="BP380" s="2">
        <v>0</v>
      </c>
      <c r="BQ380" s="19">
        <f t="shared" si="392"/>
        <v>6.8965517241379309E-2</v>
      </c>
      <c r="BR380" s="19">
        <f t="shared" si="393"/>
        <v>6.8965517241379309E-2</v>
      </c>
      <c r="BS380" s="18">
        <f t="shared" si="394"/>
        <v>1</v>
      </c>
      <c r="BT380" s="19">
        <f t="shared" si="395"/>
        <v>0.12903225806451613</v>
      </c>
      <c r="BU380" s="2">
        <f t="shared" si="396"/>
        <v>1</v>
      </c>
      <c r="BV380" s="18">
        <f t="shared" si="397"/>
        <v>1</v>
      </c>
      <c r="BW380" s="2">
        <f t="shared" si="398"/>
        <v>1</v>
      </c>
      <c r="BX380" s="2">
        <f t="shared" si="399"/>
        <v>8</v>
      </c>
      <c r="BY380" s="2">
        <f t="shared" si="400"/>
        <v>0</v>
      </c>
      <c r="BZ380" s="2">
        <v>0</v>
      </c>
      <c r="CA380" s="19">
        <f t="shared" si="401"/>
        <v>0.1111111111111111</v>
      </c>
      <c r="CB380" s="19">
        <f t="shared" si="402"/>
        <v>0.1111111111111111</v>
      </c>
      <c r="CC380" s="18">
        <f t="shared" si="403"/>
        <v>1</v>
      </c>
      <c r="CD380" s="19">
        <f t="shared" si="404"/>
        <v>0.19999999999999998</v>
      </c>
      <c r="CE380" s="2">
        <f t="shared" si="405"/>
        <v>2</v>
      </c>
      <c r="CF380" s="18">
        <f t="shared" si="406"/>
        <v>0.66666666666666663</v>
      </c>
      <c r="CG380" s="2">
        <f t="shared" si="407"/>
        <v>2</v>
      </c>
      <c r="CH380" s="2">
        <f t="shared" si="408"/>
        <v>7</v>
      </c>
      <c r="CI380" s="2">
        <f t="shared" si="409"/>
        <v>1</v>
      </c>
      <c r="CJ380" s="2">
        <v>0</v>
      </c>
      <c r="CK380" s="19">
        <f t="shared" si="410"/>
        <v>0.2</v>
      </c>
      <c r="CL380" s="19">
        <f t="shared" si="411"/>
        <v>0.22222222222222221</v>
      </c>
      <c r="CM380" s="18">
        <f t="shared" si="412"/>
        <v>0.66666666666666663</v>
      </c>
      <c r="CN380" s="19">
        <f t="shared" si="413"/>
        <v>0.33333333333333331</v>
      </c>
      <c r="CO380" s="2">
        <f t="shared" si="414"/>
        <v>1</v>
      </c>
      <c r="CP380" s="18">
        <f t="shared" si="415"/>
        <v>1</v>
      </c>
      <c r="CQ380" s="2">
        <f t="shared" si="416"/>
        <v>1</v>
      </c>
      <c r="CR380" s="2">
        <f t="shared" si="417"/>
        <v>2</v>
      </c>
      <c r="CS380" s="2">
        <f t="shared" si="418"/>
        <v>0</v>
      </c>
      <c r="CT380" s="2">
        <v>0</v>
      </c>
      <c r="CU380" s="19">
        <f t="shared" si="419"/>
        <v>0.33333333333333331</v>
      </c>
      <c r="CV380" s="19">
        <f t="shared" si="420"/>
        <v>0.33333333333333331</v>
      </c>
      <c r="CW380" s="18">
        <f t="shared" si="421"/>
        <v>1</v>
      </c>
      <c r="CX380" s="19">
        <f t="shared" si="422"/>
        <v>0.5</v>
      </c>
      <c r="CY380" s="2">
        <f t="shared" si="423"/>
        <v>2</v>
      </c>
      <c r="CZ380" s="18">
        <f t="shared" si="424"/>
        <v>1</v>
      </c>
      <c r="DA380" s="2">
        <f t="shared" si="425"/>
        <v>2</v>
      </c>
      <c r="DB380" s="2">
        <f t="shared" si="426"/>
        <v>1</v>
      </c>
      <c r="DC380" s="2">
        <f t="shared" si="427"/>
        <v>0</v>
      </c>
      <c r="DD380" s="2">
        <v>0</v>
      </c>
      <c r="DE380" s="19">
        <f t="shared" si="428"/>
        <v>0.66666666666666663</v>
      </c>
      <c r="DF380" s="19">
        <f t="shared" si="429"/>
        <v>0.66666666666666663</v>
      </c>
      <c r="DG380" s="18">
        <f t="shared" si="430"/>
        <v>1</v>
      </c>
      <c r="DH380" s="19">
        <f t="shared" si="431"/>
        <v>0.8</v>
      </c>
    </row>
    <row r="381" spans="1:112" x14ac:dyDescent="0.35">
      <c r="A381" s="11">
        <v>2019004440</v>
      </c>
      <c r="B381" s="2" t="s">
        <v>2854</v>
      </c>
      <c r="C381" s="2" t="s">
        <v>2855</v>
      </c>
      <c r="D381" s="2" t="s">
        <v>2856</v>
      </c>
      <c r="E381" s="2" t="s">
        <v>2857</v>
      </c>
      <c r="F381" s="2">
        <v>1</v>
      </c>
      <c r="G381" s="2" t="s">
        <v>2858</v>
      </c>
      <c r="H381" s="2" t="s">
        <v>2859</v>
      </c>
      <c r="I381" s="2" t="s">
        <v>2860</v>
      </c>
      <c r="J381" s="3" t="s">
        <v>2861</v>
      </c>
      <c r="K381" s="11">
        <v>2</v>
      </c>
      <c r="L381" s="2">
        <v>2</v>
      </c>
      <c r="M381" s="2">
        <v>66</v>
      </c>
      <c r="N381" s="2">
        <v>37</v>
      </c>
      <c r="O381" s="2">
        <v>1</v>
      </c>
      <c r="P381" s="2">
        <v>0</v>
      </c>
      <c r="Q381" s="2">
        <v>1</v>
      </c>
      <c r="R381" s="2">
        <v>0</v>
      </c>
      <c r="S381" s="2">
        <v>2</v>
      </c>
      <c r="T381" s="2">
        <v>0</v>
      </c>
      <c r="U381" s="2">
        <v>2</v>
      </c>
      <c r="V381" s="2">
        <v>0</v>
      </c>
      <c r="W381" s="2">
        <v>13</v>
      </c>
      <c r="X381" s="2">
        <v>7</v>
      </c>
      <c r="Y381" s="2">
        <v>1</v>
      </c>
      <c r="Z381" s="2">
        <v>0</v>
      </c>
      <c r="AA381" s="2">
        <v>1</v>
      </c>
      <c r="AB381" s="2">
        <v>0</v>
      </c>
      <c r="AC381" s="2">
        <v>2</v>
      </c>
      <c r="AD381" s="2">
        <v>0</v>
      </c>
      <c r="AE381" s="2">
        <v>2</v>
      </c>
      <c r="AF381" s="3">
        <v>0</v>
      </c>
      <c r="AG381" s="2">
        <f t="shared" si="360"/>
        <v>1</v>
      </c>
      <c r="AH381" s="18">
        <f t="shared" si="361"/>
        <v>1</v>
      </c>
      <c r="AI381" s="2">
        <f t="shared" si="362"/>
        <v>1</v>
      </c>
      <c r="AJ381" s="2">
        <f t="shared" si="363"/>
        <v>65</v>
      </c>
      <c r="AK381" s="2">
        <f t="shared" si="364"/>
        <v>0</v>
      </c>
      <c r="AL381" s="2">
        <v>0</v>
      </c>
      <c r="AM381" s="19">
        <f t="shared" si="365"/>
        <v>1.5151515151515152E-2</v>
      </c>
      <c r="AN381" s="19">
        <f t="shared" si="366"/>
        <v>1.5151515151515152E-2</v>
      </c>
      <c r="AO381" s="18">
        <f t="shared" si="367"/>
        <v>1</v>
      </c>
      <c r="AP381" s="19">
        <f t="shared" si="368"/>
        <v>2.9850746268656719E-2</v>
      </c>
      <c r="AQ381" s="2">
        <f t="shared" si="369"/>
        <v>2</v>
      </c>
      <c r="AR381" s="18">
        <f t="shared" si="370"/>
        <v>1</v>
      </c>
      <c r="AS381" s="2">
        <f t="shared" si="371"/>
        <v>2</v>
      </c>
      <c r="AT381" s="2">
        <f t="shared" si="372"/>
        <v>64</v>
      </c>
      <c r="AU381" s="2">
        <f t="shared" si="373"/>
        <v>0</v>
      </c>
      <c r="AV381" s="2">
        <v>0</v>
      </c>
      <c r="AW381" s="19">
        <f t="shared" si="374"/>
        <v>3.0303030303030304E-2</v>
      </c>
      <c r="AX381" s="19">
        <f t="shared" si="375"/>
        <v>3.0303030303030304E-2</v>
      </c>
      <c r="AY381" s="18">
        <f t="shared" si="376"/>
        <v>1</v>
      </c>
      <c r="AZ381" s="19">
        <f t="shared" si="377"/>
        <v>5.8823529411764712E-2</v>
      </c>
      <c r="BA381" s="2">
        <f t="shared" si="378"/>
        <v>1</v>
      </c>
      <c r="BB381" s="18">
        <f t="shared" si="379"/>
        <v>1</v>
      </c>
      <c r="BC381" s="2">
        <f t="shared" si="380"/>
        <v>1</v>
      </c>
      <c r="BD381" s="2">
        <f t="shared" si="381"/>
        <v>36</v>
      </c>
      <c r="BE381" s="2">
        <f t="shared" si="382"/>
        <v>0</v>
      </c>
      <c r="BF381" s="2">
        <v>0</v>
      </c>
      <c r="BG381" s="19">
        <f t="shared" si="383"/>
        <v>2.7027027027027029E-2</v>
      </c>
      <c r="BH381" s="19">
        <f t="shared" si="384"/>
        <v>2.7027027027027029E-2</v>
      </c>
      <c r="BI381" s="18">
        <f t="shared" si="385"/>
        <v>1</v>
      </c>
      <c r="BJ381" s="19">
        <f t="shared" si="386"/>
        <v>5.2631578947368425E-2</v>
      </c>
      <c r="BK381" s="2">
        <f t="shared" si="387"/>
        <v>2</v>
      </c>
      <c r="BL381" s="18">
        <f t="shared" si="388"/>
        <v>1</v>
      </c>
      <c r="BM381" s="2">
        <f t="shared" si="389"/>
        <v>2</v>
      </c>
      <c r="BN381" s="2">
        <f t="shared" si="390"/>
        <v>35</v>
      </c>
      <c r="BO381" s="2">
        <f t="shared" si="391"/>
        <v>0</v>
      </c>
      <c r="BP381" s="2">
        <v>0</v>
      </c>
      <c r="BQ381" s="19">
        <f t="shared" si="392"/>
        <v>5.4054054054054057E-2</v>
      </c>
      <c r="BR381" s="19">
        <f t="shared" si="393"/>
        <v>5.4054054054054057E-2</v>
      </c>
      <c r="BS381" s="18">
        <f t="shared" si="394"/>
        <v>1</v>
      </c>
      <c r="BT381" s="19">
        <f t="shared" si="395"/>
        <v>0.10256410256410257</v>
      </c>
      <c r="BU381" s="2">
        <f t="shared" si="396"/>
        <v>1</v>
      </c>
      <c r="BV381" s="18">
        <f t="shared" si="397"/>
        <v>1</v>
      </c>
      <c r="BW381" s="2">
        <f t="shared" si="398"/>
        <v>1</v>
      </c>
      <c r="BX381" s="2">
        <f t="shared" si="399"/>
        <v>12</v>
      </c>
      <c r="BY381" s="2">
        <f t="shared" si="400"/>
        <v>0</v>
      </c>
      <c r="BZ381" s="2">
        <v>0</v>
      </c>
      <c r="CA381" s="19">
        <f t="shared" si="401"/>
        <v>7.6923076923076927E-2</v>
      </c>
      <c r="CB381" s="19">
        <f t="shared" si="402"/>
        <v>7.6923076923076927E-2</v>
      </c>
      <c r="CC381" s="18">
        <f t="shared" si="403"/>
        <v>1</v>
      </c>
      <c r="CD381" s="19">
        <f t="shared" si="404"/>
        <v>0.14285714285714288</v>
      </c>
      <c r="CE381" s="2">
        <f t="shared" si="405"/>
        <v>2</v>
      </c>
      <c r="CF381" s="18">
        <f t="shared" si="406"/>
        <v>1</v>
      </c>
      <c r="CG381" s="2">
        <f t="shared" si="407"/>
        <v>2</v>
      </c>
      <c r="CH381" s="2">
        <f t="shared" si="408"/>
        <v>11</v>
      </c>
      <c r="CI381" s="2">
        <f t="shared" si="409"/>
        <v>0</v>
      </c>
      <c r="CJ381" s="2">
        <v>0</v>
      </c>
      <c r="CK381" s="19">
        <f t="shared" si="410"/>
        <v>0.15384615384615385</v>
      </c>
      <c r="CL381" s="19">
        <f t="shared" si="411"/>
        <v>0.15384615384615385</v>
      </c>
      <c r="CM381" s="18">
        <f t="shared" si="412"/>
        <v>1</v>
      </c>
      <c r="CN381" s="19">
        <f t="shared" si="413"/>
        <v>0.26666666666666672</v>
      </c>
      <c r="CO381" s="2">
        <f t="shared" si="414"/>
        <v>1</v>
      </c>
      <c r="CP381" s="18">
        <f t="shared" si="415"/>
        <v>1</v>
      </c>
      <c r="CQ381" s="2">
        <f t="shared" si="416"/>
        <v>1</v>
      </c>
      <c r="CR381" s="2">
        <f t="shared" si="417"/>
        <v>6</v>
      </c>
      <c r="CS381" s="2">
        <f t="shared" si="418"/>
        <v>0</v>
      </c>
      <c r="CT381" s="2">
        <v>0</v>
      </c>
      <c r="CU381" s="19">
        <f t="shared" si="419"/>
        <v>0.14285714285714285</v>
      </c>
      <c r="CV381" s="19">
        <f t="shared" si="420"/>
        <v>0.14285714285714285</v>
      </c>
      <c r="CW381" s="18">
        <f t="shared" si="421"/>
        <v>1</v>
      </c>
      <c r="CX381" s="19">
        <f t="shared" si="422"/>
        <v>0.25</v>
      </c>
      <c r="CY381" s="2">
        <f t="shared" si="423"/>
        <v>2</v>
      </c>
      <c r="CZ381" s="18">
        <f t="shared" si="424"/>
        <v>1</v>
      </c>
      <c r="DA381" s="2">
        <f t="shared" si="425"/>
        <v>2</v>
      </c>
      <c r="DB381" s="2">
        <f t="shared" si="426"/>
        <v>5</v>
      </c>
      <c r="DC381" s="2">
        <f t="shared" si="427"/>
        <v>0</v>
      </c>
      <c r="DD381" s="2">
        <v>0</v>
      </c>
      <c r="DE381" s="19">
        <f t="shared" si="428"/>
        <v>0.2857142857142857</v>
      </c>
      <c r="DF381" s="19">
        <f t="shared" si="429"/>
        <v>0.2857142857142857</v>
      </c>
      <c r="DG381" s="18">
        <f t="shared" si="430"/>
        <v>1</v>
      </c>
      <c r="DH381" s="19">
        <f t="shared" si="431"/>
        <v>0.44444444444444448</v>
      </c>
    </row>
    <row r="382" spans="1:112" x14ac:dyDescent="0.35">
      <c r="A382" s="11">
        <v>2019004469</v>
      </c>
      <c r="B382" s="2" t="s">
        <v>2862</v>
      </c>
      <c r="C382" s="2" t="s">
        <v>2716</v>
      </c>
      <c r="D382" s="2" t="s">
        <v>2863</v>
      </c>
      <c r="E382" s="2" t="s">
        <v>2864</v>
      </c>
      <c r="F382" s="2">
        <v>1</v>
      </c>
      <c r="G382" s="2" t="s">
        <v>2865</v>
      </c>
      <c r="H382" s="2" t="s">
        <v>2866</v>
      </c>
      <c r="I382" s="2" t="s">
        <v>2867</v>
      </c>
      <c r="J382" s="3" t="s">
        <v>2868</v>
      </c>
      <c r="K382" s="11">
        <v>4</v>
      </c>
      <c r="L382" s="2">
        <v>1</v>
      </c>
      <c r="M382" s="2">
        <v>43</v>
      </c>
      <c r="N382" s="2">
        <v>14</v>
      </c>
      <c r="O382" s="2">
        <v>1</v>
      </c>
      <c r="P382" s="2">
        <v>0</v>
      </c>
      <c r="Q382" s="2">
        <v>1</v>
      </c>
      <c r="R382" s="2">
        <v>0</v>
      </c>
      <c r="S382" s="2">
        <v>2</v>
      </c>
      <c r="T382" s="2">
        <v>2</v>
      </c>
      <c r="U382" s="2">
        <v>1</v>
      </c>
      <c r="V382" s="2">
        <v>0</v>
      </c>
      <c r="W382" s="2">
        <v>13</v>
      </c>
      <c r="X382" s="2">
        <v>4</v>
      </c>
      <c r="Y382" s="2">
        <v>1</v>
      </c>
      <c r="Z382" s="2">
        <v>0</v>
      </c>
      <c r="AA382" s="2">
        <v>1</v>
      </c>
      <c r="AB382" s="2">
        <v>0</v>
      </c>
      <c r="AC382" s="2">
        <v>2</v>
      </c>
      <c r="AD382" s="2">
        <v>2</v>
      </c>
      <c r="AE382" s="2">
        <v>1</v>
      </c>
      <c r="AF382" s="3">
        <v>0</v>
      </c>
      <c r="AG382" s="2">
        <f t="shared" si="360"/>
        <v>1</v>
      </c>
      <c r="AH382" s="18">
        <f t="shared" si="361"/>
        <v>1</v>
      </c>
      <c r="AI382" s="2">
        <f t="shared" si="362"/>
        <v>1</v>
      </c>
      <c r="AJ382" s="2">
        <f t="shared" si="363"/>
        <v>42</v>
      </c>
      <c r="AK382" s="2">
        <f t="shared" si="364"/>
        <v>0</v>
      </c>
      <c r="AL382" s="2">
        <v>0</v>
      </c>
      <c r="AM382" s="19">
        <f t="shared" si="365"/>
        <v>2.3255813953488372E-2</v>
      </c>
      <c r="AN382" s="19">
        <f t="shared" si="366"/>
        <v>2.3255813953488372E-2</v>
      </c>
      <c r="AO382" s="18">
        <f t="shared" si="367"/>
        <v>1</v>
      </c>
      <c r="AP382" s="19">
        <f t="shared" si="368"/>
        <v>4.5454545454545449E-2</v>
      </c>
      <c r="AQ382" s="2">
        <f t="shared" si="369"/>
        <v>2</v>
      </c>
      <c r="AR382" s="18">
        <f t="shared" si="370"/>
        <v>0.5</v>
      </c>
      <c r="AS382" s="2">
        <f t="shared" si="371"/>
        <v>2</v>
      </c>
      <c r="AT382" s="2">
        <f t="shared" si="372"/>
        <v>41</v>
      </c>
      <c r="AU382" s="2">
        <f t="shared" si="373"/>
        <v>2</v>
      </c>
      <c r="AV382" s="2">
        <v>0</v>
      </c>
      <c r="AW382" s="19">
        <f t="shared" si="374"/>
        <v>4.4444444444444446E-2</v>
      </c>
      <c r="AX382" s="19">
        <f t="shared" si="375"/>
        <v>4.6511627906976744E-2</v>
      </c>
      <c r="AY382" s="18">
        <f t="shared" si="376"/>
        <v>0.5</v>
      </c>
      <c r="AZ382" s="19">
        <f t="shared" si="377"/>
        <v>8.5106382978723402E-2</v>
      </c>
      <c r="BA382" s="2">
        <f t="shared" si="378"/>
        <v>1</v>
      </c>
      <c r="BB382" s="18">
        <f t="shared" si="379"/>
        <v>1</v>
      </c>
      <c r="BC382" s="2">
        <f t="shared" si="380"/>
        <v>1</v>
      </c>
      <c r="BD382" s="2">
        <f t="shared" si="381"/>
        <v>13</v>
      </c>
      <c r="BE382" s="2">
        <f t="shared" si="382"/>
        <v>0</v>
      </c>
      <c r="BF382" s="2">
        <v>0</v>
      </c>
      <c r="BG382" s="19">
        <f t="shared" si="383"/>
        <v>7.1428571428571425E-2</v>
      </c>
      <c r="BH382" s="19">
        <f t="shared" si="384"/>
        <v>7.1428571428571425E-2</v>
      </c>
      <c r="BI382" s="18">
        <f t="shared" si="385"/>
        <v>1</v>
      </c>
      <c r="BJ382" s="19">
        <f t="shared" si="386"/>
        <v>0.13333333333333333</v>
      </c>
      <c r="BK382" s="2">
        <f t="shared" si="387"/>
        <v>1</v>
      </c>
      <c r="BL382" s="18">
        <f t="shared" si="388"/>
        <v>1</v>
      </c>
      <c r="BM382" s="2">
        <f t="shared" si="389"/>
        <v>1</v>
      </c>
      <c r="BN382" s="2">
        <f t="shared" si="390"/>
        <v>13</v>
      </c>
      <c r="BO382" s="2">
        <f t="shared" si="391"/>
        <v>0</v>
      </c>
      <c r="BP382" s="2">
        <v>0</v>
      </c>
      <c r="BQ382" s="19">
        <f t="shared" si="392"/>
        <v>7.1428571428571425E-2</v>
      </c>
      <c r="BR382" s="19">
        <f t="shared" si="393"/>
        <v>7.1428571428571425E-2</v>
      </c>
      <c r="BS382" s="18">
        <f t="shared" si="394"/>
        <v>1</v>
      </c>
      <c r="BT382" s="19">
        <f t="shared" si="395"/>
        <v>0.13333333333333333</v>
      </c>
      <c r="BU382" s="2">
        <f t="shared" si="396"/>
        <v>1</v>
      </c>
      <c r="BV382" s="18">
        <f t="shared" si="397"/>
        <v>1</v>
      </c>
      <c r="BW382" s="2">
        <f t="shared" si="398"/>
        <v>1</v>
      </c>
      <c r="BX382" s="2">
        <f t="shared" si="399"/>
        <v>12</v>
      </c>
      <c r="BY382" s="2">
        <f t="shared" si="400"/>
        <v>0</v>
      </c>
      <c r="BZ382" s="2">
        <v>0</v>
      </c>
      <c r="CA382" s="19">
        <f t="shared" si="401"/>
        <v>7.6923076923076927E-2</v>
      </c>
      <c r="CB382" s="19">
        <f t="shared" si="402"/>
        <v>7.6923076923076927E-2</v>
      </c>
      <c r="CC382" s="18">
        <f t="shared" si="403"/>
        <v>1</v>
      </c>
      <c r="CD382" s="19">
        <f t="shared" si="404"/>
        <v>0.14285714285714288</v>
      </c>
      <c r="CE382" s="2">
        <f t="shared" si="405"/>
        <v>2</v>
      </c>
      <c r="CF382" s="18">
        <f t="shared" si="406"/>
        <v>0.5</v>
      </c>
      <c r="CG382" s="2">
        <f t="shared" si="407"/>
        <v>2</v>
      </c>
      <c r="CH382" s="2">
        <f t="shared" si="408"/>
        <v>11</v>
      </c>
      <c r="CI382" s="2">
        <f t="shared" si="409"/>
        <v>2</v>
      </c>
      <c r="CJ382" s="2">
        <v>0</v>
      </c>
      <c r="CK382" s="19">
        <f t="shared" si="410"/>
        <v>0.13333333333333333</v>
      </c>
      <c r="CL382" s="19">
        <f t="shared" si="411"/>
        <v>0.15384615384615385</v>
      </c>
      <c r="CM382" s="18">
        <f t="shared" si="412"/>
        <v>0.5</v>
      </c>
      <c r="CN382" s="19">
        <f t="shared" si="413"/>
        <v>0.23529411764705882</v>
      </c>
      <c r="CO382" s="2">
        <f t="shared" si="414"/>
        <v>1</v>
      </c>
      <c r="CP382" s="18">
        <f t="shared" si="415"/>
        <v>1</v>
      </c>
      <c r="CQ382" s="2">
        <f t="shared" si="416"/>
        <v>1</v>
      </c>
      <c r="CR382" s="2">
        <f t="shared" si="417"/>
        <v>3</v>
      </c>
      <c r="CS382" s="2">
        <f t="shared" si="418"/>
        <v>0</v>
      </c>
      <c r="CT382" s="2">
        <v>0</v>
      </c>
      <c r="CU382" s="19">
        <f t="shared" si="419"/>
        <v>0.25</v>
      </c>
      <c r="CV382" s="19">
        <f t="shared" si="420"/>
        <v>0.25</v>
      </c>
      <c r="CW382" s="18">
        <f t="shared" si="421"/>
        <v>1</v>
      </c>
      <c r="CX382" s="19">
        <f t="shared" si="422"/>
        <v>0.4</v>
      </c>
      <c r="CY382" s="2">
        <f t="shared" si="423"/>
        <v>1</v>
      </c>
      <c r="CZ382" s="18">
        <f t="shared" si="424"/>
        <v>1</v>
      </c>
      <c r="DA382" s="2">
        <f t="shared" si="425"/>
        <v>1</v>
      </c>
      <c r="DB382" s="2">
        <f t="shared" si="426"/>
        <v>3</v>
      </c>
      <c r="DC382" s="2">
        <f t="shared" si="427"/>
        <v>0</v>
      </c>
      <c r="DD382" s="2">
        <v>0</v>
      </c>
      <c r="DE382" s="19">
        <f t="shared" si="428"/>
        <v>0.25</v>
      </c>
      <c r="DF382" s="19">
        <f t="shared" si="429"/>
        <v>0.25</v>
      </c>
      <c r="DG382" s="18">
        <f t="shared" si="430"/>
        <v>1</v>
      </c>
      <c r="DH382" s="19">
        <f t="shared" si="431"/>
        <v>0.4</v>
      </c>
    </row>
    <row r="383" spans="1:112" x14ac:dyDescent="0.35">
      <c r="A383" s="11">
        <v>2019004488</v>
      </c>
      <c r="B383" s="2" t="s">
        <v>2869</v>
      </c>
      <c r="C383" s="2" t="s">
        <v>2870</v>
      </c>
      <c r="D383" s="2" t="s">
        <v>2871</v>
      </c>
      <c r="E383" s="2" t="s">
        <v>2872</v>
      </c>
      <c r="F383" s="2">
        <v>1</v>
      </c>
      <c r="G383" s="2" t="s">
        <v>2873</v>
      </c>
      <c r="H383" s="2" t="s">
        <v>2874</v>
      </c>
      <c r="I383" s="2" t="s">
        <v>2875</v>
      </c>
      <c r="J383" s="3" t="s">
        <v>2876</v>
      </c>
      <c r="K383" s="11">
        <v>2</v>
      </c>
      <c r="L383" s="2">
        <v>2</v>
      </c>
      <c r="M383" s="2">
        <v>46</v>
      </c>
      <c r="N383" s="2">
        <v>28</v>
      </c>
      <c r="O383" s="2">
        <v>1</v>
      </c>
      <c r="P383" s="2">
        <v>0</v>
      </c>
      <c r="Q383" s="2">
        <v>1</v>
      </c>
      <c r="R383" s="2">
        <v>0</v>
      </c>
      <c r="S383" s="2">
        <v>2</v>
      </c>
      <c r="T383" s="2">
        <v>0</v>
      </c>
      <c r="U383" s="2">
        <v>2</v>
      </c>
      <c r="V383" s="2">
        <v>0</v>
      </c>
      <c r="W383" s="2">
        <v>11</v>
      </c>
      <c r="X383" s="2">
        <v>7</v>
      </c>
      <c r="Y383" s="2">
        <v>1</v>
      </c>
      <c r="Z383" s="2">
        <v>0</v>
      </c>
      <c r="AA383" s="2">
        <v>1</v>
      </c>
      <c r="AB383" s="2">
        <v>0</v>
      </c>
      <c r="AC383" s="2">
        <v>2</v>
      </c>
      <c r="AD383" s="2">
        <v>0</v>
      </c>
      <c r="AE383" s="2">
        <v>2</v>
      </c>
      <c r="AF383" s="3">
        <v>0</v>
      </c>
      <c r="AG383" s="2">
        <f t="shared" si="360"/>
        <v>1</v>
      </c>
      <c r="AH383" s="18">
        <f t="shared" si="361"/>
        <v>1</v>
      </c>
      <c r="AI383" s="2">
        <f t="shared" si="362"/>
        <v>1</v>
      </c>
      <c r="AJ383" s="2">
        <f t="shared" si="363"/>
        <v>45</v>
      </c>
      <c r="AK383" s="2">
        <f t="shared" si="364"/>
        <v>0</v>
      </c>
      <c r="AL383" s="2">
        <v>0</v>
      </c>
      <c r="AM383" s="19">
        <f t="shared" si="365"/>
        <v>2.1739130434782608E-2</v>
      </c>
      <c r="AN383" s="19">
        <f t="shared" si="366"/>
        <v>2.1739130434782608E-2</v>
      </c>
      <c r="AO383" s="18">
        <f t="shared" si="367"/>
        <v>1</v>
      </c>
      <c r="AP383" s="19">
        <f t="shared" si="368"/>
        <v>4.2553191489361694E-2</v>
      </c>
      <c r="AQ383" s="2">
        <f t="shared" si="369"/>
        <v>2</v>
      </c>
      <c r="AR383" s="18">
        <f t="shared" si="370"/>
        <v>1</v>
      </c>
      <c r="AS383" s="2">
        <f t="shared" si="371"/>
        <v>2</v>
      </c>
      <c r="AT383" s="2">
        <f t="shared" si="372"/>
        <v>44</v>
      </c>
      <c r="AU383" s="2">
        <f t="shared" si="373"/>
        <v>0</v>
      </c>
      <c r="AV383" s="2">
        <v>0</v>
      </c>
      <c r="AW383" s="19">
        <f t="shared" si="374"/>
        <v>4.3478260869565216E-2</v>
      </c>
      <c r="AX383" s="19">
        <f t="shared" si="375"/>
        <v>4.3478260869565216E-2</v>
      </c>
      <c r="AY383" s="18">
        <f t="shared" si="376"/>
        <v>1</v>
      </c>
      <c r="AZ383" s="19">
        <f t="shared" si="377"/>
        <v>8.3333333333333329E-2</v>
      </c>
      <c r="BA383" s="2">
        <f t="shared" si="378"/>
        <v>1</v>
      </c>
      <c r="BB383" s="18">
        <f t="shared" si="379"/>
        <v>1</v>
      </c>
      <c r="BC383" s="2">
        <f t="shared" si="380"/>
        <v>1</v>
      </c>
      <c r="BD383" s="2">
        <f t="shared" si="381"/>
        <v>27</v>
      </c>
      <c r="BE383" s="2">
        <f t="shared" si="382"/>
        <v>0</v>
      </c>
      <c r="BF383" s="2">
        <v>0</v>
      </c>
      <c r="BG383" s="19">
        <f t="shared" si="383"/>
        <v>3.5714285714285712E-2</v>
      </c>
      <c r="BH383" s="19">
        <f t="shared" si="384"/>
        <v>3.5714285714285712E-2</v>
      </c>
      <c r="BI383" s="18">
        <f t="shared" si="385"/>
        <v>1</v>
      </c>
      <c r="BJ383" s="19">
        <f t="shared" si="386"/>
        <v>6.8965517241379296E-2</v>
      </c>
      <c r="BK383" s="2">
        <f t="shared" si="387"/>
        <v>2</v>
      </c>
      <c r="BL383" s="18">
        <f t="shared" si="388"/>
        <v>1</v>
      </c>
      <c r="BM383" s="2">
        <f t="shared" si="389"/>
        <v>2</v>
      </c>
      <c r="BN383" s="2">
        <f t="shared" si="390"/>
        <v>26</v>
      </c>
      <c r="BO383" s="2">
        <f t="shared" si="391"/>
        <v>0</v>
      </c>
      <c r="BP383" s="2">
        <v>0</v>
      </c>
      <c r="BQ383" s="19">
        <f t="shared" si="392"/>
        <v>7.1428571428571425E-2</v>
      </c>
      <c r="BR383" s="19">
        <f t="shared" si="393"/>
        <v>7.1428571428571425E-2</v>
      </c>
      <c r="BS383" s="18">
        <f t="shared" si="394"/>
        <v>1</v>
      </c>
      <c r="BT383" s="19">
        <f t="shared" si="395"/>
        <v>0.13333333333333333</v>
      </c>
      <c r="BU383" s="2">
        <f t="shared" si="396"/>
        <v>1</v>
      </c>
      <c r="BV383" s="18">
        <f t="shared" si="397"/>
        <v>1</v>
      </c>
      <c r="BW383" s="2">
        <f t="shared" si="398"/>
        <v>1</v>
      </c>
      <c r="BX383" s="2">
        <f t="shared" si="399"/>
        <v>10</v>
      </c>
      <c r="BY383" s="2">
        <f t="shared" si="400"/>
        <v>0</v>
      </c>
      <c r="BZ383" s="2">
        <v>0</v>
      </c>
      <c r="CA383" s="19">
        <f t="shared" si="401"/>
        <v>9.0909090909090912E-2</v>
      </c>
      <c r="CB383" s="19">
        <f t="shared" si="402"/>
        <v>9.0909090909090912E-2</v>
      </c>
      <c r="CC383" s="18">
        <f t="shared" si="403"/>
        <v>1</v>
      </c>
      <c r="CD383" s="19">
        <f t="shared" si="404"/>
        <v>0.16666666666666669</v>
      </c>
      <c r="CE383" s="2">
        <f t="shared" si="405"/>
        <v>2</v>
      </c>
      <c r="CF383" s="18">
        <f t="shared" si="406"/>
        <v>1</v>
      </c>
      <c r="CG383" s="2">
        <f t="shared" si="407"/>
        <v>2</v>
      </c>
      <c r="CH383" s="2">
        <f t="shared" si="408"/>
        <v>9</v>
      </c>
      <c r="CI383" s="2">
        <f t="shared" si="409"/>
        <v>0</v>
      </c>
      <c r="CJ383" s="2">
        <v>0</v>
      </c>
      <c r="CK383" s="19">
        <f t="shared" si="410"/>
        <v>0.18181818181818182</v>
      </c>
      <c r="CL383" s="19">
        <f t="shared" si="411"/>
        <v>0.18181818181818182</v>
      </c>
      <c r="CM383" s="18">
        <f t="shared" si="412"/>
        <v>1</v>
      </c>
      <c r="CN383" s="19">
        <f t="shared" si="413"/>
        <v>0.30769230769230771</v>
      </c>
      <c r="CO383" s="2">
        <f t="shared" si="414"/>
        <v>1</v>
      </c>
      <c r="CP383" s="18">
        <f t="shared" si="415"/>
        <v>1</v>
      </c>
      <c r="CQ383" s="2">
        <f t="shared" si="416"/>
        <v>1</v>
      </c>
      <c r="CR383" s="2">
        <f t="shared" si="417"/>
        <v>6</v>
      </c>
      <c r="CS383" s="2">
        <f t="shared" si="418"/>
        <v>0</v>
      </c>
      <c r="CT383" s="2">
        <v>0</v>
      </c>
      <c r="CU383" s="19">
        <f t="shared" si="419"/>
        <v>0.14285714285714285</v>
      </c>
      <c r="CV383" s="19">
        <f t="shared" si="420"/>
        <v>0.14285714285714285</v>
      </c>
      <c r="CW383" s="18">
        <f t="shared" si="421"/>
        <v>1</v>
      </c>
      <c r="CX383" s="19">
        <f t="shared" si="422"/>
        <v>0.25</v>
      </c>
      <c r="CY383" s="2">
        <f t="shared" si="423"/>
        <v>2</v>
      </c>
      <c r="CZ383" s="18">
        <f t="shared" si="424"/>
        <v>1</v>
      </c>
      <c r="DA383" s="2">
        <f t="shared" si="425"/>
        <v>2</v>
      </c>
      <c r="DB383" s="2">
        <f t="shared" si="426"/>
        <v>5</v>
      </c>
      <c r="DC383" s="2">
        <f t="shared" si="427"/>
        <v>0</v>
      </c>
      <c r="DD383" s="2">
        <v>0</v>
      </c>
      <c r="DE383" s="19">
        <f t="shared" si="428"/>
        <v>0.2857142857142857</v>
      </c>
      <c r="DF383" s="19">
        <f t="shared" si="429"/>
        <v>0.2857142857142857</v>
      </c>
      <c r="DG383" s="18">
        <f t="shared" si="430"/>
        <v>1</v>
      </c>
      <c r="DH383" s="19">
        <f t="shared" si="431"/>
        <v>0.44444444444444448</v>
      </c>
    </row>
    <row r="384" spans="1:112" x14ac:dyDescent="0.35">
      <c r="A384" s="11">
        <v>2019004515</v>
      </c>
      <c r="B384" s="2" t="s">
        <v>2877</v>
      </c>
      <c r="C384" s="2" t="s">
        <v>2878</v>
      </c>
      <c r="D384" s="2" t="s">
        <v>2879</v>
      </c>
      <c r="E384" s="2" t="s">
        <v>2880</v>
      </c>
      <c r="F384" s="2">
        <v>1</v>
      </c>
      <c r="G384" s="2" t="s">
        <v>2881</v>
      </c>
      <c r="H384" s="2" t="s">
        <v>2882</v>
      </c>
      <c r="I384" s="2" t="s">
        <v>2883</v>
      </c>
      <c r="J384" s="3" t="s">
        <v>2884</v>
      </c>
      <c r="K384" s="11">
        <v>4</v>
      </c>
      <c r="L384" s="2">
        <v>2</v>
      </c>
      <c r="M384" s="2">
        <v>66</v>
      </c>
      <c r="N384" s="2">
        <v>36</v>
      </c>
      <c r="O384" s="2">
        <v>0</v>
      </c>
      <c r="P384" s="2">
        <v>1</v>
      </c>
      <c r="Q384" s="2">
        <v>1</v>
      </c>
      <c r="R384" s="2">
        <v>0</v>
      </c>
      <c r="S384" s="2">
        <v>2</v>
      </c>
      <c r="T384" s="2">
        <v>2</v>
      </c>
      <c r="U384" s="2">
        <v>2</v>
      </c>
      <c r="V384" s="2">
        <v>0</v>
      </c>
      <c r="W384" s="2">
        <v>17</v>
      </c>
      <c r="X384" s="2">
        <v>8</v>
      </c>
      <c r="Y384" s="2">
        <v>0</v>
      </c>
      <c r="Z384" s="2">
        <v>1</v>
      </c>
      <c r="AA384" s="2">
        <v>1</v>
      </c>
      <c r="AB384" s="2">
        <v>0</v>
      </c>
      <c r="AC384" s="2">
        <v>1</v>
      </c>
      <c r="AD384" s="2">
        <v>3</v>
      </c>
      <c r="AE384" s="2">
        <v>2</v>
      </c>
      <c r="AF384" s="3">
        <v>0</v>
      </c>
      <c r="AG384" s="2">
        <f t="shared" si="360"/>
        <v>0</v>
      </c>
      <c r="AH384" s="18">
        <f t="shared" si="361"/>
        <v>0</v>
      </c>
      <c r="AI384" s="2">
        <f t="shared" si="362"/>
        <v>0</v>
      </c>
      <c r="AJ384" s="2">
        <f t="shared" si="363"/>
        <v>66</v>
      </c>
      <c r="AK384" s="2">
        <f t="shared" si="364"/>
        <v>1</v>
      </c>
      <c r="AL384" s="2">
        <v>0</v>
      </c>
      <c r="AM384" s="19">
        <f t="shared" si="365"/>
        <v>0</v>
      </c>
      <c r="AN384" s="19">
        <f t="shared" si="366"/>
        <v>0</v>
      </c>
      <c r="AO384" s="18">
        <f t="shared" si="367"/>
        <v>0</v>
      </c>
      <c r="AP384" s="19">
        <f t="shared" si="368"/>
        <v>0</v>
      </c>
      <c r="AQ384" s="2">
        <f t="shared" si="369"/>
        <v>2</v>
      </c>
      <c r="AR384" s="18">
        <f t="shared" si="370"/>
        <v>0.5</v>
      </c>
      <c r="AS384" s="2">
        <f t="shared" si="371"/>
        <v>2</v>
      </c>
      <c r="AT384" s="2">
        <f t="shared" si="372"/>
        <v>64</v>
      </c>
      <c r="AU384" s="2">
        <f t="shared" si="373"/>
        <v>2</v>
      </c>
      <c r="AV384" s="2">
        <v>0</v>
      </c>
      <c r="AW384" s="19">
        <f t="shared" si="374"/>
        <v>2.9411764705882353E-2</v>
      </c>
      <c r="AX384" s="19">
        <f t="shared" si="375"/>
        <v>3.0303030303030304E-2</v>
      </c>
      <c r="AY384" s="18">
        <f t="shared" si="376"/>
        <v>0.5</v>
      </c>
      <c r="AZ384" s="19">
        <f t="shared" si="377"/>
        <v>5.7142857142857148E-2</v>
      </c>
      <c r="BA384" s="2">
        <f t="shared" si="378"/>
        <v>1</v>
      </c>
      <c r="BB384" s="18">
        <f t="shared" si="379"/>
        <v>1</v>
      </c>
      <c r="BC384" s="2">
        <f t="shared" si="380"/>
        <v>1</v>
      </c>
      <c r="BD384" s="2">
        <f t="shared" si="381"/>
        <v>35</v>
      </c>
      <c r="BE384" s="2">
        <f t="shared" si="382"/>
        <v>0</v>
      </c>
      <c r="BF384" s="2">
        <v>0</v>
      </c>
      <c r="BG384" s="19">
        <f t="shared" si="383"/>
        <v>2.7777777777777776E-2</v>
      </c>
      <c r="BH384" s="19">
        <f t="shared" si="384"/>
        <v>2.7777777777777776E-2</v>
      </c>
      <c r="BI384" s="18">
        <f t="shared" si="385"/>
        <v>1</v>
      </c>
      <c r="BJ384" s="19">
        <f t="shared" si="386"/>
        <v>5.4054054054054057E-2</v>
      </c>
      <c r="BK384" s="2">
        <f t="shared" si="387"/>
        <v>2</v>
      </c>
      <c r="BL384" s="18">
        <f t="shared" si="388"/>
        <v>1</v>
      </c>
      <c r="BM384" s="2">
        <f t="shared" si="389"/>
        <v>2</v>
      </c>
      <c r="BN384" s="2">
        <f t="shared" si="390"/>
        <v>34</v>
      </c>
      <c r="BO384" s="2">
        <f t="shared" si="391"/>
        <v>0</v>
      </c>
      <c r="BP384" s="2">
        <v>0</v>
      </c>
      <c r="BQ384" s="19">
        <f t="shared" si="392"/>
        <v>5.5555555555555552E-2</v>
      </c>
      <c r="BR384" s="19">
        <f t="shared" si="393"/>
        <v>5.5555555555555552E-2</v>
      </c>
      <c r="BS384" s="18">
        <f t="shared" si="394"/>
        <v>1</v>
      </c>
      <c r="BT384" s="19">
        <f t="shared" si="395"/>
        <v>0.10526315789473684</v>
      </c>
      <c r="BU384" s="2">
        <f t="shared" si="396"/>
        <v>0</v>
      </c>
      <c r="BV384" s="18">
        <f t="shared" si="397"/>
        <v>0</v>
      </c>
      <c r="BW384" s="2">
        <f t="shared" si="398"/>
        <v>0</v>
      </c>
      <c r="BX384" s="2">
        <f t="shared" si="399"/>
        <v>17</v>
      </c>
      <c r="BY384" s="2">
        <f t="shared" si="400"/>
        <v>1</v>
      </c>
      <c r="BZ384" s="2">
        <v>0</v>
      </c>
      <c r="CA384" s="19">
        <f t="shared" si="401"/>
        <v>0</v>
      </c>
      <c r="CB384" s="19">
        <f t="shared" si="402"/>
        <v>0</v>
      </c>
      <c r="CC384" s="18">
        <f t="shared" si="403"/>
        <v>0</v>
      </c>
      <c r="CD384" s="19">
        <f t="shared" si="404"/>
        <v>0</v>
      </c>
      <c r="CE384" s="2">
        <f t="shared" si="405"/>
        <v>1</v>
      </c>
      <c r="CF384" s="18">
        <f t="shared" si="406"/>
        <v>0.25</v>
      </c>
      <c r="CG384" s="2">
        <f t="shared" si="407"/>
        <v>1</v>
      </c>
      <c r="CH384" s="2">
        <f t="shared" si="408"/>
        <v>16</v>
      </c>
      <c r="CI384" s="2">
        <f t="shared" si="409"/>
        <v>3</v>
      </c>
      <c r="CJ384" s="2">
        <v>0</v>
      </c>
      <c r="CK384" s="19">
        <f t="shared" si="410"/>
        <v>0.05</v>
      </c>
      <c r="CL384" s="19">
        <f t="shared" si="411"/>
        <v>5.8823529411764705E-2</v>
      </c>
      <c r="CM384" s="18">
        <f t="shared" si="412"/>
        <v>0.25</v>
      </c>
      <c r="CN384" s="19">
        <f t="shared" si="413"/>
        <v>9.5238095238095233E-2</v>
      </c>
      <c r="CO384" s="2">
        <f t="shared" si="414"/>
        <v>1</v>
      </c>
      <c r="CP384" s="18">
        <f t="shared" si="415"/>
        <v>1</v>
      </c>
      <c r="CQ384" s="2">
        <f t="shared" si="416"/>
        <v>1</v>
      </c>
      <c r="CR384" s="2">
        <f t="shared" si="417"/>
        <v>7</v>
      </c>
      <c r="CS384" s="2">
        <f t="shared" si="418"/>
        <v>0</v>
      </c>
      <c r="CT384" s="2">
        <v>0</v>
      </c>
      <c r="CU384" s="19">
        <f t="shared" si="419"/>
        <v>0.125</v>
      </c>
      <c r="CV384" s="19">
        <f t="shared" si="420"/>
        <v>0.125</v>
      </c>
      <c r="CW384" s="18">
        <f t="shared" si="421"/>
        <v>1</v>
      </c>
      <c r="CX384" s="19">
        <f t="shared" si="422"/>
        <v>0.22222222222222221</v>
      </c>
      <c r="CY384" s="2">
        <f t="shared" si="423"/>
        <v>2</v>
      </c>
      <c r="CZ384" s="18">
        <f t="shared" si="424"/>
        <v>1</v>
      </c>
      <c r="DA384" s="2">
        <f t="shared" si="425"/>
        <v>2</v>
      </c>
      <c r="DB384" s="2">
        <f t="shared" si="426"/>
        <v>6</v>
      </c>
      <c r="DC384" s="2">
        <f t="shared" si="427"/>
        <v>0</v>
      </c>
      <c r="DD384" s="2">
        <v>0</v>
      </c>
      <c r="DE384" s="19">
        <f t="shared" si="428"/>
        <v>0.25</v>
      </c>
      <c r="DF384" s="19">
        <f t="shared" si="429"/>
        <v>0.25</v>
      </c>
      <c r="DG384" s="18">
        <f t="shared" si="430"/>
        <v>1</v>
      </c>
      <c r="DH384" s="19">
        <f t="shared" si="431"/>
        <v>0.4</v>
      </c>
    </row>
    <row r="385" spans="1:112" x14ac:dyDescent="0.35">
      <c r="A385" s="11">
        <v>2019004523</v>
      </c>
      <c r="B385" s="2" t="s">
        <v>2885</v>
      </c>
      <c r="C385" s="2" t="s">
        <v>2886</v>
      </c>
      <c r="D385" s="2" t="s">
        <v>2887</v>
      </c>
      <c r="E385" s="2" t="s">
        <v>2888</v>
      </c>
      <c r="F385" s="2">
        <v>1</v>
      </c>
      <c r="G385" s="2" t="s">
        <v>2889</v>
      </c>
      <c r="H385" s="2" t="s">
        <v>2890</v>
      </c>
      <c r="I385" s="2" t="s">
        <v>2891</v>
      </c>
      <c r="J385" s="3" t="s">
        <v>2892</v>
      </c>
      <c r="K385" s="11">
        <v>2</v>
      </c>
      <c r="L385" s="2">
        <v>2</v>
      </c>
      <c r="M385" s="2">
        <v>72</v>
      </c>
      <c r="N385" s="2">
        <v>51</v>
      </c>
      <c r="O385" s="2">
        <v>1</v>
      </c>
      <c r="P385" s="2">
        <v>0</v>
      </c>
      <c r="Q385" s="2">
        <v>1</v>
      </c>
      <c r="R385" s="2">
        <v>0</v>
      </c>
      <c r="S385" s="2">
        <v>1</v>
      </c>
      <c r="T385" s="2">
        <v>1</v>
      </c>
      <c r="U385" s="2">
        <v>2</v>
      </c>
      <c r="V385" s="2">
        <v>0</v>
      </c>
      <c r="W385" s="2">
        <v>18</v>
      </c>
      <c r="X385" s="2">
        <v>17</v>
      </c>
      <c r="Y385" s="2">
        <v>1</v>
      </c>
      <c r="Z385" s="2">
        <v>0</v>
      </c>
      <c r="AA385" s="2">
        <v>1</v>
      </c>
      <c r="AB385" s="2">
        <v>0</v>
      </c>
      <c r="AC385" s="2">
        <v>1</v>
      </c>
      <c r="AD385" s="2">
        <v>1</v>
      </c>
      <c r="AE385" s="2">
        <v>2</v>
      </c>
      <c r="AF385" s="3">
        <v>0</v>
      </c>
      <c r="AG385" s="2">
        <f t="shared" si="360"/>
        <v>1</v>
      </c>
      <c r="AH385" s="18">
        <f t="shared" si="361"/>
        <v>1</v>
      </c>
      <c r="AI385" s="2">
        <f t="shared" si="362"/>
        <v>1</v>
      </c>
      <c r="AJ385" s="2">
        <f t="shared" si="363"/>
        <v>71</v>
      </c>
      <c r="AK385" s="2">
        <f t="shared" si="364"/>
        <v>0</v>
      </c>
      <c r="AL385" s="2">
        <v>0</v>
      </c>
      <c r="AM385" s="19">
        <f t="shared" si="365"/>
        <v>1.3888888888888888E-2</v>
      </c>
      <c r="AN385" s="19">
        <f t="shared" si="366"/>
        <v>1.3888888888888888E-2</v>
      </c>
      <c r="AO385" s="18">
        <f t="shared" si="367"/>
        <v>1</v>
      </c>
      <c r="AP385" s="19">
        <f t="shared" si="368"/>
        <v>2.7397260273972601E-2</v>
      </c>
      <c r="AQ385" s="2">
        <f t="shared" si="369"/>
        <v>1</v>
      </c>
      <c r="AR385" s="18">
        <f t="shared" si="370"/>
        <v>0.5</v>
      </c>
      <c r="AS385" s="2">
        <f t="shared" si="371"/>
        <v>1</v>
      </c>
      <c r="AT385" s="2">
        <f t="shared" si="372"/>
        <v>71</v>
      </c>
      <c r="AU385" s="2">
        <f t="shared" si="373"/>
        <v>1</v>
      </c>
      <c r="AV385" s="2">
        <v>0</v>
      </c>
      <c r="AW385" s="19">
        <f t="shared" si="374"/>
        <v>1.3698630136986301E-2</v>
      </c>
      <c r="AX385" s="19">
        <f t="shared" si="375"/>
        <v>1.3888888888888888E-2</v>
      </c>
      <c r="AY385" s="18">
        <f t="shared" si="376"/>
        <v>0.5</v>
      </c>
      <c r="AZ385" s="19">
        <f t="shared" si="377"/>
        <v>2.7027027027027029E-2</v>
      </c>
      <c r="BA385" s="2">
        <f t="shared" si="378"/>
        <v>1</v>
      </c>
      <c r="BB385" s="18">
        <f t="shared" si="379"/>
        <v>1</v>
      </c>
      <c r="BC385" s="2">
        <f t="shared" si="380"/>
        <v>1</v>
      </c>
      <c r="BD385" s="2">
        <f t="shared" si="381"/>
        <v>50</v>
      </c>
      <c r="BE385" s="2">
        <f t="shared" si="382"/>
        <v>0</v>
      </c>
      <c r="BF385" s="2">
        <v>0</v>
      </c>
      <c r="BG385" s="19">
        <f t="shared" si="383"/>
        <v>1.9607843137254902E-2</v>
      </c>
      <c r="BH385" s="19">
        <f t="shared" si="384"/>
        <v>1.9607843137254902E-2</v>
      </c>
      <c r="BI385" s="18">
        <f t="shared" si="385"/>
        <v>1</v>
      </c>
      <c r="BJ385" s="19">
        <f t="shared" si="386"/>
        <v>3.8461538461538464E-2</v>
      </c>
      <c r="BK385" s="2">
        <f t="shared" si="387"/>
        <v>2</v>
      </c>
      <c r="BL385" s="18">
        <f t="shared" si="388"/>
        <v>1</v>
      </c>
      <c r="BM385" s="2">
        <f t="shared" si="389"/>
        <v>2</v>
      </c>
      <c r="BN385" s="2">
        <f t="shared" si="390"/>
        <v>49</v>
      </c>
      <c r="BO385" s="2">
        <f t="shared" si="391"/>
        <v>0</v>
      </c>
      <c r="BP385" s="2">
        <v>0</v>
      </c>
      <c r="BQ385" s="19">
        <f t="shared" si="392"/>
        <v>3.9215686274509803E-2</v>
      </c>
      <c r="BR385" s="19">
        <f t="shared" si="393"/>
        <v>3.9215686274509803E-2</v>
      </c>
      <c r="BS385" s="18">
        <f t="shared" si="394"/>
        <v>1</v>
      </c>
      <c r="BT385" s="19">
        <f t="shared" si="395"/>
        <v>7.5471698113207544E-2</v>
      </c>
      <c r="BU385" s="2">
        <f t="shared" si="396"/>
        <v>1</v>
      </c>
      <c r="BV385" s="18">
        <f t="shared" si="397"/>
        <v>1</v>
      </c>
      <c r="BW385" s="2">
        <f t="shared" si="398"/>
        <v>1</v>
      </c>
      <c r="BX385" s="2">
        <f t="shared" si="399"/>
        <v>17</v>
      </c>
      <c r="BY385" s="2">
        <f t="shared" si="400"/>
        <v>0</v>
      </c>
      <c r="BZ385" s="2">
        <v>0</v>
      </c>
      <c r="CA385" s="19">
        <f t="shared" si="401"/>
        <v>5.5555555555555552E-2</v>
      </c>
      <c r="CB385" s="19">
        <f t="shared" si="402"/>
        <v>5.5555555555555552E-2</v>
      </c>
      <c r="CC385" s="18">
        <f t="shared" si="403"/>
        <v>1</v>
      </c>
      <c r="CD385" s="19">
        <f t="shared" si="404"/>
        <v>0.10526315789473684</v>
      </c>
      <c r="CE385" s="2">
        <f t="shared" si="405"/>
        <v>1</v>
      </c>
      <c r="CF385" s="18">
        <f t="shared" si="406"/>
        <v>0.5</v>
      </c>
      <c r="CG385" s="2">
        <f t="shared" si="407"/>
        <v>1</v>
      </c>
      <c r="CH385" s="2">
        <f t="shared" si="408"/>
        <v>17</v>
      </c>
      <c r="CI385" s="2">
        <f t="shared" si="409"/>
        <v>1</v>
      </c>
      <c r="CJ385" s="2">
        <v>0</v>
      </c>
      <c r="CK385" s="19">
        <f t="shared" si="410"/>
        <v>5.2631578947368418E-2</v>
      </c>
      <c r="CL385" s="19">
        <f t="shared" si="411"/>
        <v>5.5555555555555552E-2</v>
      </c>
      <c r="CM385" s="18">
        <f t="shared" si="412"/>
        <v>0.5</v>
      </c>
      <c r="CN385" s="19">
        <f t="shared" si="413"/>
        <v>9.9999999999999992E-2</v>
      </c>
      <c r="CO385" s="2">
        <f t="shared" si="414"/>
        <v>1</v>
      </c>
      <c r="CP385" s="18">
        <f t="shared" si="415"/>
        <v>1</v>
      </c>
      <c r="CQ385" s="2">
        <f t="shared" si="416"/>
        <v>1</v>
      </c>
      <c r="CR385" s="2">
        <f t="shared" si="417"/>
        <v>16</v>
      </c>
      <c r="CS385" s="2">
        <f t="shared" si="418"/>
        <v>0</v>
      </c>
      <c r="CT385" s="2">
        <v>0</v>
      </c>
      <c r="CU385" s="19">
        <f t="shared" si="419"/>
        <v>5.8823529411764705E-2</v>
      </c>
      <c r="CV385" s="19">
        <f t="shared" si="420"/>
        <v>5.8823529411764705E-2</v>
      </c>
      <c r="CW385" s="18">
        <f t="shared" si="421"/>
        <v>1</v>
      </c>
      <c r="CX385" s="19">
        <f t="shared" si="422"/>
        <v>0.1111111111111111</v>
      </c>
      <c r="CY385" s="2">
        <f t="shared" si="423"/>
        <v>2</v>
      </c>
      <c r="CZ385" s="18">
        <f t="shared" si="424"/>
        <v>1</v>
      </c>
      <c r="DA385" s="2">
        <f t="shared" si="425"/>
        <v>2</v>
      </c>
      <c r="DB385" s="2">
        <f t="shared" si="426"/>
        <v>15</v>
      </c>
      <c r="DC385" s="2">
        <f t="shared" si="427"/>
        <v>0</v>
      </c>
      <c r="DD385" s="2">
        <v>0</v>
      </c>
      <c r="DE385" s="19">
        <f t="shared" si="428"/>
        <v>0.11764705882352941</v>
      </c>
      <c r="DF385" s="19">
        <f t="shared" si="429"/>
        <v>0.11764705882352941</v>
      </c>
      <c r="DG385" s="18">
        <f t="shared" si="430"/>
        <v>1</v>
      </c>
      <c r="DH385" s="19">
        <f t="shared" si="431"/>
        <v>0.21052631578947367</v>
      </c>
    </row>
    <row r="386" spans="1:112" x14ac:dyDescent="0.35">
      <c r="A386" s="11">
        <v>2019004530</v>
      </c>
      <c r="B386" s="2" t="s">
        <v>2893</v>
      </c>
      <c r="C386" s="2" t="s">
        <v>2894</v>
      </c>
      <c r="D386" s="2" t="s">
        <v>2895</v>
      </c>
      <c r="E386" s="2" t="s">
        <v>2896</v>
      </c>
      <c r="F386" s="2">
        <v>1</v>
      </c>
      <c r="G386" s="2" t="s">
        <v>2897</v>
      </c>
      <c r="H386" s="2" t="s">
        <v>2898</v>
      </c>
      <c r="I386" s="2" t="s">
        <v>2899</v>
      </c>
      <c r="J386" s="3" t="s">
        <v>2900</v>
      </c>
      <c r="K386" s="11">
        <v>2</v>
      </c>
      <c r="L386" s="2">
        <v>2</v>
      </c>
      <c r="M386" s="2">
        <v>69</v>
      </c>
      <c r="N386" s="2">
        <v>44</v>
      </c>
      <c r="O386" s="2">
        <v>1</v>
      </c>
      <c r="P386" s="2">
        <v>0</v>
      </c>
      <c r="Q386" s="2">
        <v>1</v>
      </c>
      <c r="R386" s="2">
        <v>0</v>
      </c>
      <c r="S386" s="2">
        <v>1</v>
      </c>
      <c r="T386" s="2">
        <v>1</v>
      </c>
      <c r="U386" s="2">
        <v>2</v>
      </c>
      <c r="V386" s="2">
        <v>0</v>
      </c>
      <c r="W386" s="2">
        <v>12</v>
      </c>
      <c r="X386" s="2">
        <v>8</v>
      </c>
      <c r="Y386" s="2">
        <v>1</v>
      </c>
      <c r="Z386" s="2">
        <v>0</v>
      </c>
      <c r="AA386" s="2">
        <v>1</v>
      </c>
      <c r="AB386" s="2">
        <v>0</v>
      </c>
      <c r="AC386" s="2">
        <v>1</v>
      </c>
      <c r="AD386" s="2">
        <v>1</v>
      </c>
      <c r="AE386" s="2">
        <v>2</v>
      </c>
      <c r="AF386" s="3">
        <v>0</v>
      </c>
      <c r="AG386" s="2">
        <f t="shared" si="360"/>
        <v>1</v>
      </c>
      <c r="AH386" s="18">
        <f t="shared" si="361"/>
        <v>1</v>
      </c>
      <c r="AI386" s="2">
        <f t="shared" si="362"/>
        <v>1</v>
      </c>
      <c r="AJ386" s="2">
        <f t="shared" si="363"/>
        <v>68</v>
      </c>
      <c r="AK386" s="2">
        <f t="shared" si="364"/>
        <v>0</v>
      </c>
      <c r="AL386" s="2">
        <v>0</v>
      </c>
      <c r="AM386" s="19">
        <f t="shared" si="365"/>
        <v>1.4492753623188406E-2</v>
      </c>
      <c r="AN386" s="19">
        <f t="shared" si="366"/>
        <v>1.4492753623188406E-2</v>
      </c>
      <c r="AO386" s="18">
        <f t="shared" si="367"/>
        <v>1</v>
      </c>
      <c r="AP386" s="19">
        <f t="shared" si="368"/>
        <v>2.8571428571428571E-2</v>
      </c>
      <c r="AQ386" s="2">
        <f t="shared" si="369"/>
        <v>1</v>
      </c>
      <c r="AR386" s="18">
        <f t="shared" si="370"/>
        <v>0.5</v>
      </c>
      <c r="AS386" s="2">
        <f t="shared" si="371"/>
        <v>1</v>
      </c>
      <c r="AT386" s="2">
        <f t="shared" si="372"/>
        <v>68</v>
      </c>
      <c r="AU386" s="2">
        <f t="shared" si="373"/>
        <v>1</v>
      </c>
      <c r="AV386" s="2">
        <v>0</v>
      </c>
      <c r="AW386" s="19">
        <f t="shared" si="374"/>
        <v>1.4285714285714285E-2</v>
      </c>
      <c r="AX386" s="19">
        <f t="shared" si="375"/>
        <v>1.4492753623188406E-2</v>
      </c>
      <c r="AY386" s="18">
        <f t="shared" si="376"/>
        <v>0.5</v>
      </c>
      <c r="AZ386" s="19">
        <f t="shared" si="377"/>
        <v>2.8169014084507046E-2</v>
      </c>
      <c r="BA386" s="2">
        <f t="shared" si="378"/>
        <v>1</v>
      </c>
      <c r="BB386" s="18">
        <f t="shared" si="379"/>
        <v>1</v>
      </c>
      <c r="BC386" s="2">
        <f t="shared" si="380"/>
        <v>1</v>
      </c>
      <c r="BD386" s="2">
        <f t="shared" si="381"/>
        <v>43</v>
      </c>
      <c r="BE386" s="2">
        <f t="shared" si="382"/>
        <v>0</v>
      </c>
      <c r="BF386" s="2">
        <v>0</v>
      </c>
      <c r="BG386" s="19">
        <f t="shared" si="383"/>
        <v>2.2727272727272728E-2</v>
      </c>
      <c r="BH386" s="19">
        <f t="shared" si="384"/>
        <v>2.2727272727272728E-2</v>
      </c>
      <c r="BI386" s="18">
        <f t="shared" si="385"/>
        <v>1</v>
      </c>
      <c r="BJ386" s="19">
        <f t="shared" si="386"/>
        <v>4.4444444444444446E-2</v>
      </c>
      <c r="BK386" s="2">
        <f t="shared" si="387"/>
        <v>2</v>
      </c>
      <c r="BL386" s="18">
        <f t="shared" si="388"/>
        <v>1</v>
      </c>
      <c r="BM386" s="2">
        <f t="shared" si="389"/>
        <v>2</v>
      </c>
      <c r="BN386" s="2">
        <f t="shared" si="390"/>
        <v>42</v>
      </c>
      <c r="BO386" s="2">
        <f t="shared" si="391"/>
        <v>0</v>
      </c>
      <c r="BP386" s="2">
        <v>0</v>
      </c>
      <c r="BQ386" s="19">
        <f t="shared" si="392"/>
        <v>4.5454545454545456E-2</v>
      </c>
      <c r="BR386" s="19">
        <f t="shared" si="393"/>
        <v>4.5454545454545456E-2</v>
      </c>
      <c r="BS386" s="18">
        <f t="shared" si="394"/>
        <v>1</v>
      </c>
      <c r="BT386" s="19">
        <f t="shared" si="395"/>
        <v>8.6956521739130446E-2</v>
      </c>
      <c r="BU386" s="2">
        <f t="shared" si="396"/>
        <v>1</v>
      </c>
      <c r="BV386" s="18">
        <f t="shared" si="397"/>
        <v>1</v>
      </c>
      <c r="BW386" s="2">
        <f t="shared" si="398"/>
        <v>1</v>
      </c>
      <c r="BX386" s="2">
        <f t="shared" si="399"/>
        <v>11</v>
      </c>
      <c r="BY386" s="2">
        <f t="shared" si="400"/>
        <v>0</v>
      </c>
      <c r="BZ386" s="2">
        <v>0</v>
      </c>
      <c r="CA386" s="19">
        <f t="shared" si="401"/>
        <v>8.3333333333333329E-2</v>
      </c>
      <c r="CB386" s="19">
        <f t="shared" si="402"/>
        <v>8.3333333333333329E-2</v>
      </c>
      <c r="CC386" s="18">
        <f t="shared" si="403"/>
        <v>1</v>
      </c>
      <c r="CD386" s="19">
        <f t="shared" si="404"/>
        <v>0.15384615384615385</v>
      </c>
      <c r="CE386" s="2">
        <f t="shared" si="405"/>
        <v>1</v>
      </c>
      <c r="CF386" s="18">
        <f t="shared" si="406"/>
        <v>0.5</v>
      </c>
      <c r="CG386" s="2">
        <f t="shared" si="407"/>
        <v>1</v>
      </c>
      <c r="CH386" s="2">
        <f t="shared" si="408"/>
        <v>11</v>
      </c>
      <c r="CI386" s="2">
        <f t="shared" si="409"/>
        <v>1</v>
      </c>
      <c r="CJ386" s="2">
        <v>0</v>
      </c>
      <c r="CK386" s="19">
        <f t="shared" si="410"/>
        <v>7.6923076923076927E-2</v>
      </c>
      <c r="CL386" s="19">
        <f t="shared" si="411"/>
        <v>8.3333333333333329E-2</v>
      </c>
      <c r="CM386" s="18">
        <f t="shared" si="412"/>
        <v>0.5</v>
      </c>
      <c r="CN386" s="19">
        <f t="shared" si="413"/>
        <v>0.14285714285714285</v>
      </c>
      <c r="CO386" s="2">
        <f t="shared" si="414"/>
        <v>1</v>
      </c>
      <c r="CP386" s="18">
        <f t="shared" si="415"/>
        <v>1</v>
      </c>
      <c r="CQ386" s="2">
        <f t="shared" si="416"/>
        <v>1</v>
      </c>
      <c r="CR386" s="2">
        <f t="shared" si="417"/>
        <v>7</v>
      </c>
      <c r="CS386" s="2">
        <f t="shared" si="418"/>
        <v>0</v>
      </c>
      <c r="CT386" s="2">
        <v>0</v>
      </c>
      <c r="CU386" s="19">
        <f t="shared" si="419"/>
        <v>0.125</v>
      </c>
      <c r="CV386" s="19">
        <f t="shared" si="420"/>
        <v>0.125</v>
      </c>
      <c r="CW386" s="18">
        <f t="shared" si="421"/>
        <v>1</v>
      </c>
      <c r="CX386" s="19">
        <f t="shared" si="422"/>
        <v>0.22222222222222221</v>
      </c>
      <c r="CY386" s="2">
        <f t="shared" si="423"/>
        <v>2</v>
      </c>
      <c r="CZ386" s="18">
        <f t="shared" si="424"/>
        <v>1</v>
      </c>
      <c r="DA386" s="2">
        <f t="shared" si="425"/>
        <v>2</v>
      </c>
      <c r="DB386" s="2">
        <f t="shared" si="426"/>
        <v>6</v>
      </c>
      <c r="DC386" s="2">
        <f t="shared" si="427"/>
        <v>0</v>
      </c>
      <c r="DD386" s="2">
        <v>0</v>
      </c>
      <c r="DE386" s="19">
        <f t="shared" si="428"/>
        <v>0.25</v>
      </c>
      <c r="DF386" s="19">
        <f t="shared" si="429"/>
        <v>0.25</v>
      </c>
      <c r="DG386" s="18">
        <f t="shared" si="430"/>
        <v>1</v>
      </c>
      <c r="DH386" s="19">
        <f t="shared" si="431"/>
        <v>0.4</v>
      </c>
    </row>
    <row r="387" spans="1:112" x14ac:dyDescent="0.35">
      <c r="A387" s="11">
        <v>2019004535</v>
      </c>
      <c r="B387" s="2" t="s">
        <v>2901</v>
      </c>
      <c r="C387" s="2" t="s">
        <v>2902</v>
      </c>
      <c r="D387" s="2"/>
      <c r="E387" s="2" t="s">
        <v>2903</v>
      </c>
      <c r="F387" s="2">
        <v>1</v>
      </c>
      <c r="G387" s="2" t="s">
        <v>2904</v>
      </c>
      <c r="H387" s="2" t="s">
        <v>2905</v>
      </c>
      <c r="I387" s="2" t="s">
        <v>2906</v>
      </c>
      <c r="J387" s="3" t="s">
        <v>2907</v>
      </c>
      <c r="K387" s="11">
        <v>1</v>
      </c>
      <c r="L387" s="2">
        <v>1</v>
      </c>
      <c r="M387" s="2">
        <v>66</v>
      </c>
      <c r="N387" s="2">
        <v>31</v>
      </c>
      <c r="O387" s="2">
        <v>1</v>
      </c>
      <c r="P387" s="2">
        <v>0</v>
      </c>
      <c r="Q387" s="2">
        <v>1</v>
      </c>
      <c r="R387" s="2">
        <v>0</v>
      </c>
      <c r="S387" s="2">
        <v>1</v>
      </c>
      <c r="T387" s="2">
        <v>0</v>
      </c>
      <c r="U387" s="2">
        <v>1</v>
      </c>
      <c r="V387" s="2">
        <v>0</v>
      </c>
      <c r="W387" s="2">
        <v>18</v>
      </c>
      <c r="X387" s="2">
        <v>9</v>
      </c>
      <c r="Y387" s="2">
        <v>0</v>
      </c>
      <c r="Z387" s="2">
        <v>1</v>
      </c>
      <c r="AA387" s="2">
        <v>1</v>
      </c>
      <c r="AB387" s="2">
        <v>0</v>
      </c>
      <c r="AC387" s="2">
        <v>0</v>
      </c>
      <c r="AD387" s="2">
        <v>1</v>
      </c>
      <c r="AE387" s="2">
        <v>1</v>
      </c>
      <c r="AF387" s="3">
        <v>0</v>
      </c>
      <c r="AG387" s="2">
        <f t="shared" ref="AG387:AG450" si="432">O387</f>
        <v>1</v>
      </c>
      <c r="AH387" s="18">
        <f t="shared" ref="AH387:AH450" si="433">AG387</f>
        <v>1</v>
      </c>
      <c r="AI387" s="2">
        <f t="shared" ref="AI387:AI450" si="434">AG387</f>
        <v>1</v>
      </c>
      <c r="AJ387" s="2">
        <f t="shared" ref="AJ387:AJ450" si="435">M387-AI387</f>
        <v>65</v>
      </c>
      <c r="AK387" s="2">
        <f t="shared" ref="AK387:AK450" si="436">1-AI387</f>
        <v>0</v>
      </c>
      <c r="AL387" s="2">
        <v>0</v>
      </c>
      <c r="AM387" s="19">
        <f t="shared" ref="AM387:AM450" si="437">AI387/(SUM(AI387:AK387))</f>
        <v>1.5151515151515152E-2</v>
      </c>
      <c r="AN387" s="19">
        <f t="shared" ref="AN387:AN450" si="438">AI387/(SUM(AI387:AJ387))</f>
        <v>1.5151515151515152E-2</v>
      </c>
      <c r="AO387" s="18">
        <f t="shared" ref="AO387:AO450" si="439">AI387/(AI387+AK387)</f>
        <v>1</v>
      </c>
      <c r="AP387" s="19">
        <f t="shared" ref="AP387:AP450" si="440">IFERROR((2*AN387*AO387)/(AN387+AO387),0)</f>
        <v>2.9850746268656719E-2</v>
      </c>
      <c r="AQ387" s="2">
        <f t="shared" ref="AQ387:AQ450" si="441">S387</f>
        <v>1</v>
      </c>
      <c r="AR387" s="18">
        <f t="shared" ref="AR387:AR450" si="442">S387/K387</f>
        <v>1</v>
      </c>
      <c r="AS387" s="2">
        <f t="shared" ref="AS387:AS450" si="443">AQ387</f>
        <v>1</v>
      </c>
      <c r="AT387" s="2">
        <f t="shared" ref="AT387:AT450" si="444">M387-AS387</f>
        <v>65</v>
      </c>
      <c r="AU387" s="2">
        <f t="shared" ref="AU387:AU450" si="445">T387</f>
        <v>0</v>
      </c>
      <c r="AV387" s="2">
        <v>0</v>
      </c>
      <c r="AW387" s="19">
        <f t="shared" ref="AW387:AW450" si="446">AS387/(SUM(AS387:AU387))</f>
        <v>1.5151515151515152E-2</v>
      </c>
      <c r="AX387" s="19">
        <f t="shared" ref="AX387:AX450" si="447">AS387/(SUM(AS387:AT387))</f>
        <v>1.5151515151515152E-2</v>
      </c>
      <c r="AY387" s="18">
        <f t="shared" ref="AY387:AY450" si="448">AS387/(AS387+AU387)</f>
        <v>1</v>
      </c>
      <c r="AZ387" s="19">
        <f t="shared" ref="AZ387:AZ450" si="449">IFERROR((2*AX387*AY387)/(AX387+AY387),0)</f>
        <v>2.9850746268656719E-2</v>
      </c>
      <c r="BA387" s="2">
        <f t="shared" ref="BA387:BA450" si="450">Q387</f>
        <v>1</v>
      </c>
      <c r="BB387" s="18">
        <f t="shared" ref="BB387:BB450" si="451">BA387</f>
        <v>1</v>
      </c>
      <c r="BC387" s="2">
        <f t="shared" ref="BC387:BC450" si="452">BA387</f>
        <v>1</v>
      </c>
      <c r="BD387" s="2">
        <f t="shared" ref="BD387:BD450" si="453">N387-BC387</f>
        <v>30</v>
      </c>
      <c r="BE387" s="2">
        <f t="shared" ref="BE387:BE450" si="454">1-BC387</f>
        <v>0</v>
      </c>
      <c r="BF387" s="2">
        <v>0</v>
      </c>
      <c r="BG387" s="19">
        <f t="shared" ref="BG387:BG450" si="455">BC387/(SUM(BC387:BE387))</f>
        <v>3.2258064516129031E-2</v>
      </c>
      <c r="BH387" s="19">
        <f t="shared" ref="BH387:BH450" si="456">BC387/(SUM(BC387:BD387))</f>
        <v>3.2258064516129031E-2</v>
      </c>
      <c r="BI387" s="18">
        <f t="shared" ref="BI387:BI450" si="457">BC387/(BC387+BE387)</f>
        <v>1</v>
      </c>
      <c r="BJ387" s="19">
        <f t="shared" ref="BJ387:BJ450" si="458">IFERROR((2*BH387*BI387)/(BH387+BI387),0)</f>
        <v>6.25E-2</v>
      </c>
      <c r="BK387" s="2">
        <f t="shared" ref="BK387:BK450" si="459">U387</f>
        <v>1</v>
      </c>
      <c r="BL387" s="18">
        <f t="shared" ref="BL387:BL450" si="460">U387/L387</f>
        <v>1</v>
      </c>
      <c r="BM387" s="2">
        <f t="shared" ref="BM387:BM450" si="461">U387</f>
        <v>1</v>
      </c>
      <c r="BN387" s="2">
        <f t="shared" ref="BN387:BN450" si="462">N387-BM387</f>
        <v>30</v>
      </c>
      <c r="BO387" s="2">
        <f t="shared" ref="BO387:BO450" si="463">V387</f>
        <v>0</v>
      </c>
      <c r="BP387" s="2">
        <v>0</v>
      </c>
      <c r="BQ387" s="19">
        <f t="shared" ref="BQ387:BQ450" si="464">BM387/(SUM(BM387:BO387))</f>
        <v>3.2258064516129031E-2</v>
      </c>
      <c r="BR387" s="19">
        <f t="shared" ref="BR387:BR450" si="465">BM387/(SUM(BM387:BN387))</f>
        <v>3.2258064516129031E-2</v>
      </c>
      <c r="BS387" s="18">
        <f t="shared" ref="BS387:BS450" si="466">BM387/(BM387+BO387)</f>
        <v>1</v>
      </c>
      <c r="BT387" s="19">
        <f t="shared" ref="BT387:BT450" si="467">IFERROR((2*BR387*BS387)/(BR387+BS387),0)</f>
        <v>6.25E-2</v>
      </c>
      <c r="BU387" s="2">
        <f t="shared" ref="BU387:BU450" si="468">Y387</f>
        <v>0</v>
      </c>
      <c r="BV387" s="18">
        <f t="shared" ref="BV387:BV450" si="469">BU387</f>
        <v>0</v>
      </c>
      <c r="BW387" s="2">
        <f t="shared" ref="BW387:BW450" si="470">BU387</f>
        <v>0</v>
      </c>
      <c r="BX387" s="2">
        <f t="shared" ref="BX387:BX450" si="471">W387-BW387</f>
        <v>18</v>
      </c>
      <c r="BY387" s="2">
        <f t="shared" ref="BY387:BY450" si="472">1-BU387</f>
        <v>1</v>
      </c>
      <c r="BZ387" s="2">
        <v>0</v>
      </c>
      <c r="CA387" s="19">
        <f t="shared" ref="CA387:CA450" si="473">BW387/(SUM(BW387:BY387))</f>
        <v>0</v>
      </c>
      <c r="CB387" s="19">
        <f t="shared" ref="CB387:CB450" si="474">BW387/(SUM(BW387:BX387))</f>
        <v>0</v>
      </c>
      <c r="CC387" s="18">
        <f t="shared" ref="CC387:CC450" si="475">BW387/(BW387+BY387)</f>
        <v>0</v>
      </c>
      <c r="CD387" s="19">
        <f t="shared" ref="CD387:CD450" si="476">IFERROR((2*CB387*CC387)/(CB387+CC387),0)</f>
        <v>0</v>
      </c>
      <c r="CE387" s="2">
        <f t="shared" ref="CE387:CE450" si="477">AC387</f>
        <v>0</v>
      </c>
      <c r="CF387" s="18">
        <f t="shared" ref="CF387:CF450" si="478">AC387/K387</f>
        <v>0</v>
      </c>
      <c r="CG387" s="2">
        <f t="shared" ref="CG387:CG450" si="479">CE387</f>
        <v>0</v>
      </c>
      <c r="CH387" s="2">
        <f t="shared" ref="CH387:CH450" si="480">W387-CG387</f>
        <v>18</v>
      </c>
      <c r="CI387" s="2">
        <f t="shared" ref="CI387:CI450" si="481">AD387</f>
        <v>1</v>
      </c>
      <c r="CJ387" s="2">
        <v>0</v>
      </c>
      <c r="CK387" s="19">
        <f t="shared" ref="CK387:CK450" si="482">CG387/(SUM(CG387:CI387))</f>
        <v>0</v>
      </c>
      <c r="CL387" s="19">
        <f t="shared" ref="CL387:CL450" si="483">CG387/(SUM(CG387:CH387))</f>
        <v>0</v>
      </c>
      <c r="CM387" s="18">
        <f t="shared" ref="CM387:CM450" si="484">CG387/(CG387+CI387)</f>
        <v>0</v>
      </c>
      <c r="CN387" s="19">
        <f t="shared" ref="CN387:CN450" si="485">IFERROR((2*CL387*CM387)/(CL387+CM387),0)</f>
        <v>0</v>
      </c>
      <c r="CO387" s="2">
        <f t="shared" ref="CO387:CO450" si="486">AA387</f>
        <v>1</v>
      </c>
      <c r="CP387" s="18">
        <f t="shared" ref="CP387:CP450" si="487">CO387</f>
        <v>1</v>
      </c>
      <c r="CQ387" s="2">
        <f t="shared" ref="CQ387:CQ450" si="488">CO387</f>
        <v>1</v>
      </c>
      <c r="CR387" s="2">
        <f t="shared" ref="CR387:CR450" si="489">X387-CQ387</f>
        <v>8</v>
      </c>
      <c r="CS387" s="2">
        <f t="shared" ref="CS387:CS450" si="490">1-CO387</f>
        <v>0</v>
      </c>
      <c r="CT387" s="2">
        <v>0</v>
      </c>
      <c r="CU387" s="19">
        <f t="shared" ref="CU387:CU450" si="491">CQ387/(SUM(CQ387:CS387))</f>
        <v>0.1111111111111111</v>
      </c>
      <c r="CV387" s="19">
        <f t="shared" ref="CV387:CV450" si="492">CQ387/(SUM(CQ387:CR387))</f>
        <v>0.1111111111111111</v>
      </c>
      <c r="CW387" s="18">
        <f t="shared" ref="CW387:CW450" si="493">CQ387/(CQ387+CS387)</f>
        <v>1</v>
      </c>
      <c r="CX387" s="19">
        <f t="shared" ref="CX387:CX450" si="494">IFERROR((2*CV387*CW387)/(CV387+CW387),0)</f>
        <v>0.19999999999999998</v>
      </c>
      <c r="CY387" s="2">
        <f t="shared" ref="CY387:CY450" si="495">AE387</f>
        <v>1</v>
      </c>
      <c r="CZ387" s="18">
        <f t="shared" ref="CZ387:CZ450" si="496">AE387/L387</f>
        <v>1</v>
      </c>
      <c r="DA387" s="2">
        <f t="shared" ref="DA387:DA450" si="497">CY387</f>
        <v>1</v>
      </c>
      <c r="DB387" s="2">
        <f t="shared" ref="DB387:DB450" si="498">X387-DA387</f>
        <v>8</v>
      </c>
      <c r="DC387" s="2">
        <f t="shared" ref="DC387:DC450" si="499">AF387</f>
        <v>0</v>
      </c>
      <c r="DD387" s="2">
        <v>0</v>
      </c>
      <c r="DE387" s="19">
        <f t="shared" ref="DE387:DE450" si="500">DA387/(SUM(DA387:DC387))</f>
        <v>0.1111111111111111</v>
      </c>
      <c r="DF387" s="19">
        <f t="shared" ref="DF387:DF450" si="501">DA387/(SUM(DA387:DB387))</f>
        <v>0.1111111111111111</v>
      </c>
      <c r="DG387" s="18">
        <f t="shared" ref="DG387:DG450" si="502">DA387/(DA387+DC387)</f>
        <v>1</v>
      </c>
      <c r="DH387" s="19">
        <f t="shared" ref="DH387:DH450" si="503">IFERROR((2*DF387*DG387)/(DF387+DG387),0)</f>
        <v>0.19999999999999998</v>
      </c>
    </row>
    <row r="388" spans="1:112" x14ac:dyDescent="0.35">
      <c r="A388" s="11">
        <v>2019004573</v>
      </c>
      <c r="B388" s="2" t="s">
        <v>2908</v>
      </c>
      <c r="C388" s="2" t="s">
        <v>2909</v>
      </c>
      <c r="D388" s="2"/>
      <c r="E388" s="2" t="s">
        <v>2910</v>
      </c>
      <c r="F388" s="2">
        <v>1</v>
      </c>
      <c r="G388" s="2" t="s">
        <v>2911</v>
      </c>
      <c r="H388" s="2" t="s">
        <v>2912</v>
      </c>
      <c r="I388" s="2" t="s">
        <v>2913</v>
      </c>
      <c r="J388" s="3" t="s">
        <v>2914</v>
      </c>
      <c r="K388" s="11">
        <v>1</v>
      </c>
      <c r="L388" s="2">
        <v>1</v>
      </c>
      <c r="M388" s="2">
        <v>54</v>
      </c>
      <c r="N388" s="2">
        <v>37</v>
      </c>
      <c r="O388" s="2">
        <v>1</v>
      </c>
      <c r="P388" s="2">
        <v>0</v>
      </c>
      <c r="Q388" s="2">
        <v>1</v>
      </c>
      <c r="R388" s="2">
        <v>0</v>
      </c>
      <c r="S388" s="2">
        <v>1</v>
      </c>
      <c r="T388" s="2">
        <v>0</v>
      </c>
      <c r="U388" s="2">
        <v>1</v>
      </c>
      <c r="V388" s="2">
        <v>0</v>
      </c>
      <c r="W388" s="2">
        <v>13</v>
      </c>
      <c r="X388" s="2">
        <v>8</v>
      </c>
      <c r="Y388" s="2">
        <v>1</v>
      </c>
      <c r="Z388" s="2">
        <v>0</v>
      </c>
      <c r="AA388" s="2">
        <v>1</v>
      </c>
      <c r="AB388" s="2">
        <v>0</v>
      </c>
      <c r="AC388" s="2">
        <v>1</v>
      </c>
      <c r="AD388" s="2">
        <v>0</v>
      </c>
      <c r="AE388" s="2">
        <v>1</v>
      </c>
      <c r="AF388" s="3">
        <v>0</v>
      </c>
      <c r="AG388" s="2">
        <f t="shared" si="432"/>
        <v>1</v>
      </c>
      <c r="AH388" s="18">
        <f t="shared" si="433"/>
        <v>1</v>
      </c>
      <c r="AI388" s="2">
        <f t="shared" si="434"/>
        <v>1</v>
      </c>
      <c r="AJ388" s="2">
        <f t="shared" si="435"/>
        <v>53</v>
      </c>
      <c r="AK388" s="2">
        <f t="shared" si="436"/>
        <v>0</v>
      </c>
      <c r="AL388" s="2">
        <v>0</v>
      </c>
      <c r="AM388" s="19">
        <f t="shared" si="437"/>
        <v>1.8518518518518517E-2</v>
      </c>
      <c r="AN388" s="19">
        <f t="shared" si="438"/>
        <v>1.8518518518518517E-2</v>
      </c>
      <c r="AO388" s="18">
        <f t="shared" si="439"/>
        <v>1</v>
      </c>
      <c r="AP388" s="19">
        <f t="shared" si="440"/>
        <v>3.6363636363636362E-2</v>
      </c>
      <c r="AQ388" s="2">
        <f t="shared" si="441"/>
        <v>1</v>
      </c>
      <c r="AR388" s="18">
        <f t="shared" si="442"/>
        <v>1</v>
      </c>
      <c r="AS388" s="2">
        <f t="shared" si="443"/>
        <v>1</v>
      </c>
      <c r="AT388" s="2">
        <f t="shared" si="444"/>
        <v>53</v>
      </c>
      <c r="AU388" s="2">
        <f t="shared" si="445"/>
        <v>0</v>
      </c>
      <c r="AV388" s="2">
        <v>0</v>
      </c>
      <c r="AW388" s="19">
        <f t="shared" si="446"/>
        <v>1.8518518518518517E-2</v>
      </c>
      <c r="AX388" s="19">
        <f t="shared" si="447"/>
        <v>1.8518518518518517E-2</v>
      </c>
      <c r="AY388" s="18">
        <f t="shared" si="448"/>
        <v>1</v>
      </c>
      <c r="AZ388" s="19">
        <f t="shared" si="449"/>
        <v>3.6363636363636362E-2</v>
      </c>
      <c r="BA388" s="2">
        <f t="shared" si="450"/>
        <v>1</v>
      </c>
      <c r="BB388" s="18">
        <f t="shared" si="451"/>
        <v>1</v>
      </c>
      <c r="BC388" s="2">
        <f t="shared" si="452"/>
        <v>1</v>
      </c>
      <c r="BD388" s="2">
        <f t="shared" si="453"/>
        <v>36</v>
      </c>
      <c r="BE388" s="2">
        <f t="shared" si="454"/>
        <v>0</v>
      </c>
      <c r="BF388" s="2">
        <v>0</v>
      </c>
      <c r="BG388" s="19">
        <f t="shared" si="455"/>
        <v>2.7027027027027029E-2</v>
      </c>
      <c r="BH388" s="19">
        <f t="shared" si="456"/>
        <v>2.7027027027027029E-2</v>
      </c>
      <c r="BI388" s="18">
        <f t="shared" si="457"/>
        <v>1</v>
      </c>
      <c r="BJ388" s="19">
        <f t="shared" si="458"/>
        <v>5.2631578947368425E-2</v>
      </c>
      <c r="BK388" s="2">
        <f t="shared" si="459"/>
        <v>1</v>
      </c>
      <c r="BL388" s="18">
        <f t="shared" si="460"/>
        <v>1</v>
      </c>
      <c r="BM388" s="2">
        <f t="shared" si="461"/>
        <v>1</v>
      </c>
      <c r="BN388" s="2">
        <f t="shared" si="462"/>
        <v>36</v>
      </c>
      <c r="BO388" s="2">
        <f t="shared" si="463"/>
        <v>0</v>
      </c>
      <c r="BP388" s="2">
        <v>0</v>
      </c>
      <c r="BQ388" s="19">
        <f t="shared" si="464"/>
        <v>2.7027027027027029E-2</v>
      </c>
      <c r="BR388" s="19">
        <f t="shared" si="465"/>
        <v>2.7027027027027029E-2</v>
      </c>
      <c r="BS388" s="18">
        <f t="shared" si="466"/>
        <v>1</v>
      </c>
      <c r="BT388" s="19">
        <f t="shared" si="467"/>
        <v>5.2631578947368425E-2</v>
      </c>
      <c r="BU388" s="2">
        <f t="shared" si="468"/>
        <v>1</v>
      </c>
      <c r="BV388" s="18">
        <f t="shared" si="469"/>
        <v>1</v>
      </c>
      <c r="BW388" s="2">
        <f t="shared" si="470"/>
        <v>1</v>
      </c>
      <c r="BX388" s="2">
        <f t="shared" si="471"/>
        <v>12</v>
      </c>
      <c r="BY388" s="2">
        <f t="shared" si="472"/>
        <v>0</v>
      </c>
      <c r="BZ388" s="2">
        <v>0</v>
      </c>
      <c r="CA388" s="19">
        <f t="shared" si="473"/>
        <v>7.6923076923076927E-2</v>
      </c>
      <c r="CB388" s="19">
        <f t="shared" si="474"/>
        <v>7.6923076923076927E-2</v>
      </c>
      <c r="CC388" s="18">
        <f t="shared" si="475"/>
        <v>1</v>
      </c>
      <c r="CD388" s="19">
        <f t="shared" si="476"/>
        <v>0.14285714285714288</v>
      </c>
      <c r="CE388" s="2">
        <f t="shared" si="477"/>
        <v>1</v>
      </c>
      <c r="CF388" s="18">
        <f t="shared" si="478"/>
        <v>1</v>
      </c>
      <c r="CG388" s="2">
        <f t="shared" si="479"/>
        <v>1</v>
      </c>
      <c r="CH388" s="2">
        <f t="shared" si="480"/>
        <v>12</v>
      </c>
      <c r="CI388" s="2">
        <f t="shared" si="481"/>
        <v>0</v>
      </c>
      <c r="CJ388" s="2">
        <v>0</v>
      </c>
      <c r="CK388" s="19">
        <f t="shared" si="482"/>
        <v>7.6923076923076927E-2</v>
      </c>
      <c r="CL388" s="19">
        <f t="shared" si="483"/>
        <v>7.6923076923076927E-2</v>
      </c>
      <c r="CM388" s="18">
        <f t="shared" si="484"/>
        <v>1</v>
      </c>
      <c r="CN388" s="19">
        <f t="shared" si="485"/>
        <v>0.14285714285714288</v>
      </c>
      <c r="CO388" s="2">
        <f t="shared" si="486"/>
        <v>1</v>
      </c>
      <c r="CP388" s="18">
        <f t="shared" si="487"/>
        <v>1</v>
      </c>
      <c r="CQ388" s="2">
        <f t="shared" si="488"/>
        <v>1</v>
      </c>
      <c r="CR388" s="2">
        <f t="shared" si="489"/>
        <v>7</v>
      </c>
      <c r="CS388" s="2">
        <f t="shared" si="490"/>
        <v>0</v>
      </c>
      <c r="CT388" s="2">
        <v>0</v>
      </c>
      <c r="CU388" s="19">
        <f t="shared" si="491"/>
        <v>0.125</v>
      </c>
      <c r="CV388" s="19">
        <f t="shared" si="492"/>
        <v>0.125</v>
      </c>
      <c r="CW388" s="18">
        <f t="shared" si="493"/>
        <v>1</v>
      </c>
      <c r="CX388" s="19">
        <f t="shared" si="494"/>
        <v>0.22222222222222221</v>
      </c>
      <c r="CY388" s="2">
        <f t="shared" si="495"/>
        <v>1</v>
      </c>
      <c r="CZ388" s="18">
        <f t="shared" si="496"/>
        <v>1</v>
      </c>
      <c r="DA388" s="2">
        <f t="shared" si="497"/>
        <v>1</v>
      </c>
      <c r="DB388" s="2">
        <f t="shared" si="498"/>
        <v>7</v>
      </c>
      <c r="DC388" s="2">
        <f t="shared" si="499"/>
        <v>0</v>
      </c>
      <c r="DD388" s="2">
        <v>0</v>
      </c>
      <c r="DE388" s="19">
        <f t="shared" si="500"/>
        <v>0.125</v>
      </c>
      <c r="DF388" s="19">
        <f t="shared" si="501"/>
        <v>0.125</v>
      </c>
      <c r="DG388" s="18">
        <f t="shared" si="502"/>
        <v>1</v>
      </c>
      <c r="DH388" s="19">
        <f t="shared" si="503"/>
        <v>0.22222222222222221</v>
      </c>
    </row>
    <row r="389" spans="1:112" x14ac:dyDescent="0.35">
      <c r="A389" s="11">
        <v>2019004577</v>
      </c>
      <c r="B389" s="2" t="s">
        <v>2915</v>
      </c>
      <c r="C389" s="2" t="s">
        <v>2916</v>
      </c>
      <c r="D389" s="2"/>
      <c r="E389" s="2" t="s">
        <v>2917</v>
      </c>
      <c r="F389" s="2">
        <v>1</v>
      </c>
      <c r="G389" s="2" t="s">
        <v>2918</v>
      </c>
      <c r="H389" s="2" t="s">
        <v>2919</v>
      </c>
      <c r="I389" s="2" t="s">
        <v>2920</v>
      </c>
      <c r="J389" s="3" t="s">
        <v>2921</v>
      </c>
      <c r="K389" s="11">
        <v>1</v>
      </c>
      <c r="L389" s="2">
        <v>1</v>
      </c>
      <c r="M389" s="2">
        <v>59</v>
      </c>
      <c r="N389" s="2">
        <v>32</v>
      </c>
      <c r="O389" s="2">
        <v>1</v>
      </c>
      <c r="P389" s="2">
        <v>0</v>
      </c>
      <c r="Q389" s="2">
        <v>1</v>
      </c>
      <c r="R389" s="2">
        <v>0</v>
      </c>
      <c r="S389" s="2">
        <v>1</v>
      </c>
      <c r="T389" s="2">
        <v>0</v>
      </c>
      <c r="U389" s="2">
        <v>1</v>
      </c>
      <c r="V389" s="2">
        <v>0</v>
      </c>
      <c r="W389" s="2">
        <v>11</v>
      </c>
      <c r="X389" s="2">
        <v>9</v>
      </c>
      <c r="Y389" s="2">
        <v>1</v>
      </c>
      <c r="Z389" s="2">
        <v>0</v>
      </c>
      <c r="AA389" s="2">
        <v>1</v>
      </c>
      <c r="AB389" s="2">
        <v>0</v>
      </c>
      <c r="AC389" s="2">
        <v>1</v>
      </c>
      <c r="AD389" s="2">
        <v>0</v>
      </c>
      <c r="AE389" s="2">
        <v>1</v>
      </c>
      <c r="AF389" s="3">
        <v>0</v>
      </c>
      <c r="AG389" s="2">
        <f t="shared" si="432"/>
        <v>1</v>
      </c>
      <c r="AH389" s="18">
        <f t="shared" si="433"/>
        <v>1</v>
      </c>
      <c r="AI389" s="2">
        <f t="shared" si="434"/>
        <v>1</v>
      </c>
      <c r="AJ389" s="2">
        <f t="shared" si="435"/>
        <v>58</v>
      </c>
      <c r="AK389" s="2">
        <f t="shared" si="436"/>
        <v>0</v>
      </c>
      <c r="AL389" s="2">
        <v>0</v>
      </c>
      <c r="AM389" s="19">
        <f t="shared" si="437"/>
        <v>1.6949152542372881E-2</v>
      </c>
      <c r="AN389" s="19">
        <f t="shared" si="438"/>
        <v>1.6949152542372881E-2</v>
      </c>
      <c r="AO389" s="18">
        <f t="shared" si="439"/>
        <v>1</v>
      </c>
      <c r="AP389" s="19">
        <f t="shared" si="440"/>
        <v>3.3333333333333333E-2</v>
      </c>
      <c r="AQ389" s="2">
        <f t="shared" si="441"/>
        <v>1</v>
      </c>
      <c r="AR389" s="18">
        <f t="shared" si="442"/>
        <v>1</v>
      </c>
      <c r="AS389" s="2">
        <f t="shared" si="443"/>
        <v>1</v>
      </c>
      <c r="AT389" s="2">
        <f t="shared" si="444"/>
        <v>58</v>
      </c>
      <c r="AU389" s="2">
        <f t="shared" si="445"/>
        <v>0</v>
      </c>
      <c r="AV389" s="2">
        <v>0</v>
      </c>
      <c r="AW389" s="19">
        <f t="shared" si="446"/>
        <v>1.6949152542372881E-2</v>
      </c>
      <c r="AX389" s="19">
        <f t="shared" si="447"/>
        <v>1.6949152542372881E-2</v>
      </c>
      <c r="AY389" s="18">
        <f t="shared" si="448"/>
        <v>1</v>
      </c>
      <c r="AZ389" s="19">
        <f t="shared" si="449"/>
        <v>3.3333333333333333E-2</v>
      </c>
      <c r="BA389" s="2">
        <f t="shared" si="450"/>
        <v>1</v>
      </c>
      <c r="BB389" s="18">
        <f t="shared" si="451"/>
        <v>1</v>
      </c>
      <c r="BC389" s="2">
        <f t="shared" si="452"/>
        <v>1</v>
      </c>
      <c r="BD389" s="2">
        <f t="shared" si="453"/>
        <v>31</v>
      </c>
      <c r="BE389" s="2">
        <f t="shared" si="454"/>
        <v>0</v>
      </c>
      <c r="BF389" s="2">
        <v>0</v>
      </c>
      <c r="BG389" s="19">
        <f t="shared" si="455"/>
        <v>3.125E-2</v>
      </c>
      <c r="BH389" s="19">
        <f t="shared" si="456"/>
        <v>3.125E-2</v>
      </c>
      <c r="BI389" s="18">
        <f t="shared" si="457"/>
        <v>1</v>
      </c>
      <c r="BJ389" s="19">
        <f t="shared" si="458"/>
        <v>6.0606060606060608E-2</v>
      </c>
      <c r="BK389" s="2">
        <f t="shared" si="459"/>
        <v>1</v>
      </c>
      <c r="BL389" s="18">
        <f t="shared" si="460"/>
        <v>1</v>
      </c>
      <c r="BM389" s="2">
        <f t="shared" si="461"/>
        <v>1</v>
      </c>
      <c r="BN389" s="2">
        <f t="shared" si="462"/>
        <v>31</v>
      </c>
      <c r="BO389" s="2">
        <f t="shared" si="463"/>
        <v>0</v>
      </c>
      <c r="BP389" s="2">
        <v>0</v>
      </c>
      <c r="BQ389" s="19">
        <f t="shared" si="464"/>
        <v>3.125E-2</v>
      </c>
      <c r="BR389" s="19">
        <f t="shared" si="465"/>
        <v>3.125E-2</v>
      </c>
      <c r="BS389" s="18">
        <f t="shared" si="466"/>
        <v>1</v>
      </c>
      <c r="BT389" s="19">
        <f t="shared" si="467"/>
        <v>6.0606060606060608E-2</v>
      </c>
      <c r="BU389" s="2">
        <f t="shared" si="468"/>
        <v>1</v>
      </c>
      <c r="BV389" s="18">
        <f t="shared" si="469"/>
        <v>1</v>
      </c>
      <c r="BW389" s="2">
        <f t="shared" si="470"/>
        <v>1</v>
      </c>
      <c r="BX389" s="2">
        <f t="shared" si="471"/>
        <v>10</v>
      </c>
      <c r="BY389" s="2">
        <f t="shared" si="472"/>
        <v>0</v>
      </c>
      <c r="BZ389" s="2">
        <v>0</v>
      </c>
      <c r="CA389" s="19">
        <f t="shared" si="473"/>
        <v>9.0909090909090912E-2</v>
      </c>
      <c r="CB389" s="19">
        <f t="shared" si="474"/>
        <v>9.0909090909090912E-2</v>
      </c>
      <c r="CC389" s="18">
        <f t="shared" si="475"/>
        <v>1</v>
      </c>
      <c r="CD389" s="19">
        <f t="shared" si="476"/>
        <v>0.16666666666666669</v>
      </c>
      <c r="CE389" s="2">
        <f t="shared" si="477"/>
        <v>1</v>
      </c>
      <c r="CF389" s="18">
        <f t="shared" si="478"/>
        <v>1</v>
      </c>
      <c r="CG389" s="2">
        <f t="shared" si="479"/>
        <v>1</v>
      </c>
      <c r="CH389" s="2">
        <f t="shared" si="480"/>
        <v>10</v>
      </c>
      <c r="CI389" s="2">
        <f t="shared" si="481"/>
        <v>0</v>
      </c>
      <c r="CJ389" s="2">
        <v>0</v>
      </c>
      <c r="CK389" s="19">
        <f t="shared" si="482"/>
        <v>9.0909090909090912E-2</v>
      </c>
      <c r="CL389" s="19">
        <f t="shared" si="483"/>
        <v>9.0909090909090912E-2</v>
      </c>
      <c r="CM389" s="18">
        <f t="shared" si="484"/>
        <v>1</v>
      </c>
      <c r="CN389" s="19">
        <f t="shared" si="485"/>
        <v>0.16666666666666669</v>
      </c>
      <c r="CO389" s="2">
        <f t="shared" si="486"/>
        <v>1</v>
      </c>
      <c r="CP389" s="18">
        <f t="shared" si="487"/>
        <v>1</v>
      </c>
      <c r="CQ389" s="2">
        <f t="shared" si="488"/>
        <v>1</v>
      </c>
      <c r="CR389" s="2">
        <f t="shared" si="489"/>
        <v>8</v>
      </c>
      <c r="CS389" s="2">
        <f t="shared" si="490"/>
        <v>0</v>
      </c>
      <c r="CT389" s="2">
        <v>0</v>
      </c>
      <c r="CU389" s="19">
        <f t="shared" si="491"/>
        <v>0.1111111111111111</v>
      </c>
      <c r="CV389" s="19">
        <f t="shared" si="492"/>
        <v>0.1111111111111111</v>
      </c>
      <c r="CW389" s="18">
        <f t="shared" si="493"/>
        <v>1</v>
      </c>
      <c r="CX389" s="19">
        <f t="shared" si="494"/>
        <v>0.19999999999999998</v>
      </c>
      <c r="CY389" s="2">
        <f t="shared" si="495"/>
        <v>1</v>
      </c>
      <c r="CZ389" s="18">
        <f t="shared" si="496"/>
        <v>1</v>
      </c>
      <c r="DA389" s="2">
        <f t="shared" si="497"/>
        <v>1</v>
      </c>
      <c r="DB389" s="2">
        <f t="shared" si="498"/>
        <v>8</v>
      </c>
      <c r="DC389" s="2">
        <f t="shared" si="499"/>
        <v>0</v>
      </c>
      <c r="DD389" s="2">
        <v>0</v>
      </c>
      <c r="DE389" s="19">
        <f t="shared" si="500"/>
        <v>0.1111111111111111</v>
      </c>
      <c r="DF389" s="19">
        <f t="shared" si="501"/>
        <v>0.1111111111111111</v>
      </c>
      <c r="DG389" s="18">
        <f t="shared" si="502"/>
        <v>1</v>
      </c>
      <c r="DH389" s="19">
        <f t="shared" si="503"/>
        <v>0.19999999999999998</v>
      </c>
    </row>
    <row r="390" spans="1:112" x14ac:dyDescent="0.35">
      <c r="A390" s="11">
        <v>2019004585</v>
      </c>
      <c r="B390" s="2" t="s">
        <v>2922</v>
      </c>
      <c r="C390" s="2" t="s">
        <v>2923</v>
      </c>
      <c r="D390" s="2" t="s">
        <v>2924</v>
      </c>
      <c r="E390" s="2" t="s">
        <v>2925</v>
      </c>
      <c r="F390" s="2">
        <v>1</v>
      </c>
      <c r="G390" s="2" t="s">
        <v>2926</v>
      </c>
      <c r="H390" s="2" t="s">
        <v>2927</v>
      </c>
      <c r="I390" s="2" t="s">
        <v>2928</v>
      </c>
      <c r="J390" s="3" t="s">
        <v>2929</v>
      </c>
      <c r="K390" s="11">
        <v>2</v>
      </c>
      <c r="L390" s="2">
        <v>1</v>
      </c>
      <c r="M390" s="2">
        <v>47</v>
      </c>
      <c r="N390" s="2">
        <v>25</v>
      </c>
      <c r="O390" s="2">
        <v>1</v>
      </c>
      <c r="P390" s="2">
        <v>0</v>
      </c>
      <c r="Q390" s="2">
        <v>1</v>
      </c>
      <c r="R390" s="2">
        <v>0</v>
      </c>
      <c r="S390" s="2">
        <v>2</v>
      </c>
      <c r="T390" s="2">
        <v>0</v>
      </c>
      <c r="U390" s="2">
        <v>1</v>
      </c>
      <c r="V390" s="2">
        <v>0</v>
      </c>
      <c r="W390" s="2">
        <v>13</v>
      </c>
      <c r="X390" s="2">
        <v>8</v>
      </c>
      <c r="Y390" s="2">
        <v>1</v>
      </c>
      <c r="Z390" s="2">
        <v>0</v>
      </c>
      <c r="AA390" s="2">
        <v>1</v>
      </c>
      <c r="AB390" s="2">
        <v>0</v>
      </c>
      <c r="AC390" s="2">
        <v>2</v>
      </c>
      <c r="AD390" s="2">
        <v>0</v>
      </c>
      <c r="AE390" s="2">
        <v>1</v>
      </c>
      <c r="AF390" s="3">
        <v>0</v>
      </c>
      <c r="AG390" s="2">
        <f t="shared" si="432"/>
        <v>1</v>
      </c>
      <c r="AH390" s="18">
        <f t="shared" si="433"/>
        <v>1</v>
      </c>
      <c r="AI390" s="2">
        <f t="shared" si="434"/>
        <v>1</v>
      </c>
      <c r="AJ390" s="2">
        <f t="shared" si="435"/>
        <v>46</v>
      </c>
      <c r="AK390" s="2">
        <f t="shared" si="436"/>
        <v>0</v>
      </c>
      <c r="AL390" s="2">
        <v>0</v>
      </c>
      <c r="AM390" s="19">
        <f t="shared" si="437"/>
        <v>2.1276595744680851E-2</v>
      </c>
      <c r="AN390" s="19">
        <f t="shared" si="438"/>
        <v>2.1276595744680851E-2</v>
      </c>
      <c r="AO390" s="18">
        <f t="shared" si="439"/>
        <v>1</v>
      </c>
      <c r="AP390" s="19">
        <f t="shared" si="440"/>
        <v>4.1666666666666671E-2</v>
      </c>
      <c r="AQ390" s="2">
        <f t="shared" si="441"/>
        <v>2</v>
      </c>
      <c r="AR390" s="18">
        <f t="shared" si="442"/>
        <v>1</v>
      </c>
      <c r="AS390" s="2">
        <f t="shared" si="443"/>
        <v>2</v>
      </c>
      <c r="AT390" s="2">
        <f t="shared" si="444"/>
        <v>45</v>
      </c>
      <c r="AU390" s="2">
        <f t="shared" si="445"/>
        <v>0</v>
      </c>
      <c r="AV390" s="2">
        <v>0</v>
      </c>
      <c r="AW390" s="19">
        <f t="shared" si="446"/>
        <v>4.2553191489361701E-2</v>
      </c>
      <c r="AX390" s="19">
        <f t="shared" si="447"/>
        <v>4.2553191489361701E-2</v>
      </c>
      <c r="AY390" s="18">
        <f t="shared" si="448"/>
        <v>1</v>
      </c>
      <c r="AZ390" s="19">
        <f t="shared" si="449"/>
        <v>8.1632653061224483E-2</v>
      </c>
      <c r="BA390" s="2">
        <f t="shared" si="450"/>
        <v>1</v>
      </c>
      <c r="BB390" s="18">
        <f t="shared" si="451"/>
        <v>1</v>
      </c>
      <c r="BC390" s="2">
        <f t="shared" si="452"/>
        <v>1</v>
      </c>
      <c r="BD390" s="2">
        <f t="shared" si="453"/>
        <v>24</v>
      </c>
      <c r="BE390" s="2">
        <f t="shared" si="454"/>
        <v>0</v>
      </c>
      <c r="BF390" s="2">
        <v>0</v>
      </c>
      <c r="BG390" s="19">
        <f t="shared" si="455"/>
        <v>0.04</v>
      </c>
      <c r="BH390" s="19">
        <f t="shared" si="456"/>
        <v>0.04</v>
      </c>
      <c r="BI390" s="18">
        <f t="shared" si="457"/>
        <v>1</v>
      </c>
      <c r="BJ390" s="19">
        <f t="shared" si="458"/>
        <v>7.6923076923076927E-2</v>
      </c>
      <c r="BK390" s="2">
        <f t="shared" si="459"/>
        <v>1</v>
      </c>
      <c r="BL390" s="18">
        <f t="shared" si="460"/>
        <v>1</v>
      </c>
      <c r="BM390" s="2">
        <f t="shared" si="461"/>
        <v>1</v>
      </c>
      <c r="BN390" s="2">
        <f t="shared" si="462"/>
        <v>24</v>
      </c>
      <c r="BO390" s="2">
        <f t="shared" si="463"/>
        <v>0</v>
      </c>
      <c r="BP390" s="2">
        <v>0</v>
      </c>
      <c r="BQ390" s="19">
        <f t="shared" si="464"/>
        <v>0.04</v>
      </c>
      <c r="BR390" s="19">
        <f t="shared" si="465"/>
        <v>0.04</v>
      </c>
      <c r="BS390" s="18">
        <f t="shared" si="466"/>
        <v>1</v>
      </c>
      <c r="BT390" s="19">
        <f t="shared" si="467"/>
        <v>7.6923076923076927E-2</v>
      </c>
      <c r="BU390" s="2">
        <f t="shared" si="468"/>
        <v>1</v>
      </c>
      <c r="BV390" s="18">
        <f t="shared" si="469"/>
        <v>1</v>
      </c>
      <c r="BW390" s="2">
        <f t="shared" si="470"/>
        <v>1</v>
      </c>
      <c r="BX390" s="2">
        <f t="shared" si="471"/>
        <v>12</v>
      </c>
      <c r="BY390" s="2">
        <f t="shared" si="472"/>
        <v>0</v>
      </c>
      <c r="BZ390" s="2">
        <v>0</v>
      </c>
      <c r="CA390" s="19">
        <f t="shared" si="473"/>
        <v>7.6923076923076927E-2</v>
      </c>
      <c r="CB390" s="19">
        <f t="shared" si="474"/>
        <v>7.6923076923076927E-2</v>
      </c>
      <c r="CC390" s="18">
        <f t="shared" si="475"/>
        <v>1</v>
      </c>
      <c r="CD390" s="19">
        <f t="shared" si="476"/>
        <v>0.14285714285714288</v>
      </c>
      <c r="CE390" s="2">
        <f t="shared" si="477"/>
        <v>2</v>
      </c>
      <c r="CF390" s="18">
        <f t="shared" si="478"/>
        <v>1</v>
      </c>
      <c r="CG390" s="2">
        <f t="shared" si="479"/>
        <v>2</v>
      </c>
      <c r="CH390" s="2">
        <f t="shared" si="480"/>
        <v>11</v>
      </c>
      <c r="CI390" s="2">
        <f t="shared" si="481"/>
        <v>0</v>
      </c>
      <c r="CJ390" s="2">
        <v>0</v>
      </c>
      <c r="CK390" s="19">
        <f t="shared" si="482"/>
        <v>0.15384615384615385</v>
      </c>
      <c r="CL390" s="19">
        <f t="shared" si="483"/>
        <v>0.15384615384615385</v>
      </c>
      <c r="CM390" s="18">
        <f t="shared" si="484"/>
        <v>1</v>
      </c>
      <c r="CN390" s="19">
        <f t="shared" si="485"/>
        <v>0.26666666666666672</v>
      </c>
      <c r="CO390" s="2">
        <f t="shared" si="486"/>
        <v>1</v>
      </c>
      <c r="CP390" s="18">
        <f t="shared" si="487"/>
        <v>1</v>
      </c>
      <c r="CQ390" s="2">
        <f t="shared" si="488"/>
        <v>1</v>
      </c>
      <c r="CR390" s="2">
        <f t="shared" si="489"/>
        <v>7</v>
      </c>
      <c r="CS390" s="2">
        <f t="shared" si="490"/>
        <v>0</v>
      </c>
      <c r="CT390" s="2">
        <v>0</v>
      </c>
      <c r="CU390" s="19">
        <f t="shared" si="491"/>
        <v>0.125</v>
      </c>
      <c r="CV390" s="19">
        <f t="shared" si="492"/>
        <v>0.125</v>
      </c>
      <c r="CW390" s="18">
        <f t="shared" si="493"/>
        <v>1</v>
      </c>
      <c r="CX390" s="19">
        <f t="shared" si="494"/>
        <v>0.22222222222222221</v>
      </c>
      <c r="CY390" s="2">
        <f t="shared" si="495"/>
        <v>1</v>
      </c>
      <c r="CZ390" s="18">
        <f t="shared" si="496"/>
        <v>1</v>
      </c>
      <c r="DA390" s="2">
        <f t="shared" si="497"/>
        <v>1</v>
      </c>
      <c r="DB390" s="2">
        <f t="shared" si="498"/>
        <v>7</v>
      </c>
      <c r="DC390" s="2">
        <f t="shared" si="499"/>
        <v>0</v>
      </c>
      <c r="DD390" s="2">
        <v>0</v>
      </c>
      <c r="DE390" s="19">
        <f t="shared" si="500"/>
        <v>0.125</v>
      </c>
      <c r="DF390" s="19">
        <f t="shared" si="501"/>
        <v>0.125</v>
      </c>
      <c r="DG390" s="18">
        <f t="shared" si="502"/>
        <v>1</v>
      </c>
      <c r="DH390" s="19">
        <f t="shared" si="503"/>
        <v>0.22222222222222221</v>
      </c>
    </row>
    <row r="391" spans="1:112" x14ac:dyDescent="0.35">
      <c r="A391" s="11">
        <v>2019004597</v>
      </c>
      <c r="B391" s="2" t="s">
        <v>2930</v>
      </c>
      <c r="C391" s="2" t="s">
        <v>2931</v>
      </c>
      <c r="D391" s="2"/>
      <c r="E391" s="2" t="s">
        <v>2932</v>
      </c>
      <c r="F391" s="2">
        <v>1</v>
      </c>
      <c r="G391" s="2" t="s">
        <v>2933</v>
      </c>
      <c r="H391" s="2" t="s">
        <v>2934</v>
      </c>
      <c r="I391" s="2" t="s">
        <v>2935</v>
      </c>
      <c r="J391" s="3" t="s">
        <v>2936</v>
      </c>
      <c r="K391" s="11">
        <v>1</v>
      </c>
      <c r="L391" s="2">
        <v>1</v>
      </c>
      <c r="M391" s="2">
        <v>80</v>
      </c>
      <c r="N391" s="2">
        <v>57</v>
      </c>
      <c r="O391" s="2">
        <v>0</v>
      </c>
      <c r="P391" s="2">
        <v>1</v>
      </c>
      <c r="Q391" s="2">
        <v>1</v>
      </c>
      <c r="R391" s="2">
        <v>0</v>
      </c>
      <c r="S391" s="2">
        <v>0</v>
      </c>
      <c r="T391" s="2">
        <v>1</v>
      </c>
      <c r="U391" s="2">
        <v>1</v>
      </c>
      <c r="V391" s="2">
        <v>0</v>
      </c>
      <c r="W391" s="2">
        <v>20</v>
      </c>
      <c r="X391" s="2">
        <v>13</v>
      </c>
      <c r="Y391" s="2">
        <v>0</v>
      </c>
      <c r="Z391" s="2">
        <v>1</v>
      </c>
      <c r="AA391" s="2">
        <v>1</v>
      </c>
      <c r="AB391" s="2">
        <v>0</v>
      </c>
      <c r="AC391" s="2">
        <v>0</v>
      </c>
      <c r="AD391" s="2">
        <v>1</v>
      </c>
      <c r="AE391" s="2">
        <v>1</v>
      </c>
      <c r="AF391" s="3">
        <v>0</v>
      </c>
      <c r="AG391" s="2">
        <f t="shared" si="432"/>
        <v>0</v>
      </c>
      <c r="AH391" s="18">
        <f t="shared" si="433"/>
        <v>0</v>
      </c>
      <c r="AI391" s="2">
        <f t="shared" si="434"/>
        <v>0</v>
      </c>
      <c r="AJ391" s="2">
        <f t="shared" si="435"/>
        <v>80</v>
      </c>
      <c r="AK391" s="2">
        <f t="shared" si="436"/>
        <v>1</v>
      </c>
      <c r="AL391" s="2">
        <v>0</v>
      </c>
      <c r="AM391" s="19">
        <f t="shared" si="437"/>
        <v>0</v>
      </c>
      <c r="AN391" s="19">
        <f t="shared" si="438"/>
        <v>0</v>
      </c>
      <c r="AO391" s="18">
        <f t="shared" si="439"/>
        <v>0</v>
      </c>
      <c r="AP391" s="19">
        <f t="shared" si="440"/>
        <v>0</v>
      </c>
      <c r="AQ391" s="2">
        <f t="shared" si="441"/>
        <v>0</v>
      </c>
      <c r="AR391" s="18">
        <f t="shared" si="442"/>
        <v>0</v>
      </c>
      <c r="AS391" s="2">
        <f t="shared" si="443"/>
        <v>0</v>
      </c>
      <c r="AT391" s="2">
        <f t="shared" si="444"/>
        <v>80</v>
      </c>
      <c r="AU391" s="2">
        <f t="shared" si="445"/>
        <v>1</v>
      </c>
      <c r="AV391" s="2">
        <v>0</v>
      </c>
      <c r="AW391" s="19">
        <f t="shared" si="446"/>
        <v>0</v>
      </c>
      <c r="AX391" s="19">
        <f t="shared" si="447"/>
        <v>0</v>
      </c>
      <c r="AY391" s="18">
        <f t="shared" si="448"/>
        <v>0</v>
      </c>
      <c r="AZ391" s="19">
        <f t="shared" si="449"/>
        <v>0</v>
      </c>
      <c r="BA391" s="2">
        <f t="shared" si="450"/>
        <v>1</v>
      </c>
      <c r="BB391" s="18">
        <f t="shared" si="451"/>
        <v>1</v>
      </c>
      <c r="BC391" s="2">
        <f t="shared" si="452"/>
        <v>1</v>
      </c>
      <c r="BD391" s="2">
        <f t="shared" si="453"/>
        <v>56</v>
      </c>
      <c r="BE391" s="2">
        <f t="shared" si="454"/>
        <v>0</v>
      </c>
      <c r="BF391" s="2">
        <v>0</v>
      </c>
      <c r="BG391" s="19">
        <f t="shared" si="455"/>
        <v>1.7543859649122806E-2</v>
      </c>
      <c r="BH391" s="19">
        <f t="shared" si="456"/>
        <v>1.7543859649122806E-2</v>
      </c>
      <c r="BI391" s="18">
        <f t="shared" si="457"/>
        <v>1</v>
      </c>
      <c r="BJ391" s="19">
        <f t="shared" si="458"/>
        <v>3.4482758620689655E-2</v>
      </c>
      <c r="BK391" s="2">
        <f t="shared" si="459"/>
        <v>1</v>
      </c>
      <c r="BL391" s="18">
        <f t="shared" si="460"/>
        <v>1</v>
      </c>
      <c r="BM391" s="2">
        <f t="shared" si="461"/>
        <v>1</v>
      </c>
      <c r="BN391" s="2">
        <f t="shared" si="462"/>
        <v>56</v>
      </c>
      <c r="BO391" s="2">
        <f t="shared" si="463"/>
        <v>0</v>
      </c>
      <c r="BP391" s="2">
        <v>0</v>
      </c>
      <c r="BQ391" s="19">
        <f t="shared" si="464"/>
        <v>1.7543859649122806E-2</v>
      </c>
      <c r="BR391" s="19">
        <f t="shared" si="465"/>
        <v>1.7543859649122806E-2</v>
      </c>
      <c r="BS391" s="18">
        <f t="shared" si="466"/>
        <v>1</v>
      </c>
      <c r="BT391" s="19">
        <f t="shared" si="467"/>
        <v>3.4482758620689655E-2</v>
      </c>
      <c r="BU391" s="2">
        <f t="shared" si="468"/>
        <v>0</v>
      </c>
      <c r="BV391" s="18">
        <f t="shared" si="469"/>
        <v>0</v>
      </c>
      <c r="BW391" s="2">
        <f t="shared" si="470"/>
        <v>0</v>
      </c>
      <c r="BX391" s="2">
        <f t="shared" si="471"/>
        <v>20</v>
      </c>
      <c r="BY391" s="2">
        <f t="shared" si="472"/>
        <v>1</v>
      </c>
      <c r="BZ391" s="2">
        <v>0</v>
      </c>
      <c r="CA391" s="19">
        <f t="shared" si="473"/>
        <v>0</v>
      </c>
      <c r="CB391" s="19">
        <f t="shared" si="474"/>
        <v>0</v>
      </c>
      <c r="CC391" s="18">
        <f t="shared" si="475"/>
        <v>0</v>
      </c>
      <c r="CD391" s="19">
        <f t="shared" si="476"/>
        <v>0</v>
      </c>
      <c r="CE391" s="2">
        <f t="shared" si="477"/>
        <v>0</v>
      </c>
      <c r="CF391" s="18">
        <f t="shared" si="478"/>
        <v>0</v>
      </c>
      <c r="CG391" s="2">
        <f t="shared" si="479"/>
        <v>0</v>
      </c>
      <c r="CH391" s="2">
        <f t="shared" si="480"/>
        <v>20</v>
      </c>
      <c r="CI391" s="2">
        <f t="shared" si="481"/>
        <v>1</v>
      </c>
      <c r="CJ391" s="2">
        <v>0</v>
      </c>
      <c r="CK391" s="19">
        <f t="shared" si="482"/>
        <v>0</v>
      </c>
      <c r="CL391" s="19">
        <f t="shared" si="483"/>
        <v>0</v>
      </c>
      <c r="CM391" s="18">
        <f t="shared" si="484"/>
        <v>0</v>
      </c>
      <c r="CN391" s="19">
        <f t="shared" si="485"/>
        <v>0</v>
      </c>
      <c r="CO391" s="2">
        <f t="shared" si="486"/>
        <v>1</v>
      </c>
      <c r="CP391" s="18">
        <f t="shared" si="487"/>
        <v>1</v>
      </c>
      <c r="CQ391" s="2">
        <f t="shared" si="488"/>
        <v>1</v>
      </c>
      <c r="CR391" s="2">
        <f t="shared" si="489"/>
        <v>12</v>
      </c>
      <c r="CS391" s="2">
        <f t="shared" si="490"/>
        <v>0</v>
      </c>
      <c r="CT391" s="2">
        <v>0</v>
      </c>
      <c r="CU391" s="19">
        <f t="shared" si="491"/>
        <v>7.6923076923076927E-2</v>
      </c>
      <c r="CV391" s="19">
        <f t="shared" si="492"/>
        <v>7.6923076923076927E-2</v>
      </c>
      <c r="CW391" s="18">
        <f t="shared" si="493"/>
        <v>1</v>
      </c>
      <c r="CX391" s="19">
        <f t="shared" si="494"/>
        <v>0.14285714285714288</v>
      </c>
      <c r="CY391" s="2">
        <f t="shared" si="495"/>
        <v>1</v>
      </c>
      <c r="CZ391" s="18">
        <f t="shared" si="496"/>
        <v>1</v>
      </c>
      <c r="DA391" s="2">
        <f t="shared" si="497"/>
        <v>1</v>
      </c>
      <c r="DB391" s="2">
        <f t="shared" si="498"/>
        <v>12</v>
      </c>
      <c r="DC391" s="2">
        <f t="shared" si="499"/>
        <v>0</v>
      </c>
      <c r="DD391" s="2">
        <v>0</v>
      </c>
      <c r="DE391" s="19">
        <f t="shared" si="500"/>
        <v>7.6923076923076927E-2</v>
      </c>
      <c r="DF391" s="19">
        <f t="shared" si="501"/>
        <v>7.6923076923076927E-2</v>
      </c>
      <c r="DG391" s="18">
        <f t="shared" si="502"/>
        <v>1</v>
      </c>
      <c r="DH391" s="19">
        <f t="shared" si="503"/>
        <v>0.14285714285714288</v>
      </c>
    </row>
    <row r="392" spans="1:112" x14ac:dyDescent="0.35">
      <c r="A392" s="11">
        <v>2019004600</v>
      </c>
      <c r="B392" s="2" t="s">
        <v>2937</v>
      </c>
      <c r="C392" s="2" t="s">
        <v>2938</v>
      </c>
      <c r="D392" s="2" t="s">
        <v>2939</v>
      </c>
      <c r="E392" s="2" t="s">
        <v>2940</v>
      </c>
      <c r="F392" s="2">
        <v>1</v>
      </c>
      <c r="G392" s="2" t="s">
        <v>2941</v>
      </c>
      <c r="H392" s="2" t="s">
        <v>2942</v>
      </c>
      <c r="I392" s="2" t="s">
        <v>2943</v>
      </c>
      <c r="J392" s="3" t="s">
        <v>2944</v>
      </c>
      <c r="K392" s="11">
        <v>4</v>
      </c>
      <c r="L392" s="2">
        <v>3</v>
      </c>
      <c r="M392" s="2">
        <v>85</v>
      </c>
      <c r="N392" s="2">
        <v>55</v>
      </c>
      <c r="O392" s="2">
        <v>1</v>
      </c>
      <c r="P392" s="2">
        <v>0</v>
      </c>
      <c r="Q392" s="2">
        <v>1</v>
      </c>
      <c r="R392" s="2">
        <v>0</v>
      </c>
      <c r="S392" s="2">
        <v>2</v>
      </c>
      <c r="T392" s="2">
        <v>2</v>
      </c>
      <c r="U392" s="2">
        <v>2</v>
      </c>
      <c r="V392" s="2">
        <v>1</v>
      </c>
      <c r="W392" s="2">
        <v>22</v>
      </c>
      <c r="X392" s="2">
        <v>14</v>
      </c>
      <c r="Y392" s="2">
        <v>1</v>
      </c>
      <c r="Z392" s="2">
        <v>0</v>
      </c>
      <c r="AA392" s="2">
        <v>1</v>
      </c>
      <c r="AB392" s="2">
        <v>0</v>
      </c>
      <c r="AC392" s="2">
        <v>2</v>
      </c>
      <c r="AD392" s="2">
        <v>2</v>
      </c>
      <c r="AE392" s="2">
        <v>2</v>
      </c>
      <c r="AF392" s="3">
        <v>1</v>
      </c>
      <c r="AG392" s="2">
        <f t="shared" si="432"/>
        <v>1</v>
      </c>
      <c r="AH392" s="18">
        <f t="shared" si="433"/>
        <v>1</v>
      </c>
      <c r="AI392" s="2">
        <f t="shared" si="434"/>
        <v>1</v>
      </c>
      <c r="AJ392" s="2">
        <f t="shared" si="435"/>
        <v>84</v>
      </c>
      <c r="AK392" s="2">
        <f t="shared" si="436"/>
        <v>0</v>
      </c>
      <c r="AL392" s="2">
        <v>0</v>
      </c>
      <c r="AM392" s="19">
        <f t="shared" si="437"/>
        <v>1.1764705882352941E-2</v>
      </c>
      <c r="AN392" s="19">
        <f t="shared" si="438"/>
        <v>1.1764705882352941E-2</v>
      </c>
      <c r="AO392" s="18">
        <f t="shared" si="439"/>
        <v>1</v>
      </c>
      <c r="AP392" s="19">
        <f t="shared" si="440"/>
        <v>2.3255813953488372E-2</v>
      </c>
      <c r="AQ392" s="2">
        <f t="shared" si="441"/>
        <v>2</v>
      </c>
      <c r="AR392" s="18">
        <f t="shared" si="442"/>
        <v>0.5</v>
      </c>
      <c r="AS392" s="2">
        <f t="shared" si="443"/>
        <v>2</v>
      </c>
      <c r="AT392" s="2">
        <f t="shared" si="444"/>
        <v>83</v>
      </c>
      <c r="AU392" s="2">
        <f t="shared" si="445"/>
        <v>2</v>
      </c>
      <c r="AV392" s="2">
        <v>0</v>
      </c>
      <c r="AW392" s="19">
        <f t="shared" si="446"/>
        <v>2.2988505747126436E-2</v>
      </c>
      <c r="AX392" s="19">
        <f t="shared" si="447"/>
        <v>2.3529411764705882E-2</v>
      </c>
      <c r="AY392" s="18">
        <f t="shared" si="448"/>
        <v>0.5</v>
      </c>
      <c r="AZ392" s="19">
        <f t="shared" si="449"/>
        <v>4.49438202247191E-2</v>
      </c>
      <c r="BA392" s="2">
        <f t="shared" si="450"/>
        <v>1</v>
      </c>
      <c r="BB392" s="18">
        <f t="shared" si="451"/>
        <v>1</v>
      </c>
      <c r="BC392" s="2">
        <f t="shared" si="452"/>
        <v>1</v>
      </c>
      <c r="BD392" s="2">
        <f t="shared" si="453"/>
        <v>54</v>
      </c>
      <c r="BE392" s="2">
        <f t="shared" si="454"/>
        <v>0</v>
      </c>
      <c r="BF392" s="2">
        <v>0</v>
      </c>
      <c r="BG392" s="19">
        <f t="shared" si="455"/>
        <v>1.8181818181818181E-2</v>
      </c>
      <c r="BH392" s="19">
        <f t="shared" si="456"/>
        <v>1.8181818181818181E-2</v>
      </c>
      <c r="BI392" s="18">
        <f t="shared" si="457"/>
        <v>1</v>
      </c>
      <c r="BJ392" s="19">
        <f t="shared" si="458"/>
        <v>3.5714285714285719E-2</v>
      </c>
      <c r="BK392" s="2">
        <f t="shared" si="459"/>
        <v>2</v>
      </c>
      <c r="BL392" s="18">
        <f t="shared" si="460"/>
        <v>0.66666666666666663</v>
      </c>
      <c r="BM392" s="2">
        <f t="shared" si="461"/>
        <v>2</v>
      </c>
      <c r="BN392" s="2">
        <f t="shared" si="462"/>
        <v>53</v>
      </c>
      <c r="BO392" s="2">
        <f t="shared" si="463"/>
        <v>1</v>
      </c>
      <c r="BP392" s="2">
        <v>0</v>
      </c>
      <c r="BQ392" s="19">
        <f t="shared" si="464"/>
        <v>3.5714285714285712E-2</v>
      </c>
      <c r="BR392" s="19">
        <f t="shared" si="465"/>
        <v>3.6363636363636362E-2</v>
      </c>
      <c r="BS392" s="18">
        <f t="shared" si="466"/>
        <v>0.66666666666666663</v>
      </c>
      <c r="BT392" s="19">
        <f t="shared" si="467"/>
        <v>6.8965517241379309E-2</v>
      </c>
      <c r="BU392" s="2">
        <f t="shared" si="468"/>
        <v>1</v>
      </c>
      <c r="BV392" s="18">
        <f t="shared" si="469"/>
        <v>1</v>
      </c>
      <c r="BW392" s="2">
        <f t="shared" si="470"/>
        <v>1</v>
      </c>
      <c r="BX392" s="2">
        <f t="shared" si="471"/>
        <v>21</v>
      </c>
      <c r="BY392" s="2">
        <f t="shared" si="472"/>
        <v>0</v>
      </c>
      <c r="BZ392" s="2">
        <v>0</v>
      </c>
      <c r="CA392" s="19">
        <f t="shared" si="473"/>
        <v>4.5454545454545456E-2</v>
      </c>
      <c r="CB392" s="19">
        <f t="shared" si="474"/>
        <v>4.5454545454545456E-2</v>
      </c>
      <c r="CC392" s="18">
        <f t="shared" si="475"/>
        <v>1</v>
      </c>
      <c r="CD392" s="19">
        <f t="shared" si="476"/>
        <v>8.6956521739130446E-2</v>
      </c>
      <c r="CE392" s="2">
        <f t="shared" si="477"/>
        <v>2</v>
      </c>
      <c r="CF392" s="18">
        <f t="shared" si="478"/>
        <v>0.5</v>
      </c>
      <c r="CG392" s="2">
        <f t="shared" si="479"/>
        <v>2</v>
      </c>
      <c r="CH392" s="2">
        <f t="shared" si="480"/>
        <v>20</v>
      </c>
      <c r="CI392" s="2">
        <f t="shared" si="481"/>
        <v>2</v>
      </c>
      <c r="CJ392" s="2">
        <v>0</v>
      </c>
      <c r="CK392" s="19">
        <f t="shared" si="482"/>
        <v>8.3333333333333329E-2</v>
      </c>
      <c r="CL392" s="19">
        <f t="shared" si="483"/>
        <v>9.0909090909090912E-2</v>
      </c>
      <c r="CM392" s="18">
        <f t="shared" si="484"/>
        <v>0.5</v>
      </c>
      <c r="CN392" s="19">
        <f t="shared" si="485"/>
        <v>0.15384615384615385</v>
      </c>
      <c r="CO392" s="2">
        <f t="shared" si="486"/>
        <v>1</v>
      </c>
      <c r="CP392" s="18">
        <f t="shared" si="487"/>
        <v>1</v>
      </c>
      <c r="CQ392" s="2">
        <f t="shared" si="488"/>
        <v>1</v>
      </c>
      <c r="CR392" s="2">
        <f t="shared" si="489"/>
        <v>13</v>
      </c>
      <c r="CS392" s="2">
        <f t="shared" si="490"/>
        <v>0</v>
      </c>
      <c r="CT392" s="2">
        <v>0</v>
      </c>
      <c r="CU392" s="19">
        <f t="shared" si="491"/>
        <v>7.1428571428571425E-2</v>
      </c>
      <c r="CV392" s="19">
        <f t="shared" si="492"/>
        <v>7.1428571428571425E-2</v>
      </c>
      <c r="CW392" s="18">
        <f t="shared" si="493"/>
        <v>1</v>
      </c>
      <c r="CX392" s="19">
        <f t="shared" si="494"/>
        <v>0.13333333333333333</v>
      </c>
      <c r="CY392" s="2">
        <f t="shared" si="495"/>
        <v>2</v>
      </c>
      <c r="CZ392" s="18">
        <f t="shared" si="496"/>
        <v>0.66666666666666663</v>
      </c>
      <c r="DA392" s="2">
        <f t="shared" si="497"/>
        <v>2</v>
      </c>
      <c r="DB392" s="2">
        <f t="shared" si="498"/>
        <v>12</v>
      </c>
      <c r="DC392" s="2">
        <f t="shared" si="499"/>
        <v>1</v>
      </c>
      <c r="DD392" s="2">
        <v>0</v>
      </c>
      <c r="DE392" s="19">
        <f t="shared" si="500"/>
        <v>0.13333333333333333</v>
      </c>
      <c r="DF392" s="19">
        <f t="shared" si="501"/>
        <v>0.14285714285714285</v>
      </c>
      <c r="DG392" s="18">
        <f t="shared" si="502"/>
        <v>0.66666666666666663</v>
      </c>
      <c r="DH392" s="19">
        <f t="shared" si="503"/>
        <v>0.23529411764705882</v>
      </c>
    </row>
    <row r="393" spans="1:112" x14ac:dyDescent="0.35">
      <c r="A393" s="11">
        <v>2019004604</v>
      </c>
      <c r="B393" s="2" t="s">
        <v>2945</v>
      </c>
      <c r="C393" s="2" t="s">
        <v>2946</v>
      </c>
      <c r="D393" s="2" t="s">
        <v>2947</v>
      </c>
      <c r="E393" s="2" t="s">
        <v>2948</v>
      </c>
      <c r="F393" s="2">
        <v>1</v>
      </c>
      <c r="G393" s="2" t="s">
        <v>2949</v>
      </c>
      <c r="H393" s="2" t="s">
        <v>2950</v>
      </c>
      <c r="I393" s="2" t="s">
        <v>2951</v>
      </c>
      <c r="J393" s="3" t="s">
        <v>2952</v>
      </c>
      <c r="K393" s="11">
        <v>6</v>
      </c>
      <c r="L393" s="2">
        <v>3</v>
      </c>
      <c r="M393" s="2">
        <v>62</v>
      </c>
      <c r="N393" s="2">
        <v>39</v>
      </c>
      <c r="O393" s="2">
        <v>1</v>
      </c>
      <c r="P393" s="2">
        <v>0</v>
      </c>
      <c r="Q393" s="2">
        <v>1</v>
      </c>
      <c r="R393" s="2">
        <v>0</v>
      </c>
      <c r="S393" s="2">
        <v>5</v>
      </c>
      <c r="T393" s="2">
        <v>1</v>
      </c>
      <c r="U393" s="2">
        <v>3</v>
      </c>
      <c r="V393" s="2">
        <v>0</v>
      </c>
      <c r="W393" s="2">
        <v>16</v>
      </c>
      <c r="X393" s="2">
        <v>10</v>
      </c>
      <c r="Y393" s="2">
        <v>1</v>
      </c>
      <c r="Z393" s="2">
        <v>0</v>
      </c>
      <c r="AA393" s="2">
        <v>1</v>
      </c>
      <c r="AB393" s="2">
        <v>0</v>
      </c>
      <c r="AC393" s="2">
        <v>4</v>
      </c>
      <c r="AD393" s="2">
        <v>2</v>
      </c>
      <c r="AE393" s="2">
        <v>3</v>
      </c>
      <c r="AF393" s="3">
        <v>0</v>
      </c>
      <c r="AG393" s="2">
        <f t="shared" si="432"/>
        <v>1</v>
      </c>
      <c r="AH393" s="18">
        <f t="shared" si="433"/>
        <v>1</v>
      </c>
      <c r="AI393" s="2">
        <f t="shared" si="434"/>
        <v>1</v>
      </c>
      <c r="AJ393" s="2">
        <f t="shared" si="435"/>
        <v>61</v>
      </c>
      <c r="AK393" s="2">
        <f t="shared" si="436"/>
        <v>0</v>
      </c>
      <c r="AL393" s="2">
        <v>0</v>
      </c>
      <c r="AM393" s="19">
        <f t="shared" si="437"/>
        <v>1.6129032258064516E-2</v>
      </c>
      <c r="AN393" s="19">
        <f t="shared" si="438"/>
        <v>1.6129032258064516E-2</v>
      </c>
      <c r="AO393" s="18">
        <f t="shared" si="439"/>
        <v>1</v>
      </c>
      <c r="AP393" s="19">
        <f t="shared" si="440"/>
        <v>3.1746031746031744E-2</v>
      </c>
      <c r="AQ393" s="2">
        <f t="shared" si="441"/>
        <v>5</v>
      </c>
      <c r="AR393" s="18">
        <f t="shared" si="442"/>
        <v>0.83333333333333337</v>
      </c>
      <c r="AS393" s="2">
        <f t="shared" si="443"/>
        <v>5</v>
      </c>
      <c r="AT393" s="2">
        <f t="shared" si="444"/>
        <v>57</v>
      </c>
      <c r="AU393" s="2">
        <f t="shared" si="445"/>
        <v>1</v>
      </c>
      <c r="AV393" s="2">
        <v>0</v>
      </c>
      <c r="AW393" s="19">
        <f t="shared" si="446"/>
        <v>7.9365079365079361E-2</v>
      </c>
      <c r="AX393" s="19">
        <f t="shared" si="447"/>
        <v>8.0645161290322578E-2</v>
      </c>
      <c r="AY393" s="18">
        <f t="shared" si="448"/>
        <v>0.83333333333333337</v>
      </c>
      <c r="AZ393" s="19">
        <f t="shared" si="449"/>
        <v>0.14705882352941174</v>
      </c>
      <c r="BA393" s="2">
        <f t="shared" si="450"/>
        <v>1</v>
      </c>
      <c r="BB393" s="18">
        <f t="shared" si="451"/>
        <v>1</v>
      </c>
      <c r="BC393" s="2">
        <f t="shared" si="452"/>
        <v>1</v>
      </c>
      <c r="BD393" s="2">
        <f t="shared" si="453"/>
        <v>38</v>
      </c>
      <c r="BE393" s="2">
        <f t="shared" si="454"/>
        <v>0</v>
      </c>
      <c r="BF393" s="2">
        <v>0</v>
      </c>
      <c r="BG393" s="19">
        <f t="shared" si="455"/>
        <v>2.564102564102564E-2</v>
      </c>
      <c r="BH393" s="19">
        <f t="shared" si="456"/>
        <v>2.564102564102564E-2</v>
      </c>
      <c r="BI393" s="18">
        <f t="shared" si="457"/>
        <v>1</v>
      </c>
      <c r="BJ393" s="19">
        <f t="shared" si="458"/>
        <v>0.05</v>
      </c>
      <c r="BK393" s="2">
        <f t="shared" si="459"/>
        <v>3</v>
      </c>
      <c r="BL393" s="18">
        <f t="shared" si="460"/>
        <v>1</v>
      </c>
      <c r="BM393" s="2">
        <f t="shared" si="461"/>
        <v>3</v>
      </c>
      <c r="BN393" s="2">
        <f t="shared" si="462"/>
        <v>36</v>
      </c>
      <c r="BO393" s="2">
        <f t="shared" si="463"/>
        <v>0</v>
      </c>
      <c r="BP393" s="2">
        <v>0</v>
      </c>
      <c r="BQ393" s="19">
        <f t="shared" si="464"/>
        <v>7.6923076923076927E-2</v>
      </c>
      <c r="BR393" s="19">
        <f t="shared" si="465"/>
        <v>7.6923076923076927E-2</v>
      </c>
      <c r="BS393" s="18">
        <f t="shared" si="466"/>
        <v>1</v>
      </c>
      <c r="BT393" s="19">
        <f t="shared" si="467"/>
        <v>0.14285714285714288</v>
      </c>
      <c r="BU393" s="2">
        <f t="shared" si="468"/>
        <v>1</v>
      </c>
      <c r="BV393" s="18">
        <f t="shared" si="469"/>
        <v>1</v>
      </c>
      <c r="BW393" s="2">
        <f t="shared" si="470"/>
        <v>1</v>
      </c>
      <c r="BX393" s="2">
        <f t="shared" si="471"/>
        <v>15</v>
      </c>
      <c r="BY393" s="2">
        <f t="shared" si="472"/>
        <v>0</v>
      </c>
      <c r="BZ393" s="2">
        <v>0</v>
      </c>
      <c r="CA393" s="19">
        <f t="shared" si="473"/>
        <v>6.25E-2</v>
      </c>
      <c r="CB393" s="19">
        <f t="shared" si="474"/>
        <v>6.25E-2</v>
      </c>
      <c r="CC393" s="18">
        <f t="shared" si="475"/>
        <v>1</v>
      </c>
      <c r="CD393" s="19">
        <f t="shared" si="476"/>
        <v>0.11764705882352941</v>
      </c>
      <c r="CE393" s="2">
        <f t="shared" si="477"/>
        <v>4</v>
      </c>
      <c r="CF393" s="18">
        <f t="shared" si="478"/>
        <v>0.66666666666666663</v>
      </c>
      <c r="CG393" s="2">
        <f t="shared" si="479"/>
        <v>4</v>
      </c>
      <c r="CH393" s="2">
        <f t="shared" si="480"/>
        <v>12</v>
      </c>
      <c r="CI393" s="2">
        <f t="shared" si="481"/>
        <v>2</v>
      </c>
      <c r="CJ393" s="2">
        <v>0</v>
      </c>
      <c r="CK393" s="19">
        <f t="shared" si="482"/>
        <v>0.22222222222222221</v>
      </c>
      <c r="CL393" s="19">
        <f t="shared" si="483"/>
        <v>0.25</v>
      </c>
      <c r="CM393" s="18">
        <f t="shared" si="484"/>
        <v>0.66666666666666663</v>
      </c>
      <c r="CN393" s="19">
        <f t="shared" si="485"/>
        <v>0.36363636363636365</v>
      </c>
      <c r="CO393" s="2">
        <f t="shared" si="486"/>
        <v>1</v>
      </c>
      <c r="CP393" s="18">
        <f t="shared" si="487"/>
        <v>1</v>
      </c>
      <c r="CQ393" s="2">
        <f t="shared" si="488"/>
        <v>1</v>
      </c>
      <c r="CR393" s="2">
        <f t="shared" si="489"/>
        <v>9</v>
      </c>
      <c r="CS393" s="2">
        <f t="shared" si="490"/>
        <v>0</v>
      </c>
      <c r="CT393" s="2">
        <v>0</v>
      </c>
      <c r="CU393" s="19">
        <f t="shared" si="491"/>
        <v>0.1</v>
      </c>
      <c r="CV393" s="19">
        <f t="shared" si="492"/>
        <v>0.1</v>
      </c>
      <c r="CW393" s="18">
        <f t="shared" si="493"/>
        <v>1</v>
      </c>
      <c r="CX393" s="19">
        <f t="shared" si="494"/>
        <v>0.18181818181818182</v>
      </c>
      <c r="CY393" s="2">
        <f t="shared" si="495"/>
        <v>3</v>
      </c>
      <c r="CZ393" s="18">
        <f t="shared" si="496"/>
        <v>1</v>
      </c>
      <c r="DA393" s="2">
        <f t="shared" si="497"/>
        <v>3</v>
      </c>
      <c r="DB393" s="2">
        <f t="shared" si="498"/>
        <v>7</v>
      </c>
      <c r="DC393" s="2">
        <f t="shared" si="499"/>
        <v>0</v>
      </c>
      <c r="DD393" s="2">
        <v>0</v>
      </c>
      <c r="DE393" s="19">
        <f t="shared" si="500"/>
        <v>0.3</v>
      </c>
      <c r="DF393" s="19">
        <f t="shared" si="501"/>
        <v>0.3</v>
      </c>
      <c r="DG393" s="18">
        <f t="shared" si="502"/>
        <v>1</v>
      </c>
      <c r="DH393" s="19">
        <f t="shared" si="503"/>
        <v>0.46153846153846151</v>
      </c>
    </row>
    <row r="394" spans="1:112" x14ac:dyDescent="0.35">
      <c r="A394" s="11">
        <v>2019004605</v>
      </c>
      <c r="B394" s="2" t="s">
        <v>2953</v>
      </c>
      <c r="C394" s="2" t="s">
        <v>2954</v>
      </c>
      <c r="D394" s="2" t="s">
        <v>2955</v>
      </c>
      <c r="E394" s="2" t="s">
        <v>2956</v>
      </c>
      <c r="F394" s="2">
        <v>1</v>
      </c>
      <c r="G394" s="2" t="s">
        <v>2957</v>
      </c>
      <c r="H394" s="2" t="s">
        <v>2958</v>
      </c>
      <c r="I394" s="2" t="s">
        <v>2959</v>
      </c>
      <c r="J394" s="3" t="s">
        <v>2960</v>
      </c>
      <c r="K394" s="11">
        <v>4</v>
      </c>
      <c r="L394" s="2">
        <v>3</v>
      </c>
      <c r="M394" s="2">
        <v>70</v>
      </c>
      <c r="N394" s="2">
        <v>47</v>
      </c>
      <c r="O394" s="2">
        <v>0</v>
      </c>
      <c r="P394" s="2">
        <v>1</v>
      </c>
      <c r="Q394" s="2">
        <v>1</v>
      </c>
      <c r="R394" s="2">
        <v>0</v>
      </c>
      <c r="S394" s="2">
        <v>1</v>
      </c>
      <c r="T394" s="2">
        <v>3</v>
      </c>
      <c r="U394" s="2">
        <v>2</v>
      </c>
      <c r="V394" s="2">
        <v>1</v>
      </c>
      <c r="W394" s="2">
        <v>18</v>
      </c>
      <c r="X394" s="2">
        <v>12</v>
      </c>
      <c r="Y394" s="2">
        <v>0</v>
      </c>
      <c r="Z394" s="2">
        <v>1</v>
      </c>
      <c r="AA394" s="2">
        <v>1</v>
      </c>
      <c r="AB394" s="2">
        <v>0</v>
      </c>
      <c r="AC394" s="2">
        <v>1</v>
      </c>
      <c r="AD394" s="2">
        <v>3</v>
      </c>
      <c r="AE394" s="2">
        <v>2</v>
      </c>
      <c r="AF394" s="3">
        <v>1</v>
      </c>
      <c r="AG394" s="2">
        <f t="shared" si="432"/>
        <v>0</v>
      </c>
      <c r="AH394" s="18">
        <f t="shared" si="433"/>
        <v>0</v>
      </c>
      <c r="AI394" s="2">
        <f t="shared" si="434"/>
        <v>0</v>
      </c>
      <c r="AJ394" s="2">
        <f t="shared" si="435"/>
        <v>70</v>
      </c>
      <c r="AK394" s="2">
        <f t="shared" si="436"/>
        <v>1</v>
      </c>
      <c r="AL394" s="2">
        <v>0</v>
      </c>
      <c r="AM394" s="19">
        <f t="shared" si="437"/>
        <v>0</v>
      </c>
      <c r="AN394" s="19">
        <f t="shared" si="438"/>
        <v>0</v>
      </c>
      <c r="AO394" s="18">
        <f t="shared" si="439"/>
        <v>0</v>
      </c>
      <c r="AP394" s="19">
        <f t="shared" si="440"/>
        <v>0</v>
      </c>
      <c r="AQ394" s="2">
        <f t="shared" si="441"/>
        <v>1</v>
      </c>
      <c r="AR394" s="18">
        <f t="shared" si="442"/>
        <v>0.25</v>
      </c>
      <c r="AS394" s="2">
        <f t="shared" si="443"/>
        <v>1</v>
      </c>
      <c r="AT394" s="2">
        <f t="shared" si="444"/>
        <v>69</v>
      </c>
      <c r="AU394" s="2">
        <f t="shared" si="445"/>
        <v>3</v>
      </c>
      <c r="AV394" s="2">
        <v>0</v>
      </c>
      <c r="AW394" s="19">
        <f t="shared" si="446"/>
        <v>1.3698630136986301E-2</v>
      </c>
      <c r="AX394" s="19">
        <f t="shared" si="447"/>
        <v>1.4285714285714285E-2</v>
      </c>
      <c r="AY394" s="18">
        <f t="shared" si="448"/>
        <v>0.25</v>
      </c>
      <c r="AZ394" s="19">
        <f t="shared" si="449"/>
        <v>2.7027027027027025E-2</v>
      </c>
      <c r="BA394" s="2">
        <f t="shared" si="450"/>
        <v>1</v>
      </c>
      <c r="BB394" s="18">
        <f t="shared" si="451"/>
        <v>1</v>
      </c>
      <c r="BC394" s="2">
        <f t="shared" si="452"/>
        <v>1</v>
      </c>
      <c r="BD394" s="2">
        <f t="shared" si="453"/>
        <v>46</v>
      </c>
      <c r="BE394" s="2">
        <f t="shared" si="454"/>
        <v>0</v>
      </c>
      <c r="BF394" s="2">
        <v>0</v>
      </c>
      <c r="BG394" s="19">
        <f t="shared" si="455"/>
        <v>2.1276595744680851E-2</v>
      </c>
      <c r="BH394" s="19">
        <f t="shared" si="456"/>
        <v>2.1276595744680851E-2</v>
      </c>
      <c r="BI394" s="18">
        <f t="shared" si="457"/>
        <v>1</v>
      </c>
      <c r="BJ394" s="19">
        <f t="shared" si="458"/>
        <v>4.1666666666666671E-2</v>
      </c>
      <c r="BK394" s="2">
        <f t="shared" si="459"/>
        <v>2</v>
      </c>
      <c r="BL394" s="18">
        <f t="shared" si="460"/>
        <v>0.66666666666666663</v>
      </c>
      <c r="BM394" s="2">
        <f t="shared" si="461"/>
        <v>2</v>
      </c>
      <c r="BN394" s="2">
        <f t="shared" si="462"/>
        <v>45</v>
      </c>
      <c r="BO394" s="2">
        <f t="shared" si="463"/>
        <v>1</v>
      </c>
      <c r="BP394" s="2">
        <v>0</v>
      </c>
      <c r="BQ394" s="19">
        <f t="shared" si="464"/>
        <v>4.1666666666666664E-2</v>
      </c>
      <c r="BR394" s="19">
        <f t="shared" si="465"/>
        <v>4.2553191489361701E-2</v>
      </c>
      <c r="BS394" s="18">
        <f t="shared" si="466"/>
        <v>0.66666666666666663</v>
      </c>
      <c r="BT394" s="19">
        <f t="shared" si="467"/>
        <v>0.08</v>
      </c>
      <c r="BU394" s="2">
        <f t="shared" si="468"/>
        <v>0</v>
      </c>
      <c r="BV394" s="18">
        <f t="shared" si="469"/>
        <v>0</v>
      </c>
      <c r="BW394" s="2">
        <f t="shared" si="470"/>
        <v>0</v>
      </c>
      <c r="BX394" s="2">
        <f t="shared" si="471"/>
        <v>18</v>
      </c>
      <c r="BY394" s="2">
        <f t="shared" si="472"/>
        <v>1</v>
      </c>
      <c r="BZ394" s="2">
        <v>0</v>
      </c>
      <c r="CA394" s="19">
        <f t="shared" si="473"/>
        <v>0</v>
      </c>
      <c r="CB394" s="19">
        <f t="shared" si="474"/>
        <v>0</v>
      </c>
      <c r="CC394" s="18">
        <f t="shared" si="475"/>
        <v>0</v>
      </c>
      <c r="CD394" s="19">
        <f t="shared" si="476"/>
        <v>0</v>
      </c>
      <c r="CE394" s="2">
        <f t="shared" si="477"/>
        <v>1</v>
      </c>
      <c r="CF394" s="18">
        <f t="shared" si="478"/>
        <v>0.25</v>
      </c>
      <c r="CG394" s="2">
        <f t="shared" si="479"/>
        <v>1</v>
      </c>
      <c r="CH394" s="2">
        <f t="shared" si="480"/>
        <v>17</v>
      </c>
      <c r="CI394" s="2">
        <f t="shared" si="481"/>
        <v>3</v>
      </c>
      <c r="CJ394" s="2">
        <v>0</v>
      </c>
      <c r="CK394" s="19">
        <f t="shared" si="482"/>
        <v>4.7619047619047616E-2</v>
      </c>
      <c r="CL394" s="19">
        <f t="shared" si="483"/>
        <v>5.5555555555555552E-2</v>
      </c>
      <c r="CM394" s="18">
        <f t="shared" si="484"/>
        <v>0.25</v>
      </c>
      <c r="CN394" s="19">
        <f t="shared" si="485"/>
        <v>9.0909090909090898E-2</v>
      </c>
      <c r="CO394" s="2">
        <f t="shared" si="486"/>
        <v>1</v>
      </c>
      <c r="CP394" s="18">
        <f t="shared" si="487"/>
        <v>1</v>
      </c>
      <c r="CQ394" s="2">
        <f t="shared" si="488"/>
        <v>1</v>
      </c>
      <c r="CR394" s="2">
        <f t="shared" si="489"/>
        <v>11</v>
      </c>
      <c r="CS394" s="2">
        <f t="shared" si="490"/>
        <v>0</v>
      </c>
      <c r="CT394" s="2">
        <v>0</v>
      </c>
      <c r="CU394" s="19">
        <f t="shared" si="491"/>
        <v>8.3333333333333329E-2</v>
      </c>
      <c r="CV394" s="19">
        <f t="shared" si="492"/>
        <v>8.3333333333333329E-2</v>
      </c>
      <c r="CW394" s="18">
        <f t="shared" si="493"/>
        <v>1</v>
      </c>
      <c r="CX394" s="19">
        <f t="shared" si="494"/>
        <v>0.15384615384615385</v>
      </c>
      <c r="CY394" s="2">
        <f t="shared" si="495"/>
        <v>2</v>
      </c>
      <c r="CZ394" s="18">
        <f t="shared" si="496"/>
        <v>0.66666666666666663</v>
      </c>
      <c r="DA394" s="2">
        <f t="shared" si="497"/>
        <v>2</v>
      </c>
      <c r="DB394" s="2">
        <f t="shared" si="498"/>
        <v>10</v>
      </c>
      <c r="DC394" s="2">
        <f t="shared" si="499"/>
        <v>1</v>
      </c>
      <c r="DD394" s="2">
        <v>0</v>
      </c>
      <c r="DE394" s="19">
        <f t="shared" si="500"/>
        <v>0.15384615384615385</v>
      </c>
      <c r="DF394" s="19">
        <f t="shared" si="501"/>
        <v>0.16666666666666666</v>
      </c>
      <c r="DG394" s="18">
        <f t="shared" si="502"/>
        <v>0.66666666666666663</v>
      </c>
      <c r="DH394" s="19">
        <f t="shared" si="503"/>
        <v>0.26666666666666666</v>
      </c>
    </row>
    <row r="395" spans="1:112" x14ac:dyDescent="0.35">
      <c r="A395" s="11">
        <v>2019004607</v>
      </c>
      <c r="B395" s="2" t="s">
        <v>2961</v>
      </c>
      <c r="C395" s="2" t="s">
        <v>2962</v>
      </c>
      <c r="D395" s="2" t="s">
        <v>2963</v>
      </c>
      <c r="E395" s="2" t="s">
        <v>2964</v>
      </c>
      <c r="F395" s="2">
        <v>1</v>
      </c>
      <c r="G395" s="2" t="s">
        <v>2965</v>
      </c>
      <c r="H395" s="2" t="s">
        <v>2966</v>
      </c>
      <c r="I395" s="2" t="s">
        <v>2967</v>
      </c>
      <c r="J395" s="3" t="s">
        <v>2968</v>
      </c>
      <c r="K395" s="11">
        <v>2</v>
      </c>
      <c r="L395" s="2">
        <v>1</v>
      </c>
      <c r="M395" s="2">
        <v>61</v>
      </c>
      <c r="N395" s="2">
        <v>41</v>
      </c>
      <c r="O395" s="2">
        <v>0</v>
      </c>
      <c r="P395" s="2">
        <v>1</v>
      </c>
      <c r="Q395" s="2">
        <v>0</v>
      </c>
      <c r="R395" s="2">
        <v>1</v>
      </c>
      <c r="S395" s="2">
        <v>0</v>
      </c>
      <c r="T395" s="2">
        <v>2</v>
      </c>
      <c r="U395" s="2">
        <v>0</v>
      </c>
      <c r="V395" s="2">
        <v>1</v>
      </c>
      <c r="W395" s="2">
        <v>14</v>
      </c>
      <c r="X395" s="2">
        <v>9</v>
      </c>
      <c r="Y395" s="2">
        <v>0</v>
      </c>
      <c r="Z395" s="2">
        <v>1</v>
      </c>
      <c r="AA395" s="2">
        <v>0</v>
      </c>
      <c r="AB395" s="2">
        <v>1</v>
      </c>
      <c r="AC395" s="2">
        <v>0</v>
      </c>
      <c r="AD395" s="2">
        <v>2</v>
      </c>
      <c r="AE395" s="2">
        <v>0</v>
      </c>
      <c r="AF395" s="3">
        <v>1</v>
      </c>
      <c r="AG395" s="2">
        <f t="shared" si="432"/>
        <v>0</v>
      </c>
      <c r="AH395" s="18">
        <f t="shared" si="433"/>
        <v>0</v>
      </c>
      <c r="AI395" s="2">
        <f t="shared" si="434"/>
        <v>0</v>
      </c>
      <c r="AJ395" s="2">
        <f t="shared" si="435"/>
        <v>61</v>
      </c>
      <c r="AK395" s="2">
        <f t="shared" si="436"/>
        <v>1</v>
      </c>
      <c r="AL395" s="2">
        <v>0</v>
      </c>
      <c r="AM395" s="19">
        <f t="shared" si="437"/>
        <v>0</v>
      </c>
      <c r="AN395" s="19">
        <f t="shared" si="438"/>
        <v>0</v>
      </c>
      <c r="AO395" s="18">
        <f t="shared" si="439"/>
        <v>0</v>
      </c>
      <c r="AP395" s="19">
        <f t="shared" si="440"/>
        <v>0</v>
      </c>
      <c r="AQ395" s="2">
        <f t="shared" si="441"/>
        <v>0</v>
      </c>
      <c r="AR395" s="18">
        <f t="shared" si="442"/>
        <v>0</v>
      </c>
      <c r="AS395" s="2">
        <f t="shared" si="443"/>
        <v>0</v>
      </c>
      <c r="AT395" s="2">
        <f t="shared" si="444"/>
        <v>61</v>
      </c>
      <c r="AU395" s="2">
        <f t="shared" si="445"/>
        <v>2</v>
      </c>
      <c r="AV395" s="2">
        <v>0</v>
      </c>
      <c r="AW395" s="19">
        <f t="shared" si="446"/>
        <v>0</v>
      </c>
      <c r="AX395" s="19">
        <f t="shared" si="447"/>
        <v>0</v>
      </c>
      <c r="AY395" s="18">
        <f t="shared" si="448"/>
        <v>0</v>
      </c>
      <c r="AZ395" s="19">
        <f t="shared" si="449"/>
        <v>0</v>
      </c>
      <c r="BA395" s="2">
        <f t="shared" si="450"/>
        <v>0</v>
      </c>
      <c r="BB395" s="18">
        <f t="shared" si="451"/>
        <v>0</v>
      </c>
      <c r="BC395" s="2">
        <f t="shared" si="452"/>
        <v>0</v>
      </c>
      <c r="BD395" s="2">
        <f t="shared" si="453"/>
        <v>41</v>
      </c>
      <c r="BE395" s="2">
        <f t="shared" si="454"/>
        <v>1</v>
      </c>
      <c r="BF395" s="2">
        <v>0</v>
      </c>
      <c r="BG395" s="19">
        <f t="shared" si="455"/>
        <v>0</v>
      </c>
      <c r="BH395" s="19">
        <f t="shared" si="456"/>
        <v>0</v>
      </c>
      <c r="BI395" s="18">
        <f t="shared" si="457"/>
        <v>0</v>
      </c>
      <c r="BJ395" s="19">
        <f t="shared" si="458"/>
        <v>0</v>
      </c>
      <c r="BK395" s="2">
        <f t="shared" si="459"/>
        <v>0</v>
      </c>
      <c r="BL395" s="18">
        <f t="shared" si="460"/>
        <v>0</v>
      </c>
      <c r="BM395" s="2">
        <f t="shared" si="461"/>
        <v>0</v>
      </c>
      <c r="BN395" s="2">
        <f t="shared" si="462"/>
        <v>41</v>
      </c>
      <c r="BO395" s="2">
        <f t="shared" si="463"/>
        <v>1</v>
      </c>
      <c r="BP395" s="2">
        <v>0</v>
      </c>
      <c r="BQ395" s="19">
        <f t="shared" si="464"/>
        <v>0</v>
      </c>
      <c r="BR395" s="19">
        <f t="shared" si="465"/>
        <v>0</v>
      </c>
      <c r="BS395" s="18">
        <f t="shared" si="466"/>
        <v>0</v>
      </c>
      <c r="BT395" s="19">
        <f t="shared" si="467"/>
        <v>0</v>
      </c>
      <c r="BU395" s="2">
        <f t="shared" si="468"/>
        <v>0</v>
      </c>
      <c r="BV395" s="18">
        <f t="shared" si="469"/>
        <v>0</v>
      </c>
      <c r="BW395" s="2">
        <f t="shared" si="470"/>
        <v>0</v>
      </c>
      <c r="BX395" s="2">
        <f t="shared" si="471"/>
        <v>14</v>
      </c>
      <c r="BY395" s="2">
        <f t="shared" si="472"/>
        <v>1</v>
      </c>
      <c r="BZ395" s="2">
        <v>0</v>
      </c>
      <c r="CA395" s="19">
        <f t="shared" si="473"/>
        <v>0</v>
      </c>
      <c r="CB395" s="19">
        <f t="shared" si="474"/>
        <v>0</v>
      </c>
      <c r="CC395" s="18">
        <f t="shared" si="475"/>
        <v>0</v>
      </c>
      <c r="CD395" s="19">
        <f t="shared" si="476"/>
        <v>0</v>
      </c>
      <c r="CE395" s="2">
        <f t="shared" si="477"/>
        <v>0</v>
      </c>
      <c r="CF395" s="18">
        <f t="shared" si="478"/>
        <v>0</v>
      </c>
      <c r="CG395" s="2">
        <f t="shared" si="479"/>
        <v>0</v>
      </c>
      <c r="CH395" s="2">
        <f t="shared" si="480"/>
        <v>14</v>
      </c>
      <c r="CI395" s="2">
        <f t="shared" si="481"/>
        <v>2</v>
      </c>
      <c r="CJ395" s="2">
        <v>0</v>
      </c>
      <c r="CK395" s="19">
        <f t="shared" si="482"/>
        <v>0</v>
      </c>
      <c r="CL395" s="19">
        <f t="shared" si="483"/>
        <v>0</v>
      </c>
      <c r="CM395" s="18">
        <f t="shared" si="484"/>
        <v>0</v>
      </c>
      <c r="CN395" s="19">
        <f t="shared" si="485"/>
        <v>0</v>
      </c>
      <c r="CO395" s="2">
        <f t="shared" si="486"/>
        <v>0</v>
      </c>
      <c r="CP395" s="18">
        <f t="shared" si="487"/>
        <v>0</v>
      </c>
      <c r="CQ395" s="2">
        <f t="shared" si="488"/>
        <v>0</v>
      </c>
      <c r="CR395" s="2">
        <f t="shared" si="489"/>
        <v>9</v>
      </c>
      <c r="CS395" s="2">
        <f t="shared" si="490"/>
        <v>1</v>
      </c>
      <c r="CT395" s="2">
        <v>0</v>
      </c>
      <c r="CU395" s="19">
        <f t="shared" si="491"/>
        <v>0</v>
      </c>
      <c r="CV395" s="19">
        <f t="shared" si="492"/>
        <v>0</v>
      </c>
      <c r="CW395" s="18">
        <f t="shared" si="493"/>
        <v>0</v>
      </c>
      <c r="CX395" s="19">
        <f t="shared" si="494"/>
        <v>0</v>
      </c>
      <c r="CY395" s="2">
        <f t="shared" si="495"/>
        <v>0</v>
      </c>
      <c r="CZ395" s="18">
        <f t="shared" si="496"/>
        <v>0</v>
      </c>
      <c r="DA395" s="2">
        <f t="shared" si="497"/>
        <v>0</v>
      </c>
      <c r="DB395" s="2">
        <f t="shared" si="498"/>
        <v>9</v>
      </c>
      <c r="DC395" s="2">
        <f t="shared" si="499"/>
        <v>1</v>
      </c>
      <c r="DD395" s="2">
        <v>0</v>
      </c>
      <c r="DE395" s="19">
        <f t="shared" si="500"/>
        <v>0</v>
      </c>
      <c r="DF395" s="19">
        <f t="shared" si="501"/>
        <v>0</v>
      </c>
      <c r="DG395" s="18">
        <f t="shared" si="502"/>
        <v>0</v>
      </c>
      <c r="DH395" s="19">
        <f t="shared" si="503"/>
        <v>0</v>
      </c>
    </row>
    <row r="396" spans="1:112" x14ac:dyDescent="0.35">
      <c r="A396" s="11">
        <v>2019004611</v>
      </c>
      <c r="B396" s="2" t="s">
        <v>2969</v>
      </c>
      <c r="C396" s="2" t="s">
        <v>2970</v>
      </c>
      <c r="D396" s="2" t="s">
        <v>2971</v>
      </c>
      <c r="E396" s="2" t="s">
        <v>2972</v>
      </c>
      <c r="F396" s="2">
        <v>1</v>
      </c>
      <c r="G396" s="2" t="s">
        <v>2973</v>
      </c>
      <c r="H396" s="2" t="s">
        <v>2974</v>
      </c>
      <c r="I396" s="2" t="s">
        <v>2975</v>
      </c>
      <c r="J396" s="3" t="s">
        <v>2976</v>
      </c>
      <c r="K396" s="11">
        <v>4</v>
      </c>
      <c r="L396" s="2">
        <v>3</v>
      </c>
      <c r="M396" s="2">
        <v>80</v>
      </c>
      <c r="N396" s="2">
        <v>52</v>
      </c>
      <c r="O396" s="2">
        <v>0</v>
      </c>
      <c r="P396" s="2">
        <v>1</v>
      </c>
      <c r="Q396" s="2">
        <v>1</v>
      </c>
      <c r="R396" s="2">
        <v>0</v>
      </c>
      <c r="S396" s="2">
        <v>1</v>
      </c>
      <c r="T396" s="2">
        <v>3</v>
      </c>
      <c r="U396" s="2">
        <v>2</v>
      </c>
      <c r="V396" s="2">
        <v>1</v>
      </c>
      <c r="W396" s="2">
        <v>21</v>
      </c>
      <c r="X396" s="2">
        <v>16</v>
      </c>
      <c r="Y396" s="2">
        <v>0</v>
      </c>
      <c r="Z396" s="2">
        <v>1</v>
      </c>
      <c r="AA396" s="2">
        <v>1</v>
      </c>
      <c r="AB396" s="2">
        <v>0</v>
      </c>
      <c r="AC396" s="2">
        <v>1</v>
      </c>
      <c r="AD396" s="2">
        <v>3</v>
      </c>
      <c r="AE396" s="2">
        <v>2</v>
      </c>
      <c r="AF396" s="3">
        <v>1</v>
      </c>
      <c r="AG396" s="2">
        <f t="shared" si="432"/>
        <v>0</v>
      </c>
      <c r="AH396" s="18">
        <f t="shared" si="433"/>
        <v>0</v>
      </c>
      <c r="AI396" s="2">
        <f t="shared" si="434"/>
        <v>0</v>
      </c>
      <c r="AJ396" s="2">
        <f t="shared" si="435"/>
        <v>80</v>
      </c>
      <c r="AK396" s="2">
        <f t="shared" si="436"/>
        <v>1</v>
      </c>
      <c r="AL396" s="2">
        <v>0</v>
      </c>
      <c r="AM396" s="19">
        <f t="shared" si="437"/>
        <v>0</v>
      </c>
      <c r="AN396" s="19">
        <f t="shared" si="438"/>
        <v>0</v>
      </c>
      <c r="AO396" s="18">
        <f t="shared" si="439"/>
        <v>0</v>
      </c>
      <c r="AP396" s="19">
        <f t="shared" si="440"/>
        <v>0</v>
      </c>
      <c r="AQ396" s="2">
        <f t="shared" si="441"/>
        <v>1</v>
      </c>
      <c r="AR396" s="18">
        <f t="shared" si="442"/>
        <v>0.25</v>
      </c>
      <c r="AS396" s="2">
        <f t="shared" si="443"/>
        <v>1</v>
      </c>
      <c r="AT396" s="2">
        <f t="shared" si="444"/>
        <v>79</v>
      </c>
      <c r="AU396" s="2">
        <f t="shared" si="445"/>
        <v>3</v>
      </c>
      <c r="AV396" s="2">
        <v>0</v>
      </c>
      <c r="AW396" s="19">
        <f t="shared" si="446"/>
        <v>1.2048192771084338E-2</v>
      </c>
      <c r="AX396" s="19">
        <f t="shared" si="447"/>
        <v>1.2500000000000001E-2</v>
      </c>
      <c r="AY396" s="18">
        <f t="shared" si="448"/>
        <v>0.25</v>
      </c>
      <c r="AZ396" s="19">
        <f t="shared" si="449"/>
        <v>2.3809523809523808E-2</v>
      </c>
      <c r="BA396" s="2">
        <f t="shared" si="450"/>
        <v>1</v>
      </c>
      <c r="BB396" s="18">
        <f t="shared" si="451"/>
        <v>1</v>
      </c>
      <c r="BC396" s="2">
        <f t="shared" si="452"/>
        <v>1</v>
      </c>
      <c r="BD396" s="2">
        <f t="shared" si="453"/>
        <v>51</v>
      </c>
      <c r="BE396" s="2">
        <f t="shared" si="454"/>
        <v>0</v>
      </c>
      <c r="BF396" s="2">
        <v>0</v>
      </c>
      <c r="BG396" s="19">
        <f t="shared" si="455"/>
        <v>1.9230769230769232E-2</v>
      </c>
      <c r="BH396" s="19">
        <f t="shared" si="456"/>
        <v>1.9230769230769232E-2</v>
      </c>
      <c r="BI396" s="18">
        <f t="shared" si="457"/>
        <v>1</v>
      </c>
      <c r="BJ396" s="19">
        <f t="shared" si="458"/>
        <v>3.7735849056603779E-2</v>
      </c>
      <c r="BK396" s="2">
        <f t="shared" si="459"/>
        <v>2</v>
      </c>
      <c r="BL396" s="18">
        <f t="shared" si="460"/>
        <v>0.66666666666666663</v>
      </c>
      <c r="BM396" s="2">
        <f t="shared" si="461"/>
        <v>2</v>
      </c>
      <c r="BN396" s="2">
        <f t="shared" si="462"/>
        <v>50</v>
      </c>
      <c r="BO396" s="2">
        <f t="shared" si="463"/>
        <v>1</v>
      </c>
      <c r="BP396" s="2">
        <v>0</v>
      </c>
      <c r="BQ396" s="19">
        <f t="shared" si="464"/>
        <v>3.7735849056603772E-2</v>
      </c>
      <c r="BR396" s="19">
        <f t="shared" si="465"/>
        <v>3.8461538461538464E-2</v>
      </c>
      <c r="BS396" s="18">
        <f t="shared" si="466"/>
        <v>0.66666666666666663</v>
      </c>
      <c r="BT396" s="19">
        <f t="shared" si="467"/>
        <v>7.2727272727272738E-2</v>
      </c>
      <c r="BU396" s="2">
        <f t="shared" si="468"/>
        <v>0</v>
      </c>
      <c r="BV396" s="18">
        <f t="shared" si="469"/>
        <v>0</v>
      </c>
      <c r="BW396" s="2">
        <f t="shared" si="470"/>
        <v>0</v>
      </c>
      <c r="BX396" s="2">
        <f t="shared" si="471"/>
        <v>21</v>
      </c>
      <c r="BY396" s="2">
        <f t="shared" si="472"/>
        <v>1</v>
      </c>
      <c r="BZ396" s="2">
        <v>0</v>
      </c>
      <c r="CA396" s="19">
        <f t="shared" si="473"/>
        <v>0</v>
      </c>
      <c r="CB396" s="19">
        <f t="shared" si="474"/>
        <v>0</v>
      </c>
      <c r="CC396" s="18">
        <f t="shared" si="475"/>
        <v>0</v>
      </c>
      <c r="CD396" s="19">
        <f t="shared" si="476"/>
        <v>0</v>
      </c>
      <c r="CE396" s="2">
        <f t="shared" si="477"/>
        <v>1</v>
      </c>
      <c r="CF396" s="18">
        <f t="shared" si="478"/>
        <v>0.25</v>
      </c>
      <c r="CG396" s="2">
        <f t="shared" si="479"/>
        <v>1</v>
      </c>
      <c r="CH396" s="2">
        <f t="shared" si="480"/>
        <v>20</v>
      </c>
      <c r="CI396" s="2">
        <f t="shared" si="481"/>
        <v>3</v>
      </c>
      <c r="CJ396" s="2">
        <v>0</v>
      </c>
      <c r="CK396" s="19">
        <f t="shared" si="482"/>
        <v>4.1666666666666664E-2</v>
      </c>
      <c r="CL396" s="19">
        <f t="shared" si="483"/>
        <v>4.7619047619047616E-2</v>
      </c>
      <c r="CM396" s="18">
        <f t="shared" si="484"/>
        <v>0.25</v>
      </c>
      <c r="CN396" s="19">
        <f t="shared" si="485"/>
        <v>0.08</v>
      </c>
      <c r="CO396" s="2">
        <f t="shared" si="486"/>
        <v>1</v>
      </c>
      <c r="CP396" s="18">
        <f t="shared" si="487"/>
        <v>1</v>
      </c>
      <c r="CQ396" s="2">
        <f t="shared" si="488"/>
        <v>1</v>
      </c>
      <c r="CR396" s="2">
        <f t="shared" si="489"/>
        <v>15</v>
      </c>
      <c r="CS396" s="2">
        <f t="shared" si="490"/>
        <v>0</v>
      </c>
      <c r="CT396" s="2">
        <v>0</v>
      </c>
      <c r="CU396" s="19">
        <f t="shared" si="491"/>
        <v>6.25E-2</v>
      </c>
      <c r="CV396" s="19">
        <f t="shared" si="492"/>
        <v>6.25E-2</v>
      </c>
      <c r="CW396" s="18">
        <f t="shared" si="493"/>
        <v>1</v>
      </c>
      <c r="CX396" s="19">
        <f t="shared" si="494"/>
        <v>0.11764705882352941</v>
      </c>
      <c r="CY396" s="2">
        <f t="shared" si="495"/>
        <v>2</v>
      </c>
      <c r="CZ396" s="18">
        <f t="shared" si="496"/>
        <v>0.66666666666666663</v>
      </c>
      <c r="DA396" s="2">
        <f t="shared" si="497"/>
        <v>2</v>
      </c>
      <c r="DB396" s="2">
        <f t="shared" si="498"/>
        <v>14</v>
      </c>
      <c r="DC396" s="2">
        <f t="shared" si="499"/>
        <v>1</v>
      </c>
      <c r="DD396" s="2">
        <v>0</v>
      </c>
      <c r="DE396" s="19">
        <f t="shared" si="500"/>
        <v>0.11764705882352941</v>
      </c>
      <c r="DF396" s="19">
        <f t="shared" si="501"/>
        <v>0.125</v>
      </c>
      <c r="DG396" s="18">
        <f t="shared" si="502"/>
        <v>0.66666666666666663</v>
      </c>
      <c r="DH396" s="19">
        <f t="shared" si="503"/>
        <v>0.21052631578947367</v>
      </c>
    </row>
    <row r="397" spans="1:112" x14ac:dyDescent="0.35">
      <c r="A397" s="11">
        <v>2019004617</v>
      </c>
      <c r="B397" s="2" t="s">
        <v>2977</v>
      </c>
      <c r="C397" s="2" t="s">
        <v>2923</v>
      </c>
      <c r="D397" s="2"/>
      <c r="E397" s="2" t="s">
        <v>2978</v>
      </c>
      <c r="F397" s="2">
        <v>1</v>
      </c>
      <c r="G397" s="2" t="s">
        <v>2979</v>
      </c>
      <c r="H397" s="2" t="s">
        <v>2980</v>
      </c>
      <c r="I397" s="2" t="s">
        <v>2981</v>
      </c>
      <c r="J397" s="3" t="s">
        <v>2982</v>
      </c>
      <c r="K397" s="11">
        <v>1</v>
      </c>
      <c r="L397" s="2">
        <v>1</v>
      </c>
      <c r="M397" s="2">
        <v>66</v>
      </c>
      <c r="N397" s="2">
        <v>41</v>
      </c>
      <c r="O397" s="2">
        <v>1</v>
      </c>
      <c r="P397" s="2">
        <v>0</v>
      </c>
      <c r="Q397" s="2">
        <v>1</v>
      </c>
      <c r="R397" s="2">
        <v>0</v>
      </c>
      <c r="S397" s="2">
        <v>1</v>
      </c>
      <c r="T397" s="2">
        <v>0</v>
      </c>
      <c r="U397" s="2">
        <v>1</v>
      </c>
      <c r="V397" s="2">
        <v>0</v>
      </c>
      <c r="W397" s="2">
        <v>18</v>
      </c>
      <c r="X397" s="2">
        <v>11</v>
      </c>
      <c r="Y397" s="2">
        <v>1</v>
      </c>
      <c r="Z397" s="2">
        <v>0</v>
      </c>
      <c r="AA397" s="2">
        <v>1</v>
      </c>
      <c r="AB397" s="2">
        <v>0</v>
      </c>
      <c r="AC397" s="2">
        <v>1</v>
      </c>
      <c r="AD397" s="2">
        <v>0</v>
      </c>
      <c r="AE397" s="2">
        <v>1</v>
      </c>
      <c r="AF397" s="3">
        <v>0</v>
      </c>
      <c r="AG397" s="2">
        <f t="shared" si="432"/>
        <v>1</v>
      </c>
      <c r="AH397" s="18">
        <f t="shared" si="433"/>
        <v>1</v>
      </c>
      <c r="AI397" s="2">
        <f t="shared" si="434"/>
        <v>1</v>
      </c>
      <c r="AJ397" s="2">
        <f t="shared" si="435"/>
        <v>65</v>
      </c>
      <c r="AK397" s="2">
        <f t="shared" si="436"/>
        <v>0</v>
      </c>
      <c r="AL397" s="2">
        <v>0</v>
      </c>
      <c r="AM397" s="19">
        <f t="shared" si="437"/>
        <v>1.5151515151515152E-2</v>
      </c>
      <c r="AN397" s="19">
        <f t="shared" si="438"/>
        <v>1.5151515151515152E-2</v>
      </c>
      <c r="AO397" s="18">
        <f t="shared" si="439"/>
        <v>1</v>
      </c>
      <c r="AP397" s="19">
        <f t="shared" si="440"/>
        <v>2.9850746268656719E-2</v>
      </c>
      <c r="AQ397" s="2">
        <f t="shared" si="441"/>
        <v>1</v>
      </c>
      <c r="AR397" s="18">
        <f t="shared" si="442"/>
        <v>1</v>
      </c>
      <c r="AS397" s="2">
        <f t="shared" si="443"/>
        <v>1</v>
      </c>
      <c r="AT397" s="2">
        <f t="shared" si="444"/>
        <v>65</v>
      </c>
      <c r="AU397" s="2">
        <f t="shared" si="445"/>
        <v>0</v>
      </c>
      <c r="AV397" s="2">
        <v>0</v>
      </c>
      <c r="AW397" s="19">
        <f t="shared" si="446"/>
        <v>1.5151515151515152E-2</v>
      </c>
      <c r="AX397" s="19">
        <f t="shared" si="447"/>
        <v>1.5151515151515152E-2</v>
      </c>
      <c r="AY397" s="18">
        <f t="shared" si="448"/>
        <v>1</v>
      </c>
      <c r="AZ397" s="19">
        <f t="shared" si="449"/>
        <v>2.9850746268656719E-2</v>
      </c>
      <c r="BA397" s="2">
        <f t="shared" si="450"/>
        <v>1</v>
      </c>
      <c r="BB397" s="18">
        <f t="shared" si="451"/>
        <v>1</v>
      </c>
      <c r="BC397" s="2">
        <f t="shared" si="452"/>
        <v>1</v>
      </c>
      <c r="BD397" s="2">
        <f t="shared" si="453"/>
        <v>40</v>
      </c>
      <c r="BE397" s="2">
        <f t="shared" si="454"/>
        <v>0</v>
      </c>
      <c r="BF397" s="2">
        <v>0</v>
      </c>
      <c r="BG397" s="19">
        <f t="shared" si="455"/>
        <v>2.4390243902439025E-2</v>
      </c>
      <c r="BH397" s="19">
        <f t="shared" si="456"/>
        <v>2.4390243902439025E-2</v>
      </c>
      <c r="BI397" s="18">
        <f t="shared" si="457"/>
        <v>1</v>
      </c>
      <c r="BJ397" s="19">
        <f t="shared" si="458"/>
        <v>4.7619047619047616E-2</v>
      </c>
      <c r="BK397" s="2">
        <f t="shared" si="459"/>
        <v>1</v>
      </c>
      <c r="BL397" s="18">
        <f t="shared" si="460"/>
        <v>1</v>
      </c>
      <c r="BM397" s="2">
        <f t="shared" si="461"/>
        <v>1</v>
      </c>
      <c r="BN397" s="2">
        <f t="shared" si="462"/>
        <v>40</v>
      </c>
      <c r="BO397" s="2">
        <f t="shared" si="463"/>
        <v>0</v>
      </c>
      <c r="BP397" s="2">
        <v>0</v>
      </c>
      <c r="BQ397" s="19">
        <f t="shared" si="464"/>
        <v>2.4390243902439025E-2</v>
      </c>
      <c r="BR397" s="19">
        <f t="shared" si="465"/>
        <v>2.4390243902439025E-2</v>
      </c>
      <c r="BS397" s="18">
        <f t="shared" si="466"/>
        <v>1</v>
      </c>
      <c r="BT397" s="19">
        <f t="shared" si="467"/>
        <v>4.7619047619047616E-2</v>
      </c>
      <c r="BU397" s="2">
        <f t="shared" si="468"/>
        <v>1</v>
      </c>
      <c r="BV397" s="18">
        <f t="shared" si="469"/>
        <v>1</v>
      </c>
      <c r="BW397" s="2">
        <f t="shared" si="470"/>
        <v>1</v>
      </c>
      <c r="BX397" s="2">
        <f t="shared" si="471"/>
        <v>17</v>
      </c>
      <c r="BY397" s="2">
        <f t="shared" si="472"/>
        <v>0</v>
      </c>
      <c r="BZ397" s="2">
        <v>0</v>
      </c>
      <c r="CA397" s="19">
        <f t="shared" si="473"/>
        <v>5.5555555555555552E-2</v>
      </c>
      <c r="CB397" s="19">
        <f t="shared" si="474"/>
        <v>5.5555555555555552E-2</v>
      </c>
      <c r="CC397" s="18">
        <f t="shared" si="475"/>
        <v>1</v>
      </c>
      <c r="CD397" s="19">
        <f t="shared" si="476"/>
        <v>0.10526315789473684</v>
      </c>
      <c r="CE397" s="2">
        <f t="shared" si="477"/>
        <v>1</v>
      </c>
      <c r="CF397" s="18">
        <f t="shared" si="478"/>
        <v>1</v>
      </c>
      <c r="CG397" s="2">
        <f t="shared" si="479"/>
        <v>1</v>
      </c>
      <c r="CH397" s="2">
        <f t="shared" si="480"/>
        <v>17</v>
      </c>
      <c r="CI397" s="2">
        <f t="shared" si="481"/>
        <v>0</v>
      </c>
      <c r="CJ397" s="2">
        <v>0</v>
      </c>
      <c r="CK397" s="19">
        <f t="shared" si="482"/>
        <v>5.5555555555555552E-2</v>
      </c>
      <c r="CL397" s="19">
        <f t="shared" si="483"/>
        <v>5.5555555555555552E-2</v>
      </c>
      <c r="CM397" s="18">
        <f t="shared" si="484"/>
        <v>1</v>
      </c>
      <c r="CN397" s="19">
        <f t="shared" si="485"/>
        <v>0.10526315789473684</v>
      </c>
      <c r="CO397" s="2">
        <f t="shared" si="486"/>
        <v>1</v>
      </c>
      <c r="CP397" s="18">
        <f t="shared" si="487"/>
        <v>1</v>
      </c>
      <c r="CQ397" s="2">
        <f t="shared" si="488"/>
        <v>1</v>
      </c>
      <c r="CR397" s="2">
        <f t="shared" si="489"/>
        <v>10</v>
      </c>
      <c r="CS397" s="2">
        <f t="shared" si="490"/>
        <v>0</v>
      </c>
      <c r="CT397" s="2">
        <v>0</v>
      </c>
      <c r="CU397" s="19">
        <f t="shared" si="491"/>
        <v>9.0909090909090912E-2</v>
      </c>
      <c r="CV397" s="19">
        <f t="shared" si="492"/>
        <v>9.0909090909090912E-2</v>
      </c>
      <c r="CW397" s="18">
        <f t="shared" si="493"/>
        <v>1</v>
      </c>
      <c r="CX397" s="19">
        <f t="shared" si="494"/>
        <v>0.16666666666666669</v>
      </c>
      <c r="CY397" s="2">
        <f t="shared" si="495"/>
        <v>1</v>
      </c>
      <c r="CZ397" s="18">
        <f t="shared" si="496"/>
        <v>1</v>
      </c>
      <c r="DA397" s="2">
        <f t="shared" si="497"/>
        <v>1</v>
      </c>
      <c r="DB397" s="2">
        <f t="shared" si="498"/>
        <v>10</v>
      </c>
      <c r="DC397" s="2">
        <f t="shared" si="499"/>
        <v>0</v>
      </c>
      <c r="DD397" s="2">
        <v>0</v>
      </c>
      <c r="DE397" s="19">
        <f t="shared" si="500"/>
        <v>9.0909090909090912E-2</v>
      </c>
      <c r="DF397" s="19">
        <f t="shared" si="501"/>
        <v>9.0909090909090912E-2</v>
      </c>
      <c r="DG397" s="18">
        <f t="shared" si="502"/>
        <v>1</v>
      </c>
      <c r="DH397" s="19">
        <f t="shared" si="503"/>
        <v>0.16666666666666669</v>
      </c>
    </row>
    <row r="398" spans="1:112" x14ac:dyDescent="0.35">
      <c r="A398" s="11">
        <v>2019004629</v>
      </c>
      <c r="B398" s="2" t="s">
        <v>2983</v>
      </c>
      <c r="C398" s="2" t="s">
        <v>2984</v>
      </c>
      <c r="D398" s="2" t="s">
        <v>2985</v>
      </c>
      <c r="E398" s="2" t="s">
        <v>2986</v>
      </c>
      <c r="F398" s="2">
        <v>1</v>
      </c>
      <c r="G398" s="2" t="s">
        <v>2987</v>
      </c>
      <c r="H398" s="2" t="s">
        <v>2988</v>
      </c>
      <c r="I398" s="2" t="s">
        <v>2989</v>
      </c>
      <c r="J398" s="3" t="s">
        <v>2990</v>
      </c>
      <c r="K398" s="11">
        <v>1</v>
      </c>
      <c r="L398" s="2">
        <v>1</v>
      </c>
      <c r="M398" s="2">
        <v>61</v>
      </c>
      <c r="N398" s="2">
        <v>40</v>
      </c>
      <c r="O398" s="2">
        <v>0</v>
      </c>
      <c r="P398" s="2">
        <v>1</v>
      </c>
      <c r="Q398" s="2">
        <v>0</v>
      </c>
      <c r="R398" s="2">
        <v>1</v>
      </c>
      <c r="S398" s="2">
        <v>0</v>
      </c>
      <c r="T398" s="2">
        <v>1</v>
      </c>
      <c r="U398" s="2">
        <v>0</v>
      </c>
      <c r="V398" s="2">
        <v>1</v>
      </c>
      <c r="W398" s="2">
        <v>14</v>
      </c>
      <c r="X398" s="2">
        <v>12</v>
      </c>
      <c r="Y398" s="2">
        <v>0</v>
      </c>
      <c r="Z398" s="2">
        <v>1</v>
      </c>
      <c r="AA398" s="2">
        <v>0</v>
      </c>
      <c r="AB398" s="2">
        <v>1</v>
      </c>
      <c r="AC398" s="2">
        <v>0</v>
      </c>
      <c r="AD398" s="2">
        <v>1</v>
      </c>
      <c r="AE398" s="2">
        <v>0</v>
      </c>
      <c r="AF398" s="3">
        <v>1</v>
      </c>
      <c r="AG398" s="2">
        <f t="shared" si="432"/>
        <v>0</v>
      </c>
      <c r="AH398" s="18">
        <f t="shared" si="433"/>
        <v>0</v>
      </c>
      <c r="AI398" s="2">
        <f t="shared" si="434"/>
        <v>0</v>
      </c>
      <c r="AJ398" s="2">
        <f t="shared" si="435"/>
        <v>61</v>
      </c>
      <c r="AK398" s="2">
        <f t="shared" si="436"/>
        <v>1</v>
      </c>
      <c r="AL398" s="2">
        <v>0</v>
      </c>
      <c r="AM398" s="19">
        <f t="shared" si="437"/>
        <v>0</v>
      </c>
      <c r="AN398" s="19">
        <f t="shared" si="438"/>
        <v>0</v>
      </c>
      <c r="AO398" s="18">
        <f t="shared" si="439"/>
        <v>0</v>
      </c>
      <c r="AP398" s="19">
        <f t="shared" si="440"/>
        <v>0</v>
      </c>
      <c r="AQ398" s="2">
        <f t="shared" si="441"/>
        <v>0</v>
      </c>
      <c r="AR398" s="18">
        <f t="shared" si="442"/>
        <v>0</v>
      </c>
      <c r="AS398" s="2">
        <f t="shared" si="443"/>
        <v>0</v>
      </c>
      <c r="AT398" s="2">
        <f t="shared" si="444"/>
        <v>61</v>
      </c>
      <c r="AU398" s="2">
        <f t="shared" si="445"/>
        <v>1</v>
      </c>
      <c r="AV398" s="2">
        <v>0</v>
      </c>
      <c r="AW398" s="19">
        <f t="shared" si="446"/>
        <v>0</v>
      </c>
      <c r="AX398" s="19">
        <f t="shared" si="447"/>
        <v>0</v>
      </c>
      <c r="AY398" s="18">
        <f t="shared" si="448"/>
        <v>0</v>
      </c>
      <c r="AZ398" s="19">
        <f t="shared" si="449"/>
        <v>0</v>
      </c>
      <c r="BA398" s="2">
        <f t="shared" si="450"/>
        <v>0</v>
      </c>
      <c r="BB398" s="18">
        <f t="shared" si="451"/>
        <v>0</v>
      </c>
      <c r="BC398" s="2">
        <f t="shared" si="452"/>
        <v>0</v>
      </c>
      <c r="BD398" s="2">
        <f t="shared" si="453"/>
        <v>40</v>
      </c>
      <c r="BE398" s="2">
        <f t="shared" si="454"/>
        <v>1</v>
      </c>
      <c r="BF398" s="2">
        <v>0</v>
      </c>
      <c r="BG398" s="19">
        <f t="shared" si="455"/>
        <v>0</v>
      </c>
      <c r="BH398" s="19">
        <f t="shared" si="456"/>
        <v>0</v>
      </c>
      <c r="BI398" s="18">
        <f t="shared" si="457"/>
        <v>0</v>
      </c>
      <c r="BJ398" s="19">
        <f t="shared" si="458"/>
        <v>0</v>
      </c>
      <c r="BK398" s="2">
        <f t="shared" si="459"/>
        <v>0</v>
      </c>
      <c r="BL398" s="18">
        <f t="shared" si="460"/>
        <v>0</v>
      </c>
      <c r="BM398" s="2">
        <f t="shared" si="461"/>
        <v>0</v>
      </c>
      <c r="BN398" s="2">
        <f t="shared" si="462"/>
        <v>40</v>
      </c>
      <c r="BO398" s="2">
        <f t="shared" si="463"/>
        <v>1</v>
      </c>
      <c r="BP398" s="2">
        <v>0</v>
      </c>
      <c r="BQ398" s="19">
        <f t="shared" si="464"/>
        <v>0</v>
      </c>
      <c r="BR398" s="19">
        <f t="shared" si="465"/>
        <v>0</v>
      </c>
      <c r="BS398" s="18">
        <f t="shared" si="466"/>
        <v>0</v>
      </c>
      <c r="BT398" s="19">
        <f t="shared" si="467"/>
        <v>0</v>
      </c>
      <c r="BU398" s="2">
        <f t="shared" si="468"/>
        <v>0</v>
      </c>
      <c r="BV398" s="18">
        <f t="shared" si="469"/>
        <v>0</v>
      </c>
      <c r="BW398" s="2">
        <f t="shared" si="470"/>
        <v>0</v>
      </c>
      <c r="BX398" s="2">
        <f t="shared" si="471"/>
        <v>14</v>
      </c>
      <c r="BY398" s="2">
        <f t="shared" si="472"/>
        <v>1</v>
      </c>
      <c r="BZ398" s="2">
        <v>0</v>
      </c>
      <c r="CA398" s="19">
        <f t="shared" si="473"/>
        <v>0</v>
      </c>
      <c r="CB398" s="19">
        <f t="shared" si="474"/>
        <v>0</v>
      </c>
      <c r="CC398" s="18">
        <f t="shared" si="475"/>
        <v>0</v>
      </c>
      <c r="CD398" s="19">
        <f t="shared" si="476"/>
        <v>0</v>
      </c>
      <c r="CE398" s="2">
        <f t="shared" si="477"/>
        <v>0</v>
      </c>
      <c r="CF398" s="18">
        <f t="shared" si="478"/>
        <v>0</v>
      </c>
      <c r="CG398" s="2">
        <f t="shared" si="479"/>
        <v>0</v>
      </c>
      <c r="CH398" s="2">
        <f t="shared" si="480"/>
        <v>14</v>
      </c>
      <c r="CI398" s="2">
        <f t="shared" si="481"/>
        <v>1</v>
      </c>
      <c r="CJ398" s="2">
        <v>0</v>
      </c>
      <c r="CK398" s="19">
        <f t="shared" si="482"/>
        <v>0</v>
      </c>
      <c r="CL398" s="19">
        <f t="shared" si="483"/>
        <v>0</v>
      </c>
      <c r="CM398" s="18">
        <f t="shared" si="484"/>
        <v>0</v>
      </c>
      <c r="CN398" s="19">
        <f t="shared" si="485"/>
        <v>0</v>
      </c>
      <c r="CO398" s="2">
        <f t="shared" si="486"/>
        <v>0</v>
      </c>
      <c r="CP398" s="18">
        <f t="shared" si="487"/>
        <v>0</v>
      </c>
      <c r="CQ398" s="2">
        <f t="shared" si="488"/>
        <v>0</v>
      </c>
      <c r="CR398" s="2">
        <f t="shared" si="489"/>
        <v>12</v>
      </c>
      <c r="CS398" s="2">
        <f t="shared" si="490"/>
        <v>1</v>
      </c>
      <c r="CT398" s="2">
        <v>0</v>
      </c>
      <c r="CU398" s="19">
        <f t="shared" si="491"/>
        <v>0</v>
      </c>
      <c r="CV398" s="19">
        <f t="shared" si="492"/>
        <v>0</v>
      </c>
      <c r="CW398" s="18">
        <f t="shared" si="493"/>
        <v>0</v>
      </c>
      <c r="CX398" s="19">
        <f t="shared" si="494"/>
        <v>0</v>
      </c>
      <c r="CY398" s="2">
        <f t="shared" si="495"/>
        <v>0</v>
      </c>
      <c r="CZ398" s="18">
        <f t="shared" si="496"/>
        <v>0</v>
      </c>
      <c r="DA398" s="2">
        <f t="shared" si="497"/>
        <v>0</v>
      </c>
      <c r="DB398" s="2">
        <f t="shared" si="498"/>
        <v>12</v>
      </c>
      <c r="DC398" s="2">
        <f t="shared" si="499"/>
        <v>1</v>
      </c>
      <c r="DD398" s="2">
        <v>0</v>
      </c>
      <c r="DE398" s="19">
        <f t="shared" si="500"/>
        <v>0</v>
      </c>
      <c r="DF398" s="19">
        <f t="shared" si="501"/>
        <v>0</v>
      </c>
      <c r="DG398" s="18">
        <f t="shared" si="502"/>
        <v>0</v>
      </c>
      <c r="DH398" s="19">
        <f t="shared" si="503"/>
        <v>0</v>
      </c>
    </row>
    <row r="399" spans="1:112" x14ac:dyDescent="0.35">
      <c r="A399" s="11">
        <v>2019004634</v>
      </c>
      <c r="B399" s="2" t="s">
        <v>2991</v>
      </c>
      <c r="C399" s="2" t="s">
        <v>2916</v>
      </c>
      <c r="D399" s="2" t="s">
        <v>2992</v>
      </c>
      <c r="E399" s="2" t="s">
        <v>2993</v>
      </c>
      <c r="F399" s="2">
        <v>1</v>
      </c>
      <c r="G399" s="2" t="s">
        <v>2994</v>
      </c>
      <c r="H399" s="2" t="s">
        <v>2995</v>
      </c>
      <c r="I399" s="2" t="s">
        <v>2996</v>
      </c>
      <c r="J399" s="3" t="s">
        <v>2997</v>
      </c>
      <c r="K399" s="11">
        <v>2</v>
      </c>
      <c r="L399" s="2">
        <v>1</v>
      </c>
      <c r="M399" s="2">
        <v>57</v>
      </c>
      <c r="N399" s="2">
        <v>39</v>
      </c>
      <c r="O399" s="2">
        <v>1</v>
      </c>
      <c r="P399" s="2">
        <v>0</v>
      </c>
      <c r="Q399" s="2">
        <v>1</v>
      </c>
      <c r="R399" s="2">
        <v>0</v>
      </c>
      <c r="S399" s="2">
        <v>2</v>
      </c>
      <c r="T399" s="2">
        <v>0</v>
      </c>
      <c r="U399" s="2">
        <v>1</v>
      </c>
      <c r="V399" s="2">
        <v>0</v>
      </c>
      <c r="W399" s="2">
        <v>13</v>
      </c>
      <c r="X399" s="2">
        <v>8</v>
      </c>
      <c r="Y399" s="2">
        <v>1</v>
      </c>
      <c r="Z399" s="2">
        <v>0</v>
      </c>
      <c r="AA399" s="2">
        <v>1</v>
      </c>
      <c r="AB399" s="2">
        <v>0</v>
      </c>
      <c r="AC399" s="2">
        <v>2</v>
      </c>
      <c r="AD399" s="2">
        <v>0</v>
      </c>
      <c r="AE399" s="2">
        <v>1</v>
      </c>
      <c r="AF399" s="3">
        <v>0</v>
      </c>
      <c r="AG399" s="2">
        <f t="shared" si="432"/>
        <v>1</v>
      </c>
      <c r="AH399" s="18">
        <f t="shared" si="433"/>
        <v>1</v>
      </c>
      <c r="AI399" s="2">
        <f t="shared" si="434"/>
        <v>1</v>
      </c>
      <c r="AJ399" s="2">
        <f t="shared" si="435"/>
        <v>56</v>
      </c>
      <c r="AK399" s="2">
        <f t="shared" si="436"/>
        <v>0</v>
      </c>
      <c r="AL399" s="2">
        <v>0</v>
      </c>
      <c r="AM399" s="19">
        <f t="shared" si="437"/>
        <v>1.7543859649122806E-2</v>
      </c>
      <c r="AN399" s="19">
        <f t="shared" si="438"/>
        <v>1.7543859649122806E-2</v>
      </c>
      <c r="AO399" s="18">
        <f t="shared" si="439"/>
        <v>1</v>
      </c>
      <c r="AP399" s="19">
        <f t="shared" si="440"/>
        <v>3.4482758620689655E-2</v>
      </c>
      <c r="AQ399" s="2">
        <f t="shared" si="441"/>
        <v>2</v>
      </c>
      <c r="AR399" s="18">
        <f t="shared" si="442"/>
        <v>1</v>
      </c>
      <c r="AS399" s="2">
        <f t="shared" si="443"/>
        <v>2</v>
      </c>
      <c r="AT399" s="2">
        <f t="shared" si="444"/>
        <v>55</v>
      </c>
      <c r="AU399" s="2">
        <f t="shared" si="445"/>
        <v>0</v>
      </c>
      <c r="AV399" s="2">
        <v>0</v>
      </c>
      <c r="AW399" s="19">
        <f t="shared" si="446"/>
        <v>3.5087719298245612E-2</v>
      </c>
      <c r="AX399" s="19">
        <f t="shared" si="447"/>
        <v>3.5087719298245612E-2</v>
      </c>
      <c r="AY399" s="18">
        <f t="shared" si="448"/>
        <v>1</v>
      </c>
      <c r="AZ399" s="19">
        <f t="shared" si="449"/>
        <v>6.7796610169491511E-2</v>
      </c>
      <c r="BA399" s="2">
        <f t="shared" si="450"/>
        <v>1</v>
      </c>
      <c r="BB399" s="18">
        <f t="shared" si="451"/>
        <v>1</v>
      </c>
      <c r="BC399" s="2">
        <f t="shared" si="452"/>
        <v>1</v>
      </c>
      <c r="BD399" s="2">
        <f t="shared" si="453"/>
        <v>38</v>
      </c>
      <c r="BE399" s="2">
        <f t="shared" si="454"/>
        <v>0</v>
      </c>
      <c r="BF399" s="2">
        <v>0</v>
      </c>
      <c r="BG399" s="19">
        <f t="shared" si="455"/>
        <v>2.564102564102564E-2</v>
      </c>
      <c r="BH399" s="19">
        <f t="shared" si="456"/>
        <v>2.564102564102564E-2</v>
      </c>
      <c r="BI399" s="18">
        <f t="shared" si="457"/>
        <v>1</v>
      </c>
      <c r="BJ399" s="19">
        <f t="shared" si="458"/>
        <v>0.05</v>
      </c>
      <c r="BK399" s="2">
        <f t="shared" si="459"/>
        <v>1</v>
      </c>
      <c r="BL399" s="18">
        <f t="shared" si="460"/>
        <v>1</v>
      </c>
      <c r="BM399" s="2">
        <f t="shared" si="461"/>
        <v>1</v>
      </c>
      <c r="BN399" s="2">
        <f t="shared" si="462"/>
        <v>38</v>
      </c>
      <c r="BO399" s="2">
        <f t="shared" si="463"/>
        <v>0</v>
      </c>
      <c r="BP399" s="2">
        <v>0</v>
      </c>
      <c r="BQ399" s="19">
        <f t="shared" si="464"/>
        <v>2.564102564102564E-2</v>
      </c>
      <c r="BR399" s="19">
        <f t="shared" si="465"/>
        <v>2.564102564102564E-2</v>
      </c>
      <c r="BS399" s="18">
        <f t="shared" si="466"/>
        <v>1</v>
      </c>
      <c r="BT399" s="19">
        <f t="shared" si="467"/>
        <v>0.05</v>
      </c>
      <c r="BU399" s="2">
        <f t="shared" si="468"/>
        <v>1</v>
      </c>
      <c r="BV399" s="18">
        <f t="shared" si="469"/>
        <v>1</v>
      </c>
      <c r="BW399" s="2">
        <f t="shared" si="470"/>
        <v>1</v>
      </c>
      <c r="BX399" s="2">
        <f t="shared" si="471"/>
        <v>12</v>
      </c>
      <c r="BY399" s="2">
        <f t="shared" si="472"/>
        <v>0</v>
      </c>
      <c r="BZ399" s="2">
        <v>0</v>
      </c>
      <c r="CA399" s="19">
        <f t="shared" si="473"/>
        <v>7.6923076923076927E-2</v>
      </c>
      <c r="CB399" s="19">
        <f t="shared" si="474"/>
        <v>7.6923076923076927E-2</v>
      </c>
      <c r="CC399" s="18">
        <f t="shared" si="475"/>
        <v>1</v>
      </c>
      <c r="CD399" s="19">
        <f t="shared" si="476"/>
        <v>0.14285714285714288</v>
      </c>
      <c r="CE399" s="2">
        <f t="shared" si="477"/>
        <v>2</v>
      </c>
      <c r="CF399" s="18">
        <f t="shared" si="478"/>
        <v>1</v>
      </c>
      <c r="CG399" s="2">
        <f t="shared" si="479"/>
        <v>2</v>
      </c>
      <c r="CH399" s="2">
        <f t="shared" si="480"/>
        <v>11</v>
      </c>
      <c r="CI399" s="2">
        <f t="shared" si="481"/>
        <v>0</v>
      </c>
      <c r="CJ399" s="2">
        <v>0</v>
      </c>
      <c r="CK399" s="19">
        <f t="shared" si="482"/>
        <v>0.15384615384615385</v>
      </c>
      <c r="CL399" s="19">
        <f t="shared" si="483"/>
        <v>0.15384615384615385</v>
      </c>
      <c r="CM399" s="18">
        <f t="shared" si="484"/>
        <v>1</v>
      </c>
      <c r="CN399" s="19">
        <f t="shared" si="485"/>
        <v>0.26666666666666672</v>
      </c>
      <c r="CO399" s="2">
        <f t="shared" si="486"/>
        <v>1</v>
      </c>
      <c r="CP399" s="18">
        <f t="shared" si="487"/>
        <v>1</v>
      </c>
      <c r="CQ399" s="2">
        <f t="shared" si="488"/>
        <v>1</v>
      </c>
      <c r="CR399" s="2">
        <f t="shared" si="489"/>
        <v>7</v>
      </c>
      <c r="CS399" s="2">
        <f t="shared" si="490"/>
        <v>0</v>
      </c>
      <c r="CT399" s="2">
        <v>0</v>
      </c>
      <c r="CU399" s="19">
        <f t="shared" si="491"/>
        <v>0.125</v>
      </c>
      <c r="CV399" s="19">
        <f t="shared" si="492"/>
        <v>0.125</v>
      </c>
      <c r="CW399" s="18">
        <f t="shared" si="493"/>
        <v>1</v>
      </c>
      <c r="CX399" s="19">
        <f t="shared" si="494"/>
        <v>0.22222222222222221</v>
      </c>
      <c r="CY399" s="2">
        <f t="shared" si="495"/>
        <v>1</v>
      </c>
      <c r="CZ399" s="18">
        <f t="shared" si="496"/>
        <v>1</v>
      </c>
      <c r="DA399" s="2">
        <f t="shared" si="497"/>
        <v>1</v>
      </c>
      <c r="DB399" s="2">
        <f t="shared" si="498"/>
        <v>7</v>
      </c>
      <c r="DC399" s="2">
        <f t="shared" si="499"/>
        <v>0</v>
      </c>
      <c r="DD399" s="2">
        <v>0</v>
      </c>
      <c r="DE399" s="19">
        <f t="shared" si="500"/>
        <v>0.125</v>
      </c>
      <c r="DF399" s="19">
        <f t="shared" si="501"/>
        <v>0.125</v>
      </c>
      <c r="DG399" s="18">
        <f t="shared" si="502"/>
        <v>1</v>
      </c>
      <c r="DH399" s="19">
        <f t="shared" si="503"/>
        <v>0.22222222222222221</v>
      </c>
    </row>
    <row r="400" spans="1:112" x14ac:dyDescent="0.35">
      <c r="A400" s="11">
        <v>2019004651</v>
      </c>
      <c r="B400" s="2" t="s">
        <v>2998</v>
      </c>
      <c r="C400" s="2" t="s">
        <v>2923</v>
      </c>
      <c r="D400" s="2" t="s">
        <v>2999</v>
      </c>
      <c r="E400" s="2" t="s">
        <v>3000</v>
      </c>
      <c r="F400" s="2">
        <v>1</v>
      </c>
      <c r="G400" s="2" t="s">
        <v>3001</v>
      </c>
      <c r="H400" s="2" t="s">
        <v>3002</v>
      </c>
      <c r="I400" s="2" t="s">
        <v>3003</v>
      </c>
      <c r="J400" s="3" t="s">
        <v>3004</v>
      </c>
      <c r="K400" s="11">
        <v>2</v>
      </c>
      <c r="L400" s="2">
        <v>2</v>
      </c>
      <c r="M400" s="2">
        <v>62</v>
      </c>
      <c r="N400" s="2">
        <v>38</v>
      </c>
      <c r="O400" s="2">
        <v>1</v>
      </c>
      <c r="P400" s="2">
        <v>0</v>
      </c>
      <c r="Q400" s="2">
        <v>1</v>
      </c>
      <c r="R400" s="2">
        <v>0</v>
      </c>
      <c r="S400" s="2">
        <v>2</v>
      </c>
      <c r="T400" s="2">
        <v>0</v>
      </c>
      <c r="U400" s="2">
        <v>2</v>
      </c>
      <c r="V400" s="2">
        <v>0</v>
      </c>
      <c r="W400" s="2">
        <v>13</v>
      </c>
      <c r="X400" s="2">
        <v>7</v>
      </c>
      <c r="Y400" s="2">
        <v>1</v>
      </c>
      <c r="Z400" s="2">
        <v>0</v>
      </c>
      <c r="AA400" s="2">
        <v>1</v>
      </c>
      <c r="AB400" s="2">
        <v>0</v>
      </c>
      <c r="AC400" s="2">
        <v>2</v>
      </c>
      <c r="AD400" s="2">
        <v>0</v>
      </c>
      <c r="AE400" s="2">
        <v>2</v>
      </c>
      <c r="AF400" s="3">
        <v>0</v>
      </c>
      <c r="AG400" s="2">
        <f t="shared" si="432"/>
        <v>1</v>
      </c>
      <c r="AH400" s="18">
        <f t="shared" si="433"/>
        <v>1</v>
      </c>
      <c r="AI400" s="2">
        <f t="shared" si="434"/>
        <v>1</v>
      </c>
      <c r="AJ400" s="2">
        <f t="shared" si="435"/>
        <v>61</v>
      </c>
      <c r="AK400" s="2">
        <f t="shared" si="436"/>
        <v>0</v>
      </c>
      <c r="AL400" s="2">
        <v>0</v>
      </c>
      <c r="AM400" s="19">
        <f t="shared" si="437"/>
        <v>1.6129032258064516E-2</v>
      </c>
      <c r="AN400" s="19">
        <f t="shared" si="438"/>
        <v>1.6129032258064516E-2</v>
      </c>
      <c r="AO400" s="18">
        <f t="shared" si="439"/>
        <v>1</v>
      </c>
      <c r="AP400" s="19">
        <f t="shared" si="440"/>
        <v>3.1746031746031744E-2</v>
      </c>
      <c r="AQ400" s="2">
        <f t="shared" si="441"/>
        <v>2</v>
      </c>
      <c r="AR400" s="18">
        <f t="shared" si="442"/>
        <v>1</v>
      </c>
      <c r="AS400" s="2">
        <f t="shared" si="443"/>
        <v>2</v>
      </c>
      <c r="AT400" s="2">
        <f t="shared" si="444"/>
        <v>60</v>
      </c>
      <c r="AU400" s="2">
        <f t="shared" si="445"/>
        <v>0</v>
      </c>
      <c r="AV400" s="2">
        <v>0</v>
      </c>
      <c r="AW400" s="19">
        <f t="shared" si="446"/>
        <v>3.2258064516129031E-2</v>
      </c>
      <c r="AX400" s="19">
        <f t="shared" si="447"/>
        <v>3.2258064516129031E-2</v>
      </c>
      <c r="AY400" s="18">
        <f t="shared" si="448"/>
        <v>1</v>
      </c>
      <c r="AZ400" s="19">
        <f t="shared" si="449"/>
        <v>6.25E-2</v>
      </c>
      <c r="BA400" s="2">
        <f t="shared" si="450"/>
        <v>1</v>
      </c>
      <c r="BB400" s="18">
        <f t="shared" si="451"/>
        <v>1</v>
      </c>
      <c r="BC400" s="2">
        <f t="shared" si="452"/>
        <v>1</v>
      </c>
      <c r="BD400" s="2">
        <f t="shared" si="453"/>
        <v>37</v>
      </c>
      <c r="BE400" s="2">
        <f t="shared" si="454"/>
        <v>0</v>
      </c>
      <c r="BF400" s="2">
        <v>0</v>
      </c>
      <c r="BG400" s="19">
        <f t="shared" si="455"/>
        <v>2.6315789473684209E-2</v>
      </c>
      <c r="BH400" s="19">
        <f t="shared" si="456"/>
        <v>2.6315789473684209E-2</v>
      </c>
      <c r="BI400" s="18">
        <f t="shared" si="457"/>
        <v>1</v>
      </c>
      <c r="BJ400" s="19">
        <f t="shared" si="458"/>
        <v>5.1282051282051273E-2</v>
      </c>
      <c r="BK400" s="2">
        <f t="shared" si="459"/>
        <v>2</v>
      </c>
      <c r="BL400" s="18">
        <f t="shared" si="460"/>
        <v>1</v>
      </c>
      <c r="BM400" s="2">
        <f t="shared" si="461"/>
        <v>2</v>
      </c>
      <c r="BN400" s="2">
        <f t="shared" si="462"/>
        <v>36</v>
      </c>
      <c r="BO400" s="2">
        <f t="shared" si="463"/>
        <v>0</v>
      </c>
      <c r="BP400" s="2">
        <v>0</v>
      </c>
      <c r="BQ400" s="19">
        <f t="shared" si="464"/>
        <v>5.2631578947368418E-2</v>
      </c>
      <c r="BR400" s="19">
        <f t="shared" si="465"/>
        <v>5.2631578947368418E-2</v>
      </c>
      <c r="BS400" s="18">
        <f t="shared" si="466"/>
        <v>1</v>
      </c>
      <c r="BT400" s="19">
        <f t="shared" si="467"/>
        <v>0.1</v>
      </c>
      <c r="BU400" s="2">
        <f t="shared" si="468"/>
        <v>1</v>
      </c>
      <c r="BV400" s="18">
        <f t="shared" si="469"/>
        <v>1</v>
      </c>
      <c r="BW400" s="2">
        <f t="shared" si="470"/>
        <v>1</v>
      </c>
      <c r="BX400" s="2">
        <f t="shared" si="471"/>
        <v>12</v>
      </c>
      <c r="BY400" s="2">
        <f t="shared" si="472"/>
        <v>0</v>
      </c>
      <c r="BZ400" s="2">
        <v>0</v>
      </c>
      <c r="CA400" s="19">
        <f t="shared" si="473"/>
        <v>7.6923076923076927E-2</v>
      </c>
      <c r="CB400" s="19">
        <f t="shared" si="474"/>
        <v>7.6923076923076927E-2</v>
      </c>
      <c r="CC400" s="18">
        <f t="shared" si="475"/>
        <v>1</v>
      </c>
      <c r="CD400" s="19">
        <f t="shared" si="476"/>
        <v>0.14285714285714288</v>
      </c>
      <c r="CE400" s="2">
        <f t="shared" si="477"/>
        <v>2</v>
      </c>
      <c r="CF400" s="18">
        <f t="shared" si="478"/>
        <v>1</v>
      </c>
      <c r="CG400" s="2">
        <f t="shared" si="479"/>
        <v>2</v>
      </c>
      <c r="CH400" s="2">
        <f t="shared" si="480"/>
        <v>11</v>
      </c>
      <c r="CI400" s="2">
        <f t="shared" si="481"/>
        <v>0</v>
      </c>
      <c r="CJ400" s="2">
        <v>0</v>
      </c>
      <c r="CK400" s="19">
        <f t="shared" si="482"/>
        <v>0.15384615384615385</v>
      </c>
      <c r="CL400" s="19">
        <f t="shared" si="483"/>
        <v>0.15384615384615385</v>
      </c>
      <c r="CM400" s="18">
        <f t="shared" si="484"/>
        <v>1</v>
      </c>
      <c r="CN400" s="19">
        <f t="shared" si="485"/>
        <v>0.26666666666666672</v>
      </c>
      <c r="CO400" s="2">
        <f t="shared" si="486"/>
        <v>1</v>
      </c>
      <c r="CP400" s="18">
        <f t="shared" si="487"/>
        <v>1</v>
      </c>
      <c r="CQ400" s="2">
        <f t="shared" si="488"/>
        <v>1</v>
      </c>
      <c r="CR400" s="2">
        <f t="shared" si="489"/>
        <v>6</v>
      </c>
      <c r="CS400" s="2">
        <f t="shared" si="490"/>
        <v>0</v>
      </c>
      <c r="CT400" s="2">
        <v>0</v>
      </c>
      <c r="CU400" s="19">
        <f t="shared" si="491"/>
        <v>0.14285714285714285</v>
      </c>
      <c r="CV400" s="19">
        <f t="shared" si="492"/>
        <v>0.14285714285714285</v>
      </c>
      <c r="CW400" s="18">
        <f t="shared" si="493"/>
        <v>1</v>
      </c>
      <c r="CX400" s="19">
        <f t="shared" si="494"/>
        <v>0.25</v>
      </c>
      <c r="CY400" s="2">
        <f t="shared" si="495"/>
        <v>2</v>
      </c>
      <c r="CZ400" s="18">
        <f t="shared" si="496"/>
        <v>1</v>
      </c>
      <c r="DA400" s="2">
        <f t="shared" si="497"/>
        <v>2</v>
      </c>
      <c r="DB400" s="2">
        <f t="shared" si="498"/>
        <v>5</v>
      </c>
      <c r="DC400" s="2">
        <f t="shared" si="499"/>
        <v>0</v>
      </c>
      <c r="DD400" s="2">
        <v>0</v>
      </c>
      <c r="DE400" s="19">
        <f t="shared" si="500"/>
        <v>0.2857142857142857</v>
      </c>
      <c r="DF400" s="19">
        <f t="shared" si="501"/>
        <v>0.2857142857142857</v>
      </c>
      <c r="DG400" s="18">
        <f t="shared" si="502"/>
        <v>1</v>
      </c>
      <c r="DH400" s="19">
        <f t="shared" si="503"/>
        <v>0.44444444444444448</v>
      </c>
    </row>
    <row r="401" spans="1:112" x14ac:dyDescent="0.35">
      <c r="A401" s="11">
        <v>2019004661</v>
      </c>
      <c r="B401" s="2" t="s">
        <v>3005</v>
      </c>
      <c r="C401" s="2" t="s">
        <v>3006</v>
      </c>
      <c r="D401" s="2" t="s">
        <v>3007</v>
      </c>
      <c r="E401" s="2" t="s">
        <v>3008</v>
      </c>
      <c r="F401" s="2">
        <v>1</v>
      </c>
      <c r="G401" s="2" t="s">
        <v>3009</v>
      </c>
      <c r="H401" s="2" t="s">
        <v>3010</v>
      </c>
      <c r="I401" s="2" t="s">
        <v>3011</v>
      </c>
      <c r="J401" s="3" t="s">
        <v>3012</v>
      </c>
      <c r="K401" s="11">
        <v>2</v>
      </c>
      <c r="L401" s="2">
        <v>1</v>
      </c>
      <c r="M401" s="2">
        <v>77</v>
      </c>
      <c r="N401" s="2">
        <v>41</v>
      </c>
      <c r="O401" s="2">
        <v>1</v>
      </c>
      <c r="P401" s="2">
        <v>0</v>
      </c>
      <c r="Q401" s="2">
        <v>1</v>
      </c>
      <c r="R401" s="2">
        <v>0</v>
      </c>
      <c r="S401" s="2">
        <v>2</v>
      </c>
      <c r="T401" s="2">
        <v>0</v>
      </c>
      <c r="U401" s="2">
        <v>1</v>
      </c>
      <c r="V401" s="2">
        <v>0</v>
      </c>
      <c r="W401" s="2">
        <v>16</v>
      </c>
      <c r="X401" s="2">
        <v>13</v>
      </c>
      <c r="Y401" s="2">
        <v>1</v>
      </c>
      <c r="Z401" s="2">
        <v>0</v>
      </c>
      <c r="AA401" s="2">
        <v>1</v>
      </c>
      <c r="AB401" s="2">
        <v>0</v>
      </c>
      <c r="AC401" s="2">
        <v>2</v>
      </c>
      <c r="AD401" s="2">
        <v>0</v>
      </c>
      <c r="AE401" s="2">
        <v>1</v>
      </c>
      <c r="AF401" s="3">
        <v>0</v>
      </c>
      <c r="AG401" s="2">
        <f t="shared" si="432"/>
        <v>1</v>
      </c>
      <c r="AH401" s="18">
        <f t="shared" si="433"/>
        <v>1</v>
      </c>
      <c r="AI401" s="2">
        <f t="shared" si="434"/>
        <v>1</v>
      </c>
      <c r="AJ401" s="2">
        <f t="shared" si="435"/>
        <v>76</v>
      </c>
      <c r="AK401" s="2">
        <f t="shared" si="436"/>
        <v>0</v>
      </c>
      <c r="AL401" s="2">
        <v>0</v>
      </c>
      <c r="AM401" s="19">
        <f t="shared" si="437"/>
        <v>1.2987012987012988E-2</v>
      </c>
      <c r="AN401" s="19">
        <f t="shared" si="438"/>
        <v>1.2987012987012988E-2</v>
      </c>
      <c r="AO401" s="18">
        <f t="shared" si="439"/>
        <v>1</v>
      </c>
      <c r="AP401" s="19">
        <f t="shared" si="440"/>
        <v>2.5641025641025647E-2</v>
      </c>
      <c r="AQ401" s="2">
        <f t="shared" si="441"/>
        <v>2</v>
      </c>
      <c r="AR401" s="18">
        <f t="shared" si="442"/>
        <v>1</v>
      </c>
      <c r="AS401" s="2">
        <f t="shared" si="443"/>
        <v>2</v>
      </c>
      <c r="AT401" s="2">
        <f t="shared" si="444"/>
        <v>75</v>
      </c>
      <c r="AU401" s="2">
        <f t="shared" si="445"/>
        <v>0</v>
      </c>
      <c r="AV401" s="2">
        <v>0</v>
      </c>
      <c r="AW401" s="19">
        <f t="shared" si="446"/>
        <v>2.5974025974025976E-2</v>
      </c>
      <c r="AX401" s="19">
        <f t="shared" si="447"/>
        <v>2.5974025974025976E-2</v>
      </c>
      <c r="AY401" s="18">
        <f t="shared" si="448"/>
        <v>1</v>
      </c>
      <c r="AZ401" s="19">
        <f t="shared" si="449"/>
        <v>5.0632911392405069E-2</v>
      </c>
      <c r="BA401" s="2">
        <f t="shared" si="450"/>
        <v>1</v>
      </c>
      <c r="BB401" s="18">
        <f t="shared" si="451"/>
        <v>1</v>
      </c>
      <c r="BC401" s="2">
        <f t="shared" si="452"/>
        <v>1</v>
      </c>
      <c r="BD401" s="2">
        <f t="shared" si="453"/>
        <v>40</v>
      </c>
      <c r="BE401" s="2">
        <f t="shared" si="454"/>
        <v>0</v>
      </c>
      <c r="BF401" s="2">
        <v>0</v>
      </c>
      <c r="BG401" s="19">
        <f t="shared" si="455"/>
        <v>2.4390243902439025E-2</v>
      </c>
      <c r="BH401" s="19">
        <f t="shared" si="456"/>
        <v>2.4390243902439025E-2</v>
      </c>
      <c r="BI401" s="18">
        <f t="shared" si="457"/>
        <v>1</v>
      </c>
      <c r="BJ401" s="19">
        <f t="shared" si="458"/>
        <v>4.7619047619047616E-2</v>
      </c>
      <c r="BK401" s="2">
        <f t="shared" si="459"/>
        <v>1</v>
      </c>
      <c r="BL401" s="18">
        <f t="shared" si="460"/>
        <v>1</v>
      </c>
      <c r="BM401" s="2">
        <f t="shared" si="461"/>
        <v>1</v>
      </c>
      <c r="BN401" s="2">
        <f t="shared" si="462"/>
        <v>40</v>
      </c>
      <c r="BO401" s="2">
        <f t="shared" si="463"/>
        <v>0</v>
      </c>
      <c r="BP401" s="2">
        <v>0</v>
      </c>
      <c r="BQ401" s="19">
        <f t="shared" si="464"/>
        <v>2.4390243902439025E-2</v>
      </c>
      <c r="BR401" s="19">
        <f t="shared" si="465"/>
        <v>2.4390243902439025E-2</v>
      </c>
      <c r="BS401" s="18">
        <f t="shared" si="466"/>
        <v>1</v>
      </c>
      <c r="BT401" s="19">
        <f t="shared" si="467"/>
        <v>4.7619047619047616E-2</v>
      </c>
      <c r="BU401" s="2">
        <f t="shared" si="468"/>
        <v>1</v>
      </c>
      <c r="BV401" s="18">
        <f t="shared" si="469"/>
        <v>1</v>
      </c>
      <c r="BW401" s="2">
        <f t="shared" si="470"/>
        <v>1</v>
      </c>
      <c r="BX401" s="2">
        <f t="shared" si="471"/>
        <v>15</v>
      </c>
      <c r="BY401" s="2">
        <f t="shared" si="472"/>
        <v>0</v>
      </c>
      <c r="BZ401" s="2">
        <v>0</v>
      </c>
      <c r="CA401" s="19">
        <f t="shared" si="473"/>
        <v>6.25E-2</v>
      </c>
      <c r="CB401" s="19">
        <f t="shared" si="474"/>
        <v>6.25E-2</v>
      </c>
      <c r="CC401" s="18">
        <f t="shared" si="475"/>
        <v>1</v>
      </c>
      <c r="CD401" s="19">
        <f t="shared" si="476"/>
        <v>0.11764705882352941</v>
      </c>
      <c r="CE401" s="2">
        <f t="shared" si="477"/>
        <v>2</v>
      </c>
      <c r="CF401" s="18">
        <f t="shared" si="478"/>
        <v>1</v>
      </c>
      <c r="CG401" s="2">
        <f t="shared" si="479"/>
        <v>2</v>
      </c>
      <c r="CH401" s="2">
        <f t="shared" si="480"/>
        <v>14</v>
      </c>
      <c r="CI401" s="2">
        <f t="shared" si="481"/>
        <v>0</v>
      </c>
      <c r="CJ401" s="2">
        <v>0</v>
      </c>
      <c r="CK401" s="19">
        <f t="shared" si="482"/>
        <v>0.125</v>
      </c>
      <c r="CL401" s="19">
        <f t="shared" si="483"/>
        <v>0.125</v>
      </c>
      <c r="CM401" s="18">
        <f t="shared" si="484"/>
        <v>1</v>
      </c>
      <c r="CN401" s="19">
        <f t="shared" si="485"/>
        <v>0.22222222222222221</v>
      </c>
      <c r="CO401" s="2">
        <f t="shared" si="486"/>
        <v>1</v>
      </c>
      <c r="CP401" s="18">
        <f t="shared" si="487"/>
        <v>1</v>
      </c>
      <c r="CQ401" s="2">
        <f t="shared" si="488"/>
        <v>1</v>
      </c>
      <c r="CR401" s="2">
        <f t="shared" si="489"/>
        <v>12</v>
      </c>
      <c r="CS401" s="2">
        <f t="shared" si="490"/>
        <v>0</v>
      </c>
      <c r="CT401" s="2">
        <v>0</v>
      </c>
      <c r="CU401" s="19">
        <f t="shared" si="491"/>
        <v>7.6923076923076927E-2</v>
      </c>
      <c r="CV401" s="19">
        <f t="shared" si="492"/>
        <v>7.6923076923076927E-2</v>
      </c>
      <c r="CW401" s="18">
        <f t="shared" si="493"/>
        <v>1</v>
      </c>
      <c r="CX401" s="19">
        <f t="shared" si="494"/>
        <v>0.14285714285714288</v>
      </c>
      <c r="CY401" s="2">
        <f t="shared" si="495"/>
        <v>1</v>
      </c>
      <c r="CZ401" s="18">
        <f t="shared" si="496"/>
        <v>1</v>
      </c>
      <c r="DA401" s="2">
        <f t="shared" si="497"/>
        <v>1</v>
      </c>
      <c r="DB401" s="2">
        <f t="shared" si="498"/>
        <v>12</v>
      </c>
      <c r="DC401" s="2">
        <f t="shared" si="499"/>
        <v>0</v>
      </c>
      <c r="DD401" s="2">
        <v>0</v>
      </c>
      <c r="DE401" s="19">
        <f t="shared" si="500"/>
        <v>7.6923076923076927E-2</v>
      </c>
      <c r="DF401" s="19">
        <f t="shared" si="501"/>
        <v>7.6923076923076927E-2</v>
      </c>
      <c r="DG401" s="18">
        <f t="shared" si="502"/>
        <v>1</v>
      </c>
      <c r="DH401" s="19">
        <f t="shared" si="503"/>
        <v>0.14285714285714288</v>
      </c>
    </row>
    <row r="402" spans="1:112" x14ac:dyDescent="0.35">
      <c r="A402" s="11">
        <v>2019004690</v>
      </c>
      <c r="B402" s="2" t="s">
        <v>3013</v>
      </c>
      <c r="C402" s="2" t="s">
        <v>3014</v>
      </c>
      <c r="D402" s="2" t="s">
        <v>3015</v>
      </c>
      <c r="E402" s="2" t="s">
        <v>3016</v>
      </c>
      <c r="F402" s="2">
        <v>1</v>
      </c>
      <c r="G402" s="2" t="s">
        <v>3017</v>
      </c>
      <c r="H402" s="2" t="s">
        <v>3018</v>
      </c>
      <c r="I402" s="2" t="s">
        <v>3019</v>
      </c>
      <c r="J402" s="3" t="s">
        <v>3020</v>
      </c>
      <c r="K402" s="11">
        <v>3</v>
      </c>
      <c r="L402" s="2">
        <v>1</v>
      </c>
      <c r="M402" s="2">
        <v>63</v>
      </c>
      <c r="N402" s="2">
        <v>40</v>
      </c>
      <c r="O402" s="2">
        <v>0</v>
      </c>
      <c r="P402" s="2">
        <v>1</v>
      </c>
      <c r="Q402" s="2">
        <v>1</v>
      </c>
      <c r="R402" s="2">
        <v>0</v>
      </c>
      <c r="S402" s="2">
        <v>1</v>
      </c>
      <c r="T402" s="2">
        <v>2</v>
      </c>
      <c r="U402" s="2">
        <v>1</v>
      </c>
      <c r="V402" s="2">
        <v>0</v>
      </c>
      <c r="W402" s="2">
        <v>14</v>
      </c>
      <c r="X402" s="2">
        <v>12</v>
      </c>
      <c r="Y402" s="2">
        <v>0</v>
      </c>
      <c r="Z402" s="2">
        <v>1</v>
      </c>
      <c r="AA402" s="2">
        <v>1</v>
      </c>
      <c r="AB402" s="2">
        <v>0</v>
      </c>
      <c r="AC402" s="2">
        <v>1</v>
      </c>
      <c r="AD402" s="2">
        <v>2</v>
      </c>
      <c r="AE402" s="2">
        <v>1</v>
      </c>
      <c r="AF402" s="3">
        <v>0</v>
      </c>
      <c r="AG402" s="2">
        <f t="shared" si="432"/>
        <v>0</v>
      </c>
      <c r="AH402" s="18">
        <f t="shared" si="433"/>
        <v>0</v>
      </c>
      <c r="AI402" s="2">
        <f t="shared" si="434"/>
        <v>0</v>
      </c>
      <c r="AJ402" s="2">
        <f t="shared" si="435"/>
        <v>63</v>
      </c>
      <c r="AK402" s="2">
        <f t="shared" si="436"/>
        <v>1</v>
      </c>
      <c r="AL402" s="2">
        <v>0</v>
      </c>
      <c r="AM402" s="19">
        <f t="shared" si="437"/>
        <v>0</v>
      </c>
      <c r="AN402" s="19">
        <f t="shared" si="438"/>
        <v>0</v>
      </c>
      <c r="AO402" s="18">
        <f t="shared" si="439"/>
        <v>0</v>
      </c>
      <c r="AP402" s="19">
        <f t="shared" si="440"/>
        <v>0</v>
      </c>
      <c r="AQ402" s="2">
        <f t="shared" si="441"/>
        <v>1</v>
      </c>
      <c r="AR402" s="18">
        <f t="shared" si="442"/>
        <v>0.33333333333333331</v>
      </c>
      <c r="AS402" s="2">
        <f t="shared" si="443"/>
        <v>1</v>
      </c>
      <c r="AT402" s="2">
        <f t="shared" si="444"/>
        <v>62</v>
      </c>
      <c r="AU402" s="2">
        <f t="shared" si="445"/>
        <v>2</v>
      </c>
      <c r="AV402" s="2">
        <v>0</v>
      </c>
      <c r="AW402" s="19">
        <f t="shared" si="446"/>
        <v>1.5384615384615385E-2</v>
      </c>
      <c r="AX402" s="19">
        <f t="shared" si="447"/>
        <v>1.5873015873015872E-2</v>
      </c>
      <c r="AY402" s="18">
        <f t="shared" si="448"/>
        <v>0.33333333333333331</v>
      </c>
      <c r="AZ402" s="19">
        <f t="shared" si="449"/>
        <v>3.0303030303030304E-2</v>
      </c>
      <c r="BA402" s="2">
        <f t="shared" si="450"/>
        <v>1</v>
      </c>
      <c r="BB402" s="18">
        <f t="shared" si="451"/>
        <v>1</v>
      </c>
      <c r="BC402" s="2">
        <f t="shared" si="452"/>
        <v>1</v>
      </c>
      <c r="BD402" s="2">
        <f t="shared" si="453"/>
        <v>39</v>
      </c>
      <c r="BE402" s="2">
        <f t="shared" si="454"/>
        <v>0</v>
      </c>
      <c r="BF402" s="2">
        <v>0</v>
      </c>
      <c r="BG402" s="19">
        <f t="shared" si="455"/>
        <v>2.5000000000000001E-2</v>
      </c>
      <c r="BH402" s="19">
        <f t="shared" si="456"/>
        <v>2.5000000000000001E-2</v>
      </c>
      <c r="BI402" s="18">
        <f t="shared" si="457"/>
        <v>1</v>
      </c>
      <c r="BJ402" s="19">
        <f t="shared" si="458"/>
        <v>4.8780487804878057E-2</v>
      </c>
      <c r="BK402" s="2">
        <f t="shared" si="459"/>
        <v>1</v>
      </c>
      <c r="BL402" s="18">
        <f t="shared" si="460"/>
        <v>1</v>
      </c>
      <c r="BM402" s="2">
        <f t="shared" si="461"/>
        <v>1</v>
      </c>
      <c r="BN402" s="2">
        <f t="shared" si="462"/>
        <v>39</v>
      </c>
      <c r="BO402" s="2">
        <f t="shared" si="463"/>
        <v>0</v>
      </c>
      <c r="BP402" s="2">
        <v>0</v>
      </c>
      <c r="BQ402" s="19">
        <f t="shared" si="464"/>
        <v>2.5000000000000001E-2</v>
      </c>
      <c r="BR402" s="19">
        <f t="shared" si="465"/>
        <v>2.5000000000000001E-2</v>
      </c>
      <c r="BS402" s="18">
        <f t="shared" si="466"/>
        <v>1</v>
      </c>
      <c r="BT402" s="19">
        <f t="shared" si="467"/>
        <v>4.8780487804878057E-2</v>
      </c>
      <c r="BU402" s="2">
        <f t="shared" si="468"/>
        <v>0</v>
      </c>
      <c r="BV402" s="18">
        <f t="shared" si="469"/>
        <v>0</v>
      </c>
      <c r="BW402" s="2">
        <f t="shared" si="470"/>
        <v>0</v>
      </c>
      <c r="BX402" s="2">
        <f t="shared" si="471"/>
        <v>14</v>
      </c>
      <c r="BY402" s="2">
        <f t="shared" si="472"/>
        <v>1</v>
      </c>
      <c r="BZ402" s="2">
        <v>0</v>
      </c>
      <c r="CA402" s="19">
        <f t="shared" si="473"/>
        <v>0</v>
      </c>
      <c r="CB402" s="19">
        <f t="shared" si="474"/>
        <v>0</v>
      </c>
      <c r="CC402" s="18">
        <f t="shared" si="475"/>
        <v>0</v>
      </c>
      <c r="CD402" s="19">
        <f t="shared" si="476"/>
        <v>0</v>
      </c>
      <c r="CE402" s="2">
        <f t="shared" si="477"/>
        <v>1</v>
      </c>
      <c r="CF402" s="18">
        <f t="shared" si="478"/>
        <v>0.33333333333333331</v>
      </c>
      <c r="CG402" s="2">
        <f t="shared" si="479"/>
        <v>1</v>
      </c>
      <c r="CH402" s="2">
        <f t="shared" si="480"/>
        <v>13</v>
      </c>
      <c r="CI402" s="2">
        <f t="shared" si="481"/>
        <v>2</v>
      </c>
      <c r="CJ402" s="2">
        <v>0</v>
      </c>
      <c r="CK402" s="19">
        <f t="shared" si="482"/>
        <v>6.25E-2</v>
      </c>
      <c r="CL402" s="19">
        <f t="shared" si="483"/>
        <v>7.1428571428571425E-2</v>
      </c>
      <c r="CM402" s="18">
        <f t="shared" si="484"/>
        <v>0.33333333333333331</v>
      </c>
      <c r="CN402" s="19">
        <f t="shared" si="485"/>
        <v>0.11764705882352941</v>
      </c>
      <c r="CO402" s="2">
        <f t="shared" si="486"/>
        <v>1</v>
      </c>
      <c r="CP402" s="18">
        <f t="shared" si="487"/>
        <v>1</v>
      </c>
      <c r="CQ402" s="2">
        <f t="shared" si="488"/>
        <v>1</v>
      </c>
      <c r="CR402" s="2">
        <f t="shared" si="489"/>
        <v>11</v>
      </c>
      <c r="CS402" s="2">
        <f t="shared" si="490"/>
        <v>0</v>
      </c>
      <c r="CT402" s="2">
        <v>0</v>
      </c>
      <c r="CU402" s="19">
        <f t="shared" si="491"/>
        <v>8.3333333333333329E-2</v>
      </c>
      <c r="CV402" s="19">
        <f t="shared" si="492"/>
        <v>8.3333333333333329E-2</v>
      </c>
      <c r="CW402" s="18">
        <f t="shared" si="493"/>
        <v>1</v>
      </c>
      <c r="CX402" s="19">
        <f t="shared" si="494"/>
        <v>0.15384615384615385</v>
      </c>
      <c r="CY402" s="2">
        <f t="shared" si="495"/>
        <v>1</v>
      </c>
      <c r="CZ402" s="18">
        <f t="shared" si="496"/>
        <v>1</v>
      </c>
      <c r="DA402" s="2">
        <f t="shared" si="497"/>
        <v>1</v>
      </c>
      <c r="DB402" s="2">
        <f t="shared" si="498"/>
        <v>11</v>
      </c>
      <c r="DC402" s="2">
        <f t="shared" si="499"/>
        <v>0</v>
      </c>
      <c r="DD402" s="2">
        <v>0</v>
      </c>
      <c r="DE402" s="19">
        <f t="shared" si="500"/>
        <v>8.3333333333333329E-2</v>
      </c>
      <c r="DF402" s="19">
        <f t="shared" si="501"/>
        <v>8.3333333333333329E-2</v>
      </c>
      <c r="DG402" s="18">
        <f t="shared" si="502"/>
        <v>1</v>
      </c>
      <c r="DH402" s="19">
        <f t="shared" si="503"/>
        <v>0.15384615384615385</v>
      </c>
    </row>
    <row r="403" spans="1:112" x14ac:dyDescent="0.35">
      <c r="A403" s="11">
        <v>2019004701</v>
      </c>
      <c r="B403" s="2" t="s">
        <v>3021</v>
      </c>
      <c r="C403" s="2" t="s">
        <v>3022</v>
      </c>
      <c r="D403" s="2"/>
      <c r="E403" s="2" t="s">
        <v>3023</v>
      </c>
      <c r="F403" s="2">
        <v>1</v>
      </c>
      <c r="G403" s="2" t="s">
        <v>3024</v>
      </c>
      <c r="H403" s="2" t="s">
        <v>3025</v>
      </c>
      <c r="I403" s="2" t="s">
        <v>3026</v>
      </c>
      <c r="J403" s="3" t="s">
        <v>3027</v>
      </c>
      <c r="K403" s="11">
        <v>1</v>
      </c>
      <c r="L403" s="2">
        <v>1</v>
      </c>
      <c r="M403" s="2">
        <v>66</v>
      </c>
      <c r="N403" s="2">
        <v>38</v>
      </c>
      <c r="O403" s="2">
        <v>1</v>
      </c>
      <c r="P403" s="2">
        <v>0</v>
      </c>
      <c r="Q403" s="2">
        <v>1</v>
      </c>
      <c r="R403" s="2">
        <v>0</v>
      </c>
      <c r="S403" s="2">
        <v>1</v>
      </c>
      <c r="T403" s="2">
        <v>0</v>
      </c>
      <c r="U403" s="2">
        <v>1</v>
      </c>
      <c r="V403" s="2">
        <v>0</v>
      </c>
      <c r="W403" s="2">
        <v>15</v>
      </c>
      <c r="X403" s="2">
        <v>12</v>
      </c>
      <c r="Y403" s="2">
        <v>1</v>
      </c>
      <c r="Z403" s="2">
        <v>0</v>
      </c>
      <c r="AA403" s="2">
        <v>1</v>
      </c>
      <c r="AB403" s="2">
        <v>0</v>
      </c>
      <c r="AC403" s="2">
        <v>1</v>
      </c>
      <c r="AD403" s="2">
        <v>0</v>
      </c>
      <c r="AE403" s="2">
        <v>1</v>
      </c>
      <c r="AF403" s="3">
        <v>0</v>
      </c>
      <c r="AG403" s="2">
        <f t="shared" si="432"/>
        <v>1</v>
      </c>
      <c r="AH403" s="18">
        <f t="shared" si="433"/>
        <v>1</v>
      </c>
      <c r="AI403" s="2">
        <f t="shared" si="434"/>
        <v>1</v>
      </c>
      <c r="AJ403" s="2">
        <f t="shared" si="435"/>
        <v>65</v>
      </c>
      <c r="AK403" s="2">
        <f t="shared" si="436"/>
        <v>0</v>
      </c>
      <c r="AL403" s="2">
        <v>0</v>
      </c>
      <c r="AM403" s="19">
        <f t="shared" si="437"/>
        <v>1.5151515151515152E-2</v>
      </c>
      <c r="AN403" s="19">
        <f t="shared" si="438"/>
        <v>1.5151515151515152E-2</v>
      </c>
      <c r="AO403" s="18">
        <f t="shared" si="439"/>
        <v>1</v>
      </c>
      <c r="AP403" s="19">
        <f t="shared" si="440"/>
        <v>2.9850746268656719E-2</v>
      </c>
      <c r="AQ403" s="2">
        <f t="shared" si="441"/>
        <v>1</v>
      </c>
      <c r="AR403" s="18">
        <f t="shared" si="442"/>
        <v>1</v>
      </c>
      <c r="AS403" s="2">
        <f t="shared" si="443"/>
        <v>1</v>
      </c>
      <c r="AT403" s="2">
        <f t="shared" si="444"/>
        <v>65</v>
      </c>
      <c r="AU403" s="2">
        <f t="shared" si="445"/>
        <v>0</v>
      </c>
      <c r="AV403" s="2">
        <v>0</v>
      </c>
      <c r="AW403" s="19">
        <f t="shared" si="446"/>
        <v>1.5151515151515152E-2</v>
      </c>
      <c r="AX403" s="19">
        <f t="shared" si="447"/>
        <v>1.5151515151515152E-2</v>
      </c>
      <c r="AY403" s="18">
        <f t="shared" si="448"/>
        <v>1</v>
      </c>
      <c r="AZ403" s="19">
        <f t="shared" si="449"/>
        <v>2.9850746268656719E-2</v>
      </c>
      <c r="BA403" s="2">
        <f t="shared" si="450"/>
        <v>1</v>
      </c>
      <c r="BB403" s="18">
        <f t="shared" si="451"/>
        <v>1</v>
      </c>
      <c r="BC403" s="2">
        <f t="shared" si="452"/>
        <v>1</v>
      </c>
      <c r="BD403" s="2">
        <f t="shared" si="453"/>
        <v>37</v>
      </c>
      <c r="BE403" s="2">
        <f t="shared" si="454"/>
        <v>0</v>
      </c>
      <c r="BF403" s="2">
        <v>0</v>
      </c>
      <c r="BG403" s="19">
        <f t="shared" si="455"/>
        <v>2.6315789473684209E-2</v>
      </c>
      <c r="BH403" s="19">
        <f t="shared" si="456"/>
        <v>2.6315789473684209E-2</v>
      </c>
      <c r="BI403" s="18">
        <f t="shared" si="457"/>
        <v>1</v>
      </c>
      <c r="BJ403" s="19">
        <f t="shared" si="458"/>
        <v>5.1282051282051273E-2</v>
      </c>
      <c r="BK403" s="2">
        <f t="shared" si="459"/>
        <v>1</v>
      </c>
      <c r="BL403" s="18">
        <f t="shared" si="460"/>
        <v>1</v>
      </c>
      <c r="BM403" s="2">
        <f t="shared" si="461"/>
        <v>1</v>
      </c>
      <c r="BN403" s="2">
        <f t="shared" si="462"/>
        <v>37</v>
      </c>
      <c r="BO403" s="2">
        <f t="shared" si="463"/>
        <v>0</v>
      </c>
      <c r="BP403" s="2">
        <v>0</v>
      </c>
      <c r="BQ403" s="19">
        <f t="shared" si="464"/>
        <v>2.6315789473684209E-2</v>
      </c>
      <c r="BR403" s="19">
        <f t="shared" si="465"/>
        <v>2.6315789473684209E-2</v>
      </c>
      <c r="BS403" s="18">
        <f t="shared" si="466"/>
        <v>1</v>
      </c>
      <c r="BT403" s="19">
        <f t="shared" si="467"/>
        <v>5.1282051282051273E-2</v>
      </c>
      <c r="BU403" s="2">
        <f t="shared" si="468"/>
        <v>1</v>
      </c>
      <c r="BV403" s="18">
        <f t="shared" si="469"/>
        <v>1</v>
      </c>
      <c r="BW403" s="2">
        <f t="shared" si="470"/>
        <v>1</v>
      </c>
      <c r="BX403" s="2">
        <f t="shared" si="471"/>
        <v>14</v>
      </c>
      <c r="BY403" s="2">
        <f t="shared" si="472"/>
        <v>0</v>
      </c>
      <c r="BZ403" s="2">
        <v>0</v>
      </c>
      <c r="CA403" s="19">
        <f t="shared" si="473"/>
        <v>6.6666666666666666E-2</v>
      </c>
      <c r="CB403" s="19">
        <f t="shared" si="474"/>
        <v>6.6666666666666666E-2</v>
      </c>
      <c r="CC403" s="18">
        <f t="shared" si="475"/>
        <v>1</v>
      </c>
      <c r="CD403" s="19">
        <f t="shared" si="476"/>
        <v>0.125</v>
      </c>
      <c r="CE403" s="2">
        <f t="shared" si="477"/>
        <v>1</v>
      </c>
      <c r="CF403" s="18">
        <f t="shared" si="478"/>
        <v>1</v>
      </c>
      <c r="CG403" s="2">
        <f t="shared" si="479"/>
        <v>1</v>
      </c>
      <c r="CH403" s="2">
        <f t="shared" si="480"/>
        <v>14</v>
      </c>
      <c r="CI403" s="2">
        <f t="shared" si="481"/>
        <v>0</v>
      </c>
      <c r="CJ403" s="2">
        <v>0</v>
      </c>
      <c r="CK403" s="19">
        <f t="shared" si="482"/>
        <v>6.6666666666666666E-2</v>
      </c>
      <c r="CL403" s="19">
        <f t="shared" si="483"/>
        <v>6.6666666666666666E-2</v>
      </c>
      <c r="CM403" s="18">
        <f t="shared" si="484"/>
        <v>1</v>
      </c>
      <c r="CN403" s="19">
        <f t="shared" si="485"/>
        <v>0.125</v>
      </c>
      <c r="CO403" s="2">
        <f t="shared" si="486"/>
        <v>1</v>
      </c>
      <c r="CP403" s="18">
        <f t="shared" si="487"/>
        <v>1</v>
      </c>
      <c r="CQ403" s="2">
        <f t="shared" si="488"/>
        <v>1</v>
      </c>
      <c r="CR403" s="2">
        <f t="shared" si="489"/>
        <v>11</v>
      </c>
      <c r="CS403" s="2">
        <f t="shared" si="490"/>
        <v>0</v>
      </c>
      <c r="CT403" s="2">
        <v>0</v>
      </c>
      <c r="CU403" s="19">
        <f t="shared" si="491"/>
        <v>8.3333333333333329E-2</v>
      </c>
      <c r="CV403" s="19">
        <f t="shared" si="492"/>
        <v>8.3333333333333329E-2</v>
      </c>
      <c r="CW403" s="18">
        <f t="shared" si="493"/>
        <v>1</v>
      </c>
      <c r="CX403" s="19">
        <f t="shared" si="494"/>
        <v>0.15384615384615385</v>
      </c>
      <c r="CY403" s="2">
        <f t="shared" si="495"/>
        <v>1</v>
      </c>
      <c r="CZ403" s="18">
        <f t="shared" si="496"/>
        <v>1</v>
      </c>
      <c r="DA403" s="2">
        <f t="shared" si="497"/>
        <v>1</v>
      </c>
      <c r="DB403" s="2">
        <f t="shared" si="498"/>
        <v>11</v>
      </c>
      <c r="DC403" s="2">
        <f t="shared" si="499"/>
        <v>0</v>
      </c>
      <c r="DD403" s="2">
        <v>0</v>
      </c>
      <c r="DE403" s="19">
        <f t="shared" si="500"/>
        <v>8.3333333333333329E-2</v>
      </c>
      <c r="DF403" s="19">
        <f t="shared" si="501"/>
        <v>8.3333333333333329E-2</v>
      </c>
      <c r="DG403" s="18">
        <f t="shared" si="502"/>
        <v>1</v>
      </c>
      <c r="DH403" s="19">
        <f t="shared" si="503"/>
        <v>0.15384615384615385</v>
      </c>
    </row>
    <row r="404" spans="1:112" x14ac:dyDescent="0.35">
      <c r="A404" s="11">
        <v>2019004711</v>
      </c>
      <c r="B404" s="2" t="s">
        <v>3028</v>
      </c>
      <c r="C404" s="2" t="s">
        <v>3029</v>
      </c>
      <c r="D404" s="2" t="s">
        <v>3030</v>
      </c>
      <c r="E404" s="2" t="s">
        <v>3031</v>
      </c>
      <c r="F404" s="2">
        <v>1</v>
      </c>
      <c r="G404" s="2" t="s">
        <v>3032</v>
      </c>
      <c r="H404" s="2" t="s">
        <v>3033</v>
      </c>
      <c r="I404" s="2" t="s">
        <v>3034</v>
      </c>
      <c r="J404" s="3" t="s">
        <v>3035</v>
      </c>
      <c r="K404" s="11">
        <v>3</v>
      </c>
      <c r="L404" s="2">
        <v>3</v>
      </c>
      <c r="M404" s="2">
        <v>59</v>
      </c>
      <c r="N404" s="2">
        <v>36</v>
      </c>
      <c r="O404" s="2">
        <v>0</v>
      </c>
      <c r="P404" s="2">
        <v>1</v>
      </c>
      <c r="Q404" s="2">
        <v>0</v>
      </c>
      <c r="R404" s="2">
        <v>1</v>
      </c>
      <c r="S404" s="2">
        <v>2</v>
      </c>
      <c r="T404" s="2">
        <v>1</v>
      </c>
      <c r="U404" s="2">
        <v>2</v>
      </c>
      <c r="V404" s="2">
        <v>1</v>
      </c>
      <c r="W404" s="2">
        <v>15</v>
      </c>
      <c r="X404" s="2">
        <v>11</v>
      </c>
      <c r="Y404" s="2">
        <v>0</v>
      </c>
      <c r="Z404" s="2">
        <v>1</v>
      </c>
      <c r="AA404" s="2">
        <v>0</v>
      </c>
      <c r="AB404" s="2">
        <v>1</v>
      </c>
      <c r="AC404" s="2">
        <v>2</v>
      </c>
      <c r="AD404" s="2">
        <v>1</v>
      </c>
      <c r="AE404" s="2">
        <v>2</v>
      </c>
      <c r="AF404" s="3">
        <v>1</v>
      </c>
      <c r="AG404" s="2">
        <f t="shared" si="432"/>
        <v>0</v>
      </c>
      <c r="AH404" s="18">
        <f t="shared" si="433"/>
        <v>0</v>
      </c>
      <c r="AI404" s="2">
        <f t="shared" si="434"/>
        <v>0</v>
      </c>
      <c r="AJ404" s="2">
        <f t="shared" si="435"/>
        <v>59</v>
      </c>
      <c r="AK404" s="2">
        <f t="shared" si="436"/>
        <v>1</v>
      </c>
      <c r="AL404" s="2">
        <v>0</v>
      </c>
      <c r="AM404" s="19">
        <f t="shared" si="437"/>
        <v>0</v>
      </c>
      <c r="AN404" s="19">
        <f t="shared" si="438"/>
        <v>0</v>
      </c>
      <c r="AO404" s="18">
        <f t="shared" si="439"/>
        <v>0</v>
      </c>
      <c r="AP404" s="19">
        <f t="shared" si="440"/>
        <v>0</v>
      </c>
      <c r="AQ404" s="2">
        <f t="shared" si="441"/>
        <v>2</v>
      </c>
      <c r="AR404" s="18">
        <f t="shared" si="442"/>
        <v>0.66666666666666663</v>
      </c>
      <c r="AS404" s="2">
        <f t="shared" si="443"/>
        <v>2</v>
      </c>
      <c r="AT404" s="2">
        <f t="shared" si="444"/>
        <v>57</v>
      </c>
      <c r="AU404" s="2">
        <f t="shared" si="445"/>
        <v>1</v>
      </c>
      <c r="AV404" s="2">
        <v>0</v>
      </c>
      <c r="AW404" s="19">
        <f t="shared" si="446"/>
        <v>3.3333333333333333E-2</v>
      </c>
      <c r="AX404" s="19">
        <f t="shared" si="447"/>
        <v>3.3898305084745763E-2</v>
      </c>
      <c r="AY404" s="18">
        <f t="shared" si="448"/>
        <v>0.66666666666666663</v>
      </c>
      <c r="AZ404" s="19">
        <f t="shared" si="449"/>
        <v>6.4516129032258063E-2</v>
      </c>
      <c r="BA404" s="2">
        <f t="shared" si="450"/>
        <v>0</v>
      </c>
      <c r="BB404" s="18">
        <f t="shared" si="451"/>
        <v>0</v>
      </c>
      <c r="BC404" s="2">
        <f t="shared" si="452"/>
        <v>0</v>
      </c>
      <c r="BD404" s="2">
        <f t="shared" si="453"/>
        <v>36</v>
      </c>
      <c r="BE404" s="2">
        <f t="shared" si="454"/>
        <v>1</v>
      </c>
      <c r="BF404" s="2">
        <v>0</v>
      </c>
      <c r="BG404" s="19">
        <f t="shared" si="455"/>
        <v>0</v>
      </c>
      <c r="BH404" s="19">
        <f t="shared" si="456"/>
        <v>0</v>
      </c>
      <c r="BI404" s="18">
        <f t="shared" si="457"/>
        <v>0</v>
      </c>
      <c r="BJ404" s="19">
        <f t="shared" si="458"/>
        <v>0</v>
      </c>
      <c r="BK404" s="2">
        <f t="shared" si="459"/>
        <v>2</v>
      </c>
      <c r="BL404" s="18">
        <f t="shared" si="460"/>
        <v>0.66666666666666663</v>
      </c>
      <c r="BM404" s="2">
        <f t="shared" si="461"/>
        <v>2</v>
      </c>
      <c r="BN404" s="2">
        <f t="shared" si="462"/>
        <v>34</v>
      </c>
      <c r="BO404" s="2">
        <f t="shared" si="463"/>
        <v>1</v>
      </c>
      <c r="BP404" s="2">
        <v>0</v>
      </c>
      <c r="BQ404" s="19">
        <f t="shared" si="464"/>
        <v>5.4054054054054057E-2</v>
      </c>
      <c r="BR404" s="19">
        <f t="shared" si="465"/>
        <v>5.5555555555555552E-2</v>
      </c>
      <c r="BS404" s="18">
        <f t="shared" si="466"/>
        <v>0.66666666666666663</v>
      </c>
      <c r="BT404" s="19">
        <f t="shared" si="467"/>
        <v>0.10256410256410256</v>
      </c>
      <c r="BU404" s="2">
        <f t="shared" si="468"/>
        <v>0</v>
      </c>
      <c r="BV404" s="18">
        <f t="shared" si="469"/>
        <v>0</v>
      </c>
      <c r="BW404" s="2">
        <f t="shared" si="470"/>
        <v>0</v>
      </c>
      <c r="BX404" s="2">
        <f t="shared" si="471"/>
        <v>15</v>
      </c>
      <c r="BY404" s="2">
        <f t="shared" si="472"/>
        <v>1</v>
      </c>
      <c r="BZ404" s="2">
        <v>0</v>
      </c>
      <c r="CA404" s="19">
        <f t="shared" si="473"/>
        <v>0</v>
      </c>
      <c r="CB404" s="19">
        <f t="shared" si="474"/>
        <v>0</v>
      </c>
      <c r="CC404" s="18">
        <f t="shared" si="475"/>
        <v>0</v>
      </c>
      <c r="CD404" s="19">
        <f t="shared" si="476"/>
        <v>0</v>
      </c>
      <c r="CE404" s="2">
        <f t="shared" si="477"/>
        <v>2</v>
      </c>
      <c r="CF404" s="18">
        <f t="shared" si="478"/>
        <v>0.66666666666666663</v>
      </c>
      <c r="CG404" s="2">
        <f t="shared" si="479"/>
        <v>2</v>
      </c>
      <c r="CH404" s="2">
        <f t="shared" si="480"/>
        <v>13</v>
      </c>
      <c r="CI404" s="2">
        <f t="shared" si="481"/>
        <v>1</v>
      </c>
      <c r="CJ404" s="2">
        <v>0</v>
      </c>
      <c r="CK404" s="19">
        <f t="shared" si="482"/>
        <v>0.125</v>
      </c>
      <c r="CL404" s="19">
        <f t="shared" si="483"/>
        <v>0.13333333333333333</v>
      </c>
      <c r="CM404" s="18">
        <f t="shared" si="484"/>
        <v>0.66666666666666663</v>
      </c>
      <c r="CN404" s="19">
        <f t="shared" si="485"/>
        <v>0.22222222222222221</v>
      </c>
      <c r="CO404" s="2">
        <f t="shared" si="486"/>
        <v>0</v>
      </c>
      <c r="CP404" s="18">
        <f t="shared" si="487"/>
        <v>0</v>
      </c>
      <c r="CQ404" s="2">
        <f t="shared" si="488"/>
        <v>0</v>
      </c>
      <c r="CR404" s="2">
        <f t="shared" si="489"/>
        <v>11</v>
      </c>
      <c r="CS404" s="2">
        <f t="shared" si="490"/>
        <v>1</v>
      </c>
      <c r="CT404" s="2">
        <v>0</v>
      </c>
      <c r="CU404" s="19">
        <f t="shared" si="491"/>
        <v>0</v>
      </c>
      <c r="CV404" s="19">
        <f t="shared" si="492"/>
        <v>0</v>
      </c>
      <c r="CW404" s="18">
        <f t="shared" si="493"/>
        <v>0</v>
      </c>
      <c r="CX404" s="19">
        <f t="shared" si="494"/>
        <v>0</v>
      </c>
      <c r="CY404" s="2">
        <f t="shared" si="495"/>
        <v>2</v>
      </c>
      <c r="CZ404" s="18">
        <f t="shared" si="496"/>
        <v>0.66666666666666663</v>
      </c>
      <c r="DA404" s="2">
        <f t="shared" si="497"/>
        <v>2</v>
      </c>
      <c r="DB404" s="2">
        <f t="shared" si="498"/>
        <v>9</v>
      </c>
      <c r="DC404" s="2">
        <f t="shared" si="499"/>
        <v>1</v>
      </c>
      <c r="DD404" s="2">
        <v>0</v>
      </c>
      <c r="DE404" s="19">
        <f t="shared" si="500"/>
        <v>0.16666666666666666</v>
      </c>
      <c r="DF404" s="19">
        <f t="shared" si="501"/>
        <v>0.18181818181818182</v>
      </c>
      <c r="DG404" s="18">
        <f t="shared" si="502"/>
        <v>0.66666666666666663</v>
      </c>
      <c r="DH404" s="19">
        <f t="shared" si="503"/>
        <v>0.28571428571428575</v>
      </c>
    </row>
    <row r="405" spans="1:112" x14ac:dyDescent="0.35">
      <c r="A405" s="11">
        <v>2019004716</v>
      </c>
      <c r="B405" s="2" t="s">
        <v>3036</v>
      </c>
      <c r="C405" s="2" t="s">
        <v>3037</v>
      </c>
      <c r="D405" s="2" t="s">
        <v>3038</v>
      </c>
      <c r="E405" s="2" t="s">
        <v>3039</v>
      </c>
      <c r="F405" s="2">
        <v>1</v>
      </c>
      <c r="G405" s="2" t="s">
        <v>3040</v>
      </c>
      <c r="H405" s="2" t="s">
        <v>3041</v>
      </c>
      <c r="I405" s="2" t="s">
        <v>3042</v>
      </c>
      <c r="J405" s="3" t="s">
        <v>3043</v>
      </c>
      <c r="K405" s="11">
        <v>2</v>
      </c>
      <c r="L405" s="2">
        <v>1</v>
      </c>
      <c r="M405" s="2">
        <v>72</v>
      </c>
      <c r="N405" s="2">
        <v>44</v>
      </c>
      <c r="O405" s="2">
        <v>0</v>
      </c>
      <c r="P405" s="2">
        <v>1</v>
      </c>
      <c r="Q405" s="2">
        <v>1</v>
      </c>
      <c r="R405" s="2">
        <v>0</v>
      </c>
      <c r="S405" s="2">
        <v>1</v>
      </c>
      <c r="T405" s="2">
        <v>1</v>
      </c>
      <c r="U405" s="2">
        <v>1</v>
      </c>
      <c r="V405" s="2">
        <v>0</v>
      </c>
      <c r="W405" s="2">
        <v>17</v>
      </c>
      <c r="X405" s="2">
        <v>8</v>
      </c>
      <c r="Y405" s="2">
        <v>0</v>
      </c>
      <c r="Z405" s="2">
        <v>1</v>
      </c>
      <c r="AA405" s="2">
        <v>1</v>
      </c>
      <c r="AB405" s="2">
        <v>0</v>
      </c>
      <c r="AC405" s="2">
        <v>1</v>
      </c>
      <c r="AD405" s="2">
        <v>1</v>
      </c>
      <c r="AE405" s="2">
        <v>1</v>
      </c>
      <c r="AF405" s="3">
        <v>0</v>
      </c>
      <c r="AG405" s="2">
        <f t="shared" si="432"/>
        <v>0</v>
      </c>
      <c r="AH405" s="18">
        <f t="shared" si="433"/>
        <v>0</v>
      </c>
      <c r="AI405" s="2">
        <f t="shared" si="434"/>
        <v>0</v>
      </c>
      <c r="AJ405" s="2">
        <f t="shared" si="435"/>
        <v>72</v>
      </c>
      <c r="AK405" s="2">
        <f t="shared" si="436"/>
        <v>1</v>
      </c>
      <c r="AL405" s="2">
        <v>0</v>
      </c>
      <c r="AM405" s="19">
        <f t="shared" si="437"/>
        <v>0</v>
      </c>
      <c r="AN405" s="19">
        <f t="shared" si="438"/>
        <v>0</v>
      </c>
      <c r="AO405" s="18">
        <f t="shared" si="439"/>
        <v>0</v>
      </c>
      <c r="AP405" s="19">
        <f t="shared" si="440"/>
        <v>0</v>
      </c>
      <c r="AQ405" s="2">
        <f t="shared" si="441"/>
        <v>1</v>
      </c>
      <c r="AR405" s="18">
        <f t="shared" si="442"/>
        <v>0.5</v>
      </c>
      <c r="AS405" s="2">
        <f t="shared" si="443"/>
        <v>1</v>
      </c>
      <c r="AT405" s="2">
        <f t="shared" si="444"/>
        <v>71</v>
      </c>
      <c r="AU405" s="2">
        <f t="shared" si="445"/>
        <v>1</v>
      </c>
      <c r="AV405" s="2">
        <v>0</v>
      </c>
      <c r="AW405" s="19">
        <f t="shared" si="446"/>
        <v>1.3698630136986301E-2</v>
      </c>
      <c r="AX405" s="19">
        <f t="shared" si="447"/>
        <v>1.3888888888888888E-2</v>
      </c>
      <c r="AY405" s="18">
        <f t="shared" si="448"/>
        <v>0.5</v>
      </c>
      <c r="AZ405" s="19">
        <f t="shared" si="449"/>
        <v>2.7027027027027029E-2</v>
      </c>
      <c r="BA405" s="2">
        <f t="shared" si="450"/>
        <v>1</v>
      </c>
      <c r="BB405" s="18">
        <f t="shared" si="451"/>
        <v>1</v>
      </c>
      <c r="BC405" s="2">
        <f t="shared" si="452"/>
        <v>1</v>
      </c>
      <c r="BD405" s="2">
        <f t="shared" si="453"/>
        <v>43</v>
      </c>
      <c r="BE405" s="2">
        <f t="shared" si="454"/>
        <v>0</v>
      </c>
      <c r="BF405" s="2">
        <v>0</v>
      </c>
      <c r="BG405" s="19">
        <f t="shared" si="455"/>
        <v>2.2727272727272728E-2</v>
      </c>
      <c r="BH405" s="19">
        <f t="shared" si="456"/>
        <v>2.2727272727272728E-2</v>
      </c>
      <c r="BI405" s="18">
        <f t="shared" si="457"/>
        <v>1</v>
      </c>
      <c r="BJ405" s="19">
        <f t="shared" si="458"/>
        <v>4.4444444444444446E-2</v>
      </c>
      <c r="BK405" s="2">
        <f t="shared" si="459"/>
        <v>1</v>
      </c>
      <c r="BL405" s="18">
        <f t="shared" si="460"/>
        <v>1</v>
      </c>
      <c r="BM405" s="2">
        <f t="shared" si="461"/>
        <v>1</v>
      </c>
      <c r="BN405" s="2">
        <f t="shared" si="462"/>
        <v>43</v>
      </c>
      <c r="BO405" s="2">
        <f t="shared" si="463"/>
        <v>0</v>
      </c>
      <c r="BP405" s="2">
        <v>0</v>
      </c>
      <c r="BQ405" s="19">
        <f t="shared" si="464"/>
        <v>2.2727272727272728E-2</v>
      </c>
      <c r="BR405" s="19">
        <f t="shared" si="465"/>
        <v>2.2727272727272728E-2</v>
      </c>
      <c r="BS405" s="18">
        <f t="shared" si="466"/>
        <v>1</v>
      </c>
      <c r="BT405" s="19">
        <f t="shared" si="467"/>
        <v>4.4444444444444446E-2</v>
      </c>
      <c r="BU405" s="2">
        <f t="shared" si="468"/>
        <v>0</v>
      </c>
      <c r="BV405" s="18">
        <f t="shared" si="469"/>
        <v>0</v>
      </c>
      <c r="BW405" s="2">
        <f t="shared" si="470"/>
        <v>0</v>
      </c>
      <c r="BX405" s="2">
        <f t="shared" si="471"/>
        <v>17</v>
      </c>
      <c r="BY405" s="2">
        <f t="shared" si="472"/>
        <v>1</v>
      </c>
      <c r="BZ405" s="2">
        <v>0</v>
      </c>
      <c r="CA405" s="19">
        <f t="shared" si="473"/>
        <v>0</v>
      </c>
      <c r="CB405" s="19">
        <f t="shared" si="474"/>
        <v>0</v>
      </c>
      <c r="CC405" s="18">
        <f t="shared" si="475"/>
        <v>0</v>
      </c>
      <c r="CD405" s="19">
        <f t="shared" si="476"/>
        <v>0</v>
      </c>
      <c r="CE405" s="2">
        <f t="shared" si="477"/>
        <v>1</v>
      </c>
      <c r="CF405" s="18">
        <f t="shared" si="478"/>
        <v>0.5</v>
      </c>
      <c r="CG405" s="2">
        <f t="shared" si="479"/>
        <v>1</v>
      </c>
      <c r="CH405" s="2">
        <f t="shared" si="480"/>
        <v>16</v>
      </c>
      <c r="CI405" s="2">
        <f t="shared" si="481"/>
        <v>1</v>
      </c>
      <c r="CJ405" s="2">
        <v>0</v>
      </c>
      <c r="CK405" s="19">
        <f t="shared" si="482"/>
        <v>5.5555555555555552E-2</v>
      </c>
      <c r="CL405" s="19">
        <f t="shared" si="483"/>
        <v>5.8823529411764705E-2</v>
      </c>
      <c r="CM405" s="18">
        <f t="shared" si="484"/>
        <v>0.5</v>
      </c>
      <c r="CN405" s="19">
        <f t="shared" si="485"/>
        <v>0.10526315789473684</v>
      </c>
      <c r="CO405" s="2">
        <f t="shared" si="486"/>
        <v>1</v>
      </c>
      <c r="CP405" s="18">
        <f t="shared" si="487"/>
        <v>1</v>
      </c>
      <c r="CQ405" s="2">
        <f t="shared" si="488"/>
        <v>1</v>
      </c>
      <c r="CR405" s="2">
        <f t="shared" si="489"/>
        <v>7</v>
      </c>
      <c r="CS405" s="2">
        <f t="shared" si="490"/>
        <v>0</v>
      </c>
      <c r="CT405" s="2">
        <v>0</v>
      </c>
      <c r="CU405" s="19">
        <f t="shared" si="491"/>
        <v>0.125</v>
      </c>
      <c r="CV405" s="19">
        <f t="shared" si="492"/>
        <v>0.125</v>
      </c>
      <c r="CW405" s="18">
        <f t="shared" si="493"/>
        <v>1</v>
      </c>
      <c r="CX405" s="19">
        <f t="shared" si="494"/>
        <v>0.22222222222222221</v>
      </c>
      <c r="CY405" s="2">
        <f t="shared" si="495"/>
        <v>1</v>
      </c>
      <c r="CZ405" s="18">
        <f t="shared" si="496"/>
        <v>1</v>
      </c>
      <c r="DA405" s="2">
        <f t="shared" si="497"/>
        <v>1</v>
      </c>
      <c r="DB405" s="2">
        <f t="shared" si="498"/>
        <v>7</v>
      </c>
      <c r="DC405" s="2">
        <f t="shared" si="499"/>
        <v>0</v>
      </c>
      <c r="DD405" s="2">
        <v>0</v>
      </c>
      <c r="DE405" s="19">
        <f t="shared" si="500"/>
        <v>0.125</v>
      </c>
      <c r="DF405" s="19">
        <f t="shared" si="501"/>
        <v>0.125</v>
      </c>
      <c r="DG405" s="18">
        <f t="shared" si="502"/>
        <v>1</v>
      </c>
      <c r="DH405" s="19">
        <f t="shared" si="503"/>
        <v>0.22222222222222221</v>
      </c>
    </row>
    <row r="406" spans="1:112" x14ac:dyDescent="0.35">
      <c r="A406" s="11">
        <v>2019004743</v>
      </c>
      <c r="B406" s="2" t="s">
        <v>3044</v>
      </c>
      <c r="C406" s="2" t="s">
        <v>3045</v>
      </c>
      <c r="D406" s="2"/>
      <c r="E406" s="2" t="s">
        <v>3046</v>
      </c>
      <c r="F406" s="2">
        <v>1</v>
      </c>
      <c r="G406" s="2" t="s">
        <v>3047</v>
      </c>
      <c r="H406" s="2" t="s">
        <v>3048</v>
      </c>
      <c r="I406" s="2" t="s">
        <v>3049</v>
      </c>
      <c r="J406" s="3" t="s">
        <v>3050</v>
      </c>
      <c r="K406" s="11">
        <v>1</v>
      </c>
      <c r="L406" s="2">
        <v>1</v>
      </c>
      <c r="M406" s="2">
        <v>50</v>
      </c>
      <c r="N406" s="2">
        <v>30</v>
      </c>
      <c r="O406" s="2">
        <v>1</v>
      </c>
      <c r="P406" s="2">
        <v>0</v>
      </c>
      <c r="Q406" s="2">
        <v>1</v>
      </c>
      <c r="R406" s="2">
        <v>0</v>
      </c>
      <c r="S406" s="2">
        <v>1</v>
      </c>
      <c r="T406" s="2">
        <v>0</v>
      </c>
      <c r="U406" s="2">
        <v>1</v>
      </c>
      <c r="V406" s="2">
        <v>0</v>
      </c>
      <c r="W406" s="2">
        <v>10</v>
      </c>
      <c r="X406" s="2">
        <v>8</v>
      </c>
      <c r="Y406" s="2">
        <v>1</v>
      </c>
      <c r="Z406" s="2">
        <v>0</v>
      </c>
      <c r="AA406" s="2">
        <v>1</v>
      </c>
      <c r="AB406" s="2">
        <v>0</v>
      </c>
      <c r="AC406" s="2">
        <v>1</v>
      </c>
      <c r="AD406" s="2">
        <v>0</v>
      </c>
      <c r="AE406" s="2">
        <v>1</v>
      </c>
      <c r="AF406" s="3">
        <v>0</v>
      </c>
      <c r="AG406" s="2">
        <f t="shared" si="432"/>
        <v>1</v>
      </c>
      <c r="AH406" s="18">
        <f t="shared" si="433"/>
        <v>1</v>
      </c>
      <c r="AI406" s="2">
        <f t="shared" si="434"/>
        <v>1</v>
      </c>
      <c r="AJ406" s="2">
        <f t="shared" si="435"/>
        <v>49</v>
      </c>
      <c r="AK406" s="2">
        <f t="shared" si="436"/>
        <v>0</v>
      </c>
      <c r="AL406" s="2">
        <v>0</v>
      </c>
      <c r="AM406" s="19">
        <f t="shared" si="437"/>
        <v>0.02</v>
      </c>
      <c r="AN406" s="19">
        <f t="shared" si="438"/>
        <v>0.02</v>
      </c>
      <c r="AO406" s="18">
        <f t="shared" si="439"/>
        <v>1</v>
      </c>
      <c r="AP406" s="19">
        <f t="shared" si="440"/>
        <v>3.9215686274509803E-2</v>
      </c>
      <c r="AQ406" s="2">
        <f t="shared" si="441"/>
        <v>1</v>
      </c>
      <c r="AR406" s="18">
        <f t="shared" si="442"/>
        <v>1</v>
      </c>
      <c r="AS406" s="2">
        <f t="shared" si="443"/>
        <v>1</v>
      </c>
      <c r="AT406" s="2">
        <f t="shared" si="444"/>
        <v>49</v>
      </c>
      <c r="AU406" s="2">
        <f t="shared" si="445"/>
        <v>0</v>
      </c>
      <c r="AV406" s="2">
        <v>0</v>
      </c>
      <c r="AW406" s="19">
        <f t="shared" si="446"/>
        <v>0.02</v>
      </c>
      <c r="AX406" s="19">
        <f t="shared" si="447"/>
        <v>0.02</v>
      </c>
      <c r="AY406" s="18">
        <f t="shared" si="448"/>
        <v>1</v>
      </c>
      <c r="AZ406" s="19">
        <f t="shared" si="449"/>
        <v>3.9215686274509803E-2</v>
      </c>
      <c r="BA406" s="2">
        <f t="shared" si="450"/>
        <v>1</v>
      </c>
      <c r="BB406" s="18">
        <f t="shared" si="451"/>
        <v>1</v>
      </c>
      <c r="BC406" s="2">
        <f t="shared" si="452"/>
        <v>1</v>
      </c>
      <c r="BD406" s="2">
        <f t="shared" si="453"/>
        <v>29</v>
      </c>
      <c r="BE406" s="2">
        <f t="shared" si="454"/>
        <v>0</v>
      </c>
      <c r="BF406" s="2">
        <v>0</v>
      </c>
      <c r="BG406" s="19">
        <f t="shared" si="455"/>
        <v>3.3333333333333333E-2</v>
      </c>
      <c r="BH406" s="19">
        <f t="shared" si="456"/>
        <v>3.3333333333333333E-2</v>
      </c>
      <c r="BI406" s="18">
        <f t="shared" si="457"/>
        <v>1</v>
      </c>
      <c r="BJ406" s="19">
        <f t="shared" si="458"/>
        <v>6.4516129032258063E-2</v>
      </c>
      <c r="BK406" s="2">
        <f t="shared" si="459"/>
        <v>1</v>
      </c>
      <c r="BL406" s="18">
        <f t="shared" si="460"/>
        <v>1</v>
      </c>
      <c r="BM406" s="2">
        <f t="shared" si="461"/>
        <v>1</v>
      </c>
      <c r="BN406" s="2">
        <f t="shared" si="462"/>
        <v>29</v>
      </c>
      <c r="BO406" s="2">
        <f t="shared" si="463"/>
        <v>0</v>
      </c>
      <c r="BP406" s="2">
        <v>0</v>
      </c>
      <c r="BQ406" s="19">
        <f t="shared" si="464"/>
        <v>3.3333333333333333E-2</v>
      </c>
      <c r="BR406" s="19">
        <f t="shared" si="465"/>
        <v>3.3333333333333333E-2</v>
      </c>
      <c r="BS406" s="18">
        <f t="shared" si="466"/>
        <v>1</v>
      </c>
      <c r="BT406" s="19">
        <f t="shared" si="467"/>
        <v>6.4516129032258063E-2</v>
      </c>
      <c r="BU406" s="2">
        <f t="shared" si="468"/>
        <v>1</v>
      </c>
      <c r="BV406" s="18">
        <f t="shared" si="469"/>
        <v>1</v>
      </c>
      <c r="BW406" s="2">
        <f t="shared" si="470"/>
        <v>1</v>
      </c>
      <c r="BX406" s="2">
        <f t="shared" si="471"/>
        <v>9</v>
      </c>
      <c r="BY406" s="2">
        <f t="shared" si="472"/>
        <v>0</v>
      </c>
      <c r="BZ406" s="2">
        <v>0</v>
      </c>
      <c r="CA406" s="19">
        <f t="shared" si="473"/>
        <v>0.1</v>
      </c>
      <c r="CB406" s="19">
        <f t="shared" si="474"/>
        <v>0.1</v>
      </c>
      <c r="CC406" s="18">
        <f t="shared" si="475"/>
        <v>1</v>
      </c>
      <c r="CD406" s="19">
        <f t="shared" si="476"/>
        <v>0.18181818181818182</v>
      </c>
      <c r="CE406" s="2">
        <f t="shared" si="477"/>
        <v>1</v>
      </c>
      <c r="CF406" s="18">
        <f t="shared" si="478"/>
        <v>1</v>
      </c>
      <c r="CG406" s="2">
        <f t="shared" si="479"/>
        <v>1</v>
      </c>
      <c r="CH406" s="2">
        <f t="shared" si="480"/>
        <v>9</v>
      </c>
      <c r="CI406" s="2">
        <f t="shared" si="481"/>
        <v>0</v>
      </c>
      <c r="CJ406" s="2">
        <v>0</v>
      </c>
      <c r="CK406" s="19">
        <f t="shared" si="482"/>
        <v>0.1</v>
      </c>
      <c r="CL406" s="19">
        <f t="shared" si="483"/>
        <v>0.1</v>
      </c>
      <c r="CM406" s="18">
        <f t="shared" si="484"/>
        <v>1</v>
      </c>
      <c r="CN406" s="19">
        <f t="shared" si="485"/>
        <v>0.18181818181818182</v>
      </c>
      <c r="CO406" s="2">
        <f t="shared" si="486"/>
        <v>1</v>
      </c>
      <c r="CP406" s="18">
        <f t="shared" si="487"/>
        <v>1</v>
      </c>
      <c r="CQ406" s="2">
        <f t="shared" si="488"/>
        <v>1</v>
      </c>
      <c r="CR406" s="2">
        <f t="shared" si="489"/>
        <v>7</v>
      </c>
      <c r="CS406" s="2">
        <f t="shared" si="490"/>
        <v>0</v>
      </c>
      <c r="CT406" s="2">
        <v>0</v>
      </c>
      <c r="CU406" s="19">
        <f t="shared" si="491"/>
        <v>0.125</v>
      </c>
      <c r="CV406" s="19">
        <f t="shared" si="492"/>
        <v>0.125</v>
      </c>
      <c r="CW406" s="18">
        <f t="shared" si="493"/>
        <v>1</v>
      </c>
      <c r="CX406" s="19">
        <f t="shared" si="494"/>
        <v>0.22222222222222221</v>
      </c>
      <c r="CY406" s="2">
        <f t="shared" si="495"/>
        <v>1</v>
      </c>
      <c r="CZ406" s="18">
        <f t="shared" si="496"/>
        <v>1</v>
      </c>
      <c r="DA406" s="2">
        <f t="shared" si="497"/>
        <v>1</v>
      </c>
      <c r="DB406" s="2">
        <f t="shared" si="498"/>
        <v>7</v>
      </c>
      <c r="DC406" s="2">
        <f t="shared" si="499"/>
        <v>0</v>
      </c>
      <c r="DD406" s="2">
        <v>0</v>
      </c>
      <c r="DE406" s="19">
        <f t="shared" si="500"/>
        <v>0.125</v>
      </c>
      <c r="DF406" s="19">
        <f t="shared" si="501"/>
        <v>0.125</v>
      </c>
      <c r="DG406" s="18">
        <f t="shared" si="502"/>
        <v>1</v>
      </c>
      <c r="DH406" s="19">
        <f t="shared" si="503"/>
        <v>0.22222222222222221</v>
      </c>
    </row>
    <row r="407" spans="1:112" x14ac:dyDescent="0.35">
      <c r="A407" s="11">
        <v>2019004751</v>
      </c>
      <c r="B407" s="2" t="s">
        <v>3051</v>
      </c>
      <c r="C407" s="2" t="s">
        <v>3052</v>
      </c>
      <c r="D407" s="2"/>
      <c r="E407" s="2" t="s">
        <v>3053</v>
      </c>
      <c r="F407" s="2">
        <v>1</v>
      </c>
      <c r="G407" s="2" t="s">
        <v>3054</v>
      </c>
      <c r="H407" s="2" t="s">
        <v>3055</v>
      </c>
      <c r="I407" s="2" t="s">
        <v>3056</v>
      </c>
      <c r="J407" s="3" t="s">
        <v>3057</v>
      </c>
      <c r="K407" s="11">
        <v>1</v>
      </c>
      <c r="L407" s="2">
        <v>1</v>
      </c>
      <c r="M407" s="2">
        <v>81</v>
      </c>
      <c r="N407" s="2">
        <v>54</v>
      </c>
      <c r="O407" s="2">
        <v>0</v>
      </c>
      <c r="P407" s="2">
        <v>1</v>
      </c>
      <c r="Q407" s="2">
        <v>1</v>
      </c>
      <c r="R407" s="2">
        <v>0</v>
      </c>
      <c r="S407" s="2">
        <v>0</v>
      </c>
      <c r="T407" s="2">
        <v>1</v>
      </c>
      <c r="U407" s="2">
        <v>1</v>
      </c>
      <c r="V407" s="2">
        <v>0</v>
      </c>
      <c r="W407" s="2">
        <v>18</v>
      </c>
      <c r="X407" s="2">
        <v>14</v>
      </c>
      <c r="Y407" s="2">
        <v>0</v>
      </c>
      <c r="Z407" s="2">
        <v>1</v>
      </c>
      <c r="AA407" s="2">
        <v>1</v>
      </c>
      <c r="AB407" s="2">
        <v>0</v>
      </c>
      <c r="AC407" s="2">
        <v>0</v>
      </c>
      <c r="AD407" s="2">
        <v>1</v>
      </c>
      <c r="AE407" s="2">
        <v>1</v>
      </c>
      <c r="AF407" s="3">
        <v>0</v>
      </c>
      <c r="AG407" s="2">
        <f t="shared" si="432"/>
        <v>0</v>
      </c>
      <c r="AH407" s="18">
        <f t="shared" si="433"/>
        <v>0</v>
      </c>
      <c r="AI407" s="2">
        <f t="shared" si="434"/>
        <v>0</v>
      </c>
      <c r="AJ407" s="2">
        <f t="shared" si="435"/>
        <v>81</v>
      </c>
      <c r="AK407" s="2">
        <f t="shared" si="436"/>
        <v>1</v>
      </c>
      <c r="AL407" s="2">
        <v>0</v>
      </c>
      <c r="AM407" s="19">
        <f t="shared" si="437"/>
        <v>0</v>
      </c>
      <c r="AN407" s="19">
        <f t="shared" si="438"/>
        <v>0</v>
      </c>
      <c r="AO407" s="18">
        <f t="shared" si="439"/>
        <v>0</v>
      </c>
      <c r="AP407" s="19">
        <f t="shared" si="440"/>
        <v>0</v>
      </c>
      <c r="AQ407" s="2">
        <f t="shared" si="441"/>
        <v>0</v>
      </c>
      <c r="AR407" s="18">
        <f t="shared" si="442"/>
        <v>0</v>
      </c>
      <c r="AS407" s="2">
        <f t="shared" si="443"/>
        <v>0</v>
      </c>
      <c r="AT407" s="2">
        <f t="shared" si="444"/>
        <v>81</v>
      </c>
      <c r="AU407" s="2">
        <f t="shared" si="445"/>
        <v>1</v>
      </c>
      <c r="AV407" s="2">
        <v>0</v>
      </c>
      <c r="AW407" s="19">
        <f t="shared" si="446"/>
        <v>0</v>
      </c>
      <c r="AX407" s="19">
        <f t="shared" si="447"/>
        <v>0</v>
      </c>
      <c r="AY407" s="18">
        <f t="shared" si="448"/>
        <v>0</v>
      </c>
      <c r="AZ407" s="19">
        <f t="shared" si="449"/>
        <v>0</v>
      </c>
      <c r="BA407" s="2">
        <f t="shared" si="450"/>
        <v>1</v>
      </c>
      <c r="BB407" s="18">
        <f t="shared" si="451"/>
        <v>1</v>
      </c>
      <c r="BC407" s="2">
        <f t="shared" si="452"/>
        <v>1</v>
      </c>
      <c r="BD407" s="2">
        <f t="shared" si="453"/>
        <v>53</v>
      </c>
      <c r="BE407" s="2">
        <f t="shared" si="454"/>
        <v>0</v>
      </c>
      <c r="BF407" s="2">
        <v>0</v>
      </c>
      <c r="BG407" s="19">
        <f t="shared" si="455"/>
        <v>1.8518518518518517E-2</v>
      </c>
      <c r="BH407" s="19">
        <f t="shared" si="456"/>
        <v>1.8518518518518517E-2</v>
      </c>
      <c r="BI407" s="18">
        <f t="shared" si="457"/>
        <v>1</v>
      </c>
      <c r="BJ407" s="19">
        <f t="shared" si="458"/>
        <v>3.6363636363636362E-2</v>
      </c>
      <c r="BK407" s="2">
        <f t="shared" si="459"/>
        <v>1</v>
      </c>
      <c r="BL407" s="18">
        <f t="shared" si="460"/>
        <v>1</v>
      </c>
      <c r="BM407" s="2">
        <f t="shared" si="461"/>
        <v>1</v>
      </c>
      <c r="BN407" s="2">
        <f t="shared" si="462"/>
        <v>53</v>
      </c>
      <c r="BO407" s="2">
        <f t="shared" si="463"/>
        <v>0</v>
      </c>
      <c r="BP407" s="2">
        <v>0</v>
      </c>
      <c r="BQ407" s="19">
        <f t="shared" si="464"/>
        <v>1.8518518518518517E-2</v>
      </c>
      <c r="BR407" s="19">
        <f t="shared" si="465"/>
        <v>1.8518518518518517E-2</v>
      </c>
      <c r="BS407" s="18">
        <f t="shared" si="466"/>
        <v>1</v>
      </c>
      <c r="BT407" s="19">
        <f t="shared" si="467"/>
        <v>3.6363636363636362E-2</v>
      </c>
      <c r="BU407" s="2">
        <f t="shared" si="468"/>
        <v>0</v>
      </c>
      <c r="BV407" s="18">
        <f t="shared" si="469"/>
        <v>0</v>
      </c>
      <c r="BW407" s="2">
        <f t="shared" si="470"/>
        <v>0</v>
      </c>
      <c r="BX407" s="2">
        <f t="shared" si="471"/>
        <v>18</v>
      </c>
      <c r="BY407" s="2">
        <f t="shared" si="472"/>
        <v>1</v>
      </c>
      <c r="BZ407" s="2">
        <v>0</v>
      </c>
      <c r="CA407" s="19">
        <f t="shared" si="473"/>
        <v>0</v>
      </c>
      <c r="CB407" s="19">
        <f t="shared" si="474"/>
        <v>0</v>
      </c>
      <c r="CC407" s="18">
        <f t="shared" si="475"/>
        <v>0</v>
      </c>
      <c r="CD407" s="19">
        <f t="shared" si="476"/>
        <v>0</v>
      </c>
      <c r="CE407" s="2">
        <f t="shared" si="477"/>
        <v>0</v>
      </c>
      <c r="CF407" s="18">
        <f t="shared" si="478"/>
        <v>0</v>
      </c>
      <c r="CG407" s="2">
        <f t="shared" si="479"/>
        <v>0</v>
      </c>
      <c r="CH407" s="2">
        <f t="shared" si="480"/>
        <v>18</v>
      </c>
      <c r="CI407" s="2">
        <f t="shared" si="481"/>
        <v>1</v>
      </c>
      <c r="CJ407" s="2">
        <v>0</v>
      </c>
      <c r="CK407" s="19">
        <f t="shared" si="482"/>
        <v>0</v>
      </c>
      <c r="CL407" s="19">
        <f t="shared" si="483"/>
        <v>0</v>
      </c>
      <c r="CM407" s="18">
        <f t="shared" si="484"/>
        <v>0</v>
      </c>
      <c r="CN407" s="19">
        <f t="shared" si="485"/>
        <v>0</v>
      </c>
      <c r="CO407" s="2">
        <f t="shared" si="486"/>
        <v>1</v>
      </c>
      <c r="CP407" s="18">
        <f t="shared" si="487"/>
        <v>1</v>
      </c>
      <c r="CQ407" s="2">
        <f t="shared" si="488"/>
        <v>1</v>
      </c>
      <c r="CR407" s="2">
        <f t="shared" si="489"/>
        <v>13</v>
      </c>
      <c r="CS407" s="2">
        <f t="shared" si="490"/>
        <v>0</v>
      </c>
      <c r="CT407" s="2">
        <v>0</v>
      </c>
      <c r="CU407" s="19">
        <f t="shared" si="491"/>
        <v>7.1428571428571425E-2</v>
      </c>
      <c r="CV407" s="19">
        <f t="shared" si="492"/>
        <v>7.1428571428571425E-2</v>
      </c>
      <c r="CW407" s="18">
        <f t="shared" si="493"/>
        <v>1</v>
      </c>
      <c r="CX407" s="19">
        <f t="shared" si="494"/>
        <v>0.13333333333333333</v>
      </c>
      <c r="CY407" s="2">
        <f t="shared" si="495"/>
        <v>1</v>
      </c>
      <c r="CZ407" s="18">
        <f t="shared" si="496"/>
        <v>1</v>
      </c>
      <c r="DA407" s="2">
        <f t="shared" si="497"/>
        <v>1</v>
      </c>
      <c r="DB407" s="2">
        <f t="shared" si="498"/>
        <v>13</v>
      </c>
      <c r="DC407" s="2">
        <f t="shared" si="499"/>
        <v>0</v>
      </c>
      <c r="DD407" s="2">
        <v>0</v>
      </c>
      <c r="DE407" s="19">
        <f t="shared" si="500"/>
        <v>7.1428571428571425E-2</v>
      </c>
      <c r="DF407" s="19">
        <f t="shared" si="501"/>
        <v>7.1428571428571425E-2</v>
      </c>
      <c r="DG407" s="18">
        <f t="shared" si="502"/>
        <v>1</v>
      </c>
      <c r="DH407" s="19">
        <f t="shared" si="503"/>
        <v>0.13333333333333333</v>
      </c>
    </row>
    <row r="408" spans="1:112" x14ac:dyDescent="0.35">
      <c r="A408" s="11">
        <v>2019004765</v>
      </c>
      <c r="B408" s="2" t="s">
        <v>3058</v>
      </c>
      <c r="C408" s="2" t="s">
        <v>3059</v>
      </c>
      <c r="D408" s="2" t="s">
        <v>3060</v>
      </c>
      <c r="E408" s="2" t="s">
        <v>3061</v>
      </c>
      <c r="F408" s="2">
        <v>1</v>
      </c>
      <c r="G408" s="2" t="s">
        <v>3062</v>
      </c>
      <c r="H408" s="2" t="s">
        <v>3063</v>
      </c>
      <c r="I408" s="2" t="s">
        <v>3064</v>
      </c>
      <c r="J408" s="3" t="s">
        <v>3065</v>
      </c>
      <c r="K408" s="11">
        <v>1</v>
      </c>
      <c r="L408" s="2">
        <v>1</v>
      </c>
      <c r="M408" s="2">
        <v>69</v>
      </c>
      <c r="N408" s="2">
        <v>43</v>
      </c>
      <c r="O408" s="2">
        <v>1</v>
      </c>
      <c r="P408" s="2">
        <v>0</v>
      </c>
      <c r="Q408" s="2">
        <v>1</v>
      </c>
      <c r="R408" s="2">
        <v>0</v>
      </c>
      <c r="S408" s="2">
        <v>1</v>
      </c>
      <c r="T408" s="2">
        <v>0</v>
      </c>
      <c r="U408" s="2">
        <v>1</v>
      </c>
      <c r="V408" s="2">
        <v>0</v>
      </c>
      <c r="W408" s="2">
        <v>18</v>
      </c>
      <c r="X408" s="2">
        <v>11</v>
      </c>
      <c r="Y408" s="2">
        <v>1</v>
      </c>
      <c r="Z408" s="2">
        <v>0</v>
      </c>
      <c r="AA408" s="2">
        <v>1</v>
      </c>
      <c r="AB408" s="2">
        <v>0</v>
      </c>
      <c r="AC408" s="2">
        <v>1</v>
      </c>
      <c r="AD408" s="2">
        <v>0</v>
      </c>
      <c r="AE408" s="2">
        <v>1</v>
      </c>
      <c r="AF408" s="3">
        <v>0</v>
      </c>
      <c r="AG408" s="2">
        <f t="shared" si="432"/>
        <v>1</v>
      </c>
      <c r="AH408" s="18">
        <f t="shared" si="433"/>
        <v>1</v>
      </c>
      <c r="AI408" s="2">
        <f t="shared" si="434"/>
        <v>1</v>
      </c>
      <c r="AJ408" s="2">
        <f t="shared" si="435"/>
        <v>68</v>
      </c>
      <c r="AK408" s="2">
        <f t="shared" si="436"/>
        <v>0</v>
      </c>
      <c r="AL408" s="2">
        <v>0</v>
      </c>
      <c r="AM408" s="19">
        <f t="shared" si="437"/>
        <v>1.4492753623188406E-2</v>
      </c>
      <c r="AN408" s="19">
        <f t="shared" si="438"/>
        <v>1.4492753623188406E-2</v>
      </c>
      <c r="AO408" s="18">
        <f t="shared" si="439"/>
        <v>1</v>
      </c>
      <c r="AP408" s="19">
        <f t="shared" si="440"/>
        <v>2.8571428571428571E-2</v>
      </c>
      <c r="AQ408" s="2">
        <f t="shared" si="441"/>
        <v>1</v>
      </c>
      <c r="AR408" s="18">
        <f t="shared" si="442"/>
        <v>1</v>
      </c>
      <c r="AS408" s="2">
        <f t="shared" si="443"/>
        <v>1</v>
      </c>
      <c r="AT408" s="2">
        <f t="shared" si="444"/>
        <v>68</v>
      </c>
      <c r="AU408" s="2">
        <f t="shared" si="445"/>
        <v>0</v>
      </c>
      <c r="AV408" s="2">
        <v>0</v>
      </c>
      <c r="AW408" s="19">
        <f t="shared" si="446"/>
        <v>1.4492753623188406E-2</v>
      </c>
      <c r="AX408" s="19">
        <f t="shared" si="447"/>
        <v>1.4492753623188406E-2</v>
      </c>
      <c r="AY408" s="18">
        <f t="shared" si="448"/>
        <v>1</v>
      </c>
      <c r="AZ408" s="19">
        <f t="shared" si="449"/>
        <v>2.8571428571428571E-2</v>
      </c>
      <c r="BA408" s="2">
        <f t="shared" si="450"/>
        <v>1</v>
      </c>
      <c r="BB408" s="18">
        <f t="shared" si="451"/>
        <v>1</v>
      </c>
      <c r="BC408" s="2">
        <f t="shared" si="452"/>
        <v>1</v>
      </c>
      <c r="BD408" s="2">
        <f t="shared" si="453"/>
        <v>42</v>
      </c>
      <c r="BE408" s="2">
        <f t="shared" si="454"/>
        <v>0</v>
      </c>
      <c r="BF408" s="2">
        <v>0</v>
      </c>
      <c r="BG408" s="19">
        <f t="shared" si="455"/>
        <v>2.3255813953488372E-2</v>
      </c>
      <c r="BH408" s="19">
        <f t="shared" si="456"/>
        <v>2.3255813953488372E-2</v>
      </c>
      <c r="BI408" s="18">
        <f t="shared" si="457"/>
        <v>1</v>
      </c>
      <c r="BJ408" s="19">
        <f t="shared" si="458"/>
        <v>4.5454545454545449E-2</v>
      </c>
      <c r="BK408" s="2">
        <f t="shared" si="459"/>
        <v>1</v>
      </c>
      <c r="BL408" s="18">
        <f t="shared" si="460"/>
        <v>1</v>
      </c>
      <c r="BM408" s="2">
        <f t="shared" si="461"/>
        <v>1</v>
      </c>
      <c r="BN408" s="2">
        <f t="shared" si="462"/>
        <v>42</v>
      </c>
      <c r="BO408" s="2">
        <f t="shared" si="463"/>
        <v>0</v>
      </c>
      <c r="BP408" s="2">
        <v>0</v>
      </c>
      <c r="BQ408" s="19">
        <f t="shared" si="464"/>
        <v>2.3255813953488372E-2</v>
      </c>
      <c r="BR408" s="19">
        <f t="shared" si="465"/>
        <v>2.3255813953488372E-2</v>
      </c>
      <c r="BS408" s="18">
        <f t="shared" si="466"/>
        <v>1</v>
      </c>
      <c r="BT408" s="19">
        <f t="shared" si="467"/>
        <v>4.5454545454545449E-2</v>
      </c>
      <c r="BU408" s="2">
        <f t="shared" si="468"/>
        <v>1</v>
      </c>
      <c r="BV408" s="18">
        <f t="shared" si="469"/>
        <v>1</v>
      </c>
      <c r="BW408" s="2">
        <f t="shared" si="470"/>
        <v>1</v>
      </c>
      <c r="BX408" s="2">
        <f t="shared" si="471"/>
        <v>17</v>
      </c>
      <c r="BY408" s="2">
        <f t="shared" si="472"/>
        <v>0</v>
      </c>
      <c r="BZ408" s="2">
        <v>0</v>
      </c>
      <c r="CA408" s="19">
        <f t="shared" si="473"/>
        <v>5.5555555555555552E-2</v>
      </c>
      <c r="CB408" s="19">
        <f t="shared" si="474"/>
        <v>5.5555555555555552E-2</v>
      </c>
      <c r="CC408" s="18">
        <f t="shared" si="475"/>
        <v>1</v>
      </c>
      <c r="CD408" s="19">
        <f t="shared" si="476"/>
        <v>0.10526315789473684</v>
      </c>
      <c r="CE408" s="2">
        <f t="shared" si="477"/>
        <v>1</v>
      </c>
      <c r="CF408" s="18">
        <f t="shared" si="478"/>
        <v>1</v>
      </c>
      <c r="CG408" s="2">
        <f t="shared" si="479"/>
        <v>1</v>
      </c>
      <c r="CH408" s="2">
        <f t="shared" si="480"/>
        <v>17</v>
      </c>
      <c r="CI408" s="2">
        <f t="shared" si="481"/>
        <v>0</v>
      </c>
      <c r="CJ408" s="2">
        <v>0</v>
      </c>
      <c r="CK408" s="19">
        <f t="shared" si="482"/>
        <v>5.5555555555555552E-2</v>
      </c>
      <c r="CL408" s="19">
        <f t="shared" si="483"/>
        <v>5.5555555555555552E-2</v>
      </c>
      <c r="CM408" s="18">
        <f t="shared" si="484"/>
        <v>1</v>
      </c>
      <c r="CN408" s="19">
        <f t="shared" si="485"/>
        <v>0.10526315789473684</v>
      </c>
      <c r="CO408" s="2">
        <f t="shared" si="486"/>
        <v>1</v>
      </c>
      <c r="CP408" s="18">
        <f t="shared" si="487"/>
        <v>1</v>
      </c>
      <c r="CQ408" s="2">
        <f t="shared" si="488"/>
        <v>1</v>
      </c>
      <c r="CR408" s="2">
        <f t="shared" si="489"/>
        <v>10</v>
      </c>
      <c r="CS408" s="2">
        <f t="shared" si="490"/>
        <v>0</v>
      </c>
      <c r="CT408" s="2">
        <v>0</v>
      </c>
      <c r="CU408" s="19">
        <f t="shared" si="491"/>
        <v>9.0909090909090912E-2</v>
      </c>
      <c r="CV408" s="19">
        <f t="shared" si="492"/>
        <v>9.0909090909090912E-2</v>
      </c>
      <c r="CW408" s="18">
        <f t="shared" si="493"/>
        <v>1</v>
      </c>
      <c r="CX408" s="19">
        <f t="shared" si="494"/>
        <v>0.16666666666666669</v>
      </c>
      <c r="CY408" s="2">
        <f t="shared" si="495"/>
        <v>1</v>
      </c>
      <c r="CZ408" s="18">
        <f t="shared" si="496"/>
        <v>1</v>
      </c>
      <c r="DA408" s="2">
        <f t="shared" si="497"/>
        <v>1</v>
      </c>
      <c r="DB408" s="2">
        <f t="shared" si="498"/>
        <v>10</v>
      </c>
      <c r="DC408" s="2">
        <f t="shared" si="499"/>
        <v>0</v>
      </c>
      <c r="DD408" s="2">
        <v>0</v>
      </c>
      <c r="DE408" s="19">
        <f t="shared" si="500"/>
        <v>9.0909090909090912E-2</v>
      </c>
      <c r="DF408" s="19">
        <f t="shared" si="501"/>
        <v>9.0909090909090912E-2</v>
      </c>
      <c r="DG408" s="18">
        <f t="shared" si="502"/>
        <v>1</v>
      </c>
      <c r="DH408" s="19">
        <f t="shared" si="503"/>
        <v>0.16666666666666669</v>
      </c>
    </row>
    <row r="409" spans="1:112" x14ac:dyDescent="0.35">
      <c r="A409" s="11">
        <v>2019004767</v>
      </c>
      <c r="B409" s="2" t="s">
        <v>43</v>
      </c>
      <c r="C409" s="2" t="s">
        <v>3066</v>
      </c>
      <c r="D409" s="2"/>
      <c r="E409" s="2" t="s">
        <v>3067</v>
      </c>
      <c r="F409" s="2">
        <v>1</v>
      </c>
      <c r="G409" s="2" t="s">
        <v>3068</v>
      </c>
      <c r="H409" s="2" t="s">
        <v>3069</v>
      </c>
      <c r="I409" s="2" t="s">
        <v>3070</v>
      </c>
      <c r="J409" s="3" t="s">
        <v>3071</v>
      </c>
      <c r="K409" s="11">
        <v>1</v>
      </c>
      <c r="L409" s="2">
        <v>1</v>
      </c>
      <c r="M409" s="2">
        <v>64</v>
      </c>
      <c r="N409" s="2">
        <v>47</v>
      </c>
      <c r="O409" s="2">
        <v>1</v>
      </c>
      <c r="P409" s="2">
        <v>0</v>
      </c>
      <c r="Q409" s="2">
        <v>1</v>
      </c>
      <c r="R409" s="2">
        <v>0</v>
      </c>
      <c r="S409" s="2">
        <v>1</v>
      </c>
      <c r="T409" s="2">
        <v>0</v>
      </c>
      <c r="U409" s="2">
        <v>1</v>
      </c>
      <c r="V409" s="2">
        <v>0</v>
      </c>
      <c r="W409" s="2">
        <v>15</v>
      </c>
      <c r="X409" s="2">
        <v>12</v>
      </c>
      <c r="Y409" s="2">
        <v>1</v>
      </c>
      <c r="Z409" s="2">
        <v>0</v>
      </c>
      <c r="AA409" s="2">
        <v>1</v>
      </c>
      <c r="AB409" s="2">
        <v>0</v>
      </c>
      <c r="AC409" s="2">
        <v>1</v>
      </c>
      <c r="AD409" s="2">
        <v>0</v>
      </c>
      <c r="AE409" s="2">
        <v>1</v>
      </c>
      <c r="AF409" s="3">
        <v>0</v>
      </c>
      <c r="AG409" s="2">
        <f t="shared" si="432"/>
        <v>1</v>
      </c>
      <c r="AH409" s="18">
        <f t="shared" si="433"/>
        <v>1</v>
      </c>
      <c r="AI409" s="2">
        <f t="shared" si="434"/>
        <v>1</v>
      </c>
      <c r="AJ409" s="2">
        <f t="shared" si="435"/>
        <v>63</v>
      </c>
      <c r="AK409" s="2">
        <f t="shared" si="436"/>
        <v>0</v>
      </c>
      <c r="AL409" s="2">
        <v>0</v>
      </c>
      <c r="AM409" s="19">
        <f t="shared" si="437"/>
        <v>1.5625E-2</v>
      </c>
      <c r="AN409" s="19">
        <f t="shared" si="438"/>
        <v>1.5625E-2</v>
      </c>
      <c r="AO409" s="18">
        <f t="shared" si="439"/>
        <v>1</v>
      </c>
      <c r="AP409" s="19">
        <f t="shared" si="440"/>
        <v>3.0769230769230771E-2</v>
      </c>
      <c r="AQ409" s="2">
        <f t="shared" si="441"/>
        <v>1</v>
      </c>
      <c r="AR409" s="18">
        <f t="shared" si="442"/>
        <v>1</v>
      </c>
      <c r="AS409" s="2">
        <f t="shared" si="443"/>
        <v>1</v>
      </c>
      <c r="AT409" s="2">
        <f t="shared" si="444"/>
        <v>63</v>
      </c>
      <c r="AU409" s="2">
        <f t="shared" si="445"/>
        <v>0</v>
      </c>
      <c r="AV409" s="2">
        <v>0</v>
      </c>
      <c r="AW409" s="19">
        <f t="shared" si="446"/>
        <v>1.5625E-2</v>
      </c>
      <c r="AX409" s="19">
        <f t="shared" si="447"/>
        <v>1.5625E-2</v>
      </c>
      <c r="AY409" s="18">
        <f t="shared" si="448"/>
        <v>1</v>
      </c>
      <c r="AZ409" s="19">
        <f t="shared" si="449"/>
        <v>3.0769230769230771E-2</v>
      </c>
      <c r="BA409" s="2">
        <f t="shared" si="450"/>
        <v>1</v>
      </c>
      <c r="BB409" s="18">
        <f t="shared" si="451"/>
        <v>1</v>
      </c>
      <c r="BC409" s="2">
        <f t="shared" si="452"/>
        <v>1</v>
      </c>
      <c r="BD409" s="2">
        <f t="shared" si="453"/>
        <v>46</v>
      </c>
      <c r="BE409" s="2">
        <f t="shared" si="454"/>
        <v>0</v>
      </c>
      <c r="BF409" s="2">
        <v>0</v>
      </c>
      <c r="BG409" s="19">
        <f t="shared" si="455"/>
        <v>2.1276595744680851E-2</v>
      </c>
      <c r="BH409" s="19">
        <f t="shared" si="456"/>
        <v>2.1276595744680851E-2</v>
      </c>
      <c r="BI409" s="18">
        <f t="shared" si="457"/>
        <v>1</v>
      </c>
      <c r="BJ409" s="19">
        <f t="shared" si="458"/>
        <v>4.1666666666666671E-2</v>
      </c>
      <c r="BK409" s="2">
        <f t="shared" si="459"/>
        <v>1</v>
      </c>
      <c r="BL409" s="18">
        <f t="shared" si="460"/>
        <v>1</v>
      </c>
      <c r="BM409" s="2">
        <f t="shared" si="461"/>
        <v>1</v>
      </c>
      <c r="BN409" s="2">
        <f t="shared" si="462"/>
        <v>46</v>
      </c>
      <c r="BO409" s="2">
        <f t="shared" si="463"/>
        <v>0</v>
      </c>
      <c r="BP409" s="2">
        <v>0</v>
      </c>
      <c r="BQ409" s="19">
        <f t="shared" si="464"/>
        <v>2.1276595744680851E-2</v>
      </c>
      <c r="BR409" s="19">
        <f t="shared" si="465"/>
        <v>2.1276595744680851E-2</v>
      </c>
      <c r="BS409" s="18">
        <f t="shared" si="466"/>
        <v>1</v>
      </c>
      <c r="BT409" s="19">
        <f t="shared" si="467"/>
        <v>4.1666666666666671E-2</v>
      </c>
      <c r="BU409" s="2">
        <f t="shared" si="468"/>
        <v>1</v>
      </c>
      <c r="BV409" s="18">
        <f t="shared" si="469"/>
        <v>1</v>
      </c>
      <c r="BW409" s="2">
        <f t="shared" si="470"/>
        <v>1</v>
      </c>
      <c r="BX409" s="2">
        <f t="shared" si="471"/>
        <v>14</v>
      </c>
      <c r="BY409" s="2">
        <f t="shared" si="472"/>
        <v>0</v>
      </c>
      <c r="BZ409" s="2">
        <v>0</v>
      </c>
      <c r="CA409" s="19">
        <f t="shared" si="473"/>
        <v>6.6666666666666666E-2</v>
      </c>
      <c r="CB409" s="19">
        <f t="shared" si="474"/>
        <v>6.6666666666666666E-2</v>
      </c>
      <c r="CC409" s="18">
        <f t="shared" si="475"/>
        <v>1</v>
      </c>
      <c r="CD409" s="19">
        <f t="shared" si="476"/>
        <v>0.125</v>
      </c>
      <c r="CE409" s="2">
        <f t="shared" si="477"/>
        <v>1</v>
      </c>
      <c r="CF409" s="18">
        <f t="shared" si="478"/>
        <v>1</v>
      </c>
      <c r="CG409" s="2">
        <f t="shared" si="479"/>
        <v>1</v>
      </c>
      <c r="CH409" s="2">
        <f t="shared" si="480"/>
        <v>14</v>
      </c>
      <c r="CI409" s="2">
        <f t="shared" si="481"/>
        <v>0</v>
      </c>
      <c r="CJ409" s="2">
        <v>0</v>
      </c>
      <c r="CK409" s="19">
        <f t="shared" si="482"/>
        <v>6.6666666666666666E-2</v>
      </c>
      <c r="CL409" s="19">
        <f t="shared" si="483"/>
        <v>6.6666666666666666E-2</v>
      </c>
      <c r="CM409" s="18">
        <f t="shared" si="484"/>
        <v>1</v>
      </c>
      <c r="CN409" s="19">
        <f t="shared" si="485"/>
        <v>0.125</v>
      </c>
      <c r="CO409" s="2">
        <f t="shared" si="486"/>
        <v>1</v>
      </c>
      <c r="CP409" s="18">
        <f t="shared" si="487"/>
        <v>1</v>
      </c>
      <c r="CQ409" s="2">
        <f t="shared" si="488"/>
        <v>1</v>
      </c>
      <c r="CR409" s="2">
        <f t="shared" si="489"/>
        <v>11</v>
      </c>
      <c r="CS409" s="2">
        <f t="shared" si="490"/>
        <v>0</v>
      </c>
      <c r="CT409" s="2">
        <v>0</v>
      </c>
      <c r="CU409" s="19">
        <f t="shared" si="491"/>
        <v>8.3333333333333329E-2</v>
      </c>
      <c r="CV409" s="19">
        <f t="shared" si="492"/>
        <v>8.3333333333333329E-2</v>
      </c>
      <c r="CW409" s="18">
        <f t="shared" si="493"/>
        <v>1</v>
      </c>
      <c r="CX409" s="19">
        <f t="shared" si="494"/>
        <v>0.15384615384615385</v>
      </c>
      <c r="CY409" s="2">
        <f t="shared" si="495"/>
        <v>1</v>
      </c>
      <c r="CZ409" s="18">
        <f t="shared" si="496"/>
        <v>1</v>
      </c>
      <c r="DA409" s="2">
        <f t="shared" si="497"/>
        <v>1</v>
      </c>
      <c r="DB409" s="2">
        <f t="shared" si="498"/>
        <v>11</v>
      </c>
      <c r="DC409" s="2">
        <f t="shared" si="499"/>
        <v>0</v>
      </c>
      <c r="DD409" s="2">
        <v>0</v>
      </c>
      <c r="DE409" s="19">
        <f t="shared" si="500"/>
        <v>8.3333333333333329E-2</v>
      </c>
      <c r="DF409" s="19">
        <f t="shared" si="501"/>
        <v>8.3333333333333329E-2</v>
      </c>
      <c r="DG409" s="18">
        <f t="shared" si="502"/>
        <v>1</v>
      </c>
      <c r="DH409" s="19">
        <f t="shared" si="503"/>
        <v>0.15384615384615385</v>
      </c>
    </row>
    <row r="410" spans="1:112" x14ac:dyDescent="0.35">
      <c r="A410" s="11">
        <v>2019004788</v>
      </c>
      <c r="B410" s="2" t="s">
        <v>3028</v>
      </c>
      <c r="C410" s="2" t="s">
        <v>3072</v>
      </c>
      <c r="D410" s="2" t="s">
        <v>3073</v>
      </c>
      <c r="E410" s="2" t="s">
        <v>3074</v>
      </c>
      <c r="F410" s="2">
        <v>1</v>
      </c>
      <c r="G410" s="2" t="s">
        <v>3075</v>
      </c>
      <c r="H410" s="2" t="s">
        <v>3076</v>
      </c>
      <c r="I410" s="2" t="s">
        <v>3077</v>
      </c>
      <c r="J410" s="3" t="s">
        <v>3078</v>
      </c>
      <c r="K410" s="11">
        <v>2</v>
      </c>
      <c r="L410" s="2">
        <v>1</v>
      </c>
      <c r="M410" s="2">
        <v>55</v>
      </c>
      <c r="N410" s="2">
        <v>31</v>
      </c>
      <c r="O410" s="2">
        <v>0</v>
      </c>
      <c r="P410" s="2">
        <v>1</v>
      </c>
      <c r="Q410" s="2">
        <v>1</v>
      </c>
      <c r="R410" s="2">
        <v>0</v>
      </c>
      <c r="S410" s="2">
        <v>0</v>
      </c>
      <c r="T410" s="2">
        <v>2</v>
      </c>
      <c r="U410" s="2">
        <v>1</v>
      </c>
      <c r="V410" s="2">
        <v>0</v>
      </c>
      <c r="W410" s="2">
        <v>10</v>
      </c>
      <c r="X410" s="2">
        <v>3</v>
      </c>
      <c r="Y410" s="2">
        <v>0</v>
      </c>
      <c r="Z410" s="2">
        <v>1</v>
      </c>
      <c r="AA410" s="2">
        <v>1</v>
      </c>
      <c r="AB410" s="2">
        <v>0</v>
      </c>
      <c r="AC410" s="2">
        <v>0</v>
      </c>
      <c r="AD410" s="2">
        <v>2</v>
      </c>
      <c r="AE410" s="2">
        <v>1</v>
      </c>
      <c r="AF410" s="3">
        <v>0</v>
      </c>
      <c r="AG410" s="2">
        <f t="shared" si="432"/>
        <v>0</v>
      </c>
      <c r="AH410" s="18">
        <f t="shared" si="433"/>
        <v>0</v>
      </c>
      <c r="AI410" s="2">
        <f t="shared" si="434"/>
        <v>0</v>
      </c>
      <c r="AJ410" s="2">
        <f t="shared" si="435"/>
        <v>55</v>
      </c>
      <c r="AK410" s="2">
        <f t="shared" si="436"/>
        <v>1</v>
      </c>
      <c r="AL410" s="2">
        <v>0</v>
      </c>
      <c r="AM410" s="19">
        <f t="shared" si="437"/>
        <v>0</v>
      </c>
      <c r="AN410" s="19">
        <f t="shared" si="438"/>
        <v>0</v>
      </c>
      <c r="AO410" s="18">
        <f t="shared" si="439"/>
        <v>0</v>
      </c>
      <c r="AP410" s="19">
        <f t="shared" si="440"/>
        <v>0</v>
      </c>
      <c r="AQ410" s="2">
        <f t="shared" si="441"/>
        <v>0</v>
      </c>
      <c r="AR410" s="18">
        <f t="shared" si="442"/>
        <v>0</v>
      </c>
      <c r="AS410" s="2">
        <f t="shared" si="443"/>
        <v>0</v>
      </c>
      <c r="AT410" s="2">
        <f t="shared" si="444"/>
        <v>55</v>
      </c>
      <c r="AU410" s="2">
        <f t="shared" si="445"/>
        <v>2</v>
      </c>
      <c r="AV410" s="2">
        <v>0</v>
      </c>
      <c r="AW410" s="19">
        <f t="shared" si="446"/>
        <v>0</v>
      </c>
      <c r="AX410" s="19">
        <f t="shared" si="447"/>
        <v>0</v>
      </c>
      <c r="AY410" s="18">
        <f t="shared" si="448"/>
        <v>0</v>
      </c>
      <c r="AZ410" s="19">
        <f t="shared" si="449"/>
        <v>0</v>
      </c>
      <c r="BA410" s="2">
        <f t="shared" si="450"/>
        <v>1</v>
      </c>
      <c r="BB410" s="18">
        <f t="shared" si="451"/>
        <v>1</v>
      </c>
      <c r="BC410" s="2">
        <f t="shared" si="452"/>
        <v>1</v>
      </c>
      <c r="BD410" s="2">
        <f t="shared" si="453"/>
        <v>30</v>
      </c>
      <c r="BE410" s="2">
        <f t="shared" si="454"/>
        <v>0</v>
      </c>
      <c r="BF410" s="2">
        <v>0</v>
      </c>
      <c r="BG410" s="19">
        <f t="shared" si="455"/>
        <v>3.2258064516129031E-2</v>
      </c>
      <c r="BH410" s="19">
        <f t="shared" si="456"/>
        <v>3.2258064516129031E-2</v>
      </c>
      <c r="BI410" s="18">
        <f t="shared" si="457"/>
        <v>1</v>
      </c>
      <c r="BJ410" s="19">
        <f t="shared" si="458"/>
        <v>6.25E-2</v>
      </c>
      <c r="BK410" s="2">
        <f t="shared" si="459"/>
        <v>1</v>
      </c>
      <c r="BL410" s="18">
        <f t="shared" si="460"/>
        <v>1</v>
      </c>
      <c r="BM410" s="2">
        <f t="shared" si="461"/>
        <v>1</v>
      </c>
      <c r="BN410" s="2">
        <f t="shared" si="462"/>
        <v>30</v>
      </c>
      <c r="BO410" s="2">
        <f t="shared" si="463"/>
        <v>0</v>
      </c>
      <c r="BP410" s="2">
        <v>0</v>
      </c>
      <c r="BQ410" s="19">
        <f t="shared" si="464"/>
        <v>3.2258064516129031E-2</v>
      </c>
      <c r="BR410" s="19">
        <f t="shared" si="465"/>
        <v>3.2258064516129031E-2</v>
      </c>
      <c r="BS410" s="18">
        <f t="shared" si="466"/>
        <v>1</v>
      </c>
      <c r="BT410" s="19">
        <f t="shared" si="467"/>
        <v>6.25E-2</v>
      </c>
      <c r="BU410" s="2">
        <f t="shared" si="468"/>
        <v>0</v>
      </c>
      <c r="BV410" s="18">
        <f t="shared" si="469"/>
        <v>0</v>
      </c>
      <c r="BW410" s="2">
        <f t="shared" si="470"/>
        <v>0</v>
      </c>
      <c r="BX410" s="2">
        <f t="shared" si="471"/>
        <v>10</v>
      </c>
      <c r="BY410" s="2">
        <f t="shared" si="472"/>
        <v>1</v>
      </c>
      <c r="BZ410" s="2">
        <v>0</v>
      </c>
      <c r="CA410" s="19">
        <f t="shared" si="473"/>
        <v>0</v>
      </c>
      <c r="CB410" s="19">
        <f t="shared" si="474"/>
        <v>0</v>
      </c>
      <c r="CC410" s="18">
        <f t="shared" si="475"/>
        <v>0</v>
      </c>
      <c r="CD410" s="19">
        <f t="shared" si="476"/>
        <v>0</v>
      </c>
      <c r="CE410" s="2">
        <f t="shared" si="477"/>
        <v>0</v>
      </c>
      <c r="CF410" s="18">
        <f t="shared" si="478"/>
        <v>0</v>
      </c>
      <c r="CG410" s="2">
        <f t="shared" si="479"/>
        <v>0</v>
      </c>
      <c r="CH410" s="2">
        <f t="shared" si="480"/>
        <v>10</v>
      </c>
      <c r="CI410" s="2">
        <f t="shared" si="481"/>
        <v>2</v>
      </c>
      <c r="CJ410" s="2">
        <v>0</v>
      </c>
      <c r="CK410" s="19">
        <f t="shared" si="482"/>
        <v>0</v>
      </c>
      <c r="CL410" s="19">
        <f t="shared" si="483"/>
        <v>0</v>
      </c>
      <c r="CM410" s="18">
        <f t="shared" si="484"/>
        <v>0</v>
      </c>
      <c r="CN410" s="19">
        <f t="shared" si="485"/>
        <v>0</v>
      </c>
      <c r="CO410" s="2">
        <f t="shared" si="486"/>
        <v>1</v>
      </c>
      <c r="CP410" s="18">
        <f t="shared" si="487"/>
        <v>1</v>
      </c>
      <c r="CQ410" s="2">
        <f t="shared" si="488"/>
        <v>1</v>
      </c>
      <c r="CR410" s="2">
        <f t="shared" si="489"/>
        <v>2</v>
      </c>
      <c r="CS410" s="2">
        <f t="shared" si="490"/>
        <v>0</v>
      </c>
      <c r="CT410" s="2">
        <v>0</v>
      </c>
      <c r="CU410" s="19">
        <f t="shared" si="491"/>
        <v>0.33333333333333331</v>
      </c>
      <c r="CV410" s="19">
        <f t="shared" si="492"/>
        <v>0.33333333333333331</v>
      </c>
      <c r="CW410" s="18">
        <f t="shared" si="493"/>
        <v>1</v>
      </c>
      <c r="CX410" s="19">
        <f t="shared" si="494"/>
        <v>0.5</v>
      </c>
      <c r="CY410" s="2">
        <f t="shared" si="495"/>
        <v>1</v>
      </c>
      <c r="CZ410" s="18">
        <f t="shared" si="496"/>
        <v>1</v>
      </c>
      <c r="DA410" s="2">
        <f t="shared" si="497"/>
        <v>1</v>
      </c>
      <c r="DB410" s="2">
        <f t="shared" si="498"/>
        <v>2</v>
      </c>
      <c r="DC410" s="2">
        <f t="shared" si="499"/>
        <v>0</v>
      </c>
      <c r="DD410" s="2">
        <v>0</v>
      </c>
      <c r="DE410" s="19">
        <f t="shared" si="500"/>
        <v>0.33333333333333331</v>
      </c>
      <c r="DF410" s="19">
        <f t="shared" si="501"/>
        <v>0.33333333333333331</v>
      </c>
      <c r="DG410" s="18">
        <f t="shared" si="502"/>
        <v>1</v>
      </c>
      <c r="DH410" s="19">
        <f t="shared" si="503"/>
        <v>0.5</v>
      </c>
    </row>
    <row r="411" spans="1:112" x14ac:dyDescent="0.35">
      <c r="A411" s="11">
        <v>2019004790</v>
      </c>
      <c r="B411" s="2" t="s">
        <v>3028</v>
      </c>
      <c r="C411" s="2" t="s">
        <v>3079</v>
      </c>
      <c r="D411" s="2" t="s">
        <v>44</v>
      </c>
      <c r="E411" s="2" t="s">
        <v>3080</v>
      </c>
      <c r="F411" s="2">
        <v>1</v>
      </c>
      <c r="G411" s="2" t="s">
        <v>3081</v>
      </c>
      <c r="H411" s="2" t="s">
        <v>3082</v>
      </c>
      <c r="I411" s="2" t="s">
        <v>3083</v>
      </c>
      <c r="J411" s="3" t="s">
        <v>3084</v>
      </c>
      <c r="K411" s="11">
        <v>2</v>
      </c>
      <c r="L411" s="2">
        <v>2</v>
      </c>
      <c r="M411" s="2">
        <v>67</v>
      </c>
      <c r="N411" s="2">
        <v>41</v>
      </c>
      <c r="O411" s="2">
        <v>1</v>
      </c>
      <c r="P411" s="2">
        <v>0</v>
      </c>
      <c r="Q411" s="2">
        <v>1</v>
      </c>
      <c r="R411" s="2">
        <v>0</v>
      </c>
      <c r="S411" s="2">
        <v>2</v>
      </c>
      <c r="T411" s="2">
        <v>0</v>
      </c>
      <c r="U411" s="2">
        <v>2</v>
      </c>
      <c r="V411" s="2">
        <v>0</v>
      </c>
      <c r="W411" s="2">
        <v>15</v>
      </c>
      <c r="X411" s="2">
        <v>9</v>
      </c>
      <c r="Y411" s="2">
        <v>1</v>
      </c>
      <c r="Z411" s="2">
        <v>0</v>
      </c>
      <c r="AA411" s="2">
        <v>1</v>
      </c>
      <c r="AB411" s="2">
        <v>0</v>
      </c>
      <c r="AC411" s="2">
        <v>2</v>
      </c>
      <c r="AD411" s="2">
        <v>0</v>
      </c>
      <c r="AE411" s="2">
        <v>2</v>
      </c>
      <c r="AF411" s="3">
        <v>0</v>
      </c>
      <c r="AG411" s="2">
        <f t="shared" si="432"/>
        <v>1</v>
      </c>
      <c r="AH411" s="18">
        <f t="shared" si="433"/>
        <v>1</v>
      </c>
      <c r="AI411" s="2">
        <f t="shared" si="434"/>
        <v>1</v>
      </c>
      <c r="AJ411" s="2">
        <f t="shared" si="435"/>
        <v>66</v>
      </c>
      <c r="AK411" s="2">
        <f t="shared" si="436"/>
        <v>0</v>
      </c>
      <c r="AL411" s="2">
        <v>0</v>
      </c>
      <c r="AM411" s="19">
        <f t="shared" si="437"/>
        <v>1.4925373134328358E-2</v>
      </c>
      <c r="AN411" s="19">
        <f t="shared" si="438"/>
        <v>1.4925373134328358E-2</v>
      </c>
      <c r="AO411" s="18">
        <f t="shared" si="439"/>
        <v>1</v>
      </c>
      <c r="AP411" s="19">
        <f t="shared" si="440"/>
        <v>2.9411764705882353E-2</v>
      </c>
      <c r="AQ411" s="2">
        <f t="shared" si="441"/>
        <v>2</v>
      </c>
      <c r="AR411" s="18">
        <f t="shared" si="442"/>
        <v>1</v>
      </c>
      <c r="AS411" s="2">
        <f t="shared" si="443"/>
        <v>2</v>
      </c>
      <c r="AT411" s="2">
        <f t="shared" si="444"/>
        <v>65</v>
      </c>
      <c r="AU411" s="2">
        <f t="shared" si="445"/>
        <v>0</v>
      </c>
      <c r="AV411" s="2">
        <v>0</v>
      </c>
      <c r="AW411" s="19">
        <f t="shared" si="446"/>
        <v>2.9850746268656716E-2</v>
      </c>
      <c r="AX411" s="19">
        <f t="shared" si="447"/>
        <v>2.9850746268656716E-2</v>
      </c>
      <c r="AY411" s="18">
        <f t="shared" si="448"/>
        <v>1</v>
      </c>
      <c r="AZ411" s="19">
        <f t="shared" si="449"/>
        <v>5.7971014492753617E-2</v>
      </c>
      <c r="BA411" s="2">
        <f t="shared" si="450"/>
        <v>1</v>
      </c>
      <c r="BB411" s="18">
        <f t="shared" si="451"/>
        <v>1</v>
      </c>
      <c r="BC411" s="2">
        <f t="shared" si="452"/>
        <v>1</v>
      </c>
      <c r="BD411" s="2">
        <f t="shared" si="453"/>
        <v>40</v>
      </c>
      <c r="BE411" s="2">
        <f t="shared" si="454"/>
        <v>0</v>
      </c>
      <c r="BF411" s="2">
        <v>0</v>
      </c>
      <c r="BG411" s="19">
        <f t="shared" si="455"/>
        <v>2.4390243902439025E-2</v>
      </c>
      <c r="BH411" s="19">
        <f t="shared" si="456"/>
        <v>2.4390243902439025E-2</v>
      </c>
      <c r="BI411" s="18">
        <f t="shared" si="457"/>
        <v>1</v>
      </c>
      <c r="BJ411" s="19">
        <f t="shared" si="458"/>
        <v>4.7619047619047616E-2</v>
      </c>
      <c r="BK411" s="2">
        <f t="shared" si="459"/>
        <v>2</v>
      </c>
      <c r="BL411" s="18">
        <f t="shared" si="460"/>
        <v>1</v>
      </c>
      <c r="BM411" s="2">
        <f t="shared" si="461"/>
        <v>2</v>
      </c>
      <c r="BN411" s="2">
        <f t="shared" si="462"/>
        <v>39</v>
      </c>
      <c r="BO411" s="2">
        <f t="shared" si="463"/>
        <v>0</v>
      </c>
      <c r="BP411" s="2">
        <v>0</v>
      </c>
      <c r="BQ411" s="19">
        <f t="shared" si="464"/>
        <v>4.878048780487805E-2</v>
      </c>
      <c r="BR411" s="19">
        <f t="shared" si="465"/>
        <v>4.878048780487805E-2</v>
      </c>
      <c r="BS411" s="18">
        <f t="shared" si="466"/>
        <v>1</v>
      </c>
      <c r="BT411" s="19">
        <f t="shared" si="467"/>
        <v>9.3023255813953487E-2</v>
      </c>
      <c r="BU411" s="2">
        <f t="shared" si="468"/>
        <v>1</v>
      </c>
      <c r="BV411" s="18">
        <f t="shared" si="469"/>
        <v>1</v>
      </c>
      <c r="BW411" s="2">
        <f t="shared" si="470"/>
        <v>1</v>
      </c>
      <c r="BX411" s="2">
        <f t="shared" si="471"/>
        <v>14</v>
      </c>
      <c r="BY411" s="2">
        <f t="shared" si="472"/>
        <v>0</v>
      </c>
      <c r="BZ411" s="2">
        <v>0</v>
      </c>
      <c r="CA411" s="19">
        <f t="shared" si="473"/>
        <v>6.6666666666666666E-2</v>
      </c>
      <c r="CB411" s="19">
        <f t="shared" si="474"/>
        <v>6.6666666666666666E-2</v>
      </c>
      <c r="CC411" s="18">
        <f t="shared" si="475"/>
        <v>1</v>
      </c>
      <c r="CD411" s="19">
        <f t="shared" si="476"/>
        <v>0.125</v>
      </c>
      <c r="CE411" s="2">
        <f t="shared" si="477"/>
        <v>2</v>
      </c>
      <c r="CF411" s="18">
        <f t="shared" si="478"/>
        <v>1</v>
      </c>
      <c r="CG411" s="2">
        <f t="shared" si="479"/>
        <v>2</v>
      </c>
      <c r="CH411" s="2">
        <f t="shared" si="480"/>
        <v>13</v>
      </c>
      <c r="CI411" s="2">
        <f t="shared" si="481"/>
        <v>0</v>
      </c>
      <c r="CJ411" s="2">
        <v>0</v>
      </c>
      <c r="CK411" s="19">
        <f t="shared" si="482"/>
        <v>0.13333333333333333</v>
      </c>
      <c r="CL411" s="19">
        <f t="shared" si="483"/>
        <v>0.13333333333333333</v>
      </c>
      <c r="CM411" s="18">
        <f t="shared" si="484"/>
        <v>1</v>
      </c>
      <c r="CN411" s="19">
        <f t="shared" si="485"/>
        <v>0.23529411764705882</v>
      </c>
      <c r="CO411" s="2">
        <f t="shared" si="486"/>
        <v>1</v>
      </c>
      <c r="CP411" s="18">
        <f t="shared" si="487"/>
        <v>1</v>
      </c>
      <c r="CQ411" s="2">
        <f t="shared" si="488"/>
        <v>1</v>
      </c>
      <c r="CR411" s="2">
        <f t="shared" si="489"/>
        <v>8</v>
      </c>
      <c r="CS411" s="2">
        <f t="shared" si="490"/>
        <v>0</v>
      </c>
      <c r="CT411" s="2">
        <v>0</v>
      </c>
      <c r="CU411" s="19">
        <f t="shared" si="491"/>
        <v>0.1111111111111111</v>
      </c>
      <c r="CV411" s="19">
        <f t="shared" si="492"/>
        <v>0.1111111111111111</v>
      </c>
      <c r="CW411" s="18">
        <f t="shared" si="493"/>
        <v>1</v>
      </c>
      <c r="CX411" s="19">
        <f t="shared" si="494"/>
        <v>0.19999999999999998</v>
      </c>
      <c r="CY411" s="2">
        <f t="shared" si="495"/>
        <v>2</v>
      </c>
      <c r="CZ411" s="18">
        <f t="shared" si="496"/>
        <v>1</v>
      </c>
      <c r="DA411" s="2">
        <f t="shared" si="497"/>
        <v>2</v>
      </c>
      <c r="DB411" s="2">
        <f t="shared" si="498"/>
        <v>7</v>
      </c>
      <c r="DC411" s="2">
        <f t="shared" si="499"/>
        <v>0</v>
      </c>
      <c r="DD411" s="2">
        <v>0</v>
      </c>
      <c r="DE411" s="19">
        <f t="shared" si="500"/>
        <v>0.22222222222222221</v>
      </c>
      <c r="DF411" s="19">
        <f t="shared" si="501"/>
        <v>0.22222222222222221</v>
      </c>
      <c r="DG411" s="18">
        <f t="shared" si="502"/>
        <v>1</v>
      </c>
      <c r="DH411" s="19">
        <f t="shared" si="503"/>
        <v>0.36363636363636359</v>
      </c>
    </row>
    <row r="412" spans="1:112" x14ac:dyDescent="0.35">
      <c r="A412" s="11">
        <v>2019004799</v>
      </c>
      <c r="B412" s="2" t="s">
        <v>3085</v>
      </c>
      <c r="C412" s="2" t="s">
        <v>3029</v>
      </c>
      <c r="D412" s="2" t="s">
        <v>3072</v>
      </c>
      <c r="E412" s="2" t="s">
        <v>3086</v>
      </c>
      <c r="F412" s="2">
        <v>1</v>
      </c>
      <c r="G412" s="2" t="s">
        <v>3087</v>
      </c>
      <c r="H412" s="2" t="s">
        <v>3088</v>
      </c>
      <c r="I412" s="2" t="s">
        <v>3089</v>
      </c>
      <c r="J412" s="3" t="s">
        <v>3090</v>
      </c>
      <c r="K412" s="11">
        <v>2</v>
      </c>
      <c r="L412" s="2">
        <v>1</v>
      </c>
      <c r="M412" s="2">
        <v>47</v>
      </c>
      <c r="N412" s="2">
        <v>33</v>
      </c>
      <c r="O412" s="2">
        <v>1</v>
      </c>
      <c r="P412" s="2">
        <v>0</v>
      </c>
      <c r="Q412" s="2">
        <v>1</v>
      </c>
      <c r="R412" s="2">
        <v>0</v>
      </c>
      <c r="S412" s="2">
        <v>1</v>
      </c>
      <c r="T412" s="2">
        <v>1</v>
      </c>
      <c r="U412" s="2">
        <v>1</v>
      </c>
      <c r="V412" s="2">
        <v>0</v>
      </c>
      <c r="W412" s="2">
        <v>12</v>
      </c>
      <c r="X412" s="2">
        <v>9</v>
      </c>
      <c r="Y412" s="2">
        <v>1</v>
      </c>
      <c r="Z412" s="2">
        <v>0</v>
      </c>
      <c r="AA412" s="2">
        <v>1</v>
      </c>
      <c r="AB412" s="2">
        <v>0</v>
      </c>
      <c r="AC412" s="2">
        <v>1</v>
      </c>
      <c r="AD412" s="2">
        <v>1</v>
      </c>
      <c r="AE412" s="2">
        <v>1</v>
      </c>
      <c r="AF412" s="3">
        <v>0</v>
      </c>
      <c r="AG412" s="2">
        <f t="shared" si="432"/>
        <v>1</v>
      </c>
      <c r="AH412" s="18">
        <f t="shared" si="433"/>
        <v>1</v>
      </c>
      <c r="AI412" s="2">
        <f t="shared" si="434"/>
        <v>1</v>
      </c>
      <c r="AJ412" s="2">
        <f t="shared" si="435"/>
        <v>46</v>
      </c>
      <c r="AK412" s="2">
        <f t="shared" si="436"/>
        <v>0</v>
      </c>
      <c r="AL412" s="2">
        <v>0</v>
      </c>
      <c r="AM412" s="19">
        <f t="shared" si="437"/>
        <v>2.1276595744680851E-2</v>
      </c>
      <c r="AN412" s="19">
        <f t="shared" si="438"/>
        <v>2.1276595744680851E-2</v>
      </c>
      <c r="AO412" s="18">
        <f t="shared" si="439"/>
        <v>1</v>
      </c>
      <c r="AP412" s="19">
        <f t="shared" si="440"/>
        <v>4.1666666666666671E-2</v>
      </c>
      <c r="AQ412" s="2">
        <f t="shared" si="441"/>
        <v>1</v>
      </c>
      <c r="AR412" s="18">
        <f t="shared" si="442"/>
        <v>0.5</v>
      </c>
      <c r="AS412" s="2">
        <f t="shared" si="443"/>
        <v>1</v>
      </c>
      <c r="AT412" s="2">
        <f t="shared" si="444"/>
        <v>46</v>
      </c>
      <c r="AU412" s="2">
        <f t="shared" si="445"/>
        <v>1</v>
      </c>
      <c r="AV412" s="2">
        <v>0</v>
      </c>
      <c r="AW412" s="19">
        <f t="shared" si="446"/>
        <v>2.0833333333333332E-2</v>
      </c>
      <c r="AX412" s="19">
        <f t="shared" si="447"/>
        <v>2.1276595744680851E-2</v>
      </c>
      <c r="AY412" s="18">
        <f t="shared" si="448"/>
        <v>0.5</v>
      </c>
      <c r="AZ412" s="19">
        <f t="shared" si="449"/>
        <v>4.0816326530612242E-2</v>
      </c>
      <c r="BA412" s="2">
        <f t="shared" si="450"/>
        <v>1</v>
      </c>
      <c r="BB412" s="18">
        <f t="shared" si="451"/>
        <v>1</v>
      </c>
      <c r="BC412" s="2">
        <f t="shared" si="452"/>
        <v>1</v>
      </c>
      <c r="BD412" s="2">
        <f t="shared" si="453"/>
        <v>32</v>
      </c>
      <c r="BE412" s="2">
        <f t="shared" si="454"/>
        <v>0</v>
      </c>
      <c r="BF412" s="2">
        <v>0</v>
      </c>
      <c r="BG412" s="19">
        <f t="shared" si="455"/>
        <v>3.0303030303030304E-2</v>
      </c>
      <c r="BH412" s="19">
        <f t="shared" si="456"/>
        <v>3.0303030303030304E-2</v>
      </c>
      <c r="BI412" s="18">
        <f t="shared" si="457"/>
        <v>1</v>
      </c>
      <c r="BJ412" s="19">
        <f t="shared" si="458"/>
        <v>5.8823529411764712E-2</v>
      </c>
      <c r="BK412" s="2">
        <f t="shared" si="459"/>
        <v>1</v>
      </c>
      <c r="BL412" s="18">
        <f t="shared" si="460"/>
        <v>1</v>
      </c>
      <c r="BM412" s="2">
        <f t="shared" si="461"/>
        <v>1</v>
      </c>
      <c r="BN412" s="2">
        <f t="shared" si="462"/>
        <v>32</v>
      </c>
      <c r="BO412" s="2">
        <f t="shared" si="463"/>
        <v>0</v>
      </c>
      <c r="BP412" s="2">
        <v>0</v>
      </c>
      <c r="BQ412" s="19">
        <f t="shared" si="464"/>
        <v>3.0303030303030304E-2</v>
      </c>
      <c r="BR412" s="19">
        <f t="shared" si="465"/>
        <v>3.0303030303030304E-2</v>
      </c>
      <c r="BS412" s="18">
        <f t="shared" si="466"/>
        <v>1</v>
      </c>
      <c r="BT412" s="19">
        <f t="shared" si="467"/>
        <v>5.8823529411764712E-2</v>
      </c>
      <c r="BU412" s="2">
        <f t="shared" si="468"/>
        <v>1</v>
      </c>
      <c r="BV412" s="18">
        <f t="shared" si="469"/>
        <v>1</v>
      </c>
      <c r="BW412" s="2">
        <f t="shared" si="470"/>
        <v>1</v>
      </c>
      <c r="BX412" s="2">
        <f t="shared" si="471"/>
        <v>11</v>
      </c>
      <c r="BY412" s="2">
        <f t="shared" si="472"/>
        <v>0</v>
      </c>
      <c r="BZ412" s="2">
        <v>0</v>
      </c>
      <c r="CA412" s="19">
        <f t="shared" si="473"/>
        <v>8.3333333333333329E-2</v>
      </c>
      <c r="CB412" s="19">
        <f t="shared" si="474"/>
        <v>8.3333333333333329E-2</v>
      </c>
      <c r="CC412" s="18">
        <f t="shared" si="475"/>
        <v>1</v>
      </c>
      <c r="CD412" s="19">
        <f t="shared" si="476"/>
        <v>0.15384615384615385</v>
      </c>
      <c r="CE412" s="2">
        <f t="shared" si="477"/>
        <v>1</v>
      </c>
      <c r="CF412" s="18">
        <f t="shared" si="478"/>
        <v>0.5</v>
      </c>
      <c r="CG412" s="2">
        <f t="shared" si="479"/>
        <v>1</v>
      </c>
      <c r="CH412" s="2">
        <f t="shared" si="480"/>
        <v>11</v>
      </c>
      <c r="CI412" s="2">
        <f t="shared" si="481"/>
        <v>1</v>
      </c>
      <c r="CJ412" s="2">
        <v>0</v>
      </c>
      <c r="CK412" s="19">
        <f t="shared" si="482"/>
        <v>7.6923076923076927E-2</v>
      </c>
      <c r="CL412" s="19">
        <f t="shared" si="483"/>
        <v>8.3333333333333329E-2</v>
      </c>
      <c r="CM412" s="18">
        <f t="shared" si="484"/>
        <v>0.5</v>
      </c>
      <c r="CN412" s="19">
        <f t="shared" si="485"/>
        <v>0.14285714285714285</v>
      </c>
      <c r="CO412" s="2">
        <f t="shared" si="486"/>
        <v>1</v>
      </c>
      <c r="CP412" s="18">
        <f t="shared" si="487"/>
        <v>1</v>
      </c>
      <c r="CQ412" s="2">
        <f t="shared" si="488"/>
        <v>1</v>
      </c>
      <c r="CR412" s="2">
        <f t="shared" si="489"/>
        <v>8</v>
      </c>
      <c r="CS412" s="2">
        <f t="shared" si="490"/>
        <v>0</v>
      </c>
      <c r="CT412" s="2">
        <v>0</v>
      </c>
      <c r="CU412" s="19">
        <f t="shared" si="491"/>
        <v>0.1111111111111111</v>
      </c>
      <c r="CV412" s="19">
        <f t="shared" si="492"/>
        <v>0.1111111111111111</v>
      </c>
      <c r="CW412" s="18">
        <f t="shared" si="493"/>
        <v>1</v>
      </c>
      <c r="CX412" s="19">
        <f t="shared" si="494"/>
        <v>0.19999999999999998</v>
      </c>
      <c r="CY412" s="2">
        <f t="shared" si="495"/>
        <v>1</v>
      </c>
      <c r="CZ412" s="18">
        <f t="shared" si="496"/>
        <v>1</v>
      </c>
      <c r="DA412" s="2">
        <f t="shared" si="497"/>
        <v>1</v>
      </c>
      <c r="DB412" s="2">
        <f t="shared" si="498"/>
        <v>8</v>
      </c>
      <c r="DC412" s="2">
        <f t="shared" si="499"/>
        <v>0</v>
      </c>
      <c r="DD412" s="2">
        <v>0</v>
      </c>
      <c r="DE412" s="19">
        <f t="shared" si="500"/>
        <v>0.1111111111111111</v>
      </c>
      <c r="DF412" s="19">
        <f t="shared" si="501"/>
        <v>0.1111111111111111</v>
      </c>
      <c r="DG412" s="18">
        <f t="shared" si="502"/>
        <v>1</v>
      </c>
      <c r="DH412" s="19">
        <f t="shared" si="503"/>
        <v>0.19999999999999998</v>
      </c>
    </row>
    <row r="413" spans="1:112" x14ac:dyDescent="0.35">
      <c r="A413" s="11">
        <v>2019004811</v>
      </c>
      <c r="B413" s="2" t="s">
        <v>3091</v>
      </c>
      <c r="C413" s="2" t="s">
        <v>3045</v>
      </c>
      <c r="D413" s="2"/>
      <c r="E413" s="2" t="s">
        <v>3092</v>
      </c>
      <c r="F413" s="2">
        <v>1</v>
      </c>
      <c r="G413" s="2" t="s">
        <v>3093</v>
      </c>
      <c r="H413" s="2" t="s">
        <v>3094</v>
      </c>
      <c r="I413" s="2" t="s">
        <v>3095</v>
      </c>
      <c r="J413" s="3" t="s">
        <v>3096</v>
      </c>
      <c r="K413" s="11">
        <v>1</v>
      </c>
      <c r="L413" s="2">
        <v>1</v>
      </c>
      <c r="M413" s="2">
        <v>49</v>
      </c>
      <c r="N413" s="2">
        <v>32</v>
      </c>
      <c r="O413" s="2">
        <v>1</v>
      </c>
      <c r="P413" s="2">
        <v>0</v>
      </c>
      <c r="Q413" s="2">
        <v>1</v>
      </c>
      <c r="R413" s="2">
        <v>0</v>
      </c>
      <c r="S413" s="2">
        <v>1</v>
      </c>
      <c r="T413" s="2">
        <v>0</v>
      </c>
      <c r="U413" s="2">
        <v>1</v>
      </c>
      <c r="V413" s="2">
        <v>0</v>
      </c>
      <c r="W413" s="2">
        <v>11</v>
      </c>
      <c r="X413" s="2">
        <v>9</v>
      </c>
      <c r="Y413" s="2">
        <v>1</v>
      </c>
      <c r="Z413" s="2">
        <v>0</v>
      </c>
      <c r="AA413" s="2">
        <v>1</v>
      </c>
      <c r="AB413" s="2">
        <v>0</v>
      </c>
      <c r="AC413" s="2">
        <v>1</v>
      </c>
      <c r="AD413" s="2">
        <v>0</v>
      </c>
      <c r="AE413" s="2">
        <v>1</v>
      </c>
      <c r="AF413" s="3">
        <v>0</v>
      </c>
      <c r="AG413" s="2">
        <f t="shared" si="432"/>
        <v>1</v>
      </c>
      <c r="AH413" s="18">
        <f t="shared" si="433"/>
        <v>1</v>
      </c>
      <c r="AI413" s="2">
        <f t="shared" si="434"/>
        <v>1</v>
      </c>
      <c r="AJ413" s="2">
        <f t="shared" si="435"/>
        <v>48</v>
      </c>
      <c r="AK413" s="2">
        <f t="shared" si="436"/>
        <v>0</v>
      </c>
      <c r="AL413" s="2">
        <v>0</v>
      </c>
      <c r="AM413" s="19">
        <f t="shared" si="437"/>
        <v>2.0408163265306121E-2</v>
      </c>
      <c r="AN413" s="19">
        <f t="shared" si="438"/>
        <v>2.0408163265306121E-2</v>
      </c>
      <c r="AO413" s="18">
        <f t="shared" si="439"/>
        <v>1</v>
      </c>
      <c r="AP413" s="19">
        <f t="shared" si="440"/>
        <v>3.9999999999999994E-2</v>
      </c>
      <c r="AQ413" s="2">
        <f t="shared" si="441"/>
        <v>1</v>
      </c>
      <c r="AR413" s="18">
        <f t="shared" si="442"/>
        <v>1</v>
      </c>
      <c r="AS413" s="2">
        <f t="shared" si="443"/>
        <v>1</v>
      </c>
      <c r="AT413" s="2">
        <f t="shared" si="444"/>
        <v>48</v>
      </c>
      <c r="AU413" s="2">
        <f t="shared" si="445"/>
        <v>0</v>
      </c>
      <c r="AV413" s="2">
        <v>0</v>
      </c>
      <c r="AW413" s="19">
        <f t="shared" si="446"/>
        <v>2.0408163265306121E-2</v>
      </c>
      <c r="AX413" s="19">
        <f t="shared" si="447"/>
        <v>2.0408163265306121E-2</v>
      </c>
      <c r="AY413" s="18">
        <f t="shared" si="448"/>
        <v>1</v>
      </c>
      <c r="AZ413" s="19">
        <f t="shared" si="449"/>
        <v>3.9999999999999994E-2</v>
      </c>
      <c r="BA413" s="2">
        <f t="shared" si="450"/>
        <v>1</v>
      </c>
      <c r="BB413" s="18">
        <f t="shared" si="451"/>
        <v>1</v>
      </c>
      <c r="BC413" s="2">
        <f t="shared" si="452"/>
        <v>1</v>
      </c>
      <c r="BD413" s="2">
        <f t="shared" si="453"/>
        <v>31</v>
      </c>
      <c r="BE413" s="2">
        <f t="shared" si="454"/>
        <v>0</v>
      </c>
      <c r="BF413" s="2">
        <v>0</v>
      </c>
      <c r="BG413" s="19">
        <f t="shared" si="455"/>
        <v>3.125E-2</v>
      </c>
      <c r="BH413" s="19">
        <f t="shared" si="456"/>
        <v>3.125E-2</v>
      </c>
      <c r="BI413" s="18">
        <f t="shared" si="457"/>
        <v>1</v>
      </c>
      <c r="BJ413" s="19">
        <f t="shared" si="458"/>
        <v>6.0606060606060608E-2</v>
      </c>
      <c r="BK413" s="2">
        <f t="shared" si="459"/>
        <v>1</v>
      </c>
      <c r="BL413" s="18">
        <f t="shared" si="460"/>
        <v>1</v>
      </c>
      <c r="BM413" s="2">
        <f t="shared" si="461"/>
        <v>1</v>
      </c>
      <c r="BN413" s="2">
        <f t="shared" si="462"/>
        <v>31</v>
      </c>
      <c r="BO413" s="2">
        <f t="shared" si="463"/>
        <v>0</v>
      </c>
      <c r="BP413" s="2">
        <v>0</v>
      </c>
      <c r="BQ413" s="19">
        <f t="shared" si="464"/>
        <v>3.125E-2</v>
      </c>
      <c r="BR413" s="19">
        <f t="shared" si="465"/>
        <v>3.125E-2</v>
      </c>
      <c r="BS413" s="18">
        <f t="shared" si="466"/>
        <v>1</v>
      </c>
      <c r="BT413" s="19">
        <f t="shared" si="467"/>
        <v>6.0606060606060608E-2</v>
      </c>
      <c r="BU413" s="2">
        <f t="shared" si="468"/>
        <v>1</v>
      </c>
      <c r="BV413" s="18">
        <f t="shared" si="469"/>
        <v>1</v>
      </c>
      <c r="BW413" s="2">
        <f t="shared" si="470"/>
        <v>1</v>
      </c>
      <c r="BX413" s="2">
        <f t="shared" si="471"/>
        <v>10</v>
      </c>
      <c r="BY413" s="2">
        <f t="shared" si="472"/>
        <v>0</v>
      </c>
      <c r="BZ413" s="2">
        <v>0</v>
      </c>
      <c r="CA413" s="19">
        <f t="shared" si="473"/>
        <v>9.0909090909090912E-2</v>
      </c>
      <c r="CB413" s="19">
        <f t="shared" si="474"/>
        <v>9.0909090909090912E-2</v>
      </c>
      <c r="CC413" s="18">
        <f t="shared" si="475"/>
        <v>1</v>
      </c>
      <c r="CD413" s="19">
        <f t="shared" si="476"/>
        <v>0.16666666666666669</v>
      </c>
      <c r="CE413" s="2">
        <f t="shared" si="477"/>
        <v>1</v>
      </c>
      <c r="CF413" s="18">
        <f t="shared" si="478"/>
        <v>1</v>
      </c>
      <c r="CG413" s="2">
        <f t="shared" si="479"/>
        <v>1</v>
      </c>
      <c r="CH413" s="2">
        <f t="shared" si="480"/>
        <v>10</v>
      </c>
      <c r="CI413" s="2">
        <f t="shared" si="481"/>
        <v>0</v>
      </c>
      <c r="CJ413" s="2">
        <v>0</v>
      </c>
      <c r="CK413" s="19">
        <f t="shared" si="482"/>
        <v>9.0909090909090912E-2</v>
      </c>
      <c r="CL413" s="19">
        <f t="shared" si="483"/>
        <v>9.0909090909090912E-2</v>
      </c>
      <c r="CM413" s="18">
        <f t="shared" si="484"/>
        <v>1</v>
      </c>
      <c r="CN413" s="19">
        <f t="shared" si="485"/>
        <v>0.16666666666666669</v>
      </c>
      <c r="CO413" s="2">
        <f t="shared" si="486"/>
        <v>1</v>
      </c>
      <c r="CP413" s="18">
        <f t="shared" si="487"/>
        <v>1</v>
      </c>
      <c r="CQ413" s="2">
        <f t="shared" si="488"/>
        <v>1</v>
      </c>
      <c r="CR413" s="2">
        <f t="shared" si="489"/>
        <v>8</v>
      </c>
      <c r="CS413" s="2">
        <f t="shared" si="490"/>
        <v>0</v>
      </c>
      <c r="CT413" s="2">
        <v>0</v>
      </c>
      <c r="CU413" s="19">
        <f t="shared" si="491"/>
        <v>0.1111111111111111</v>
      </c>
      <c r="CV413" s="19">
        <f t="shared" si="492"/>
        <v>0.1111111111111111</v>
      </c>
      <c r="CW413" s="18">
        <f t="shared" si="493"/>
        <v>1</v>
      </c>
      <c r="CX413" s="19">
        <f t="shared" si="494"/>
        <v>0.19999999999999998</v>
      </c>
      <c r="CY413" s="2">
        <f t="shared" si="495"/>
        <v>1</v>
      </c>
      <c r="CZ413" s="18">
        <f t="shared" si="496"/>
        <v>1</v>
      </c>
      <c r="DA413" s="2">
        <f t="shared" si="497"/>
        <v>1</v>
      </c>
      <c r="DB413" s="2">
        <f t="shared" si="498"/>
        <v>8</v>
      </c>
      <c r="DC413" s="2">
        <f t="shared" si="499"/>
        <v>0</v>
      </c>
      <c r="DD413" s="2">
        <v>0</v>
      </c>
      <c r="DE413" s="19">
        <f t="shared" si="500"/>
        <v>0.1111111111111111</v>
      </c>
      <c r="DF413" s="19">
        <f t="shared" si="501"/>
        <v>0.1111111111111111</v>
      </c>
      <c r="DG413" s="18">
        <f t="shared" si="502"/>
        <v>1</v>
      </c>
      <c r="DH413" s="19">
        <f t="shared" si="503"/>
        <v>0.19999999999999998</v>
      </c>
    </row>
    <row r="414" spans="1:112" x14ac:dyDescent="0.35">
      <c r="A414" s="11">
        <v>2019004821</v>
      </c>
      <c r="B414" s="2" t="s">
        <v>3097</v>
      </c>
      <c r="C414" s="2" t="s">
        <v>3098</v>
      </c>
      <c r="D414" s="2"/>
      <c r="E414" s="2" t="s">
        <v>3099</v>
      </c>
      <c r="F414" s="2">
        <v>1</v>
      </c>
      <c r="G414" s="2" t="s">
        <v>3100</v>
      </c>
      <c r="H414" s="2" t="s">
        <v>3101</v>
      </c>
      <c r="I414" s="2" t="s">
        <v>3102</v>
      </c>
      <c r="J414" s="3" t="s">
        <v>3103</v>
      </c>
      <c r="K414" s="11">
        <v>1</v>
      </c>
      <c r="L414" s="2">
        <v>1</v>
      </c>
      <c r="M414" s="2">
        <v>82</v>
      </c>
      <c r="N414" s="2">
        <v>59</v>
      </c>
      <c r="O414" s="2">
        <v>1</v>
      </c>
      <c r="P414" s="2">
        <v>0</v>
      </c>
      <c r="Q414" s="2">
        <v>1</v>
      </c>
      <c r="R414" s="2">
        <v>0</v>
      </c>
      <c r="S414" s="2">
        <v>1</v>
      </c>
      <c r="T414" s="2">
        <v>0</v>
      </c>
      <c r="U414" s="2">
        <v>1</v>
      </c>
      <c r="V414" s="2">
        <v>0</v>
      </c>
      <c r="W414" s="2">
        <v>21</v>
      </c>
      <c r="X414" s="2">
        <v>15</v>
      </c>
      <c r="Y414" s="2">
        <v>1</v>
      </c>
      <c r="Z414" s="2">
        <v>0</v>
      </c>
      <c r="AA414" s="2">
        <v>1</v>
      </c>
      <c r="AB414" s="2">
        <v>0</v>
      </c>
      <c r="AC414" s="2">
        <v>1</v>
      </c>
      <c r="AD414" s="2">
        <v>0</v>
      </c>
      <c r="AE414" s="2">
        <v>1</v>
      </c>
      <c r="AF414" s="3">
        <v>0</v>
      </c>
      <c r="AG414" s="2">
        <f t="shared" si="432"/>
        <v>1</v>
      </c>
      <c r="AH414" s="18">
        <f t="shared" si="433"/>
        <v>1</v>
      </c>
      <c r="AI414" s="2">
        <f t="shared" si="434"/>
        <v>1</v>
      </c>
      <c r="AJ414" s="2">
        <f t="shared" si="435"/>
        <v>81</v>
      </c>
      <c r="AK414" s="2">
        <f t="shared" si="436"/>
        <v>0</v>
      </c>
      <c r="AL414" s="2">
        <v>0</v>
      </c>
      <c r="AM414" s="19">
        <f t="shared" si="437"/>
        <v>1.2195121951219513E-2</v>
      </c>
      <c r="AN414" s="19">
        <f t="shared" si="438"/>
        <v>1.2195121951219513E-2</v>
      </c>
      <c r="AO414" s="18">
        <f t="shared" si="439"/>
        <v>1</v>
      </c>
      <c r="AP414" s="19">
        <f t="shared" si="440"/>
        <v>2.4096385542168676E-2</v>
      </c>
      <c r="AQ414" s="2">
        <f t="shared" si="441"/>
        <v>1</v>
      </c>
      <c r="AR414" s="18">
        <f t="shared" si="442"/>
        <v>1</v>
      </c>
      <c r="AS414" s="2">
        <f t="shared" si="443"/>
        <v>1</v>
      </c>
      <c r="AT414" s="2">
        <f t="shared" si="444"/>
        <v>81</v>
      </c>
      <c r="AU414" s="2">
        <f t="shared" si="445"/>
        <v>0</v>
      </c>
      <c r="AV414" s="2">
        <v>0</v>
      </c>
      <c r="AW414" s="19">
        <f t="shared" si="446"/>
        <v>1.2195121951219513E-2</v>
      </c>
      <c r="AX414" s="19">
        <f t="shared" si="447"/>
        <v>1.2195121951219513E-2</v>
      </c>
      <c r="AY414" s="18">
        <f t="shared" si="448"/>
        <v>1</v>
      </c>
      <c r="AZ414" s="19">
        <f t="shared" si="449"/>
        <v>2.4096385542168676E-2</v>
      </c>
      <c r="BA414" s="2">
        <f t="shared" si="450"/>
        <v>1</v>
      </c>
      <c r="BB414" s="18">
        <f t="shared" si="451"/>
        <v>1</v>
      </c>
      <c r="BC414" s="2">
        <f t="shared" si="452"/>
        <v>1</v>
      </c>
      <c r="BD414" s="2">
        <f t="shared" si="453"/>
        <v>58</v>
      </c>
      <c r="BE414" s="2">
        <f t="shared" si="454"/>
        <v>0</v>
      </c>
      <c r="BF414" s="2">
        <v>0</v>
      </c>
      <c r="BG414" s="19">
        <f t="shared" si="455"/>
        <v>1.6949152542372881E-2</v>
      </c>
      <c r="BH414" s="19">
        <f t="shared" si="456"/>
        <v>1.6949152542372881E-2</v>
      </c>
      <c r="BI414" s="18">
        <f t="shared" si="457"/>
        <v>1</v>
      </c>
      <c r="BJ414" s="19">
        <f t="shared" si="458"/>
        <v>3.3333333333333333E-2</v>
      </c>
      <c r="BK414" s="2">
        <f t="shared" si="459"/>
        <v>1</v>
      </c>
      <c r="BL414" s="18">
        <f t="shared" si="460"/>
        <v>1</v>
      </c>
      <c r="BM414" s="2">
        <f t="shared" si="461"/>
        <v>1</v>
      </c>
      <c r="BN414" s="2">
        <f t="shared" si="462"/>
        <v>58</v>
      </c>
      <c r="BO414" s="2">
        <f t="shared" si="463"/>
        <v>0</v>
      </c>
      <c r="BP414" s="2">
        <v>0</v>
      </c>
      <c r="BQ414" s="19">
        <f t="shared" si="464"/>
        <v>1.6949152542372881E-2</v>
      </c>
      <c r="BR414" s="19">
        <f t="shared" si="465"/>
        <v>1.6949152542372881E-2</v>
      </c>
      <c r="BS414" s="18">
        <f t="shared" si="466"/>
        <v>1</v>
      </c>
      <c r="BT414" s="19">
        <f t="shared" si="467"/>
        <v>3.3333333333333333E-2</v>
      </c>
      <c r="BU414" s="2">
        <f t="shared" si="468"/>
        <v>1</v>
      </c>
      <c r="BV414" s="18">
        <f t="shared" si="469"/>
        <v>1</v>
      </c>
      <c r="BW414" s="2">
        <f t="shared" si="470"/>
        <v>1</v>
      </c>
      <c r="BX414" s="2">
        <f t="shared" si="471"/>
        <v>20</v>
      </c>
      <c r="BY414" s="2">
        <f t="shared" si="472"/>
        <v>0</v>
      </c>
      <c r="BZ414" s="2">
        <v>0</v>
      </c>
      <c r="CA414" s="19">
        <f t="shared" si="473"/>
        <v>4.7619047619047616E-2</v>
      </c>
      <c r="CB414" s="19">
        <f t="shared" si="474"/>
        <v>4.7619047619047616E-2</v>
      </c>
      <c r="CC414" s="18">
        <f t="shared" si="475"/>
        <v>1</v>
      </c>
      <c r="CD414" s="19">
        <f t="shared" si="476"/>
        <v>9.0909090909090898E-2</v>
      </c>
      <c r="CE414" s="2">
        <f t="shared" si="477"/>
        <v>1</v>
      </c>
      <c r="CF414" s="18">
        <f t="shared" si="478"/>
        <v>1</v>
      </c>
      <c r="CG414" s="2">
        <f t="shared" si="479"/>
        <v>1</v>
      </c>
      <c r="CH414" s="2">
        <f t="shared" si="480"/>
        <v>20</v>
      </c>
      <c r="CI414" s="2">
        <f t="shared" si="481"/>
        <v>0</v>
      </c>
      <c r="CJ414" s="2">
        <v>0</v>
      </c>
      <c r="CK414" s="19">
        <f t="shared" si="482"/>
        <v>4.7619047619047616E-2</v>
      </c>
      <c r="CL414" s="19">
        <f t="shared" si="483"/>
        <v>4.7619047619047616E-2</v>
      </c>
      <c r="CM414" s="18">
        <f t="shared" si="484"/>
        <v>1</v>
      </c>
      <c r="CN414" s="19">
        <f t="shared" si="485"/>
        <v>9.0909090909090898E-2</v>
      </c>
      <c r="CO414" s="2">
        <f t="shared" si="486"/>
        <v>1</v>
      </c>
      <c r="CP414" s="18">
        <f t="shared" si="487"/>
        <v>1</v>
      </c>
      <c r="CQ414" s="2">
        <f t="shared" si="488"/>
        <v>1</v>
      </c>
      <c r="CR414" s="2">
        <f t="shared" si="489"/>
        <v>14</v>
      </c>
      <c r="CS414" s="2">
        <f t="shared" si="490"/>
        <v>0</v>
      </c>
      <c r="CT414" s="2">
        <v>0</v>
      </c>
      <c r="CU414" s="19">
        <f t="shared" si="491"/>
        <v>6.6666666666666666E-2</v>
      </c>
      <c r="CV414" s="19">
        <f t="shared" si="492"/>
        <v>6.6666666666666666E-2</v>
      </c>
      <c r="CW414" s="18">
        <f t="shared" si="493"/>
        <v>1</v>
      </c>
      <c r="CX414" s="19">
        <f t="shared" si="494"/>
        <v>0.125</v>
      </c>
      <c r="CY414" s="2">
        <f t="shared" si="495"/>
        <v>1</v>
      </c>
      <c r="CZ414" s="18">
        <f t="shared" si="496"/>
        <v>1</v>
      </c>
      <c r="DA414" s="2">
        <f t="shared" si="497"/>
        <v>1</v>
      </c>
      <c r="DB414" s="2">
        <f t="shared" si="498"/>
        <v>14</v>
      </c>
      <c r="DC414" s="2">
        <f t="shared" si="499"/>
        <v>0</v>
      </c>
      <c r="DD414" s="2">
        <v>0</v>
      </c>
      <c r="DE414" s="19">
        <f t="shared" si="500"/>
        <v>6.6666666666666666E-2</v>
      </c>
      <c r="DF414" s="19">
        <f t="shared" si="501"/>
        <v>6.6666666666666666E-2</v>
      </c>
      <c r="DG414" s="18">
        <f t="shared" si="502"/>
        <v>1</v>
      </c>
      <c r="DH414" s="19">
        <f t="shared" si="503"/>
        <v>0.125</v>
      </c>
    </row>
    <row r="415" spans="1:112" x14ac:dyDescent="0.35">
      <c r="A415" s="11">
        <v>2019004832</v>
      </c>
      <c r="B415" s="2" t="s">
        <v>1546</v>
      </c>
      <c r="C415" s="2" t="s">
        <v>3104</v>
      </c>
      <c r="D415" s="2" t="s">
        <v>3105</v>
      </c>
      <c r="E415" s="2" t="s">
        <v>3106</v>
      </c>
      <c r="F415" s="2">
        <v>1</v>
      </c>
      <c r="G415" s="2" t="s">
        <v>3107</v>
      </c>
      <c r="H415" s="2" t="s">
        <v>3108</v>
      </c>
      <c r="I415" s="2" t="s">
        <v>3109</v>
      </c>
      <c r="J415" s="3" t="s">
        <v>3110</v>
      </c>
      <c r="K415" s="11">
        <v>2</v>
      </c>
      <c r="L415" s="2">
        <v>2</v>
      </c>
      <c r="M415" s="2">
        <v>78</v>
      </c>
      <c r="N415" s="2">
        <v>45</v>
      </c>
      <c r="O415" s="2">
        <v>1</v>
      </c>
      <c r="P415" s="2">
        <v>0</v>
      </c>
      <c r="Q415" s="2">
        <v>1</v>
      </c>
      <c r="R415" s="2">
        <v>0</v>
      </c>
      <c r="S415" s="2">
        <v>1</v>
      </c>
      <c r="T415" s="2">
        <v>1</v>
      </c>
      <c r="U415" s="2">
        <v>2</v>
      </c>
      <c r="V415" s="2">
        <v>0</v>
      </c>
      <c r="W415" s="2">
        <v>20</v>
      </c>
      <c r="X415" s="2">
        <v>13</v>
      </c>
      <c r="Y415" s="2">
        <v>1</v>
      </c>
      <c r="Z415" s="2">
        <v>0</v>
      </c>
      <c r="AA415" s="2">
        <v>1</v>
      </c>
      <c r="AB415" s="2">
        <v>0</v>
      </c>
      <c r="AC415" s="2">
        <v>1</v>
      </c>
      <c r="AD415" s="2">
        <v>1</v>
      </c>
      <c r="AE415" s="2">
        <v>2</v>
      </c>
      <c r="AF415" s="3">
        <v>0</v>
      </c>
      <c r="AG415" s="2">
        <f t="shared" si="432"/>
        <v>1</v>
      </c>
      <c r="AH415" s="18">
        <f t="shared" si="433"/>
        <v>1</v>
      </c>
      <c r="AI415" s="2">
        <f t="shared" si="434"/>
        <v>1</v>
      </c>
      <c r="AJ415" s="2">
        <f t="shared" si="435"/>
        <v>77</v>
      </c>
      <c r="AK415" s="2">
        <f t="shared" si="436"/>
        <v>0</v>
      </c>
      <c r="AL415" s="2">
        <v>0</v>
      </c>
      <c r="AM415" s="19">
        <f t="shared" si="437"/>
        <v>1.282051282051282E-2</v>
      </c>
      <c r="AN415" s="19">
        <f t="shared" si="438"/>
        <v>1.282051282051282E-2</v>
      </c>
      <c r="AO415" s="18">
        <f t="shared" si="439"/>
        <v>1</v>
      </c>
      <c r="AP415" s="19">
        <f t="shared" si="440"/>
        <v>2.5316455696202531E-2</v>
      </c>
      <c r="AQ415" s="2">
        <f t="shared" si="441"/>
        <v>1</v>
      </c>
      <c r="AR415" s="18">
        <f t="shared" si="442"/>
        <v>0.5</v>
      </c>
      <c r="AS415" s="2">
        <f t="shared" si="443"/>
        <v>1</v>
      </c>
      <c r="AT415" s="2">
        <f t="shared" si="444"/>
        <v>77</v>
      </c>
      <c r="AU415" s="2">
        <f t="shared" si="445"/>
        <v>1</v>
      </c>
      <c r="AV415" s="2">
        <v>0</v>
      </c>
      <c r="AW415" s="19">
        <f t="shared" si="446"/>
        <v>1.2658227848101266E-2</v>
      </c>
      <c r="AX415" s="19">
        <f t="shared" si="447"/>
        <v>1.282051282051282E-2</v>
      </c>
      <c r="AY415" s="18">
        <f t="shared" si="448"/>
        <v>0.5</v>
      </c>
      <c r="AZ415" s="19">
        <f t="shared" si="449"/>
        <v>2.5000000000000001E-2</v>
      </c>
      <c r="BA415" s="2">
        <f t="shared" si="450"/>
        <v>1</v>
      </c>
      <c r="BB415" s="18">
        <f t="shared" si="451"/>
        <v>1</v>
      </c>
      <c r="BC415" s="2">
        <f t="shared" si="452"/>
        <v>1</v>
      </c>
      <c r="BD415" s="2">
        <f t="shared" si="453"/>
        <v>44</v>
      </c>
      <c r="BE415" s="2">
        <f t="shared" si="454"/>
        <v>0</v>
      </c>
      <c r="BF415" s="2">
        <v>0</v>
      </c>
      <c r="BG415" s="19">
        <f t="shared" si="455"/>
        <v>2.2222222222222223E-2</v>
      </c>
      <c r="BH415" s="19">
        <f t="shared" si="456"/>
        <v>2.2222222222222223E-2</v>
      </c>
      <c r="BI415" s="18">
        <f t="shared" si="457"/>
        <v>1</v>
      </c>
      <c r="BJ415" s="19">
        <f t="shared" si="458"/>
        <v>4.3478260869565223E-2</v>
      </c>
      <c r="BK415" s="2">
        <f t="shared" si="459"/>
        <v>2</v>
      </c>
      <c r="BL415" s="18">
        <f t="shared" si="460"/>
        <v>1</v>
      </c>
      <c r="BM415" s="2">
        <f t="shared" si="461"/>
        <v>2</v>
      </c>
      <c r="BN415" s="2">
        <f t="shared" si="462"/>
        <v>43</v>
      </c>
      <c r="BO415" s="2">
        <f t="shared" si="463"/>
        <v>0</v>
      </c>
      <c r="BP415" s="2">
        <v>0</v>
      </c>
      <c r="BQ415" s="19">
        <f t="shared" si="464"/>
        <v>4.4444444444444446E-2</v>
      </c>
      <c r="BR415" s="19">
        <f t="shared" si="465"/>
        <v>4.4444444444444446E-2</v>
      </c>
      <c r="BS415" s="18">
        <f t="shared" si="466"/>
        <v>1</v>
      </c>
      <c r="BT415" s="19">
        <f t="shared" si="467"/>
        <v>8.5106382978723402E-2</v>
      </c>
      <c r="BU415" s="2">
        <f t="shared" si="468"/>
        <v>1</v>
      </c>
      <c r="BV415" s="18">
        <f t="shared" si="469"/>
        <v>1</v>
      </c>
      <c r="BW415" s="2">
        <f t="shared" si="470"/>
        <v>1</v>
      </c>
      <c r="BX415" s="2">
        <f t="shared" si="471"/>
        <v>19</v>
      </c>
      <c r="BY415" s="2">
        <f t="shared" si="472"/>
        <v>0</v>
      </c>
      <c r="BZ415" s="2">
        <v>0</v>
      </c>
      <c r="CA415" s="19">
        <f t="shared" si="473"/>
        <v>0.05</v>
      </c>
      <c r="CB415" s="19">
        <f t="shared" si="474"/>
        <v>0.05</v>
      </c>
      <c r="CC415" s="18">
        <f t="shared" si="475"/>
        <v>1</v>
      </c>
      <c r="CD415" s="19">
        <f t="shared" si="476"/>
        <v>9.5238095238095233E-2</v>
      </c>
      <c r="CE415" s="2">
        <f t="shared" si="477"/>
        <v>1</v>
      </c>
      <c r="CF415" s="18">
        <f t="shared" si="478"/>
        <v>0.5</v>
      </c>
      <c r="CG415" s="2">
        <f t="shared" si="479"/>
        <v>1</v>
      </c>
      <c r="CH415" s="2">
        <f t="shared" si="480"/>
        <v>19</v>
      </c>
      <c r="CI415" s="2">
        <f t="shared" si="481"/>
        <v>1</v>
      </c>
      <c r="CJ415" s="2">
        <v>0</v>
      </c>
      <c r="CK415" s="19">
        <f t="shared" si="482"/>
        <v>4.7619047619047616E-2</v>
      </c>
      <c r="CL415" s="19">
        <f t="shared" si="483"/>
        <v>0.05</v>
      </c>
      <c r="CM415" s="18">
        <f t="shared" si="484"/>
        <v>0.5</v>
      </c>
      <c r="CN415" s="19">
        <f t="shared" si="485"/>
        <v>9.0909090909090912E-2</v>
      </c>
      <c r="CO415" s="2">
        <f t="shared" si="486"/>
        <v>1</v>
      </c>
      <c r="CP415" s="18">
        <f t="shared" si="487"/>
        <v>1</v>
      </c>
      <c r="CQ415" s="2">
        <f t="shared" si="488"/>
        <v>1</v>
      </c>
      <c r="CR415" s="2">
        <f t="shared" si="489"/>
        <v>12</v>
      </c>
      <c r="CS415" s="2">
        <f t="shared" si="490"/>
        <v>0</v>
      </c>
      <c r="CT415" s="2">
        <v>0</v>
      </c>
      <c r="CU415" s="19">
        <f t="shared" si="491"/>
        <v>7.6923076923076927E-2</v>
      </c>
      <c r="CV415" s="19">
        <f t="shared" si="492"/>
        <v>7.6923076923076927E-2</v>
      </c>
      <c r="CW415" s="18">
        <f t="shared" si="493"/>
        <v>1</v>
      </c>
      <c r="CX415" s="19">
        <f t="shared" si="494"/>
        <v>0.14285714285714288</v>
      </c>
      <c r="CY415" s="2">
        <f t="shared" si="495"/>
        <v>2</v>
      </c>
      <c r="CZ415" s="18">
        <f t="shared" si="496"/>
        <v>1</v>
      </c>
      <c r="DA415" s="2">
        <f t="shared" si="497"/>
        <v>2</v>
      </c>
      <c r="DB415" s="2">
        <f t="shared" si="498"/>
        <v>11</v>
      </c>
      <c r="DC415" s="2">
        <f t="shared" si="499"/>
        <v>0</v>
      </c>
      <c r="DD415" s="2">
        <v>0</v>
      </c>
      <c r="DE415" s="19">
        <f t="shared" si="500"/>
        <v>0.15384615384615385</v>
      </c>
      <c r="DF415" s="19">
        <f t="shared" si="501"/>
        <v>0.15384615384615385</v>
      </c>
      <c r="DG415" s="18">
        <f t="shared" si="502"/>
        <v>1</v>
      </c>
      <c r="DH415" s="19">
        <f t="shared" si="503"/>
        <v>0.26666666666666672</v>
      </c>
    </row>
    <row r="416" spans="1:112" x14ac:dyDescent="0.35">
      <c r="A416" s="11">
        <v>2019004846</v>
      </c>
      <c r="B416" s="2" t="s">
        <v>3111</v>
      </c>
      <c r="C416" s="2" t="s">
        <v>3112</v>
      </c>
      <c r="D416" s="2" t="s">
        <v>3113</v>
      </c>
      <c r="E416" s="2" t="s">
        <v>3114</v>
      </c>
      <c r="F416" s="2">
        <v>1</v>
      </c>
      <c r="G416" s="2" t="s">
        <v>3115</v>
      </c>
      <c r="H416" s="2" t="s">
        <v>3116</v>
      </c>
      <c r="I416" s="2" t="s">
        <v>3117</v>
      </c>
      <c r="J416" s="3" t="s">
        <v>3118</v>
      </c>
      <c r="K416" s="11">
        <v>2</v>
      </c>
      <c r="L416" s="2">
        <v>2</v>
      </c>
      <c r="M416" s="2">
        <v>63</v>
      </c>
      <c r="N416" s="2">
        <v>52</v>
      </c>
      <c r="O416" s="2">
        <v>0</v>
      </c>
      <c r="P416" s="2">
        <v>1</v>
      </c>
      <c r="Q416" s="2">
        <v>1</v>
      </c>
      <c r="R416" s="2">
        <v>0</v>
      </c>
      <c r="S416" s="2">
        <v>1</v>
      </c>
      <c r="T416" s="2">
        <v>1</v>
      </c>
      <c r="U416" s="2">
        <v>2</v>
      </c>
      <c r="V416" s="2">
        <v>0</v>
      </c>
      <c r="W416" s="2">
        <v>17</v>
      </c>
      <c r="X416" s="2">
        <v>17</v>
      </c>
      <c r="Y416" s="2">
        <v>0</v>
      </c>
      <c r="Z416" s="2">
        <v>1</v>
      </c>
      <c r="AA416" s="2">
        <v>0</v>
      </c>
      <c r="AB416" s="2">
        <v>1</v>
      </c>
      <c r="AC416" s="2">
        <v>1</v>
      </c>
      <c r="AD416" s="2">
        <v>1</v>
      </c>
      <c r="AE416" s="2">
        <v>1</v>
      </c>
      <c r="AF416" s="3">
        <v>1</v>
      </c>
      <c r="AG416" s="2">
        <f t="shared" si="432"/>
        <v>0</v>
      </c>
      <c r="AH416" s="18">
        <f t="shared" si="433"/>
        <v>0</v>
      </c>
      <c r="AI416" s="2">
        <f t="shared" si="434"/>
        <v>0</v>
      </c>
      <c r="AJ416" s="2">
        <f t="shared" si="435"/>
        <v>63</v>
      </c>
      <c r="AK416" s="2">
        <f t="shared" si="436"/>
        <v>1</v>
      </c>
      <c r="AL416" s="2">
        <v>0</v>
      </c>
      <c r="AM416" s="19">
        <f t="shared" si="437"/>
        <v>0</v>
      </c>
      <c r="AN416" s="19">
        <f t="shared" si="438"/>
        <v>0</v>
      </c>
      <c r="AO416" s="18">
        <f t="shared" si="439"/>
        <v>0</v>
      </c>
      <c r="AP416" s="19">
        <f t="shared" si="440"/>
        <v>0</v>
      </c>
      <c r="AQ416" s="2">
        <f t="shared" si="441"/>
        <v>1</v>
      </c>
      <c r="AR416" s="18">
        <f t="shared" si="442"/>
        <v>0.5</v>
      </c>
      <c r="AS416" s="2">
        <f t="shared" si="443"/>
        <v>1</v>
      </c>
      <c r="AT416" s="2">
        <f t="shared" si="444"/>
        <v>62</v>
      </c>
      <c r="AU416" s="2">
        <f t="shared" si="445"/>
        <v>1</v>
      </c>
      <c r="AV416" s="2">
        <v>0</v>
      </c>
      <c r="AW416" s="19">
        <f t="shared" si="446"/>
        <v>1.5625E-2</v>
      </c>
      <c r="AX416" s="19">
        <f t="shared" si="447"/>
        <v>1.5873015873015872E-2</v>
      </c>
      <c r="AY416" s="18">
        <f t="shared" si="448"/>
        <v>0.5</v>
      </c>
      <c r="AZ416" s="19">
        <f t="shared" si="449"/>
        <v>3.0769230769230771E-2</v>
      </c>
      <c r="BA416" s="2">
        <f t="shared" si="450"/>
        <v>1</v>
      </c>
      <c r="BB416" s="18">
        <f t="shared" si="451"/>
        <v>1</v>
      </c>
      <c r="BC416" s="2">
        <f t="shared" si="452"/>
        <v>1</v>
      </c>
      <c r="BD416" s="2">
        <f t="shared" si="453"/>
        <v>51</v>
      </c>
      <c r="BE416" s="2">
        <f t="shared" si="454"/>
        <v>0</v>
      </c>
      <c r="BF416" s="2">
        <v>0</v>
      </c>
      <c r="BG416" s="19">
        <f t="shared" si="455"/>
        <v>1.9230769230769232E-2</v>
      </c>
      <c r="BH416" s="19">
        <f t="shared" si="456"/>
        <v>1.9230769230769232E-2</v>
      </c>
      <c r="BI416" s="18">
        <f t="shared" si="457"/>
        <v>1</v>
      </c>
      <c r="BJ416" s="19">
        <f t="shared" si="458"/>
        <v>3.7735849056603779E-2</v>
      </c>
      <c r="BK416" s="2">
        <f t="shared" si="459"/>
        <v>2</v>
      </c>
      <c r="BL416" s="18">
        <f t="shared" si="460"/>
        <v>1</v>
      </c>
      <c r="BM416" s="2">
        <f t="shared" si="461"/>
        <v>2</v>
      </c>
      <c r="BN416" s="2">
        <f t="shared" si="462"/>
        <v>50</v>
      </c>
      <c r="BO416" s="2">
        <f t="shared" si="463"/>
        <v>0</v>
      </c>
      <c r="BP416" s="2">
        <v>0</v>
      </c>
      <c r="BQ416" s="19">
        <f t="shared" si="464"/>
        <v>3.8461538461538464E-2</v>
      </c>
      <c r="BR416" s="19">
        <f t="shared" si="465"/>
        <v>3.8461538461538464E-2</v>
      </c>
      <c r="BS416" s="18">
        <f t="shared" si="466"/>
        <v>1</v>
      </c>
      <c r="BT416" s="19">
        <f t="shared" si="467"/>
        <v>7.407407407407407E-2</v>
      </c>
      <c r="BU416" s="2">
        <f t="shared" si="468"/>
        <v>0</v>
      </c>
      <c r="BV416" s="18">
        <f t="shared" si="469"/>
        <v>0</v>
      </c>
      <c r="BW416" s="2">
        <f t="shared" si="470"/>
        <v>0</v>
      </c>
      <c r="BX416" s="2">
        <f t="shared" si="471"/>
        <v>17</v>
      </c>
      <c r="BY416" s="2">
        <f t="shared" si="472"/>
        <v>1</v>
      </c>
      <c r="BZ416" s="2">
        <v>0</v>
      </c>
      <c r="CA416" s="19">
        <f t="shared" si="473"/>
        <v>0</v>
      </c>
      <c r="CB416" s="19">
        <f t="shared" si="474"/>
        <v>0</v>
      </c>
      <c r="CC416" s="18">
        <f t="shared" si="475"/>
        <v>0</v>
      </c>
      <c r="CD416" s="19">
        <f t="shared" si="476"/>
        <v>0</v>
      </c>
      <c r="CE416" s="2">
        <f t="shared" si="477"/>
        <v>1</v>
      </c>
      <c r="CF416" s="18">
        <f t="shared" si="478"/>
        <v>0.5</v>
      </c>
      <c r="CG416" s="2">
        <f t="shared" si="479"/>
        <v>1</v>
      </c>
      <c r="CH416" s="2">
        <f t="shared" si="480"/>
        <v>16</v>
      </c>
      <c r="CI416" s="2">
        <f t="shared" si="481"/>
        <v>1</v>
      </c>
      <c r="CJ416" s="2">
        <v>0</v>
      </c>
      <c r="CK416" s="19">
        <f t="shared" si="482"/>
        <v>5.5555555555555552E-2</v>
      </c>
      <c r="CL416" s="19">
        <f t="shared" si="483"/>
        <v>5.8823529411764705E-2</v>
      </c>
      <c r="CM416" s="18">
        <f t="shared" si="484"/>
        <v>0.5</v>
      </c>
      <c r="CN416" s="19">
        <f t="shared" si="485"/>
        <v>0.10526315789473684</v>
      </c>
      <c r="CO416" s="2">
        <f t="shared" si="486"/>
        <v>0</v>
      </c>
      <c r="CP416" s="18">
        <f t="shared" si="487"/>
        <v>0</v>
      </c>
      <c r="CQ416" s="2">
        <f t="shared" si="488"/>
        <v>0</v>
      </c>
      <c r="CR416" s="2">
        <f t="shared" si="489"/>
        <v>17</v>
      </c>
      <c r="CS416" s="2">
        <f t="shared" si="490"/>
        <v>1</v>
      </c>
      <c r="CT416" s="2">
        <v>0</v>
      </c>
      <c r="CU416" s="19">
        <f t="shared" si="491"/>
        <v>0</v>
      </c>
      <c r="CV416" s="19">
        <f t="shared" si="492"/>
        <v>0</v>
      </c>
      <c r="CW416" s="18">
        <f t="shared" si="493"/>
        <v>0</v>
      </c>
      <c r="CX416" s="19">
        <f t="shared" si="494"/>
        <v>0</v>
      </c>
      <c r="CY416" s="2">
        <f t="shared" si="495"/>
        <v>1</v>
      </c>
      <c r="CZ416" s="18">
        <f t="shared" si="496"/>
        <v>0.5</v>
      </c>
      <c r="DA416" s="2">
        <f t="shared" si="497"/>
        <v>1</v>
      </c>
      <c r="DB416" s="2">
        <f t="shared" si="498"/>
        <v>16</v>
      </c>
      <c r="DC416" s="2">
        <f t="shared" si="499"/>
        <v>1</v>
      </c>
      <c r="DD416" s="2">
        <v>0</v>
      </c>
      <c r="DE416" s="19">
        <f t="shared" si="500"/>
        <v>5.5555555555555552E-2</v>
      </c>
      <c r="DF416" s="19">
        <f t="shared" si="501"/>
        <v>5.8823529411764705E-2</v>
      </c>
      <c r="DG416" s="18">
        <f t="shared" si="502"/>
        <v>0.5</v>
      </c>
      <c r="DH416" s="19">
        <f t="shared" si="503"/>
        <v>0.10526315789473684</v>
      </c>
    </row>
    <row r="417" spans="1:112" x14ac:dyDescent="0.35">
      <c r="A417" s="11">
        <v>2019004855</v>
      </c>
      <c r="B417" s="2" t="s">
        <v>3119</v>
      </c>
      <c r="C417" s="2" t="s">
        <v>3120</v>
      </c>
      <c r="D417" s="2"/>
      <c r="E417" s="2" t="s">
        <v>3121</v>
      </c>
      <c r="F417" s="2">
        <v>1</v>
      </c>
      <c r="G417" s="2" t="s">
        <v>3122</v>
      </c>
      <c r="H417" s="2" t="s">
        <v>3123</v>
      </c>
      <c r="I417" s="2" t="s">
        <v>3124</v>
      </c>
      <c r="J417" s="3" t="s">
        <v>3125</v>
      </c>
      <c r="K417" s="11">
        <v>1</v>
      </c>
      <c r="L417" s="2">
        <v>1</v>
      </c>
      <c r="M417" s="2">
        <v>72</v>
      </c>
      <c r="N417" s="2">
        <v>52</v>
      </c>
      <c r="O417" s="2">
        <v>0</v>
      </c>
      <c r="P417" s="2">
        <v>1</v>
      </c>
      <c r="Q417" s="2">
        <v>1</v>
      </c>
      <c r="R417" s="2">
        <v>0</v>
      </c>
      <c r="S417" s="2">
        <v>0</v>
      </c>
      <c r="T417" s="2">
        <v>1</v>
      </c>
      <c r="U417" s="2">
        <v>1</v>
      </c>
      <c r="V417" s="2">
        <v>0</v>
      </c>
      <c r="W417" s="2">
        <v>17</v>
      </c>
      <c r="X417" s="2">
        <v>13</v>
      </c>
      <c r="Y417" s="2">
        <v>0</v>
      </c>
      <c r="Z417" s="2">
        <v>1</v>
      </c>
      <c r="AA417" s="2">
        <v>1</v>
      </c>
      <c r="AB417" s="2">
        <v>0</v>
      </c>
      <c r="AC417" s="2">
        <v>0</v>
      </c>
      <c r="AD417" s="2">
        <v>1</v>
      </c>
      <c r="AE417" s="2">
        <v>1</v>
      </c>
      <c r="AF417" s="3">
        <v>0</v>
      </c>
      <c r="AG417" s="2">
        <f t="shared" si="432"/>
        <v>0</v>
      </c>
      <c r="AH417" s="18">
        <f t="shared" si="433"/>
        <v>0</v>
      </c>
      <c r="AI417" s="2">
        <f t="shared" si="434"/>
        <v>0</v>
      </c>
      <c r="AJ417" s="2">
        <f t="shared" si="435"/>
        <v>72</v>
      </c>
      <c r="AK417" s="2">
        <f t="shared" si="436"/>
        <v>1</v>
      </c>
      <c r="AL417" s="2">
        <v>0</v>
      </c>
      <c r="AM417" s="19">
        <f t="shared" si="437"/>
        <v>0</v>
      </c>
      <c r="AN417" s="19">
        <f t="shared" si="438"/>
        <v>0</v>
      </c>
      <c r="AO417" s="18">
        <f t="shared" si="439"/>
        <v>0</v>
      </c>
      <c r="AP417" s="19">
        <f t="shared" si="440"/>
        <v>0</v>
      </c>
      <c r="AQ417" s="2">
        <f t="shared" si="441"/>
        <v>0</v>
      </c>
      <c r="AR417" s="18">
        <f t="shared" si="442"/>
        <v>0</v>
      </c>
      <c r="AS417" s="2">
        <f t="shared" si="443"/>
        <v>0</v>
      </c>
      <c r="AT417" s="2">
        <f t="shared" si="444"/>
        <v>72</v>
      </c>
      <c r="AU417" s="2">
        <f t="shared" si="445"/>
        <v>1</v>
      </c>
      <c r="AV417" s="2">
        <v>0</v>
      </c>
      <c r="AW417" s="19">
        <f t="shared" si="446"/>
        <v>0</v>
      </c>
      <c r="AX417" s="19">
        <f t="shared" si="447"/>
        <v>0</v>
      </c>
      <c r="AY417" s="18">
        <f t="shared" si="448"/>
        <v>0</v>
      </c>
      <c r="AZ417" s="19">
        <f t="shared" si="449"/>
        <v>0</v>
      </c>
      <c r="BA417" s="2">
        <f t="shared" si="450"/>
        <v>1</v>
      </c>
      <c r="BB417" s="18">
        <f t="shared" si="451"/>
        <v>1</v>
      </c>
      <c r="BC417" s="2">
        <f t="shared" si="452"/>
        <v>1</v>
      </c>
      <c r="BD417" s="2">
        <f t="shared" si="453"/>
        <v>51</v>
      </c>
      <c r="BE417" s="2">
        <f t="shared" si="454"/>
        <v>0</v>
      </c>
      <c r="BF417" s="2">
        <v>0</v>
      </c>
      <c r="BG417" s="19">
        <f t="shared" si="455"/>
        <v>1.9230769230769232E-2</v>
      </c>
      <c r="BH417" s="19">
        <f t="shared" si="456"/>
        <v>1.9230769230769232E-2</v>
      </c>
      <c r="BI417" s="18">
        <f t="shared" si="457"/>
        <v>1</v>
      </c>
      <c r="BJ417" s="19">
        <f t="shared" si="458"/>
        <v>3.7735849056603779E-2</v>
      </c>
      <c r="BK417" s="2">
        <f t="shared" si="459"/>
        <v>1</v>
      </c>
      <c r="BL417" s="18">
        <f t="shared" si="460"/>
        <v>1</v>
      </c>
      <c r="BM417" s="2">
        <f t="shared" si="461"/>
        <v>1</v>
      </c>
      <c r="BN417" s="2">
        <f t="shared" si="462"/>
        <v>51</v>
      </c>
      <c r="BO417" s="2">
        <f t="shared" si="463"/>
        <v>0</v>
      </c>
      <c r="BP417" s="2">
        <v>0</v>
      </c>
      <c r="BQ417" s="19">
        <f t="shared" si="464"/>
        <v>1.9230769230769232E-2</v>
      </c>
      <c r="BR417" s="19">
        <f t="shared" si="465"/>
        <v>1.9230769230769232E-2</v>
      </c>
      <c r="BS417" s="18">
        <f t="shared" si="466"/>
        <v>1</v>
      </c>
      <c r="BT417" s="19">
        <f t="shared" si="467"/>
        <v>3.7735849056603779E-2</v>
      </c>
      <c r="BU417" s="2">
        <f t="shared" si="468"/>
        <v>0</v>
      </c>
      <c r="BV417" s="18">
        <f t="shared" si="469"/>
        <v>0</v>
      </c>
      <c r="BW417" s="2">
        <f t="shared" si="470"/>
        <v>0</v>
      </c>
      <c r="BX417" s="2">
        <f t="shared" si="471"/>
        <v>17</v>
      </c>
      <c r="BY417" s="2">
        <f t="shared" si="472"/>
        <v>1</v>
      </c>
      <c r="BZ417" s="2">
        <v>0</v>
      </c>
      <c r="CA417" s="19">
        <f t="shared" si="473"/>
        <v>0</v>
      </c>
      <c r="CB417" s="19">
        <f t="shared" si="474"/>
        <v>0</v>
      </c>
      <c r="CC417" s="18">
        <f t="shared" si="475"/>
        <v>0</v>
      </c>
      <c r="CD417" s="19">
        <f t="shared" si="476"/>
        <v>0</v>
      </c>
      <c r="CE417" s="2">
        <f t="shared" si="477"/>
        <v>0</v>
      </c>
      <c r="CF417" s="18">
        <f t="shared" si="478"/>
        <v>0</v>
      </c>
      <c r="CG417" s="2">
        <f t="shared" si="479"/>
        <v>0</v>
      </c>
      <c r="CH417" s="2">
        <f t="shared" si="480"/>
        <v>17</v>
      </c>
      <c r="CI417" s="2">
        <f t="shared" si="481"/>
        <v>1</v>
      </c>
      <c r="CJ417" s="2">
        <v>0</v>
      </c>
      <c r="CK417" s="19">
        <f t="shared" si="482"/>
        <v>0</v>
      </c>
      <c r="CL417" s="19">
        <f t="shared" si="483"/>
        <v>0</v>
      </c>
      <c r="CM417" s="18">
        <f t="shared" si="484"/>
        <v>0</v>
      </c>
      <c r="CN417" s="19">
        <f t="shared" si="485"/>
        <v>0</v>
      </c>
      <c r="CO417" s="2">
        <f t="shared" si="486"/>
        <v>1</v>
      </c>
      <c r="CP417" s="18">
        <f t="shared" si="487"/>
        <v>1</v>
      </c>
      <c r="CQ417" s="2">
        <f t="shared" si="488"/>
        <v>1</v>
      </c>
      <c r="CR417" s="2">
        <f t="shared" si="489"/>
        <v>12</v>
      </c>
      <c r="CS417" s="2">
        <f t="shared" si="490"/>
        <v>0</v>
      </c>
      <c r="CT417" s="2">
        <v>0</v>
      </c>
      <c r="CU417" s="19">
        <f t="shared" si="491"/>
        <v>7.6923076923076927E-2</v>
      </c>
      <c r="CV417" s="19">
        <f t="shared" si="492"/>
        <v>7.6923076923076927E-2</v>
      </c>
      <c r="CW417" s="18">
        <f t="shared" si="493"/>
        <v>1</v>
      </c>
      <c r="CX417" s="19">
        <f t="shared" si="494"/>
        <v>0.14285714285714288</v>
      </c>
      <c r="CY417" s="2">
        <f t="shared" si="495"/>
        <v>1</v>
      </c>
      <c r="CZ417" s="18">
        <f t="shared" si="496"/>
        <v>1</v>
      </c>
      <c r="DA417" s="2">
        <f t="shared" si="497"/>
        <v>1</v>
      </c>
      <c r="DB417" s="2">
        <f t="shared" si="498"/>
        <v>12</v>
      </c>
      <c r="DC417" s="2">
        <f t="shared" si="499"/>
        <v>0</v>
      </c>
      <c r="DD417" s="2">
        <v>0</v>
      </c>
      <c r="DE417" s="19">
        <f t="shared" si="500"/>
        <v>7.6923076923076927E-2</v>
      </c>
      <c r="DF417" s="19">
        <f t="shared" si="501"/>
        <v>7.6923076923076927E-2</v>
      </c>
      <c r="DG417" s="18">
        <f t="shared" si="502"/>
        <v>1</v>
      </c>
      <c r="DH417" s="19">
        <f t="shared" si="503"/>
        <v>0.14285714285714288</v>
      </c>
    </row>
    <row r="418" spans="1:112" x14ac:dyDescent="0.35">
      <c r="A418" s="11">
        <v>2019004868</v>
      </c>
      <c r="B418" s="2" t="s">
        <v>3126</v>
      </c>
      <c r="C418" s="2" t="s">
        <v>3072</v>
      </c>
      <c r="D418" s="2" t="s">
        <v>3127</v>
      </c>
      <c r="E418" s="2" t="s">
        <v>3128</v>
      </c>
      <c r="F418" s="2">
        <v>1</v>
      </c>
      <c r="G418" s="2" t="s">
        <v>3129</v>
      </c>
      <c r="H418" s="2" t="s">
        <v>3130</v>
      </c>
      <c r="I418" s="2" t="s">
        <v>3131</v>
      </c>
      <c r="J418" s="3" t="s">
        <v>3132</v>
      </c>
      <c r="K418" s="11">
        <v>2</v>
      </c>
      <c r="L418" s="2">
        <v>1</v>
      </c>
      <c r="M418" s="2">
        <v>54</v>
      </c>
      <c r="N418" s="2">
        <v>37</v>
      </c>
      <c r="O418" s="2">
        <v>0</v>
      </c>
      <c r="P418" s="2">
        <v>1</v>
      </c>
      <c r="Q418" s="2">
        <v>1</v>
      </c>
      <c r="R418" s="2">
        <v>0</v>
      </c>
      <c r="S418" s="2">
        <v>1</v>
      </c>
      <c r="T418" s="2">
        <v>1</v>
      </c>
      <c r="U418" s="2">
        <v>1</v>
      </c>
      <c r="V418" s="2">
        <v>0</v>
      </c>
      <c r="W418" s="2">
        <v>12</v>
      </c>
      <c r="X418" s="2">
        <v>8</v>
      </c>
      <c r="Y418" s="2">
        <v>0</v>
      </c>
      <c r="Z418" s="2">
        <v>1</v>
      </c>
      <c r="AA418" s="2">
        <v>1</v>
      </c>
      <c r="AB418" s="2">
        <v>0</v>
      </c>
      <c r="AC418" s="2">
        <v>1</v>
      </c>
      <c r="AD418" s="2">
        <v>1</v>
      </c>
      <c r="AE418" s="2">
        <v>1</v>
      </c>
      <c r="AF418" s="3">
        <v>0</v>
      </c>
      <c r="AG418" s="2">
        <f t="shared" si="432"/>
        <v>0</v>
      </c>
      <c r="AH418" s="18">
        <f t="shared" si="433"/>
        <v>0</v>
      </c>
      <c r="AI418" s="2">
        <f t="shared" si="434"/>
        <v>0</v>
      </c>
      <c r="AJ418" s="2">
        <f t="shared" si="435"/>
        <v>54</v>
      </c>
      <c r="AK418" s="2">
        <f t="shared" si="436"/>
        <v>1</v>
      </c>
      <c r="AL418" s="2">
        <v>0</v>
      </c>
      <c r="AM418" s="19">
        <f t="shared" si="437"/>
        <v>0</v>
      </c>
      <c r="AN418" s="19">
        <f t="shared" si="438"/>
        <v>0</v>
      </c>
      <c r="AO418" s="18">
        <f t="shared" si="439"/>
        <v>0</v>
      </c>
      <c r="AP418" s="19">
        <f t="shared" si="440"/>
        <v>0</v>
      </c>
      <c r="AQ418" s="2">
        <f t="shared" si="441"/>
        <v>1</v>
      </c>
      <c r="AR418" s="18">
        <f t="shared" si="442"/>
        <v>0.5</v>
      </c>
      <c r="AS418" s="2">
        <f t="shared" si="443"/>
        <v>1</v>
      </c>
      <c r="AT418" s="2">
        <f t="shared" si="444"/>
        <v>53</v>
      </c>
      <c r="AU418" s="2">
        <f t="shared" si="445"/>
        <v>1</v>
      </c>
      <c r="AV418" s="2">
        <v>0</v>
      </c>
      <c r="AW418" s="19">
        <f t="shared" si="446"/>
        <v>1.8181818181818181E-2</v>
      </c>
      <c r="AX418" s="19">
        <f t="shared" si="447"/>
        <v>1.8518518518518517E-2</v>
      </c>
      <c r="AY418" s="18">
        <f t="shared" si="448"/>
        <v>0.5</v>
      </c>
      <c r="AZ418" s="19">
        <f t="shared" si="449"/>
        <v>3.5714285714285712E-2</v>
      </c>
      <c r="BA418" s="2">
        <f t="shared" si="450"/>
        <v>1</v>
      </c>
      <c r="BB418" s="18">
        <f t="shared" si="451"/>
        <v>1</v>
      </c>
      <c r="BC418" s="2">
        <f t="shared" si="452"/>
        <v>1</v>
      </c>
      <c r="BD418" s="2">
        <f t="shared" si="453"/>
        <v>36</v>
      </c>
      <c r="BE418" s="2">
        <f t="shared" si="454"/>
        <v>0</v>
      </c>
      <c r="BF418" s="2">
        <v>0</v>
      </c>
      <c r="BG418" s="19">
        <f t="shared" si="455"/>
        <v>2.7027027027027029E-2</v>
      </c>
      <c r="BH418" s="19">
        <f t="shared" si="456"/>
        <v>2.7027027027027029E-2</v>
      </c>
      <c r="BI418" s="18">
        <f t="shared" si="457"/>
        <v>1</v>
      </c>
      <c r="BJ418" s="19">
        <f t="shared" si="458"/>
        <v>5.2631578947368425E-2</v>
      </c>
      <c r="BK418" s="2">
        <f t="shared" si="459"/>
        <v>1</v>
      </c>
      <c r="BL418" s="18">
        <f t="shared" si="460"/>
        <v>1</v>
      </c>
      <c r="BM418" s="2">
        <f t="shared" si="461"/>
        <v>1</v>
      </c>
      <c r="BN418" s="2">
        <f t="shared" si="462"/>
        <v>36</v>
      </c>
      <c r="BO418" s="2">
        <f t="shared" si="463"/>
        <v>0</v>
      </c>
      <c r="BP418" s="2">
        <v>0</v>
      </c>
      <c r="BQ418" s="19">
        <f t="shared" si="464"/>
        <v>2.7027027027027029E-2</v>
      </c>
      <c r="BR418" s="19">
        <f t="shared" si="465"/>
        <v>2.7027027027027029E-2</v>
      </c>
      <c r="BS418" s="18">
        <f t="shared" si="466"/>
        <v>1</v>
      </c>
      <c r="BT418" s="19">
        <f t="shared" si="467"/>
        <v>5.2631578947368425E-2</v>
      </c>
      <c r="BU418" s="2">
        <f t="shared" si="468"/>
        <v>0</v>
      </c>
      <c r="BV418" s="18">
        <f t="shared" si="469"/>
        <v>0</v>
      </c>
      <c r="BW418" s="2">
        <f t="shared" si="470"/>
        <v>0</v>
      </c>
      <c r="BX418" s="2">
        <f t="shared" si="471"/>
        <v>12</v>
      </c>
      <c r="BY418" s="2">
        <f t="shared" si="472"/>
        <v>1</v>
      </c>
      <c r="BZ418" s="2">
        <v>0</v>
      </c>
      <c r="CA418" s="19">
        <f t="shared" si="473"/>
        <v>0</v>
      </c>
      <c r="CB418" s="19">
        <f t="shared" si="474"/>
        <v>0</v>
      </c>
      <c r="CC418" s="18">
        <f t="shared" si="475"/>
        <v>0</v>
      </c>
      <c r="CD418" s="19">
        <f t="shared" si="476"/>
        <v>0</v>
      </c>
      <c r="CE418" s="2">
        <f t="shared" si="477"/>
        <v>1</v>
      </c>
      <c r="CF418" s="18">
        <f t="shared" si="478"/>
        <v>0.5</v>
      </c>
      <c r="CG418" s="2">
        <f t="shared" si="479"/>
        <v>1</v>
      </c>
      <c r="CH418" s="2">
        <f t="shared" si="480"/>
        <v>11</v>
      </c>
      <c r="CI418" s="2">
        <f t="shared" si="481"/>
        <v>1</v>
      </c>
      <c r="CJ418" s="2">
        <v>0</v>
      </c>
      <c r="CK418" s="19">
        <f t="shared" si="482"/>
        <v>7.6923076923076927E-2</v>
      </c>
      <c r="CL418" s="19">
        <f t="shared" si="483"/>
        <v>8.3333333333333329E-2</v>
      </c>
      <c r="CM418" s="18">
        <f t="shared" si="484"/>
        <v>0.5</v>
      </c>
      <c r="CN418" s="19">
        <f t="shared" si="485"/>
        <v>0.14285714285714285</v>
      </c>
      <c r="CO418" s="2">
        <f t="shared" si="486"/>
        <v>1</v>
      </c>
      <c r="CP418" s="18">
        <f t="shared" si="487"/>
        <v>1</v>
      </c>
      <c r="CQ418" s="2">
        <f t="shared" si="488"/>
        <v>1</v>
      </c>
      <c r="CR418" s="2">
        <f t="shared" si="489"/>
        <v>7</v>
      </c>
      <c r="CS418" s="2">
        <f t="shared" si="490"/>
        <v>0</v>
      </c>
      <c r="CT418" s="2">
        <v>0</v>
      </c>
      <c r="CU418" s="19">
        <f t="shared" si="491"/>
        <v>0.125</v>
      </c>
      <c r="CV418" s="19">
        <f t="shared" si="492"/>
        <v>0.125</v>
      </c>
      <c r="CW418" s="18">
        <f t="shared" si="493"/>
        <v>1</v>
      </c>
      <c r="CX418" s="19">
        <f t="shared" si="494"/>
        <v>0.22222222222222221</v>
      </c>
      <c r="CY418" s="2">
        <f t="shared" si="495"/>
        <v>1</v>
      </c>
      <c r="CZ418" s="18">
        <f t="shared" si="496"/>
        <v>1</v>
      </c>
      <c r="DA418" s="2">
        <f t="shared" si="497"/>
        <v>1</v>
      </c>
      <c r="DB418" s="2">
        <f t="shared" si="498"/>
        <v>7</v>
      </c>
      <c r="DC418" s="2">
        <f t="shared" si="499"/>
        <v>0</v>
      </c>
      <c r="DD418" s="2">
        <v>0</v>
      </c>
      <c r="DE418" s="19">
        <f t="shared" si="500"/>
        <v>0.125</v>
      </c>
      <c r="DF418" s="19">
        <f t="shared" si="501"/>
        <v>0.125</v>
      </c>
      <c r="DG418" s="18">
        <f t="shared" si="502"/>
        <v>1</v>
      </c>
      <c r="DH418" s="19">
        <f t="shared" si="503"/>
        <v>0.22222222222222221</v>
      </c>
    </row>
    <row r="419" spans="1:112" x14ac:dyDescent="0.35">
      <c r="A419" s="11">
        <v>2019004871</v>
      </c>
      <c r="B419" s="2" t="s">
        <v>43</v>
      </c>
      <c r="C419" s="2" t="s">
        <v>3133</v>
      </c>
      <c r="D419" s="2" t="s">
        <v>3134</v>
      </c>
      <c r="E419" s="2" t="s">
        <v>3135</v>
      </c>
      <c r="F419" s="2">
        <v>1</v>
      </c>
      <c r="G419" s="2" t="s">
        <v>3136</v>
      </c>
      <c r="H419" s="2" t="s">
        <v>3137</v>
      </c>
      <c r="I419" s="2" t="s">
        <v>3138</v>
      </c>
      <c r="J419" s="3" t="s">
        <v>3139</v>
      </c>
      <c r="K419" s="11">
        <v>2</v>
      </c>
      <c r="L419" s="2">
        <v>1</v>
      </c>
      <c r="M419" s="2">
        <v>63</v>
      </c>
      <c r="N419" s="2">
        <v>42</v>
      </c>
      <c r="O419" s="2">
        <v>0</v>
      </c>
      <c r="P419" s="2">
        <v>1</v>
      </c>
      <c r="Q419" s="2">
        <v>1</v>
      </c>
      <c r="R419" s="2">
        <v>0</v>
      </c>
      <c r="S419" s="2">
        <v>0</v>
      </c>
      <c r="T419" s="2">
        <v>2</v>
      </c>
      <c r="U419" s="2">
        <v>1</v>
      </c>
      <c r="V419" s="2">
        <v>0</v>
      </c>
      <c r="W419" s="2">
        <v>16</v>
      </c>
      <c r="X419" s="2">
        <v>12</v>
      </c>
      <c r="Y419" s="2">
        <v>0</v>
      </c>
      <c r="Z419" s="2">
        <v>1</v>
      </c>
      <c r="AA419" s="2">
        <v>1</v>
      </c>
      <c r="AB419" s="2">
        <v>0</v>
      </c>
      <c r="AC419" s="2">
        <v>0</v>
      </c>
      <c r="AD419" s="2">
        <v>2</v>
      </c>
      <c r="AE419" s="2">
        <v>1</v>
      </c>
      <c r="AF419" s="3">
        <v>0</v>
      </c>
      <c r="AG419" s="2">
        <f t="shared" si="432"/>
        <v>0</v>
      </c>
      <c r="AH419" s="18">
        <f t="shared" si="433"/>
        <v>0</v>
      </c>
      <c r="AI419" s="2">
        <f t="shared" si="434"/>
        <v>0</v>
      </c>
      <c r="AJ419" s="2">
        <f t="shared" si="435"/>
        <v>63</v>
      </c>
      <c r="AK419" s="2">
        <f t="shared" si="436"/>
        <v>1</v>
      </c>
      <c r="AL419" s="2">
        <v>0</v>
      </c>
      <c r="AM419" s="19">
        <f t="shared" si="437"/>
        <v>0</v>
      </c>
      <c r="AN419" s="19">
        <f t="shared" si="438"/>
        <v>0</v>
      </c>
      <c r="AO419" s="18">
        <f t="shared" si="439"/>
        <v>0</v>
      </c>
      <c r="AP419" s="19">
        <f t="shared" si="440"/>
        <v>0</v>
      </c>
      <c r="AQ419" s="2">
        <f t="shared" si="441"/>
        <v>0</v>
      </c>
      <c r="AR419" s="18">
        <f t="shared" si="442"/>
        <v>0</v>
      </c>
      <c r="AS419" s="2">
        <f t="shared" si="443"/>
        <v>0</v>
      </c>
      <c r="AT419" s="2">
        <f t="shared" si="444"/>
        <v>63</v>
      </c>
      <c r="AU419" s="2">
        <f t="shared" si="445"/>
        <v>2</v>
      </c>
      <c r="AV419" s="2">
        <v>0</v>
      </c>
      <c r="AW419" s="19">
        <f t="shared" si="446"/>
        <v>0</v>
      </c>
      <c r="AX419" s="19">
        <f t="shared" si="447"/>
        <v>0</v>
      </c>
      <c r="AY419" s="18">
        <f t="shared" si="448"/>
        <v>0</v>
      </c>
      <c r="AZ419" s="19">
        <f t="shared" si="449"/>
        <v>0</v>
      </c>
      <c r="BA419" s="2">
        <f t="shared" si="450"/>
        <v>1</v>
      </c>
      <c r="BB419" s="18">
        <f t="shared" si="451"/>
        <v>1</v>
      </c>
      <c r="BC419" s="2">
        <f t="shared" si="452"/>
        <v>1</v>
      </c>
      <c r="BD419" s="2">
        <f t="shared" si="453"/>
        <v>41</v>
      </c>
      <c r="BE419" s="2">
        <f t="shared" si="454"/>
        <v>0</v>
      </c>
      <c r="BF419" s="2">
        <v>0</v>
      </c>
      <c r="BG419" s="19">
        <f t="shared" si="455"/>
        <v>2.3809523809523808E-2</v>
      </c>
      <c r="BH419" s="19">
        <f t="shared" si="456"/>
        <v>2.3809523809523808E-2</v>
      </c>
      <c r="BI419" s="18">
        <f t="shared" si="457"/>
        <v>1</v>
      </c>
      <c r="BJ419" s="19">
        <f t="shared" si="458"/>
        <v>4.6511627906976744E-2</v>
      </c>
      <c r="BK419" s="2">
        <f t="shared" si="459"/>
        <v>1</v>
      </c>
      <c r="BL419" s="18">
        <f t="shared" si="460"/>
        <v>1</v>
      </c>
      <c r="BM419" s="2">
        <f t="shared" si="461"/>
        <v>1</v>
      </c>
      <c r="BN419" s="2">
        <f t="shared" si="462"/>
        <v>41</v>
      </c>
      <c r="BO419" s="2">
        <f t="shared" si="463"/>
        <v>0</v>
      </c>
      <c r="BP419" s="2">
        <v>0</v>
      </c>
      <c r="BQ419" s="19">
        <f t="shared" si="464"/>
        <v>2.3809523809523808E-2</v>
      </c>
      <c r="BR419" s="19">
        <f t="shared" si="465"/>
        <v>2.3809523809523808E-2</v>
      </c>
      <c r="BS419" s="18">
        <f t="shared" si="466"/>
        <v>1</v>
      </c>
      <c r="BT419" s="19">
        <f t="shared" si="467"/>
        <v>4.6511627906976744E-2</v>
      </c>
      <c r="BU419" s="2">
        <f t="shared" si="468"/>
        <v>0</v>
      </c>
      <c r="BV419" s="18">
        <f t="shared" si="469"/>
        <v>0</v>
      </c>
      <c r="BW419" s="2">
        <f t="shared" si="470"/>
        <v>0</v>
      </c>
      <c r="BX419" s="2">
        <f t="shared" si="471"/>
        <v>16</v>
      </c>
      <c r="BY419" s="2">
        <f t="shared" si="472"/>
        <v>1</v>
      </c>
      <c r="BZ419" s="2">
        <v>0</v>
      </c>
      <c r="CA419" s="19">
        <f t="shared" si="473"/>
        <v>0</v>
      </c>
      <c r="CB419" s="19">
        <f t="shared" si="474"/>
        <v>0</v>
      </c>
      <c r="CC419" s="18">
        <f t="shared" si="475"/>
        <v>0</v>
      </c>
      <c r="CD419" s="19">
        <f t="shared" si="476"/>
        <v>0</v>
      </c>
      <c r="CE419" s="2">
        <f t="shared" si="477"/>
        <v>0</v>
      </c>
      <c r="CF419" s="18">
        <f t="shared" si="478"/>
        <v>0</v>
      </c>
      <c r="CG419" s="2">
        <f t="shared" si="479"/>
        <v>0</v>
      </c>
      <c r="CH419" s="2">
        <f t="shared" si="480"/>
        <v>16</v>
      </c>
      <c r="CI419" s="2">
        <f t="shared" si="481"/>
        <v>2</v>
      </c>
      <c r="CJ419" s="2">
        <v>0</v>
      </c>
      <c r="CK419" s="19">
        <f t="shared" si="482"/>
        <v>0</v>
      </c>
      <c r="CL419" s="19">
        <f t="shared" si="483"/>
        <v>0</v>
      </c>
      <c r="CM419" s="18">
        <f t="shared" si="484"/>
        <v>0</v>
      </c>
      <c r="CN419" s="19">
        <f t="shared" si="485"/>
        <v>0</v>
      </c>
      <c r="CO419" s="2">
        <f t="shared" si="486"/>
        <v>1</v>
      </c>
      <c r="CP419" s="18">
        <f t="shared" si="487"/>
        <v>1</v>
      </c>
      <c r="CQ419" s="2">
        <f t="shared" si="488"/>
        <v>1</v>
      </c>
      <c r="CR419" s="2">
        <f t="shared" si="489"/>
        <v>11</v>
      </c>
      <c r="CS419" s="2">
        <f t="shared" si="490"/>
        <v>0</v>
      </c>
      <c r="CT419" s="2">
        <v>0</v>
      </c>
      <c r="CU419" s="19">
        <f t="shared" si="491"/>
        <v>8.3333333333333329E-2</v>
      </c>
      <c r="CV419" s="19">
        <f t="shared" si="492"/>
        <v>8.3333333333333329E-2</v>
      </c>
      <c r="CW419" s="18">
        <f t="shared" si="493"/>
        <v>1</v>
      </c>
      <c r="CX419" s="19">
        <f t="shared" si="494"/>
        <v>0.15384615384615385</v>
      </c>
      <c r="CY419" s="2">
        <f t="shared" si="495"/>
        <v>1</v>
      </c>
      <c r="CZ419" s="18">
        <f t="shared" si="496"/>
        <v>1</v>
      </c>
      <c r="DA419" s="2">
        <f t="shared" si="497"/>
        <v>1</v>
      </c>
      <c r="DB419" s="2">
        <f t="shared" si="498"/>
        <v>11</v>
      </c>
      <c r="DC419" s="2">
        <f t="shared" si="499"/>
        <v>0</v>
      </c>
      <c r="DD419" s="2">
        <v>0</v>
      </c>
      <c r="DE419" s="19">
        <f t="shared" si="500"/>
        <v>8.3333333333333329E-2</v>
      </c>
      <c r="DF419" s="19">
        <f t="shared" si="501"/>
        <v>8.3333333333333329E-2</v>
      </c>
      <c r="DG419" s="18">
        <f t="shared" si="502"/>
        <v>1</v>
      </c>
      <c r="DH419" s="19">
        <f t="shared" si="503"/>
        <v>0.15384615384615385</v>
      </c>
    </row>
    <row r="420" spans="1:112" x14ac:dyDescent="0.35">
      <c r="A420" s="11">
        <v>2019004885</v>
      </c>
      <c r="B420" s="2" t="s">
        <v>3140</v>
      </c>
      <c r="C420" s="2" t="s">
        <v>3141</v>
      </c>
      <c r="D420" s="2" t="s">
        <v>3142</v>
      </c>
      <c r="E420" s="2" t="s">
        <v>3143</v>
      </c>
      <c r="F420" s="2">
        <v>1</v>
      </c>
      <c r="G420" s="2" t="s">
        <v>3144</v>
      </c>
      <c r="H420" s="2" t="s">
        <v>3145</v>
      </c>
      <c r="I420" s="2" t="s">
        <v>3146</v>
      </c>
      <c r="J420" s="3" t="s">
        <v>3147</v>
      </c>
      <c r="K420" s="11">
        <v>14</v>
      </c>
      <c r="L420" s="2">
        <v>5</v>
      </c>
      <c r="M420" s="2">
        <v>39</v>
      </c>
      <c r="N420" s="2">
        <v>19</v>
      </c>
      <c r="O420" s="2">
        <v>1</v>
      </c>
      <c r="P420" s="2">
        <v>0</v>
      </c>
      <c r="Q420" s="2">
        <v>1</v>
      </c>
      <c r="R420" s="2">
        <v>0</v>
      </c>
      <c r="S420" s="2">
        <v>6</v>
      </c>
      <c r="T420" s="2">
        <v>8</v>
      </c>
      <c r="U420" s="2">
        <v>4</v>
      </c>
      <c r="V420" s="2">
        <v>1</v>
      </c>
      <c r="W420" s="2">
        <v>7</v>
      </c>
      <c r="X420" s="2">
        <v>5</v>
      </c>
      <c r="Y420" s="2">
        <v>1</v>
      </c>
      <c r="Z420" s="2">
        <v>0</v>
      </c>
      <c r="AA420" s="2">
        <v>1</v>
      </c>
      <c r="AB420" s="2">
        <v>0</v>
      </c>
      <c r="AC420" s="2">
        <v>3</v>
      </c>
      <c r="AD420" s="2">
        <v>11</v>
      </c>
      <c r="AE420" s="2">
        <v>3</v>
      </c>
      <c r="AF420" s="3">
        <v>2</v>
      </c>
      <c r="AG420" s="2">
        <f t="shared" si="432"/>
        <v>1</v>
      </c>
      <c r="AH420" s="18">
        <f t="shared" si="433"/>
        <v>1</v>
      </c>
      <c r="AI420" s="2">
        <f t="shared" si="434"/>
        <v>1</v>
      </c>
      <c r="AJ420" s="2">
        <f t="shared" si="435"/>
        <v>38</v>
      </c>
      <c r="AK420" s="2">
        <f t="shared" si="436"/>
        <v>0</v>
      </c>
      <c r="AL420" s="2">
        <v>0</v>
      </c>
      <c r="AM420" s="19">
        <f t="shared" si="437"/>
        <v>2.564102564102564E-2</v>
      </c>
      <c r="AN420" s="19">
        <f t="shared" si="438"/>
        <v>2.564102564102564E-2</v>
      </c>
      <c r="AO420" s="18">
        <f t="shared" si="439"/>
        <v>1</v>
      </c>
      <c r="AP420" s="19">
        <f t="shared" si="440"/>
        <v>0.05</v>
      </c>
      <c r="AQ420" s="2">
        <f t="shared" si="441"/>
        <v>6</v>
      </c>
      <c r="AR420" s="18">
        <f t="shared" si="442"/>
        <v>0.42857142857142855</v>
      </c>
      <c r="AS420" s="2">
        <f t="shared" si="443"/>
        <v>6</v>
      </c>
      <c r="AT420" s="2">
        <f t="shared" si="444"/>
        <v>33</v>
      </c>
      <c r="AU420" s="2">
        <f t="shared" si="445"/>
        <v>8</v>
      </c>
      <c r="AV420" s="2">
        <v>0</v>
      </c>
      <c r="AW420" s="19">
        <f t="shared" si="446"/>
        <v>0.1276595744680851</v>
      </c>
      <c r="AX420" s="19">
        <f t="shared" si="447"/>
        <v>0.15384615384615385</v>
      </c>
      <c r="AY420" s="18">
        <f t="shared" si="448"/>
        <v>0.42857142857142855</v>
      </c>
      <c r="AZ420" s="19">
        <f t="shared" si="449"/>
        <v>0.22641509433962267</v>
      </c>
      <c r="BA420" s="2">
        <f t="shared" si="450"/>
        <v>1</v>
      </c>
      <c r="BB420" s="18">
        <f t="shared" si="451"/>
        <v>1</v>
      </c>
      <c r="BC420" s="2">
        <f t="shared" si="452"/>
        <v>1</v>
      </c>
      <c r="BD420" s="2">
        <f t="shared" si="453"/>
        <v>18</v>
      </c>
      <c r="BE420" s="2">
        <f t="shared" si="454"/>
        <v>0</v>
      </c>
      <c r="BF420" s="2">
        <v>0</v>
      </c>
      <c r="BG420" s="19">
        <f t="shared" si="455"/>
        <v>5.2631578947368418E-2</v>
      </c>
      <c r="BH420" s="19">
        <f t="shared" si="456"/>
        <v>5.2631578947368418E-2</v>
      </c>
      <c r="BI420" s="18">
        <f t="shared" si="457"/>
        <v>1</v>
      </c>
      <c r="BJ420" s="19">
        <f t="shared" si="458"/>
        <v>0.1</v>
      </c>
      <c r="BK420" s="2">
        <f t="shared" si="459"/>
        <v>4</v>
      </c>
      <c r="BL420" s="18">
        <f t="shared" si="460"/>
        <v>0.8</v>
      </c>
      <c r="BM420" s="2">
        <f t="shared" si="461"/>
        <v>4</v>
      </c>
      <c r="BN420" s="2">
        <f t="shared" si="462"/>
        <v>15</v>
      </c>
      <c r="BO420" s="2">
        <f t="shared" si="463"/>
        <v>1</v>
      </c>
      <c r="BP420" s="2">
        <v>0</v>
      </c>
      <c r="BQ420" s="19">
        <f t="shared" si="464"/>
        <v>0.2</v>
      </c>
      <c r="BR420" s="19">
        <f t="shared" si="465"/>
        <v>0.21052631578947367</v>
      </c>
      <c r="BS420" s="18">
        <f t="shared" si="466"/>
        <v>0.8</v>
      </c>
      <c r="BT420" s="19">
        <f t="shared" si="467"/>
        <v>0.33333333333333331</v>
      </c>
      <c r="BU420" s="2">
        <f t="shared" si="468"/>
        <v>1</v>
      </c>
      <c r="BV420" s="18">
        <f t="shared" si="469"/>
        <v>1</v>
      </c>
      <c r="BW420" s="2">
        <f t="shared" si="470"/>
        <v>1</v>
      </c>
      <c r="BX420" s="2">
        <f t="shared" si="471"/>
        <v>6</v>
      </c>
      <c r="BY420" s="2">
        <f t="shared" si="472"/>
        <v>0</v>
      </c>
      <c r="BZ420" s="2">
        <v>0</v>
      </c>
      <c r="CA420" s="19">
        <f t="shared" si="473"/>
        <v>0.14285714285714285</v>
      </c>
      <c r="CB420" s="19">
        <f t="shared" si="474"/>
        <v>0.14285714285714285</v>
      </c>
      <c r="CC420" s="18">
        <f t="shared" si="475"/>
        <v>1</v>
      </c>
      <c r="CD420" s="19">
        <f t="shared" si="476"/>
        <v>0.25</v>
      </c>
      <c r="CE420" s="2">
        <f t="shared" si="477"/>
        <v>3</v>
      </c>
      <c r="CF420" s="18">
        <f t="shared" si="478"/>
        <v>0.21428571428571427</v>
      </c>
      <c r="CG420" s="2">
        <f t="shared" si="479"/>
        <v>3</v>
      </c>
      <c r="CH420" s="2">
        <f t="shared" si="480"/>
        <v>4</v>
      </c>
      <c r="CI420" s="2">
        <f t="shared" si="481"/>
        <v>11</v>
      </c>
      <c r="CJ420" s="2">
        <v>0</v>
      </c>
      <c r="CK420" s="19">
        <f t="shared" si="482"/>
        <v>0.16666666666666666</v>
      </c>
      <c r="CL420" s="19">
        <f t="shared" si="483"/>
        <v>0.42857142857142855</v>
      </c>
      <c r="CM420" s="18">
        <f t="shared" si="484"/>
        <v>0.21428571428571427</v>
      </c>
      <c r="CN420" s="19">
        <f t="shared" si="485"/>
        <v>0.2857142857142857</v>
      </c>
      <c r="CO420" s="2">
        <f t="shared" si="486"/>
        <v>1</v>
      </c>
      <c r="CP420" s="18">
        <f t="shared" si="487"/>
        <v>1</v>
      </c>
      <c r="CQ420" s="2">
        <f t="shared" si="488"/>
        <v>1</v>
      </c>
      <c r="CR420" s="2">
        <f t="shared" si="489"/>
        <v>4</v>
      </c>
      <c r="CS420" s="2">
        <f t="shared" si="490"/>
        <v>0</v>
      </c>
      <c r="CT420" s="2">
        <v>0</v>
      </c>
      <c r="CU420" s="19">
        <f t="shared" si="491"/>
        <v>0.2</v>
      </c>
      <c r="CV420" s="19">
        <f t="shared" si="492"/>
        <v>0.2</v>
      </c>
      <c r="CW420" s="18">
        <f t="shared" si="493"/>
        <v>1</v>
      </c>
      <c r="CX420" s="19">
        <f t="shared" si="494"/>
        <v>0.33333333333333337</v>
      </c>
      <c r="CY420" s="2">
        <f t="shared" si="495"/>
        <v>3</v>
      </c>
      <c r="CZ420" s="18">
        <f t="shared" si="496"/>
        <v>0.6</v>
      </c>
      <c r="DA420" s="2">
        <f t="shared" si="497"/>
        <v>3</v>
      </c>
      <c r="DB420" s="2">
        <f t="shared" si="498"/>
        <v>2</v>
      </c>
      <c r="DC420" s="2">
        <f t="shared" si="499"/>
        <v>2</v>
      </c>
      <c r="DD420" s="2">
        <v>0</v>
      </c>
      <c r="DE420" s="19">
        <f t="shared" si="500"/>
        <v>0.42857142857142855</v>
      </c>
      <c r="DF420" s="19">
        <f t="shared" si="501"/>
        <v>0.6</v>
      </c>
      <c r="DG420" s="18">
        <f t="shared" si="502"/>
        <v>0.6</v>
      </c>
      <c r="DH420" s="19">
        <f t="shared" si="503"/>
        <v>0.6</v>
      </c>
    </row>
    <row r="421" spans="1:112" x14ac:dyDescent="0.35">
      <c r="A421" s="11">
        <v>2019004890</v>
      </c>
      <c r="B421" s="2" t="s">
        <v>3148</v>
      </c>
      <c r="C421" s="2" t="s">
        <v>3149</v>
      </c>
      <c r="D421" s="2" t="s">
        <v>3150</v>
      </c>
      <c r="E421" s="2" t="s">
        <v>3151</v>
      </c>
      <c r="F421" s="2">
        <v>1</v>
      </c>
      <c r="G421" s="2" t="s">
        <v>3152</v>
      </c>
      <c r="H421" s="2" t="s">
        <v>3153</v>
      </c>
      <c r="I421" s="2" t="s">
        <v>3154</v>
      </c>
      <c r="J421" s="3" t="s">
        <v>3155</v>
      </c>
      <c r="K421" s="11">
        <v>5</v>
      </c>
      <c r="L421" s="2">
        <v>4</v>
      </c>
      <c r="M421" s="2">
        <v>73</v>
      </c>
      <c r="N421" s="2">
        <v>37</v>
      </c>
      <c r="O421" s="2">
        <v>1</v>
      </c>
      <c r="P421" s="2">
        <v>0</v>
      </c>
      <c r="Q421" s="2">
        <v>1</v>
      </c>
      <c r="R421" s="2">
        <v>0</v>
      </c>
      <c r="S421" s="2">
        <v>4</v>
      </c>
      <c r="T421" s="2">
        <v>1</v>
      </c>
      <c r="U421" s="2">
        <v>4</v>
      </c>
      <c r="V421" s="2">
        <v>0</v>
      </c>
      <c r="W421" s="2">
        <v>12</v>
      </c>
      <c r="X421" s="2">
        <v>7</v>
      </c>
      <c r="Y421" s="2">
        <v>0</v>
      </c>
      <c r="Z421" s="2">
        <v>1</v>
      </c>
      <c r="AA421" s="2">
        <v>0</v>
      </c>
      <c r="AB421" s="2">
        <v>1</v>
      </c>
      <c r="AC421" s="2">
        <v>3</v>
      </c>
      <c r="AD421" s="2">
        <v>2</v>
      </c>
      <c r="AE421" s="2">
        <v>3</v>
      </c>
      <c r="AF421" s="3">
        <v>1</v>
      </c>
      <c r="AG421" s="2">
        <f t="shared" si="432"/>
        <v>1</v>
      </c>
      <c r="AH421" s="18">
        <f t="shared" si="433"/>
        <v>1</v>
      </c>
      <c r="AI421" s="2">
        <f t="shared" si="434"/>
        <v>1</v>
      </c>
      <c r="AJ421" s="2">
        <f t="shared" si="435"/>
        <v>72</v>
      </c>
      <c r="AK421" s="2">
        <f t="shared" si="436"/>
        <v>0</v>
      </c>
      <c r="AL421" s="2">
        <v>0</v>
      </c>
      <c r="AM421" s="19">
        <f t="shared" si="437"/>
        <v>1.3698630136986301E-2</v>
      </c>
      <c r="AN421" s="19">
        <f t="shared" si="438"/>
        <v>1.3698630136986301E-2</v>
      </c>
      <c r="AO421" s="18">
        <f t="shared" si="439"/>
        <v>1</v>
      </c>
      <c r="AP421" s="19">
        <f t="shared" si="440"/>
        <v>2.7027027027027025E-2</v>
      </c>
      <c r="AQ421" s="2">
        <f t="shared" si="441"/>
        <v>4</v>
      </c>
      <c r="AR421" s="18">
        <f t="shared" si="442"/>
        <v>0.8</v>
      </c>
      <c r="AS421" s="2">
        <f t="shared" si="443"/>
        <v>4</v>
      </c>
      <c r="AT421" s="2">
        <f t="shared" si="444"/>
        <v>69</v>
      </c>
      <c r="AU421" s="2">
        <f t="shared" si="445"/>
        <v>1</v>
      </c>
      <c r="AV421" s="2">
        <v>0</v>
      </c>
      <c r="AW421" s="19">
        <f t="shared" si="446"/>
        <v>5.4054054054054057E-2</v>
      </c>
      <c r="AX421" s="19">
        <f t="shared" si="447"/>
        <v>5.4794520547945202E-2</v>
      </c>
      <c r="AY421" s="18">
        <f t="shared" si="448"/>
        <v>0.8</v>
      </c>
      <c r="AZ421" s="19">
        <f t="shared" si="449"/>
        <v>0.10256410256410256</v>
      </c>
      <c r="BA421" s="2">
        <f t="shared" si="450"/>
        <v>1</v>
      </c>
      <c r="BB421" s="18">
        <f t="shared" si="451"/>
        <v>1</v>
      </c>
      <c r="BC421" s="2">
        <f t="shared" si="452"/>
        <v>1</v>
      </c>
      <c r="BD421" s="2">
        <f t="shared" si="453"/>
        <v>36</v>
      </c>
      <c r="BE421" s="2">
        <f t="shared" si="454"/>
        <v>0</v>
      </c>
      <c r="BF421" s="2">
        <v>0</v>
      </c>
      <c r="BG421" s="19">
        <f t="shared" si="455"/>
        <v>2.7027027027027029E-2</v>
      </c>
      <c r="BH421" s="19">
        <f t="shared" si="456"/>
        <v>2.7027027027027029E-2</v>
      </c>
      <c r="BI421" s="18">
        <f t="shared" si="457"/>
        <v>1</v>
      </c>
      <c r="BJ421" s="19">
        <f t="shared" si="458"/>
        <v>5.2631578947368425E-2</v>
      </c>
      <c r="BK421" s="2">
        <f t="shared" si="459"/>
        <v>4</v>
      </c>
      <c r="BL421" s="18">
        <f t="shared" si="460"/>
        <v>1</v>
      </c>
      <c r="BM421" s="2">
        <f t="shared" si="461"/>
        <v>4</v>
      </c>
      <c r="BN421" s="2">
        <f t="shared" si="462"/>
        <v>33</v>
      </c>
      <c r="BO421" s="2">
        <f t="shared" si="463"/>
        <v>0</v>
      </c>
      <c r="BP421" s="2">
        <v>0</v>
      </c>
      <c r="BQ421" s="19">
        <f t="shared" si="464"/>
        <v>0.10810810810810811</v>
      </c>
      <c r="BR421" s="19">
        <f t="shared" si="465"/>
        <v>0.10810810810810811</v>
      </c>
      <c r="BS421" s="18">
        <f t="shared" si="466"/>
        <v>1</v>
      </c>
      <c r="BT421" s="19">
        <f t="shared" si="467"/>
        <v>0.1951219512195122</v>
      </c>
      <c r="BU421" s="2">
        <f t="shared" si="468"/>
        <v>0</v>
      </c>
      <c r="BV421" s="18">
        <f t="shared" si="469"/>
        <v>0</v>
      </c>
      <c r="BW421" s="2">
        <f t="shared" si="470"/>
        <v>0</v>
      </c>
      <c r="BX421" s="2">
        <f t="shared" si="471"/>
        <v>12</v>
      </c>
      <c r="BY421" s="2">
        <f t="shared" si="472"/>
        <v>1</v>
      </c>
      <c r="BZ421" s="2">
        <v>0</v>
      </c>
      <c r="CA421" s="19">
        <f t="shared" si="473"/>
        <v>0</v>
      </c>
      <c r="CB421" s="19">
        <f t="shared" si="474"/>
        <v>0</v>
      </c>
      <c r="CC421" s="18">
        <f t="shared" si="475"/>
        <v>0</v>
      </c>
      <c r="CD421" s="19">
        <f t="shared" si="476"/>
        <v>0</v>
      </c>
      <c r="CE421" s="2">
        <f t="shared" si="477"/>
        <v>3</v>
      </c>
      <c r="CF421" s="18">
        <f t="shared" si="478"/>
        <v>0.6</v>
      </c>
      <c r="CG421" s="2">
        <f t="shared" si="479"/>
        <v>3</v>
      </c>
      <c r="CH421" s="2">
        <f t="shared" si="480"/>
        <v>9</v>
      </c>
      <c r="CI421" s="2">
        <f t="shared" si="481"/>
        <v>2</v>
      </c>
      <c r="CJ421" s="2">
        <v>0</v>
      </c>
      <c r="CK421" s="19">
        <f t="shared" si="482"/>
        <v>0.21428571428571427</v>
      </c>
      <c r="CL421" s="19">
        <f t="shared" si="483"/>
        <v>0.25</v>
      </c>
      <c r="CM421" s="18">
        <f t="shared" si="484"/>
        <v>0.6</v>
      </c>
      <c r="CN421" s="19">
        <f t="shared" si="485"/>
        <v>0.35294117647058826</v>
      </c>
      <c r="CO421" s="2">
        <f t="shared" si="486"/>
        <v>0</v>
      </c>
      <c r="CP421" s="18">
        <f t="shared" si="487"/>
        <v>0</v>
      </c>
      <c r="CQ421" s="2">
        <f t="shared" si="488"/>
        <v>0</v>
      </c>
      <c r="CR421" s="2">
        <f t="shared" si="489"/>
        <v>7</v>
      </c>
      <c r="CS421" s="2">
        <f t="shared" si="490"/>
        <v>1</v>
      </c>
      <c r="CT421" s="2">
        <v>0</v>
      </c>
      <c r="CU421" s="19">
        <f t="shared" si="491"/>
        <v>0</v>
      </c>
      <c r="CV421" s="19">
        <f t="shared" si="492"/>
        <v>0</v>
      </c>
      <c r="CW421" s="18">
        <f t="shared" si="493"/>
        <v>0</v>
      </c>
      <c r="CX421" s="19">
        <f t="shared" si="494"/>
        <v>0</v>
      </c>
      <c r="CY421" s="2">
        <f t="shared" si="495"/>
        <v>3</v>
      </c>
      <c r="CZ421" s="18">
        <f t="shared" si="496"/>
        <v>0.75</v>
      </c>
      <c r="DA421" s="2">
        <f t="shared" si="497"/>
        <v>3</v>
      </c>
      <c r="DB421" s="2">
        <f t="shared" si="498"/>
        <v>4</v>
      </c>
      <c r="DC421" s="2">
        <f t="shared" si="499"/>
        <v>1</v>
      </c>
      <c r="DD421" s="2">
        <v>0</v>
      </c>
      <c r="DE421" s="19">
        <f t="shared" si="500"/>
        <v>0.375</v>
      </c>
      <c r="DF421" s="19">
        <f t="shared" si="501"/>
        <v>0.42857142857142855</v>
      </c>
      <c r="DG421" s="18">
        <f t="shared" si="502"/>
        <v>0.75</v>
      </c>
      <c r="DH421" s="19">
        <f t="shared" si="503"/>
        <v>0.54545454545454541</v>
      </c>
    </row>
    <row r="422" spans="1:112" x14ac:dyDescent="0.35">
      <c r="A422" s="11">
        <v>2019004894</v>
      </c>
      <c r="B422" s="2" t="s">
        <v>3156</v>
      </c>
      <c r="C422" s="2" t="s">
        <v>3157</v>
      </c>
      <c r="D422" s="2" t="s">
        <v>3158</v>
      </c>
      <c r="E422" s="2" t="s">
        <v>3159</v>
      </c>
      <c r="F422" s="2">
        <v>1</v>
      </c>
      <c r="G422" s="2" t="s">
        <v>3160</v>
      </c>
      <c r="H422" s="2" t="s">
        <v>3161</v>
      </c>
      <c r="I422" s="2" t="s">
        <v>3162</v>
      </c>
      <c r="J422" s="3" t="s">
        <v>3163</v>
      </c>
      <c r="K422" s="11">
        <v>14</v>
      </c>
      <c r="L422" s="2">
        <v>5</v>
      </c>
      <c r="M422" s="2">
        <v>68</v>
      </c>
      <c r="N422" s="2">
        <v>35</v>
      </c>
      <c r="O422" s="2">
        <v>1</v>
      </c>
      <c r="P422" s="2">
        <v>0</v>
      </c>
      <c r="Q422" s="2">
        <v>1</v>
      </c>
      <c r="R422" s="2">
        <v>0</v>
      </c>
      <c r="S422" s="2">
        <v>7</v>
      </c>
      <c r="T422" s="2">
        <v>7</v>
      </c>
      <c r="U422" s="2">
        <v>4</v>
      </c>
      <c r="V422" s="2">
        <v>1</v>
      </c>
      <c r="W422" s="2">
        <v>18</v>
      </c>
      <c r="X422" s="2">
        <v>10</v>
      </c>
      <c r="Y422" s="2">
        <v>1</v>
      </c>
      <c r="Z422" s="2">
        <v>0</v>
      </c>
      <c r="AA422" s="2">
        <v>1</v>
      </c>
      <c r="AB422" s="2">
        <v>0</v>
      </c>
      <c r="AC422" s="2">
        <v>6</v>
      </c>
      <c r="AD422" s="2">
        <v>8</v>
      </c>
      <c r="AE422" s="2">
        <v>4</v>
      </c>
      <c r="AF422" s="3">
        <v>1</v>
      </c>
      <c r="AG422" s="2">
        <f t="shared" si="432"/>
        <v>1</v>
      </c>
      <c r="AH422" s="18">
        <f t="shared" si="433"/>
        <v>1</v>
      </c>
      <c r="AI422" s="2">
        <f t="shared" si="434"/>
        <v>1</v>
      </c>
      <c r="AJ422" s="2">
        <f t="shared" si="435"/>
        <v>67</v>
      </c>
      <c r="AK422" s="2">
        <f t="shared" si="436"/>
        <v>0</v>
      </c>
      <c r="AL422" s="2">
        <v>0</v>
      </c>
      <c r="AM422" s="19">
        <f t="shared" si="437"/>
        <v>1.4705882352941176E-2</v>
      </c>
      <c r="AN422" s="19">
        <f t="shared" si="438"/>
        <v>1.4705882352941176E-2</v>
      </c>
      <c r="AO422" s="18">
        <f t="shared" si="439"/>
        <v>1</v>
      </c>
      <c r="AP422" s="19">
        <f t="shared" si="440"/>
        <v>2.8985507246376812E-2</v>
      </c>
      <c r="AQ422" s="2">
        <f t="shared" si="441"/>
        <v>7</v>
      </c>
      <c r="AR422" s="18">
        <f t="shared" si="442"/>
        <v>0.5</v>
      </c>
      <c r="AS422" s="2">
        <f t="shared" si="443"/>
        <v>7</v>
      </c>
      <c r="AT422" s="2">
        <f t="shared" si="444"/>
        <v>61</v>
      </c>
      <c r="AU422" s="2">
        <f t="shared" si="445"/>
        <v>7</v>
      </c>
      <c r="AV422" s="2">
        <v>0</v>
      </c>
      <c r="AW422" s="19">
        <f t="shared" si="446"/>
        <v>9.3333333333333338E-2</v>
      </c>
      <c r="AX422" s="19">
        <f t="shared" si="447"/>
        <v>0.10294117647058823</v>
      </c>
      <c r="AY422" s="18">
        <f t="shared" si="448"/>
        <v>0.5</v>
      </c>
      <c r="AZ422" s="19">
        <f t="shared" si="449"/>
        <v>0.17073170731707318</v>
      </c>
      <c r="BA422" s="2">
        <f t="shared" si="450"/>
        <v>1</v>
      </c>
      <c r="BB422" s="18">
        <f t="shared" si="451"/>
        <v>1</v>
      </c>
      <c r="BC422" s="2">
        <f t="shared" si="452"/>
        <v>1</v>
      </c>
      <c r="BD422" s="2">
        <f t="shared" si="453"/>
        <v>34</v>
      </c>
      <c r="BE422" s="2">
        <f t="shared" si="454"/>
        <v>0</v>
      </c>
      <c r="BF422" s="2">
        <v>0</v>
      </c>
      <c r="BG422" s="19">
        <f t="shared" si="455"/>
        <v>2.8571428571428571E-2</v>
      </c>
      <c r="BH422" s="19">
        <f t="shared" si="456"/>
        <v>2.8571428571428571E-2</v>
      </c>
      <c r="BI422" s="18">
        <f t="shared" si="457"/>
        <v>1</v>
      </c>
      <c r="BJ422" s="19">
        <f t="shared" si="458"/>
        <v>5.5555555555555559E-2</v>
      </c>
      <c r="BK422" s="2">
        <f t="shared" si="459"/>
        <v>4</v>
      </c>
      <c r="BL422" s="18">
        <f t="shared" si="460"/>
        <v>0.8</v>
      </c>
      <c r="BM422" s="2">
        <f t="shared" si="461"/>
        <v>4</v>
      </c>
      <c r="BN422" s="2">
        <f t="shared" si="462"/>
        <v>31</v>
      </c>
      <c r="BO422" s="2">
        <f t="shared" si="463"/>
        <v>1</v>
      </c>
      <c r="BP422" s="2">
        <v>0</v>
      </c>
      <c r="BQ422" s="19">
        <f t="shared" si="464"/>
        <v>0.1111111111111111</v>
      </c>
      <c r="BR422" s="19">
        <f t="shared" si="465"/>
        <v>0.11428571428571428</v>
      </c>
      <c r="BS422" s="18">
        <f t="shared" si="466"/>
        <v>0.8</v>
      </c>
      <c r="BT422" s="19">
        <f t="shared" si="467"/>
        <v>0.19999999999999998</v>
      </c>
      <c r="BU422" s="2">
        <f t="shared" si="468"/>
        <v>1</v>
      </c>
      <c r="BV422" s="18">
        <f t="shared" si="469"/>
        <v>1</v>
      </c>
      <c r="BW422" s="2">
        <f t="shared" si="470"/>
        <v>1</v>
      </c>
      <c r="BX422" s="2">
        <f t="shared" si="471"/>
        <v>17</v>
      </c>
      <c r="BY422" s="2">
        <f t="shared" si="472"/>
        <v>0</v>
      </c>
      <c r="BZ422" s="2">
        <v>0</v>
      </c>
      <c r="CA422" s="19">
        <f t="shared" si="473"/>
        <v>5.5555555555555552E-2</v>
      </c>
      <c r="CB422" s="19">
        <f t="shared" si="474"/>
        <v>5.5555555555555552E-2</v>
      </c>
      <c r="CC422" s="18">
        <f t="shared" si="475"/>
        <v>1</v>
      </c>
      <c r="CD422" s="19">
        <f t="shared" si="476"/>
        <v>0.10526315789473684</v>
      </c>
      <c r="CE422" s="2">
        <f t="shared" si="477"/>
        <v>6</v>
      </c>
      <c r="CF422" s="18">
        <f t="shared" si="478"/>
        <v>0.42857142857142855</v>
      </c>
      <c r="CG422" s="2">
        <f t="shared" si="479"/>
        <v>6</v>
      </c>
      <c r="CH422" s="2">
        <f t="shared" si="480"/>
        <v>12</v>
      </c>
      <c r="CI422" s="2">
        <f t="shared" si="481"/>
        <v>8</v>
      </c>
      <c r="CJ422" s="2">
        <v>0</v>
      </c>
      <c r="CK422" s="19">
        <f t="shared" si="482"/>
        <v>0.23076923076923078</v>
      </c>
      <c r="CL422" s="19">
        <f t="shared" si="483"/>
        <v>0.33333333333333331</v>
      </c>
      <c r="CM422" s="18">
        <f t="shared" si="484"/>
        <v>0.42857142857142855</v>
      </c>
      <c r="CN422" s="19">
        <f t="shared" si="485"/>
        <v>0.375</v>
      </c>
      <c r="CO422" s="2">
        <f t="shared" si="486"/>
        <v>1</v>
      </c>
      <c r="CP422" s="18">
        <f t="shared" si="487"/>
        <v>1</v>
      </c>
      <c r="CQ422" s="2">
        <f t="shared" si="488"/>
        <v>1</v>
      </c>
      <c r="CR422" s="2">
        <f t="shared" si="489"/>
        <v>9</v>
      </c>
      <c r="CS422" s="2">
        <f t="shared" si="490"/>
        <v>0</v>
      </c>
      <c r="CT422" s="2">
        <v>0</v>
      </c>
      <c r="CU422" s="19">
        <f t="shared" si="491"/>
        <v>0.1</v>
      </c>
      <c r="CV422" s="19">
        <f t="shared" si="492"/>
        <v>0.1</v>
      </c>
      <c r="CW422" s="18">
        <f t="shared" si="493"/>
        <v>1</v>
      </c>
      <c r="CX422" s="19">
        <f t="shared" si="494"/>
        <v>0.18181818181818182</v>
      </c>
      <c r="CY422" s="2">
        <f t="shared" si="495"/>
        <v>4</v>
      </c>
      <c r="CZ422" s="18">
        <f t="shared" si="496"/>
        <v>0.8</v>
      </c>
      <c r="DA422" s="2">
        <f t="shared" si="497"/>
        <v>4</v>
      </c>
      <c r="DB422" s="2">
        <f t="shared" si="498"/>
        <v>6</v>
      </c>
      <c r="DC422" s="2">
        <f t="shared" si="499"/>
        <v>1</v>
      </c>
      <c r="DD422" s="2">
        <v>0</v>
      </c>
      <c r="DE422" s="19">
        <f t="shared" si="500"/>
        <v>0.36363636363636365</v>
      </c>
      <c r="DF422" s="19">
        <f t="shared" si="501"/>
        <v>0.4</v>
      </c>
      <c r="DG422" s="18">
        <f t="shared" si="502"/>
        <v>0.8</v>
      </c>
      <c r="DH422" s="19">
        <f t="shared" si="503"/>
        <v>0.53333333333333333</v>
      </c>
    </row>
    <row r="423" spans="1:112" x14ac:dyDescent="0.35">
      <c r="A423" s="11">
        <v>2019004905</v>
      </c>
      <c r="B423" s="2" t="s">
        <v>3164</v>
      </c>
      <c r="C423" s="2" t="s">
        <v>3165</v>
      </c>
      <c r="D423" s="2" t="s">
        <v>3166</v>
      </c>
      <c r="E423" s="2" t="s">
        <v>3167</v>
      </c>
      <c r="F423" s="2">
        <v>1</v>
      </c>
      <c r="G423" s="2" t="s">
        <v>3168</v>
      </c>
      <c r="H423" s="2" t="s">
        <v>3169</v>
      </c>
      <c r="I423" s="2" t="s">
        <v>3170</v>
      </c>
      <c r="J423" s="3" t="s">
        <v>3171</v>
      </c>
      <c r="K423" s="11">
        <v>1</v>
      </c>
      <c r="L423" s="2">
        <v>1</v>
      </c>
      <c r="M423" s="2">
        <v>55</v>
      </c>
      <c r="N423" s="2">
        <v>27</v>
      </c>
      <c r="O423" s="2">
        <v>1</v>
      </c>
      <c r="P423" s="2">
        <v>0</v>
      </c>
      <c r="Q423" s="2">
        <v>1</v>
      </c>
      <c r="R423" s="2">
        <v>0</v>
      </c>
      <c r="S423" s="2">
        <v>1</v>
      </c>
      <c r="T423" s="2">
        <v>0</v>
      </c>
      <c r="U423" s="2">
        <v>1</v>
      </c>
      <c r="V423" s="2">
        <v>0</v>
      </c>
      <c r="W423" s="2">
        <v>14</v>
      </c>
      <c r="X423" s="2">
        <v>9</v>
      </c>
      <c r="Y423" s="2">
        <v>0</v>
      </c>
      <c r="Z423" s="2">
        <v>1</v>
      </c>
      <c r="AA423" s="2">
        <v>1</v>
      </c>
      <c r="AB423" s="2">
        <v>0</v>
      </c>
      <c r="AC423" s="2">
        <v>0</v>
      </c>
      <c r="AD423" s="2">
        <v>1</v>
      </c>
      <c r="AE423" s="2">
        <v>1</v>
      </c>
      <c r="AF423" s="3">
        <v>0</v>
      </c>
      <c r="AG423" s="2">
        <f t="shared" si="432"/>
        <v>1</v>
      </c>
      <c r="AH423" s="18">
        <f t="shared" si="433"/>
        <v>1</v>
      </c>
      <c r="AI423" s="2">
        <f t="shared" si="434"/>
        <v>1</v>
      </c>
      <c r="AJ423" s="2">
        <f t="shared" si="435"/>
        <v>54</v>
      </c>
      <c r="AK423" s="2">
        <f t="shared" si="436"/>
        <v>0</v>
      </c>
      <c r="AL423" s="2">
        <v>0</v>
      </c>
      <c r="AM423" s="19">
        <f t="shared" si="437"/>
        <v>1.8181818181818181E-2</v>
      </c>
      <c r="AN423" s="19">
        <f t="shared" si="438"/>
        <v>1.8181818181818181E-2</v>
      </c>
      <c r="AO423" s="18">
        <f t="shared" si="439"/>
        <v>1</v>
      </c>
      <c r="AP423" s="19">
        <f t="shared" si="440"/>
        <v>3.5714285714285719E-2</v>
      </c>
      <c r="AQ423" s="2">
        <f t="shared" si="441"/>
        <v>1</v>
      </c>
      <c r="AR423" s="18">
        <f t="shared" si="442"/>
        <v>1</v>
      </c>
      <c r="AS423" s="2">
        <f t="shared" si="443"/>
        <v>1</v>
      </c>
      <c r="AT423" s="2">
        <f t="shared" si="444"/>
        <v>54</v>
      </c>
      <c r="AU423" s="2">
        <f t="shared" si="445"/>
        <v>0</v>
      </c>
      <c r="AV423" s="2">
        <v>0</v>
      </c>
      <c r="AW423" s="19">
        <f t="shared" si="446"/>
        <v>1.8181818181818181E-2</v>
      </c>
      <c r="AX423" s="19">
        <f t="shared" si="447"/>
        <v>1.8181818181818181E-2</v>
      </c>
      <c r="AY423" s="18">
        <f t="shared" si="448"/>
        <v>1</v>
      </c>
      <c r="AZ423" s="19">
        <f t="shared" si="449"/>
        <v>3.5714285714285719E-2</v>
      </c>
      <c r="BA423" s="2">
        <f t="shared" si="450"/>
        <v>1</v>
      </c>
      <c r="BB423" s="18">
        <f t="shared" si="451"/>
        <v>1</v>
      </c>
      <c r="BC423" s="2">
        <f t="shared" si="452"/>
        <v>1</v>
      </c>
      <c r="BD423" s="2">
        <f t="shared" si="453"/>
        <v>26</v>
      </c>
      <c r="BE423" s="2">
        <f t="shared" si="454"/>
        <v>0</v>
      </c>
      <c r="BF423" s="2">
        <v>0</v>
      </c>
      <c r="BG423" s="19">
        <f t="shared" si="455"/>
        <v>3.7037037037037035E-2</v>
      </c>
      <c r="BH423" s="19">
        <f t="shared" si="456"/>
        <v>3.7037037037037035E-2</v>
      </c>
      <c r="BI423" s="18">
        <f t="shared" si="457"/>
        <v>1</v>
      </c>
      <c r="BJ423" s="19">
        <f t="shared" si="458"/>
        <v>7.1428571428571425E-2</v>
      </c>
      <c r="BK423" s="2">
        <f t="shared" si="459"/>
        <v>1</v>
      </c>
      <c r="BL423" s="18">
        <f t="shared" si="460"/>
        <v>1</v>
      </c>
      <c r="BM423" s="2">
        <f t="shared" si="461"/>
        <v>1</v>
      </c>
      <c r="BN423" s="2">
        <f t="shared" si="462"/>
        <v>26</v>
      </c>
      <c r="BO423" s="2">
        <f t="shared" si="463"/>
        <v>0</v>
      </c>
      <c r="BP423" s="2">
        <v>0</v>
      </c>
      <c r="BQ423" s="19">
        <f t="shared" si="464"/>
        <v>3.7037037037037035E-2</v>
      </c>
      <c r="BR423" s="19">
        <f t="shared" si="465"/>
        <v>3.7037037037037035E-2</v>
      </c>
      <c r="BS423" s="18">
        <f t="shared" si="466"/>
        <v>1</v>
      </c>
      <c r="BT423" s="19">
        <f t="shared" si="467"/>
        <v>7.1428571428571425E-2</v>
      </c>
      <c r="BU423" s="2">
        <f t="shared" si="468"/>
        <v>0</v>
      </c>
      <c r="BV423" s="18">
        <f t="shared" si="469"/>
        <v>0</v>
      </c>
      <c r="BW423" s="2">
        <f t="shared" si="470"/>
        <v>0</v>
      </c>
      <c r="BX423" s="2">
        <f t="shared" si="471"/>
        <v>14</v>
      </c>
      <c r="BY423" s="2">
        <f t="shared" si="472"/>
        <v>1</v>
      </c>
      <c r="BZ423" s="2">
        <v>0</v>
      </c>
      <c r="CA423" s="19">
        <f t="shared" si="473"/>
        <v>0</v>
      </c>
      <c r="CB423" s="19">
        <f t="shared" si="474"/>
        <v>0</v>
      </c>
      <c r="CC423" s="18">
        <f t="shared" si="475"/>
        <v>0</v>
      </c>
      <c r="CD423" s="19">
        <f t="shared" si="476"/>
        <v>0</v>
      </c>
      <c r="CE423" s="2">
        <f t="shared" si="477"/>
        <v>0</v>
      </c>
      <c r="CF423" s="18">
        <f t="shared" si="478"/>
        <v>0</v>
      </c>
      <c r="CG423" s="2">
        <f t="shared" si="479"/>
        <v>0</v>
      </c>
      <c r="CH423" s="2">
        <f t="shared" si="480"/>
        <v>14</v>
      </c>
      <c r="CI423" s="2">
        <f t="shared" si="481"/>
        <v>1</v>
      </c>
      <c r="CJ423" s="2">
        <v>0</v>
      </c>
      <c r="CK423" s="19">
        <f t="shared" si="482"/>
        <v>0</v>
      </c>
      <c r="CL423" s="19">
        <f t="shared" si="483"/>
        <v>0</v>
      </c>
      <c r="CM423" s="18">
        <f t="shared" si="484"/>
        <v>0</v>
      </c>
      <c r="CN423" s="19">
        <f t="shared" si="485"/>
        <v>0</v>
      </c>
      <c r="CO423" s="2">
        <f t="shared" si="486"/>
        <v>1</v>
      </c>
      <c r="CP423" s="18">
        <f t="shared" si="487"/>
        <v>1</v>
      </c>
      <c r="CQ423" s="2">
        <f t="shared" si="488"/>
        <v>1</v>
      </c>
      <c r="CR423" s="2">
        <f t="shared" si="489"/>
        <v>8</v>
      </c>
      <c r="CS423" s="2">
        <f t="shared" si="490"/>
        <v>0</v>
      </c>
      <c r="CT423" s="2">
        <v>0</v>
      </c>
      <c r="CU423" s="19">
        <f t="shared" si="491"/>
        <v>0.1111111111111111</v>
      </c>
      <c r="CV423" s="19">
        <f t="shared" si="492"/>
        <v>0.1111111111111111</v>
      </c>
      <c r="CW423" s="18">
        <f t="shared" si="493"/>
        <v>1</v>
      </c>
      <c r="CX423" s="19">
        <f t="shared" si="494"/>
        <v>0.19999999999999998</v>
      </c>
      <c r="CY423" s="2">
        <f t="shared" si="495"/>
        <v>1</v>
      </c>
      <c r="CZ423" s="18">
        <f t="shared" si="496"/>
        <v>1</v>
      </c>
      <c r="DA423" s="2">
        <f t="shared" si="497"/>
        <v>1</v>
      </c>
      <c r="DB423" s="2">
        <f t="shared" si="498"/>
        <v>8</v>
      </c>
      <c r="DC423" s="2">
        <f t="shared" si="499"/>
        <v>0</v>
      </c>
      <c r="DD423" s="2">
        <v>0</v>
      </c>
      <c r="DE423" s="19">
        <f t="shared" si="500"/>
        <v>0.1111111111111111</v>
      </c>
      <c r="DF423" s="19">
        <f t="shared" si="501"/>
        <v>0.1111111111111111</v>
      </c>
      <c r="DG423" s="18">
        <f t="shared" si="502"/>
        <v>1</v>
      </c>
      <c r="DH423" s="19">
        <f t="shared" si="503"/>
        <v>0.19999999999999998</v>
      </c>
    </row>
    <row r="424" spans="1:112" x14ac:dyDescent="0.35">
      <c r="A424" s="11">
        <v>2019004927</v>
      </c>
      <c r="B424" s="2" t="s">
        <v>3172</v>
      </c>
      <c r="C424" s="2" t="s">
        <v>3173</v>
      </c>
      <c r="D424" s="2" t="s">
        <v>3174</v>
      </c>
      <c r="E424" s="2" t="s">
        <v>3175</v>
      </c>
      <c r="F424" s="2">
        <v>1</v>
      </c>
      <c r="G424" s="2" t="s">
        <v>3176</v>
      </c>
      <c r="H424" s="2" t="s">
        <v>3177</v>
      </c>
      <c r="I424" s="2" t="s">
        <v>3178</v>
      </c>
      <c r="J424" s="3" t="s">
        <v>3179</v>
      </c>
      <c r="K424" s="11">
        <v>3</v>
      </c>
      <c r="L424" s="2">
        <v>2</v>
      </c>
      <c r="M424" s="2">
        <v>73</v>
      </c>
      <c r="N424" s="2">
        <v>47</v>
      </c>
      <c r="O424" s="2">
        <v>0</v>
      </c>
      <c r="P424" s="2">
        <v>1</v>
      </c>
      <c r="Q424" s="2">
        <v>1</v>
      </c>
      <c r="R424" s="2">
        <v>0</v>
      </c>
      <c r="S424" s="2">
        <v>0</v>
      </c>
      <c r="T424" s="2">
        <v>3</v>
      </c>
      <c r="U424" s="2">
        <v>1</v>
      </c>
      <c r="V424" s="2">
        <v>1</v>
      </c>
      <c r="W424" s="2">
        <v>22</v>
      </c>
      <c r="X424" s="2">
        <v>16</v>
      </c>
      <c r="Y424" s="2">
        <v>0</v>
      </c>
      <c r="Z424" s="2">
        <v>1</v>
      </c>
      <c r="AA424" s="2">
        <v>0</v>
      </c>
      <c r="AB424" s="2">
        <v>1</v>
      </c>
      <c r="AC424" s="2">
        <v>0</v>
      </c>
      <c r="AD424" s="2">
        <v>3</v>
      </c>
      <c r="AE424" s="2">
        <v>0</v>
      </c>
      <c r="AF424" s="3">
        <v>2</v>
      </c>
      <c r="AG424" s="2">
        <f t="shared" si="432"/>
        <v>0</v>
      </c>
      <c r="AH424" s="18">
        <f t="shared" si="433"/>
        <v>0</v>
      </c>
      <c r="AI424" s="2">
        <f t="shared" si="434"/>
        <v>0</v>
      </c>
      <c r="AJ424" s="2">
        <f t="shared" si="435"/>
        <v>73</v>
      </c>
      <c r="AK424" s="2">
        <f t="shared" si="436"/>
        <v>1</v>
      </c>
      <c r="AL424" s="2">
        <v>0</v>
      </c>
      <c r="AM424" s="19">
        <f t="shared" si="437"/>
        <v>0</v>
      </c>
      <c r="AN424" s="19">
        <f t="shared" si="438"/>
        <v>0</v>
      </c>
      <c r="AO424" s="18">
        <f t="shared" si="439"/>
        <v>0</v>
      </c>
      <c r="AP424" s="19">
        <f t="shared" si="440"/>
        <v>0</v>
      </c>
      <c r="AQ424" s="2">
        <f t="shared" si="441"/>
        <v>0</v>
      </c>
      <c r="AR424" s="18">
        <f t="shared" si="442"/>
        <v>0</v>
      </c>
      <c r="AS424" s="2">
        <f t="shared" si="443"/>
        <v>0</v>
      </c>
      <c r="AT424" s="2">
        <f t="shared" si="444"/>
        <v>73</v>
      </c>
      <c r="AU424" s="2">
        <f t="shared" si="445"/>
        <v>3</v>
      </c>
      <c r="AV424" s="2">
        <v>0</v>
      </c>
      <c r="AW424" s="19">
        <f t="shared" si="446"/>
        <v>0</v>
      </c>
      <c r="AX424" s="19">
        <f t="shared" si="447"/>
        <v>0</v>
      </c>
      <c r="AY424" s="18">
        <f t="shared" si="448"/>
        <v>0</v>
      </c>
      <c r="AZ424" s="19">
        <f t="shared" si="449"/>
        <v>0</v>
      </c>
      <c r="BA424" s="2">
        <f t="shared" si="450"/>
        <v>1</v>
      </c>
      <c r="BB424" s="18">
        <f t="shared" si="451"/>
        <v>1</v>
      </c>
      <c r="BC424" s="2">
        <f t="shared" si="452"/>
        <v>1</v>
      </c>
      <c r="BD424" s="2">
        <f t="shared" si="453"/>
        <v>46</v>
      </c>
      <c r="BE424" s="2">
        <f t="shared" si="454"/>
        <v>0</v>
      </c>
      <c r="BF424" s="2">
        <v>0</v>
      </c>
      <c r="BG424" s="19">
        <f t="shared" si="455"/>
        <v>2.1276595744680851E-2</v>
      </c>
      <c r="BH424" s="19">
        <f t="shared" si="456"/>
        <v>2.1276595744680851E-2</v>
      </c>
      <c r="BI424" s="18">
        <f t="shared" si="457"/>
        <v>1</v>
      </c>
      <c r="BJ424" s="19">
        <f t="shared" si="458"/>
        <v>4.1666666666666671E-2</v>
      </c>
      <c r="BK424" s="2">
        <f t="shared" si="459"/>
        <v>1</v>
      </c>
      <c r="BL424" s="18">
        <f t="shared" si="460"/>
        <v>0.5</v>
      </c>
      <c r="BM424" s="2">
        <f t="shared" si="461"/>
        <v>1</v>
      </c>
      <c r="BN424" s="2">
        <f t="shared" si="462"/>
        <v>46</v>
      </c>
      <c r="BO424" s="2">
        <f t="shared" si="463"/>
        <v>1</v>
      </c>
      <c r="BP424" s="2">
        <v>0</v>
      </c>
      <c r="BQ424" s="19">
        <f t="shared" si="464"/>
        <v>2.0833333333333332E-2</v>
      </c>
      <c r="BR424" s="19">
        <f t="shared" si="465"/>
        <v>2.1276595744680851E-2</v>
      </c>
      <c r="BS424" s="18">
        <f t="shared" si="466"/>
        <v>0.5</v>
      </c>
      <c r="BT424" s="19">
        <f t="shared" si="467"/>
        <v>4.0816326530612242E-2</v>
      </c>
      <c r="BU424" s="2">
        <f t="shared" si="468"/>
        <v>0</v>
      </c>
      <c r="BV424" s="18">
        <f t="shared" si="469"/>
        <v>0</v>
      </c>
      <c r="BW424" s="2">
        <f t="shared" si="470"/>
        <v>0</v>
      </c>
      <c r="BX424" s="2">
        <f t="shared" si="471"/>
        <v>22</v>
      </c>
      <c r="BY424" s="2">
        <f t="shared" si="472"/>
        <v>1</v>
      </c>
      <c r="BZ424" s="2">
        <v>0</v>
      </c>
      <c r="CA424" s="19">
        <f t="shared" si="473"/>
        <v>0</v>
      </c>
      <c r="CB424" s="19">
        <f t="shared" si="474"/>
        <v>0</v>
      </c>
      <c r="CC424" s="18">
        <f t="shared" si="475"/>
        <v>0</v>
      </c>
      <c r="CD424" s="19">
        <f t="shared" si="476"/>
        <v>0</v>
      </c>
      <c r="CE424" s="2">
        <f t="shared" si="477"/>
        <v>0</v>
      </c>
      <c r="CF424" s="18">
        <f t="shared" si="478"/>
        <v>0</v>
      </c>
      <c r="CG424" s="2">
        <f t="shared" si="479"/>
        <v>0</v>
      </c>
      <c r="CH424" s="2">
        <f t="shared" si="480"/>
        <v>22</v>
      </c>
      <c r="CI424" s="2">
        <f t="shared" si="481"/>
        <v>3</v>
      </c>
      <c r="CJ424" s="2">
        <v>0</v>
      </c>
      <c r="CK424" s="19">
        <f t="shared" si="482"/>
        <v>0</v>
      </c>
      <c r="CL424" s="19">
        <f t="shared" si="483"/>
        <v>0</v>
      </c>
      <c r="CM424" s="18">
        <f t="shared" si="484"/>
        <v>0</v>
      </c>
      <c r="CN424" s="19">
        <f t="shared" si="485"/>
        <v>0</v>
      </c>
      <c r="CO424" s="2">
        <f t="shared" si="486"/>
        <v>0</v>
      </c>
      <c r="CP424" s="18">
        <f t="shared" si="487"/>
        <v>0</v>
      </c>
      <c r="CQ424" s="2">
        <f t="shared" si="488"/>
        <v>0</v>
      </c>
      <c r="CR424" s="2">
        <f t="shared" si="489"/>
        <v>16</v>
      </c>
      <c r="CS424" s="2">
        <f t="shared" si="490"/>
        <v>1</v>
      </c>
      <c r="CT424" s="2">
        <v>0</v>
      </c>
      <c r="CU424" s="19">
        <f t="shared" si="491"/>
        <v>0</v>
      </c>
      <c r="CV424" s="19">
        <f t="shared" si="492"/>
        <v>0</v>
      </c>
      <c r="CW424" s="18">
        <f t="shared" si="493"/>
        <v>0</v>
      </c>
      <c r="CX424" s="19">
        <f t="shared" si="494"/>
        <v>0</v>
      </c>
      <c r="CY424" s="2">
        <f t="shared" si="495"/>
        <v>0</v>
      </c>
      <c r="CZ424" s="18">
        <f t="shared" si="496"/>
        <v>0</v>
      </c>
      <c r="DA424" s="2">
        <f t="shared" si="497"/>
        <v>0</v>
      </c>
      <c r="DB424" s="2">
        <f t="shared" si="498"/>
        <v>16</v>
      </c>
      <c r="DC424" s="2">
        <f t="shared" si="499"/>
        <v>2</v>
      </c>
      <c r="DD424" s="2">
        <v>0</v>
      </c>
      <c r="DE424" s="19">
        <f t="shared" si="500"/>
        <v>0</v>
      </c>
      <c r="DF424" s="19">
        <f t="shared" si="501"/>
        <v>0</v>
      </c>
      <c r="DG424" s="18">
        <f t="shared" si="502"/>
        <v>0</v>
      </c>
      <c r="DH424" s="19">
        <f t="shared" si="503"/>
        <v>0</v>
      </c>
    </row>
    <row r="425" spans="1:112" x14ac:dyDescent="0.35">
      <c r="A425" s="11">
        <v>2019004932</v>
      </c>
      <c r="B425" s="2" t="s">
        <v>3180</v>
      </c>
      <c r="C425" s="2" t="s">
        <v>3181</v>
      </c>
      <c r="D425" s="2"/>
      <c r="E425" s="2" t="s">
        <v>3182</v>
      </c>
      <c r="F425" s="2">
        <v>1</v>
      </c>
      <c r="G425" s="2" t="s">
        <v>3183</v>
      </c>
      <c r="H425" s="2" t="s">
        <v>3184</v>
      </c>
      <c r="I425" s="2" t="s">
        <v>3185</v>
      </c>
      <c r="J425" s="3" t="s">
        <v>3186</v>
      </c>
      <c r="K425" s="11">
        <v>1</v>
      </c>
      <c r="L425" s="2">
        <v>1</v>
      </c>
      <c r="M425" s="2">
        <v>73</v>
      </c>
      <c r="N425" s="2">
        <v>51</v>
      </c>
      <c r="O425" s="2">
        <v>0</v>
      </c>
      <c r="P425" s="2">
        <v>1</v>
      </c>
      <c r="Q425" s="2">
        <v>1</v>
      </c>
      <c r="R425" s="2">
        <v>0</v>
      </c>
      <c r="S425" s="2">
        <v>0</v>
      </c>
      <c r="T425" s="2">
        <v>1</v>
      </c>
      <c r="U425" s="2">
        <v>1</v>
      </c>
      <c r="V425" s="2">
        <v>0</v>
      </c>
      <c r="W425" s="2">
        <v>18</v>
      </c>
      <c r="X425" s="2">
        <v>13</v>
      </c>
      <c r="Y425" s="2">
        <v>0</v>
      </c>
      <c r="Z425" s="2">
        <v>1</v>
      </c>
      <c r="AA425" s="2">
        <v>0</v>
      </c>
      <c r="AB425" s="2">
        <v>1</v>
      </c>
      <c r="AC425" s="2">
        <v>0</v>
      </c>
      <c r="AD425" s="2">
        <v>1</v>
      </c>
      <c r="AE425" s="2">
        <v>0</v>
      </c>
      <c r="AF425" s="3">
        <v>1</v>
      </c>
      <c r="AG425" s="2">
        <f t="shared" si="432"/>
        <v>0</v>
      </c>
      <c r="AH425" s="18">
        <f t="shared" si="433"/>
        <v>0</v>
      </c>
      <c r="AI425" s="2">
        <f t="shared" si="434"/>
        <v>0</v>
      </c>
      <c r="AJ425" s="2">
        <f t="shared" si="435"/>
        <v>73</v>
      </c>
      <c r="AK425" s="2">
        <f t="shared" si="436"/>
        <v>1</v>
      </c>
      <c r="AL425" s="2">
        <v>0</v>
      </c>
      <c r="AM425" s="19">
        <f t="shared" si="437"/>
        <v>0</v>
      </c>
      <c r="AN425" s="19">
        <f t="shared" si="438"/>
        <v>0</v>
      </c>
      <c r="AO425" s="18">
        <f t="shared" si="439"/>
        <v>0</v>
      </c>
      <c r="AP425" s="19">
        <f t="shared" si="440"/>
        <v>0</v>
      </c>
      <c r="AQ425" s="2">
        <f t="shared" si="441"/>
        <v>0</v>
      </c>
      <c r="AR425" s="18">
        <f t="shared" si="442"/>
        <v>0</v>
      </c>
      <c r="AS425" s="2">
        <f t="shared" si="443"/>
        <v>0</v>
      </c>
      <c r="AT425" s="2">
        <f t="shared" si="444"/>
        <v>73</v>
      </c>
      <c r="AU425" s="2">
        <f t="shared" si="445"/>
        <v>1</v>
      </c>
      <c r="AV425" s="2">
        <v>0</v>
      </c>
      <c r="AW425" s="19">
        <f t="shared" si="446"/>
        <v>0</v>
      </c>
      <c r="AX425" s="19">
        <f t="shared" si="447"/>
        <v>0</v>
      </c>
      <c r="AY425" s="18">
        <f t="shared" si="448"/>
        <v>0</v>
      </c>
      <c r="AZ425" s="19">
        <f t="shared" si="449"/>
        <v>0</v>
      </c>
      <c r="BA425" s="2">
        <f t="shared" si="450"/>
        <v>1</v>
      </c>
      <c r="BB425" s="18">
        <f t="shared" si="451"/>
        <v>1</v>
      </c>
      <c r="BC425" s="2">
        <f t="shared" si="452"/>
        <v>1</v>
      </c>
      <c r="BD425" s="2">
        <f t="shared" si="453"/>
        <v>50</v>
      </c>
      <c r="BE425" s="2">
        <f t="shared" si="454"/>
        <v>0</v>
      </c>
      <c r="BF425" s="2">
        <v>0</v>
      </c>
      <c r="BG425" s="19">
        <f t="shared" si="455"/>
        <v>1.9607843137254902E-2</v>
      </c>
      <c r="BH425" s="19">
        <f t="shared" si="456"/>
        <v>1.9607843137254902E-2</v>
      </c>
      <c r="BI425" s="18">
        <f t="shared" si="457"/>
        <v>1</v>
      </c>
      <c r="BJ425" s="19">
        <f t="shared" si="458"/>
        <v>3.8461538461538464E-2</v>
      </c>
      <c r="BK425" s="2">
        <f t="shared" si="459"/>
        <v>1</v>
      </c>
      <c r="BL425" s="18">
        <f t="shared" si="460"/>
        <v>1</v>
      </c>
      <c r="BM425" s="2">
        <f t="shared" si="461"/>
        <v>1</v>
      </c>
      <c r="BN425" s="2">
        <f t="shared" si="462"/>
        <v>50</v>
      </c>
      <c r="BO425" s="2">
        <f t="shared" si="463"/>
        <v>0</v>
      </c>
      <c r="BP425" s="2">
        <v>0</v>
      </c>
      <c r="BQ425" s="19">
        <f t="shared" si="464"/>
        <v>1.9607843137254902E-2</v>
      </c>
      <c r="BR425" s="19">
        <f t="shared" si="465"/>
        <v>1.9607843137254902E-2</v>
      </c>
      <c r="BS425" s="18">
        <f t="shared" si="466"/>
        <v>1</v>
      </c>
      <c r="BT425" s="19">
        <f t="shared" si="467"/>
        <v>3.8461538461538464E-2</v>
      </c>
      <c r="BU425" s="2">
        <f t="shared" si="468"/>
        <v>0</v>
      </c>
      <c r="BV425" s="18">
        <f t="shared" si="469"/>
        <v>0</v>
      </c>
      <c r="BW425" s="2">
        <f t="shared" si="470"/>
        <v>0</v>
      </c>
      <c r="BX425" s="2">
        <f t="shared" si="471"/>
        <v>18</v>
      </c>
      <c r="BY425" s="2">
        <f t="shared" si="472"/>
        <v>1</v>
      </c>
      <c r="BZ425" s="2">
        <v>0</v>
      </c>
      <c r="CA425" s="19">
        <f t="shared" si="473"/>
        <v>0</v>
      </c>
      <c r="CB425" s="19">
        <f t="shared" si="474"/>
        <v>0</v>
      </c>
      <c r="CC425" s="18">
        <f t="shared" si="475"/>
        <v>0</v>
      </c>
      <c r="CD425" s="19">
        <f t="shared" si="476"/>
        <v>0</v>
      </c>
      <c r="CE425" s="2">
        <f t="shared" si="477"/>
        <v>0</v>
      </c>
      <c r="CF425" s="18">
        <f t="shared" si="478"/>
        <v>0</v>
      </c>
      <c r="CG425" s="2">
        <f t="shared" si="479"/>
        <v>0</v>
      </c>
      <c r="CH425" s="2">
        <f t="shared" si="480"/>
        <v>18</v>
      </c>
      <c r="CI425" s="2">
        <f t="shared" si="481"/>
        <v>1</v>
      </c>
      <c r="CJ425" s="2">
        <v>0</v>
      </c>
      <c r="CK425" s="19">
        <f t="shared" si="482"/>
        <v>0</v>
      </c>
      <c r="CL425" s="19">
        <f t="shared" si="483"/>
        <v>0</v>
      </c>
      <c r="CM425" s="18">
        <f t="shared" si="484"/>
        <v>0</v>
      </c>
      <c r="CN425" s="19">
        <f t="shared" si="485"/>
        <v>0</v>
      </c>
      <c r="CO425" s="2">
        <f t="shared" si="486"/>
        <v>0</v>
      </c>
      <c r="CP425" s="18">
        <f t="shared" si="487"/>
        <v>0</v>
      </c>
      <c r="CQ425" s="2">
        <f t="shared" si="488"/>
        <v>0</v>
      </c>
      <c r="CR425" s="2">
        <f t="shared" si="489"/>
        <v>13</v>
      </c>
      <c r="CS425" s="2">
        <f t="shared" si="490"/>
        <v>1</v>
      </c>
      <c r="CT425" s="2">
        <v>0</v>
      </c>
      <c r="CU425" s="19">
        <f t="shared" si="491"/>
        <v>0</v>
      </c>
      <c r="CV425" s="19">
        <f t="shared" si="492"/>
        <v>0</v>
      </c>
      <c r="CW425" s="18">
        <f t="shared" si="493"/>
        <v>0</v>
      </c>
      <c r="CX425" s="19">
        <f t="shared" si="494"/>
        <v>0</v>
      </c>
      <c r="CY425" s="2">
        <f t="shared" si="495"/>
        <v>0</v>
      </c>
      <c r="CZ425" s="18">
        <f t="shared" si="496"/>
        <v>0</v>
      </c>
      <c r="DA425" s="2">
        <f t="shared" si="497"/>
        <v>0</v>
      </c>
      <c r="DB425" s="2">
        <f t="shared" si="498"/>
        <v>13</v>
      </c>
      <c r="DC425" s="2">
        <f t="shared" si="499"/>
        <v>1</v>
      </c>
      <c r="DD425" s="2">
        <v>0</v>
      </c>
      <c r="DE425" s="19">
        <f t="shared" si="500"/>
        <v>0</v>
      </c>
      <c r="DF425" s="19">
        <f t="shared" si="501"/>
        <v>0</v>
      </c>
      <c r="DG425" s="18">
        <f t="shared" si="502"/>
        <v>0</v>
      </c>
      <c r="DH425" s="19">
        <f t="shared" si="503"/>
        <v>0</v>
      </c>
    </row>
    <row r="426" spans="1:112" x14ac:dyDescent="0.35">
      <c r="A426" s="11">
        <v>2019004943</v>
      </c>
      <c r="B426" s="2" t="s">
        <v>3187</v>
      </c>
      <c r="C426" s="2" t="s">
        <v>3188</v>
      </c>
      <c r="D426" s="2" t="s">
        <v>3189</v>
      </c>
      <c r="E426" s="2" t="s">
        <v>3190</v>
      </c>
      <c r="F426" s="2">
        <v>1</v>
      </c>
      <c r="G426" s="2" t="s">
        <v>3191</v>
      </c>
      <c r="H426" s="2" t="s">
        <v>3192</v>
      </c>
      <c r="I426" s="2" t="s">
        <v>3193</v>
      </c>
      <c r="J426" s="3" t="s">
        <v>3194</v>
      </c>
      <c r="K426" s="11">
        <v>2</v>
      </c>
      <c r="L426" s="2">
        <v>2</v>
      </c>
      <c r="M426" s="2">
        <v>86</v>
      </c>
      <c r="N426" s="2">
        <v>60</v>
      </c>
      <c r="O426" s="2">
        <v>1</v>
      </c>
      <c r="P426" s="2">
        <v>0</v>
      </c>
      <c r="Q426" s="2">
        <v>1</v>
      </c>
      <c r="R426" s="2">
        <v>0</v>
      </c>
      <c r="S426" s="2">
        <v>2</v>
      </c>
      <c r="T426" s="2">
        <v>0</v>
      </c>
      <c r="U426" s="2">
        <v>2</v>
      </c>
      <c r="V426" s="2">
        <v>0</v>
      </c>
      <c r="W426" s="2">
        <v>21</v>
      </c>
      <c r="X426" s="2">
        <v>18</v>
      </c>
      <c r="Y426" s="2">
        <v>1</v>
      </c>
      <c r="Z426" s="2">
        <v>0</v>
      </c>
      <c r="AA426" s="2">
        <v>1</v>
      </c>
      <c r="AB426" s="2">
        <v>0</v>
      </c>
      <c r="AC426" s="2">
        <v>2</v>
      </c>
      <c r="AD426" s="2">
        <v>0</v>
      </c>
      <c r="AE426" s="2">
        <v>2</v>
      </c>
      <c r="AF426" s="3">
        <v>0</v>
      </c>
      <c r="AG426" s="2">
        <f t="shared" si="432"/>
        <v>1</v>
      </c>
      <c r="AH426" s="18">
        <f t="shared" si="433"/>
        <v>1</v>
      </c>
      <c r="AI426" s="2">
        <f t="shared" si="434"/>
        <v>1</v>
      </c>
      <c r="AJ426" s="2">
        <f t="shared" si="435"/>
        <v>85</v>
      </c>
      <c r="AK426" s="2">
        <f t="shared" si="436"/>
        <v>0</v>
      </c>
      <c r="AL426" s="2">
        <v>0</v>
      </c>
      <c r="AM426" s="19">
        <f t="shared" si="437"/>
        <v>1.1627906976744186E-2</v>
      </c>
      <c r="AN426" s="19">
        <f t="shared" si="438"/>
        <v>1.1627906976744186E-2</v>
      </c>
      <c r="AO426" s="18">
        <f t="shared" si="439"/>
        <v>1</v>
      </c>
      <c r="AP426" s="19">
        <f t="shared" si="440"/>
        <v>2.2988505747126436E-2</v>
      </c>
      <c r="AQ426" s="2">
        <f t="shared" si="441"/>
        <v>2</v>
      </c>
      <c r="AR426" s="18">
        <f t="shared" si="442"/>
        <v>1</v>
      </c>
      <c r="AS426" s="2">
        <f t="shared" si="443"/>
        <v>2</v>
      </c>
      <c r="AT426" s="2">
        <f t="shared" si="444"/>
        <v>84</v>
      </c>
      <c r="AU426" s="2">
        <f t="shared" si="445"/>
        <v>0</v>
      </c>
      <c r="AV426" s="2">
        <v>0</v>
      </c>
      <c r="AW426" s="19">
        <f t="shared" si="446"/>
        <v>2.3255813953488372E-2</v>
      </c>
      <c r="AX426" s="19">
        <f t="shared" si="447"/>
        <v>2.3255813953488372E-2</v>
      </c>
      <c r="AY426" s="18">
        <f t="shared" si="448"/>
        <v>1</v>
      </c>
      <c r="AZ426" s="19">
        <f t="shared" si="449"/>
        <v>4.5454545454545449E-2</v>
      </c>
      <c r="BA426" s="2">
        <f t="shared" si="450"/>
        <v>1</v>
      </c>
      <c r="BB426" s="18">
        <f t="shared" si="451"/>
        <v>1</v>
      </c>
      <c r="BC426" s="2">
        <f t="shared" si="452"/>
        <v>1</v>
      </c>
      <c r="BD426" s="2">
        <f t="shared" si="453"/>
        <v>59</v>
      </c>
      <c r="BE426" s="2">
        <f t="shared" si="454"/>
        <v>0</v>
      </c>
      <c r="BF426" s="2">
        <v>0</v>
      </c>
      <c r="BG426" s="19">
        <f t="shared" si="455"/>
        <v>1.6666666666666666E-2</v>
      </c>
      <c r="BH426" s="19">
        <f t="shared" si="456"/>
        <v>1.6666666666666666E-2</v>
      </c>
      <c r="BI426" s="18">
        <f t="shared" si="457"/>
        <v>1</v>
      </c>
      <c r="BJ426" s="19">
        <f t="shared" si="458"/>
        <v>3.2786885245901641E-2</v>
      </c>
      <c r="BK426" s="2">
        <f t="shared" si="459"/>
        <v>2</v>
      </c>
      <c r="BL426" s="18">
        <f t="shared" si="460"/>
        <v>1</v>
      </c>
      <c r="BM426" s="2">
        <f t="shared" si="461"/>
        <v>2</v>
      </c>
      <c r="BN426" s="2">
        <f t="shared" si="462"/>
        <v>58</v>
      </c>
      <c r="BO426" s="2">
        <f t="shared" si="463"/>
        <v>0</v>
      </c>
      <c r="BP426" s="2">
        <v>0</v>
      </c>
      <c r="BQ426" s="19">
        <f t="shared" si="464"/>
        <v>3.3333333333333333E-2</v>
      </c>
      <c r="BR426" s="19">
        <f t="shared" si="465"/>
        <v>3.3333333333333333E-2</v>
      </c>
      <c r="BS426" s="18">
        <f t="shared" si="466"/>
        <v>1</v>
      </c>
      <c r="BT426" s="19">
        <f t="shared" si="467"/>
        <v>6.4516129032258063E-2</v>
      </c>
      <c r="BU426" s="2">
        <f t="shared" si="468"/>
        <v>1</v>
      </c>
      <c r="BV426" s="18">
        <f t="shared" si="469"/>
        <v>1</v>
      </c>
      <c r="BW426" s="2">
        <f t="shared" si="470"/>
        <v>1</v>
      </c>
      <c r="BX426" s="2">
        <f t="shared" si="471"/>
        <v>20</v>
      </c>
      <c r="BY426" s="2">
        <f t="shared" si="472"/>
        <v>0</v>
      </c>
      <c r="BZ426" s="2">
        <v>0</v>
      </c>
      <c r="CA426" s="19">
        <f t="shared" si="473"/>
        <v>4.7619047619047616E-2</v>
      </c>
      <c r="CB426" s="19">
        <f t="shared" si="474"/>
        <v>4.7619047619047616E-2</v>
      </c>
      <c r="CC426" s="18">
        <f t="shared" si="475"/>
        <v>1</v>
      </c>
      <c r="CD426" s="19">
        <f t="shared" si="476"/>
        <v>9.0909090909090898E-2</v>
      </c>
      <c r="CE426" s="2">
        <f t="shared" si="477"/>
        <v>2</v>
      </c>
      <c r="CF426" s="18">
        <f t="shared" si="478"/>
        <v>1</v>
      </c>
      <c r="CG426" s="2">
        <f t="shared" si="479"/>
        <v>2</v>
      </c>
      <c r="CH426" s="2">
        <f t="shared" si="480"/>
        <v>19</v>
      </c>
      <c r="CI426" s="2">
        <f t="shared" si="481"/>
        <v>0</v>
      </c>
      <c r="CJ426" s="2">
        <v>0</v>
      </c>
      <c r="CK426" s="19">
        <f t="shared" si="482"/>
        <v>9.5238095238095233E-2</v>
      </c>
      <c r="CL426" s="19">
        <f t="shared" si="483"/>
        <v>9.5238095238095233E-2</v>
      </c>
      <c r="CM426" s="18">
        <f t="shared" si="484"/>
        <v>1</v>
      </c>
      <c r="CN426" s="19">
        <f t="shared" si="485"/>
        <v>0.17391304347826084</v>
      </c>
      <c r="CO426" s="2">
        <f t="shared" si="486"/>
        <v>1</v>
      </c>
      <c r="CP426" s="18">
        <f t="shared" si="487"/>
        <v>1</v>
      </c>
      <c r="CQ426" s="2">
        <f t="shared" si="488"/>
        <v>1</v>
      </c>
      <c r="CR426" s="2">
        <f t="shared" si="489"/>
        <v>17</v>
      </c>
      <c r="CS426" s="2">
        <f t="shared" si="490"/>
        <v>0</v>
      </c>
      <c r="CT426" s="2">
        <v>0</v>
      </c>
      <c r="CU426" s="19">
        <f t="shared" si="491"/>
        <v>5.5555555555555552E-2</v>
      </c>
      <c r="CV426" s="19">
        <f t="shared" si="492"/>
        <v>5.5555555555555552E-2</v>
      </c>
      <c r="CW426" s="18">
        <f t="shared" si="493"/>
        <v>1</v>
      </c>
      <c r="CX426" s="19">
        <f t="shared" si="494"/>
        <v>0.10526315789473684</v>
      </c>
      <c r="CY426" s="2">
        <f t="shared" si="495"/>
        <v>2</v>
      </c>
      <c r="CZ426" s="18">
        <f t="shared" si="496"/>
        <v>1</v>
      </c>
      <c r="DA426" s="2">
        <f t="shared" si="497"/>
        <v>2</v>
      </c>
      <c r="DB426" s="2">
        <f t="shared" si="498"/>
        <v>16</v>
      </c>
      <c r="DC426" s="2">
        <f t="shared" si="499"/>
        <v>0</v>
      </c>
      <c r="DD426" s="2">
        <v>0</v>
      </c>
      <c r="DE426" s="19">
        <f t="shared" si="500"/>
        <v>0.1111111111111111</v>
      </c>
      <c r="DF426" s="19">
        <f t="shared" si="501"/>
        <v>0.1111111111111111</v>
      </c>
      <c r="DG426" s="18">
        <f t="shared" si="502"/>
        <v>1</v>
      </c>
      <c r="DH426" s="19">
        <f t="shared" si="503"/>
        <v>0.19999999999999998</v>
      </c>
    </row>
    <row r="427" spans="1:112" x14ac:dyDescent="0.35">
      <c r="A427" s="11">
        <v>2019004946</v>
      </c>
      <c r="B427" s="2" t="s">
        <v>3195</v>
      </c>
      <c r="C427" s="2" t="s">
        <v>3196</v>
      </c>
      <c r="D427" s="2"/>
      <c r="E427" s="2" t="s">
        <v>3197</v>
      </c>
      <c r="F427" s="2">
        <v>1</v>
      </c>
      <c r="G427" s="2" t="s">
        <v>3198</v>
      </c>
      <c r="H427" s="2" t="s">
        <v>3199</v>
      </c>
      <c r="I427" s="2" t="s">
        <v>3200</v>
      </c>
      <c r="J427" s="3" t="s">
        <v>3201</v>
      </c>
      <c r="K427" s="11">
        <v>1</v>
      </c>
      <c r="L427" s="2">
        <v>1</v>
      </c>
      <c r="M427" s="2">
        <v>57</v>
      </c>
      <c r="N427" s="2">
        <v>36</v>
      </c>
      <c r="O427" s="2">
        <v>1</v>
      </c>
      <c r="P427" s="2">
        <v>0</v>
      </c>
      <c r="Q427" s="2">
        <v>1</v>
      </c>
      <c r="R427" s="2">
        <v>0</v>
      </c>
      <c r="S427" s="2">
        <v>1</v>
      </c>
      <c r="T427" s="2">
        <v>0</v>
      </c>
      <c r="U427" s="2">
        <v>1</v>
      </c>
      <c r="V427" s="2">
        <v>0</v>
      </c>
      <c r="W427" s="2">
        <v>12</v>
      </c>
      <c r="X427" s="2">
        <v>7</v>
      </c>
      <c r="Y427" s="2">
        <v>0</v>
      </c>
      <c r="Z427" s="2">
        <v>1</v>
      </c>
      <c r="AA427" s="2">
        <v>0</v>
      </c>
      <c r="AB427" s="2">
        <v>1</v>
      </c>
      <c r="AC427" s="2">
        <v>0</v>
      </c>
      <c r="AD427" s="2">
        <v>1</v>
      </c>
      <c r="AE427" s="2">
        <v>0</v>
      </c>
      <c r="AF427" s="3">
        <v>1</v>
      </c>
      <c r="AG427" s="2">
        <f t="shared" si="432"/>
        <v>1</v>
      </c>
      <c r="AH427" s="18">
        <f t="shared" si="433"/>
        <v>1</v>
      </c>
      <c r="AI427" s="2">
        <f t="shared" si="434"/>
        <v>1</v>
      </c>
      <c r="AJ427" s="2">
        <f t="shared" si="435"/>
        <v>56</v>
      </c>
      <c r="AK427" s="2">
        <f t="shared" si="436"/>
        <v>0</v>
      </c>
      <c r="AL427" s="2">
        <v>0</v>
      </c>
      <c r="AM427" s="19">
        <f t="shared" si="437"/>
        <v>1.7543859649122806E-2</v>
      </c>
      <c r="AN427" s="19">
        <f t="shared" si="438"/>
        <v>1.7543859649122806E-2</v>
      </c>
      <c r="AO427" s="18">
        <f t="shared" si="439"/>
        <v>1</v>
      </c>
      <c r="AP427" s="19">
        <f t="shared" si="440"/>
        <v>3.4482758620689655E-2</v>
      </c>
      <c r="AQ427" s="2">
        <f t="shared" si="441"/>
        <v>1</v>
      </c>
      <c r="AR427" s="18">
        <f t="shared" si="442"/>
        <v>1</v>
      </c>
      <c r="AS427" s="2">
        <f t="shared" si="443"/>
        <v>1</v>
      </c>
      <c r="AT427" s="2">
        <f t="shared" si="444"/>
        <v>56</v>
      </c>
      <c r="AU427" s="2">
        <f t="shared" si="445"/>
        <v>0</v>
      </c>
      <c r="AV427" s="2">
        <v>0</v>
      </c>
      <c r="AW427" s="19">
        <f t="shared" si="446"/>
        <v>1.7543859649122806E-2</v>
      </c>
      <c r="AX427" s="19">
        <f t="shared" si="447"/>
        <v>1.7543859649122806E-2</v>
      </c>
      <c r="AY427" s="18">
        <f t="shared" si="448"/>
        <v>1</v>
      </c>
      <c r="AZ427" s="19">
        <f t="shared" si="449"/>
        <v>3.4482758620689655E-2</v>
      </c>
      <c r="BA427" s="2">
        <f t="shared" si="450"/>
        <v>1</v>
      </c>
      <c r="BB427" s="18">
        <f t="shared" si="451"/>
        <v>1</v>
      </c>
      <c r="BC427" s="2">
        <f t="shared" si="452"/>
        <v>1</v>
      </c>
      <c r="BD427" s="2">
        <f t="shared" si="453"/>
        <v>35</v>
      </c>
      <c r="BE427" s="2">
        <f t="shared" si="454"/>
        <v>0</v>
      </c>
      <c r="BF427" s="2">
        <v>0</v>
      </c>
      <c r="BG427" s="19">
        <f t="shared" si="455"/>
        <v>2.7777777777777776E-2</v>
      </c>
      <c r="BH427" s="19">
        <f t="shared" si="456"/>
        <v>2.7777777777777776E-2</v>
      </c>
      <c r="BI427" s="18">
        <f t="shared" si="457"/>
        <v>1</v>
      </c>
      <c r="BJ427" s="19">
        <f t="shared" si="458"/>
        <v>5.4054054054054057E-2</v>
      </c>
      <c r="BK427" s="2">
        <f t="shared" si="459"/>
        <v>1</v>
      </c>
      <c r="BL427" s="18">
        <f t="shared" si="460"/>
        <v>1</v>
      </c>
      <c r="BM427" s="2">
        <f t="shared" si="461"/>
        <v>1</v>
      </c>
      <c r="BN427" s="2">
        <f t="shared" si="462"/>
        <v>35</v>
      </c>
      <c r="BO427" s="2">
        <f t="shared" si="463"/>
        <v>0</v>
      </c>
      <c r="BP427" s="2">
        <v>0</v>
      </c>
      <c r="BQ427" s="19">
        <f t="shared" si="464"/>
        <v>2.7777777777777776E-2</v>
      </c>
      <c r="BR427" s="19">
        <f t="shared" si="465"/>
        <v>2.7777777777777776E-2</v>
      </c>
      <c r="BS427" s="18">
        <f t="shared" si="466"/>
        <v>1</v>
      </c>
      <c r="BT427" s="19">
        <f t="shared" si="467"/>
        <v>5.4054054054054057E-2</v>
      </c>
      <c r="BU427" s="2">
        <f t="shared" si="468"/>
        <v>0</v>
      </c>
      <c r="BV427" s="18">
        <f t="shared" si="469"/>
        <v>0</v>
      </c>
      <c r="BW427" s="2">
        <f t="shared" si="470"/>
        <v>0</v>
      </c>
      <c r="BX427" s="2">
        <f t="shared" si="471"/>
        <v>12</v>
      </c>
      <c r="BY427" s="2">
        <f t="shared" si="472"/>
        <v>1</v>
      </c>
      <c r="BZ427" s="2">
        <v>0</v>
      </c>
      <c r="CA427" s="19">
        <f t="shared" si="473"/>
        <v>0</v>
      </c>
      <c r="CB427" s="19">
        <f t="shared" si="474"/>
        <v>0</v>
      </c>
      <c r="CC427" s="18">
        <f t="shared" si="475"/>
        <v>0</v>
      </c>
      <c r="CD427" s="19">
        <f t="shared" si="476"/>
        <v>0</v>
      </c>
      <c r="CE427" s="2">
        <f t="shared" si="477"/>
        <v>0</v>
      </c>
      <c r="CF427" s="18">
        <f t="shared" si="478"/>
        <v>0</v>
      </c>
      <c r="CG427" s="2">
        <f t="shared" si="479"/>
        <v>0</v>
      </c>
      <c r="CH427" s="2">
        <f t="shared" si="480"/>
        <v>12</v>
      </c>
      <c r="CI427" s="2">
        <f t="shared" si="481"/>
        <v>1</v>
      </c>
      <c r="CJ427" s="2">
        <v>0</v>
      </c>
      <c r="CK427" s="19">
        <f t="shared" si="482"/>
        <v>0</v>
      </c>
      <c r="CL427" s="19">
        <f t="shared" si="483"/>
        <v>0</v>
      </c>
      <c r="CM427" s="18">
        <f t="shared" si="484"/>
        <v>0</v>
      </c>
      <c r="CN427" s="19">
        <f t="shared" si="485"/>
        <v>0</v>
      </c>
      <c r="CO427" s="2">
        <f t="shared" si="486"/>
        <v>0</v>
      </c>
      <c r="CP427" s="18">
        <f t="shared" si="487"/>
        <v>0</v>
      </c>
      <c r="CQ427" s="2">
        <f t="shared" si="488"/>
        <v>0</v>
      </c>
      <c r="CR427" s="2">
        <f t="shared" si="489"/>
        <v>7</v>
      </c>
      <c r="CS427" s="2">
        <f t="shared" si="490"/>
        <v>1</v>
      </c>
      <c r="CT427" s="2">
        <v>0</v>
      </c>
      <c r="CU427" s="19">
        <f t="shared" si="491"/>
        <v>0</v>
      </c>
      <c r="CV427" s="19">
        <f t="shared" si="492"/>
        <v>0</v>
      </c>
      <c r="CW427" s="18">
        <f t="shared" si="493"/>
        <v>0</v>
      </c>
      <c r="CX427" s="19">
        <f t="shared" si="494"/>
        <v>0</v>
      </c>
      <c r="CY427" s="2">
        <f t="shared" si="495"/>
        <v>0</v>
      </c>
      <c r="CZ427" s="18">
        <f t="shared" si="496"/>
        <v>0</v>
      </c>
      <c r="DA427" s="2">
        <f t="shared" si="497"/>
        <v>0</v>
      </c>
      <c r="DB427" s="2">
        <f t="shared" si="498"/>
        <v>7</v>
      </c>
      <c r="DC427" s="2">
        <f t="shared" si="499"/>
        <v>1</v>
      </c>
      <c r="DD427" s="2">
        <v>0</v>
      </c>
      <c r="DE427" s="19">
        <f t="shared" si="500"/>
        <v>0</v>
      </c>
      <c r="DF427" s="19">
        <f t="shared" si="501"/>
        <v>0</v>
      </c>
      <c r="DG427" s="18">
        <f t="shared" si="502"/>
        <v>0</v>
      </c>
      <c r="DH427" s="19">
        <f t="shared" si="503"/>
        <v>0</v>
      </c>
    </row>
    <row r="428" spans="1:112" x14ac:dyDescent="0.35">
      <c r="A428" s="11">
        <v>2019004955</v>
      </c>
      <c r="B428" s="2" t="s">
        <v>3202</v>
      </c>
      <c r="C428" s="2" t="s">
        <v>51</v>
      </c>
      <c r="D428" s="2"/>
      <c r="E428" s="2" t="s">
        <v>3203</v>
      </c>
      <c r="F428" s="2">
        <v>1</v>
      </c>
      <c r="G428" s="2" t="s">
        <v>3204</v>
      </c>
      <c r="H428" s="2" t="s">
        <v>3205</v>
      </c>
      <c r="I428" s="2" t="s">
        <v>3206</v>
      </c>
      <c r="J428" s="3" t="s">
        <v>3207</v>
      </c>
      <c r="K428" s="11">
        <v>1</v>
      </c>
      <c r="L428" s="2">
        <v>1</v>
      </c>
      <c r="M428" s="2">
        <v>69</v>
      </c>
      <c r="N428" s="2">
        <v>52</v>
      </c>
      <c r="O428" s="2">
        <v>1</v>
      </c>
      <c r="P428" s="2">
        <v>0</v>
      </c>
      <c r="Q428" s="2">
        <v>1</v>
      </c>
      <c r="R428" s="2">
        <v>0</v>
      </c>
      <c r="S428" s="2">
        <v>1</v>
      </c>
      <c r="T428" s="2">
        <v>0</v>
      </c>
      <c r="U428" s="2">
        <v>1</v>
      </c>
      <c r="V428" s="2">
        <v>0</v>
      </c>
      <c r="W428" s="2">
        <v>13</v>
      </c>
      <c r="X428" s="2">
        <v>8</v>
      </c>
      <c r="Y428" s="2">
        <v>1</v>
      </c>
      <c r="Z428" s="2">
        <v>0</v>
      </c>
      <c r="AA428" s="2">
        <v>1</v>
      </c>
      <c r="AB428" s="2">
        <v>0</v>
      </c>
      <c r="AC428" s="2">
        <v>1</v>
      </c>
      <c r="AD428" s="2">
        <v>0</v>
      </c>
      <c r="AE428" s="2">
        <v>1</v>
      </c>
      <c r="AF428" s="3">
        <v>0</v>
      </c>
      <c r="AG428" s="2">
        <f t="shared" si="432"/>
        <v>1</v>
      </c>
      <c r="AH428" s="18">
        <f t="shared" si="433"/>
        <v>1</v>
      </c>
      <c r="AI428" s="2">
        <f t="shared" si="434"/>
        <v>1</v>
      </c>
      <c r="AJ428" s="2">
        <f t="shared" si="435"/>
        <v>68</v>
      </c>
      <c r="AK428" s="2">
        <f t="shared" si="436"/>
        <v>0</v>
      </c>
      <c r="AL428" s="2">
        <v>0</v>
      </c>
      <c r="AM428" s="19">
        <f t="shared" si="437"/>
        <v>1.4492753623188406E-2</v>
      </c>
      <c r="AN428" s="19">
        <f t="shared" si="438"/>
        <v>1.4492753623188406E-2</v>
      </c>
      <c r="AO428" s="18">
        <f t="shared" si="439"/>
        <v>1</v>
      </c>
      <c r="AP428" s="19">
        <f t="shared" si="440"/>
        <v>2.8571428571428571E-2</v>
      </c>
      <c r="AQ428" s="2">
        <f t="shared" si="441"/>
        <v>1</v>
      </c>
      <c r="AR428" s="18">
        <f t="shared" si="442"/>
        <v>1</v>
      </c>
      <c r="AS428" s="2">
        <f t="shared" si="443"/>
        <v>1</v>
      </c>
      <c r="AT428" s="2">
        <f t="shared" si="444"/>
        <v>68</v>
      </c>
      <c r="AU428" s="2">
        <f t="shared" si="445"/>
        <v>0</v>
      </c>
      <c r="AV428" s="2">
        <v>0</v>
      </c>
      <c r="AW428" s="19">
        <f t="shared" si="446"/>
        <v>1.4492753623188406E-2</v>
      </c>
      <c r="AX428" s="19">
        <f t="shared" si="447"/>
        <v>1.4492753623188406E-2</v>
      </c>
      <c r="AY428" s="18">
        <f t="shared" si="448"/>
        <v>1</v>
      </c>
      <c r="AZ428" s="19">
        <f t="shared" si="449"/>
        <v>2.8571428571428571E-2</v>
      </c>
      <c r="BA428" s="2">
        <f t="shared" si="450"/>
        <v>1</v>
      </c>
      <c r="BB428" s="18">
        <f t="shared" si="451"/>
        <v>1</v>
      </c>
      <c r="BC428" s="2">
        <f t="shared" si="452"/>
        <v>1</v>
      </c>
      <c r="BD428" s="2">
        <f t="shared" si="453"/>
        <v>51</v>
      </c>
      <c r="BE428" s="2">
        <f t="shared" si="454"/>
        <v>0</v>
      </c>
      <c r="BF428" s="2">
        <v>0</v>
      </c>
      <c r="BG428" s="19">
        <f t="shared" si="455"/>
        <v>1.9230769230769232E-2</v>
      </c>
      <c r="BH428" s="19">
        <f t="shared" si="456"/>
        <v>1.9230769230769232E-2</v>
      </c>
      <c r="BI428" s="18">
        <f t="shared" si="457"/>
        <v>1</v>
      </c>
      <c r="BJ428" s="19">
        <f t="shared" si="458"/>
        <v>3.7735849056603779E-2</v>
      </c>
      <c r="BK428" s="2">
        <f t="shared" si="459"/>
        <v>1</v>
      </c>
      <c r="BL428" s="18">
        <f t="shared" si="460"/>
        <v>1</v>
      </c>
      <c r="BM428" s="2">
        <f t="shared" si="461"/>
        <v>1</v>
      </c>
      <c r="BN428" s="2">
        <f t="shared" si="462"/>
        <v>51</v>
      </c>
      <c r="BO428" s="2">
        <f t="shared" si="463"/>
        <v>0</v>
      </c>
      <c r="BP428" s="2">
        <v>0</v>
      </c>
      <c r="BQ428" s="19">
        <f t="shared" si="464"/>
        <v>1.9230769230769232E-2</v>
      </c>
      <c r="BR428" s="19">
        <f t="shared" si="465"/>
        <v>1.9230769230769232E-2</v>
      </c>
      <c r="BS428" s="18">
        <f t="shared" si="466"/>
        <v>1</v>
      </c>
      <c r="BT428" s="19">
        <f t="shared" si="467"/>
        <v>3.7735849056603779E-2</v>
      </c>
      <c r="BU428" s="2">
        <f t="shared" si="468"/>
        <v>1</v>
      </c>
      <c r="BV428" s="18">
        <f t="shared" si="469"/>
        <v>1</v>
      </c>
      <c r="BW428" s="2">
        <f t="shared" si="470"/>
        <v>1</v>
      </c>
      <c r="BX428" s="2">
        <f t="shared" si="471"/>
        <v>12</v>
      </c>
      <c r="BY428" s="2">
        <f t="shared" si="472"/>
        <v>0</v>
      </c>
      <c r="BZ428" s="2">
        <v>0</v>
      </c>
      <c r="CA428" s="19">
        <f t="shared" si="473"/>
        <v>7.6923076923076927E-2</v>
      </c>
      <c r="CB428" s="19">
        <f t="shared" si="474"/>
        <v>7.6923076923076927E-2</v>
      </c>
      <c r="CC428" s="18">
        <f t="shared" si="475"/>
        <v>1</v>
      </c>
      <c r="CD428" s="19">
        <f t="shared" si="476"/>
        <v>0.14285714285714288</v>
      </c>
      <c r="CE428" s="2">
        <f t="shared" si="477"/>
        <v>1</v>
      </c>
      <c r="CF428" s="18">
        <f t="shared" si="478"/>
        <v>1</v>
      </c>
      <c r="CG428" s="2">
        <f t="shared" si="479"/>
        <v>1</v>
      </c>
      <c r="CH428" s="2">
        <f t="shared" si="480"/>
        <v>12</v>
      </c>
      <c r="CI428" s="2">
        <f t="shared" si="481"/>
        <v>0</v>
      </c>
      <c r="CJ428" s="2">
        <v>0</v>
      </c>
      <c r="CK428" s="19">
        <f t="shared" si="482"/>
        <v>7.6923076923076927E-2</v>
      </c>
      <c r="CL428" s="19">
        <f t="shared" si="483"/>
        <v>7.6923076923076927E-2</v>
      </c>
      <c r="CM428" s="18">
        <f t="shared" si="484"/>
        <v>1</v>
      </c>
      <c r="CN428" s="19">
        <f t="shared" si="485"/>
        <v>0.14285714285714288</v>
      </c>
      <c r="CO428" s="2">
        <f t="shared" si="486"/>
        <v>1</v>
      </c>
      <c r="CP428" s="18">
        <f t="shared" si="487"/>
        <v>1</v>
      </c>
      <c r="CQ428" s="2">
        <f t="shared" si="488"/>
        <v>1</v>
      </c>
      <c r="CR428" s="2">
        <f t="shared" si="489"/>
        <v>7</v>
      </c>
      <c r="CS428" s="2">
        <f t="shared" si="490"/>
        <v>0</v>
      </c>
      <c r="CT428" s="2">
        <v>0</v>
      </c>
      <c r="CU428" s="19">
        <f t="shared" si="491"/>
        <v>0.125</v>
      </c>
      <c r="CV428" s="19">
        <f t="shared" si="492"/>
        <v>0.125</v>
      </c>
      <c r="CW428" s="18">
        <f t="shared" si="493"/>
        <v>1</v>
      </c>
      <c r="CX428" s="19">
        <f t="shared" si="494"/>
        <v>0.22222222222222221</v>
      </c>
      <c r="CY428" s="2">
        <f t="shared" si="495"/>
        <v>1</v>
      </c>
      <c r="CZ428" s="18">
        <f t="shared" si="496"/>
        <v>1</v>
      </c>
      <c r="DA428" s="2">
        <f t="shared" si="497"/>
        <v>1</v>
      </c>
      <c r="DB428" s="2">
        <f t="shared" si="498"/>
        <v>7</v>
      </c>
      <c r="DC428" s="2">
        <f t="shared" si="499"/>
        <v>0</v>
      </c>
      <c r="DD428" s="2">
        <v>0</v>
      </c>
      <c r="DE428" s="19">
        <f t="shared" si="500"/>
        <v>0.125</v>
      </c>
      <c r="DF428" s="19">
        <f t="shared" si="501"/>
        <v>0.125</v>
      </c>
      <c r="DG428" s="18">
        <f t="shared" si="502"/>
        <v>1</v>
      </c>
      <c r="DH428" s="19">
        <f t="shared" si="503"/>
        <v>0.22222222222222221</v>
      </c>
    </row>
    <row r="429" spans="1:112" x14ac:dyDescent="0.35">
      <c r="A429" s="11">
        <v>2019004967</v>
      </c>
      <c r="B429" s="2" t="s">
        <v>49</v>
      </c>
      <c r="C429" s="2" t="s">
        <v>51</v>
      </c>
      <c r="D429" s="2"/>
      <c r="E429" s="2" t="s">
        <v>3208</v>
      </c>
      <c r="F429" s="2">
        <v>1</v>
      </c>
      <c r="G429" s="2" t="s">
        <v>3209</v>
      </c>
      <c r="H429" s="2" t="s">
        <v>3210</v>
      </c>
      <c r="I429" s="2" t="s">
        <v>3211</v>
      </c>
      <c r="J429" s="3" t="s">
        <v>3212</v>
      </c>
      <c r="K429" s="11">
        <v>1</v>
      </c>
      <c r="L429" s="2">
        <v>1</v>
      </c>
      <c r="M429" s="2">
        <v>67</v>
      </c>
      <c r="N429" s="2">
        <v>47</v>
      </c>
      <c r="O429" s="2">
        <v>0</v>
      </c>
      <c r="P429" s="2">
        <v>1</v>
      </c>
      <c r="Q429" s="2">
        <v>1</v>
      </c>
      <c r="R429" s="2">
        <v>0</v>
      </c>
      <c r="S429" s="2">
        <v>0</v>
      </c>
      <c r="T429" s="2">
        <v>1</v>
      </c>
      <c r="U429" s="2">
        <v>1</v>
      </c>
      <c r="V429" s="2">
        <v>0</v>
      </c>
      <c r="W429" s="2">
        <v>18</v>
      </c>
      <c r="X429" s="2">
        <v>11</v>
      </c>
      <c r="Y429" s="2">
        <v>0</v>
      </c>
      <c r="Z429" s="2">
        <v>1</v>
      </c>
      <c r="AA429" s="2">
        <v>1</v>
      </c>
      <c r="AB429" s="2">
        <v>0</v>
      </c>
      <c r="AC429" s="2">
        <v>0</v>
      </c>
      <c r="AD429" s="2">
        <v>1</v>
      </c>
      <c r="AE429" s="2">
        <v>1</v>
      </c>
      <c r="AF429" s="3">
        <v>0</v>
      </c>
      <c r="AG429" s="2">
        <f t="shared" si="432"/>
        <v>0</v>
      </c>
      <c r="AH429" s="18">
        <f t="shared" si="433"/>
        <v>0</v>
      </c>
      <c r="AI429" s="2">
        <f t="shared" si="434"/>
        <v>0</v>
      </c>
      <c r="AJ429" s="2">
        <f t="shared" si="435"/>
        <v>67</v>
      </c>
      <c r="AK429" s="2">
        <f t="shared" si="436"/>
        <v>1</v>
      </c>
      <c r="AL429" s="2">
        <v>0</v>
      </c>
      <c r="AM429" s="19">
        <f t="shared" si="437"/>
        <v>0</v>
      </c>
      <c r="AN429" s="19">
        <f t="shared" si="438"/>
        <v>0</v>
      </c>
      <c r="AO429" s="18">
        <f t="shared" si="439"/>
        <v>0</v>
      </c>
      <c r="AP429" s="19">
        <f t="shared" si="440"/>
        <v>0</v>
      </c>
      <c r="AQ429" s="2">
        <f t="shared" si="441"/>
        <v>0</v>
      </c>
      <c r="AR429" s="18">
        <f t="shared" si="442"/>
        <v>0</v>
      </c>
      <c r="AS429" s="2">
        <f t="shared" si="443"/>
        <v>0</v>
      </c>
      <c r="AT429" s="2">
        <f t="shared" si="444"/>
        <v>67</v>
      </c>
      <c r="AU429" s="2">
        <f t="shared" si="445"/>
        <v>1</v>
      </c>
      <c r="AV429" s="2">
        <v>0</v>
      </c>
      <c r="AW429" s="19">
        <f t="shared" si="446"/>
        <v>0</v>
      </c>
      <c r="AX429" s="19">
        <f t="shared" si="447"/>
        <v>0</v>
      </c>
      <c r="AY429" s="18">
        <f t="shared" si="448"/>
        <v>0</v>
      </c>
      <c r="AZ429" s="19">
        <f t="shared" si="449"/>
        <v>0</v>
      </c>
      <c r="BA429" s="2">
        <f t="shared" si="450"/>
        <v>1</v>
      </c>
      <c r="BB429" s="18">
        <f t="shared" si="451"/>
        <v>1</v>
      </c>
      <c r="BC429" s="2">
        <f t="shared" si="452"/>
        <v>1</v>
      </c>
      <c r="BD429" s="2">
        <f t="shared" si="453"/>
        <v>46</v>
      </c>
      <c r="BE429" s="2">
        <f t="shared" si="454"/>
        <v>0</v>
      </c>
      <c r="BF429" s="2">
        <v>0</v>
      </c>
      <c r="BG429" s="19">
        <f t="shared" si="455"/>
        <v>2.1276595744680851E-2</v>
      </c>
      <c r="BH429" s="19">
        <f t="shared" si="456"/>
        <v>2.1276595744680851E-2</v>
      </c>
      <c r="BI429" s="18">
        <f t="shared" si="457"/>
        <v>1</v>
      </c>
      <c r="BJ429" s="19">
        <f t="shared" si="458"/>
        <v>4.1666666666666671E-2</v>
      </c>
      <c r="BK429" s="2">
        <f t="shared" si="459"/>
        <v>1</v>
      </c>
      <c r="BL429" s="18">
        <f t="shared" si="460"/>
        <v>1</v>
      </c>
      <c r="BM429" s="2">
        <f t="shared" si="461"/>
        <v>1</v>
      </c>
      <c r="BN429" s="2">
        <f t="shared" si="462"/>
        <v>46</v>
      </c>
      <c r="BO429" s="2">
        <f t="shared" si="463"/>
        <v>0</v>
      </c>
      <c r="BP429" s="2">
        <v>0</v>
      </c>
      <c r="BQ429" s="19">
        <f t="shared" si="464"/>
        <v>2.1276595744680851E-2</v>
      </c>
      <c r="BR429" s="19">
        <f t="shared" si="465"/>
        <v>2.1276595744680851E-2</v>
      </c>
      <c r="BS429" s="18">
        <f t="shared" si="466"/>
        <v>1</v>
      </c>
      <c r="BT429" s="19">
        <f t="shared" si="467"/>
        <v>4.1666666666666671E-2</v>
      </c>
      <c r="BU429" s="2">
        <f t="shared" si="468"/>
        <v>0</v>
      </c>
      <c r="BV429" s="18">
        <f t="shared" si="469"/>
        <v>0</v>
      </c>
      <c r="BW429" s="2">
        <f t="shared" si="470"/>
        <v>0</v>
      </c>
      <c r="BX429" s="2">
        <f t="shared" si="471"/>
        <v>18</v>
      </c>
      <c r="BY429" s="2">
        <f t="shared" si="472"/>
        <v>1</v>
      </c>
      <c r="BZ429" s="2">
        <v>0</v>
      </c>
      <c r="CA429" s="19">
        <f t="shared" si="473"/>
        <v>0</v>
      </c>
      <c r="CB429" s="19">
        <f t="shared" si="474"/>
        <v>0</v>
      </c>
      <c r="CC429" s="18">
        <f t="shared" si="475"/>
        <v>0</v>
      </c>
      <c r="CD429" s="19">
        <f t="shared" si="476"/>
        <v>0</v>
      </c>
      <c r="CE429" s="2">
        <f t="shared" si="477"/>
        <v>0</v>
      </c>
      <c r="CF429" s="18">
        <f t="shared" si="478"/>
        <v>0</v>
      </c>
      <c r="CG429" s="2">
        <f t="shared" si="479"/>
        <v>0</v>
      </c>
      <c r="CH429" s="2">
        <f t="shared" si="480"/>
        <v>18</v>
      </c>
      <c r="CI429" s="2">
        <f t="shared" si="481"/>
        <v>1</v>
      </c>
      <c r="CJ429" s="2">
        <v>0</v>
      </c>
      <c r="CK429" s="19">
        <f t="shared" si="482"/>
        <v>0</v>
      </c>
      <c r="CL429" s="19">
        <f t="shared" si="483"/>
        <v>0</v>
      </c>
      <c r="CM429" s="18">
        <f t="shared" si="484"/>
        <v>0</v>
      </c>
      <c r="CN429" s="19">
        <f t="shared" si="485"/>
        <v>0</v>
      </c>
      <c r="CO429" s="2">
        <f t="shared" si="486"/>
        <v>1</v>
      </c>
      <c r="CP429" s="18">
        <f t="shared" si="487"/>
        <v>1</v>
      </c>
      <c r="CQ429" s="2">
        <f t="shared" si="488"/>
        <v>1</v>
      </c>
      <c r="CR429" s="2">
        <f t="shared" si="489"/>
        <v>10</v>
      </c>
      <c r="CS429" s="2">
        <f t="shared" si="490"/>
        <v>0</v>
      </c>
      <c r="CT429" s="2">
        <v>0</v>
      </c>
      <c r="CU429" s="19">
        <f t="shared" si="491"/>
        <v>9.0909090909090912E-2</v>
      </c>
      <c r="CV429" s="19">
        <f t="shared" si="492"/>
        <v>9.0909090909090912E-2</v>
      </c>
      <c r="CW429" s="18">
        <f t="shared" si="493"/>
        <v>1</v>
      </c>
      <c r="CX429" s="19">
        <f t="shared" si="494"/>
        <v>0.16666666666666669</v>
      </c>
      <c r="CY429" s="2">
        <f t="shared" si="495"/>
        <v>1</v>
      </c>
      <c r="CZ429" s="18">
        <f t="shared" si="496"/>
        <v>1</v>
      </c>
      <c r="DA429" s="2">
        <f t="shared" si="497"/>
        <v>1</v>
      </c>
      <c r="DB429" s="2">
        <f t="shared" si="498"/>
        <v>10</v>
      </c>
      <c r="DC429" s="2">
        <f t="shared" si="499"/>
        <v>0</v>
      </c>
      <c r="DD429" s="2">
        <v>0</v>
      </c>
      <c r="DE429" s="19">
        <f t="shared" si="500"/>
        <v>9.0909090909090912E-2</v>
      </c>
      <c r="DF429" s="19">
        <f t="shared" si="501"/>
        <v>9.0909090909090912E-2</v>
      </c>
      <c r="DG429" s="18">
        <f t="shared" si="502"/>
        <v>1</v>
      </c>
      <c r="DH429" s="19">
        <f t="shared" si="503"/>
        <v>0.16666666666666669</v>
      </c>
    </row>
    <row r="430" spans="1:112" x14ac:dyDescent="0.35">
      <c r="A430" s="11">
        <v>2019004969</v>
      </c>
      <c r="B430" s="2" t="s">
        <v>49</v>
      </c>
      <c r="C430" s="2" t="s">
        <v>51</v>
      </c>
      <c r="D430" s="2"/>
      <c r="E430" s="2" t="s">
        <v>3213</v>
      </c>
      <c r="F430" s="2">
        <v>1</v>
      </c>
      <c r="G430" s="2" t="s">
        <v>3214</v>
      </c>
      <c r="H430" s="2" t="s">
        <v>3215</v>
      </c>
      <c r="I430" s="2" t="s">
        <v>3216</v>
      </c>
      <c r="J430" s="3" t="s">
        <v>3217</v>
      </c>
      <c r="K430" s="11">
        <v>1</v>
      </c>
      <c r="L430" s="2">
        <v>1</v>
      </c>
      <c r="M430" s="2">
        <v>60</v>
      </c>
      <c r="N430" s="2">
        <v>48</v>
      </c>
      <c r="O430" s="2">
        <v>1</v>
      </c>
      <c r="P430" s="2">
        <v>0</v>
      </c>
      <c r="Q430" s="2">
        <v>1</v>
      </c>
      <c r="R430" s="2">
        <v>0</v>
      </c>
      <c r="S430" s="2">
        <v>1</v>
      </c>
      <c r="T430" s="2">
        <v>0</v>
      </c>
      <c r="U430" s="2">
        <v>1</v>
      </c>
      <c r="V430" s="2">
        <v>0</v>
      </c>
      <c r="W430" s="2">
        <v>13</v>
      </c>
      <c r="X430" s="2">
        <v>10</v>
      </c>
      <c r="Y430" s="2">
        <v>1</v>
      </c>
      <c r="Z430" s="2">
        <v>0</v>
      </c>
      <c r="AA430" s="2">
        <v>1</v>
      </c>
      <c r="AB430" s="2">
        <v>0</v>
      </c>
      <c r="AC430" s="2">
        <v>1</v>
      </c>
      <c r="AD430" s="2">
        <v>0</v>
      </c>
      <c r="AE430" s="2">
        <v>1</v>
      </c>
      <c r="AF430" s="3">
        <v>0</v>
      </c>
      <c r="AG430" s="2">
        <f t="shared" si="432"/>
        <v>1</v>
      </c>
      <c r="AH430" s="18">
        <f t="shared" si="433"/>
        <v>1</v>
      </c>
      <c r="AI430" s="2">
        <f t="shared" si="434"/>
        <v>1</v>
      </c>
      <c r="AJ430" s="2">
        <f t="shared" si="435"/>
        <v>59</v>
      </c>
      <c r="AK430" s="2">
        <f t="shared" si="436"/>
        <v>0</v>
      </c>
      <c r="AL430" s="2">
        <v>0</v>
      </c>
      <c r="AM430" s="19">
        <f t="shared" si="437"/>
        <v>1.6666666666666666E-2</v>
      </c>
      <c r="AN430" s="19">
        <f t="shared" si="438"/>
        <v>1.6666666666666666E-2</v>
      </c>
      <c r="AO430" s="18">
        <f t="shared" si="439"/>
        <v>1</v>
      </c>
      <c r="AP430" s="19">
        <f t="shared" si="440"/>
        <v>3.2786885245901641E-2</v>
      </c>
      <c r="AQ430" s="2">
        <f t="shared" si="441"/>
        <v>1</v>
      </c>
      <c r="AR430" s="18">
        <f t="shared" si="442"/>
        <v>1</v>
      </c>
      <c r="AS430" s="2">
        <f t="shared" si="443"/>
        <v>1</v>
      </c>
      <c r="AT430" s="2">
        <f t="shared" si="444"/>
        <v>59</v>
      </c>
      <c r="AU430" s="2">
        <f t="shared" si="445"/>
        <v>0</v>
      </c>
      <c r="AV430" s="2">
        <v>0</v>
      </c>
      <c r="AW430" s="19">
        <f t="shared" si="446"/>
        <v>1.6666666666666666E-2</v>
      </c>
      <c r="AX430" s="19">
        <f t="shared" si="447"/>
        <v>1.6666666666666666E-2</v>
      </c>
      <c r="AY430" s="18">
        <f t="shared" si="448"/>
        <v>1</v>
      </c>
      <c r="AZ430" s="19">
        <f t="shared" si="449"/>
        <v>3.2786885245901641E-2</v>
      </c>
      <c r="BA430" s="2">
        <f t="shared" si="450"/>
        <v>1</v>
      </c>
      <c r="BB430" s="18">
        <f t="shared" si="451"/>
        <v>1</v>
      </c>
      <c r="BC430" s="2">
        <f t="shared" si="452"/>
        <v>1</v>
      </c>
      <c r="BD430" s="2">
        <f t="shared" si="453"/>
        <v>47</v>
      </c>
      <c r="BE430" s="2">
        <f t="shared" si="454"/>
        <v>0</v>
      </c>
      <c r="BF430" s="2">
        <v>0</v>
      </c>
      <c r="BG430" s="19">
        <f t="shared" si="455"/>
        <v>2.0833333333333332E-2</v>
      </c>
      <c r="BH430" s="19">
        <f t="shared" si="456"/>
        <v>2.0833333333333332E-2</v>
      </c>
      <c r="BI430" s="18">
        <f t="shared" si="457"/>
        <v>1</v>
      </c>
      <c r="BJ430" s="19">
        <f t="shared" si="458"/>
        <v>4.0816326530612249E-2</v>
      </c>
      <c r="BK430" s="2">
        <f t="shared" si="459"/>
        <v>1</v>
      </c>
      <c r="BL430" s="18">
        <f t="shared" si="460"/>
        <v>1</v>
      </c>
      <c r="BM430" s="2">
        <f t="shared" si="461"/>
        <v>1</v>
      </c>
      <c r="BN430" s="2">
        <f t="shared" si="462"/>
        <v>47</v>
      </c>
      <c r="BO430" s="2">
        <f t="shared" si="463"/>
        <v>0</v>
      </c>
      <c r="BP430" s="2">
        <v>0</v>
      </c>
      <c r="BQ430" s="19">
        <f t="shared" si="464"/>
        <v>2.0833333333333332E-2</v>
      </c>
      <c r="BR430" s="19">
        <f t="shared" si="465"/>
        <v>2.0833333333333332E-2</v>
      </c>
      <c r="BS430" s="18">
        <f t="shared" si="466"/>
        <v>1</v>
      </c>
      <c r="BT430" s="19">
        <f t="shared" si="467"/>
        <v>4.0816326530612249E-2</v>
      </c>
      <c r="BU430" s="2">
        <f t="shared" si="468"/>
        <v>1</v>
      </c>
      <c r="BV430" s="18">
        <f t="shared" si="469"/>
        <v>1</v>
      </c>
      <c r="BW430" s="2">
        <f t="shared" si="470"/>
        <v>1</v>
      </c>
      <c r="BX430" s="2">
        <f t="shared" si="471"/>
        <v>12</v>
      </c>
      <c r="BY430" s="2">
        <f t="shared" si="472"/>
        <v>0</v>
      </c>
      <c r="BZ430" s="2">
        <v>0</v>
      </c>
      <c r="CA430" s="19">
        <f t="shared" si="473"/>
        <v>7.6923076923076927E-2</v>
      </c>
      <c r="CB430" s="19">
        <f t="shared" si="474"/>
        <v>7.6923076923076927E-2</v>
      </c>
      <c r="CC430" s="18">
        <f t="shared" si="475"/>
        <v>1</v>
      </c>
      <c r="CD430" s="19">
        <f t="shared" si="476"/>
        <v>0.14285714285714288</v>
      </c>
      <c r="CE430" s="2">
        <f t="shared" si="477"/>
        <v>1</v>
      </c>
      <c r="CF430" s="18">
        <f t="shared" si="478"/>
        <v>1</v>
      </c>
      <c r="CG430" s="2">
        <f t="shared" si="479"/>
        <v>1</v>
      </c>
      <c r="CH430" s="2">
        <f t="shared" si="480"/>
        <v>12</v>
      </c>
      <c r="CI430" s="2">
        <f t="shared" si="481"/>
        <v>0</v>
      </c>
      <c r="CJ430" s="2">
        <v>0</v>
      </c>
      <c r="CK430" s="19">
        <f t="shared" si="482"/>
        <v>7.6923076923076927E-2</v>
      </c>
      <c r="CL430" s="19">
        <f t="shared" si="483"/>
        <v>7.6923076923076927E-2</v>
      </c>
      <c r="CM430" s="18">
        <f t="shared" si="484"/>
        <v>1</v>
      </c>
      <c r="CN430" s="19">
        <f t="shared" si="485"/>
        <v>0.14285714285714288</v>
      </c>
      <c r="CO430" s="2">
        <f t="shared" si="486"/>
        <v>1</v>
      </c>
      <c r="CP430" s="18">
        <f t="shared" si="487"/>
        <v>1</v>
      </c>
      <c r="CQ430" s="2">
        <f t="shared" si="488"/>
        <v>1</v>
      </c>
      <c r="CR430" s="2">
        <f t="shared" si="489"/>
        <v>9</v>
      </c>
      <c r="CS430" s="2">
        <f t="shared" si="490"/>
        <v>0</v>
      </c>
      <c r="CT430" s="2">
        <v>0</v>
      </c>
      <c r="CU430" s="19">
        <f t="shared" si="491"/>
        <v>0.1</v>
      </c>
      <c r="CV430" s="19">
        <f t="shared" si="492"/>
        <v>0.1</v>
      </c>
      <c r="CW430" s="18">
        <f t="shared" si="493"/>
        <v>1</v>
      </c>
      <c r="CX430" s="19">
        <f t="shared" si="494"/>
        <v>0.18181818181818182</v>
      </c>
      <c r="CY430" s="2">
        <f t="shared" si="495"/>
        <v>1</v>
      </c>
      <c r="CZ430" s="18">
        <f t="shared" si="496"/>
        <v>1</v>
      </c>
      <c r="DA430" s="2">
        <f t="shared" si="497"/>
        <v>1</v>
      </c>
      <c r="DB430" s="2">
        <f t="shared" si="498"/>
        <v>9</v>
      </c>
      <c r="DC430" s="2">
        <f t="shared" si="499"/>
        <v>0</v>
      </c>
      <c r="DD430" s="2">
        <v>0</v>
      </c>
      <c r="DE430" s="19">
        <f t="shared" si="500"/>
        <v>0.1</v>
      </c>
      <c r="DF430" s="19">
        <f t="shared" si="501"/>
        <v>0.1</v>
      </c>
      <c r="DG430" s="18">
        <f t="shared" si="502"/>
        <v>1</v>
      </c>
      <c r="DH430" s="19">
        <f t="shared" si="503"/>
        <v>0.18181818181818182</v>
      </c>
    </row>
    <row r="431" spans="1:112" x14ac:dyDescent="0.35">
      <c r="A431" s="11">
        <v>2019005000</v>
      </c>
      <c r="B431" s="2" t="s">
        <v>49</v>
      </c>
      <c r="C431" s="2" t="s">
        <v>50</v>
      </c>
      <c r="D431" s="2"/>
      <c r="E431" s="2" t="s">
        <v>3218</v>
      </c>
      <c r="F431" s="2">
        <v>1</v>
      </c>
      <c r="G431" s="2" t="s">
        <v>3219</v>
      </c>
      <c r="H431" s="2" t="s">
        <v>3220</v>
      </c>
      <c r="I431" s="2" t="s">
        <v>3221</v>
      </c>
      <c r="J431" s="3" t="s">
        <v>3222</v>
      </c>
      <c r="K431" s="11">
        <v>1</v>
      </c>
      <c r="L431" s="2">
        <v>1</v>
      </c>
      <c r="M431" s="2">
        <v>54</v>
      </c>
      <c r="N431" s="2">
        <v>40</v>
      </c>
      <c r="O431" s="2">
        <v>0</v>
      </c>
      <c r="P431" s="2">
        <v>1</v>
      </c>
      <c r="Q431" s="2">
        <v>1</v>
      </c>
      <c r="R431" s="2">
        <v>0</v>
      </c>
      <c r="S431" s="2">
        <v>0</v>
      </c>
      <c r="T431" s="2">
        <v>1</v>
      </c>
      <c r="U431" s="2">
        <v>1</v>
      </c>
      <c r="V431" s="2">
        <v>0</v>
      </c>
      <c r="W431" s="2">
        <v>13</v>
      </c>
      <c r="X431" s="2">
        <v>10</v>
      </c>
      <c r="Y431" s="2">
        <v>0</v>
      </c>
      <c r="Z431" s="2">
        <v>1</v>
      </c>
      <c r="AA431" s="2">
        <v>1</v>
      </c>
      <c r="AB431" s="2">
        <v>0</v>
      </c>
      <c r="AC431" s="2">
        <v>0</v>
      </c>
      <c r="AD431" s="2">
        <v>1</v>
      </c>
      <c r="AE431" s="2">
        <v>1</v>
      </c>
      <c r="AF431" s="3">
        <v>0</v>
      </c>
      <c r="AG431" s="2">
        <f t="shared" si="432"/>
        <v>0</v>
      </c>
      <c r="AH431" s="18">
        <f t="shared" si="433"/>
        <v>0</v>
      </c>
      <c r="AI431" s="2">
        <f t="shared" si="434"/>
        <v>0</v>
      </c>
      <c r="AJ431" s="2">
        <f t="shared" si="435"/>
        <v>54</v>
      </c>
      <c r="AK431" s="2">
        <f t="shared" si="436"/>
        <v>1</v>
      </c>
      <c r="AL431" s="2">
        <v>0</v>
      </c>
      <c r="AM431" s="19">
        <f t="shared" si="437"/>
        <v>0</v>
      </c>
      <c r="AN431" s="19">
        <f t="shared" si="438"/>
        <v>0</v>
      </c>
      <c r="AO431" s="18">
        <f t="shared" si="439"/>
        <v>0</v>
      </c>
      <c r="AP431" s="19">
        <f t="shared" si="440"/>
        <v>0</v>
      </c>
      <c r="AQ431" s="2">
        <f t="shared" si="441"/>
        <v>0</v>
      </c>
      <c r="AR431" s="18">
        <f t="shared" si="442"/>
        <v>0</v>
      </c>
      <c r="AS431" s="2">
        <f t="shared" si="443"/>
        <v>0</v>
      </c>
      <c r="AT431" s="2">
        <f t="shared" si="444"/>
        <v>54</v>
      </c>
      <c r="AU431" s="2">
        <f t="shared" si="445"/>
        <v>1</v>
      </c>
      <c r="AV431" s="2">
        <v>0</v>
      </c>
      <c r="AW431" s="19">
        <f t="shared" si="446"/>
        <v>0</v>
      </c>
      <c r="AX431" s="19">
        <f t="shared" si="447"/>
        <v>0</v>
      </c>
      <c r="AY431" s="18">
        <f t="shared" si="448"/>
        <v>0</v>
      </c>
      <c r="AZ431" s="19">
        <f t="shared" si="449"/>
        <v>0</v>
      </c>
      <c r="BA431" s="2">
        <f t="shared" si="450"/>
        <v>1</v>
      </c>
      <c r="BB431" s="18">
        <f t="shared" si="451"/>
        <v>1</v>
      </c>
      <c r="BC431" s="2">
        <f t="shared" si="452"/>
        <v>1</v>
      </c>
      <c r="BD431" s="2">
        <f t="shared" si="453"/>
        <v>39</v>
      </c>
      <c r="BE431" s="2">
        <f t="shared" si="454"/>
        <v>0</v>
      </c>
      <c r="BF431" s="2">
        <v>0</v>
      </c>
      <c r="BG431" s="19">
        <f t="shared" si="455"/>
        <v>2.5000000000000001E-2</v>
      </c>
      <c r="BH431" s="19">
        <f t="shared" si="456"/>
        <v>2.5000000000000001E-2</v>
      </c>
      <c r="BI431" s="18">
        <f t="shared" si="457"/>
        <v>1</v>
      </c>
      <c r="BJ431" s="19">
        <f t="shared" si="458"/>
        <v>4.8780487804878057E-2</v>
      </c>
      <c r="BK431" s="2">
        <f t="shared" si="459"/>
        <v>1</v>
      </c>
      <c r="BL431" s="18">
        <f t="shared" si="460"/>
        <v>1</v>
      </c>
      <c r="BM431" s="2">
        <f t="shared" si="461"/>
        <v>1</v>
      </c>
      <c r="BN431" s="2">
        <f t="shared" si="462"/>
        <v>39</v>
      </c>
      <c r="BO431" s="2">
        <f t="shared" si="463"/>
        <v>0</v>
      </c>
      <c r="BP431" s="2">
        <v>0</v>
      </c>
      <c r="BQ431" s="19">
        <f t="shared" si="464"/>
        <v>2.5000000000000001E-2</v>
      </c>
      <c r="BR431" s="19">
        <f t="shared" si="465"/>
        <v>2.5000000000000001E-2</v>
      </c>
      <c r="BS431" s="18">
        <f t="shared" si="466"/>
        <v>1</v>
      </c>
      <c r="BT431" s="19">
        <f t="shared" si="467"/>
        <v>4.8780487804878057E-2</v>
      </c>
      <c r="BU431" s="2">
        <f t="shared" si="468"/>
        <v>0</v>
      </c>
      <c r="BV431" s="18">
        <f t="shared" si="469"/>
        <v>0</v>
      </c>
      <c r="BW431" s="2">
        <f t="shared" si="470"/>
        <v>0</v>
      </c>
      <c r="BX431" s="2">
        <f t="shared" si="471"/>
        <v>13</v>
      </c>
      <c r="BY431" s="2">
        <f t="shared" si="472"/>
        <v>1</v>
      </c>
      <c r="BZ431" s="2">
        <v>0</v>
      </c>
      <c r="CA431" s="19">
        <f t="shared" si="473"/>
        <v>0</v>
      </c>
      <c r="CB431" s="19">
        <f t="shared" si="474"/>
        <v>0</v>
      </c>
      <c r="CC431" s="18">
        <f t="shared" si="475"/>
        <v>0</v>
      </c>
      <c r="CD431" s="19">
        <f t="shared" si="476"/>
        <v>0</v>
      </c>
      <c r="CE431" s="2">
        <f t="shared" si="477"/>
        <v>0</v>
      </c>
      <c r="CF431" s="18">
        <f t="shared" si="478"/>
        <v>0</v>
      </c>
      <c r="CG431" s="2">
        <f t="shared" si="479"/>
        <v>0</v>
      </c>
      <c r="CH431" s="2">
        <f t="shared" si="480"/>
        <v>13</v>
      </c>
      <c r="CI431" s="2">
        <f t="shared" si="481"/>
        <v>1</v>
      </c>
      <c r="CJ431" s="2">
        <v>0</v>
      </c>
      <c r="CK431" s="19">
        <f t="shared" si="482"/>
        <v>0</v>
      </c>
      <c r="CL431" s="19">
        <f t="shared" si="483"/>
        <v>0</v>
      </c>
      <c r="CM431" s="18">
        <f t="shared" si="484"/>
        <v>0</v>
      </c>
      <c r="CN431" s="19">
        <f t="shared" si="485"/>
        <v>0</v>
      </c>
      <c r="CO431" s="2">
        <f t="shared" si="486"/>
        <v>1</v>
      </c>
      <c r="CP431" s="18">
        <f t="shared" si="487"/>
        <v>1</v>
      </c>
      <c r="CQ431" s="2">
        <f t="shared" si="488"/>
        <v>1</v>
      </c>
      <c r="CR431" s="2">
        <f t="shared" si="489"/>
        <v>9</v>
      </c>
      <c r="CS431" s="2">
        <f t="shared" si="490"/>
        <v>0</v>
      </c>
      <c r="CT431" s="2">
        <v>0</v>
      </c>
      <c r="CU431" s="19">
        <f t="shared" si="491"/>
        <v>0.1</v>
      </c>
      <c r="CV431" s="19">
        <f t="shared" si="492"/>
        <v>0.1</v>
      </c>
      <c r="CW431" s="18">
        <f t="shared" si="493"/>
        <v>1</v>
      </c>
      <c r="CX431" s="19">
        <f t="shared" si="494"/>
        <v>0.18181818181818182</v>
      </c>
      <c r="CY431" s="2">
        <f t="shared" si="495"/>
        <v>1</v>
      </c>
      <c r="CZ431" s="18">
        <f t="shared" si="496"/>
        <v>1</v>
      </c>
      <c r="DA431" s="2">
        <f t="shared" si="497"/>
        <v>1</v>
      </c>
      <c r="DB431" s="2">
        <f t="shared" si="498"/>
        <v>9</v>
      </c>
      <c r="DC431" s="2">
        <f t="shared" si="499"/>
        <v>0</v>
      </c>
      <c r="DD431" s="2">
        <v>0</v>
      </c>
      <c r="DE431" s="19">
        <f t="shared" si="500"/>
        <v>0.1</v>
      </c>
      <c r="DF431" s="19">
        <f t="shared" si="501"/>
        <v>0.1</v>
      </c>
      <c r="DG431" s="18">
        <f t="shared" si="502"/>
        <v>1</v>
      </c>
      <c r="DH431" s="19">
        <f t="shared" si="503"/>
        <v>0.18181818181818182</v>
      </c>
    </row>
    <row r="432" spans="1:112" x14ac:dyDescent="0.35">
      <c r="A432" s="11">
        <v>2019005026</v>
      </c>
      <c r="B432" s="2" t="s">
        <v>3223</v>
      </c>
      <c r="C432" s="2" t="s">
        <v>3224</v>
      </c>
      <c r="D432" s="2" t="s">
        <v>3225</v>
      </c>
      <c r="E432" s="2" t="s">
        <v>3226</v>
      </c>
      <c r="F432" s="2">
        <v>1</v>
      </c>
      <c r="G432" s="2" t="s">
        <v>3227</v>
      </c>
      <c r="H432" s="2" t="s">
        <v>3228</v>
      </c>
      <c r="I432" s="2" t="s">
        <v>3229</v>
      </c>
      <c r="J432" s="3" t="s">
        <v>3230</v>
      </c>
      <c r="K432" s="11">
        <v>2</v>
      </c>
      <c r="L432" s="2">
        <v>2</v>
      </c>
      <c r="M432" s="2">
        <v>70</v>
      </c>
      <c r="N432" s="2">
        <v>36</v>
      </c>
      <c r="O432" s="2">
        <v>1</v>
      </c>
      <c r="P432" s="2">
        <v>0</v>
      </c>
      <c r="Q432" s="2">
        <v>1</v>
      </c>
      <c r="R432" s="2">
        <v>0</v>
      </c>
      <c r="S432" s="2">
        <v>2</v>
      </c>
      <c r="T432" s="2">
        <v>0</v>
      </c>
      <c r="U432" s="2">
        <v>2</v>
      </c>
      <c r="V432" s="2">
        <v>0</v>
      </c>
      <c r="W432" s="2">
        <v>20</v>
      </c>
      <c r="X432" s="2">
        <v>9</v>
      </c>
      <c r="Y432" s="2">
        <v>0</v>
      </c>
      <c r="Z432" s="2">
        <v>1</v>
      </c>
      <c r="AA432" s="2">
        <v>0</v>
      </c>
      <c r="AB432" s="2">
        <v>1</v>
      </c>
      <c r="AC432" s="2">
        <v>0</v>
      </c>
      <c r="AD432" s="2">
        <v>2</v>
      </c>
      <c r="AE432" s="2">
        <v>0</v>
      </c>
      <c r="AF432" s="3">
        <v>2</v>
      </c>
      <c r="AG432" s="2">
        <f t="shared" si="432"/>
        <v>1</v>
      </c>
      <c r="AH432" s="18">
        <f t="shared" si="433"/>
        <v>1</v>
      </c>
      <c r="AI432" s="2">
        <f t="shared" si="434"/>
        <v>1</v>
      </c>
      <c r="AJ432" s="2">
        <f t="shared" si="435"/>
        <v>69</v>
      </c>
      <c r="AK432" s="2">
        <f t="shared" si="436"/>
        <v>0</v>
      </c>
      <c r="AL432" s="2">
        <v>0</v>
      </c>
      <c r="AM432" s="19">
        <f t="shared" si="437"/>
        <v>1.4285714285714285E-2</v>
      </c>
      <c r="AN432" s="19">
        <f t="shared" si="438"/>
        <v>1.4285714285714285E-2</v>
      </c>
      <c r="AO432" s="18">
        <f t="shared" si="439"/>
        <v>1</v>
      </c>
      <c r="AP432" s="19">
        <f t="shared" si="440"/>
        <v>2.8169014084507043E-2</v>
      </c>
      <c r="AQ432" s="2">
        <f t="shared" si="441"/>
        <v>2</v>
      </c>
      <c r="AR432" s="18">
        <f t="shared" si="442"/>
        <v>1</v>
      </c>
      <c r="AS432" s="2">
        <f t="shared" si="443"/>
        <v>2</v>
      </c>
      <c r="AT432" s="2">
        <f t="shared" si="444"/>
        <v>68</v>
      </c>
      <c r="AU432" s="2">
        <f t="shared" si="445"/>
        <v>0</v>
      </c>
      <c r="AV432" s="2">
        <v>0</v>
      </c>
      <c r="AW432" s="19">
        <f t="shared" si="446"/>
        <v>2.8571428571428571E-2</v>
      </c>
      <c r="AX432" s="19">
        <f t="shared" si="447"/>
        <v>2.8571428571428571E-2</v>
      </c>
      <c r="AY432" s="18">
        <f t="shared" si="448"/>
        <v>1</v>
      </c>
      <c r="AZ432" s="19">
        <f t="shared" si="449"/>
        <v>5.5555555555555559E-2</v>
      </c>
      <c r="BA432" s="2">
        <f t="shared" si="450"/>
        <v>1</v>
      </c>
      <c r="BB432" s="18">
        <f t="shared" si="451"/>
        <v>1</v>
      </c>
      <c r="BC432" s="2">
        <f t="shared" si="452"/>
        <v>1</v>
      </c>
      <c r="BD432" s="2">
        <f t="shared" si="453"/>
        <v>35</v>
      </c>
      <c r="BE432" s="2">
        <f t="shared" si="454"/>
        <v>0</v>
      </c>
      <c r="BF432" s="2">
        <v>0</v>
      </c>
      <c r="BG432" s="19">
        <f t="shared" si="455"/>
        <v>2.7777777777777776E-2</v>
      </c>
      <c r="BH432" s="19">
        <f t="shared" si="456"/>
        <v>2.7777777777777776E-2</v>
      </c>
      <c r="BI432" s="18">
        <f t="shared" si="457"/>
        <v>1</v>
      </c>
      <c r="BJ432" s="19">
        <f t="shared" si="458"/>
        <v>5.4054054054054057E-2</v>
      </c>
      <c r="BK432" s="2">
        <f t="shared" si="459"/>
        <v>2</v>
      </c>
      <c r="BL432" s="18">
        <f t="shared" si="460"/>
        <v>1</v>
      </c>
      <c r="BM432" s="2">
        <f t="shared" si="461"/>
        <v>2</v>
      </c>
      <c r="BN432" s="2">
        <f t="shared" si="462"/>
        <v>34</v>
      </c>
      <c r="BO432" s="2">
        <f t="shared" si="463"/>
        <v>0</v>
      </c>
      <c r="BP432" s="2">
        <v>0</v>
      </c>
      <c r="BQ432" s="19">
        <f t="shared" si="464"/>
        <v>5.5555555555555552E-2</v>
      </c>
      <c r="BR432" s="19">
        <f t="shared" si="465"/>
        <v>5.5555555555555552E-2</v>
      </c>
      <c r="BS432" s="18">
        <f t="shared" si="466"/>
        <v>1</v>
      </c>
      <c r="BT432" s="19">
        <f t="shared" si="467"/>
        <v>0.10526315789473684</v>
      </c>
      <c r="BU432" s="2">
        <f t="shared" si="468"/>
        <v>0</v>
      </c>
      <c r="BV432" s="18">
        <f t="shared" si="469"/>
        <v>0</v>
      </c>
      <c r="BW432" s="2">
        <f t="shared" si="470"/>
        <v>0</v>
      </c>
      <c r="BX432" s="2">
        <f t="shared" si="471"/>
        <v>20</v>
      </c>
      <c r="BY432" s="2">
        <f t="shared" si="472"/>
        <v>1</v>
      </c>
      <c r="BZ432" s="2">
        <v>0</v>
      </c>
      <c r="CA432" s="19">
        <f t="shared" si="473"/>
        <v>0</v>
      </c>
      <c r="CB432" s="19">
        <f t="shared" si="474"/>
        <v>0</v>
      </c>
      <c r="CC432" s="18">
        <f t="shared" si="475"/>
        <v>0</v>
      </c>
      <c r="CD432" s="19">
        <f t="shared" si="476"/>
        <v>0</v>
      </c>
      <c r="CE432" s="2">
        <f t="shared" si="477"/>
        <v>0</v>
      </c>
      <c r="CF432" s="18">
        <f t="shared" si="478"/>
        <v>0</v>
      </c>
      <c r="CG432" s="2">
        <f t="shared" si="479"/>
        <v>0</v>
      </c>
      <c r="CH432" s="2">
        <f t="shared" si="480"/>
        <v>20</v>
      </c>
      <c r="CI432" s="2">
        <f t="shared" si="481"/>
        <v>2</v>
      </c>
      <c r="CJ432" s="2">
        <v>0</v>
      </c>
      <c r="CK432" s="19">
        <f t="shared" si="482"/>
        <v>0</v>
      </c>
      <c r="CL432" s="19">
        <f t="shared" si="483"/>
        <v>0</v>
      </c>
      <c r="CM432" s="18">
        <f t="shared" si="484"/>
        <v>0</v>
      </c>
      <c r="CN432" s="19">
        <f t="shared" si="485"/>
        <v>0</v>
      </c>
      <c r="CO432" s="2">
        <f t="shared" si="486"/>
        <v>0</v>
      </c>
      <c r="CP432" s="18">
        <f t="shared" si="487"/>
        <v>0</v>
      </c>
      <c r="CQ432" s="2">
        <f t="shared" si="488"/>
        <v>0</v>
      </c>
      <c r="CR432" s="2">
        <f t="shared" si="489"/>
        <v>9</v>
      </c>
      <c r="CS432" s="2">
        <f t="shared" si="490"/>
        <v>1</v>
      </c>
      <c r="CT432" s="2">
        <v>0</v>
      </c>
      <c r="CU432" s="19">
        <f t="shared" si="491"/>
        <v>0</v>
      </c>
      <c r="CV432" s="19">
        <f t="shared" si="492"/>
        <v>0</v>
      </c>
      <c r="CW432" s="18">
        <f t="shared" si="493"/>
        <v>0</v>
      </c>
      <c r="CX432" s="19">
        <f t="shared" si="494"/>
        <v>0</v>
      </c>
      <c r="CY432" s="2">
        <f t="shared" si="495"/>
        <v>0</v>
      </c>
      <c r="CZ432" s="18">
        <f t="shared" si="496"/>
        <v>0</v>
      </c>
      <c r="DA432" s="2">
        <f t="shared" si="497"/>
        <v>0</v>
      </c>
      <c r="DB432" s="2">
        <f t="shared" si="498"/>
        <v>9</v>
      </c>
      <c r="DC432" s="2">
        <f t="shared" si="499"/>
        <v>2</v>
      </c>
      <c r="DD432" s="2">
        <v>0</v>
      </c>
      <c r="DE432" s="19">
        <f t="shared" si="500"/>
        <v>0</v>
      </c>
      <c r="DF432" s="19">
        <f t="shared" si="501"/>
        <v>0</v>
      </c>
      <c r="DG432" s="18">
        <f t="shared" si="502"/>
        <v>0</v>
      </c>
      <c r="DH432" s="19">
        <f t="shared" si="503"/>
        <v>0</v>
      </c>
    </row>
    <row r="433" spans="1:112" x14ac:dyDescent="0.35">
      <c r="A433" s="11">
        <v>2019005038</v>
      </c>
      <c r="B433" s="2" t="s">
        <v>3231</v>
      </c>
      <c r="C433" s="2" t="s">
        <v>308</v>
      </c>
      <c r="D433" s="2"/>
      <c r="E433" s="2" t="s">
        <v>3232</v>
      </c>
      <c r="F433" s="2">
        <v>1</v>
      </c>
      <c r="G433" s="2" t="s">
        <v>3233</v>
      </c>
      <c r="H433" s="2" t="s">
        <v>3234</v>
      </c>
      <c r="I433" s="2" t="s">
        <v>3235</v>
      </c>
      <c r="J433" s="3" t="s">
        <v>3236</v>
      </c>
      <c r="K433" s="11">
        <v>1</v>
      </c>
      <c r="L433" s="2">
        <v>1</v>
      </c>
      <c r="M433" s="2">
        <v>63</v>
      </c>
      <c r="N433" s="2">
        <v>39</v>
      </c>
      <c r="O433" s="2">
        <v>1</v>
      </c>
      <c r="P433" s="2">
        <v>0</v>
      </c>
      <c r="Q433" s="2">
        <v>1</v>
      </c>
      <c r="R433" s="2">
        <v>0</v>
      </c>
      <c r="S433" s="2">
        <v>1</v>
      </c>
      <c r="T433" s="2">
        <v>0</v>
      </c>
      <c r="U433" s="2">
        <v>1</v>
      </c>
      <c r="V433" s="2">
        <v>0</v>
      </c>
      <c r="W433" s="2">
        <v>17</v>
      </c>
      <c r="X433" s="2">
        <v>9</v>
      </c>
      <c r="Y433" s="2">
        <v>1</v>
      </c>
      <c r="Z433" s="2">
        <v>0</v>
      </c>
      <c r="AA433" s="2">
        <v>1</v>
      </c>
      <c r="AB433" s="2">
        <v>0</v>
      </c>
      <c r="AC433" s="2">
        <v>1</v>
      </c>
      <c r="AD433" s="2">
        <v>0</v>
      </c>
      <c r="AE433" s="2">
        <v>1</v>
      </c>
      <c r="AF433" s="3">
        <v>0</v>
      </c>
      <c r="AG433" s="2">
        <f t="shared" si="432"/>
        <v>1</v>
      </c>
      <c r="AH433" s="18">
        <f t="shared" si="433"/>
        <v>1</v>
      </c>
      <c r="AI433" s="2">
        <f t="shared" si="434"/>
        <v>1</v>
      </c>
      <c r="AJ433" s="2">
        <f t="shared" si="435"/>
        <v>62</v>
      </c>
      <c r="AK433" s="2">
        <f t="shared" si="436"/>
        <v>0</v>
      </c>
      <c r="AL433" s="2">
        <v>0</v>
      </c>
      <c r="AM433" s="19">
        <f t="shared" si="437"/>
        <v>1.5873015873015872E-2</v>
      </c>
      <c r="AN433" s="19">
        <f t="shared" si="438"/>
        <v>1.5873015873015872E-2</v>
      </c>
      <c r="AO433" s="18">
        <f t="shared" si="439"/>
        <v>1</v>
      </c>
      <c r="AP433" s="19">
        <f t="shared" si="440"/>
        <v>3.125E-2</v>
      </c>
      <c r="AQ433" s="2">
        <f t="shared" si="441"/>
        <v>1</v>
      </c>
      <c r="AR433" s="18">
        <f t="shared" si="442"/>
        <v>1</v>
      </c>
      <c r="AS433" s="2">
        <f t="shared" si="443"/>
        <v>1</v>
      </c>
      <c r="AT433" s="2">
        <f t="shared" si="444"/>
        <v>62</v>
      </c>
      <c r="AU433" s="2">
        <f t="shared" si="445"/>
        <v>0</v>
      </c>
      <c r="AV433" s="2">
        <v>0</v>
      </c>
      <c r="AW433" s="19">
        <f t="shared" si="446"/>
        <v>1.5873015873015872E-2</v>
      </c>
      <c r="AX433" s="19">
        <f t="shared" si="447"/>
        <v>1.5873015873015872E-2</v>
      </c>
      <c r="AY433" s="18">
        <f t="shared" si="448"/>
        <v>1</v>
      </c>
      <c r="AZ433" s="19">
        <f t="shared" si="449"/>
        <v>3.125E-2</v>
      </c>
      <c r="BA433" s="2">
        <f t="shared" si="450"/>
        <v>1</v>
      </c>
      <c r="BB433" s="18">
        <f t="shared" si="451"/>
        <v>1</v>
      </c>
      <c r="BC433" s="2">
        <f t="shared" si="452"/>
        <v>1</v>
      </c>
      <c r="BD433" s="2">
        <f t="shared" si="453"/>
        <v>38</v>
      </c>
      <c r="BE433" s="2">
        <f t="shared" si="454"/>
        <v>0</v>
      </c>
      <c r="BF433" s="2">
        <v>0</v>
      </c>
      <c r="BG433" s="19">
        <f t="shared" si="455"/>
        <v>2.564102564102564E-2</v>
      </c>
      <c r="BH433" s="19">
        <f t="shared" si="456"/>
        <v>2.564102564102564E-2</v>
      </c>
      <c r="BI433" s="18">
        <f t="shared" si="457"/>
        <v>1</v>
      </c>
      <c r="BJ433" s="19">
        <f t="shared" si="458"/>
        <v>0.05</v>
      </c>
      <c r="BK433" s="2">
        <f t="shared" si="459"/>
        <v>1</v>
      </c>
      <c r="BL433" s="18">
        <f t="shared" si="460"/>
        <v>1</v>
      </c>
      <c r="BM433" s="2">
        <f t="shared" si="461"/>
        <v>1</v>
      </c>
      <c r="BN433" s="2">
        <f t="shared" si="462"/>
        <v>38</v>
      </c>
      <c r="BO433" s="2">
        <f t="shared" si="463"/>
        <v>0</v>
      </c>
      <c r="BP433" s="2">
        <v>0</v>
      </c>
      <c r="BQ433" s="19">
        <f t="shared" si="464"/>
        <v>2.564102564102564E-2</v>
      </c>
      <c r="BR433" s="19">
        <f t="shared" si="465"/>
        <v>2.564102564102564E-2</v>
      </c>
      <c r="BS433" s="18">
        <f t="shared" si="466"/>
        <v>1</v>
      </c>
      <c r="BT433" s="19">
        <f t="shared" si="467"/>
        <v>0.05</v>
      </c>
      <c r="BU433" s="2">
        <f t="shared" si="468"/>
        <v>1</v>
      </c>
      <c r="BV433" s="18">
        <f t="shared" si="469"/>
        <v>1</v>
      </c>
      <c r="BW433" s="2">
        <f t="shared" si="470"/>
        <v>1</v>
      </c>
      <c r="BX433" s="2">
        <f t="shared" si="471"/>
        <v>16</v>
      </c>
      <c r="BY433" s="2">
        <f t="shared" si="472"/>
        <v>0</v>
      </c>
      <c r="BZ433" s="2">
        <v>0</v>
      </c>
      <c r="CA433" s="19">
        <f t="shared" si="473"/>
        <v>5.8823529411764705E-2</v>
      </c>
      <c r="CB433" s="19">
        <f t="shared" si="474"/>
        <v>5.8823529411764705E-2</v>
      </c>
      <c r="CC433" s="18">
        <f t="shared" si="475"/>
        <v>1</v>
      </c>
      <c r="CD433" s="19">
        <f t="shared" si="476"/>
        <v>0.1111111111111111</v>
      </c>
      <c r="CE433" s="2">
        <f t="shared" si="477"/>
        <v>1</v>
      </c>
      <c r="CF433" s="18">
        <f t="shared" si="478"/>
        <v>1</v>
      </c>
      <c r="CG433" s="2">
        <f t="shared" si="479"/>
        <v>1</v>
      </c>
      <c r="CH433" s="2">
        <f t="shared" si="480"/>
        <v>16</v>
      </c>
      <c r="CI433" s="2">
        <f t="shared" si="481"/>
        <v>0</v>
      </c>
      <c r="CJ433" s="2">
        <v>0</v>
      </c>
      <c r="CK433" s="19">
        <f t="shared" si="482"/>
        <v>5.8823529411764705E-2</v>
      </c>
      <c r="CL433" s="19">
        <f t="shared" si="483"/>
        <v>5.8823529411764705E-2</v>
      </c>
      <c r="CM433" s="18">
        <f t="shared" si="484"/>
        <v>1</v>
      </c>
      <c r="CN433" s="19">
        <f t="shared" si="485"/>
        <v>0.1111111111111111</v>
      </c>
      <c r="CO433" s="2">
        <f t="shared" si="486"/>
        <v>1</v>
      </c>
      <c r="CP433" s="18">
        <f t="shared" si="487"/>
        <v>1</v>
      </c>
      <c r="CQ433" s="2">
        <f t="shared" si="488"/>
        <v>1</v>
      </c>
      <c r="CR433" s="2">
        <f t="shared" si="489"/>
        <v>8</v>
      </c>
      <c r="CS433" s="2">
        <f t="shared" si="490"/>
        <v>0</v>
      </c>
      <c r="CT433" s="2">
        <v>0</v>
      </c>
      <c r="CU433" s="19">
        <f t="shared" si="491"/>
        <v>0.1111111111111111</v>
      </c>
      <c r="CV433" s="19">
        <f t="shared" si="492"/>
        <v>0.1111111111111111</v>
      </c>
      <c r="CW433" s="18">
        <f t="shared" si="493"/>
        <v>1</v>
      </c>
      <c r="CX433" s="19">
        <f t="shared" si="494"/>
        <v>0.19999999999999998</v>
      </c>
      <c r="CY433" s="2">
        <f t="shared" si="495"/>
        <v>1</v>
      </c>
      <c r="CZ433" s="18">
        <f t="shared" si="496"/>
        <v>1</v>
      </c>
      <c r="DA433" s="2">
        <f t="shared" si="497"/>
        <v>1</v>
      </c>
      <c r="DB433" s="2">
        <f t="shared" si="498"/>
        <v>8</v>
      </c>
      <c r="DC433" s="2">
        <f t="shared" si="499"/>
        <v>0</v>
      </c>
      <c r="DD433" s="2">
        <v>0</v>
      </c>
      <c r="DE433" s="19">
        <f t="shared" si="500"/>
        <v>0.1111111111111111</v>
      </c>
      <c r="DF433" s="19">
        <f t="shared" si="501"/>
        <v>0.1111111111111111</v>
      </c>
      <c r="DG433" s="18">
        <f t="shared" si="502"/>
        <v>1</v>
      </c>
      <c r="DH433" s="19">
        <f t="shared" si="503"/>
        <v>0.19999999999999998</v>
      </c>
    </row>
    <row r="434" spans="1:112" x14ac:dyDescent="0.35">
      <c r="A434" s="11">
        <v>2019005056</v>
      </c>
      <c r="B434" s="2" t="s">
        <v>49</v>
      </c>
      <c r="C434" s="2" t="s">
        <v>50</v>
      </c>
      <c r="D434" s="2"/>
      <c r="E434" s="2" t="s">
        <v>3237</v>
      </c>
      <c r="F434" s="2">
        <v>1</v>
      </c>
      <c r="G434" s="2" t="s">
        <v>3238</v>
      </c>
      <c r="H434" s="2" t="s">
        <v>3239</v>
      </c>
      <c r="I434" s="2" t="s">
        <v>3240</v>
      </c>
      <c r="J434" s="3" t="s">
        <v>3241</v>
      </c>
      <c r="K434" s="11">
        <v>1</v>
      </c>
      <c r="L434" s="2">
        <v>1</v>
      </c>
      <c r="M434" s="2">
        <v>69</v>
      </c>
      <c r="N434" s="2">
        <v>50</v>
      </c>
      <c r="O434" s="2">
        <v>0</v>
      </c>
      <c r="P434" s="2">
        <v>1</v>
      </c>
      <c r="Q434" s="2">
        <v>1</v>
      </c>
      <c r="R434" s="2">
        <v>0</v>
      </c>
      <c r="S434" s="2">
        <v>0</v>
      </c>
      <c r="T434" s="2">
        <v>1</v>
      </c>
      <c r="U434" s="2">
        <v>1</v>
      </c>
      <c r="V434" s="2">
        <v>0</v>
      </c>
      <c r="W434" s="2">
        <v>16</v>
      </c>
      <c r="X434" s="2">
        <v>11</v>
      </c>
      <c r="Y434" s="2">
        <v>0</v>
      </c>
      <c r="Z434" s="2">
        <v>1</v>
      </c>
      <c r="AA434" s="2">
        <v>1</v>
      </c>
      <c r="AB434" s="2">
        <v>0</v>
      </c>
      <c r="AC434" s="2">
        <v>0</v>
      </c>
      <c r="AD434" s="2">
        <v>1</v>
      </c>
      <c r="AE434" s="2">
        <v>1</v>
      </c>
      <c r="AF434" s="3">
        <v>0</v>
      </c>
      <c r="AG434" s="2">
        <f t="shared" si="432"/>
        <v>0</v>
      </c>
      <c r="AH434" s="18">
        <f t="shared" si="433"/>
        <v>0</v>
      </c>
      <c r="AI434" s="2">
        <f t="shared" si="434"/>
        <v>0</v>
      </c>
      <c r="AJ434" s="2">
        <f t="shared" si="435"/>
        <v>69</v>
      </c>
      <c r="AK434" s="2">
        <f t="shared" si="436"/>
        <v>1</v>
      </c>
      <c r="AL434" s="2">
        <v>0</v>
      </c>
      <c r="AM434" s="19">
        <f t="shared" si="437"/>
        <v>0</v>
      </c>
      <c r="AN434" s="19">
        <f t="shared" si="438"/>
        <v>0</v>
      </c>
      <c r="AO434" s="18">
        <f t="shared" si="439"/>
        <v>0</v>
      </c>
      <c r="AP434" s="19">
        <f t="shared" si="440"/>
        <v>0</v>
      </c>
      <c r="AQ434" s="2">
        <f t="shared" si="441"/>
        <v>0</v>
      </c>
      <c r="AR434" s="18">
        <f t="shared" si="442"/>
        <v>0</v>
      </c>
      <c r="AS434" s="2">
        <f t="shared" si="443"/>
        <v>0</v>
      </c>
      <c r="AT434" s="2">
        <f t="shared" si="444"/>
        <v>69</v>
      </c>
      <c r="AU434" s="2">
        <f t="shared" si="445"/>
        <v>1</v>
      </c>
      <c r="AV434" s="2">
        <v>0</v>
      </c>
      <c r="AW434" s="19">
        <f t="shared" si="446"/>
        <v>0</v>
      </c>
      <c r="AX434" s="19">
        <f t="shared" si="447"/>
        <v>0</v>
      </c>
      <c r="AY434" s="18">
        <f t="shared" si="448"/>
        <v>0</v>
      </c>
      <c r="AZ434" s="19">
        <f t="shared" si="449"/>
        <v>0</v>
      </c>
      <c r="BA434" s="2">
        <f t="shared" si="450"/>
        <v>1</v>
      </c>
      <c r="BB434" s="18">
        <f t="shared" si="451"/>
        <v>1</v>
      </c>
      <c r="BC434" s="2">
        <f t="shared" si="452"/>
        <v>1</v>
      </c>
      <c r="BD434" s="2">
        <f t="shared" si="453"/>
        <v>49</v>
      </c>
      <c r="BE434" s="2">
        <f t="shared" si="454"/>
        <v>0</v>
      </c>
      <c r="BF434" s="2">
        <v>0</v>
      </c>
      <c r="BG434" s="19">
        <f t="shared" si="455"/>
        <v>0.02</v>
      </c>
      <c r="BH434" s="19">
        <f t="shared" si="456"/>
        <v>0.02</v>
      </c>
      <c r="BI434" s="18">
        <f t="shared" si="457"/>
        <v>1</v>
      </c>
      <c r="BJ434" s="19">
        <f t="shared" si="458"/>
        <v>3.9215686274509803E-2</v>
      </c>
      <c r="BK434" s="2">
        <f t="shared" si="459"/>
        <v>1</v>
      </c>
      <c r="BL434" s="18">
        <f t="shared" si="460"/>
        <v>1</v>
      </c>
      <c r="BM434" s="2">
        <f t="shared" si="461"/>
        <v>1</v>
      </c>
      <c r="BN434" s="2">
        <f t="shared" si="462"/>
        <v>49</v>
      </c>
      <c r="BO434" s="2">
        <f t="shared" si="463"/>
        <v>0</v>
      </c>
      <c r="BP434" s="2">
        <v>0</v>
      </c>
      <c r="BQ434" s="19">
        <f t="shared" si="464"/>
        <v>0.02</v>
      </c>
      <c r="BR434" s="19">
        <f t="shared" si="465"/>
        <v>0.02</v>
      </c>
      <c r="BS434" s="18">
        <f t="shared" si="466"/>
        <v>1</v>
      </c>
      <c r="BT434" s="19">
        <f t="shared" si="467"/>
        <v>3.9215686274509803E-2</v>
      </c>
      <c r="BU434" s="2">
        <f t="shared" si="468"/>
        <v>0</v>
      </c>
      <c r="BV434" s="18">
        <f t="shared" si="469"/>
        <v>0</v>
      </c>
      <c r="BW434" s="2">
        <f t="shared" si="470"/>
        <v>0</v>
      </c>
      <c r="BX434" s="2">
        <f t="shared" si="471"/>
        <v>16</v>
      </c>
      <c r="BY434" s="2">
        <f t="shared" si="472"/>
        <v>1</v>
      </c>
      <c r="BZ434" s="2">
        <v>0</v>
      </c>
      <c r="CA434" s="19">
        <f t="shared" si="473"/>
        <v>0</v>
      </c>
      <c r="CB434" s="19">
        <f t="shared" si="474"/>
        <v>0</v>
      </c>
      <c r="CC434" s="18">
        <f t="shared" si="475"/>
        <v>0</v>
      </c>
      <c r="CD434" s="19">
        <f t="shared" si="476"/>
        <v>0</v>
      </c>
      <c r="CE434" s="2">
        <f t="shared" si="477"/>
        <v>0</v>
      </c>
      <c r="CF434" s="18">
        <f t="shared" si="478"/>
        <v>0</v>
      </c>
      <c r="CG434" s="2">
        <f t="shared" si="479"/>
        <v>0</v>
      </c>
      <c r="CH434" s="2">
        <f t="shared" si="480"/>
        <v>16</v>
      </c>
      <c r="CI434" s="2">
        <f t="shared" si="481"/>
        <v>1</v>
      </c>
      <c r="CJ434" s="2">
        <v>0</v>
      </c>
      <c r="CK434" s="19">
        <f t="shared" si="482"/>
        <v>0</v>
      </c>
      <c r="CL434" s="19">
        <f t="shared" si="483"/>
        <v>0</v>
      </c>
      <c r="CM434" s="18">
        <f t="shared" si="484"/>
        <v>0</v>
      </c>
      <c r="CN434" s="19">
        <f t="shared" si="485"/>
        <v>0</v>
      </c>
      <c r="CO434" s="2">
        <f t="shared" si="486"/>
        <v>1</v>
      </c>
      <c r="CP434" s="18">
        <f t="shared" si="487"/>
        <v>1</v>
      </c>
      <c r="CQ434" s="2">
        <f t="shared" si="488"/>
        <v>1</v>
      </c>
      <c r="CR434" s="2">
        <f t="shared" si="489"/>
        <v>10</v>
      </c>
      <c r="CS434" s="2">
        <f t="shared" si="490"/>
        <v>0</v>
      </c>
      <c r="CT434" s="2">
        <v>0</v>
      </c>
      <c r="CU434" s="19">
        <f t="shared" si="491"/>
        <v>9.0909090909090912E-2</v>
      </c>
      <c r="CV434" s="19">
        <f t="shared" si="492"/>
        <v>9.0909090909090912E-2</v>
      </c>
      <c r="CW434" s="18">
        <f t="shared" si="493"/>
        <v>1</v>
      </c>
      <c r="CX434" s="19">
        <f t="shared" si="494"/>
        <v>0.16666666666666669</v>
      </c>
      <c r="CY434" s="2">
        <f t="shared" si="495"/>
        <v>1</v>
      </c>
      <c r="CZ434" s="18">
        <f t="shared" si="496"/>
        <v>1</v>
      </c>
      <c r="DA434" s="2">
        <f t="shared" si="497"/>
        <v>1</v>
      </c>
      <c r="DB434" s="2">
        <f t="shared" si="498"/>
        <v>10</v>
      </c>
      <c r="DC434" s="2">
        <f t="shared" si="499"/>
        <v>0</v>
      </c>
      <c r="DD434" s="2">
        <v>0</v>
      </c>
      <c r="DE434" s="19">
        <f t="shared" si="500"/>
        <v>9.0909090909090912E-2</v>
      </c>
      <c r="DF434" s="19">
        <f t="shared" si="501"/>
        <v>9.0909090909090912E-2</v>
      </c>
      <c r="DG434" s="18">
        <f t="shared" si="502"/>
        <v>1</v>
      </c>
      <c r="DH434" s="19">
        <f t="shared" si="503"/>
        <v>0.16666666666666669</v>
      </c>
    </row>
    <row r="435" spans="1:112" x14ac:dyDescent="0.35">
      <c r="A435" s="11">
        <v>2019005059</v>
      </c>
      <c r="B435" s="2" t="s">
        <v>49</v>
      </c>
      <c r="C435" s="2" t="s">
        <v>51</v>
      </c>
      <c r="D435" s="2"/>
      <c r="E435" s="2" t="s">
        <v>3242</v>
      </c>
      <c r="F435" s="2">
        <v>1</v>
      </c>
      <c r="G435" s="2" t="s">
        <v>3243</v>
      </c>
      <c r="H435" s="2" t="s">
        <v>3244</v>
      </c>
      <c r="I435" s="2" t="s">
        <v>3245</v>
      </c>
      <c r="J435" s="3" t="s">
        <v>3246</v>
      </c>
      <c r="K435" s="11">
        <v>1</v>
      </c>
      <c r="L435" s="2">
        <v>1</v>
      </c>
      <c r="M435" s="2">
        <v>58</v>
      </c>
      <c r="N435" s="2">
        <v>47</v>
      </c>
      <c r="O435" s="2">
        <v>1</v>
      </c>
      <c r="P435" s="2">
        <v>0</v>
      </c>
      <c r="Q435" s="2">
        <v>1</v>
      </c>
      <c r="R435" s="2">
        <v>0</v>
      </c>
      <c r="S435" s="2">
        <v>1</v>
      </c>
      <c r="T435" s="2">
        <v>0</v>
      </c>
      <c r="U435" s="2">
        <v>1</v>
      </c>
      <c r="V435" s="2">
        <v>0</v>
      </c>
      <c r="W435" s="2">
        <v>13</v>
      </c>
      <c r="X435" s="2">
        <v>11</v>
      </c>
      <c r="Y435" s="2">
        <v>1</v>
      </c>
      <c r="Z435" s="2">
        <v>0</v>
      </c>
      <c r="AA435" s="2">
        <v>1</v>
      </c>
      <c r="AB435" s="2">
        <v>0</v>
      </c>
      <c r="AC435" s="2">
        <v>1</v>
      </c>
      <c r="AD435" s="2">
        <v>0</v>
      </c>
      <c r="AE435" s="2">
        <v>1</v>
      </c>
      <c r="AF435" s="3">
        <v>0</v>
      </c>
      <c r="AG435" s="2">
        <f t="shared" si="432"/>
        <v>1</v>
      </c>
      <c r="AH435" s="18">
        <f t="shared" si="433"/>
        <v>1</v>
      </c>
      <c r="AI435" s="2">
        <f t="shared" si="434"/>
        <v>1</v>
      </c>
      <c r="AJ435" s="2">
        <f t="shared" si="435"/>
        <v>57</v>
      </c>
      <c r="AK435" s="2">
        <f t="shared" si="436"/>
        <v>0</v>
      </c>
      <c r="AL435" s="2">
        <v>0</v>
      </c>
      <c r="AM435" s="19">
        <f t="shared" si="437"/>
        <v>1.7241379310344827E-2</v>
      </c>
      <c r="AN435" s="19">
        <f t="shared" si="438"/>
        <v>1.7241379310344827E-2</v>
      </c>
      <c r="AO435" s="18">
        <f t="shared" si="439"/>
        <v>1</v>
      </c>
      <c r="AP435" s="19">
        <f t="shared" si="440"/>
        <v>3.3898305084745763E-2</v>
      </c>
      <c r="AQ435" s="2">
        <f t="shared" si="441"/>
        <v>1</v>
      </c>
      <c r="AR435" s="18">
        <f t="shared" si="442"/>
        <v>1</v>
      </c>
      <c r="AS435" s="2">
        <f t="shared" si="443"/>
        <v>1</v>
      </c>
      <c r="AT435" s="2">
        <f t="shared" si="444"/>
        <v>57</v>
      </c>
      <c r="AU435" s="2">
        <f t="shared" si="445"/>
        <v>0</v>
      </c>
      <c r="AV435" s="2">
        <v>0</v>
      </c>
      <c r="AW435" s="19">
        <f t="shared" si="446"/>
        <v>1.7241379310344827E-2</v>
      </c>
      <c r="AX435" s="19">
        <f t="shared" si="447"/>
        <v>1.7241379310344827E-2</v>
      </c>
      <c r="AY435" s="18">
        <f t="shared" si="448"/>
        <v>1</v>
      </c>
      <c r="AZ435" s="19">
        <f t="shared" si="449"/>
        <v>3.3898305084745763E-2</v>
      </c>
      <c r="BA435" s="2">
        <f t="shared" si="450"/>
        <v>1</v>
      </c>
      <c r="BB435" s="18">
        <f t="shared" si="451"/>
        <v>1</v>
      </c>
      <c r="BC435" s="2">
        <f t="shared" si="452"/>
        <v>1</v>
      </c>
      <c r="BD435" s="2">
        <f t="shared" si="453"/>
        <v>46</v>
      </c>
      <c r="BE435" s="2">
        <f t="shared" si="454"/>
        <v>0</v>
      </c>
      <c r="BF435" s="2">
        <v>0</v>
      </c>
      <c r="BG435" s="19">
        <f t="shared" si="455"/>
        <v>2.1276595744680851E-2</v>
      </c>
      <c r="BH435" s="19">
        <f t="shared" si="456"/>
        <v>2.1276595744680851E-2</v>
      </c>
      <c r="BI435" s="18">
        <f t="shared" si="457"/>
        <v>1</v>
      </c>
      <c r="BJ435" s="19">
        <f t="shared" si="458"/>
        <v>4.1666666666666671E-2</v>
      </c>
      <c r="BK435" s="2">
        <f t="shared" si="459"/>
        <v>1</v>
      </c>
      <c r="BL435" s="18">
        <f t="shared" si="460"/>
        <v>1</v>
      </c>
      <c r="BM435" s="2">
        <f t="shared" si="461"/>
        <v>1</v>
      </c>
      <c r="BN435" s="2">
        <f t="shared" si="462"/>
        <v>46</v>
      </c>
      <c r="BO435" s="2">
        <f t="shared" si="463"/>
        <v>0</v>
      </c>
      <c r="BP435" s="2">
        <v>0</v>
      </c>
      <c r="BQ435" s="19">
        <f t="shared" si="464"/>
        <v>2.1276595744680851E-2</v>
      </c>
      <c r="BR435" s="19">
        <f t="shared" si="465"/>
        <v>2.1276595744680851E-2</v>
      </c>
      <c r="BS435" s="18">
        <f t="shared" si="466"/>
        <v>1</v>
      </c>
      <c r="BT435" s="19">
        <f t="shared" si="467"/>
        <v>4.1666666666666671E-2</v>
      </c>
      <c r="BU435" s="2">
        <f t="shared" si="468"/>
        <v>1</v>
      </c>
      <c r="BV435" s="18">
        <f t="shared" si="469"/>
        <v>1</v>
      </c>
      <c r="BW435" s="2">
        <f t="shared" si="470"/>
        <v>1</v>
      </c>
      <c r="BX435" s="2">
        <f t="shared" si="471"/>
        <v>12</v>
      </c>
      <c r="BY435" s="2">
        <f t="shared" si="472"/>
        <v>0</v>
      </c>
      <c r="BZ435" s="2">
        <v>0</v>
      </c>
      <c r="CA435" s="19">
        <f t="shared" si="473"/>
        <v>7.6923076923076927E-2</v>
      </c>
      <c r="CB435" s="19">
        <f t="shared" si="474"/>
        <v>7.6923076923076927E-2</v>
      </c>
      <c r="CC435" s="18">
        <f t="shared" si="475"/>
        <v>1</v>
      </c>
      <c r="CD435" s="19">
        <f t="shared" si="476"/>
        <v>0.14285714285714288</v>
      </c>
      <c r="CE435" s="2">
        <f t="shared" si="477"/>
        <v>1</v>
      </c>
      <c r="CF435" s="18">
        <f t="shared" si="478"/>
        <v>1</v>
      </c>
      <c r="CG435" s="2">
        <f t="shared" si="479"/>
        <v>1</v>
      </c>
      <c r="CH435" s="2">
        <f t="shared" si="480"/>
        <v>12</v>
      </c>
      <c r="CI435" s="2">
        <f t="shared" si="481"/>
        <v>0</v>
      </c>
      <c r="CJ435" s="2">
        <v>0</v>
      </c>
      <c r="CK435" s="19">
        <f t="shared" si="482"/>
        <v>7.6923076923076927E-2</v>
      </c>
      <c r="CL435" s="19">
        <f t="shared" si="483"/>
        <v>7.6923076923076927E-2</v>
      </c>
      <c r="CM435" s="18">
        <f t="shared" si="484"/>
        <v>1</v>
      </c>
      <c r="CN435" s="19">
        <f t="shared" si="485"/>
        <v>0.14285714285714288</v>
      </c>
      <c r="CO435" s="2">
        <f t="shared" si="486"/>
        <v>1</v>
      </c>
      <c r="CP435" s="18">
        <f t="shared" si="487"/>
        <v>1</v>
      </c>
      <c r="CQ435" s="2">
        <f t="shared" si="488"/>
        <v>1</v>
      </c>
      <c r="CR435" s="2">
        <f t="shared" si="489"/>
        <v>10</v>
      </c>
      <c r="CS435" s="2">
        <f t="shared" si="490"/>
        <v>0</v>
      </c>
      <c r="CT435" s="2">
        <v>0</v>
      </c>
      <c r="CU435" s="19">
        <f t="shared" si="491"/>
        <v>9.0909090909090912E-2</v>
      </c>
      <c r="CV435" s="19">
        <f t="shared" si="492"/>
        <v>9.0909090909090912E-2</v>
      </c>
      <c r="CW435" s="18">
        <f t="shared" si="493"/>
        <v>1</v>
      </c>
      <c r="CX435" s="19">
        <f t="shared" si="494"/>
        <v>0.16666666666666669</v>
      </c>
      <c r="CY435" s="2">
        <f t="shared" si="495"/>
        <v>1</v>
      </c>
      <c r="CZ435" s="18">
        <f t="shared" si="496"/>
        <v>1</v>
      </c>
      <c r="DA435" s="2">
        <f t="shared" si="497"/>
        <v>1</v>
      </c>
      <c r="DB435" s="2">
        <f t="shared" si="498"/>
        <v>10</v>
      </c>
      <c r="DC435" s="2">
        <f t="shared" si="499"/>
        <v>0</v>
      </c>
      <c r="DD435" s="2">
        <v>0</v>
      </c>
      <c r="DE435" s="19">
        <f t="shared" si="500"/>
        <v>9.0909090909090912E-2</v>
      </c>
      <c r="DF435" s="19">
        <f t="shared" si="501"/>
        <v>9.0909090909090912E-2</v>
      </c>
      <c r="DG435" s="18">
        <f t="shared" si="502"/>
        <v>1</v>
      </c>
      <c r="DH435" s="19">
        <f t="shared" si="503"/>
        <v>0.16666666666666669</v>
      </c>
    </row>
    <row r="436" spans="1:112" x14ac:dyDescent="0.35">
      <c r="A436" s="11">
        <v>2019005060</v>
      </c>
      <c r="B436" s="2" t="s">
        <v>3247</v>
      </c>
      <c r="C436" s="2" t="s">
        <v>3248</v>
      </c>
      <c r="D436" s="2"/>
      <c r="E436" s="2" t="s">
        <v>3249</v>
      </c>
      <c r="F436" s="2">
        <v>1</v>
      </c>
      <c r="G436" s="2" t="s">
        <v>3250</v>
      </c>
      <c r="H436" s="2" t="s">
        <v>3251</v>
      </c>
      <c r="I436" s="2" t="s">
        <v>3252</v>
      </c>
      <c r="J436" s="3" t="s">
        <v>3253</v>
      </c>
      <c r="K436" s="11">
        <v>1</v>
      </c>
      <c r="L436" s="2">
        <v>1</v>
      </c>
      <c r="M436" s="2">
        <v>76</v>
      </c>
      <c r="N436" s="2">
        <v>49</v>
      </c>
      <c r="O436" s="2">
        <v>1</v>
      </c>
      <c r="P436" s="2">
        <v>0</v>
      </c>
      <c r="Q436" s="2">
        <v>1</v>
      </c>
      <c r="R436" s="2">
        <v>0</v>
      </c>
      <c r="S436" s="2">
        <v>1</v>
      </c>
      <c r="T436" s="2">
        <v>0</v>
      </c>
      <c r="U436" s="2">
        <v>1</v>
      </c>
      <c r="V436" s="2">
        <v>0</v>
      </c>
      <c r="W436" s="2">
        <v>18</v>
      </c>
      <c r="X436" s="2">
        <v>13</v>
      </c>
      <c r="Y436" s="2">
        <v>1</v>
      </c>
      <c r="Z436" s="2">
        <v>0</v>
      </c>
      <c r="AA436" s="2">
        <v>1</v>
      </c>
      <c r="AB436" s="2">
        <v>0</v>
      </c>
      <c r="AC436" s="2">
        <v>1</v>
      </c>
      <c r="AD436" s="2">
        <v>0</v>
      </c>
      <c r="AE436" s="2">
        <v>1</v>
      </c>
      <c r="AF436" s="3">
        <v>0</v>
      </c>
      <c r="AG436" s="2">
        <f t="shared" si="432"/>
        <v>1</v>
      </c>
      <c r="AH436" s="18">
        <f t="shared" si="433"/>
        <v>1</v>
      </c>
      <c r="AI436" s="2">
        <f t="shared" si="434"/>
        <v>1</v>
      </c>
      <c r="AJ436" s="2">
        <f t="shared" si="435"/>
        <v>75</v>
      </c>
      <c r="AK436" s="2">
        <f t="shared" si="436"/>
        <v>0</v>
      </c>
      <c r="AL436" s="2">
        <v>0</v>
      </c>
      <c r="AM436" s="19">
        <f t="shared" si="437"/>
        <v>1.3157894736842105E-2</v>
      </c>
      <c r="AN436" s="19">
        <f t="shared" si="438"/>
        <v>1.3157894736842105E-2</v>
      </c>
      <c r="AO436" s="18">
        <f t="shared" si="439"/>
        <v>1</v>
      </c>
      <c r="AP436" s="19">
        <f t="shared" si="440"/>
        <v>2.5974025974025976E-2</v>
      </c>
      <c r="AQ436" s="2">
        <f t="shared" si="441"/>
        <v>1</v>
      </c>
      <c r="AR436" s="18">
        <f t="shared" si="442"/>
        <v>1</v>
      </c>
      <c r="AS436" s="2">
        <f t="shared" si="443"/>
        <v>1</v>
      </c>
      <c r="AT436" s="2">
        <f t="shared" si="444"/>
        <v>75</v>
      </c>
      <c r="AU436" s="2">
        <f t="shared" si="445"/>
        <v>0</v>
      </c>
      <c r="AV436" s="2">
        <v>0</v>
      </c>
      <c r="AW436" s="19">
        <f t="shared" si="446"/>
        <v>1.3157894736842105E-2</v>
      </c>
      <c r="AX436" s="19">
        <f t="shared" si="447"/>
        <v>1.3157894736842105E-2</v>
      </c>
      <c r="AY436" s="18">
        <f t="shared" si="448"/>
        <v>1</v>
      </c>
      <c r="AZ436" s="19">
        <f t="shared" si="449"/>
        <v>2.5974025974025976E-2</v>
      </c>
      <c r="BA436" s="2">
        <f t="shared" si="450"/>
        <v>1</v>
      </c>
      <c r="BB436" s="18">
        <f t="shared" si="451"/>
        <v>1</v>
      </c>
      <c r="BC436" s="2">
        <f t="shared" si="452"/>
        <v>1</v>
      </c>
      <c r="BD436" s="2">
        <f t="shared" si="453"/>
        <v>48</v>
      </c>
      <c r="BE436" s="2">
        <f t="shared" si="454"/>
        <v>0</v>
      </c>
      <c r="BF436" s="2">
        <v>0</v>
      </c>
      <c r="BG436" s="19">
        <f t="shared" si="455"/>
        <v>2.0408163265306121E-2</v>
      </c>
      <c r="BH436" s="19">
        <f t="shared" si="456"/>
        <v>2.0408163265306121E-2</v>
      </c>
      <c r="BI436" s="18">
        <f t="shared" si="457"/>
        <v>1</v>
      </c>
      <c r="BJ436" s="19">
        <f t="shared" si="458"/>
        <v>3.9999999999999994E-2</v>
      </c>
      <c r="BK436" s="2">
        <f t="shared" si="459"/>
        <v>1</v>
      </c>
      <c r="BL436" s="18">
        <f t="shared" si="460"/>
        <v>1</v>
      </c>
      <c r="BM436" s="2">
        <f t="shared" si="461"/>
        <v>1</v>
      </c>
      <c r="BN436" s="2">
        <f t="shared" si="462"/>
        <v>48</v>
      </c>
      <c r="BO436" s="2">
        <f t="shared" si="463"/>
        <v>0</v>
      </c>
      <c r="BP436" s="2">
        <v>0</v>
      </c>
      <c r="BQ436" s="19">
        <f t="shared" si="464"/>
        <v>2.0408163265306121E-2</v>
      </c>
      <c r="BR436" s="19">
        <f t="shared" si="465"/>
        <v>2.0408163265306121E-2</v>
      </c>
      <c r="BS436" s="18">
        <f t="shared" si="466"/>
        <v>1</v>
      </c>
      <c r="BT436" s="19">
        <f t="shared" si="467"/>
        <v>3.9999999999999994E-2</v>
      </c>
      <c r="BU436" s="2">
        <f t="shared" si="468"/>
        <v>1</v>
      </c>
      <c r="BV436" s="18">
        <f t="shared" si="469"/>
        <v>1</v>
      </c>
      <c r="BW436" s="2">
        <f t="shared" si="470"/>
        <v>1</v>
      </c>
      <c r="BX436" s="2">
        <f t="shared" si="471"/>
        <v>17</v>
      </c>
      <c r="BY436" s="2">
        <f t="shared" si="472"/>
        <v>0</v>
      </c>
      <c r="BZ436" s="2">
        <v>0</v>
      </c>
      <c r="CA436" s="19">
        <f t="shared" si="473"/>
        <v>5.5555555555555552E-2</v>
      </c>
      <c r="CB436" s="19">
        <f t="shared" si="474"/>
        <v>5.5555555555555552E-2</v>
      </c>
      <c r="CC436" s="18">
        <f t="shared" si="475"/>
        <v>1</v>
      </c>
      <c r="CD436" s="19">
        <f t="shared" si="476"/>
        <v>0.10526315789473684</v>
      </c>
      <c r="CE436" s="2">
        <f t="shared" si="477"/>
        <v>1</v>
      </c>
      <c r="CF436" s="18">
        <f t="shared" si="478"/>
        <v>1</v>
      </c>
      <c r="CG436" s="2">
        <f t="shared" si="479"/>
        <v>1</v>
      </c>
      <c r="CH436" s="2">
        <f t="shared" si="480"/>
        <v>17</v>
      </c>
      <c r="CI436" s="2">
        <f t="shared" si="481"/>
        <v>0</v>
      </c>
      <c r="CJ436" s="2">
        <v>0</v>
      </c>
      <c r="CK436" s="19">
        <f t="shared" si="482"/>
        <v>5.5555555555555552E-2</v>
      </c>
      <c r="CL436" s="19">
        <f t="shared" si="483"/>
        <v>5.5555555555555552E-2</v>
      </c>
      <c r="CM436" s="18">
        <f t="shared" si="484"/>
        <v>1</v>
      </c>
      <c r="CN436" s="19">
        <f t="shared" si="485"/>
        <v>0.10526315789473684</v>
      </c>
      <c r="CO436" s="2">
        <f t="shared" si="486"/>
        <v>1</v>
      </c>
      <c r="CP436" s="18">
        <f t="shared" si="487"/>
        <v>1</v>
      </c>
      <c r="CQ436" s="2">
        <f t="shared" si="488"/>
        <v>1</v>
      </c>
      <c r="CR436" s="2">
        <f t="shared" si="489"/>
        <v>12</v>
      </c>
      <c r="CS436" s="2">
        <f t="shared" si="490"/>
        <v>0</v>
      </c>
      <c r="CT436" s="2">
        <v>0</v>
      </c>
      <c r="CU436" s="19">
        <f t="shared" si="491"/>
        <v>7.6923076923076927E-2</v>
      </c>
      <c r="CV436" s="19">
        <f t="shared" si="492"/>
        <v>7.6923076923076927E-2</v>
      </c>
      <c r="CW436" s="18">
        <f t="shared" si="493"/>
        <v>1</v>
      </c>
      <c r="CX436" s="19">
        <f t="shared" si="494"/>
        <v>0.14285714285714288</v>
      </c>
      <c r="CY436" s="2">
        <f t="shared" si="495"/>
        <v>1</v>
      </c>
      <c r="CZ436" s="18">
        <f t="shared" si="496"/>
        <v>1</v>
      </c>
      <c r="DA436" s="2">
        <f t="shared" si="497"/>
        <v>1</v>
      </c>
      <c r="DB436" s="2">
        <f t="shared" si="498"/>
        <v>12</v>
      </c>
      <c r="DC436" s="2">
        <f t="shared" si="499"/>
        <v>0</v>
      </c>
      <c r="DD436" s="2">
        <v>0</v>
      </c>
      <c r="DE436" s="19">
        <f t="shared" si="500"/>
        <v>7.6923076923076927E-2</v>
      </c>
      <c r="DF436" s="19">
        <f t="shared" si="501"/>
        <v>7.6923076923076927E-2</v>
      </c>
      <c r="DG436" s="18">
        <f t="shared" si="502"/>
        <v>1</v>
      </c>
      <c r="DH436" s="19">
        <f t="shared" si="503"/>
        <v>0.14285714285714288</v>
      </c>
    </row>
    <row r="437" spans="1:112" x14ac:dyDescent="0.35">
      <c r="A437" s="11">
        <v>2019005065</v>
      </c>
      <c r="B437" s="2" t="s">
        <v>3254</v>
      </c>
      <c r="C437" s="2" t="s">
        <v>50</v>
      </c>
      <c r="D437" s="2"/>
      <c r="E437" s="2" t="s">
        <v>3255</v>
      </c>
      <c r="F437" s="2">
        <v>1</v>
      </c>
      <c r="G437" s="2" t="s">
        <v>3256</v>
      </c>
      <c r="H437" s="2" t="s">
        <v>3257</v>
      </c>
      <c r="I437" s="2" t="s">
        <v>3258</v>
      </c>
      <c r="J437" s="3" t="s">
        <v>3259</v>
      </c>
      <c r="K437" s="11">
        <v>1</v>
      </c>
      <c r="L437" s="2">
        <v>1</v>
      </c>
      <c r="M437" s="2">
        <v>61</v>
      </c>
      <c r="N437" s="2">
        <v>41</v>
      </c>
      <c r="O437" s="2">
        <v>0</v>
      </c>
      <c r="P437" s="2">
        <v>1</v>
      </c>
      <c r="Q437" s="2">
        <v>0</v>
      </c>
      <c r="R437" s="2">
        <v>1</v>
      </c>
      <c r="S437" s="2">
        <v>0</v>
      </c>
      <c r="T437" s="2">
        <v>1</v>
      </c>
      <c r="U437" s="2">
        <v>0</v>
      </c>
      <c r="V437" s="2">
        <v>1</v>
      </c>
      <c r="W437" s="2">
        <v>15</v>
      </c>
      <c r="X437" s="2">
        <v>12</v>
      </c>
      <c r="Y437" s="2">
        <v>0</v>
      </c>
      <c r="Z437" s="2">
        <v>1</v>
      </c>
      <c r="AA437" s="2">
        <v>0</v>
      </c>
      <c r="AB437" s="2">
        <v>1</v>
      </c>
      <c r="AC437" s="2">
        <v>0</v>
      </c>
      <c r="AD437" s="2">
        <v>1</v>
      </c>
      <c r="AE437" s="2">
        <v>0</v>
      </c>
      <c r="AF437" s="3">
        <v>1</v>
      </c>
      <c r="AG437" s="2">
        <f t="shared" si="432"/>
        <v>0</v>
      </c>
      <c r="AH437" s="18">
        <f t="shared" si="433"/>
        <v>0</v>
      </c>
      <c r="AI437" s="2">
        <f t="shared" si="434"/>
        <v>0</v>
      </c>
      <c r="AJ437" s="2">
        <f t="shared" si="435"/>
        <v>61</v>
      </c>
      <c r="AK437" s="2">
        <f t="shared" si="436"/>
        <v>1</v>
      </c>
      <c r="AL437" s="2">
        <v>0</v>
      </c>
      <c r="AM437" s="19">
        <f t="shared" si="437"/>
        <v>0</v>
      </c>
      <c r="AN437" s="19">
        <f t="shared" si="438"/>
        <v>0</v>
      </c>
      <c r="AO437" s="18">
        <f t="shared" si="439"/>
        <v>0</v>
      </c>
      <c r="AP437" s="19">
        <f t="shared" si="440"/>
        <v>0</v>
      </c>
      <c r="AQ437" s="2">
        <f t="shared" si="441"/>
        <v>0</v>
      </c>
      <c r="AR437" s="18">
        <f t="shared" si="442"/>
        <v>0</v>
      </c>
      <c r="AS437" s="2">
        <f t="shared" si="443"/>
        <v>0</v>
      </c>
      <c r="AT437" s="2">
        <f t="shared" si="444"/>
        <v>61</v>
      </c>
      <c r="AU437" s="2">
        <f t="shared" si="445"/>
        <v>1</v>
      </c>
      <c r="AV437" s="2">
        <v>0</v>
      </c>
      <c r="AW437" s="19">
        <f t="shared" si="446"/>
        <v>0</v>
      </c>
      <c r="AX437" s="19">
        <f t="shared" si="447"/>
        <v>0</v>
      </c>
      <c r="AY437" s="18">
        <f t="shared" si="448"/>
        <v>0</v>
      </c>
      <c r="AZ437" s="19">
        <f t="shared" si="449"/>
        <v>0</v>
      </c>
      <c r="BA437" s="2">
        <f t="shared" si="450"/>
        <v>0</v>
      </c>
      <c r="BB437" s="18">
        <f t="shared" si="451"/>
        <v>0</v>
      </c>
      <c r="BC437" s="2">
        <f t="shared" si="452"/>
        <v>0</v>
      </c>
      <c r="BD437" s="2">
        <f t="shared" si="453"/>
        <v>41</v>
      </c>
      <c r="BE437" s="2">
        <f t="shared" si="454"/>
        <v>1</v>
      </c>
      <c r="BF437" s="2">
        <v>0</v>
      </c>
      <c r="BG437" s="19">
        <f t="shared" si="455"/>
        <v>0</v>
      </c>
      <c r="BH437" s="19">
        <f t="shared" si="456"/>
        <v>0</v>
      </c>
      <c r="BI437" s="18">
        <f t="shared" si="457"/>
        <v>0</v>
      </c>
      <c r="BJ437" s="19">
        <f t="shared" si="458"/>
        <v>0</v>
      </c>
      <c r="BK437" s="2">
        <f t="shared" si="459"/>
        <v>0</v>
      </c>
      <c r="BL437" s="18">
        <f t="shared" si="460"/>
        <v>0</v>
      </c>
      <c r="BM437" s="2">
        <f t="shared" si="461"/>
        <v>0</v>
      </c>
      <c r="BN437" s="2">
        <f t="shared" si="462"/>
        <v>41</v>
      </c>
      <c r="BO437" s="2">
        <f t="shared" si="463"/>
        <v>1</v>
      </c>
      <c r="BP437" s="2">
        <v>0</v>
      </c>
      <c r="BQ437" s="19">
        <f t="shared" si="464"/>
        <v>0</v>
      </c>
      <c r="BR437" s="19">
        <f t="shared" si="465"/>
        <v>0</v>
      </c>
      <c r="BS437" s="18">
        <f t="shared" si="466"/>
        <v>0</v>
      </c>
      <c r="BT437" s="19">
        <f t="shared" si="467"/>
        <v>0</v>
      </c>
      <c r="BU437" s="2">
        <f t="shared" si="468"/>
        <v>0</v>
      </c>
      <c r="BV437" s="18">
        <f t="shared" si="469"/>
        <v>0</v>
      </c>
      <c r="BW437" s="2">
        <f t="shared" si="470"/>
        <v>0</v>
      </c>
      <c r="BX437" s="2">
        <f t="shared" si="471"/>
        <v>15</v>
      </c>
      <c r="BY437" s="2">
        <f t="shared" si="472"/>
        <v>1</v>
      </c>
      <c r="BZ437" s="2">
        <v>0</v>
      </c>
      <c r="CA437" s="19">
        <f t="shared" si="473"/>
        <v>0</v>
      </c>
      <c r="CB437" s="19">
        <f t="shared" si="474"/>
        <v>0</v>
      </c>
      <c r="CC437" s="18">
        <f t="shared" si="475"/>
        <v>0</v>
      </c>
      <c r="CD437" s="19">
        <f t="shared" si="476"/>
        <v>0</v>
      </c>
      <c r="CE437" s="2">
        <f t="shared" si="477"/>
        <v>0</v>
      </c>
      <c r="CF437" s="18">
        <f t="shared" si="478"/>
        <v>0</v>
      </c>
      <c r="CG437" s="2">
        <f t="shared" si="479"/>
        <v>0</v>
      </c>
      <c r="CH437" s="2">
        <f t="shared" si="480"/>
        <v>15</v>
      </c>
      <c r="CI437" s="2">
        <f t="shared" si="481"/>
        <v>1</v>
      </c>
      <c r="CJ437" s="2">
        <v>0</v>
      </c>
      <c r="CK437" s="19">
        <f t="shared" si="482"/>
        <v>0</v>
      </c>
      <c r="CL437" s="19">
        <f t="shared" si="483"/>
        <v>0</v>
      </c>
      <c r="CM437" s="18">
        <f t="shared" si="484"/>
        <v>0</v>
      </c>
      <c r="CN437" s="19">
        <f t="shared" si="485"/>
        <v>0</v>
      </c>
      <c r="CO437" s="2">
        <f t="shared" si="486"/>
        <v>0</v>
      </c>
      <c r="CP437" s="18">
        <f t="shared" si="487"/>
        <v>0</v>
      </c>
      <c r="CQ437" s="2">
        <f t="shared" si="488"/>
        <v>0</v>
      </c>
      <c r="CR437" s="2">
        <f t="shared" si="489"/>
        <v>12</v>
      </c>
      <c r="CS437" s="2">
        <f t="shared" si="490"/>
        <v>1</v>
      </c>
      <c r="CT437" s="2">
        <v>0</v>
      </c>
      <c r="CU437" s="19">
        <f t="shared" si="491"/>
        <v>0</v>
      </c>
      <c r="CV437" s="19">
        <f t="shared" si="492"/>
        <v>0</v>
      </c>
      <c r="CW437" s="18">
        <f t="shared" si="493"/>
        <v>0</v>
      </c>
      <c r="CX437" s="19">
        <f t="shared" si="494"/>
        <v>0</v>
      </c>
      <c r="CY437" s="2">
        <f t="shared" si="495"/>
        <v>0</v>
      </c>
      <c r="CZ437" s="18">
        <f t="shared" si="496"/>
        <v>0</v>
      </c>
      <c r="DA437" s="2">
        <f t="shared" si="497"/>
        <v>0</v>
      </c>
      <c r="DB437" s="2">
        <f t="shared" si="498"/>
        <v>12</v>
      </c>
      <c r="DC437" s="2">
        <f t="shared" si="499"/>
        <v>1</v>
      </c>
      <c r="DD437" s="2">
        <v>0</v>
      </c>
      <c r="DE437" s="19">
        <f t="shared" si="500"/>
        <v>0</v>
      </c>
      <c r="DF437" s="19">
        <f t="shared" si="501"/>
        <v>0</v>
      </c>
      <c r="DG437" s="18">
        <f t="shared" si="502"/>
        <v>0</v>
      </c>
      <c r="DH437" s="19">
        <f t="shared" si="503"/>
        <v>0</v>
      </c>
    </row>
    <row r="438" spans="1:112" x14ac:dyDescent="0.35">
      <c r="A438" s="11">
        <v>2019005067</v>
      </c>
      <c r="B438" s="2" t="s">
        <v>88</v>
      </c>
      <c r="C438" s="2" t="s">
        <v>3260</v>
      </c>
      <c r="D438" s="2" t="s">
        <v>3261</v>
      </c>
      <c r="E438" s="2" t="s">
        <v>3262</v>
      </c>
      <c r="F438" s="2">
        <v>1</v>
      </c>
      <c r="G438" s="2" t="s">
        <v>3263</v>
      </c>
      <c r="H438" s="2" t="s">
        <v>3264</v>
      </c>
      <c r="I438" s="2" t="s">
        <v>3265</v>
      </c>
      <c r="J438" s="3" t="s">
        <v>3266</v>
      </c>
      <c r="K438" s="11">
        <v>1</v>
      </c>
      <c r="L438" s="2">
        <v>1</v>
      </c>
      <c r="M438" s="2">
        <v>74</v>
      </c>
      <c r="N438" s="2">
        <v>40</v>
      </c>
      <c r="O438" s="2">
        <v>1</v>
      </c>
      <c r="P438" s="2">
        <v>0</v>
      </c>
      <c r="Q438" s="2">
        <v>1</v>
      </c>
      <c r="R438" s="2">
        <v>0</v>
      </c>
      <c r="S438" s="2">
        <v>1</v>
      </c>
      <c r="T438" s="2">
        <v>0</v>
      </c>
      <c r="U438" s="2">
        <v>1</v>
      </c>
      <c r="V438" s="2">
        <v>0</v>
      </c>
      <c r="W438" s="2">
        <v>14</v>
      </c>
      <c r="X438" s="2">
        <v>8</v>
      </c>
      <c r="Y438" s="2">
        <v>1</v>
      </c>
      <c r="Z438" s="2">
        <v>0</v>
      </c>
      <c r="AA438" s="2">
        <v>1</v>
      </c>
      <c r="AB438" s="2">
        <v>0</v>
      </c>
      <c r="AC438" s="2">
        <v>1</v>
      </c>
      <c r="AD438" s="2">
        <v>0</v>
      </c>
      <c r="AE438" s="2">
        <v>1</v>
      </c>
      <c r="AF438" s="3">
        <v>0</v>
      </c>
      <c r="AG438" s="2">
        <f t="shared" si="432"/>
        <v>1</v>
      </c>
      <c r="AH438" s="18">
        <f t="shared" si="433"/>
        <v>1</v>
      </c>
      <c r="AI438" s="2">
        <f t="shared" si="434"/>
        <v>1</v>
      </c>
      <c r="AJ438" s="2">
        <f t="shared" si="435"/>
        <v>73</v>
      </c>
      <c r="AK438" s="2">
        <f t="shared" si="436"/>
        <v>0</v>
      </c>
      <c r="AL438" s="2">
        <v>0</v>
      </c>
      <c r="AM438" s="19">
        <f t="shared" si="437"/>
        <v>1.3513513513513514E-2</v>
      </c>
      <c r="AN438" s="19">
        <f t="shared" si="438"/>
        <v>1.3513513513513514E-2</v>
      </c>
      <c r="AO438" s="18">
        <f t="shared" si="439"/>
        <v>1</v>
      </c>
      <c r="AP438" s="19">
        <f t="shared" si="440"/>
        <v>2.6666666666666665E-2</v>
      </c>
      <c r="AQ438" s="2">
        <f t="shared" si="441"/>
        <v>1</v>
      </c>
      <c r="AR438" s="18">
        <f t="shared" si="442"/>
        <v>1</v>
      </c>
      <c r="AS438" s="2">
        <f t="shared" si="443"/>
        <v>1</v>
      </c>
      <c r="AT438" s="2">
        <f t="shared" si="444"/>
        <v>73</v>
      </c>
      <c r="AU438" s="2">
        <f t="shared" si="445"/>
        <v>0</v>
      </c>
      <c r="AV438" s="2">
        <v>0</v>
      </c>
      <c r="AW438" s="19">
        <f t="shared" si="446"/>
        <v>1.3513513513513514E-2</v>
      </c>
      <c r="AX438" s="19">
        <f t="shared" si="447"/>
        <v>1.3513513513513514E-2</v>
      </c>
      <c r="AY438" s="18">
        <f t="shared" si="448"/>
        <v>1</v>
      </c>
      <c r="AZ438" s="19">
        <f t="shared" si="449"/>
        <v>2.6666666666666665E-2</v>
      </c>
      <c r="BA438" s="2">
        <f t="shared" si="450"/>
        <v>1</v>
      </c>
      <c r="BB438" s="18">
        <f t="shared" si="451"/>
        <v>1</v>
      </c>
      <c r="BC438" s="2">
        <f t="shared" si="452"/>
        <v>1</v>
      </c>
      <c r="BD438" s="2">
        <f t="shared" si="453"/>
        <v>39</v>
      </c>
      <c r="BE438" s="2">
        <f t="shared" si="454"/>
        <v>0</v>
      </c>
      <c r="BF438" s="2">
        <v>0</v>
      </c>
      <c r="BG438" s="19">
        <f t="shared" si="455"/>
        <v>2.5000000000000001E-2</v>
      </c>
      <c r="BH438" s="19">
        <f t="shared" si="456"/>
        <v>2.5000000000000001E-2</v>
      </c>
      <c r="BI438" s="18">
        <f t="shared" si="457"/>
        <v>1</v>
      </c>
      <c r="BJ438" s="19">
        <f t="shared" si="458"/>
        <v>4.8780487804878057E-2</v>
      </c>
      <c r="BK438" s="2">
        <f t="shared" si="459"/>
        <v>1</v>
      </c>
      <c r="BL438" s="18">
        <f t="shared" si="460"/>
        <v>1</v>
      </c>
      <c r="BM438" s="2">
        <f t="shared" si="461"/>
        <v>1</v>
      </c>
      <c r="BN438" s="2">
        <f t="shared" si="462"/>
        <v>39</v>
      </c>
      <c r="BO438" s="2">
        <f t="shared" si="463"/>
        <v>0</v>
      </c>
      <c r="BP438" s="2">
        <v>0</v>
      </c>
      <c r="BQ438" s="19">
        <f t="shared" si="464"/>
        <v>2.5000000000000001E-2</v>
      </c>
      <c r="BR438" s="19">
        <f t="shared" si="465"/>
        <v>2.5000000000000001E-2</v>
      </c>
      <c r="BS438" s="18">
        <f t="shared" si="466"/>
        <v>1</v>
      </c>
      <c r="BT438" s="19">
        <f t="shared" si="467"/>
        <v>4.8780487804878057E-2</v>
      </c>
      <c r="BU438" s="2">
        <f t="shared" si="468"/>
        <v>1</v>
      </c>
      <c r="BV438" s="18">
        <f t="shared" si="469"/>
        <v>1</v>
      </c>
      <c r="BW438" s="2">
        <f t="shared" si="470"/>
        <v>1</v>
      </c>
      <c r="BX438" s="2">
        <f t="shared" si="471"/>
        <v>13</v>
      </c>
      <c r="BY438" s="2">
        <f t="shared" si="472"/>
        <v>0</v>
      </c>
      <c r="BZ438" s="2">
        <v>0</v>
      </c>
      <c r="CA438" s="19">
        <f t="shared" si="473"/>
        <v>7.1428571428571425E-2</v>
      </c>
      <c r="CB438" s="19">
        <f t="shared" si="474"/>
        <v>7.1428571428571425E-2</v>
      </c>
      <c r="CC438" s="18">
        <f t="shared" si="475"/>
        <v>1</v>
      </c>
      <c r="CD438" s="19">
        <f t="shared" si="476"/>
        <v>0.13333333333333333</v>
      </c>
      <c r="CE438" s="2">
        <f t="shared" si="477"/>
        <v>1</v>
      </c>
      <c r="CF438" s="18">
        <f t="shared" si="478"/>
        <v>1</v>
      </c>
      <c r="CG438" s="2">
        <f t="shared" si="479"/>
        <v>1</v>
      </c>
      <c r="CH438" s="2">
        <f t="shared" si="480"/>
        <v>13</v>
      </c>
      <c r="CI438" s="2">
        <f t="shared" si="481"/>
        <v>0</v>
      </c>
      <c r="CJ438" s="2">
        <v>0</v>
      </c>
      <c r="CK438" s="19">
        <f t="shared" si="482"/>
        <v>7.1428571428571425E-2</v>
      </c>
      <c r="CL438" s="19">
        <f t="shared" si="483"/>
        <v>7.1428571428571425E-2</v>
      </c>
      <c r="CM438" s="18">
        <f t="shared" si="484"/>
        <v>1</v>
      </c>
      <c r="CN438" s="19">
        <f t="shared" si="485"/>
        <v>0.13333333333333333</v>
      </c>
      <c r="CO438" s="2">
        <f t="shared" si="486"/>
        <v>1</v>
      </c>
      <c r="CP438" s="18">
        <f t="shared" si="487"/>
        <v>1</v>
      </c>
      <c r="CQ438" s="2">
        <f t="shared" si="488"/>
        <v>1</v>
      </c>
      <c r="CR438" s="2">
        <f t="shared" si="489"/>
        <v>7</v>
      </c>
      <c r="CS438" s="2">
        <f t="shared" si="490"/>
        <v>0</v>
      </c>
      <c r="CT438" s="2">
        <v>0</v>
      </c>
      <c r="CU438" s="19">
        <f t="shared" si="491"/>
        <v>0.125</v>
      </c>
      <c r="CV438" s="19">
        <f t="shared" si="492"/>
        <v>0.125</v>
      </c>
      <c r="CW438" s="18">
        <f t="shared" si="493"/>
        <v>1</v>
      </c>
      <c r="CX438" s="19">
        <f t="shared" si="494"/>
        <v>0.22222222222222221</v>
      </c>
      <c r="CY438" s="2">
        <f t="shared" si="495"/>
        <v>1</v>
      </c>
      <c r="CZ438" s="18">
        <f t="shared" si="496"/>
        <v>1</v>
      </c>
      <c r="DA438" s="2">
        <f t="shared" si="497"/>
        <v>1</v>
      </c>
      <c r="DB438" s="2">
        <f t="shared" si="498"/>
        <v>7</v>
      </c>
      <c r="DC438" s="2">
        <f t="shared" si="499"/>
        <v>0</v>
      </c>
      <c r="DD438" s="2">
        <v>0</v>
      </c>
      <c r="DE438" s="19">
        <f t="shared" si="500"/>
        <v>0.125</v>
      </c>
      <c r="DF438" s="19">
        <f t="shared" si="501"/>
        <v>0.125</v>
      </c>
      <c r="DG438" s="18">
        <f t="shared" si="502"/>
        <v>1</v>
      </c>
      <c r="DH438" s="19">
        <f t="shared" si="503"/>
        <v>0.22222222222222221</v>
      </c>
    </row>
    <row r="439" spans="1:112" x14ac:dyDescent="0.35">
      <c r="A439" s="11">
        <v>2019005090</v>
      </c>
      <c r="B439" s="2" t="s">
        <v>3267</v>
      </c>
      <c r="C439" s="2" t="s">
        <v>50</v>
      </c>
      <c r="D439" s="2"/>
      <c r="E439" s="2" t="s">
        <v>3268</v>
      </c>
      <c r="F439" s="2">
        <v>1</v>
      </c>
      <c r="G439" s="2" t="s">
        <v>3269</v>
      </c>
      <c r="H439" s="2" t="s">
        <v>3270</v>
      </c>
      <c r="I439" s="2" t="s">
        <v>3271</v>
      </c>
      <c r="J439" s="3" t="s">
        <v>3272</v>
      </c>
      <c r="K439" s="11">
        <v>1</v>
      </c>
      <c r="L439" s="2">
        <v>1</v>
      </c>
      <c r="M439" s="2">
        <v>73</v>
      </c>
      <c r="N439" s="2">
        <v>53</v>
      </c>
      <c r="O439" s="2">
        <v>1</v>
      </c>
      <c r="P439" s="2">
        <v>0</v>
      </c>
      <c r="Q439" s="2">
        <v>1</v>
      </c>
      <c r="R439" s="2">
        <v>0</v>
      </c>
      <c r="S439" s="2">
        <v>1</v>
      </c>
      <c r="T439" s="2">
        <v>0</v>
      </c>
      <c r="U439" s="2">
        <v>1</v>
      </c>
      <c r="V439" s="2">
        <v>0</v>
      </c>
      <c r="W439" s="2">
        <v>16</v>
      </c>
      <c r="X439" s="2">
        <v>14</v>
      </c>
      <c r="Y439" s="2">
        <v>0</v>
      </c>
      <c r="Z439" s="2">
        <v>1</v>
      </c>
      <c r="AA439" s="2">
        <v>1</v>
      </c>
      <c r="AB439" s="2">
        <v>0</v>
      </c>
      <c r="AC439" s="2">
        <v>0</v>
      </c>
      <c r="AD439" s="2">
        <v>1</v>
      </c>
      <c r="AE439" s="2">
        <v>1</v>
      </c>
      <c r="AF439" s="3">
        <v>0</v>
      </c>
      <c r="AG439" s="2">
        <f t="shared" si="432"/>
        <v>1</v>
      </c>
      <c r="AH439" s="18">
        <f t="shared" si="433"/>
        <v>1</v>
      </c>
      <c r="AI439" s="2">
        <f t="shared" si="434"/>
        <v>1</v>
      </c>
      <c r="AJ439" s="2">
        <f t="shared" si="435"/>
        <v>72</v>
      </c>
      <c r="AK439" s="2">
        <f t="shared" si="436"/>
        <v>0</v>
      </c>
      <c r="AL439" s="2">
        <v>0</v>
      </c>
      <c r="AM439" s="19">
        <f t="shared" si="437"/>
        <v>1.3698630136986301E-2</v>
      </c>
      <c r="AN439" s="19">
        <f t="shared" si="438"/>
        <v>1.3698630136986301E-2</v>
      </c>
      <c r="AO439" s="18">
        <f t="shared" si="439"/>
        <v>1</v>
      </c>
      <c r="AP439" s="19">
        <f t="shared" si="440"/>
        <v>2.7027027027027025E-2</v>
      </c>
      <c r="AQ439" s="2">
        <f t="shared" si="441"/>
        <v>1</v>
      </c>
      <c r="AR439" s="18">
        <f t="shared" si="442"/>
        <v>1</v>
      </c>
      <c r="AS439" s="2">
        <f t="shared" si="443"/>
        <v>1</v>
      </c>
      <c r="AT439" s="2">
        <f t="shared" si="444"/>
        <v>72</v>
      </c>
      <c r="AU439" s="2">
        <f t="shared" si="445"/>
        <v>0</v>
      </c>
      <c r="AV439" s="2">
        <v>0</v>
      </c>
      <c r="AW439" s="19">
        <f t="shared" si="446"/>
        <v>1.3698630136986301E-2</v>
      </c>
      <c r="AX439" s="19">
        <f t="shared" si="447"/>
        <v>1.3698630136986301E-2</v>
      </c>
      <c r="AY439" s="18">
        <f t="shared" si="448"/>
        <v>1</v>
      </c>
      <c r="AZ439" s="19">
        <f t="shared" si="449"/>
        <v>2.7027027027027025E-2</v>
      </c>
      <c r="BA439" s="2">
        <f t="shared" si="450"/>
        <v>1</v>
      </c>
      <c r="BB439" s="18">
        <f t="shared" si="451"/>
        <v>1</v>
      </c>
      <c r="BC439" s="2">
        <f t="shared" si="452"/>
        <v>1</v>
      </c>
      <c r="BD439" s="2">
        <f t="shared" si="453"/>
        <v>52</v>
      </c>
      <c r="BE439" s="2">
        <f t="shared" si="454"/>
        <v>0</v>
      </c>
      <c r="BF439" s="2">
        <v>0</v>
      </c>
      <c r="BG439" s="19">
        <f t="shared" si="455"/>
        <v>1.8867924528301886E-2</v>
      </c>
      <c r="BH439" s="19">
        <f t="shared" si="456"/>
        <v>1.8867924528301886E-2</v>
      </c>
      <c r="BI439" s="18">
        <f t="shared" si="457"/>
        <v>1</v>
      </c>
      <c r="BJ439" s="19">
        <f t="shared" si="458"/>
        <v>3.7037037037037035E-2</v>
      </c>
      <c r="BK439" s="2">
        <f t="shared" si="459"/>
        <v>1</v>
      </c>
      <c r="BL439" s="18">
        <f t="shared" si="460"/>
        <v>1</v>
      </c>
      <c r="BM439" s="2">
        <f t="shared" si="461"/>
        <v>1</v>
      </c>
      <c r="BN439" s="2">
        <f t="shared" si="462"/>
        <v>52</v>
      </c>
      <c r="BO439" s="2">
        <f t="shared" si="463"/>
        <v>0</v>
      </c>
      <c r="BP439" s="2">
        <v>0</v>
      </c>
      <c r="BQ439" s="19">
        <f t="shared" si="464"/>
        <v>1.8867924528301886E-2</v>
      </c>
      <c r="BR439" s="19">
        <f t="shared" si="465"/>
        <v>1.8867924528301886E-2</v>
      </c>
      <c r="BS439" s="18">
        <f t="shared" si="466"/>
        <v>1</v>
      </c>
      <c r="BT439" s="19">
        <f t="shared" si="467"/>
        <v>3.7037037037037035E-2</v>
      </c>
      <c r="BU439" s="2">
        <f t="shared" si="468"/>
        <v>0</v>
      </c>
      <c r="BV439" s="18">
        <f t="shared" si="469"/>
        <v>0</v>
      </c>
      <c r="BW439" s="2">
        <f t="shared" si="470"/>
        <v>0</v>
      </c>
      <c r="BX439" s="2">
        <f t="shared" si="471"/>
        <v>16</v>
      </c>
      <c r="BY439" s="2">
        <f t="shared" si="472"/>
        <v>1</v>
      </c>
      <c r="BZ439" s="2">
        <v>0</v>
      </c>
      <c r="CA439" s="19">
        <f t="shared" si="473"/>
        <v>0</v>
      </c>
      <c r="CB439" s="19">
        <f t="shared" si="474"/>
        <v>0</v>
      </c>
      <c r="CC439" s="18">
        <f t="shared" si="475"/>
        <v>0</v>
      </c>
      <c r="CD439" s="19">
        <f t="shared" si="476"/>
        <v>0</v>
      </c>
      <c r="CE439" s="2">
        <f t="shared" si="477"/>
        <v>0</v>
      </c>
      <c r="CF439" s="18">
        <f t="shared" si="478"/>
        <v>0</v>
      </c>
      <c r="CG439" s="2">
        <f t="shared" si="479"/>
        <v>0</v>
      </c>
      <c r="CH439" s="2">
        <f t="shared" si="480"/>
        <v>16</v>
      </c>
      <c r="CI439" s="2">
        <f t="shared" si="481"/>
        <v>1</v>
      </c>
      <c r="CJ439" s="2">
        <v>0</v>
      </c>
      <c r="CK439" s="19">
        <f t="shared" si="482"/>
        <v>0</v>
      </c>
      <c r="CL439" s="19">
        <f t="shared" si="483"/>
        <v>0</v>
      </c>
      <c r="CM439" s="18">
        <f t="shared" si="484"/>
        <v>0</v>
      </c>
      <c r="CN439" s="19">
        <f t="shared" si="485"/>
        <v>0</v>
      </c>
      <c r="CO439" s="2">
        <f t="shared" si="486"/>
        <v>1</v>
      </c>
      <c r="CP439" s="18">
        <f t="shared" si="487"/>
        <v>1</v>
      </c>
      <c r="CQ439" s="2">
        <f t="shared" si="488"/>
        <v>1</v>
      </c>
      <c r="CR439" s="2">
        <f t="shared" si="489"/>
        <v>13</v>
      </c>
      <c r="CS439" s="2">
        <f t="shared" si="490"/>
        <v>0</v>
      </c>
      <c r="CT439" s="2">
        <v>0</v>
      </c>
      <c r="CU439" s="19">
        <f t="shared" si="491"/>
        <v>7.1428571428571425E-2</v>
      </c>
      <c r="CV439" s="19">
        <f t="shared" si="492"/>
        <v>7.1428571428571425E-2</v>
      </c>
      <c r="CW439" s="18">
        <f t="shared" si="493"/>
        <v>1</v>
      </c>
      <c r="CX439" s="19">
        <f t="shared" si="494"/>
        <v>0.13333333333333333</v>
      </c>
      <c r="CY439" s="2">
        <f t="shared" si="495"/>
        <v>1</v>
      </c>
      <c r="CZ439" s="18">
        <f t="shared" si="496"/>
        <v>1</v>
      </c>
      <c r="DA439" s="2">
        <f t="shared" si="497"/>
        <v>1</v>
      </c>
      <c r="DB439" s="2">
        <f t="shared" si="498"/>
        <v>13</v>
      </c>
      <c r="DC439" s="2">
        <f t="shared" si="499"/>
        <v>0</v>
      </c>
      <c r="DD439" s="2">
        <v>0</v>
      </c>
      <c r="DE439" s="19">
        <f t="shared" si="500"/>
        <v>7.1428571428571425E-2</v>
      </c>
      <c r="DF439" s="19">
        <f t="shared" si="501"/>
        <v>7.1428571428571425E-2</v>
      </c>
      <c r="DG439" s="18">
        <f t="shared" si="502"/>
        <v>1</v>
      </c>
      <c r="DH439" s="19">
        <f t="shared" si="503"/>
        <v>0.13333333333333333</v>
      </c>
    </row>
    <row r="440" spans="1:112" x14ac:dyDescent="0.35">
      <c r="A440" s="11">
        <v>2019005095</v>
      </c>
      <c r="B440" s="2" t="s">
        <v>3273</v>
      </c>
      <c r="C440" s="2" t="s">
        <v>3274</v>
      </c>
      <c r="D440" s="2"/>
      <c r="E440" s="2" t="s">
        <v>3275</v>
      </c>
      <c r="F440" s="2">
        <v>1</v>
      </c>
      <c r="G440" s="2" t="s">
        <v>3276</v>
      </c>
      <c r="H440" s="2" t="s">
        <v>3277</v>
      </c>
      <c r="I440" s="2" t="s">
        <v>3278</v>
      </c>
      <c r="J440" s="3" t="s">
        <v>3279</v>
      </c>
      <c r="K440" s="11">
        <v>1</v>
      </c>
      <c r="L440" s="2">
        <v>1</v>
      </c>
      <c r="M440" s="2">
        <v>49</v>
      </c>
      <c r="N440" s="2">
        <v>25</v>
      </c>
      <c r="O440" s="2">
        <v>0</v>
      </c>
      <c r="P440" s="2">
        <v>1</v>
      </c>
      <c r="Q440" s="2">
        <v>0</v>
      </c>
      <c r="R440" s="2">
        <v>1</v>
      </c>
      <c r="S440" s="2">
        <v>0</v>
      </c>
      <c r="T440" s="2">
        <v>1</v>
      </c>
      <c r="U440" s="2">
        <v>0</v>
      </c>
      <c r="V440" s="2">
        <v>1</v>
      </c>
      <c r="W440" s="2">
        <v>12</v>
      </c>
      <c r="X440" s="2">
        <v>7</v>
      </c>
      <c r="Y440" s="2">
        <v>0</v>
      </c>
      <c r="Z440" s="2">
        <v>1</v>
      </c>
      <c r="AA440" s="2">
        <v>0</v>
      </c>
      <c r="AB440" s="2">
        <v>1</v>
      </c>
      <c r="AC440" s="2">
        <v>0</v>
      </c>
      <c r="AD440" s="2">
        <v>1</v>
      </c>
      <c r="AE440" s="2">
        <v>0</v>
      </c>
      <c r="AF440" s="3">
        <v>1</v>
      </c>
      <c r="AG440" s="2">
        <f t="shared" si="432"/>
        <v>0</v>
      </c>
      <c r="AH440" s="18">
        <f t="shared" si="433"/>
        <v>0</v>
      </c>
      <c r="AI440" s="2">
        <f t="shared" si="434"/>
        <v>0</v>
      </c>
      <c r="AJ440" s="2">
        <f t="shared" si="435"/>
        <v>49</v>
      </c>
      <c r="AK440" s="2">
        <f t="shared" si="436"/>
        <v>1</v>
      </c>
      <c r="AL440" s="2">
        <v>0</v>
      </c>
      <c r="AM440" s="19">
        <f t="shared" si="437"/>
        <v>0</v>
      </c>
      <c r="AN440" s="19">
        <f t="shared" si="438"/>
        <v>0</v>
      </c>
      <c r="AO440" s="18">
        <f t="shared" si="439"/>
        <v>0</v>
      </c>
      <c r="AP440" s="19">
        <f t="shared" si="440"/>
        <v>0</v>
      </c>
      <c r="AQ440" s="2">
        <f t="shared" si="441"/>
        <v>0</v>
      </c>
      <c r="AR440" s="18">
        <f t="shared" si="442"/>
        <v>0</v>
      </c>
      <c r="AS440" s="2">
        <f t="shared" si="443"/>
        <v>0</v>
      </c>
      <c r="AT440" s="2">
        <f t="shared" si="444"/>
        <v>49</v>
      </c>
      <c r="AU440" s="2">
        <f t="shared" si="445"/>
        <v>1</v>
      </c>
      <c r="AV440" s="2">
        <v>0</v>
      </c>
      <c r="AW440" s="19">
        <f t="shared" si="446"/>
        <v>0</v>
      </c>
      <c r="AX440" s="19">
        <f t="shared" si="447"/>
        <v>0</v>
      </c>
      <c r="AY440" s="18">
        <f t="shared" si="448"/>
        <v>0</v>
      </c>
      <c r="AZ440" s="19">
        <f t="shared" si="449"/>
        <v>0</v>
      </c>
      <c r="BA440" s="2">
        <f t="shared" si="450"/>
        <v>0</v>
      </c>
      <c r="BB440" s="18">
        <f t="shared" si="451"/>
        <v>0</v>
      </c>
      <c r="BC440" s="2">
        <f t="shared" si="452"/>
        <v>0</v>
      </c>
      <c r="BD440" s="2">
        <f t="shared" si="453"/>
        <v>25</v>
      </c>
      <c r="BE440" s="2">
        <f t="shared" si="454"/>
        <v>1</v>
      </c>
      <c r="BF440" s="2">
        <v>0</v>
      </c>
      <c r="BG440" s="19">
        <f t="shared" si="455"/>
        <v>0</v>
      </c>
      <c r="BH440" s="19">
        <f t="shared" si="456"/>
        <v>0</v>
      </c>
      <c r="BI440" s="18">
        <f t="shared" si="457"/>
        <v>0</v>
      </c>
      <c r="BJ440" s="19">
        <f t="shared" si="458"/>
        <v>0</v>
      </c>
      <c r="BK440" s="2">
        <f t="shared" si="459"/>
        <v>0</v>
      </c>
      <c r="BL440" s="18">
        <f t="shared" si="460"/>
        <v>0</v>
      </c>
      <c r="BM440" s="2">
        <f t="shared" si="461"/>
        <v>0</v>
      </c>
      <c r="BN440" s="2">
        <f t="shared" si="462"/>
        <v>25</v>
      </c>
      <c r="BO440" s="2">
        <f t="shared" si="463"/>
        <v>1</v>
      </c>
      <c r="BP440" s="2">
        <v>0</v>
      </c>
      <c r="BQ440" s="19">
        <f t="shared" si="464"/>
        <v>0</v>
      </c>
      <c r="BR440" s="19">
        <f t="shared" si="465"/>
        <v>0</v>
      </c>
      <c r="BS440" s="18">
        <f t="shared" si="466"/>
        <v>0</v>
      </c>
      <c r="BT440" s="19">
        <f t="shared" si="467"/>
        <v>0</v>
      </c>
      <c r="BU440" s="2">
        <f t="shared" si="468"/>
        <v>0</v>
      </c>
      <c r="BV440" s="18">
        <f t="shared" si="469"/>
        <v>0</v>
      </c>
      <c r="BW440" s="2">
        <f t="shared" si="470"/>
        <v>0</v>
      </c>
      <c r="BX440" s="2">
        <f t="shared" si="471"/>
        <v>12</v>
      </c>
      <c r="BY440" s="2">
        <f t="shared" si="472"/>
        <v>1</v>
      </c>
      <c r="BZ440" s="2">
        <v>0</v>
      </c>
      <c r="CA440" s="19">
        <f t="shared" si="473"/>
        <v>0</v>
      </c>
      <c r="CB440" s="19">
        <f t="shared" si="474"/>
        <v>0</v>
      </c>
      <c r="CC440" s="18">
        <f t="shared" si="475"/>
        <v>0</v>
      </c>
      <c r="CD440" s="19">
        <f t="shared" si="476"/>
        <v>0</v>
      </c>
      <c r="CE440" s="2">
        <f t="shared" si="477"/>
        <v>0</v>
      </c>
      <c r="CF440" s="18">
        <f t="shared" si="478"/>
        <v>0</v>
      </c>
      <c r="CG440" s="2">
        <f t="shared" si="479"/>
        <v>0</v>
      </c>
      <c r="CH440" s="2">
        <f t="shared" si="480"/>
        <v>12</v>
      </c>
      <c r="CI440" s="2">
        <f t="shared" si="481"/>
        <v>1</v>
      </c>
      <c r="CJ440" s="2">
        <v>0</v>
      </c>
      <c r="CK440" s="19">
        <f t="shared" si="482"/>
        <v>0</v>
      </c>
      <c r="CL440" s="19">
        <f t="shared" si="483"/>
        <v>0</v>
      </c>
      <c r="CM440" s="18">
        <f t="shared" si="484"/>
        <v>0</v>
      </c>
      <c r="CN440" s="19">
        <f t="shared" si="485"/>
        <v>0</v>
      </c>
      <c r="CO440" s="2">
        <f t="shared" si="486"/>
        <v>0</v>
      </c>
      <c r="CP440" s="18">
        <f t="shared" si="487"/>
        <v>0</v>
      </c>
      <c r="CQ440" s="2">
        <f t="shared" si="488"/>
        <v>0</v>
      </c>
      <c r="CR440" s="2">
        <f t="shared" si="489"/>
        <v>7</v>
      </c>
      <c r="CS440" s="2">
        <f t="shared" si="490"/>
        <v>1</v>
      </c>
      <c r="CT440" s="2">
        <v>0</v>
      </c>
      <c r="CU440" s="19">
        <f t="shared" si="491"/>
        <v>0</v>
      </c>
      <c r="CV440" s="19">
        <f t="shared" si="492"/>
        <v>0</v>
      </c>
      <c r="CW440" s="18">
        <f t="shared" si="493"/>
        <v>0</v>
      </c>
      <c r="CX440" s="19">
        <f t="shared" si="494"/>
        <v>0</v>
      </c>
      <c r="CY440" s="2">
        <f t="shared" si="495"/>
        <v>0</v>
      </c>
      <c r="CZ440" s="18">
        <f t="shared" si="496"/>
        <v>0</v>
      </c>
      <c r="DA440" s="2">
        <f t="shared" si="497"/>
        <v>0</v>
      </c>
      <c r="DB440" s="2">
        <f t="shared" si="498"/>
        <v>7</v>
      </c>
      <c r="DC440" s="2">
        <f t="shared" si="499"/>
        <v>1</v>
      </c>
      <c r="DD440" s="2">
        <v>0</v>
      </c>
      <c r="DE440" s="19">
        <f t="shared" si="500"/>
        <v>0</v>
      </c>
      <c r="DF440" s="19">
        <f t="shared" si="501"/>
        <v>0</v>
      </c>
      <c r="DG440" s="18">
        <f t="shared" si="502"/>
        <v>0</v>
      </c>
      <c r="DH440" s="19">
        <f t="shared" si="503"/>
        <v>0</v>
      </c>
    </row>
    <row r="441" spans="1:112" x14ac:dyDescent="0.35">
      <c r="A441" s="11">
        <v>2019005096</v>
      </c>
      <c r="B441" s="2" t="s">
        <v>3280</v>
      </c>
      <c r="C441" s="2" t="s">
        <v>308</v>
      </c>
      <c r="D441" s="2" t="s">
        <v>3281</v>
      </c>
      <c r="E441" s="2" t="s">
        <v>3282</v>
      </c>
      <c r="F441" s="2">
        <v>1</v>
      </c>
      <c r="G441" s="2" t="s">
        <v>3283</v>
      </c>
      <c r="H441" s="2" t="s">
        <v>3284</v>
      </c>
      <c r="I441" s="2" t="s">
        <v>3285</v>
      </c>
      <c r="J441" s="3" t="s">
        <v>3286</v>
      </c>
      <c r="K441" s="11">
        <v>2</v>
      </c>
      <c r="L441" s="2">
        <v>2</v>
      </c>
      <c r="M441" s="2">
        <v>70</v>
      </c>
      <c r="N441" s="2">
        <v>47</v>
      </c>
      <c r="O441" s="2">
        <v>1</v>
      </c>
      <c r="P441" s="2">
        <v>0</v>
      </c>
      <c r="Q441" s="2">
        <v>1</v>
      </c>
      <c r="R441" s="2">
        <v>0</v>
      </c>
      <c r="S441" s="2">
        <v>1</v>
      </c>
      <c r="T441" s="2">
        <v>1</v>
      </c>
      <c r="U441" s="2">
        <v>2</v>
      </c>
      <c r="V441" s="2">
        <v>0</v>
      </c>
      <c r="W441" s="2">
        <v>18</v>
      </c>
      <c r="X441" s="2">
        <v>13</v>
      </c>
      <c r="Y441" s="2">
        <v>1</v>
      </c>
      <c r="Z441" s="2">
        <v>0</v>
      </c>
      <c r="AA441" s="2">
        <v>1</v>
      </c>
      <c r="AB441" s="2">
        <v>0</v>
      </c>
      <c r="AC441" s="2">
        <v>1</v>
      </c>
      <c r="AD441" s="2">
        <v>1</v>
      </c>
      <c r="AE441" s="2">
        <v>1</v>
      </c>
      <c r="AF441" s="3">
        <v>1</v>
      </c>
      <c r="AG441" s="2">
        <f t="shared" si="432"/>
        <v>1</v>
      </c>
      <c r="AH441" s="18">
        <f t="shared" si="433"/>
        <v>1</v>
      </c>
      <c r="AI441" s="2">
        <f t="shared" si="434"/>
        <v>1</v>
      </c>
      <c r="AJ441" s="2">
        <f t="shared" si="435"/>
        <v>69</v>
      </c>
      <c r="AK441" s="2">
        <f t="shared" si="436"/>
        <v>0</v>
      </c>
      <c r="AL441" s="2">
        <v>0</v>
      </c>
      <c r="AM441" s="19">
        <f t="shared" si="437"/>
        <v>1.4285714285714285E-2</v>
      </c>
      <c r="AN441" s="19">
        <f t="shared" si="438"/>
        <v>1.4285714285714285E-2</v>
      </c>
      <c r="AO441" s="18">
        <f t="shared" si="439"/>
        <v>1</v>
      </c>
      <c r="AP441" s="19">
        <f t="shared" si="440"/>
        <v>2.8169014084507043E-2</v>
      </c>
      <c r="AQ441" s="2">
        <f t="shared" si="441"/>
        <v>1</v>
      </c>
      <c r="AR441" s="18">
        <f t="shared" si="442"/>
        <v>0.5</v>
      </c>
      <c r="AS441" s="2">
        <f t="shared" si="443"/>
        <v>1</v>
      </c>
      <c r="AT441" s="2">
        <f t="shared" si="444"/>
        <v>69</v>
      </c>
      <c r="AU441" s="2">
        <f t="shared" si="445"/>
        <v>1</v>
      </c>
      <c r="AV441" s="2">
        <v>0</v>
      </c>
      <c r="AW441" s="19">
        <f t="shared" si="446"/>
        <v>1.4084507042253521E-2</v>
      </c>
      <c r="AX441" s="19">
        <f t="shared" si="447"/>
        <v>1.4285714285714285E-2</v>
      </c>
      <c r="AY441" s="18">
        <f t="shared" si="448"/>
        <v>0.5</v>
      </c>
      <c r="AZ441" s="19">
        <f t="shared" si="449"/>
        <v>2.777777777777778E-2</v>
      </c>
      <c r="BA441" s="2">
        <f t="shared" si="450"/>
        <v>1</v>
      </c>
      <c r="BB441" s="18">
        <f t="shared" si="451"/>
        <v>1</v>
      </c>
      <c r="BC441" s="2">
        <f t="shared" si="452"/>
        <v>1</v>
      </c>
      <c r="BD441" s="2">
        <f t="shared" si="453"/>
        <v>46</v>
      </c>
      <c r="BE441" s="2">
        <f t="shared" si="454"/>
        <v>0</v>
      </c>
      <c r="BF441" s="2">
        <v>0</v>
      </c>
      <c r="BG441" s="19">
        <f t="shared" si="455"/>
        <v>2.1276595744680851E-2</v>
      </c>
      <c r="BH441" s="19">
        <f t="shared" si="456"/>
        <v>2.1276595744680851E-2</v>
      </c>
      <c r="BI441" s="18">
        <f t="shared" si="457"/>
        <v>1</v>
      </c>
      <c r="BJ441" s="19">
        <f t="shared" si="458"/>
        <v>4.1666666666666671E-2</v>
      </c>
      <c r="BK441" s="2">
        <f t="shared" si="459"/>
        <v>2</v>
      </c>
      <c r="BL441" s="18">
        <f t="shared" si="460"/>
        <v>1</v>
      </c>
      <c r="BM441" s="2">
        <f t="shared" si="461"/>
        <v>2</v>
      </c>
      <c r="BN441" s="2">
        <f t="shared" si="462"/>
        <v>45</v>
      </c>
      <c r="BO441" s="2">
        <f t="shared" si="463"/>
        <v>0</v>
      </c>
      <c r="BP441" s="2">
        <v>0</v>
      </c>
      <c r="BQ441" s="19">
        <f t="shared" si="464"/>
        <v>4.2553191489361701E-2</v>
      </c>
      <c r="BR441" s="19">
        <f t="shared" si="465"/>
        <v>4.2553191489361701E-2</v>
      </c>
      <c r="BS441" s="18">
        <f t="shared" si="466"/>
        <v>1</v>
      </c>
      <c r="BT441" s="19">
        <f t="shared" si="467"/>
        <v>8.1632653061224483E-2</v>
      </c>
      <c r="BU441" s="2">
        <f t="shared" si="468"/>
        <v>1</v>
      </c>
      <c r="BV441" s="18">
        <f t="shared" si="469"/>
        <v>1</v>
      </c>
      <c r="BW441" s="2">
        <f t="shared" si="470"/>
        <v>1</v>
      </c>
      <c r="BX441" s="2">
        <f t="shared" si="471"/>
        <v>17</v>
      </c>
      <c r="BY441" s="2">
        <f t="shared" si="472"/>
        <v>0</v>
      </c>
      <c r="BZ441" s="2">
        <v>0</v>
      </c>
      <c r="CA441" s="19">
        <f t="shared" si="473"/>
        <v>5.5555555555555552E-2</v>
      </c>
      <c r="CB441" s="19">
        <f t="shared" si="474"/>
        <v>5.5555555555555552E-2</v>
      </c>
      <c r="CC441" s="18">
        <f t="shared" si="475"/>
        <v>1</v>
      </c>
      <c r="CD441" s="19">
        <f t="shared" si="476"/>
        <v>0.10526315789473684</v>
      </c>
      <c r="CE441" s="2">
        <f t="shared" si="477"/>
        <v>1</v>
      </c>
      <c r="CF441" s="18">
        <f t="shared" si="478"/>
        <v>0.5</v>
      </c>
      <c r="CG441" s="2">
        <f t="shared" si="479"/>
        <v>1</v>
      </c>
      <c r="CH441" s="2">
        <f t="shared" si="480"/>
        <v>17</v>
      </c>
      <c r="CI441" s="2">
        <f t="shared" si="481"/>
        <v>1</v>
      </c>
      <c r="CJ441" s="2">
        <v>0</v>
      </c>
      <c r="CK441" s="19">
        <f t="shared" si="482"/>
        <v>5.2631578947368418E-2</v>
      </c>
      <c r="CL441" s="19">
        <f t="shared" si="483"/>
        <v>5.5555555555555552E-2</v>
      </c>
      <c r="CM441" s="18">
        <f t="shared" si="484"/>
        <v>0.5</v>
      </c>
      <c r="CN441" s="19">
        <f t="shared" si="485"/>
        <v>9.9999999999999992E-2</v>
      </c>
      <c r="CO441" s="2">
        <f t="shared" si="486"/>
        <v>1</v>
      </c>
      <c r="CP441" s="18">
        <f t="shared" si="487"/>
        <v>1</v>
      </c>
      <c r="CQ441" s="2">
        <f t="shared" si="488"/>
        <v>1</v>
      </c>
      <c r="CR441" s="2">
        <f t="shared" si="489"/>
        <v>12</v>
      </c>
      <c r="CS441" s="2">
        <f t="shared" si="490"/>
        <v>0</v>
      </c>
      <c r="CT441" s="2">
        <v>0</v>
      </c>
      <c r="CU441" s="19">
        <f t="shared" si="491"/>
        <v>7.6923076923076927E-2</v>
      </c>
      <c r="CV441" s="19">
        <f t="shared" si="492"/>
        <v>7.6923076923076927E-2</v>
      </c>
      <c r="CW441" s="18">
        <f t="shared" si="493"/>
        <v>1</v>
      </c>
      <c r="CX441" s="19">
        <f t="shared" si="494"/>
        <v>0.14285714285714288</v>
      </c>
      <c r="CY441" s="2">
        <f t="shared" si="495"/>
        <v>1</v>
      </c>
      <c r="CZ441" s="18">
        <f t="shared" si="496"/>
        <v>0.5</v>
      </c>
      <c r="DA441" s="2">
        <f t="shared" si="497"/>
        <v>1</v>
      </c>
      <c r="DB441" s="2">
        <f t="shared" si="498"/>
        <v>12</v>
      </c>
      <c r="DC441" s="2">
        <f t="shared" si="499"/>
        <v>1</v>
      </c>
      <c r="DD441" s="2">
        <v>0</v>
      </c>
      <c r="DE441" s="19">
        <f t="shared" si="500"/>
        <v>7.1428571428571425E-2</v>
      </c>
      <c r="DF441" s="19">
        <f t="shared" si="501"/>
        <v>7.6923076923076927E-2</v>
      </c>
      <c r="DG441" s="18">
        <f t="shared" si="502"/>
        <v>0.5</v>
      </c>
      <c r="DH441" s="19">
        <f t="shared" si="503"/>
        <v>0.13333333333333336</v>
      </c>
    </row>
    <row r="442" spans="1:112" x14ac:dyDescent="0.35">
      <c r="A442" s="11">
        <v>2019005109</v>
      </c>
      <c r="B442" s="2" t="s">
        <v>49</v>
      </c>
      <c r="C442" s="2" t="s">
        <v>51</v>
      </c>
      <c r="D442" s="2"/>
      <c r="E442" s="2" t="s">
        <v>3287</v>
      </c>
      <c r="F442" s="2">
        <v>1</v>
      </c>
      <c r="G442" s="2" t="s">
        <v>3288</v>
      </c>
      <c r="H442" s="2" t="s">
        <v>3289</v>
      </c>
      <c r="I442" s="2" t="s">
        <v>3290</v>
      </c>
      <c r="J442" s="3" t="s">
        <v>3291</v>
      </c>
      <c r="K442" s="11">
        <v>1</v>
      </c>
      <c r="L442" s="2">
        <v>1</v>
      </c>
      <c r="M442" s="2">
        <v>56</v>
      </c>
      <c r="N442" s="2">
        <v>42</v>
      </c>
      <c r="O442" s="2">
        <v>1</v>
      </c>
      <c r="P442" s="2">
        <v>0</v>
      </c>
      <c r="Q442" s="2">
        <v>1</v>
      </c>
      <c r="R442" s="2">
        <v>0</v>
      </c>
      <c r="S442" s="2">
        <v>1</v>
      </c>
      <c r="T442" s="2">
        <v>0</v>
      </c>
      <c r="U442" s="2">
        <v>1</v>
      </c>
      <c r="V442" s="2">
        <v>0</v>
      </c>
      <c r="W442" s="2">
        <v>15</v>
      </c>
      <c r="X442" s="2">
        <v>10</v>
      </c>
      <c r="Y442" s="2">
        <v>1</v>
      </c>
      <c r="Z442" s="2">
        <v>0</v>
      </c>
      <c r="AA442" s="2">
        <v>1</v>
      </c>
      <c r="AB442" s="2">
        <v>0</v>
      </c>
      <c r="AC442" s="2">
        <v>1</v>
      </c>
      <c r="AD442" s="2">
        <v>0</v>
      </c>
      <c r="AE442" s="2">
        <v>1</v>
      </c>
      <c r="AF442" s="3">
        <v>0</v>
      </c>
      <c r="AG442" s="2">
        <f t="shared" si="432"/>
        <v>1</v>
      </c>
      <c r="AH442" s="18">
        <f t="shared" si="433"/>
        <v>1</v>
      </c>
      <c r="AI442" s="2">
        <f t="shared" si="434"/>
        <v>1</v>
      </c>
      <c r="AJ442" s="2">
        <f t="shared" si="435"/>
        <v>55</v>
      </c>
      <c r="AK442" s="2">
        <f t="shared" si="436"/>
        <v>0</v>
      </c>
      <c r="AL442" s="2">
        <v>0</v>
      </c>
      <c r="AM442" s="19">
        <f t="shared" si="437"/>
        <v>1.7857142857142856E-2</v>
      </c>
      <c r="AN442" s="19">
        <f t="shared" si="438"/>
        <v>1.7857142857142856E-2</v>
      </c>
      <c r="AO442" s="18">
        <f t="shared" si="439"/>
        <v>1</v>
      </c>
      <c r="AP442" s="19">
        <f t="shared" si="440"/>
        <v>3.5087719298245612E-2</v>
      </c>
      <c r="AQ442" s="2">
        <f t="shared" si="441"/>
        <v>1</v>
      </c>
      <c r="AR442" s="18">
        <f t="shared" si="442"/>
        <v>1</v>
      </c>
      <c r="AS442" s="2">
        <f t="shared" si="443"/>
        <v>1</v>
      </c>
      <c r="AT442" s="2">
        <f t="shared" si="444"/>
        <v>55</v>
      </c>
      <c r="AU442" s="2">
        <f t="shared" si="445"/>
        <v>0</v>
      </c>
      <c r="AV442" s="2">
        <v>0</v>
      </c>
      <c r="AW442" s="19">
        <f t="shared" si="446"/>
        <v>1.7857142857142856E-2</v>
      </c>
      <c r="AX442" s="19">
        <f t="shared" si="447"/>
        <v>1.7857142857142856E-2</v>
      </c>
      <c r="AY442" s="18">
        <f t="shared" si="448"/>
        <v>1</v>
      </c>
      <c r="AZ442" s="19">
        <f t="shared" si="449"/>
        <v>3.5087719298245612E-2</v>
      </c>
      <c r="BA442" s="2">
        <f t="shared" si="450"/>
        <v>1</v>
      </c>
      <c r="BB442" s="18">
        <f t="shared" si="451"/>
        <v>1</v>
      </c>
      <c r="BC442" s="2">
        <f t="shared" si="452"/>
        <v>1</v>
      </c>
      <c r="BD442" s="2">
        <f t="shared" si="453"/>
        <v>41</v>
      </c>
      <c r="BE442" s="2">
        <f t="shared" si="454"/>
        <v>0</v>
      </c>
      <c r="BF442" s="2">
        <v>0</v>
      </c>
      <c r="BG442" s="19">
        <f t="shared" si="455"/>
        <v>2.3809523809523808E-2</v>
      </c>
      <c r="BH442" s="19">
        <f t="shared" si="456"/>
        <v>2.3809523809523808E-2</v>
      </c>
      <c r="BI442" s="18">
        <f t="shared" si="457"/>
        <v>1</v>
      </c>
      <c r="BJ442" s="19">
        <f t="shared" si="458"/>
        <v>4.6511627906976744E-2</v>
      </c>
      <c r="BK442" s="2">
        <f t="shared" si="459"/>
        <v>1</v>
      </c>
      <c r="BL442" s="18">
        <f t="shared" si="460"/>
        <v>1</v>
      </c>
      <c r="BM442" s="2">
        <f t="shared" si="461"/>
        <v>1</v>
      </c>
      <c r="BN442" s="2">
        <f t="shared" si="462"/>
        <v>41</v>
      </c>
      <c r="BO442" s="2">
        <f t="shared" si="463"/>
        <v>0</v>
      </c>
      <c r="BP442" s="2">
        <v>0</v>
      </c>
      <c r="BQ442" s="19">
        <f t="shared" si="464"/>
        <v>2.3809523809523808E-2</v>
      </c>
      <c r="BR442" s="19">
        <f t="shared" si="465"/>
        <v>2.3809523809523808E-2</v>
      </c>
      <c r="BS442" s="18">
        <f t="shared" si="466"/>
        <v>1</v>
      </c>
      <c r="BT442" s="19">
        <f t="shared" si="467"/>
        <v>4.6511627906976744E-2</v>
      </c>
      <c r="BU442" s="2">
        <f t="shared" si="468"/>
        <v>1</v>
      </c>
      <c r="BV442" s="18">
        <f t="shared" si="469"/>
        <v>1</v>
      </c>
      <c r="BW442" s="2">
        <f t="shared" si="470"/>
        <v>1</v>
      </c>
      <c r="BX442" s="2">
        <f t="shared" si="471"/>
        <v>14</v>
      </c>
      <c r="BY442" s="2">
        <f t="shared" si="472"/>
        <v>0</v>
      </c>
      <c r="BZ442" s="2">
        <v>0</v>
      </c>
      <c r="CA442" s="19">
        <f t="shared" si="473"/>
        <v>6.6666666666666666E-2</v>
      </c>
      <c r="CB442" s="19">
        <f t="shared" si="474"/>
        <v>6.6666666666666666E-2</v>
      </c>
      <c r="CC442" s="18">
        <f t="shared" si="475"/>
        <v>1</v>
      </c>
      <c r="CD442" s="19">
        <f t="shared" si="476"/>
        <v>0.125</v>
      </c>
      <c r="CE442" s="2">
        <f t="shared" si="477"/>
        <v>1</v>
      </c>
      <c r="CF442" s="18">
        <f t="shared" si="478"/>
        <v>1</v>
      </c>
      <c r="CG442" s="2">
        <f t="shared" si="479"/>
        <v>1</v>
      </c>
      <c r="CH442" s="2">
        <f t="shared" si="480"/>
        <v>14</v>
      </c>
      <c r="CI442" s="2">
        <f t="shared" si="481"/>
        <v>0</v>
      </c>
      <c r="CJ442" s="2">
        <v>0</v>
      </c>
      <c r="CK442" s="19">
        <f t="shared" si="482"/>
        <v>6.6666666666666666E-2</v>
      </c>
      <c r="CL442" s="19">
        <f t="shared" si="483"/>
        <v>6.6666666666666666E-2</v>
      </c>
      <c r="CM442" s="18">
        <f t="shared" si="484"/>
        <v>1</v>
      </c>
      <c r="CN442" s="19">
        <f t="shared" si="485"/>
        <v>0.125</v>
      </c>
      <c r="CO442" s="2">
        <f t="shared" si="486"/>
        <v>1</v>
      </c>
      <c r="CP442" s="18">
        <f t="shared" si="487"/>
        <v>1</v>
      </c>
      <c r="CQ442" s="2">
        <f t="shared" si="488"/>
        <v>1</v>
      </c>
      <c r="CR442" s="2">
        <f t="shared" si="489"/>
        <v>9</v>
      </c>
      <c r="CS442" s="2">
        <f t="shared" si="490"/>
        <v>0</v>
      </c>
      <c r="CT442" s="2">
        <v>0</v>
      </c>
      <c r="CU442" s="19">
        <f t="shared" si="491"/>
        <v>0.1</v>
      </c>
      <c r="CV442" s="19">
        <f t="shared" si="492"/>
        <v>0.1</v>
      </c>
      <c r="CW442" s="18">
        <f t="shared" si="493"/>
        <v>1</v>
      </c>
      <c r="CX442" s="19">
        <f t="shared" si="494"/>
        <v>0.18181818181818182</v>
      </c>
      <c r="CY442" s="2">
        <f t="shared" si="495"/>
        <v>1</v>
      </c>
      <c r="CZ442" s="18">
        <f t="shared" si="496"/>
        <v>1</v>
      </c>
      <c r="DA442" s="2">
        <f t="shared" si="497"/>
        <v>1</v>
      </c>
      <c r="DB442" s="2">
        <f t="shared" si="498"/>
        <v>9</v>
      </c>
      <c r="DC442" s="2">
        <f t="shared" si="499"/>
        <v>0</v>
      </c>
      <c r="DD442" s="2">
        <v>0</v>
      </c>
      <c r="DE442" s="19">
        <f t="shared" si="500"/>
        <v>0.1</v>
      </c>
      <c r="DF442" s="19">
        <f t="shared" si="501"/>
        <v>0.1</v>
      </c>
      <c r="DG442" s="18">
        <f t="shared" si="502"/>
        <v>1</v>
      </c>
      <c r="DH442" s="19">
        <f t="shared" si="503"/>
        <v>0.18181818181818182</v>
      </c>
    </row>
    <row r="443" spans="1:112" x14ac:dyDescent="0.35">
      <c r="A443" s="11">
        <v>2019005115</v>
      </c>
      <c r="B443" s="2" t="s">
        <v>49</v>
      </c>
      <c r="C443" s="2" t="s">
        <v>51</v>
      </c>
      <c r="D443" s="2"/>
      <c r="E443" s="2" t="s">
        <v>3292</v>
      </c>
      <c r="F443" s="2">
        <v>1</v>
      </c>
      <c r="G443" s="2" t="s">
        <v>3293</v>
      </c>
      <c r="H443" s="2" t="s">
        <v>3294</v>
      </c>
      <c r="I443" s="2" t="s">
        <v>3295</v>
      </c>
      <c r="J443" s="3" t="s">
        <v>3296</v>
      </c>
      <c r="K443" s="11">
        <v>1</v>
      </c>
      <c r="L443" s="2">
        <v>1</v>
      </c>
      <c r="M443" s="2">
        <v>80</v>
      </c>
      <c r="N443" s="2">
        <v>50</v>
      </c>
      <c r="O443" s="2">
        <v>1</v>
      </c>
      <c r="P443" s="2">
        <v>0</v>
      </c>
      <c r="Q443" s="2">
        <v>1</v>
      </c>
      <c r="R443" s="2">
        <v>0</v>
      </c>
      <c r="S443" s="2">
        <v>1</v>
      </c>
      <c r="T443" s="2">
        <v>0</v>
      </c>
      <c r="U443" s="2">
        <v>1</v>
      </c>
      <c r="V443" s="2">
        <v>0</v>
      </c>
      <c r="W443" s="2">
        <v>17</v>
      </c>
      <c r="X443" s="2">
        <v>14</v>
      </c>
      <c r="Y443" s="2">
        <v>1</v>
      </c>
      <c r="Z443" s="2">
        <v>0</v>
      </c>
      <c r="AA443" s="2">
        <v>1</v>
      </c>
      <c r="AB443" s="2">
        <v>0</v>
      </c>
      <c r="AC443" s="2">
        <v>1</v>
      </c>
      <c r="AD443" s="2">
        <v>0</v>
      </c>
      <c r="AE443" s="2">
        <v>1</v>
      </c>
      <c r="AF443" s="3">
        <v>0</v>
      </c>
      <c r="AG443" s="2">
        <f t="shared" si="432"/>
        <v>1</v>
      </c>
      <c r="AH443" s="18">
        <f t="shared" si="433"/>
        <v>1</v>
      </c>
      <c r="AI443" s="2">
        <f t="shared" si="434"/>
        <v>1</v>
      </c>
      <c r="AJ443" s="2">
        <f t="shared" si="435"/>
        <v>79</v>
      </c>
      <c r="AK443" s="2">
        <f t="shared" si="436"/>
        <v>0</v>
      </c>
      <c r="AL443" s="2">
        <v>0</v>
      </c>
      <c r="AM443" s="19">
        <f t="shared" si="437"/>
        <v>1.2500000000000001E-2</v>
      </c>
      <c r="AN443" s="19">
        <f t="shared" si="438"/>
        <v>1.2500000000000001E-2</v>
      </c>
      <c r="AO443" s="18">
        <f t="shared" si="439"/>
        <v>1</v>
      </c>
      <c r="AP443" s="19">
        <f t="shared" si="440"/>
        <v>2.469135802469136E-2</v>
      </c>
      <c r="AQ443" s="2">
        <f t="shared" si="441"/>
        <v>1</v>
      </c>
      <c r="AR443" s="18">
        <f t="shared" si="442"/>
        <v>1</v>
      </c>
      <c r="AS443" s="2">
        <f t="shared" si="443"/>
        <v>1</v>
      </c>
      <c r="AT443" s="2">
        <f t="shared" si="444"/>
        <v>79</v>
      </c>
      <c r="AU443" s="2">
        <f t="shared" si="445"/>
        <v>0</v>
      </c>
      <c r="AV443" s="2">
        <v>0</v>
      </c>
      <c r="AW443" s="19">
        <f t="shared" si="446"/>
        <v>1.2500000000000001E-2</v>
      </c>
      <c r="AX443" s="19">
        <f t="shared" si="447"/>
        <v>1.2500000000000001E-2</v>
      </c>
      <c r="AY443" s="18">
        <f t="shared" si="448"/>
        <v>1</v>
      </c>
      <c r="AZ443" s="19">
        <f t="shared" si="449"/>
        <v>2.469135802469136E-2</v>
      </c>
      <c r="BA443" s="2">
        <f t="shared" si="450"/>
        <v>1</v>
      </c>
      <c r="BB443" s="18">
        <f t="shared" si="451"/>
        <v>1</v>
      </c>
      <c r="BC443" s="2">
        <f t="shared" si="452"/>
        <v>1</v>
      </c>
      <c r="BD443" s="2">
        <f t="shared" si="453"/>
        <v>49</v>
      </c>
      <c r="BE443" s="2">
        <f t="shared" si="454"/>
        <v>0</v>
      </c>
      <c r="BF443" s="2">
        <v>0</v>
      </c>
      <c r="BG443" s="19">
        <f t="shared" si="455"/>
        <v>0.02</v>
      </c>
      <c r="BH443" s="19">
        <f t="shared" si="456"/>
        <v>0.02</v>
      </c>
      <c r="BI443" s="18">
        <f t="shared" si="457"/>
        <v>1</v>
      </c>
      <c r="BJ443" s="19">
        <f t="shared" si="458"/>
        <v>3.9215686274509803E-2</v>
      </c>
      <c r="BK443" s="2">
        <f t="shared" si="459"/>
        <v>1</v>
      </c>
      <c r="BL443" s="18">
        <f t="shared" si="460"/>
        <v>1</v>
      </c>
      <c r="BM443" s="2">
        <f t="shared" si="461"/>
        <v>1</v>
      </c>
      <c r="BN443" s="2">
        <f t="shared" si="462"/>
        <v>49</v>
      </c>
      <c r="BO443" s="2">
        <f t="shared" si="463"/>
        <v>0</v>
      </c>
      <c r="BP443" s="2">
        <v>0</v>
      </c>
      <c r="BQ443" s="19">
        <f t="shared" si="464"/>
        <v>0.02</v>
      </c>
      <c r="BR443" s="19">
        <f t="shared" si="465"/>
        <v>0.02</v>
      </c>
      <c r="BS443" s="18">
        <f t="shared" si="466"/>
        <v>1</v>
      </c>
      <c r="BT443" s="19">
        <f t="shared" si="467"/>
        <v>3.9215686274509803E-2</v>
      </c>
      <c r="BU443" s="2">
        <f t="shared" si="468"/>
        <v>1</v>
      </c>
      <c r="BV443" s="18">
        <f t="shared" si="469"/>
        <v>1</v>
      </c>
      <c r="BW443" s="2">
        <f t="shared" si="470"/>
        <v>1</v>
      </c>
      <c r="BX443" s="2">
        <f t="shared" si="471"/>
        <v>16</v>
      </c>
      <c r="BY443" s="2">
        <f t="shared" si="472"/>
        <v>0</v>
      </c>
      <c r="BZ443" s="2">
        <v>0</v>
      </c>
      <c r="CA443" s="19">
        <f t="shared" si="473"/>
        <v>5.8823529411764705E-2</v>
      </c>
      <c r="CB443" s="19">
        <f t="shared" si="474"/>
        <v>5.8823529411764705E-2</v>
      </c>
      <c r="CC443" s="18">
        <f t="shared" si="475"/>
        <v>1</v>
      </c>
      <c r="CD443" s="19">
        <f t="shared" si="476"/>
        <v>0.1111111111111111</v>
      </c>
      <c r="CE443" s="2">
        <f t="shared" si="477"/>
        <v>1</v>
      </c>
      <c r="CF443" s="18">
        <f t="shared" si="478"/>
        <v>1</v>
      </c>
      <c r="CG443" s="2">
        <f t="shared" si="479"/>
        <v>1</v>
      </c>
      <c r="CH443" s="2">
        <f t="shared" si="480"/>
        <v>16</v>
      </c>
      <c r="CI443" s="2">
        <f t="shared" si="481"/>
        <v>0</v>
      </c>
      <c r="CJ443" s="2">
        <v>0</v>
      </c>
      <c r="CK443" s="19">
        <f t="shared" si="482"/>
        <v>5.8823529411764705E-2</v>
      </c>
      <c r="CL443" s="19">
        <f t="shared" si="483"/>
        <v>5.8823529411764705E-2</v>
      </c>
      <c r="CM443" s="18">
        <f t="shared" si="484"/>
        <v>1</v>
      </c>
      <c r="CN443" s="19">
        <f t="shared" si="485"/>
        <v>0.1111111111111111</v>
      </c>
      <c r="CO443" s="2">
        <f t="shared" si="486"/>
        <v>1</v>
      </c>
      <c r="CP443" s="18">
        <f t="shared" si="487"/>
        <v>1</v>
      </c>
      <c r="CQ443" s="2">
        <f t="shared" si="488"/>
        <v>1</v>
      </c>
      <c r="CR443" s="2">
        <f t="shared" si="489"/>
        <v>13</v>
      </c>
      <c r="CS443" s="2">
        <f t="shared" si="490"/>
        <v>0</v>
      </c>
      <c r="CT443" s="2">
        <v>0</v>
      </c>
      <c r="CU443" s="19">
        <f t="shared" si="491"/>
        <v>7.1428571428571425E-2</v>
      </c>
      <c r="CV443" s="19">
        <f t="shared" si="492"/>
        <v>7.1428571428571425E-2</v>
      </c>
      <c r="CW443" s="18">
        <f t="shared" si="493"/>
        <v>1</v>
      </c>
      <c r="CX443" s="19">
        <f t="shared" si="494"/>
        <v>0.13333333333333333</v>
      </c>
      <c r="CY443" s="2">
        <f t="shared" si="495"/>
        <v>1</v>
      </c>
      <c r="CZ443" s="18">
        <f t="shared" si="496"/>
        <v>1</v>
      </c>
      <c r="DA443" s="2">
        <f t="shared" si="497"/>
        <v>1</v>
      </c>
      <c r="DB443" s="2">
        <f t="shared" si="498"/>
        <v>13</v>
      </c>
      <c r="DC443" s="2">
        <f t="shared" si="499"/>
        <v>0</v>
      </c>
      <c r="DD443" s="2">
        <v>0</v>
      </c>
      <c r="DE443" s="19">
        <f t="shared" si="500"/>
        <v>7.1428571428571425E-2</v>
      </c>
      <c r="DF443" s="19">
        <f t="shared" si="501"/>
        <v>7.1428571428571425E-2</v>
      </c>
      <c r="DG443" s="18">
        <f t="shared" si="502"/>
        <v>1</v>
      </c>
      <c r="DH443" s="19">
        <f t="shared" si="503"/>
        <v>0.13333333333333333</v>
      </c>
    </row>
    <row r="444" spans="1:112" x14ac:dyDescent="0.35">
      <c r="A444" s="11">
        <v>2019005116</v>
      </c>
      <c r="B444" s="2" t="s">
        <v>49</v>
      </c>
      <c r="C444" s="2" t="s">
        <v>51</v>
      </c>
      <c r="D444" s="2"/>
      <c r="E444" s="2" t="s">
        <v>3297</v>
      </c>
      <c r="F444" s="2">
        <v>1</v>
      </c>
      <c r="G444" s="2" t="s">
        <v>3298</v>
      </c>
      <c r="H444" s="2" t="s">
        <v>3299</v>
      </c>
      <c r="I444" s="2" t="s">
        <v>3300</v>
      </c>
      <c r="J444" s="3" t="s">
        <v>3301</v>
      </c>
      <c r="K444" s="11">
        <v>1</v>
      </c>
      <c r="L444" s="2">
        <v>1</v>
      </c>
      <c r="M444" s="2">
        <v>64</v>
      </c>
      <c r="N444" s="2">
        <v>47</v>
      </c>
      <c r="O444" s="2">
        <v>1</v>
      </c>
      <c r="P444" s="2">
        <v>0</v>
      </c>
      <c r="Q444" s="2">
        <v>1</v>
      </c>
      <c r="R444" s="2">
        <v>0</v>
      </c>
      <c r="S444" s="2">
        <v>1</v>
      </c>
      <c r="T444" s="2">
        <v>0</v>
      </c>
      <c r="U444" s="2">
        <v>1</v>
      </c>
      <c r="V444" s="2">
        <v>0</v>
      </c>
      <c r="W444" s="2">
        <v>15</v>
      </c>
      <c r="X444" s="2">
        <v>11</v>
      </c>
      <c r="Y444" s="2">
        <v>1</v>
      </c>
      <c r="Z444" s="2">
        <v>0</v>
      </c>
      <c r="AA444" s="2">
        <v>1</v>
      </c>
      <c r="AB444" s="2">
        <v>0</v>
      </c>
      <c r="AC444" s="2">
        <v>1</v>
      </c>
      <c r="AD444" s="2">
        <v>0</v>
      </c>
      <c r="AE444" s="2">
        <v>1</v>
      </c>
      <c r="AF444" s="3">
        <v>0</v>
      </c>
      <c r="AG444" s="2">
        <f t="shared" si="432"/>
        <v>1</v>
      </c>
      <c r="AH444" s="18">
        <f t="shared" si="433"/>
        <v>1</v>
      </c>
      <c r="AI444" s="2">
        <f t="shared" si="434"/>
        <v>1</v>
      </c>
      <c r="AJ444" s="2">
        <f t="shared" si="435"/>
        <v>63</v>
      </c>
      <c r="AK444" s="2">
        <f t="shared" si="436"/>
        <v>0</v>
      </c>
      <c r="AL444" s="2">
        <v>0</v>
      </c>
      <c r="AM444" s="19">
        <f t="shared" si="437"/>
        <v>1.5625E-2</v>
      </c>
      <c r="AN444" s="19">
        <f t="shared" si="438"/>
        <v>1.5625E-2</v>
      </c>
      <c r="AO444" s="18">
        <f t="shared" si="439"/>
        <v>1</v>
      </c>
      <c r="AP444" s="19">
        <f t="shared" si="440"/>
        <v>3.0769230769230771E-2</v>
      </c>
      <c r="AQ444" s="2">
        <f t="shared" si="441"/>
        <v>1</v>
      </c>
      <c r="AR444" s="18">
        <f t="shared" si="442"/>
        <v>1</v>
      </c>
      <c r="AS444" s="2">
        <f t="shared" si="443"/>
        <v>1</v>
      </c>
      <c r="AT444" s="2">
        <f t="shared" si="444"/>
        <v>63</v>
      </c>
      <c r="AU444" s="2">
        <f t="shared" si="445"/>
        <v>0</v>
      </c>
      <c r="AV444" s="2">
        <v>0</v>
      </c>
      <c r="AW444" s="19">
        <f t="shared" si="446"/>
        <v>1.5625E-2</v>
      </c>
      <c r="AX444" s="19">
        <f t="shared" si="447"/>
        <v>1.5625E-2</v>
      </c>
      <c r="AY444" s="18">
        <f t="shared" si="448"/>
        <v>1</v>
      </c>
      <c r="AZ444" s="19">
        <f t="shared" si="449"/>
        <v>3.0769230769230771E-2</v>
      </c>
      <c r="BA444" s="2">
        <f t="shared" si="450"/>
        <v>1</v>
      </c>
      <c r="BB444" s="18">
        <f t="shared" si="451"/>
        <v>1</v>
      </c>
      <c r="BC444" s="2">
        <f t="shared" si="452"/>
        <v>1</v>
      </c>
      <c r="BD444" s="2">
        <f t="shared" si="453"/>
        <v>46</v>
      </c>
      <c r="BE444" s="2">
        <f t="shared" si="454"/>
        <v>0</v>
      </c>
      <c r="BF444" s="2">
        <v>0</v>
      </c>
      <c r="BG444" s="19">
        <f t="shared" si="455"/>
        <v>2.1276595744680851E-2</v>
      </c>
      <c r="BH444" s="19">
        <f t="shared" si="456"/>
        <v>2.1276595744680851E-2</v>
      </c>
      <c r="BI444" s="18">
        <f t="shared" si="457"/>
        <v>1</v>
      </c>
      <c r="BJ444" s="19">
        <f t="shared" si="458"/>
        <v>4.1666666666666671E-2</v>
      </c>
      <c r="BK444" s="2">
        <f t="shared" si="459"/>
        <v>1</v>
      </c>
      <c r="BL444" s="18">
        <f t="shared" si="460"/>
        <v>1</v>
      </c>
      <c r="BM444" s="2">
        <f t="shared" si="461"/>
        <v>1</v>
      </c>
      <c r="BN444" s="2">
        <f t="shared" si="462"/>
        <v>46</v>
      </c>
      <c r="BO444" s="2">
        <f t="shared" si="463"/>
        <v>0</v>
      </c>
      <c r="BP444" s="2">
        <v>0</v>
      </c>
      <c r="BQ444" s="19">
        <f t="shared" si="464"/>
        <v>2.1276595744680851E-2</v>
      </c>
      <c r="BR444" s="19">
        <f t="shared" si="465"/>
        <v>2.1276595744680851E-2</v>
      </c>
      <c r="BS444" s="18">
        <f t="shared" si="466"/>
        <v>1</v>
      </c>
      <c r="BT444" s="19">
        <f t="shared" si="467"/>
        <v>4.1666666666666671E-2</v>
      </c>
      <c r="BU444" s="2">
        <f t="shared" si="468"/>
        <v>1</v>
      </c>
      <c r="BV444" s="18">
        <f t="shared" si="469"/>
        <v>1</v>
      </c>
      <c r="BW444" s="2">
        <f t="shared" si="470"/>
        <v>1</v>
      </c>
      <c r="BX444" s="2">
        <f t="shared" si="471"/>
        <v>14</v>
      </c>
      <c r="BY444" s="2">
        <f t="shared" si="472"/>
        <v>0</v>
      </c>
      <c r="BZ444" s="2">
        <v>0</v>
      </c>
      <c r="CA444" s="19">
        <f t="shared" si="473"/>
        <v>6.6666666666666666E-2</v>
      </c>
      <c r="CB444" s="19">
        <f t="shared" si="474"/>
        <v>6.6666666666666666E-2</v>
      </c>
      <c r="CC444" s="18">
        <f t="shared" si="475"/>
        <v>1</v>
      </c>
      <c r="CD444" s="19">
        <f t="shared" si="476"/>
        <v>0.125</v>
      </c>
      <c r="CE444" s="2">
        <f t="shared" si="477"/>
        <v>1</v>
      </c>
      <c r="CF444" s="18">
        <f t="shared" si="478"/>
        <v>1</v>
      </c>
      <c r="CG444" s="2">
        <f t="shared" si="479"/>
        <v>1</v>
      </c>
      <c r="CH444" s="2">
        <f t="shared" si="480"/>
        <v>14</v>
      </c>
      <c r="CI444" s="2">
        <f t="shared" si="481"/>
        <v>0</v>
      </c>
      <c r="CJ444" s="2">
        <v>0</v>
      </c>
      <c r="CK444" s="19">
        <f t="shared" si="482"/>
        <v>6.6666666666666666E-2</v>
      </c>
      <c r="CL444" s="19">
        <f t="shared" si="483"/>
        <v>6.6666666666666666E-2</v>
      </c>
      <c r="CM444" s="18">
        <f t="shared" si="484"/>
        <v>1</v>
      </c>
      <c r="CN444" s="19">
        <f t="shared" si="485"/>
        <v>0.125</v>
      </c>
      <c r="CO444" s="2">
        <f t="shared" si="486"/>
        <v>1</v>
      </c>
      <c r="CP444" s="18">
        <f t="shared" si="487"/>
        <v>1</v>
      </c>
      <c r="CQ444" s="2">
        <f t="shared" si="488"/>
        <v>1</v>
      </c>
      <c r="CR444" s="2">
        <f t="shared" si="489"/>
        <v>10</v>
      </c>
      <c r="CS444" s="2">
        <f t="shared" si="490"/>
        <v>0</v>
      </c>
      <c r="CT444" s="2">
        <v>0</v>
      </c>
      <c r="CU444" s="19">
        <f t="shared" si="491"/>
        <v>9.0909090909090912E-2</v>
      </c>
      <c r="CV444" s="19">
        <f t="shared" si="492"/>
        <v>9.0909090909090912E-2</v>
      </c>
      <c r="CW444" s="18">
        <f t="shared" si="493"/>
        <v>1</v>
      </c>
      <c r="CX444" s="19">
        <f t="shared" si="494"/>
        <v>0.16666666666666669</v>
      </c>
      <c r="CY444" s="2">
        <f t="shared" si="495"/>
        <v>1</v>
      </c>
      <c r="CZ444" s="18">
        <f t="shared" si="496"/>
        <v>1</v>
      </c>
      <c r="DA444" s="2">
        <f t="shared" si="497"/>
        <v>1</v>
      </c>
      <c r="DB444" s="2">
        <f t="shared" si="498"/>
        <v>10</v>
      </c>
      <c r="DC444" s="2">
        <f t="shared" si="499"/>
        <v>0</v>
      </c>
      <c r="DD444" s="2">
        <v>0</v>
      </c>
      <c r="DE444" s="19">
        <f t="shared" si="500"/>
        <v>9.0909090909090912E-2</v>
      </c>
      <c r="DF444" s="19">
        <f t="shared" si="501"/>
        <v>9.0909090909090912E-2</v>
      </c>
      <c r="DG444" s="18">
        <f t="shared" si="502"/>
        <v>1</v>
      </c>
      <c r="DH444" s="19">
        <f t="shared" si="503"/>
        <v>0.16666666666666669</v>
      </c>
    </row>
    <row r="445" spans="1:112" x14ac:dyDescent="0.35">
      <c r="A445" s="11">
        <v>2019005119</v>
      </c>
      <c r="B445" s="2" t="s">
        <v>3302</v>
      </c>
      <c r="C445" s="2" t="s">
        <v>3303</v>
      </c>
      <c r="D445" s="2" t="s">
        <v>3304</v>
      </c>
      <c r="E445" s="2" t="s">
        <v>3305</v>
      </c>
      <c r="F445" s="2">
        <v>1</v>
      </c>
      <c r="G445" s="2" t="s">
        <v>3306</v>
      </c>
      <c r="H445" s="2" t="s">
        <v>3307</v>
      </c>
      <c r="I445" s="2" t="s">
        <v>3308</v>
      </c>
      <c r="J445" s="3" t="s">
        <v>3309</v>
      </c>
      <c r="K445" s="11">
        <v>2</v>
      </c>
      <c r="L445" s="2">
        <v>1</v>
      </c>
      <c r="M445" s="2">
        <v>79</v>
      </c>
      <c r="N445" s="2">
        <v>52</v>
      </c>
      <c r="O445" s="2">
        <v>0</v>
      </c>
      <c r="P445" s="2">
        <v>1</v>
      </c>
      <c r="Q445" s="2">
        <v>1</v>
      </c>
      <c r="R445" s="2">
        <v>0</v>
      </c>
      <c r="S445" s="2">
        <v>1</v>
      </c>
      <c r="T445" s="2">
        <v>1</v>
      </c>
      <c r="U445" s="2">
        <v>1</v>
      </c>
      <c r="V445" s="2">
        <v>0</v>
      </c>
      <c r="W445" s="2">
        <v>18</v>
      </c>
      <c r="X445" s="2">
        <v>16</v>
      </c>
      <c r="Y445" s="2">
        <v>0</v>
      </c>
      <c r="Z445" s="2">
        <v>1</v>
      </c>
      <c r="AA445" s="2">
        <v>0</v>
      </c>
      <c r="AB445" s="2">
        <v>1</v>
      </c>
      <c r="AC445" s="2">
        <v>0</v>
      </c>
      <c r="AD445" s="2">
        <v>2</v>
      </c>
      <c r="AE445" s="2">
        <v>0</v>
      </c>
      <c r="AF445" s="3">
        <v>1</v>
      </c>
      <c r="AG445" s="2">
        <f t="shared" si="432"/>
        <v>0</v>
      </c>
      <c r="AH445" s="18">
        <f t="shared" si="433"/>
        <v>0</v>
      </c>
      <c r="AI445" s="2">
        <f t="shared" si="434"/>
        <v>0</v>
      </c>
      <c r="AJ445" s="2">
        <f t="shared" si="435"/>
        <v>79</v>
      </c>
      <c r="AK445" s="2">
        <f t="shared" si="436"/>
        <v>1</v>
      </c>
      <c r="AL445" s="2">
        <v>0</v>
      </c>
      <c r="AM445" s="19">
        <f t="shared" si="437"/>
        <v>0</v>
      </c>
      <c r="AN445" s="19">
        <f t="shared" si="438"/>
        <v>0</v>
      </c>
      <c r="AO445" s="18">
        <f t="shared" si="439"/>
        <v>0</v>
      </c>
      <c r="AP445" s="19">
        <f t="shared" si="440"/>
        <v>0</v>
      </c>
      <c r="AQ445" s="2">
        <f t="shared" si="441"/>
        <v>1</v>
      </c>
      <c r="AR445" s="18">
        <f t="shared" si="442"/>
        <v>0.5</v>
      </c>
      <c r="AS445" s="2">
        <f t="shared" si="443"/>
        <v>1</v>
      </c>
      <c r="AT445" s="2">
        <f t="shared" si="444"/>
        <v>78</v>
      </c>
      <c r="AU445" s="2">
        <f t="shared" si="445"/>
        <v>1</v>
      </c>
      <c r="AV445" s="2">
        <v>0</v>
      </c>
      <c r="AW445" s="19">
        <f t="shared" si="446"/>
        <v>1.2500000000000001E-2</v>
      </c>
      <c r="AX445" s="19">
        <f t="shared" si="447"/>
        <v>1.2658227848101266E-2</v>
      </c>
      <c r="AY445" s="18">
        <f t="shared" si="448"/>
        <v>0.5</v>
      </c>
      <c r="AZ445" s="19">
        <f t="shared" si="449"/>
        <v>2.469135802469136E-2</v>
      </c>
      <c r="BA445" s="2">
        <f t="shared" si="450"/>
        <v>1</v>
      </c>
      <c r="BB445" s="18">
        <f t="shared" si="451"/>
        <v>1</v>
      </c>
      <c r="BC445" s="2">
        <f t="shared" si="452"/>
        <v>1</v>
      </c>
      <c r="BD445" s="2">
        <f t="shared" si="453"/>
        <v>51</v>
      </c>
      <c r="BE445" s="2">
        <f t="shared" si="454"/>
        <v>0</v>
      </c>
      <c r="BF445" s="2">
        <v>0</v>
      </c>
      <c r="BG445" s="19">
        <f t="shared" si="455"/>
        <v>1.9230769230769232E-2</v>
      </c>
      <c r="BH445" s="19">
        <f t="shared" si="456"/>
        <v>1.9230769230769232E-2</v>
      </c>
      <c r="BI445" s="18">
        <f t="shared" si="457"/>
        <v>1</v>
      </c>
      <c r="BJ445" s="19">
        <f t="shared" si="458"/>
        <v>3.7735849056603779E-2</v>
      </c>
      <c r="BK445" s="2">
        <f t="shared" si="459"/>
        <v>1</v>
      </c>
      <c r="BL445" s="18">
        <f t="shared" si="460"/>
        <v>1</v>
      </c>
      <c r="BM445" s="2">
        <f t="shared" si="461"/>
        <v>1</v>
      </c>
      <c r="BN445" s="2">
        <f t="shared" si="462"/>
        <v>51</v>
      </c>
      <c r="BO445" s="2">
        <f t="shared" si="463"/>
        <v>0</v>
      </c>
      <c r="BP445" s="2">
        <v>0</v>
      </c>
      <c r="BQ445" s="19">
        <f t="shared" si="464"/>
        <v>1.9230769230769232E-2</v>
      </c>
      <c r="BR445" s="19">
        <f t="shared" si="465"/>
        <v>1.9230769230769232E-2</v>
      </c>
      <c r="BS445" s="18">
        <f t="shared" si="466"/>
        <v>1</v>
      </c>
      <c r="BT445" s="19">
        <f t="shared" si="467"/>
        <v>3.7735849056603779E-2</v>
      </c>
      <c r="BU445" s="2">
        <f t="shared" si="468"/>
        <v>0</v>
      </c>
      <c r="BV445" s="18">
        <f t="shared" si="469"/>
        <v>0</v>
      </c>
      <c r="BW445" s="2">
        <f t="shared" si="470"/>
        <v>0</v>
      </c>
      <c r="BX445" s="2">
        <f t="shared" si="471"/>
        <v>18</v>
      </c>
      <c r="BY445" s="2">
        <f t="shared" si="472"/>
        <v>1</v>
      </c>
      <c r="BZ445" s="2">
        <v>0</v>
      </c>
      <c r="CA445" s="19">
        <f t="shared" si="473"/>
        <v>0</v>
      </c>
      <c r="CB445" s="19">
        <f t="shared" si="474"/>
        <v>0</v>
      </c>
      <c r="CC445" s="18">
        <f t="shared" si="475"/>
        <v>0</v>
      </c>
      <c r="CD445" s="19">
        <f t="shared" si="476"/>
        <v>0</v>
      </c>
      <c r="CE445" s="2">
        <f t="shared" si="477"/>
        <v>0</v>
      </c>
      <c r="CF445" s="18">
        <f t="shared" si="478"/>
        <v>0</v>
      </c>
      <c r="CG445" s="2">
        <f t="shared" si="479"/>
        <v>0</v>
      </c>
      <c r="CH445" s="2">
        <f t="shared" si="480"/>
        <v>18</v>
      </c>
      <c r="CI445" s="2">
        <f t="shared" si="481"/>
        <v>2</v>
      </c>
      <c r="CJ445" s="2">
        <v>0</v>
      </c>
      <c r="CK445" s="19">
        <f t="shared" si="482"/>
        <v>0</v>
      </c>
      <c r="CL445" s="19">
        <f t="shared" si="483"/>
        <v>0</v>
      </c>
      <c r="CM445" s="18">
        <f t="shared" si="484"/>
        <v>0</v>
      </c>
      <c r="CN445" s="19">
        <f t="shared" si="485"/>
        <v>0</v>
      </c>
      <c r="CO445" s="2">
        <f t="shared" si="486"/>
        <v>0</v>
      </c>
      <c r="CP445" s="18">
        <f t="shared" si="487"/>
        <v>0</v>
      </c>
      <c r="CQ445" s="2">
        <f t="shared" si="488"/>
        <v>0</v>
      </c>
      <c r="CR445" s="2">
        <f t="shared" si="489"/>
        <v>16</v>
      </c>
      <c r="CS445" s="2">
        <f t="shared" si="490"/>
        <v>1</v>
      </c>
      <c r="CT445" s="2">
        <v>0</v>
      </c>
      <c r="CU445" s="19">
        <f t="shared" si="491"/>
        <v>0</v>
      </c>
      <c r="CV445" s="19">
        <f t="shared" si="492"/>
        <v>0</v>
      </c>
      <c r="CW445" s="18">
        <f t="shared" si="493"/>
        <v>0</v>
      </c>
      <c r="CX445" s="19">
        <f t="shared" si="494"/>
        <v>0</v>
      </c>
      <c r="CY445" s="2">
        <f t="shared" si="495"/>
        <v>0</v>
      </c>
      <c r="CZ445" s="18">
        <f t="shared" si="496"/>
        <v>0</v>
      </c>
      <c r="DA445" s="2">
        <f t="shared" si="497"/>
        <v>0</v>
      </c>
      <c r="DB445" s="2">
        <f t="shared" si="498"/>
        <v>16</v>
      </c>
      <c r="DC445" s="2">
        <f t="shared" si="499"/>
        <v>1</v>
      </c>
      <c r="DD445" s="2">
        <v>0</v>
      </c>
      <c r="DE445" s="19">
        <f t="shared" si="500"/>
        <v>0</v>
      </c>
      <c r="DF445" s="19">
        <f t="shared" si="501"/>
        <v>0</v>
      </c>
      <c r="DG445" s="18">
        <f t="shared" si="502"/>
        <v>0</v>
      </c>
      <c r="DH445" s="19">
        <f t="shared" si="503"/>
        <v>0</v>
      </c>
    </row>
    <row r="446" spans="1:112" x14ac:dyDescent="0.35">
      <c r="A446" s="11">
        <v>2019005120</v>
      </c>
      <c r="B446" s="2" t="s">
        <v>3310</v>
      </c>
      <c r="C446" s="2" t="s">
        <v>3311</v>
      </c>
      <c r="D446" s="2" t="s">
        <v>3312</v>
      </c>
      <c r="E446" s="2" t="s">
        <v>3313</v>
      </c>
      <c r="F446" s="2">
        <v>1</v>
      </c>
      <c r="G446" s="2" t="s">
        <v>3314</v>
      </c>
      <c r="H446" s="2" t="s">
        <v>3315</v>
      </c>
      <c r="I446" s="2" t="s">
        <v>3316</v>
      </c>
      <c r="J446" s="3" t="s">
        <v>3317</v>
      </c>
      <c r="K446" s="11">
        <v>1</v>
      </c>
      <c r="L446" s="2">
        <v>1</v>
      </c>
      <c r="M446" s="2">
        <v>64</v>
      </c>
      <c r="N446" s="2">
        <v>44</v>
      </c>
      <c r="O446" s="2">
        <v>1</v>
      </c>
      <c r="P446" s="2">
        <v>0</v>
      </c>
      <c r="Q446" s="2">
        <v>1</v>
      </c>
      <c r="R446" s="2">
        <v>0</v>
      </c>
      <c r="S446" s="2">
        <v>1</v>
      </c>
      <c r="T446" s="2">
        <v>0</v>
      </c>
      <c r="U446" s="2">
        <v>1</v>
      </c>
      <c r="V446" s="2">
        <v>0</v>
      </c>
      <c r="W446" s="2">
        <v>15</v>
      </c>
      <c r="X446" s="2">
        <v>15</v>
      </c>
      <c r="Y446" s="2">
        <v>1</v>
      </c>
      <c r="Z446" s="2">
        <v>0</v>
      </c>
      <c r="AA446" s="2">
        <v>1</v>
      </c>
      <c r="AB446" s="2">
        <v>0</v>
      </c>
      <c r="AC446" s="2">
        <v>1</v>
      </c>
      <c r="AD446" s="2">
        <v>0</v>
      </c>
      <c r="AE446" s="2">
        <v>1</v>
      </c>
      <c r="AF446" s="3">
        <v>0</v>
      </c>
      <c r="AG446" s="2">
        <f t="shared" si="432"/>
        <v>1</v>
      </c>
      <c r="AH446" s="18">
        <f t="shared" si="433"/>
        <v>1</v>
      </c>
      <c r="AI446" s="2">
        <f t="shared" si="434"/>
        <v>1</v>
      </c>
      <c r="AJ446" s="2">
        <f t="shared" si="435"/>
        <v>63</v>
      </c>
      <c r="AK446" s="2">
        <f t="shared" si="436"/>
        <v>0</v>
      </c>
      <c r="AL446" s="2">
        <v>0</v>
      </c>
      <c r="AM446" s="19">
        <f t="shared" si="437"/>
        <v>1.5625E-2</v>
      </c>
      <c r="AN446" s="19">
        <f t="shared" si="438"/>
        <v>1.5625E-2</v>
      </c>
      <c r="AO446" s="18">
        <f t="shared" si="439"/>
        <v>1</v>
      </c>
      <c r="AP446" s="19">
        <f t="shared" si="440"/>
        <v>3.0769230769230771E-2</v>
      </c>
      <c r="AQ446" s="2">
        <f t="shared" si="441"/>
        <v>1</v>
      </c>
      <c r="AR446" s="18">
        <f t="shared" si="442"/>
        <v>1</v>
      </c>
      <c r="AS446" s="2">
        <f t="shared" si="443"/>
        <v>1</v>
      </c>
      <c r="AT446" s="2">
        <f t="shared" si="444"/>
        <v>63</v>
      </c>
      <c r="AU446" s="2">
        <f t="shared" si="445"/>
        <v>0</v>
      </c>
      <c r="AV446" s="2">
        <v>0</v>
      </c>
      <c r="AW446" s="19">
        <f t="shared" si="446"/>
        <v>1.5625E-2</v>
      </c>
      <c r="AX446" s="19">
        <f t="shared" si="447"/>
        <v>1.5625E-2</v>
      </c>
      <c r="AY446" s="18">
        <f t="shared" si="448"/>
        <v>1</v>
      </c>
      <c r="AZ446" s="19">
        <f t="shared" si="449"/>
        <v>3.0769230769230771E-2</v>
      </c>
      <c r="BA446" s="2">
        <f t="shared" si="450"/>
        <v>1</v>
      </c>
      <c r="BB446" s="18">
        <f t="shared" si="451"/>
        <v>1</v>
      </c>
      <c r="BC446" s="2">
        <f t="shared" si="452"/>
        <v>1</v>
      </c>
      <c r="BD446" s="2">
        <f t="shared" si="453"/>
        <v>43</v>
      </c>
      <c r="BE446" s="2">
        <f t="shared" si="454"/>
        <v>0</v>
      </c>
      <c r="BF446" s="2">
        <v>0</v>
      </c>
      <c r="BG446" s="19">
        <f t="shared" si="455"/>
        <v>2.2727272727272728E-2</v>
      </c>
      <c r="BH446" s="19">
        <f t="shared" si="456"/>
        <v>2.2727272727272728E-2</v>
      </c>
      <c r="BI446" s="18">
        <f t="shared" si="457"/>
        <v>1</v>
      </c>
      <c r="BJ446" s="19">
        <f t="shared" si="458"/>
        <v>4.4444444444444446E-2</v>
      </c>
      <c r="BK446" s="2">
        <f t="shared" si="459"/>
        <v>1</v>
      </c>
      <c r="BL446" s="18">
        <f t="shared" si="460"/>
        <v>1</v>
      </c>
      <c r="BM446" s="2">
        <f t="shared" si="461"/>
        <v>1</v>
      </c>
      <c r="BN446" s="2">
        <f t="shared" si="462"/>
        <v>43</v>
      </c>
      <c r="BO446" s="2">
        <f t="shared" si="463"/>
        <v>0</v>
      </c>
      <c r="BP446" s="2">
        <v>0</v>
      </c>
      <c r="BQ446" s="19">
        <f t="shared" si="464"/>
        <v>2.2727272727272728E-2</v>
      </c>
      <c r="BR446" s="19">
        <f t="shared" si="465"/>
        <v>2.2727272727272728E-2</v>
      </c>
      <c r="BS446" s="18">
        <f t="shared" si="466"/>
        <v>1</v>
      </c>
      <c r="BT446" s="19">
        <f t="shared" si="467"/>
        <v>4.4444444444444446E-2</v>
      </c>
      <c r="BU446" s="2">
        <f t="shared" si="468"/>
        <v>1</v>
      </c>
      <c r="BV446" s="18">
        <f t="shared" si="469"/>
        <v>1</v>
      </c>
      <c r="BW446" s="2">
        <f t="shared" si="470"/>
        <v>1</v>
      </c>
      <c r="BX446" s="2">
        <f t="shared" si="471"/>
        <v>14</v>
      </c>
      <c r="BY446" s="2">
        <f t="shared" si="472"/>
        <v>0</v>
      </c>
      <c r="BZ446" s="2">
        <v>0</v>
      </c>
      <c r="CA446" s="19">
        <f t="shared" si="473"/>
        <v>6.6666666666666666E-2</v>
      </c>
      <c r="CB446" s="19">
        <f t="shared" si="474"/>
        <v>6.6666666666666666E-2</v>
      </c>
      <c r="CC446" s="18">
        <f t="shared" si="475"/>
        <v>1</v>
      </c>
      <c r="CD446" s="19">
        <f t="shared" si="476"/>
        <v>0.125</v>
      </c>
      <c r="CE446" s="2">
        <f t="shared" si="477"/>
        <v>1</v>
      </c>
      <c r="CF446" s="18">
        <f t="shared" si="478"/>
        <v>1</v>
      </c>
      <c r="CG446" s="2">
        <f t="shared" si="479"/>
        <v>1</v>
      </c>
      <c r="CH446" s="2">
        <f t="shared" si="480"/>
        <v>14</v>
      </c>
      <c r="CI446" s="2">
        <f t="shared" si="481"/>
        <v>0</v>
      </c>
      <c r="CJ446" s="2">
        <v>0</v>
      </c>
      <c r="CK446" s="19">
        <f t="shared" si="482"/>
        <v>6.6666666666666666E-2</v>
      </c>
      <c r="CL446" s="19">
        <f t="shared" si="483"/>
        <v>6.6666666666666666E-2</v>
      </c>
      <c r="CM446" s="18">
        <f t="shared" si="484"/>
        <v>1</v>
      </c>
      <c r="CN446" s="19">
        <f t="shared" si="485"/>
        <v>0.125</v>
      </c>
      <c r="CO446" s="2">
        <f t="shared" si="486"/>
        <v>1</v>
      </c>
      <c r="CP446" s="18">
        <f t="shared" si="487"/>
        <v>1</v>
      </c>
      <c r="CQ446" s="2">
        <f t="shared" si="488"/>
        <v>1</v>
      </c>
      <c r="CR446" s="2">
        <f t="shared" si="489"/>
        <v>14</v>
      </c>
      <c r="CS446" s="2">
        <f t="shared" si="490"/>
        <v>0</v>
      </c>
      <c r="CT446" s="2">
        <v>0</v>
      </c>
      <c r="CU446" s="19">
        <f t="shared" si="491"/>
        <v>6.6666666666666666E-2</v>
      </c>
      <c r="CV446" s="19">
        <f t="shared" si="492"/>
        <v>6.6666666666666666E-2</v>
      </c>
      <c r="CW446" s="18">
        <f t="shared" si="493"/>
        <v>1</v>
      </c>
      <c r="CX446" s="19">
        <f t="shared" si="494"/>
        <v>0.125</v>
      </c>
      <c r="CY446" s="2">
        <f t="shared" si="495"/>
        <v>1</v>
      </c>
      <c r="CZ446" s="18">
        <f t="shared" si="496"/>
        <v>1</v>
      </c>
      <c r="DA446" s="2">
        <f t="shared" si="497"/>
        <v>1</v>
      </c>
      <c r="DB446" s="2">
        <f t="shared" si="498"/>
        <v>14</v>
      </c>
      <c r="DC446" s="2">
        <f t="shared" si="499"/>
        <v>0</v>
      </c>
      <c r="DD446" s="2">
        <v>0</v>
      </c>
      <c r="DE446" s="19">
        <f t="shared" si="500"/>
        <v>6.6666666666666666E-2</v>
      </c>
      <c r="DF446" s="19">
        <f t="shared" si="501"/>
        <v>6.6666666666666666E-2</v>
      </c>
      <c r="DG446" s="18">
        <f t="shared" si="502"/>
        <v>1</v>
      </c>
      <c r="DH446" s="19">
        <f t="shared" si="503"/>
        <v>0.125</v>
      </c>
    </row>
    <row r="447" spans="1:112" x14ac:dyDescent="0.35">
      <c r="A447" s="11">
        <v>2019005121</v>
      </c>
      <c r="B447" s="2" t="s">
        <v>3318</v>
      </c>
      <c r="C447" s="2" t="s">
        <v>3319</v>
      </c>
      <c r="D447" s="2"/>
      <c r="E447" s="2" t="s">
        <v>3320</v>
      </c>
      <c r="F447" s="2">
        <v>1</v>
      </c>
      <c r="G447" s="2" t="s">
        <v>3321</v>
      </c>
      <c r="H447" s="2" t="s">
        <v>3322</v>
      </c>
      <c r="I447" s="2" t="s">
        <v>3323</v>
      </c>
      <c r="J447" s="3" t="s">
        <v>3324</v>
      </c>
      <c r="K447" s="11">
        <v>1</v>
      </c>
      <c r="L447" s="2">
        <v>1</v>
      </c>
      <c r="M447" s="2">
        <v>57</v>
      </c>
      <c r="N447" s="2">
        <v>42</v>
      </c>
      <c r="O447" s="2">
        <v>1</v>
      </c>
      <c r="P447" s="2">
        <v>0</v>
      </c>
      <c r="Q447" s="2">
        <v>1</v>
      </c>
      <c r="R447" s="2">
        <v>0</v>
      </c>
      <c r="S447" s="2">
        <v>1</v>
      </c>
      <c r="T447" s="2">
        <v>0</v>
      </c>
      <c r="U447" s="2">
        <v>1</v>
      </c>
      <c r="V447" s="2">
        <v>0</v>
      </c>
      <c r="W447" s="2">
        <v>10</v>
      </c>
      <c r="X447" s="2">
        <v>5</v>
      </c>
      <c r="Y447" s="2">
        <v>1</v>
      </c>
      <c r="Z447" s="2">
        <v>0</v>
      </c>
      <c r="AA447" s="2">
        <v>1</v>
      </c>
      <c r="AB447" s="2">
        <v>0</v>
      </c>
      <c r="AC447" s="2">
        <v>1</v>
      </c>
      <c r="AD447" s="2">
        <v>0</v>
      </c>
      <c r="AE447" s="2">
        <v>1</v>
      </c>
      <c r="AF447" s="3">
        <v>0</v>
      </c>
      <c r="AG447" s="2">
        <f t="shared" si="432"/>
        <v>1</v>
      </c>
      <c r="AH447" s="18">
        <f t="shared" si="433"/>
        <v>1</v>
      </c>
      <c r="AI447" s="2">
        <f t="shared" si="434"/>
        <v>1</v>
      </c>
      <c r="AJ447" s="2">
        <f t="shared" si="435"/>
        <v>56</v>
      </c>
      <c r="AK447" s="2">
        <f t="shared" si="436"/>
        <v>0</v>
      </c>
      <c r="AL447" s="2">
        <v>0</v>
      </c>
      <c r="AM447" s="19">
        <f t="shared" si="437"/>
        <v>1.7543859649122806E-2</v>
      </c>
      <c r="AN447" s="19">
        <f t="shared" si="438"/>
        <v>1.7543859649122806E-2</v>
      </c>
      <c r="AO447" s="18">
        <f t="shared" si="439"/>
        <v>1</v>
      </c>
      <c r="AP447" s="19">
        <f t="shared" si="440"/>
        <v>3.4482758620689655E-2</v>
      </c>
      <c r="AQ447" s="2">
        <f t="shared" si="441"/>
        <v>1</v>
      </c>
      <c r="AR447" s="18">
        <f t="shared" si="442"/>
        <v>1</v>
      </c>
      <c r="AS447" s="2">
        <f t="shared" si="443"/>
        <v>1</v>
      </c>
      <c r="AT447" s="2">
        <f t="shared" si="444"/>
        <v>56</v>
      </c>
      <c r="AU447" s="2">
        <f t="shared" si="445"/>
        <v>0</v>
      </c>
      <c r="AV447" s="2">
        <v>0</v>
      </c>
      <c r="AW447" s="19">
        <f t="shared" si="446"/>
        <v>1.7543859649122806E-2</v>
      </c>
      <c r="AX447" s="19">
        <f t="shared" si="447"/>
        <v>1.7543859649122806E-2</v>
      </c>
      <c r="AY447" s="18">
        <f t="shared" si="448"/>
        <v>1</v>
      </c>
      <c r="AZ447" s="19">
        <f t="shared" si="449"/>
        <v>3.4482758620689655E-2</v>
      </c>
      <c r="BA447" s="2">
        <f t="shared" si="450"/>
        <v>1</v>
      </c>
      <c r="BB447" s="18">
        <f t="shared" si="451"/>
        <v>1</v>
      </c>
      <c r="BC447" s="2">
        <f t="shared" si="452"/>
        <v>1</v>
      </c>
      <c r="BD447" s="2">
        <f t="shared" si="453"/>
        <v>41</v>
      </c>
      <c r="BE447" s="2">
        <f t="shared" si="454"/>
        <v>0</v>
      </c>
      <c r="BF447" s="2">
        <v>0</v>
      </c>
      <c r="BG447" s="19">
        <f t="shared" si="455"/>
        <v>2.3809523809523808E-2</v>
      </c>
      <c r="BH447" s="19">
        <f t="shared" si="456"/>
        <v>2.3809523809523808E-2</v>
      </c>
      <c r="BI447" s="18">
        <f t="shared" si="457"/>
        <v>1</v>
      </c>
      <c r="BJ447" s="19">
        <f t="shared" si="458"/>
        <v>4.6511627906976744E-2</v>
      </c>
      <c r="BK447" s="2">
        <f t="shared" si="459"/>
        <v>1</v>
      </c>
      <c r="BL447" s="18">
        <f t="shared" si="460"/>
        <v>1</v>
      </c>
      <c r="BM447" s="2">
        <f t="shared" si="461"/>
        <v>1</v>
      </c>
      <c r="BN447" s="2">
        <f t="shared" si="462"/>
        <v>41</v>
      </c>
      <c r="BO447" s="2">
        <f t="shared" si="463"/>
        <v>0</v>
      </c>
      <c r="BP447" s="2">
        <v>0</v>
      </c>
      <c r="BQ447" s="19">
        <f t="shared" si="464"/>
        <v>2.3809523809523808E-2</v>
      </c>
      <c r="BR447" s="19">
        <f t="shared" si="465"/>
        <v>2.3809523809523808E-2</v>
      </c>
      <c r="BS447" s="18">
        <f t="shared" si="466"/>
        <v>1</v>
      </c>
      <c r="BT447" s="19">
        <f t="shared" si="467"/>
        <v>4.6511627906976744E-2</v>
      </c>
      <c r="BU447" s="2">
        <f t="shared" si="468"/>
        <v>1</v>
      </c>
      <c r="BV447" s="18">
        <f t="shared" si="469"/>
        <v>1</v>
      </c>
      <c r="BW447" s="2">
        <f t="shared" si="470"/>
        <v>1</v>
      </c>
      <c r="BX447" s="2">
        <f t="shared" si="471"/>
        <v>9</v>
      </c>
      <c r="BY447" s="2">
        <f t="shared" si="472"/>
        <v>0</v>
      </c>
      <c r="BZ447" s="2">
        <v>0</v>
      </c>
      <c r="CA447" s="19">
        <f t="shared" si="473"/>
        <v>0.1</v>
      </c>
      <c r="CB447" s="19">
        <f t="shared" si="474"/>
        <v>0.1</v>
      </c>
      <c r="CC447" s="18">
        <f t="shared" si="475"/>
        <v>1</v>
      </c>
      <c r="CD447" s="19">
        <f t="shared" si="476"/>
        <v>0.18181818181818182</v>
      </c>
      <c r="CE447" s="2">
        <f t="shared" si="477"/>
        <v>1</v>
      </c>
      <c r="CF447" s="18">
        <f t="shared" si="478"/>
        <v>1</v>
      </c>
      <c r="CG447" s="2">
        <f t="shared" si="479"/>
        <v>1</v>
      </c>
      <c r="CH447" s="2">
        <f t="shared" si="480"/>
        <v>9</v>
      </c>
      <c r="CI447" s="2">
        <f t="shared" si="481"/>
        <v>0</v>
      </c>
      <c r="CJ447" s="2">
        <v>0</v>
      </c>
      <c r="CK447" s="19">
        <f t="shared" si="482"/>
        <v>0.1</v>
      </c>
      <c r="CL447" s="19">
        <f t="shared" si="483"/>
        <v>0.1</v>
      </c>
      <c r="CM447" s="18">
        <f t="shared" si="484"/>
        <v>1</v>
      </c>
      <c r="CN447" s="19">
        <f t="shared" si="485"/>
        <v>0.18181818181818182</v>
      </c>
      <c r="CO447" s="2">
        <f t="shared" si="486"/>
        <v>1</v>
      </c>
      <c r="CP447" s="18">
        <f t="shared" si="487"/>
        <v>1</v>
      </c>
      <c r="CQ447" s="2">
        <f t="shared" si="488"/>
        <v>1</v>
      </c>
      <c r="CR447" s="2">
        <f t="shared" si="489"/>
        <v>4</v>
      </c>
      <c r="CS447" s="2">
        <f t="shared" si="490"/>
        <v>0</v>
      </c>
      <c r="CT447" s="2">
        <v>0</v>
      </c>
      <c r="CU447" s="19">
        <f t="shared" si="491"/>
        <v>0.2</v>
      </c>
      <c r="CV447" s="19">
        <f t="shared" si="492"/>
        <v>0.2</v>
      </c>
      <c r="CW447" s="18">
        <f t="shared" si="493"/>
        <v>1</v>
      </c>
      <c r="CX447" s="19">
        <f t="shared" si="494"/>
        <v>0.33333333333333337</v>
      </c>
      <c r="CY447" s="2">
        <f t="shared" si="495"/>
        <v>1</v>
      </c>
      <c r="CZ447" s="18">
        <f t="shared" si="496"/>
        <v>1</v>
      </c>
      <c r="DA447" s="2">
        <f t="shared" si="497"/>
        <v>1</v>
      </c>
      <c r="DB447" s="2">
        <f t="shared" si="498"/>
        <v>4</v>
      </c>
      <c r="DC447" s="2">
        <f t="shared" si="499"/>
        <v>0</v>
      </c>
      <c r="DD447" s="2">
        <v>0</v>
      </c>
      <c r="DE447" s="19">
        <f t="shared" si="500"/>
        <v>0.2</v>
      </c>
      <c r="DF447" s="19">
        <f t="shared" si="501"/>
        <v>0.2</v>
      </c>
      <c r="DG447" s="18">
        <f t="shared" si="502"/>
        <v>1</v>
      </c>
      <c r="DH447" s="19">
        <f t="shared" si="503"/>
        <v>0.33333333333333337</v>
      </c>
    </row>
    <row r="448" spans="1:112" x14ac:dyDescent="0.35">
      <c r="A448" s="11">
        <v>2019005130</v>
      </c>
      <c r="B448" s="2" t="s">
        <v>49</v>
      </c>
      <c r="C448" s="2" t="s">
        <v>51</v>
      </c>
      <c r="D448" s="2"/>
      <c r="E448" s="2" t="s">
        <v>3325</v>
      </c>
      <c r="F448" s="2">
        <v>1</v>
      </c>
      <c r="G448" s="2" t="s">
        <v>3326</v>
      </c>
      <c r="H448" s="2" t="s">
        <v>3327</v>
      </c>
      <c r="I448" s="2" t="s">
        <v>3328</v>
      </c>
      <c r="J448" s="3" t="s">
        <v>3329</v>
      </c>
      <c r="K448" s="11">
        <v>1</v>
      </c>
      <c r="L448" s="2">
        <v>1</v>
      </c>
      <c r="M448" s="2">
        <v>47</v>
      </c>
      <c r="N448" s="2">
        <v>30</v>
      </c>
      <c r="O448" s="2">
        <v>1</v>
      </c>
      <c r="P448" s="2">
        <v>0</v>
      </c>
      <c r="Q448" s="2">
        <v>1</v>
      </c>
      <c r="R448" s="2">
        <v>0</v>
      </c>
      <c r="S448" s="2">
        <v>1</v>
      </c>
      <c r="T448" s="2">
        <v>0</v>
      </c>
      <c r="U448" s="2">
        <v>1</v>
      </c>
      <c r="V448" s="2">
        <v>0</v>
      </c>
      <c r="W448" s="2">
        <v>10</v>
      </c>
      <c r="X448" s="2">
        <v>8</v>
      </c>
      <c r="Y448" s="2">
        <v>0</v>
      </c>
      <c r="Z448" s="2">
        <v>1</v>
      </c>
      <c r="AA448" s="2">
        <v>1</v>
      </c>
      <c r="AB448" s="2">
        <v>0</v>
      </c>
      <c r="AC448" s="2">
        <v>0</v>
      </c>
      <c r="AD448" s="2">
        <v>1</v>
      </c>
      <c r="AE448" s="2">
        <v>1</v>
      </c>
      <c r="AF448" s="3">
        <v>0</v>
      </c>
      <c r="AG448" s="2">
        <f t="shared" si="432"/>
        <v>1</v>
      </c>
      <c r="AH448" s="18">
        <f t="shared" si="433"/>
        <v>1</v>
      </c>
      <c r="AI448" s="2">
        <f t="shared" si="434"/>
        <v>1</v>
      </c>
      <c r="AJ448" s="2">
        <f t="shared" si="435"/>
        <v>46</v>
      </c>
      <c r="AK448" s="2">
        <f t="shared" si="436"/>
        <v>0</v>
      </c>
      <c r="AL448" s="2">
        <v>0</v>
      </c>
      <c r="AM448" s="19">
        <f t="shared" si="437"/>
        <v>2.1276595744680851E-2</v>
      </c>
      <c r="AN448" s="19">
        <f t="shared" si="438"/>
        <v>2.1276595744680851E-2</v>
      </c>
      <c r="AO448" s="18">
        <f t="shared" si="439"/>
        <v>1</v>
      </c>
      <c r="AP448" s="19">
        <f t="shared" si="440"/>
        <v>4.1666666666666671E-2</v>
      </c>
      <c r="AQ448" s="2">
        <f t="shared" si="441"/>
        <v>1</v>
      </c>
      <c r="AR448" s="18">
        <f t="shared" si="442"/>
        <v>1</v>
      </c>
      <c r="AS448" s="2">
        <f t="shared" si="443"/>
        <v>1</v>
      </c>
      <c r="AT448" s="2">
        <f t="shared" si="444"/>
        <v>46</v>
      </c>
      <c r="AU448" s="2">
        <f t="shared" si="445"/>
        <v>0</v>
      </c>
      <c r="AV448" s="2">
        <v>0</v>
      </c>
      <c r="AW448" s="19">
        <f t="shared" si="446"/>
        <v>2.1276595744680851E-2</v>
      </c>
      <c r="AX448" s="19">
        <f t="shared" si="447"/>
        <v>2.1276595744680851E-2</v>
      </c>
      <c r="AY448" s="18">
        <f t="shared" si="448"/>
        <v>1</v>
      </c>
      <c r="AZ448" s="19">
        <f t="shared" si="449"/>
        <v>4.1666666666666671E-2</v>
      </c>
      <c r="BA448" s="2">
        <f t="shared" si="450"/>
        <v>1</v>
      </c>
      <c r="BB448" s="18">
        <f t="shared" si="451"/>
        <v>1</v>
      </c>
      <c r="BC448" s="2">
        <f t="shared" si="452"/>
        <v>1</v>
      </c>
      <c r="BD448" s="2">
        <f t="shared" si="453"/>
        <v>29</v>
      </c>
      <c r="BE448" s="2">
        <f t="shared" si="454"/>
        <v>0</v>
      </c>
      <c r="BF448" s="2">
        <v>0</v>
      </c>
      <c r="BG448" s="19">
        <f t="shared" si="455"/>
        <v>3.3333333333333333E-2</v>
      </c>
      <c r="BH448" s="19">
        <f t="shared" si="456"/>
        <v>3.3333333333333333E-2</v>
      </c>
      <c r="BI448" s="18">
        <f t="shared" si="457"/>
        <v>1</v>
      </c>
      <c r="BJ448" s="19">
        <f t="shared" si="458"/>
        <v>6.4516129032258063E-2</v>
      </c>
      <c r="BK448" s="2">
        <f t="shared" si="459"/>
        <v>1</v>
      </c>
      <c r="BL448" s="18">
        <f t="shared" si="460"/>
        <v>1</v>
      </c>
      <c r="BM448" s="2">
        <f t="shared" si="461"/>
        <v>1</v>
      </c>
      <c r="BN448" s="2">
        <f t="shared" si="462"/>
        <v>29</v>
      </c>
      <c r="BO448" s="2">
        <f t="shared" si="463"/>
        <v>0</v>
      </c>
      <c r="BP448" s="2">
        <v>0</v>
      </c>
      <c r="BQ448" s="19">
        <f t="shared" si="464"/>
        <v>3.3333333333333333E-2</v>
      </c>
      <c r="BR448" s="19">
        <f t="shared" si="465"/>
        <v>3.3333333333333333E-2</v>
      </c>
      <c r="BS448" s="18">
        <f t="shared" si="466"/>
        <v>1</v>
      </c>
      <c r="BT448" s="19">
        <f t="shared" si="467"/>
        <v>6.4516129032258063E-2</v>
      </c>
      <c r="BU448" s="2">
        <f t="shared" si="468"/>
        <v>0</v>
      </c>
      <c r="BV448" s="18">
        <f t="shared" si="469"/>
        <v>0</v>
      </c>
      <c r="BW448" s="2">
        <f t="shared" si="470"/>
        <v>0</v>
      </c>
      <c r="BX448" s="2">
        <f t="shared" si="471"/>
        <v>10</v>
      </c>
      <c r="BY448" s="2">
        <f t="shared" si="472"/>
        <v>1</v>
      </c>
      <c r="BZ448" s="2">
        <v>0</v>
      </c>
      <c r="CA448" s="19">
        <f t="shared" si="473"/>
        <v>0</v>
      </c>
      <c r="CB448" s="19">
        <f t="shared" si="474"/>
        <v>0</v>
      </c>
      <c r="CC448" s="18">
        <f t="shared" si="475"/>
        <v>0</v>
      </c>
      <c r="CD448" s="19">
        <f t="shared" si="476"/>
        <v>0</v>
      </c>
      <c r="CE448" s="2">
        <f t="shared" si="477"/>
        <v>0</v>
      </c>
      <c r="CF448" s="18">
        <f t="shared" si="478"/>
        <v>0</v>
      </c>
      <c r="CG448" s="2">
        <f t="shared" si="479"/>
        <v>0</v>
      </c>
      <c r="CH448" s="2">
        <f t="shared" si="480"/>
        <v>10</v>
      </c>
      <c r="CI448" s="2">
        <f t="shared" si="481"/>
        <v>1</v>
      </c>
      <c r="CJ448" s="2">
        <v>0</v>
      </c>
      <c r="CK448" s="19">
        <f t="shared" si="482"/>
        <v>0</v>
      </c>
      <c r="CL448" s="19">
        <f t="shared" si="483"/>
        <v>0</v>
      </c>
      <c r="CM448" s="18">
        <f t="shared" si="484"/>
        <v>0</v>
      </c>
      <c r="CN448" s="19">
        <f t="shared" si="485"/>
        <v>0</v>
      </c>
      <c r="CO448" s="2">
        <f t="shared" si="486"/>
        <v>1</v>
      </c>
      <c r="CP448" s="18">
        <f t="shared" si="487"/>
        <v>1</v>
      </c>
      <c r="CQ448" s="2">
        <f t="shared" si="488"/>
        <v>1</v>
      </c>
      <c r="CR448" s="2">
        <f t="shared" si="489"/>
        <v>7</v>
      </c>
      <c r="CS448" s="2">
        <f t="shared" si="490"/>
        <v>0</v>
      </c>
      <c r="CT448" s="2">
        <v>0</v>
      </c>
      <c r="CU448" s="19">
        <f t="shared" si="491"/>
        <v>0.125</v>
      </c>
      <c r="CV448" s="19">
        <f t="shared" si="492"/>
        <v>0.125</v>
      </c>
      <c r="CW448" s="18">
        <f t="shared" si="493"/>
        <v>1</v>
      </c>
      <c r="CX448" s="19">
        <f t="shared" si="494"/>
        <v>0.22222222222222221</v>
      </c>
      <c r="CY448" s="2">
        <f t="shared" si="495"/>
        <v>1</v>
      </c>
      <c r="CZ448" s="18">
        <f t="shared" si="496"/>
        <v>1</v>
      </c>
      <c r="DA448" s="2">
        <f t="shared" si="497"/>
        <v>1</v>
      </c>
      <c r="DB448" s="2">
        <f t="shared" si="498"/>
        <v>7</v>
      </c>
      <c r="DC448" s="2">
        <f t="shared" si="499"/>
        <v>0</v>
      </c>
      <c r="DD448" s="2">
        <v>0</v>
      </c>
      <c r="DE448" s="19">
        <f t="shared" si="500"/>
        <v>0.125</v>
      </c>
      <c r="DF448" s="19">
        <f t="shared" si="501"/>
        <v>0.125</v>
      </c>
      <c r="DG448" s="18">
        <f t="shared" si="502"/>
        <v>1</v>
      </c>
      <c r="DH448" s="19">
        <f t="shared" si="503"/>
        <v>0.22222222222222221</v>
      </c>
    </row>
    <row r="449" spans="1:112" x14ac:dyDescent="0.35">
      <c r="A449" s="11">
        <v>2019005161</v>
      </c>
      <c r="B449" s="2" t="s">
        <v>49</v>
      </c>
      <c r="C449" s="2" t="s">
        <v>51</v>
      </c>
      <c r="D449" s="2"/>
      <c r="E449" s="2" t="s">
        <v>3330</v>
      </c>
      <c r="F449" s="2">
        <v>1</v>
      </c>
      <c r="G449" s="2" t="s">
        <v>3331</v>
      </c>
      <c r="H449" s="2" t="s">
        <v>3332</v>
      </c>
      <c r="I449" s="2" t="s">
        <v>3333</v>
      </c>
      <c r="J449" s="3" t="s">
        <v>3334</v>
      </c>
      <c r="K449" s="11">
        <v>1</v>
      </c>
      <c r="L449" s="2">
        <v>1</v>
      </c>
      <c r="M449" s="2">
        <v>84</v>
      </c>
      <c r="N449" s="2">
        <v>57</v>
      </c>
      <c r="O449" s="2">
        <v>1</v>
      </c>
      <c r="P449" s="2">
        <v>0</v>
      </c>
      <c r="Q449" s="2">
        <v>1</v>
      </c>
      <c r="R449" s="2">
        <v>0</v>
      </c>
      <c r="S449" s="2">
        <v>1</v>
      </c>
      <c r="T449" s="2">
        <v>0</v>
      </c>
      <c r="U449" s="2">
        <v>1</v>
      </c>
      <c r="V449" s="2">
        <v>0</v>
      </c>
      <c r="W449" s="2">
        <v>20</v>
      </c>
      <c r="X449" s="2">
        <v>14</v>
      </c>
      <c r="Y449" s="2">
        <v>1</v>
      </c>
      <c r="Z449" s="2">
        <v>0</v>
      </c>
      <c r="AA449" s="2">
        <v>1</v>
      </c>
      <c r="AB449" s="2">
        <v>0</v>
      </c>
      <c r="AC449" s="2">
        <v>1</v>
      </c>
      <c r="AD449" s="2">
        <v>0</v>
      </c>
      <c r="AE449" s="2">
        <v>1</v>
      </c>
      <c r="AF449" s="3">
        <v>0</v>
      </c>
      <c r="AG449" s="2">
        <f t="shared" si="432"/>
        <v>1</v>
      </c>
      <c r="AH449" s="18">
        <f t="shared" si="433"/>
        <v>1</v>
      </c>
      <c r="AI449" s="2">
        <f t="shared" si="434"/>
        <v>1</v>
      </c>
      <c r="AJ449" s="2">
        <f t="shared" si="435"/>
        <v>83</v>
      </c>
      <c r="AK449" s="2">
        <f t="shared" si="436"/>
        <v>0</v>
      </c>
      <c r="AL449" s="2">
        <v>0</v>
      </c>
      <c r="AM449" s="19">
        <f t="shared" si="437"/>
        <v>1.1904761904761904E-2</v>
      </c>
      <c r="AN449" s="19">
        <f t="shared" si="438"/>
        <v>1.1904761904761904E-2</v>
      </c>
      <c r="AO449" s="18">
        <f t="shared" si="439"/>
        <v>1</v>
      </c>
      <c r="AP449" s="19">
        <f t="shared" si="440"/>
        <v>2.3529411764705882E-2</v>
      </c>
      <c r="AQ449" s="2">
        <f t="shared" si="441"/>
        <v>1</v>
      </c>
      <c r="AR449" s="18">
        <f t="shared" si="442"/>
        <v>1</v>
      </c>
      <c r="AS449" s="2">
        <f t="shared" si="443"/>
        <v>1</v>
      </c>
      <c r="AT449" s="2">
        <f t="shared" si="444"/>
        <v>83</v>
      </c>
      <c r="AU449" s="2">
        <f t="shared" si="445"/>
        <v>0</v>
      </c>
      <c r="AV449" s="2">
        <v>0</v>
      </c>
      <c r="AW449" s="19">
        <f t="shared" si="446"/>
        <v>1.1904761904761904E-2</v>
      </c>
      <c r="AX449" s="19">
        <f t="shared" si="447"/>
        <v>1.1904761904761904E-2</v>
      </c>
      <c r="AY449" s="18">
        <f t="shared" si="448"/>
        <v>1</v>
      </c>
      <c r="AZ449" s="19">
        <f t="shared" si="449"/>
        <v>2.3529411764705882E-2</v>
      </c>
      <c r="BA449" s="2">
        <f t="shared" si="450"/>
        <v>1</v>
      </c>
      <c r="BB449" s="18">
        <f t="shared" si="451"/>
        <v>1</v>
      </c>
      <c r="BC449" s="2">
        <f t="shared" si="452"/>
        <v>1</v>
      </c>
      <c r="BD449" s="2">
        <f t="shared" si="453"/>
        <v>56</v>
      </c>
      <c r="BE449" s="2">
        <f t="shared" si="454"/>
        <v>0</v>
      </c>
      <c r="BF449" s="2">
        <v>0</v>
      </c>
      <c r="BG449" s="19">
        <f t="shared" si="455"/>
        <v>1.7543859649122806E-2</v>
      </c>
      <c r="BH449" s="19">
        <f t="shared" si="456"/>
        <v>1.7543859649122806E-2</v>
      </c>
      <c r="BI449" s="18">
        <f t="shared" si="457"/>
        <v>1</v>
      </c>
      <c r="BJ449" s="19">
        <f t="shared" si="458"/>
        <v>3.4482758620689655E-2</v>
      </c>
      <c r="BK449" s="2">
        <f t="shared" si="459"/>
        <v>1</v>
      </c>
      <c r="BL449" s="18">
        <f t="shared" si="460"/>
        <v>1</v>
      </c>
      <c r="BM449" s="2">
        <f t="shared" si="461"/>
        <v>1</v>
      </c>
      <c r="BN449" s="2">
        <f t="shared" si="462"/>
        <v>56</v>
      </c>
      <c r="BO449" s="2">
        <f t="shared" si="463"/>
        <v>0</v>
      </c>
      <c r="BP449" s="2">
        <v>0</v>
      </c>
      <c r="BQ449" s="19">
        <f t="shared" si="464"/>
        <v>1.7543859649122806E-2</v>
      </c>
      <c r="BR449" s="19">
        <f t="shared" si="465"/>
        <v>1.7543859649122806E-2</v>
      </c>
      <c r="BS449" s="18">
        <f t="shared" si="466"/>
        <v>1</v>
      </c>
      <c r="BT449" s="19">
        <f t="shared" si="467"/>
        <v>3.4482758620689655E-2</v>
      </c>
      <c r="BU449" s="2">
        <f t="shared" si="468"/>
        <v>1</v>
      </c>
      <c r="BV449" s="18">
        <f t="shared" si="469"/>
        <v>1</v>
      </c>
      <c r="BW449" s="2">
        <f t="shared" si="470"/>
        <v>1</v>
      </c>
      <c r="BX449" s="2">
        <f t="shared" si="471"/>
        <v>19</v>
      </c>
      <c r="BY449" s="2">
        <f t="shared" si="472"/>
        <v>0</v>
      </c>
      <c r="BZ449" s="2">
        <v>0</v>
      </c>
      <c r="CA449" s="19">
        <f t="shared" si="473"/>
        <v>0.05</v>
      </c>
      <c r="CB449" s="19">
        <f t="shared" si="474"/>
        <v>0.05</v>
      </c>
      <c r="CC449" s="18">
        <f t="shared" si="475"/>
        <v>1</v>
      </c>
      <c r="CD449" s="19">
        <f t="shared" si="476"/>
        <v>9.5238095238095233E-2</v>
      </c>
      <c r="CE449" s="2">
        <f t="shared" si="477"/>
        <v>1</v>
      </c>
      <c r="CF449" s="18">
        <f t="shared" si="478"/>
        <v>1</v>
      </c>
      <c r="CG449" s="2">
        <f t="shared" si="479"/>
        <v>1</v>
      </c>
      <c r="CH449" s="2">
        <f t="shared" si="480"/>
        <v>19</v>
      </c>
      <c r="CI449" s="2">
        <f t="shared" si="481"/>
        <v>0</v>
      </c>
      <c r="CJ449" s="2">
        <v>0</v>
      </c>
      <c r="CK449" s="19">
        <f t="shared" si="482"/>
        <v>0.05</v>
      </c>
      <c r="CL449" s="19">
        <f t="shared" si="483"/>
        <v>0.05</v>
      </c>
      <c r="CM449" s="18">
        <f t="shared" si="484"/>
        <v>1</v>
      </c>
      <c r="CN449" s="19">
        <f t="shared" si="485"/>
        <v>9.5238095238095233E-2</v>
      </c>
      <c r="CO449" s="2">
        <f t="shared" si="486"/>
        <v>1</v>
      </c>
      <c r="CP449" s="18">
        <f t="shared" si="487"/>
        <v>1</v>
      </c>
      <c r="CQ449" s="2">
        <f t="shared" si="488"/>
        <v>1</v>
      </c>
      <c r="CR449" s="2">
        <f t="shared" si="489"/>
        <v>13</v>
      </c>
      <c r="CS449" s="2">
        <f t="shared" si="490"/>
        <v>0</v>
      </c>
      <c r="CT449" s="2">
        <v>0</v>
      </c>
      <c r="CU449" s="19">
        <f t="shared" si="491"/>
        <v>7.1428571428571425E-2</v>
      </c>
      <c r="CV449" s="19">
        <f t="shared" si="492"/>
        <v>7.1428571428571425E-2</v>
      </c>
      <c r="CW449" s="18">
        <f t="shared" si="493"/>
        <v>1</v>
      </c>
      <c r="CX449" s="19">
        <f t="shared" si="494"/>
        <v>0.13333333333333333</v>
      </c>
      <c r="CY449" s="2">
        <f t="shared" si="495"/>
        <v>1</v>
      </c>
      <c r="CZ449" s="18">
        <f t="shared" si="496"/>
        <v>1</v>
      </c>
      <c r="DA449" s="2">
        <f t="shared" si="497"/>
        <v>1</v>
      </c>
      <c r="DB449" s="2">
        <f t="shared" si="498"/>
        <v>13</v>
      </c>
      <c r="DC449" s="2">
        <f t="shared" si="499"/>
        <v>0</v>
      </c>
      <c r="DD449" s="2">
        <v>0</v>
      </c>
      <c r="DE449" s="19">
        <f t="shared" si="500"/>
        <v>7.1428571428571425E-2</v>
      </c>
      <c r="DF449" s="19">
        <f t="shared" si="501"/>
        <v>7.1428571428571425E-2</v>
      </c>
      <c r="DG449" s="18">
        <f t="shared" si="502"/>
        <v>1</v>
      </c>
      <c r="DH449" s="19">
        <f t="shared" si="503"/>
        <v>0.13333333333333333</v>
      </c>
    </row>
    <row r="450" spans="1:112" x14ac:dyDescent="0.35">
      <c r="A450" s="11">
        <v>2019005163</v>
      </c>
      <c r="B450" s="2" t="s">
        <v>49</v>
      </c>
      <c r="C450" s="2" t="s">
        <v>50</v>
      </c>
      <c r="D450" s="2"/>
      <c r="E450" s="2" t="s">
        <v>3335</v>
      </c>
      <c r="F450" s="2">
        <v>1</v>
      </c>
      <c r="G450" s="2" t="s">
        <v>3336</v>
      </c>
      <c r="H450" s="2" t="s">
        <v>3337</v>
      </c>
      <c r="I450" s="2" t="s">
        <v>3338</v>
      </c>
      <c r="J450" s="3" t="s">
        <v>3339</v>
      </c>
      <c r="K450" s="11">
        <v>1</v>
      </c>
      <c r="L450" s="2">
        <v>1</v>
      </c>
      <c r="M450" s="2">
        <v>72</v>
      </c>
      <c r="N450" s="2">
        <v>50</v>
      </c>
      <c r="O450" s="2">
        <v>0</v>
      </c>
      <c r="P450" s="2">
        <v>1</v>
      </c>
      <c r="Q450" s="2">
        <v>1</v>
      </c>
      <c r="R450" s="2">
        <v>0</v>
      </c>
      <c r="S450" s="2">
        <v>0</v>
      </c>
      <c r="T450" s="2">
        <v>1</v>
      </c>
      <c r="U450" s="2">
        <v>1</v>
      </c>
      <c r="V450" s="2">
        <v>0</v>
      </c>
      <c r="W450" s="2">
        <v>17</v>
      </c>
      <c r="X450" s="2">
        <v>11</v>
      </c>
      <c r="Y450" s="2">
        <v>0</v>
      </c>
      <c r="Z450" s="2">
        <v>1</v>
      </c>
      <c r="AA450" s="2">
        <v>1</v>
      </c>
      <c r="AB450" s="2">
        <v>0</v>
      </c>
      <c r="AC450" s="2">
        <v>0</v>
      </c>
      <c r="AD450" s="2">
        <v>1</v>
      </c>
      <c r="AE450" s="2">
        <v>1</v>
      </c>
      <c r="AF450" s="3">
        <v>0</v>
      </c>
      <c r="AG450" s="2">
        <f t="shared" si="432"/>
        <v>0</v>
      </c>
      <c r="AH450" s="18">
        <f t="shared" si="433"/>
        <v>0</v>
      </c>
      <c r="AI450" s="2">
        <f t="shared" si="434"/>
        <v>0</v>
      </c>
      <c r="AJ450" s="2">
        <f t="shared" si="435"/>
        <v>72</v>
      </c>
      <c r="AK450" s="2">
        <f t="shared" si="436"/>
        <v>1</v>
      </c>
      <c r="AL450" s="2">
        <v>0</v>
      </c>
      <c r="AM450" s="19">
        <f t="shared" si="437"/>
        <v>0</v>
      </c>
      <c r="AN450" s="19">
        <f t="shared" si="438"/>
        <v>0</v>
      </c>
      <c r="AO450" s="18">
        <f t="shared" si="439"/>
        <v>0</v>
      </c>
      <c r="AP450" s="19">
        <f t="shared" si="440"/>
        <v>0</v>
      </c>
      <c r="AQ450" s="2">
        <f t="shared" si="441"/>
        <v>0</v>
      </c>
      <c r="AR450" s="18">
        <f t="shared" si="442"/>
        <v>0</v>
      </c>
      <c r="AS450" s="2">
        <f t="shared" si="443"/>
        <v>0</v>
      </c>
      <c r="AT450" s="2">
        <f t="shared" si="444"/>
        <v>72</v>
      </c>
      <c r="AU450" s="2">
        <f t="shared" si="445"/>
        <v>1</v>
      </c>
      <c r="AV450" s="2">
        <v>0</v>
      </c>
      <c r="AW450" s="19">
        <f t="shared" si="446"/>
        <v>0</v>
      </c>
      <c r="AX450" s="19">
        <f t="shared" si="447"/>
        <v>0</v>
      </c>
      <c r="AY450" s="18">
        <f t="shared" si="448"/>
        <v>0</v>
      </c>
      <c r="AZ450" s="19">
        <f t="shared" si="449"/>
        <v>0</v>
      </c>
      <c r="BA450" s="2">
        <f t="shared" si="450"/>
        <v>1</v>
      </c>
      <c r="BB450" s="18">
        <f t="shared" si="451"/>
        <v>1</v>
      </c>
      <c r="BC450" s="2">
        <f t="shared" si="452"/>
        <v>1</v>
      </c>
      <c r="BD450" s="2">
        <f t="shared" si="453"/>
        <v>49</v>
      </c>
      <c r="BE450" s="2">
        <f t="shared" si="454"/>
        <v>0</v>
      </c>
      <c r="BF450" s="2">
        <v>0</v>
      </c>
      <c r="BG450" s="19">
        <f t="shared" si="455"/>
        <v>0.02</v>
      </c>
      <c r="BH450" s="19">
        <f t="shared" si="456"/>
        <v>0.02</v>
      </c>
      <c r="BI450" s="18">
        <f t="shared" si="457"/>
        <v>1</v>
      </c>
      <c r="BJ450" s="19">
        <f t="shared" si="458"/>
        <v>3.9215686274509803E-2</v>
      </c>
      <c r="BK450" s="2">
        <f t="shared" si="459"/>
        <v>1</v>
      </c>
      <c r="BL450" s="18">
        <f t="shared" si="460"/>
        <v>1</v>
      </c>
      <c r="BM450" s="2">
        <f t="shared" si="461"/>
        <v>1</v>
      </c>
      <c r="BN450" s="2">
        <f t="shared" si="462"/>
        <v>49</v>
      </c>
      <c r="BO450" s="2">
        <f t="shared" si="463"/>
        <v>0</v>
      </c>
      <c r="BP450" s="2">
        <v>0</v>
      </c>
      <c r="BQ450" s="19">
        <f t="shared" si="464"/>
        <v>0.02</v>
      </c>
      <c r="BR450" s="19">
        <f t="shared" si="465"/>
        <v>0.02</v>
      </c>
      <c r="BS450" s="18">
        <f t="shared" si="466"/>
        <v>1</v>
      </c>
      <c r="BT450" s="19">
        <f t="shared" si="467"/>
        <v>3.9215686274509803E-2</v>
      </c>
      <c r="BU450" s="2">
        <f t="shared" si="468"/>
        <v>0</v>
      </c>
      <c r="BV450" s="18">
        <f t="shared" si="469"/>
        <v>0</v>
      </c>
      <c r="BW450" s="2">
        <f t="shared" si="470"/>
        <v>0</v>
      </c>
      <c r="BX450" s="2">
        <f t="shared" si="471"/>
        <v>17</v>
      </c>
      <c r="BY450" s="2">
        <f t="shared" si="472"/>
        <v>1</v>
      </c>
      <c r="BZ450" s="2">
        <v>0</v>
      </c>
      <c r="CA450" s="19">
        <f t="shared" si="473"/>
        <v>0</v>
      </c>
      <c r="CB450" s="19">
        <f t="shared" si="474"/>
        <v>0</v>
      </c>
      <c r="CC450" s="18">
        <f t="shared" si="475"/>
        <v>0</v>
      </c>
      <c r="CD450" s="19">
        <f t="shared" si="476"/>
        <v>0</v>
      </c>
      <c r="CE450" s="2">
        <f t="shared" si="477"/>
        <v>0</v>
      </c>
      <c r="CF450" s="18">
        <f t="shared" si="478"/>
        <v>0</v>
      </c>
      <c r="CG450" s="2">
        <f t="shared" si="479"/>
        <v>0</v>
      </c>
      <c r="CH450" s="2">
        <f t="shared" si="480"/>
        <v>17</v>
      </c>
      <c r="CI450" s="2">
        <f t="shared" si="481"/>
        <v>1</v>
      </c>
      <c r="CJ450" s="2">
        <v>0</v>
      </c>
      <c r="CK450" s="19">
        <f t="shared" si="482"/>
        <v>0</v>
      </c>
      <c r="CL450" s="19">
        <f t="shared" si="483"/>
        <v>0</v>
      </c>
      <c r="CM450" s="18">
        <f t="shared" si="484"/>
        <v>0</v>
      </c>
      <c r="CN450" s="19">
        <f t="shared" si="485"/>
        <v>0</v>
      </c>
      <c r="CO450" s="2">
        <f t="shared" si="486"/>
        <v>1</v>
      </c>
      <c r="CP450" s="18">
        <f t="shared" si="487"/>
        <v>1</v>
      </c>
      <c r="CQ450" s="2">
        <f t="shared" si="488"/>
        <v>1</v>
      </c>
      <c r="CR450" s="2">
        <f t="shared" si="489"/>
        <v>10</v>
      </c>
      <c r="CS450" s="2">
        <f t="shared" si="490"/>
        <v>0</v>
      </c>
      <c r="CT450" s="2">
        <v>0</v>
      </c>
      <c r="CU450" s="19">
        <f t="shared" si="491"/>
        <v>9.0909090909090912E-2</v>
      </c>
      <c r="CV450" s="19">
        <f t="shared" si="492"/>
        <v>9.0909090909090912E-2</v>
      </c>
      <c r="CW450" s="18">
        <f t="shared" si="493"/>
        <v>1</v>
      </c>
      <c r="CX450" s="19">
        <f t="shared" si="494"/>
        <v>0.16666666666666669</v>
      </c>
      <c r="CY450" s="2">
        <f t="shared" si="495"/>
        <v>1</v>
      </c>
      <c r="CZ450" s="18">
        <f t="shared" si="496"/>
        <v>1</v>
      </c>
      <c r="DA450" s="2">
        <f t="shared" si="497"/>
        <v>1</v>
      </c>
      <c r="DB450" s="2">
        <f t="shared" si="498"/>
        <v>10</v>
      </c>
      <c r="DC450" s="2">
        <f t="shared" si="499"/>
        <v>0</v>
      </c>
      <c r="DD450" s="2">
        <v>0</v>
      </c>
      <c r="DE450" s="19">
        <f t="shared" si="500"/>
        <v>9.0909090909090912E-2</v>
      </c>
      <c r="DF450" s="19">
        <f t="shared" si="501"/>
        <v>9.0909090909090912E-2</v>
      </c>
      <c r="DG450" s="18">
        <f t="shared" si="502"/>
        <v>1</v>
      </c>
      <c r="DH450" s="19">
        <f t="shared" si="503"/>
        <v>0.16666666666666669</v>
      </c>
    </row>
    <row r="451" spans="1:112" x14ac:dyDescent="0.35">
      <c r="A451" s="11">
        <v>2019005177</v>
      </c>
      <c r="B451" s="2" t="s">
        <v>3340</v>
      </c>
      <c r="C451" s="2" t="s">
        <v>50</v>
      </c>
      <c r="D451" s="2"/>
      <c r="E451" s="2" t="s">
        <v>3341</v>
      </c>
      <c r="F451" s="2">
        <v>1</v>
      </c>
      <c r="G451" s="2" t="s">
        <v>3342</v>
      </c>
      <c r="H451" s="2" t="s">
        <v>3343</v>
      </c>
      <c r="I451" s="2" t="s">
        <v>3344</v>
      </c>
      <c r="J451" s="3" t="s">
        <v>3345</v>
      </c>
      <c r="K451" s="11">
        <v>1</v>
      </c>
      <c r="L451" s="2">
        <v>1</v>
      </c>
      <c r="M451" s="2">
        <v>60</v>
      </c>
      <c r="N451" s="2">
        <v>40</v>
      </c>
      <c r="O451" s="2">
        <v>0</v>
      </c>
      <c r="P451" s="2">
        <v>1</v>
      </c>
      <c r="Q451" s="2">
        <v>1</v>
      </c>
      <c r="R451" s="2">
        <v>0</v>
      </c>
      <c r="S451" s="2">
        <v>0</v>
      </c>
      <c r="T451" s="2">
        <v>1</v>
      </c>
      <c r="U451" s="2">
        <v>1</v>
      </c>
      <c r="V451" s="2">
        <v>0</v>
      </c>
      <c r="W451" s="2">
        <v>17</v>
      </c>
      <c r="X451" s="2">
        <v>16</v>
      </c>
      <c r="Y451" s="2">
        <v>0</v>
      </c>
      <c r="Z451" s="2">
        <v>1</v>
      </c>
      <c r="AA451" s="2">
        <v>1</v>
      </c>
      <c r="AB451" s="2">
        <v>0</v>
      </c>
      <c r="AC451" s="2">
        <v>0</v>
      </c>
      <c r="AD451" s="2">
        <v>1</v>
      </c>
      <c r="AE451" s="2">
        <v>1</v>
      </c>
      <c r="AF451" s="3">
        <v>0</v>
      </c>
      <c r="AG451" s="2">
        <f t="shared" ref="AG451:AG514" si="504">O451</f>
        <v>0</v>
      </c>
      <c r="AH451" s="18">
        <f t="shared" ref="AH451:AH514" si="505">AG451</f>
        <v>0</v>
      </c>
      <c r="AI451" s="2">
        <f t="shared" ref="AI451:AI514" si="506">AG451</f>
        <v>0</v>
      </c>
      <c r="AJ451" s="2">
        <f t="shared" ref="AJ451:AJ514" si="507">M451-AI451</f>
        <v>60</v>
      </c>
      <c r="AK451" s="2">
        <f t="shared" ref="AK451:AK514" si="508">1-AI451</f>
        <v>1</v>
      </c>
      <c r="AL451" s="2">
        <v>0</v>
      </c>
      <c r="AM451" s="19">
        <f t="shared" ref="AM451:AM514" si="509">AI451/(SUM(AI451:AK451))</f>
        <v>0</v>
      </c>
      <c r="AN451" s="19">
        <f t="shared" ref="AN451:AN514" si="510">AI451/(SUM(AI451:AJ451))</f>
        <v>0</v>
      </c>
      <c r="AO451" s="18">
        <f t="shared" ref="AO451:AO514" si="511">AI451/(AI451+AK451)</f>
        <v>0</v>
      </c>
      <c r="AP451" s="19">
        <f t="shared" ref="AP451:AP514" si="512">IFERROR((2*AN451*AO451)/(AN451+AO451),0)</f>
        <v>0</v>
      </c>
      <c r="AQ451" s="2">
        <f t="shared" ref="AQ451:AQ514" si="513">S451</f>
        <v>0</v>
      </c>
      <c r="AR451" s="18">
        <f t="shared" ref="AR451:AR514" si="514">S451/K451</f>
        <v>0</v>
      </c>
      <c r="AS451" s="2">
        <f t="shared" ref="AS451:AS514" si="515">AQ451</f>
        <v>0</v>
      </c>
      <c r="AT451" s="2">
        <f t="shared" ref="AT451:AT514" si="516">M451-AS451</f>
        <v>60</v>
      </c>
      <c r="AU451" s="2">
        <f t="shared" ref="AU451:AU514" si="517">T451</f>
        <v>1</v>
      </c>
      <c r="AV451" s="2">
        <v>0</v>
      </c>
      <c r="AW451" s="19">
        <f t="shared" ref="AW451:AW514" si="518">AS451/(SUM(AS451:AU451))</f>
        <v>0</v>
      </c>
      <c r="AX451" s="19">
        <f t="shared" ref="AX451:AX514" si="519">AS451/(SUM(AS451:AT451))</f>
        <v>0</v>
      </c>
      <c r="AY451" s="18">
        <f t="shared" ref="AY451:AY514" si="520">AS451/(AS451+AU451)</f>
        <v>0</v>
      </c>
      <c r="AZ451" s="19">
        <f t="shared" ref="AZ451:AZ514" si="521">IFERROR((2*AX451*AY451)/(AX451+AY451),0)</f>
        <v>0</v>
      </c>
      <c r="BA451" s="2">
        <f t="shared" ref="BA451:BA514" si="522">Q451</f>
        <v>1</v>
      </c>
      <c r="BB451" s="18">
        <f t="shared" ref="BB451:BB514" si="523">BA451</f>
        <v>1</v>
      </c>
      <c r="BC451" s="2">
        <f t="shared" ref="BC451:BC514" si="524">BA451</f>
        <v>1</v>
      </c>
      <c r="BD451" s="2">
        <f t="shared" ref="BD451:BD514" si="525">N451-BC451</f>
        <v>39</v>
      </c>
      <c r="BE451" s="2">
        <f t="shared" ref="BE451:BE514" si="526">1-BC451</f>
        <v>0</v>
      </c>
      <c r="BF451" s="2">
        <v>0</v>
      </c>
      <c r="BG451" s="19">
        <f t="shared" ref="BG451:BG514" si="527">BC451/(SUM(BC451:BE451))</f>
        <v>2.5000000000000001E-2</v>
      </c>
      <c r="BH451" s="19">
        <f t="shared" ref="BH451:BH514" si="528">BC451/(SUM(BC451:BD451))</f>
        <v>2.5000000000000001E-2</v>
      </c>
      <c r="BI451" s="18">
        <f t="shared" ref="BI451:BI514" si="529">BC451/(BC451+BE451)</f>
        <v>1</v>
      </c>
      <c r="BJ451" s="19">
        <f t="shared" ref="BJ451:BJ514" si="530">IFERROR((2*BH451*BI451)/(BH451+BI451),0)</f>
        <v>4.8780487804878057E-2</v>
      </c>
      <c r="BK451" s="2">
        <f t="shared" ref="BK451:BK514" si="531">U451</f>
        <v>1</v>
      </c>
      <c r="BL451" s="18">
        <f t="shared" ref="BL451:BL514" si="532">U451/L451</f>
        <v>1</v>
      </c>
      <c r="BM451" s="2">
        <f t="shared" ref="BM451:BM514" si="533">U451</f>
        <v>1</v>
      </c>
      <c r="BN451" s="2">
        <f t="shared" ref="BN451:BN514" si="534">N451-BM451</f>
        <v>39</v>
      </c>
      <c r="BO451" s="2">
        <f t="shared" ref="BO451:BO514" si="535">V451</f>
        <v>0</v>
      </c>
      <c r="BP451" s="2">
        <v>0</v>
      </c>
      <c r="BQ451" s="19">
        <f t="shared" ref="BQ451:BQ514" si="536">BM451/(SUM(BM451:BO451))</f>
        <v>2.5000000000000001E-2</v>
      </c>
      <c r="BR451" s="19">
        <f t="shared" ref="BR451:BR514" si="537">BM451/(SUM(BM451:BN451))</f>
        <v>2.5000000000000001E-2</v>
      </c>
      <c r="BS451" s="18">
        <f t="shared" ref="BS451:BS514" si="538">BM451/(BM451+BO451)</f>
        <v>1</v>
      </c>
      <c r="BT451" s="19">
        <f t="shared" ref="BT451:BT514" si="539">IFERROR((2*BR451*BS451)/(BR451+BS451),0)</f>
        <v>4.8780487804878057E-2</v>
      </c>
      <c r="BU451" s="2">
        <f t="shared" ref="BU451:BU514" si="540">Y451</f>
        <v>0</v>
      </c>
      <c r="BV451" s="18">
        <f t="shared" ref="BV451:BV514" si="541">BU451</f>
        <v>0</v>
      </c>
      <c r="BW451" s="2">
        <f t="shared" ref="BW451:BW514" si="542">BU451</f>
        <v>0</v>
      </c>
      <c r="BX451" s="2">
        <f t="shared" ref="BX451:BX514" si="543">W451-BW451</f>
        <v>17</v>
      </c>
      <c r="BY451" s="2">
        <f t="shared" ref="BY451:BY514" si="544">1-BU451</f>
        <v>1</v>
      </c>
      <c r="BZ451" s="2">
        <v>0</v>
      </c>
      <c r="CA451" s="19">
        <f t="shared" ref="CA451:CA514" si="545">BW451/(SUM(BW451:BY451))</f>
        <v>0</v>
      </c>
      <c r="CB451" s="19">
        <f t="shared" ref="CB451:CB514" si="546">BW451/(SUM(BW451:BX451))</f>
        <v>0</v>
      </c>
      <c r="CC451" s="18">
        <f t="shared" ref="CC451:CC514" si="547">BW451/(BW451+BY451)</f>
        <v>0</v>
      </c>
      <c r="CD451" s="19">
        <f t="shared" ref="CD451:CD514" si="548">IFERROR((2*CB451*CC451)/(CB451+CC451),0)</f>
        <v>0</v>
      </c>
      <c r="CE451" s="2">
        <f t="shared" ref="CE451:CE514" si="549">AC451</f>
        <v>0</v>
      </c>
      <c r="CF451" s="18">
        <f t="shared" ref="CF451:CF514" si="550">AC451/K451</f>
        <v>0</v>
      </c>
      <c r="CG451" s="2">
        <f t="shared" ref="CG451:CG514" si="551">CE451</f>
        <v>0</v>
      </c>
      <c r="CH451" s="2">
        <f t="shared" ref="CH451:CH514" si="552">W451-CG451</f>
        <v>17</v>
      </c>
      <c r="CI451" s="2">
        <f t="shared" ref="CI451:CI514" si="553">AD451</f>
        <v>1</v>
      </c>
      <c r="CJ451" s="2">
        <v>0</v>
      </c>
      <c r="CK451" s="19">
        <f t="shared" ref="CK451:CK514" si="554">CG451/(SUM(CG451:CI451))</f>
        <v>0</v>
      </c>
      <c r="CL451" s="19">
        <f t="shared" ref="CL451:CL514" si="555">CG451/(SUM(CG451:CH451))</f>
        <v>0</v>
      </c>
      <c r="CM451" s="18">
        <f t="shared" ref="CM451:CM514" si="556">CG451/(CG451+CI451)</f>
        <v>0</v>
      </c>
      <c r="CN451" s="19">
        <f t="shared" ref="CN451:CN514" si="557">IFERROR((2*CL451*CM451)/(CL451+CM451),0)</f>
        <v>0</v>
      </c>
      <c r="CO451" s="2">
        <f t="shared" ref="CO451:CO514" si="558">AA451</f>
        <v>1</v>
      </c>
      <c r="CP451" s="18">
        <f t="shared" ref="CP451:CP514" si="559">CO451</f>
        <v>1</v>
      </c>
      <c r="CQ451" s="2">
        <f t="shared" ref="CQ451:CQ514" si="560">CO451</f>
        <v>1</v>
      </c>
      <c r="CR451" s="2">
        <f t="shared" ref="CR451:CR514" si="561">X451-CQ451</f>
        <v>15</v>
      </c>
      <c r="CS451" s="2">
        <f t="shared" ref="CS451:CS514" si="562">1-CO451</f>
        <v>0</v>
      </c>
      <c r="CT451" s="2">
        <v>0</v>
      </c>
      <c r="CU451" s="19">
        <f t="shared" ref="CU451:CU514" si="563">CQ451/(SUM(CQ451:CS451))</f>
        <v>6.25E-2</v>
      </c>
      <c r="CV451" s="19">
        <f t="shared" ref="CV451:CV514" si="564">CQ451/(SUM(CQ451:CR451))</f>
        <v>6.25E-2</v>
      </c>
      <c r="CW451" s="18">
        <f t="shared" ref="CW451:CW514" si="565">CQ451/(CQ451+CS451)</f>
        <v>1</v>
      </c>
      <c r="CX451" s="19">
        <f t="shared" ref="CX451:CX514" si="566">IFERROR((2*CV451*CW451)/(CV451+CW451),0)</f>
        <v>0.11764705882352941</v>
      </c>
      <c r="CY451" s="2">
        <f t="shared" ref="CY451:CY514" si="567">AE451</f>
        <v>1</v>
      </c>
      <c r="CZ451" s="18">
        <f t="shared" ref="CZ451:CZ514" si="568">AE451/L451</f>
        <v>1</v>
      </c>
      <c r="DA451" s="2">
        <f t="shared" ref="DA451:DA514" si="569">CY451</f>
        <v>1</v>
      </c>
      <c r="DB451" s="2">
        <f t="shared" ref="DB451:DB514" si="570">X451-DA451</f>
        <v>15</v>
      </c>
      <c r="DC451" s="2">
        <f t="shared" ref="DC451:DC514" si="571">AF451</f>
        <v>0</v>
      </c>
      <c r="DD451" s="2">
        <v>0</v>
      </c>
      <c r="DE451" s="19">
        <f t="shared" ref="DE451:DE514" si="572">DA451/(SUM(DA451:DC451))</f>
        <v>6.25E-2</v>
      </c>
      <c r="DF451" s="19">
        <f t="shared" ref="DF451:DF514" si="573">DA451/(SUM(DA451:DB451))</f>
        <v>6.25E-2</v>
      </c>
      <c r="DG451" s="18">
        <f t="shared" ref="DG451:DG514" si="574">DA451/(DA451+DC451)</f>
        <v>1</v>
      </c>
      <c r="DH451" s="19">
        <f t="shared" ref="DH451:DH514" si="575">IFERROR((2*DF451*DG451)/(DF451+DG451),0)</f>
        <v>0.11764705882352941</v>
      </c>
    </row>
    <row r="452" spans="1:112" x14ac:dyDescent="0.35">
      <c r="A452" s="11">
        <v>2019005181</v>
      </c>
      <c r="B452" s="2" t="s">
        <v>3340</v>
      </c>
      <c r="C452" s="2" t="s">
        <v>50</v>
      </c>
      <c r="D452" s="2"/>
      <c r="E452" s="2" t="s">
        <v>3346</v>
      </c>
      <c r="F452" s="2">
        <v>1</v>
      </c>
      <c r="G452" s="2" t="s">
        <v>3347</v>
      </c>
      <c r="H452" s="2" t="s">
        <v>3348</v>
      </c>
      <c r="I452" s="2" t="s">
        <v>3349</v>
      </c>
      <c r="J452" s="3" t="s">
        <v>3350</v>
      </c>
      <c r="K452" s="11">
        <v>1</v>
      </c>
      <c r="L452" s="2">
        <v>1</v>
      </c>
      <c r="M452" s="2">
        <v>65</v>
      </c>
      <c r="N452" s="2">
        <v>46</v>
      </c>
      <c r="O452" s="2">
        <v>0</v>
      </c>
      <c r="P452" s="2">
        <v>1</v>
      </c>
      <c r="Q452" s="2">
        <v>1</v>
      </c>
      <c r="R452" s="2">
        <v>0</v>
      </c>
      <c r="S452" s="2">
        <v>0</v>
      </c>
      <c r="T452" s="2">
        <v>1</v>
      </c>
      <c r="U452" s="2">
        <v>1</v>
      </c>
      <c r="V452" s="2">
        <v>0</v>
      </c>
      <c r="W452" s="2">
        <v>17</v>
      </c>
      <c r="X452" s="2">
        <v>16</v>
      </c>
      <c r="Y452" s="2">
        <v>0</v>
      </c>
      <c r="Z452" s="2">
        <v>1</v>
      </c>
      <c r="AA452" s="2">
        <v>1</v>
      </c>
      <c r="AB452" s="2">
        <v>0</v>
      </c>
      <c r="AC452" s="2">
        <v>0</v>
      </c>
      <c r="AD452" s="2">
        <v>1</v>
      </c>
      <c r="AE452" s="2">
        <v>1</v>
      </c>
      <c r="AF452" s="3">
        <v>0</v>
      </c>
      <c r="AG452" s="2">
        <f t="shared" si="504"/>
        <v>0</v>
      </c>
      <c r="AH452" s="18">
        <f t="shared" si="505"/>
        <v>0</v>
      </c>
      <c r="AI452" s="2">
        <f t="shared" si="506"/>
        <v>0</v>
      </c>
      <c r="AJ452" s="2">
        <f t="shared" si="507"/>
        <v>65</v>
      </c>
      <c r="AK452" s="2">
        <f t="shared" si="508"/>
        <v>1</v>
      </c>
      <c r="AL452" s="2">
        <v>0</v>
      </c>
      <c r="AM452" s="19">
        <f t="shared" si="509"/>
        <v>0</v>
      </c>
      <c r="AN452" s="19">
        <f t="shared" si="510"/>
        <v>0</v>
      </c>
      <c r="AO452" s="18">
        <f t="shared" si="511"/>
        <v>0</v>
      </c>
      <c r="AP452" s="19">
        <f t="shared" si="512"/>
        <v>0</v>
      </c>
      <c r="AQ452" s="2">
        <f t="shared" si="513"/>
        <v>0</v>
      </c>
      <c r="AR452" s="18">
        <f t="shared" si="514"/>
        <v>0</v>
      </c>
      <c r="AS452" s="2">
        <f t="shared" si="515"/>
        <v>0</v>
      </c>
      <c r="AT452" s="2">
        <f t="shared" si="516"/>
        <v>65</v>
      </c>
      <c r="AU452" s="2">
        <f t="shared" si="517"/>
        <v>1</v>
      </c>
      <c r="AV452" s="2">
        <v>0</v>
      </c>
      <c r="AW452" s="19">
        <f t="shared" si="518"/>
        <v>0</v>
      </c>
      <c r="AX452" s="19">
        <f t="shared" si="519"/>
        <v>0</v>
      </c>
      <c r="AY452" s="18">
        <f t="shared" si="520"/>
        <v>0</v>
      </c>
      <c r="AZ452" s="19">
        <f t="shared" si="521"/>
        <v>0</v>
      </c>
      <c r="BA452" s="2">
        <f t="shared" si="522"/>
        <v>1</v>
      </c>
      <c r="BB452" s="18">
        <f t="shared" si="523"/>
        <v>1</v>
      </c>
      <c r="BC452" s="2">
        <f t="shared" si="524"/>
        <v>1</v>
      </c>
      <c r="BD452" s="2">
        <f t="shared" si="525"/>
        <v>45</v>
      </c>
      <c r="BE452" s="2">
        <f t="shared" si="526"/>
        <v>0</v>
      </c>
      <c r="BF452" s="2">
        <v>0</v>
      </c>
      <c r="BG452" s="19">
        <f t="shared" si="527"/>
        <v>2.1739130434782608E-2</v>
      </c>
      <c r="BH452" s="19">
        <f t="shared" si="528"/>
        <v>2.1739130434782608E-2</v>
      </c>
      <c r="BI452" s="18">
        <f t="shared" si="529"/>
        <v>1</v>
      </c>
      <c r="BJ452" s="19">
        <f t="shared" si="530"/>
        <v>4.2553191489361694E-2</v>
      </c>
      <c r="BK452" s="2">
        <f t="shared" si="531"/>
        <v>1</v>
      </c>
      <c r="BL452" s="18">
        <f t="shared" si="532"/>
        <v>1</v>
      </c>
      <c r="BM452" s="2">
        <f t="shared" si="533"/>
        <v>1</v>
      </c>
      <c r="BN452" s="2">
        <f t="shared" si="534"/>
        <v>45</v>
      </c>
      <c r="BO452" s="2">
        <f t="shared" si="535"/>
        <v>0</v>
      </c>
      <c r="BP452" s="2">
        <v>0</v>
      </c>
      <c r="BQ452" s="19">
        <f t="shared" si="536"/>
        <v>2.1739130434782608E-2</v>
      </c>
      <c r="BR452" s="19">
        <f t="shared" si="537"/>
        <v>2.1739130434782608E-2</v>
      </c>
      <c r="BS452" s="18">
        <f t="shared" si="538"/>
        <v>1</v>
      </c>
      <c r="BT452" s="19">
        <f t="shared" si="539"/>
        <v>4.2553191489361694E-2</v>
      </c>
      <c r="BU452" s="2">
        <f t="shared" si="540"/>
        <v>0</v>
      </c>
      <c r="BV452" s="18">
        <f t="shared" si="541"/>
        <v>0</v>
      </c>
      <c r="BW452" s="2">
        <f t="shared" si="542"/>
        <v>0</v>
      </c>
      <c r="BX452" s="2">
        <f t="shared" si="543"/>
        <v>17</v>
      </c>
      <c r="BY452" s="2">
        <f t="shared" si="544"/>
        <v>1</v>
      </c>
      <c r="BZ452" s="2">
        <v>0</v>
      </c>
      <c r="CA452" s="19">
        <f t="shared" si="545"/>
        <v>0</v>
      </c>
      <c r="CB452" s="19">
        <f t="shared" si="546"/>
        <v>0</v>
      </c>
      <c r="CC452" s="18">
        <f t="shared" si="547"/>
        <v>0</v>
      </c>
      <c r="CD452" s="19">
        <f t="shared" si="548"/>
        <v>0</v>
      </c>
      <c r="CE452" s="2">
        <f t="shared" si="549"/>
        <v>0</v>
      </c>
      <c r="CF452" s="18">
        <f t="shared" si="550"/>
        <v>0</v>
      </c>
      <c r="CG452" s="2">
        <f t="shared" si="551"/>
        <v>0</v>
      </c>
      <c r="CH452" s="2">
        <f t="shared" si="552"/>
        <v>17</v>
      </c>
      <c r="CI452" s="2">
        <f t="shared" si="553"/>
        <v>1</v>
      </c>
      <c r="CJ452" s="2">
        <v>0</v>
      </c>
      <c r="CK452" s="19">
        <f t="shared" si="554"/>
        <v>0</v>
      </c>
      <c r="CL452" s="19">
        <f t="shared" si="555"/>
        <v>0</v>
      </c>
      <c r="CM452" s="18">
        <f t="shared" si="556"/>
        <v>0</v>
      </c>
      <c r="CN452" s="19">
        <f t="shared" si="557"/>
        <v>0</v>
      </c>
      <c r="CO452" s="2">
        <f t="shared" si="558"/>
        <v>1</v>
      </c>
      <c r="CP452" s="18">
        <f t="shared" si="559"/>
        <v>1</v>
      </c>
      <c r="CQ452" s="2">
        <f t="shared" si="560"/>
        <v>1</v>
      </c>
      <c r="CR452" s="2">
        <f t="shared" si="561"/>
        <v>15</v>
      </c>
      <c r="CS452" s="2">
        <f t="shared" si="562"/>
        <v>0</v>
      </c>
      <c r="CT452" s="2">
        <v>0</v>
      </c>
      <c r="CU452" s="19">
        <f t="shared" si="563"/>
        <v>6.25E-2</v>
      </c>
      <c r="CV452" s="19">
        <f t="shared" si="564"/>
        <v>6.25E-2</v>
      </c>
      <c r="CW452" s="18">
        <f t="shared" si="565"/>
        <v>1</v>
      </c>
      <c r="CX452" s="19">
        <f t="shared" si="566"/>
        <v>0.11764705882352941</v>
      </c>
      <c r="CY452" s="2">
        <f t="shared" si="567"/>
        <v>1</v>
      </c>
      <c r="CZ452" s="18">
        <f t="shared" si="568"/>
        <v>1</v>
      </c>
      <c r="DA452" s="2">
        <f t="shared" si="569"/>
        <v>1</v>
      </c>
      <c r="DB452" s="2">
        <f t="shared" si="570"/>
        <v>15</v>
      </c>
      <c r="DC452" s="2">
        <f t="shared" si="571"/>
        <v>0</v>
      </c>
      <c r="DD452" s="2">
        <v>0</v>
      </c>
      <c r="DE452" s="19">
        <f t="shared" si="572"/>
        <v>6.25E-2</v>
      </c>
      <c r="DF452" s="19">
        <f t="shared" si="573"/>
        <v>6.25E-2</v>
      </c>
      <c r="DG452" s="18">
        <f t="shared" si="574"/>
        <v>1</v>
      </c>
      <c r="DH452" s="19">
        <f t="shared" si="575"/>
        <v>0.11764705882352941</v>
      </c>
    </row>
    <row r="453" spans="1:112" x14ac:dyDescent="0.35">
      <c r="A453" s="11">
        <v>2019005182</v>
      </c>
      <c r="B453" s="2" t="s">
        <v>3340</v>
      </c>
      <c r="C453" s="2" t="s">
        <v>50</v>
      </c>
      <c r="D453" s="2"/>
      <c r="E453" s="2" t="s">
        <v>3351</v>
      </c>
      <c r="F453" s="2">
        <v>1</v>
      </c>
      <c r="G453" s="2" t="s">
        <v>3352</v>
      </c>
      <c r="H453" s="2" t="s">
        <v>3353</v>
      </c>
      <c r="I453" s="2" t="s">
        <v>3354</v>
      </c>
      <c r="J453" s="3" t="s">
        <v>3355</v>
      </c>
      <c r="K453" s="11">
        <v>1</v>
      </c>
      <c r="L453" s="2">
        <v>1</v>
      </c>
      <c r="M453" s="2">
        <v>74</v>
      </c>
      <c r="N453" s="2">
        <v>53</v>
      </c>
      <c r="O453" s="2">
        <v>0</v>
      </c>
      <c r="P453" s="2">
        <v>1</v>
      </c>
      <c r="Q453" s="2">
        <v>1</v>
      </c>
      <c r="R453" s="2">
        <v>0</v>
      </c>
      <c r="S453" s="2">
        <v>0</v>
      </c>
      <c r="T453" s="2">
        <v>1</v>
      </c>
      <c r="U453" s="2">
        <v>1</v>
      </c>
      <c r="V453" s="2">
        <v>0</v>
      </c>
      <c r="W453" s="2">
        <v>16</v>
      </c>
      <c r="X453" s="2">
        <v>14</v>
      </c>
      <c r="Y453" s="2">
        <v>0</v>
      </c>
      <c r="Z453" s="2">
        <v>1</v>
      </c>
      <c r="AA453" s="2">
        <v>1</v>
      </c>
      <c r="AB453" s="2">
        <v>0</v>
      </c>
      <c r="AC453" s="2">
        <v>0</v>
      </c>
      <c r="AD453" s="2">
        <v>1</v>
      </c>
      <c r="AE453" s="2">
        <v>1</v>
      </c>
      <c r="AF453" s="3">
        <v>0</v>
      </c>
      <c r="AG453" s="2">
        <f t="shared" si="504"/>
        <v>0</v>
      </c>
      <c r="AH453" s="18">
        <f t="shared" si="505"/>
        <v>0</v>
      </c>
      <c r="AI453" s="2">
        <f t="shared" si="506"/>
        <v>0</v>
      </c>
      <c r="AJ453" s="2">
        <f t="shared" si="507"/>
        <v>74</v>
      </c>
      <c r="AK453" s="2">
        <f t="shared" si="508"/>
        <v>1</v>
      </c>
      <c r="AL453" s="2">
        <v>0</v>
      </c>
      <c r="AM453" s="19">
        <f t="shared" si="509"/>
        <v>0</v>
      </c>
      <c r="AN453" s="19">
        <f t="shared" si="510"/>
        <v>0</v>
      </c>
      <c r="AO453" s="18">
        <f t="shared" si="511"/>
        <v>0</v>
      </c>
      <c r="AP453" s="19">
        <f t="shared" si="512"/>
        <v>0</v>
      </c>
      <c r="AQ453" s="2">
        <f t="shared" si="513"/>
        <v>0</v>
      </c>
      <c r="AR453" s="18">
        <f t="shared" si="514"/>
        <v>0</v>
      </c>
      <c r="AS453" s="2">
        <f t="shared" si="515"/>
        <v>0</v>
      </c>
      <c r="AT453" s="2">
        <f t="shared" si="516"/>
        <v>74</v>
      </c>
      <c r="AU453" s="2">
        <f t="shared" si="517"/>
        <v>1</v>
      </c>
      <c r="AV453" s="2">
        <v>0</v>
      </c>
      <c r="AW453" s="19">
        <f t="shared" si="518"/>
        <v>0</v>
      </c>
      <c r="AX453" s="19">
        <f t="shared" si="519"/>
        <v>0</v>
      </c>
      <c r="AY453" s="18">
        <f t="shared" si="520"/>
        <v>0</v>
      </c>
      <c r="AZ453" s="19">
        <f t="shared" si="521"/>
        <v>0</v>
      </c>
      <c r="BA453" s="2">
        <f t="shared" si="522"/>
        <v>1</v>
      </c>
      <c r="BB453" s="18">
        <f t="shared" si="523"/>
        <v>1</v>
      </c>
      <c r="BC453" s="2">
        <f t="shared" si="524"/>
        <v>1</v>
      </c>
      <c r="BD453" s="2">
        <f t="shared" si="525"/>
        <v>52</v>
      </c>
      <c r="BE453" s="2">
        <f t="shared" si="526"/>
        <v>0</v>
      </c>
      <c r="BF453" s="2">
        <v>0</v>
      </c>
      <c r="BG453" s="19">
        <f t="shared" si="527"/>
        <v>1.8867924528301886E-2</v>
      </c>
      <c r="BH453" s="19">
        <f t="shared" si="528"/>
        <v>1.8867924528301886E-2</v>
      </c>
      <c r="BI453" s="18">
        <f t="shared" si="529"/>
        <v>1</v>
      </c>
      <c r="BJ453" s="19">
        <f t="shared" si="530"/>
        <v>3.7037037037037035E-2</v>
      </c>
      <c r="BK453" s="2">
        <f t="shared" si="531"/>
        <v>1</v>
      </c>
      <c r="BL453" s="18">
        <f t="shared" si="532"/>
        <v>1</v>
      </c>
      <c r="BM453" s="2">
        <f t="shared" si="533"/>
        <v>1</v>
      </c>
      <c r="BN453" s="2">
        <f t="shared" si="534"/>
        <v>52</v>
      </c>
      <c r="BO453" s="2">
        <f t="shared" si="535"/>
        <v>0</v>
      </c>
      <c r="BP453" s="2">
        <v>0</v>
      </c>
      <c r="BQ453" s="19">
        <f t="shared" si="536"/>
        <v>1.8867924528301886E-2</v>
      </c>
      <c r="BR453" s="19">
        <f t="shared" si="537"/>
        <v>1.8867924528301886E-2</v>
      </c>
      <c r="BS453" s="18">
        <f t="shared" si="538"/>
        <v>1</v>
      </c>
      <c r="BT453" s="19">
        <f t="shared" si="539"/>
        <v>3.7037037037037035E-2</v>
      </c>
      <c r="BU453" s="2">
        <f t="shared" si="540"/>
        <v>0</v>
      </c>
      <c r="BV453" s="18">
        <f t="shared" si="541"/>
        <v>0</v>
      </c>
      <c r="BW453" s="2">
        <f t="shared" si="542"/>
        <v>0</v>
      </c>
      <c r="BX453" s="2">
        <f t="shared" si="543"/>
        <v>16</v>
      </c>
      <c r="BY453" s="2">
        <f t="shared" si="544"/>
        <v>1</v>
      </c>
      <c r="BZ453" s="2">
        <v>0</v>
      </c>
      <c r="CA453" s="19">
        <f t="shared" si="545"/>
        <v>0</v>
      </c>
      <c r="CB453" s="19">
        <f t="shared" si="546"/>
        <v>0</v>
      </c>
      <c r="CC453" s="18">
        <f t="shared" si="547"/>
        <v>0</v>
      </c>
      <c r="CD453" s="19">
        <f t="shared" si="548"/>
        <v>0</v>
      </c>
      <c r="CE453" s="2">
        <f t="shared" si="549"/>
        <v>0</v>
      </c>
      <c r="CF453" s="18">
        <f t="shared" si="550"/>
        <v>0</v>
      </c>
      <c r="CG453" s="2">
        <f t="shared" si="551"/>
        <v>0</v>
      </c>
      <c r="CH453" s="2">
        <f t="shared" si="552"/>
        <v>16</v>
      </c>
      <c r="CI453" s="2">
        <f t="shared" si="553"/>
        <v>1</v>
      </c>
      <c r="CJ453" s="2">
        <v>0</v>
      </c>
      <c r="CK453" s="19">
        <f t="shared" si="554"/>
        <v>0</v>
      </c>
      <c r="CL453" s="19">
        <f t="shared" si="555"/>
        <v>0</v>
      </c>
      <c r="CM453" s="18">
        <f t="shared" si="556"/>
        <v>0</v>
      </c>
      <c r="CN453" s="19">
        <f t="shared" si="557"/>
        <v>0</v>
      </c>
      <c r="CO453" s="2">
        <f t="shared" si="558"/>
        <v>1</v>
      </c>
      <c r="CP453" s="18">
        <f t="shared" si="559"/>
        <v>1</v>
      </c>
      <c r="CQ453" s="2">
        <f t="shared" si="560"/>
        <v>1</v>
      </c>
      <c r="CR453" s="2">
        <f t="shared" si="561"/>
        <v>13</v>
      </c>
      <c r="CS453" s="2">
        <f t="shared" si="562"/>
        <v>0</v>
      </c>
      <c r="CT453" s="2">
        <v>0</v>
      </c>
      <c r="CU453" s="19">
        <f t="shared" si="563"/>
        <v>7.1428571428571425E-2</v>
      </c>
      <c r="CV453" s="19">
        <f t="shared" si="564"/>
        <v>7.1428571428571425E-2</v>
      </c>
      <c r="CW453" s="18">
        <f t="shared" si="565"/>
        <v>1</v>
      </c>
      <c r="CX453" s="19">
        <f t="shared" si="566"/>
        <v>0.13333333333333333</v>
      </c>
      <c r="CY453" s="2">
        <f t="shared" si="567"/>
        <v>1</v>
      </c>
      <c r="CZ453" s="18">
        <f t="shared" si="568"/>
        <v>1</v>
      </c>
      <c r="DA453" s="2">
        <f t="shared" si="569"/>
        <v>1</v>
      </c>
      <c r="DB453" s="2">
        <f t="shared" si="570"/>
        <v>13</v>
      </c>
      <c r="DC453" s="2">
        <f t="shared" si="571"/>
        <v>0</v>
      </c>
      <c r="DD453" s="2">
        <v>0</v>
      </c>
      <c r="DE453" s="19">
        <f t="shared" si="572"/>
        <v>7.1428571428571425E-2</v>
      </c>
      <c r="DF453" s="19">
        <f t="shared" si="573"/>
        <v>7.1428571428571425E-2</v>
      </c>
      <c r="DG453" s="18">
        <f t="shared" si="574"/>
        <v>1</v>
      </c>
      <c r="DH453" s="19">
        <f t="shared" si="575"/>
        <v>0.13333333333333333</v>
      </c>
    </row>
    <row r="454" spans="1:112" x14ac:dyDescent="0.35">
      <c r="A454" s="11">
        <v>2019005184</v>
      </c>
      <c r="B454" s="2" t="s">
        <v>3340</v>
      </c>
      <c r="C454" s="2" t="s">
        <v>50</v>
      </c>
      <c r="D454" s="2"/>
      <c r="E454" s="2" t="s">
        <v>3356</v>
      </c>
      <c r="F454" s="2">
        <v>1</v>
      </c>
      <c r="G454" s="2" t="s">
        <v>3357</v>
      </c>
      <c r="H454" s="2" t="s">
        <v>3358</v>
      </c>
      <c r="I454" s="2" t="s">
        <v>3359</v>
      </c>
      <c r="J454" s="3" t="s">
        <v>3360</v>
      </c>
      <c r="K454" s="11">
        <v>1</v>
      </c>
      <c r="L454" s="2">
        <v>1</v>
      </c>
      <c r="M454" s="2">
        <v>67</v>
      </c>
      <c r="N454" s="2">
        <v>52</v>
      </c>
      <c r="O454" s="2">
        <v>0</v>
      </c>
      <c r="P454" s="2">
        <v>1</v>
      </c>
      <c r="Q454" s="2">
        <v>1</v>
      </c>
      <c r="R454" s="2">
        <v>0</v>
      </c>
      <c r="S454" s="2">
        <v>0</v>
      </c>
      <c r="T454" s="2">
        <v>1</v>
      </c>
      <c r="U454" s="2">
        <v>1</v>
      </c>
      <c r="V454" s="2">
        <v>0</v>
      </c>
      <c r="W454" s="2">
        <v>14</v>
      </c>
      <c r="X454" s="2">
        <v>13</v>
      </c>
      <c r="Y454" s="2">
        <v>0</v>
      </c>
      <c r="Z454" s="2">
        <v>1</v>
      </c>
      <c r="AA454" s="2">
        <v>1</v>
      </c>
      <c r="AB454" s="2">
        <v>0</v>
      </c>
      <c r="AC454" s="2">
        <v>0</v>
      </c>
      <c r="AD454" s="2">
        <v>1</v>
      </c>
      <c r="AE454" s="2">
        <v>1</v>
      </c>
      <c r="AF454" s="3">
        <v>0</v>
      </c>
      <c r="AG454" s="2">
        <f t="shared" si="504"/>
        <v>0</v>
      </c>
      <c r="AH454" s="18">
        <f t="shared" si="505"/>
        <v>0</v>
      </c>
      <c r="AI454" s="2">
        <f t="shared" si="506"/>
        <v>0</v>
      </c>
      <c r="AJ454" s="2">
        <f t="shared" si="507"/>
        <v>67</v>
      </c>
      <c r="AK454" s="2">
        <f t="shared" si="508"/>
        <v>1</v>
      </c>
      <c r="AL454" s="2">
        <v>0</v>
      </c>
      <c r="AM454" s="19">
        <f t="shared" si="509"/>
        <v>0</v>
      </c>
      <c r="AN454" s="19">
        <f t="shared" si="510"/>
        <v>0</v>
      </c>
      <c r="AO454" s="18">
        <f t="shared" si="511"/>
        <v>0</v>
      </c>
      <c r="AP454" s="19">
        <f t="shared" si="512"/>
        <v>0</v>
      </c>
      <c r="AQ454" s="2">
        <f t="shared" si="513"/>
        <v>0</v>
      </c>
      <c r="AR454" s="18">
        <f t="shared" si="514"/>
        <v>0</v>
      </c>
      <c r="AS454" s="2">
        <f t="shared" si="515"/>
        <v>0</v>
      </c>
      <c r="AT454" s="2">
        <f t="shared" si="516"/>
        <v>67</v>
      </c>
      <c r="AU454" s="2">
        <f t="shared" si="517"/>
        <v>1</v>
      </c>
      <c r="AV454" s="2">
        <v>0</v>
      </c>
      <c r="AW454" s="19">
        <f t="shared" si="518"/>
        <v>0</v>
      </c>
      <c r="AX454" s="19">
        <f t="shared" si="519"/>
        <v>0</v>
      </c>
      <c r="AY454" s="18">
        <f t="shared" si="520"/>
        <v>0</v>
      </c>
      <c r="AZ454" s="19">
        <f t="shared" si="521"/>
        <v>0</v>
      </c>
      <c r="BA454" s="2">
        <f t="shared" si="522"/>
        <v>1</v>
      </c>
      <c r="BB454" s="18">
        <f t="shared" si="523"/>
        <v>1</v>
      </c>
      <c r="BC454" s="2">
        <f t="shared" si="524"/>
        <v>1</v>
      </c>
      <c r="BD454" s="2">
        <f t="shared" si="525"/>
        <v>51</v>
      </c>
      <c r="BE454" s="2">
        <f t="shared" si="526"/>
        <v>0</v>
      </c>
      <c r="BF454" s="2">
        <v>0</v>
      </c>
      <c r="BG454" s="19">
        <f t="shared" si="527"/>
        <v>1.9230769230769232E-2</v>
      </c>
      <c r="BH454" s="19">
        <f t="shared" si="528"/>
        <v>1.9230769230769232E-2</v>
      </c>
      <c r="BI454" s="18">
        <f t="shared" si="529"/>
        <v>1</v>
      </c>
      <c r="BJ454" s="19">
        <f t="shared" si="530"/>
        <v>3.7735849056603779E-2</v>
      </c>
      <c r="BK454" s="2">
        <f t="shared" si="531"/>
        <v>1</v>
      </c>
      <c r="BL454" s="18">
        <f t="shared" si="532"/>
        <v>1</v>
      </c>
      <c r="BM454" s="2">
        <f t="shared" si="533"/>
        <v>1</v>
      </c>
      <c r="BN454" s="2">
        <f t="shared" si="534"/>
        <v>51</v>
      </c>
      <c r="BO454" s="2">
        <f t="shared" si="535"/>
        <v>0</v>
      </c>
      <c r="BP454" s="2">
        <v>0</v>
      </c>
      <c r="BQ454" s="19">
        <f t="shared" si="536"/>
        <v>1.9230769230769232E-2</v>
      </c>
      <c r="BR454" s="19">
        <f t="shared" si="537"/>
        <v>1.9230769230769232E-2</v>
      </c>
      <c r="BS454" s="18">
        <f t="shared" si="538"/>
        <v>1</v>
      </c>
      <c r="BT454" s="19">
        <f t="shared" si="539"/>
        <v>3.7735849056603779E-2</v>
      </c>
      <c r="BU454" s="2">
        <f t="shared" si="540"/>
        <v>0</v>
      </c>
      <c r="BV454" s="18">
        <f t="shared" si="541"/>
        <v>0</v>
      </c>
      <c r="BW454" s="2">
        <f t="shared" si="542"/>
        <v>0</v>
      </c>
      <c r="BX454" s="2">
        <f t="shared" si="543"/>
        <v>14</v>
      </c>
      <c r="BY454" s="2">
        <f t="shared" si="544"/>
        <v>1</v>
      </c>
      <c r="BZ454" s="2">
        <v>0</v>
      </c>
      <c r="CA454" s="19">
        <f t="shared" si="545"/>
        <v>0</v>
      </c>
      <c r="CB454" s="19">
        <f t="shared" si="546"/>
        <v>0</v>
      </c>
      <c r="CC454" s="18">
        <f t="shared" si="547"/>
        <v>0</v>
      </c>
      <c r="CD454" s="19">
        <f t="shared" si="548"/>
        <v>0</v>
      </c>
      <c r="CE454" s="2">
        <f t="shared" si="549"/>
        <v>0</v>
      </c>
      <c r="CF454" s="18">
        <f t="shared" si="550"/>
        <v>0</v>
      </c>
      <c r="CG454" s="2">
        <f t="shared" si="551"/>
        <v>0</v>
      </c>
      <c r="CH454" s="2">
        <f t="shared" si="552"/>
        <v>14</v>
      </c>
      <c r="CI454" s="2">
        <f t="shared" si="553"/>
        <v>1</v>
      </c>
      <c r="CJ454" s="2">
        <v>0</v>
      </c>
      <c r="CK454" s="19">
        <f t="shared" si="554"/>
        <v>0</v>
      </c>
      <c r="CL454" s="19">
        <f t="shared" si="555"/>
        <v>0</v>
      </c>
      <c r="CM454" s="18">
        <f t="shared" si="556"/>
        <v>0</v>
      </c>
      <c r="CN454" s="19">
        <f t="shared" si="557"/>
        <v>0</v>
      </c>
      <c r="CO454" s="2">
        <f t="shared" si="558"/>
        <v>1</v>
      </c>
      <c r="CP454" s="18">
        <f t="shared" si="559"/>
        <v>1</v>
      </c>
      <c r="CQ454" s="2">
        <f t="shared" si="560"/>
        <v>1</v>
      </c>
      <c r="CR454" s="2">
        <f t="shared" si="561"/>
        <v>12</v>
      </c>
      <c r="CS454" s="2">
        <f t="shared" si="562"/>
        <v>0</v>
      </c>
      <c r="CT454" s="2">
        <v>0</v>
      </c>
      <c r="CU454" s="19">
        <f t="shared" si="563"/>
        <v>7.6923076923076927E-2</v>
      </c>
      <c r="CV454" s="19">
        <f t="shared" si="564"/>
        <v>7.6923076923076927E-2</v>
      </c>
      <c r="CW454" s="18">
        <f t="shared" si="565"/>
        <v>1</v>
      </c>
      <c r="CX454" s="19">
        <f t="shared" si="566"/>
        <v>0.14285714285714288</v>
      </c>
      <c r="CY454" s="2">
        <f t="shared" si="567"/>
        <v>1</v>
      </c>
      <c r="CZ454" s="18">
        <f t="shared" si="568"/>
        <v>1</v>
      </c>
      <c r="DA454" s="2">
        <f t="shared" si="569"/>
        <v>1</v>
      </c>
      <c r="DB454" s="2">
        <f t="shared" si="570"/>
        <v>12</v>
      </c>
      <c r="DC454" s="2">
        <f t="shared" si="571"/>
        <v>0</v>
      </c>
      <c r="DD454" s="2">
        <v>0</v>
      </c>
      <c r="DE454" s="19">
        <f t="shared" si="572"/>
        <v>7.6923076923076927E-2</v>
      </c>
      <c r="DF454" s="19">
        <f t="shared" si="573"/>
        <v>7.6923076923076927E-2</v>
      </c>
      <c r="DG454" s="18">
        <f t="shared" si="574"/>
        <v>1</v>
      </c>
      <c r="DH454" s="19">
        <f t="shared" si="575"/>
        <v>0.14285714285714288</v>
      </c>
    </row>
    <row r="455" spans="1:112" x14ac:dyDescent="0.35">
      <c r="A455" s="11">
        <v>2019005186</v>
      </c>
      <c r="B455" s="2" t="s">
        <v>3361</v>
      </c>
      <c r="C455" s="2" t="s">
        <v>200</v>
      </c>
      <c r="D455" s="2"/>
      <c r="E455" s="2" t="s">
        <v>3362</v>
      </c>
      <c r="F455" s="2">
        <v>1</v>
      </c>
      <c r="G455" s="2" t="s">
        <v>3363</v>
      </c>
      <c r="H455" s="2" t="s">
        <v>3364</v>
      </c>
      <c r="I455" s="2" t="s">
        <v>3365</v>
      </c>
      <c r="J455" s="3" t="s">
        <v>3366</v>
      </c>
      <c r="K455" s="11">
        <v>1</v>
      </c>
      <c r="L455" s="2">
        <v>1</v>
      </c>
      <c r="M455" s="2">
        <v>69</v>
      </c>
      <c r="N455" s="2">
        <v>48</v>
      </c>
      <c r="O455" s="2">
        <v>0</v>
      </c>
      <c r="P455" s="2">
        <v>1</v>
      </c>
      <c r="Q455" s="2">
        <v>1</v>
      </c>
      <c r="R455" s="2">
        <v>0</v>
      </c>
      <c r="S455" s="2">
        <v>0</v>
      </c>
      <c r="T455" s="2">
        <v>1</v>
      </c>
      <c r="U455" s="2">
        <v>1</v>
      </c>
      <c r="V455" s="2">
        <v>0</v>
      </c>
      <c r="W455" s="2">
        <v>16</v>
      </c>
      <c r="X455" s="2">
        <v>9</v>
      </c>
      <c r="Y455" s="2">
        <v>0</v>
      </c>
      <c r="Z455" s="2">
        <v>1</v>
      </c>
      <c r="AA455" s="2">
        <v>1</v>
      </c>
      <c r="AB455" s="2">
        <v>0</v>
      </c>
      <c r="AC455" s="2">
        <v>0</v>
      </c>
      <c r="AD455" s="2">
        <v>1</v>
      </c>
      <c r="AE455" s="2">
        <v>1</v>
      </c>
      <c r="AF455" s="3">
        <v>0</v>
      </c>
      <c r="AG455" s="2">
        <f t="shared" si="504"/>
        <v>0</v>
      </c>
      <c r="AH455" s="18">
        <f t="shared" si="505"/>
        <v>0</v>
      </c>
      <c r="AI455" s="2">
        <f t="shared" si="506"/>
        <v>0</v>
      </c>
      <c r="AJ455" s="2">
        <f t="shared" si="507"/>
        <v>69</v>
      </c>
      <c r="AK455" s="2">
        <f t="shared" si="508"/>
        <v>1</v>
      </c>
      <c r="AL455" s="2">
        <v>0</v>
      </c>
      <c r="AM455" s="19">
        <f t="shared" si="509"/>
        <v>0</v>
      </c>
      <c r="AN455" s="19">
        <f t="shared" si="510"/>
        <v>0</v>
      </c>
      <c r="AO455" s="18">
        <f t="shared" si="511"/>
        <v>0</v>
      </c>
      <c r="AP455" s="19">
        <f t="shared" si="512"/>
        <v>0</v>
      </c>
      <c r="AQ455" s="2">
        <f t="shared" si="513"/>
        <v>0</v>
      </c>
      <c r="AR455" s="18">
        <f t="shared" si="514"/>
        <v>0</v>
      </c>
      <c r="AS455" s="2">
        <f t="shared" si="515"/>
        <v>0</v>
      </c>
      <c r="AT455" s="2">
        <f t="shared" si="516"/>
        <v>69</v>
      </c>
      <c r="AU455" s="2">
        <f t="shared" si="517"/>
        <v>1</v>
      </c>
      <c r="AV455" s="2">
        <v>0</v>
      </c>
      <c r="AW455" s="19">
        <f t="shared" si="518"/>
        <v>0</v>
      </c>
      <c r="AX455" s="19">
        <f t="shared" si="519"/>
        <v>0</v>
      </c>
      <c r="AY455" s="18">
        <f t="shared" si="520"/>
        <v>0</v>
      </c>
      <c r="AZ455" s="19">
        <f t="shared" si="521"/>
        <v>0</v>
      </c>
      <c r="BA455" s="2">
        <f t="shared" si="522"/>
        <v>1</v>
      </c>
      <c r="BB455" s="18">
        <f t="shared" si="523"/>
        <v>1</v>
      </c>
      <c r="BC455" s="2">
        <f t="shared" si="524"/>
        <v>1</v>
      </c>
      <c r="BD455" s="2">
        <f t="shared" si="525"/>
        <v>47</v>
      </c>
      <c r="BE455" s="2">
        <f t="shared" si="526"/>
        <v>0</v>
      </c>
      <c r="BF455" s="2">
        <v>0</v>
      </c>
      <c r="BG455" s="19">
        <f t="shared" si="527"/>
        <v>2.0833333333333332E-2</v>
      </c>
      <c r="BH455" s="19">
        <f t="shared" si="528"/>
        <v>2.0833333333333332E-2</v>
      </c>
      <c r="BI455" s="18">
        <f t="shared" si="529"/>
        <v>1</v>
      </c>
      <c r="BJ455" s="19">
        <f t="shared" si="530"/>
        <v>4.0816326530612249E-2</v>
      </c>
      <c r="BK455" s="2">
        <f t="shared" si="531"/>
        <v>1</v>
      </c>
      <c r="BL455" s="18">
        <f t="shared" si="532"/>
        <v>1</v>
      </c>
      <c r="BM455" s="2">
        <f t="shared" si="533"/>
        <v>1</v>
      </c>
      <c r="BN455" s="2">
        <f t="shared" si="534"/>
        <v>47</v>
      </c>
      <c r="BO455" s="2">
        <f t="shared" si="535"/>
        <v>0</v>
      </c>
      <c r="BP455" s="2">
        <v>0</v>
      </c>
      <c r="BQ455" s="19">
        <f t="shared" si="536"/>
        <v>2.0833333333333332E-2</v>
      </c>
      <c r="BR455" s="19">
        <f t="shared" si="537"/>
        <v>2.0833333333333332E-2</v>
      </c>
      <c r="BS455" s="18">
        <f t="shared" si="538"/>
        <v>1</v>
      </c>
      <c r="BT455" s="19">
        <f t="shared" si="539"/>
        <v>4.0816326530612249E-2</v>
      </c>
      <c r="BU455" s="2">
        <f t="shared" si="540"/>
        <v>0</v>
      </c>
      <c r="BV455" s="18">
        <f t="shared" si="541"/>
        <v>0</v>
      </c>
      <c r="BW455" s="2">
        <f t="shared" si="542"/>
        <v>0</v>
      </c>
      <c r="BX455" s="2">
        <f t="shared" si="543"/>
        <v>16</v>
      </c>
      <c r="BY455" s="2">
        <f t="shared" si="544"/>
        <v>1</v>
      </c>
      <c r="BZ455" s="2">
        <v>0</v>
      </c>
      <c r="CA455" s="19">
        <f t="shared" si="545"/>
        <v>0</v>
      </c>
      <c r="CB455" s="19">
        <f t="shared" si="546"/>
        <v>0</v>
      </c>
      <c r="CC455" s="18">
        <f t="shared" si="547"/>
        <v>0</v>
      </c>
      <c r="CD455" s="19">
        <f t="shared" si="548"/>
        <v>0</v>
      </c>
      <c r="CE455" s="2">
        <f t="shared" si="549"/>
        <v>0</v>
      </c>
      <c r="CF455" s="18">
        <f t="shared" si="550"/>
        <v>0</v>
      </c>
      <c r="CG455" s="2">
        <f t="shared" si="551"/>
        <v>0</v>
      </c>
      <c r="CH455" s="2">
        <f t="shared" si="552"/>
        <v>16</v>
      </c>
      <c r="CI455" s="2">
        <f t="shared" si="553"/>
        <v>1</v>
      </c>
      <c r="CJ455" s="2">
        <v>0</v>
      </c>
      <c r="CK455" s="19">
        <f t="shared" si="554"/>
        <v>0</v>
      </c>
      <c r="CL455" s="19">
        <f t="shared" si="555"/>
        <v>0</v>
      </c>
      <c r="CM455" s="18">
        <f t="shared" si="556"/>
        <v>0</v>
      </c>
      <c r="CN455" s="19">
        <f t="shared" si="557"/>
        <v>0</v>
      </c>
      <c r="CO455" s="2">
        <f t="shared" si="558"/>
        <v>1</v>
      </c>
      <c r="CP455" s="18">
        <f t="shared" si="559"/>
        <v>1</v>
      </c>
      <c r="CQ455" s="2">
        <f t="shared" si="560"/>
        <v>1</v>
      </c>
      <c r="CR455" s="2">
        <f t="shared" si="561"/>
        <v>8</v>
      </c>
      <c r="CS455" s="2">
        <f t="shared" si="562"/>
        <v>0</v>
      </c>
      <c r="CT455" s="2">
        <v>0</v>
      </c>
      <c r="CU455" s="19">
        <f t="shared" si="563"/>
        <v>0.1111111111111111</v>
      </c>
      <c r="CV455" s="19">
        <f t="shared" si="564"/>
        <v>0.1111111111111111</v>
      </c>
      <c r="CW455" s="18">
        <f t="shared" si="565"/>
        <v>1</v>
      </c>
      <c r="CX455" s="19">
        <f t="shared" si="566"/>
        <v>0.19999999999999998</v>
      </c>
      <c r="CY455" s="2">
        <f t="shared" si="567"/>
        <v>1</v>
      </c>
      <c r="CZ455" s="18">
        <f t="shared" si="568"/>
        <v>1</v>
      </c>
      <c r="DA455" s="2">
        <f t="shared" si="569"/>
        <v>1</v>
      </c>
      <c r="DB455" s="2">
        <f t="shared" si="570"/>
        <v>8</v>
      </c>
      <c r="DC455" s="2">
        <f t="shared" si="571"/>
        <v>0</v>
      </c>
      <c r="DD455" s="2">
        <v>0</v>
      </c>
      <c r="DE455" s="19">
        <f t="shared" si="572"/>
        <v>0.1111111111111111</v>
      </c>
      <c r="DF455" s="19">
        <f t="shared" si="573"/>
        <v>0.1111111111111111</v>
      </c>
      <c r="DG455" s="18">
        <f t="shared" si="574"/>
        <v>1</v>
      </c>
      <c r="DH455" s="19">
        <f t="shared" si="575"/>
        <v>0.19999999999999998</v>
      </c>
    </row>
    <row r="456" spans="1:112" x14ac:dyDescent="0.35">
      <c r="A456" s="11">
        <v>2019005210</v>
      </c>
      <c r="B456" s="2" t="s">
        <v>49</v>
      </c>
      <c r="C456" s="2" t="s">
        <v>51</v>
      </c>
      <c r="D456" s="2"/>
      <c r="E456" s="2" t="s">
        <v>3367</v>
      </c>
      <c r="F456" s="2">
        <v>1</v>
      </c>
      <c r="G456" s="2" t="s">
        <v>3368</v>
      </c>
      <c r="H456" s="2" t="s">
        <v>3369</v>
      </c>
      <c r="I456" s="2" t="s">
        <v>3370</v>
      </c>
      <c r="J456" s="3" t="s">
        <v>3371</v>
      </c>
      <c r="K456" s="11">
        <v>1</v>
      </c>
      <c r="L456" s="2">
        <v>1</v>
      </c>
      <c r="M456" s="2">
        <v>60</v>
      </c>
      <c r="N456" s="2">
        <v>49</v>
      </c>
      <c r="O456" s="2">
        <v>0</v>
      </c>
      <c r="P456" s="2">
        <v>1</v>
      </c>
      <c r="Q456" s="2">
        <v>1</v>
      </c>
      <c r="R456" s="2">
        <v>0</v>
      </c>
      <c r="S456" s="2">
        <v>0</v>
      </c>
      <c r="T456" s="2">
        <v>1</v>
      </c>
      <c r="U456" s="2">
        <v>1</v>
      </c>
      <c r="V456" s="2">
        <v>0</v>
      </c>
      <c r="W456" s="2">
        <v>14</v>
      </c>
      <c r="X456" s="2">
        <v>13</v>
      </c>
      <c r="Y456" s="2">
        <v>0</v>
      </c>
      <c r="Z456" s="2">
        <v>1</v>
      </c>
      <c r="AA456" s="2">
        <v>1</v>
      </c>
      <c r="AB456" s="2">
        <v>0</v>
      </c>
      <c r="AC456" s="2">
        <v>0</v>
      </c>
      <c r="AD456" s="2">
        <v>1</v>
      </c>
      <c r="AE456" s="2">
        <v>1</v>
      </c>
      <c r="AF456" s="3">
        <v>0</v>
      </c>
      <c r="AG456" s="2">
        <f t="shared" si="504"/>
        <v>0</v>
      </c>
      <c r="AH456" s="18">
        <f t="shared" si="505"/>
        <v>0</v>
      </c>
      <c r="AI456" s="2">
        <f t="shared" si="506"/>
        <v>0</v>
      </c>
      <c r="AJ456" s="2">
        <f t="shared" si="507"/>
        <v>60</v>
      </c>
      <c r="AK456" s="2">
        <f t="shared" si="508"/>
        <v>1</v>
      </c>
      <c r="AL456" s="2">
        <v>0</v>
      </c>
      <c r="AM456" s="19">
        <f t="shared" si="509"/>
        <v>0</v>
      </c>
      <c r="AN456" s="19">
        <f t="shared" si="510"/>
        <v>0</v>
      </c>
      <c r="AO456" s="18">
        <f t="shared" si="511"/>
        <v>0</v>
      </c>
      <c r="AP456" s="19">
        <f t="shared" si="512"/>
        <v>0</v>
      </c>
      <c r="AQ456" s="2">
        <f t="shared" si="513"/>
        <v>0</v>
      </c>
      <c r="AR456" s="18">
        <f t="shared" si="514"/>
        <v>0</v>
      </c>
      <c r="AS456" s="2">
        <f t="shared" si="515"/>
        <v>0</v>
      </c>
      <c r="AT456" s="2">
        <f t="shared" si="516"/>
        <v>60</v>
      </c>
      <c r="AU456" s="2">
        <f t="shared" si="517"/>
        <v>1</v>
      </c>
      <c r="AV456" s="2">
        <v>0</v>
      </c>
      <c r="AW456" s="19">
        <f t="shared" si="518"/>
        <v>0</v>
      </c>
      <c r="AX456" s="19">
        <f t="shared" si="519"/>
        <v>0</v>
      </c>
      <c r="AY456" s="18">
        <f t="shared" si="520"/>
        <v>0</v>
      </c>
      <c r="AZ456" s="19">
        <f t="shared" si="521"/>
        <v>0</v>
      </c>
      <c r="BA456" s="2">
        <f t="shared" si="522"/>
        <v>1</v>
      </c>
      <c r="BB456" s="18">
        <f t="shared" si="523"/>
        <v>1</v>
      </c>
      <c r="BC456" s="2">
        <f t="shared" si="524"/>
        <v>1</v>
      </c>
      <c r="BD456" s="2">
        <f t="shared" si="525"/>
        <v>48</v>
      </c>
      <c r="BE456" s="2">
        <f t="shared" si="526"/>
        <v>0</v>
      </c>
      <c r="BF456" s="2">
        <v>0</v>
      </c>
      <c r="BG456" s="19">
        <f t="shared" si="527"/>
        <v>2.0408163265306121E-2</v>
      </c>
      <c r="BH456" s="19">
        <f t="shared" si="528"/>
        <v>2.0408163265306121E-2</v>
      </c>
      <c r="BI456" s="18">
        <f t="shared" si="529"/>
        <v>1</v>
      </c>
      <c r="BJ456" s="19">
        <f t="shared" si="530"/>
        <v>3.9999999999999994E-2</v>
      </c>
      <c r="BK456" s="2">
        <f t="shared" si="531"/>
        <v>1</v>
      </c>
      <c r="BL456" s="18">
        <f t="shared" si="532"/>
        <v>1</v>
      </c>
      <c r="BM456" s="2">
        <f t="shared" si="533"/>
        <v>1</v>
      </c>
      <c r="BN456" s="2">
        <f t="shared" si="534"/>
        <v>48</v>
      </c>
      <c r="BO456" s="2">
        <f t="shared" si="535"/>
        <v>0</v>
      </c>
      <c r="BP456" s="2">
        <v>0</v>
      </c>
      <c r="BQ456" s="19">
        <f t="shared" si="536"/>
        <v>2.0408163265306121E-2</v>
      </c>
      <c r="BR456" s="19">
        <f t="shared" si="537"/>
        <v>2.0408163265306121E-2</v>
      </c>
      <c r="BS456" s="18">
        <f t="shared" si="538"/>
        <v>1</v>
      </c>
      <c r="BT456" s="19">
        <f t="shared" si="539"/>
        <v>3.9999999999999994E-2</v>
      </c>
      <c r="BU456" s="2">
        <f t="shared" si="540"/>
        <v>0</v>
      </c>
      <c r="BV456" s="18">
        <f t="shared" si="541"/>
        <v>0</v>
      </c>
      <c r="BW456" s="2">
        <f t="shared" si="542"/>
        <v>0</v>
      </c>
      <c r="BX456" s="2">
        <f t="shared" si="543"/>
        <v>14</v>
      </c>
      <c r="BY456" s="2">
        <f t="shared" si="544"/>
        <v>1</v>
      </c>
      <c r="BZ456" s="2">
        <v>0</v>
      </c>
      <c r="CA456" s="19">
        <f t="shared" si="545"/>
        <v>0</v>
      </c>
      <c r="CB456" s="19">
        <f t="shared" si="546"/>
        <v>0</v>
      </c>
      <c r="CC456" s="18">
        <f t="shared" si="547"/>
        <v>0</v>
      </c>
      <c r="CD456" s="19">
        <f t="shared" si="548"/>
        <v>0</v>
      </c>
      <c r="CE456" s="2">
        <f t="shared" si="549"/>
        <v>0</v>
      </c>
      <c r="CF456" s="18">
        <f t="shared" si="550"/>
        <v>0</v>
      </c>
      <c r="CG456" s="2">
        <f t="shared" si="551"/>
        <v>0</v>
      </c>
      <c r="CH456" s="2">
        <f t="shared" si="552"/>
        <v>14</v>
      </c>
      <c r="CI456" s="2">
        <f t="shared" si="553"/>
        <v>1</v>
      </c>
      <c r="CJ456" s="2">
        <v>0</v>
      </c>
      <c r="CK456" s="19">
        <f t="shared" si="554"/>
        <v>0</v>
      </c>
      <c r="CL456" s="19">
        <f t="shared" si="555"/>
        <v>0</v>
      </c>
      <c r="CM456" s="18">
        <f t="shared" si="556"/>
        <v>0</v>
      </c>
      <c r="CN456" s="19">
        <f t="shared" si="557"/>
        <v>0</v>
      </c>
      <c r="CO456" s="2">
        <f t="shared" si="558"/>
        <v>1</v>
      </c>
      <c r="CP456" s="18">
        <f t="shared" si="559"/>
        <v>1</v>
      </c>
      <c r="CQ456" s="2">
        <f t="shared" si="560"/>
        <v>1</v>
      </c>
      <c r="CR456" s="2">
        <f t="shared" si="561"/>
        <v>12</v>
      </c>
      <c r="CS456" s="2">
        <f t="shared" si="562"/>
        <v>0</v>
      </c>
      <c r="CT456" s="2">
        <v>0</v>
      </c>
      <c r="CU456" s="19">
        <f t="shared" si="563"/>
        <v>7.6923076923076927E-2</v>
      </c>
      <c r="CV456" s="19">
        <f t="shared" si="564"/>
        <v>7.6923076923076927E-2</v>
      </c>
      <c r="CW456" s="18">
        <f t="shared" si="565"/>
        <v>1</v>
      </c>
      <c r="CX456" s="19">
        <f t="shared" si="566"/>
        <v>0.14285714285714288</v>
      </c>
      <c r="CY456" s="2">
        <f t="shared" si="567"/>
        <v>1</v>
      </c>
      <c r="CZ456" s="18">
        <f t="shared" si="568"/>
        <v>1</v>
      </c>
      <c r="DA456" s="2">
        <f t="shared" si="569"/>
        <v>1</v>
      </c>
      <c r="DB456" s="2">
        <f t="shared" si="570"/>
        <v>12</v>
      </c>
      <c r="DC456" s="2">
        <f t="shared" si="571"/>
        <v>0</v>
      </c>
      <c r="DD456" s="2">
        <v>0</v>
      </c>
      <c r="DE456" s="19">
        <f t="shared" si="572"/>
        <v>7.6923076923076927E-2</v>
      </c>
      <c r="DF456" s="19">
        <f t="shared" si="573"/>
        <v>7.6923076923076927E-2</v>
      </c>
      <c r="DG456" s="18">
        <f t="shared" si="574"/>
        <v>1</v>
      </c>
      <c r="DH456" s="19">
        <f t="shared" si="575"/>
        <v>0.14285714285714288</v>
      </c>
    </row>
    <row r="457" spans="1:112" x14ac:dyDescent="0.35">
      <c r="A457" s="11">
        <v>2019005211</v>
      </c>
      <c r="B457" s="2" t="s">
        <v>49</v>
      </c>
      <c r="C457" s="2" t="s">
        <v>51</v>
      </c>
      <c r="D457" s="2"/>
      <c r="E457" s="2" t="s">
        <v>3372</v>
      </c>
      <c r="F457" s="2">
        <v>1</v>
      </c>
      <c r="G457" s="2" t="s">
        <v>3373</v>
      </c>
      <c r="H457" s="2" t="s">
        <v>3374</v>
      </c>
      <c r="I457" s="2" t="s">
        <v>3375</v>
      </c>
      <c r="J457" s="3" t="s">
        <v>3376</v>
      </c>
      <c r="K457" s="11">
        <v>1</v>
      </c>
      <c r="L457" s="2">
        <v>1</v>
      </c>
      <c r="M457" s="2">
        <v>59</v>
      </c>
      <c r="N457" s="2">
        <v>48</v>
      </c>
      <c r="O457" s="2">
        <v>0</v>
      </c>
      <c r="P457" s="2">
        <v>1</v>
      </c>
      <c r="Q457" s="2">
        <v>1</v>
      </c>
      <c r="R457" s="2">
        <v>0</v>
      </c>
      <c r="S457" s="2">
        <v>0</v>
      </c>
      <c r="T457" s="2">
        <v>1</v>
      </c>
      <c r="U457" s="2">
        <v>1</v>
      </c>
      <c r="V457" s="2">
        <v>0</v>
      </c>
      <c r="W457" s="2">
        <v>15</v>
      </c>
      <c r="X457" s="2">
        <v>14</v>
      </c>
      <c r="Y457" s="2">
        <v>0</v>
      </c>
      <c r="Z457" s="2">
        <v>1</v>
      </c>
      <c r="AA457" s="2">
        <v>1</v>
      </c>
      <c r="AB457" s="2">
        <v>0</v>
      </c>
      <c r="AC457" s="2">
        <v>0</v>
      </c>
      <c r="AD457" s="2">
        <v>1</v>
      </c>
      <c r="AE457" s="2">
        <v>1</v>
      </c>
      <c r="AF457" s="3">
        <v>0</v>
      </c>
      <c r="AG457" s="2">
        <f t="shared" si="504"/>
        <v>0</v>
      </c>
      <c r="AH457" s="18">
        <f t="shared" si="505"/>
        <v>0</v>
      </c>
      <c r="AI457" s="2">
        <f t="shared" si="506"/>
        <v>0</v>
      </c>
      <c r="AJ457" s="2">
        <f t="shared" si="507"/>
        <v>59</v>
      </c>
      <c r="AK457" s="2">
        <f t="shared" si="508"/>
        <v>1</v>
      </c>
      <c r="AL457" s="2">
        <v>0</v>
      </c>
      <c r="AM457" s="19">
        <f t="shared" si="509"/>
        <v>0</v>
      </c>
      <c r="AN457" s="19">
        <f t="shared" si="510"/>
        <v>0</v>
      </c>
      <c r="AO457" s="18">
        <f t="shared" si="511"/>
        <v>0</v>
      </c>
      <c r="AP457" s="19">
        <f t="shared" si="512"/>
        <v>0</v>
      </c>
      <c r="AQ457" s="2">
        <f t="shared" si="513"/>
        <v>0</v>
      </c>
      <c r="AR457" s="18">
        <f t="shared" si="514"/>
        <v>0</v>
      </c>
      <c r="AS457" s="2">
        <f t="shared" si="515"/>
        <v>0</v>
      </c>
      <c r="AT457" s="2">
        <f t="shared" si="516"/>
        <v>59</v>
      </c>
      <c r="AU457" s="2">
        <f t="shared" si="517"/>
        <v>1</v>
      </c>
      <c r="AV457" s="2">
        <v>0</v>
      </c>
      <c r="AW457" s="19">
        <f t="shared" si="518"/>
        <v>0</v>
      </c>
      <c r="AX457" s="19">
        <f t="shared" si="519"/>
        <v>0</v>
      </c>
      <c r="AY457" s="18">
        <f t="shared" si="520"/>
        <v>0</v>
      </c>
      <c r="AZ457" s="19">
        <f t="shared" si="521"/>
        <v>0</v>
      </c>
      <c r="BA457" s="2">
        <f t="shared" si="522"/>
        <v>1</v>
      </c>
      <c r="BB457" s="18">
        <f t="shared" si="523"/>
        <v>1</v>
      </c>
      <c r="BC457" s="2">
        <f t="shared" si="524"/>
        <v>1</v>
      </c>
      <c r="BD457" s="2">
        <f t="shared" si="525"/>
        <v>47</v>
      </c>
      <c r="BE457" s="2">
        <f t="shared" si="526"/>
        <v>0</v>
      </c>
      <c r="BF457" s="2">
        <v>0</v>
      </c>
      <c r="BG457" s="19">
        <f t="shared" si="527"/>
        <v>2.0833333333333332E-2</v>
      </c>
      <c r="BH457" s="19">
        <f t="shared" si="528"/>
        <v>2.0833333333333332E-2</v>
      </c>
      <c r="BI457" s="18">
        <f t="shared" si="529"/>
        <v>1</v>
      </c>
      <c r="BJ457" s="19">
        <f t="shared" si="530"/>
        <v>4.0816326530612249E-2</v>
      </c>
      <c r="BK457" s="2">
        <f t="shared" si="531"/>
        <v>1</v>
      </c>
      <c r="BL457" s="18">
        <f t="shared" si="532"/>
        <v>1</v>
      </c>
      <c r="BM457" s="2">
        <f t="shared" si="533"/>
        <v>1</v>
      </c>
      <c r="BN457" s="2">
        <f t="shared" si="534"/>
        <v>47</v>
      </c>
      <c r="BO457" s="2">
        <f t="shared" si="535"/>
        <v>0</v>
      </c>
      <c r="BP457" s="2">
        <v>0</v>
      </c>
      <c r="BQ457" s="19">
        <f t="shared" si="536"/>
        <v>2.0833333333333332E-2</v>
      </c>
      <c r="BR457" s="19">
        <f t="shared" si="537"/>
        <v>2.0833333333333332E-2</v>
      </c>
      <c r="BS457" s="18">
        <f t="shared" si="538"/>
        <v>1</v>
      </c>
      <c r="BT457" s="19">
        <f t="shared" si="539"/>
        <v>4.0816326530612249E-2</v>
      </c>
      <c r="BU457" s="2">
        <f t="shared" si="540"/>
        <v>0</v>
      </c>
      <c r="BV457" s="18">
        <f t="shared" si="541"/>
        <v>0</v>
      </c>
      <c r="BW457" s="2">
        <f t="shared" si="542"/>
        <v>0</v>
      </c>
      <c r="BX457" s="2">
        <f t="shared" si="543"/>
        <v>15</v>
      </c>
      <c r="BY457" s="2">
        <f t="shared" si="544"/>
        <v>1</v>
      </c>
      <c r="BZ457" s="2">
        <v>0</v>
      </c>
      <c r="CA457" s="19">
        <f t="shared" si="545"/>
        <v>0</v>
      </c>
      <c r="CB457" s="19">
        <f t="shared" si="546"/>
        <v>0</v>
      </c>
      <c r="CC457" s="18">
        <f t="shared" si="547"/>
        <v>0</v>
      </c>
      <c r="CD457" s="19">
        <f t="shared" si="548"/>
        <v>0</v>
      </c>
      <c r="CE457" s="2">
        <f t="shared" si="549"/>
        <v>0</v>
      </c>
      <c r="CF457" s="18">
        <f t="shared" si="550"/>
        <v>0</v>
      </c>
      <c r="CG457" s="2">
        <f t="shared" si="551"/>
        <v>0</v>
      </c>
      <c r="CH457" s="2">
        <f t="shared" si="552"/>
        <v>15</v>
      </c>
      <c r="CI457" s="2">
        <f t="shared" si="553"/>
        <v>1</v>
      </c>
      <c r="CJ457" s="2">
        <v>0</v>
      </c>
      <c r="CK457" s="19">
        <f t="shared" si="554"/>
        <v>0</v>
      </c>
      <c r="CL457" s="19">
        <f t="shared" si="555"/>
        <v>0</v>
      </c>
      <c r="CM457" s="18">
        <f t="shared" si="556"/>
        <v>0</v>
      </c>
      <c r="CN457" s="19">
        <f t="shared" si="557"/>
        <v>0</v>
      </c>
      <c r="CO457" s="2">
        <f t="shared" si="558"/>
        <v>1</v>
      </c>
      <c r="CP457" s="18">
        <f t="shared" si="559"/>
        <v>1</v>
      </c>
      <c r="CQ457" s="2">
        <f t="shared" si="560"/>
        <v>1</v>
      </c>
      <c r="CR457" s="2">
        <f t="shared" si="561"/>
        <v>13</v>
      </c>
      <c r="CS457" s="2">
        <f t="shared" si="562"/>
        <v>0</v>
      </c>
      <c r="CT457" s="2">
        <v>0</v>
      </c>
      <c r="CU457" s="19">
        <f t="shared" si="563"/>
        <v>7.1428571428571425E-2</v>
      </c>
      <c r="CV457" s="19">
        <f t="shared" si="564"/>
        <v>7.1428571428571425E-2</v>
      </c>
      <c r="CW457" s="18">
        <f t="shared" si="565"/>
        <v>1</v>
      </c>
      <c r="CX457" s="19">
        <f t="shared" si="566"/>
        <v>0.13333333333333333</v>
      </c>
      <c r="CY457" s="2">
        <f t="shared" si="567"/>
        <v>1</v>
      </c>
      <c r="CZ457" s="18">
        <f t="shared" si="568"/>
        <v>1</v>
      </c>
      <c r="DA457" s="2">
        <f t="shared" si="569"/>
        <v>1</v>
      </c>
      <c r="DB457" s="2">
        <f t="shared" si="570"/>
        <v>13</v>
      </c>
      <c r="DC457" s="2">
        <f t="shared" si="571"/>
        <v>0</v>
      </c>
      <c r="DD457" s="2">
        <v>0</v>
      </c>
      <c r="DE457" s="19">
        <f t="shared" si="572"/>
        <v>7.1428571428571425E-2</v>
      </c>
      <c r="DF457" s="19">
        <f t="shared" si="573"/>
        <v>7.1428571428571425E-2</v>
      </c>
      <c r="DG457" s="18">
        <f t="shared" si="574"/>
        <v>1</v>
      </c>
      <c r="DH457" s="19">
        <f t="shared" si="575"/>
        <v>0.13333333333333333</v>
      </c>
    </row>
    <row r="458" spans="1:112" x14ac:dyDescent="0.35">
      <c r="A458" s="11">
        <v>2019005218</v>
      </c>
      <c r="B458" s="2" t="s">
        <v>49</v>
      </c>
      <c r="C458" s="2" t="s">
        <v>51</v>
      </c>
      <c r="D458" s="2"/>
      <c r="E458" s="2" t="s">
        <v>3377</v>
      </c>
      <c r="F458" s="2">
        <v>1</v>
      </c>
      <c r="G458" s="2" t="s">
        <v>3378</v>
      </c>
      <c r="H458" s="2" t="s">
        <v>3379</v>
      </c>
      <c r="I458" s="2" t="s">
        <v>3380</v>
      </c>
      <c r="J458" s="3" t="s">
        <v>3381</v>
      </c>
      <c r="K458" s="11">
        <v>1</v>
      </c>
      <c r="L458" s="2">
        <v>1</v>
      </c>
      <c r="M458" s="2">
        <v>61</v>
      </c>
      <c r="N458" s="2">
        <v>43</v>
      </c>
      <c r="O458" s="2">
        <v>1</v>
      </c>
      <c r="P458" s="2">
        <v>0</v>
      </c>
      <c r="Q458" s="2">
        <v>1</v>
      </c>
      <c r="R458" s="2">
        <v>0</v>
      </c>
      <c r="S458" s="2">
        <v>1</v>
      </c>
      <c r="T458" s="2">
        <v>0</v>
      </c>
      <c r="U458" s="2">
        <v>1</v>
      </c>
      <c r="V458" s="2">
        <v>0</v>
      </c>
      <c r="W458" s="2">
        <v>14</v>
      </c>
      <c r="X458" s="2">
        <v>11</v>
      </c>
      <c r="Y458" s="2">
        <v>1</v>
      </c>
      <c r="Z458" s="2">
        <v>0</v>
      </c>
      <c r="AA458" s="2">
        <v>1</v>
      </c>
      <c r="AB458" s="2">
        <v>0</v>
      </c>
      <c r="AC458" s="2">
        <v>1</v>
      </c>
      <c r="AD458" s="2">
        <v>0</v>
      </c>
      <c r="AE458" s="2">
        <v>1</v>
      </c>
      <c r="AF458" s="3">
        <v>0</v>
      </c>
      <c r="AG458" s="2">
        <f t="shared" si="504"/>
        <v>1</v>
      </c>
      <c r="AH458" s="18">
        <f t="shared" si="505"/>
        <v>1</v>
      </c>
      <c r="AI458" s="2">
        <f t="shared" si="506"/>
        <v>1</v>
      </c>
      <c r="AJ458" s="2">
        <f t="shared" si="507"/>
        <v>60</v>
      </c>
      <c r="AK458" s="2">
        <f t="shared" si="508"/>
        <v>0</v>
      </c>
      <c r="AL458" s="2">
        <v>0</v>
      </c>
      <c r="AM458" s="19">
        <f t="shared" si="509"/>
        <v>1.6393442622950821E-2</v>
      </c>
      <c r="AN458" s="19">
        <f t="shared" si="510"/>
        <v>1.6393442622950821E-2</v>
      </c>
      <c r="AO458" s="18">
        <f t="shared" si="511"/>
        <v>1</v>
      </c>
      <c r="AP458" s="19">
        <f t="shared" si="512"/>
        <v>3.2258064516129031E-2</v>
      </c>
      <c r="AQ458" s="2">
        <f t="shared" si="513"/>
        <v>1</v>
      </c>
      <c r="AR458" s="18">
        <f t="shared" si="514"/>
        <v>1</v>
      </c>
      <c r="AS458" s="2">
        <f t="shared" si="515"/>
        <v>1</v>
      </c>
      <c r="AT458" s="2">
        <f t="shared" si="516"/>
        <v>60</v>
      </c>
      <c r="AU458" s="2">
        <f t="shared" si="517"/>
        <v>0</v>
      </c>
      <c r="AV458" s="2">
        <v>0</v>
      </c>
      <c r="AW458" s="19">
        <f t="shared" si="518"/>
        <v>1.6393442622950821E-2</v>
      </c>
      <c r="AX458" s="19">
        <f t="shared" si="519"/>
        <v>1.6393442622950821E-2</v>
      </c>
      <c r="AY458" s="18">
        <f t="shared" si="520"/>
        <v>1</v>
      </c>
      <c r="AZ458" s="19">
        <f t="shared" si="521"/>
        <v>3.2258064516129031E-2</v>
      </c>
      <c r="BA458" s="2">
        <f t="shared" si="522"/>
        <v>1</v>
      </c>
      <c r="BB458" s="18">
        <f t="shared" si="523"/>
        <v>1</v>
      </c>
      <c r="BC458" s="2">
        <f t="shared" si="524"/>
        <v>1</v>
      </c>
      <c r="BD458" s="2">
        <f t="shared" si="525"/>
        <v>42</v>
      </c>
      <c r="BE458" s="2">
        <f t="shared" si="526"/>
        <v>0</v>
      </c>
      <c r="BF458" s="2">
        <v>0</v>
      </c>
      <c r="BG458" s="19">
        <f t="shared" si="527"/>
        <v>2.3255813953488372E-2</v>
      </c>
      <c r="BH458" s="19">
        <f t="shared" si="528"/>
        <v>2.3255813953488372E-2</v>
      </c>
      <c r="BI458" s="18">
        <f t="shared" si="529"/>
        <v>1</v>
      </c>
      <c r="BJ458" s="19">
        <f t="shared" si="530"/>
        <v>4.5454545454545449E-2</v>
      </c>
      <c r="BK458" s="2">
        <f t="shared" si="531"/>
        <v>1</v>
      </c>
      <c r="BL458" s="18">
        <f t="shared" si="532"/>
        <v>1</v>
      </c>
      <c r="BM458" s="2">
        <f t="shared" si="533"/>
        <v>1</v>
      </c>
      <c r="BN458" s="2">
        <f t="shared" si="534"/>
        <v>42</v>
      </c>
      <c r="BO458" s="2">
        <f t="shared" si="535"/>
        <v>0</v>
      </c>
      <c r="BP458" s="2">
        <v>0</v>
      </c>
      <c r="BQ458" s="19">
        <f t="shared" si="536"/>
        <v>2.3255813953488372E-2</v>
      </c>
      <c r="BR458" s="19">
        <f t="shared" si="537"/>
        <v>2.3255813953488372E-2</v>
      </c>
      <c r="BS458" s="18">
        <f t="shared" si="538"/>
        <v>1</v>
      </c>
      <c r="BT458" s="19">
        <f t="shared" si="539"/>
        <v>4.5454545454545449E-2</v>
      </c>
      <c r="BU458" s="2">
        <f t="shared" si="540"/>
        <v>1</v>
      </c>
      <c r="BV458" s="18">
        <f t="shared" si="541"/>
        <v>1</v>
      </c>
      <c r="BW458" s="2">
        <f t="shared" si="542"/>
        <v>1</v>
      </c>
      <c r="BX458" s="2">
        <f t="shared" si="543"/>
        <v>13</v>
      </c>
      <c r="BY458" s="2">
        <f t="shared" si="544"/>
        <v>0</v>
      </c>
      <c r="BZ458" s="2">
        <v>0</v>
      </c>
      <c r="CA458" s="19">
        <f t="shared" si="545"/>
        <v>7.1428571428571425E-2</v>
      </c>
      <c r="CB458" s="19">
        <f t="shared" si="546"/>
        <v>7.1428571428571425E-2</v>
      </c>
      <c r="CC458" s="18">
        <f t="shared" si="547"/>
        <v>1</v>
      </c>
      <c r="CD458" s="19">
        <f t="shared" si="548"/>
        <v>0.13333333333333333</v>
      </c>
      <c r="CE458" s="2">
        <f t="shared" si="549"/>
        <v>1</v>
      </c>
      <c r="CF458" s="18">
        <f t="shared" si="550"/>
        <v>1</v>
      </c>
      <c r="CG458" s="2">
        <f t="shared" si="551"/>
        <v>1</v>
      </c>
      <c r="CH458" s="2">
        <f t="shared" si="552"/>
        <v>13</v>
      </c>
      <c r="CI458" s="2">
        <f t="shared" si="553"/>
        <v>0</v>
      </c>
      <c r="CJ458" s="2">
        <v>0</v>
      </c>
      <c r="CK458" s="19">
        <f t="shared" si="554"/>
        <v>7.1428571428571425E-2</v>
      </c>
      <c r="CL458" s="19">
        <f t="shared" si="555"/>
        <v>7.1428571428571425E-2</v>
      </c>
      <c r="CM458" s="18">
        <f t="shared" si="556"/>
        <v>1</v>
      </c>
      <c r="CN458" s="19">
        <f t="shared" si="557"/>
        <v>0.13333333333333333</v>
      </c>
      <c r="CO458" s="2">
        <f t="shared" si="558"/>
        <v>1</v>
      </c>
      <c r="CP458" s="18">
        <f t="shared" si="559"/>
        <v>1</v>
      </c>
      <c r="CQ458" s="2">
        <f t="shared" si="560"/>
        <v>1</v>
      </c>
      <c r="CR458" s="2">
        <f t="shared" si="561"/>
        <v>10</v>
      </c>
      <c r="CS458" s="2">
        <f t="shared" si="562"/>
        <v>0</v>
      </c>
      <c r="CT458" s="2">
        <v>0</v>
      </c>
      <c r="CU458" s="19">
        <f t="shared" si="563"/>
        <v>9.0909090909090912E-2</v>
      </c>
      <c r="CV458" s="19">
        <f t="shared" si="564"/>
        <v>9.0909090909090912E-2</v>
      </c>
      <c r="CW458" s="18">
        <f t="shared" si="565"/>
        <v>1</v>
      </c>
      <c r="CX458" s="19">
        <f t="shared" si="566"/>
        <v>0.16666666666666669</v>
      </c>
      <c r="CY458" s="2">
        <f t="shared" si="567"/>
        <v>1</v>
      </c>
      <c r="CZ458" s="18">
        <f t="shared" si="568"/>
        <v>1</v>
      </c>
      <c r="DA458" s="2">
        <f t="shared" si="569"/>
        <v>1</v>
      </c>
      <c r="DB458" s="2">
        <f t="shared" si="570"/>
        <v>10</v>
      </c>
      <c r="DC458" s="2">
        <f t="shared" si="571"/>
        <v>0</v>
      </c>
      <c r="DD458" s="2">
        <v>0</v>
      </c>
      <c r="DE458" s="19">
        <f t="shared" si="572"/>
        <v>9.0909090909090912E-2</v>
      </c>
      <c r="DF458" s="19">
        <f t="shared" si="573"/>
        <v>9.0909090909090912E-2</v>
      </c>
      <c r="DG458" s="18">
        <f t="shared" si="574"/>
        <v>1</v>
      </c>
      <c r="DH458" s="19">
        <f t="shared" si="575"/>
        <v>0.16666666666666669</v>
      </c>
    </row>
    <row r="459" spans="1:112" x14ac:dyDescent="0.35">
      <c r="A459" s="11">
        <v>2019005224</v>
      </c>
      <c r="B459" s="2" t="s">
        <v>3202</v>
      </c>
      <c r="C459" s="2" t="s">
        <v>51</v>
      </c>
      <c r="D459" s="2"/>
      <c r="E459" s="2" t="s">
        <v>3382</v>
      </c>
      <c r="F459" s="2">
        <v>1</v>
      </c>
      <c r="G459" s="2" t="s">
        <v>3383</v>
      </c>
      <c r="H459" s="2" t="s">
        <v>3384</v>
      </c>
      <c r="I459" s="2" t="s">
        <v>3385</v>
      </c>
      <c r="J459" s="3" t="s">
        <v>3386</v>
      </c>
      <c r="K459" s="11">
        <v>1</v>
      </c>
      <c r="L459" s="2">
        <v>1</v>
      </c>
      <c r="M459" s="2">
        <v>78</v>
      </c>
      <c r="N459" s="2">
        <v>56</v>
      </c>
      <c r="O459" s="2">
        <v>1</v>
      </c>
      <c r="P459" s="2">
        <v>0</v>
      </c>
      <c r="Q459" s="2">
        <v>1</v>
      </c>
      <c r="R459" s="2">
        <v>0</v>
      </c>
      <c r="S459" s="2">
        <v>1</v>
      </c>
      <c r="T459" s="2">
        <v>0</v>
      </c>
      <c r="U459" s="2">
        <v>1</v>
      </c>
      <c r="V459" s="2">
        <v>0</v>
      </c>
      <c r="W459" s="2">
        <v>17</v>
      </c>
      <c r="X459" s="2">
        <v>10</v>
      </c>
      <c r="Y459" s="2">
        <v>1</v>
      </c>
      <c r="Z459" s="2">
        <v>0</v>
      </c>
      <c r="AA459" s="2">
        <v>1</v>
      </c>
      <c r="AB459" s="2">
        <v>0</v>
      </c>
      <c r="AC459" s="2">
        <v>1</v>
      </c>
      <c r="AD459" s="2">
        <v>0</v>
      </c>
      <c r="AE459" s="2">
        <v>1</v>
      </c>
      <c r="AF459" s="3">
        <v>0</v>
      </c>
      <c r="AG459" s="2">
        <f t="shared" si="504"/>
        <v>1</v>
      </c>
      <c r="AH459" s="18">
        <f t="shared" si="505"/>
        <v>1</v>
      </c>
      <c r="AI459" s="2">
        <f t="shared" si="506"/>
        <v>1</v>
      </c>
      <c r="AJ459" s="2">
        <f t="shared" si="507"/>
        <v>77</v>
      </c>
      <c r="AK459" s="2">
        <f t="shared" si="508"/>
        <v>0</v>
      </c>
      <c r="AL459" s="2">
        <v>0</v>
      </c>
      <c r="AM459" s="19">
        <f t="shared" si="509"/>
        <v>1.282051282051282E-2</v>
      </c>
      <c r="AN459" s="19">
        <f t="shared" si="510"/>
        <v>1.282051282051282E-2</v>
      </c>
      <c r="AO459" s="18">
        <f t="shared" si="511"/>
        <v>1</v>
      </c>
      <c r="AP459" s="19">
        <f t="shared" si="512"/>
        <v>2.5316455696202531E-2</v>
      </c>
      <c r="AQ459" s="2">
        <f t="shared" si="513"/>
        <v>1</v>
      </c>
      <c r="AR459" s="18">
        <f t="shared" si="514"/>
        <v>1</v>
      </c>
      <c r="AS459" s="2">
        <f t="shared" si="515"/>
        <v>1</v>
      </c>
      <c r="AT459" s="2">
        <f t="shared" si="516"/>
        <v>77</v>
      </c>
      <c r="AU459" s="2">
        <f t="shared" si="517"/>
        <v>0</v>
      </c>
      <c r="AV459" s="2">
        <v>0</v>
      </c>
      <c r="AW459" s="19">
        <f t="shared" si="518"/>
        <v>1.282051282051282E-2</v>
      </c>
      <c r="AX459" s="19">
        <f t="shared" si="519"/>
        <v>1.282051282051282E-2</v>
      </c>
      <c r="AY459" s="18">
        <f t="shared" si="520"/>
        <v>1</v>
      </c>
      <c r="AZ459" s="19">
        <f t="shared" si="521"/>
        <v>2.5316455696202531E-2</v>
      </c>
      <c r="BA459" s="2">
        <f t="shared" si="522"/>
        <v>1</v>
      </c>
      <c r="BB459" s="18">
        <f t="shared" si="523"/>
        <v>1</v>
      </c>
      <c r="BC459" s="2">
        <f t="shared" si="524"/>
        <v>1</v>
      </c>
      <c r="BD459" s="2">
        <f t="shared" si="525"/>
        <v>55</v>
      </c>
      <c r="BE459" s="2">
        <f t="shared" si="526"/>
        <v>0</v>
      </c>
      <c r="BF459" s="2">
        <v>0</v>
      </c>
      <c r="BG459" s="19">
        <f t="shared" si="527"/>
        <v>1.7857142857142856E-2</v>
      </c>
      <c r="BH459" s="19">
        <f t="shared" si="528"/>
        <v>1.7857142857142856E-2</v>
      </c>
      <c r="BI459" s="18">
        <f t="shared" si="529"/>
        <v>1</v>
      </c>
      <c r="BJ459" s="19">
        <f t="shared" si="530"/>
        <v>3.5087719298245612E-2</v>
      </c>
      <c r="BK459" s="2">
        <f t="shared" si="531"/>
        <v>1</v>
      </c>
      <c r="BL459" s="18">
        <f t="shared" si="532"/>
        <v>1</v>
      </c>
      <c r="BM459" s="2">
        <f t="shared" si="533"/>
        <v>1</v>
      </c>
      <c r="BN459" s="2">
        <f t="shared" si="534"/>
        <v>55</v>
      </c>
      <c r="BO459" s="2">
        <f t="shared" si="535"/>
        <v>0</v>
      </c>
      <c r="BP459" s="2">
        <v>0</v>
      </c>
      <c r="BQ459" s="19">
        <f t="shared" si="536"/>
        <v>1.7857142857142856E-2</v>
      </c>
      <c r="BR459" s="19">
        <f t="shared" si="537"/>
        <v>1.7857142857142856E-2</v>
      </c>
      <c r="BS459" s="18">
        <f t="shared" si="538"/>
        <v>1</v>
      </c>
      <c r="BT459" s="19">
        <f t="shared" si="539"/>
        <v>3.5087719298245612E-2</v>
      </c>
      <c r="BU459" s="2">
        <f t="shared" si="540"/>
        <v>1</v>
      </c>
      <c r="BV459" s="18">
        <f t="shared" si="541"/>
        <v>1</v>
      </c>
      <c r="BW459" s="2">
        <f t="shared" si="542"/>
        <v>1</v>
      </c>
      <c r="BX459" s="2">
        <f t="shared" si="543"/>
        <v>16</v>
      </c>
      <c r="BY459" s="2">
        <f t="shared" si="544"/>
        <v>0</v>
      </c>
      <c r="BZ459" s="2">
        <v>0</v>
      </c>
      <c r="CA459" s="19">
        <f t="shared" si="545"/>
        <v>5.8823529411764705E-2</v>
      </c>
      <c r="CB459" s="19">
        <f t="shared" si="546"/>
        <v>5.8823529411764705E-2</v>
      </c>
      <c r="CC459" s="18">
        <f t="shared" si="547"/>
        <v>1</v>
      </c>
      <c r="CD459" s="19">
        <f t="shared" si="548"/>
        <v>0.1111111111111111</v>
      </c>
      <c r="CE459" s="2">
        <f t="shared" si="549"/>
        <v>1</v>
      </c>
      <c r="CF459" s="18">
        <f t="shared" si="550"/>
        <v>1</v>
      </c>
      <c r="CG459" s="2">
        <f t="shared" si="551"/>
        <v>1</v>
      </c>
      <c r="CH459" s="2">
        <f t="shared" si="552"/>
        <v>16</v>
      </c>
      <c r="CI459" s="2">
        <f t="shared" si="553"/>
        <v>0</v>
      </c>
      <c r="CJ459" s="2">
        <v>0</v>
      </c>
      <c r="CK459" s="19">
        <f t="shared" si="554"/>
        <v>5.8823529411764705E-2</v>
      </c>
      <c r="CL459" s="19">
        <f t="shared" si="555"/>
        <v>5.8823529411764705E-2</v>
      </c>
      <c r="CM459" s="18">
        <f t="shared" si="556"/>
        <v>1</v>
      </c>
      <c r="CN459" s="19">
        <f t="shared" si="557"/>
        <v>0.1111111111111111</v>
      </c>
      <c r="CO459" s="2">
        <f t="shared" si="558"/>
        <v>1</v>
      </c>
      <c r="CP459" s="18">
        <f t="shared" si="559"/>
        <v>1</v>
      </c>
      <c r="CQ459" s="2">
        <f t="shared" si="560"/>
        <v>1</v>
      </c>
      <c r="CR459" s="2">
        <f t="shared" si="561"/>
        <v>9</v>
      </c>
      <c r="CS459" s="2">
        <f t="shared" si="562"/>
        <v>0</v>
      </c>
      <c r="CT459" s="2">
        <v>0</v>
      </c>
      <c r="CU459" s="19">
        <f t="shared" si="563"/>
        <v>0.1</v>
      </c>
      <c r="CV459" s="19">
        <f t="shared" si="564"/>
        <v>0.1</v>
      </c>
      <c r="CW459" s="18">
        <f t="shared" si="565"/>
        <v>1</v>
      </c>
      <c r="CX459" s="19">
        <f t="shared" si="566"/>
        <v>0.18181818181818182</v>
      </c>
      <c r="CY459" s="2">
        <f t="shared" si="567"/>
        <v>1</v>
      </c>
      <c r="CZ459" s="18">
        <f t="shared" si="568"/>
        <v>1</v>
      </c>
      <c r="DA459" s="2">
        <f t="shared" si="569"/>
        <v>1</v>
      </c>
      <c r="DB459" s="2">
        <f t="shared" si="570"/>
        <v>9</v>
      </c>
      <c r="DC459" s="2">
        <f t="shared" si="571"/>
        <v>0</v>
      </c>
      <c r="DD459" s="2">
        <v>0</v>
      </c>
      <c r="DE459" s="19">
        <f t="shared" si="572"/>
        <v>0.1</v>
      </c>
      <c r="DF459" s="19">
        <f t="shared" si="573"/>
        <v>0.1</v>
      </c>
      <c r="DG459" s="18">
        <f t="shared" si="574"/>
        <v>1</v>
      </c>
      <c r="DH459" s="19">
        <f t="shared" si="575"/>
        <v>0.18181818181818182</v>
      </c>
    </row>
    <row r="460" spans="1:112" x14ac:dyDescent="0.35">
      <c r="A460" s="11">
        <v>2019005225</v>
      </c>
      <c r="B460" s="2" t="s">
        <v>3202</v>
      </c>
      <c r="C460" s="2" t="s">
        <v>51</v>
      </c>
      <c r="D460" s="2"/>
      <c r="E460" s="2" t="s">
        <v>3382</v>
      </c>
      <c r="F460" s="2">
        <v>1</v>
      </c>
      <c r="G460" s="2" t="s">
        <v>3387</v>
      </c>
      <c r="H460" s="2" t="s">
        <v>3388</v>
      </c>
      <c r="I460" s="2" t="s">
        <v>3389</v>
      </c>
      <c r="J460" s="3" t="s">
        <v>3390</v>
      </c>
      <c r="K460" s="11">
        <v>1</v>
      </c>
      <c r="L460" s="2">
        <v>1</v>
      </c>
      <c r="M460" s="2">
        <v>75</v>
      </c>
      <c r="N460" s="2">
        <v>57</v>
      </c>
      <c r="O460" s="2">
        <v>1</v>
      </c>
      <c r="P460" s="2">
        <v>0</v>
      </c>
      <c r="Q460" s="2">
        <v>1</v>
      </c>
      <c r="R460" s="2">
        <v>0</v>
      </c>
      <c r="S460" s="2">
        <v>1</v>
      </c>
      <c r="T460" s="2">
        <v>0</v>
      </c>
      <c r="U460" s="2">
        <v>1</v>
      </c>
      <c r="V460" s="2">
        <v>0</v>
      </c>
      <c r="W460" s="2">
        <v>16</v>
      </c>
      <c r="X460" s="2">
        <v>11</v>
      </c>
      <c r="Y460" s="2">
        <v>1</v>
      </c>
      <c r="Z460" s="2">
        <v>0</v>
      </c>
      <c r="AA460" s="2">
        <v>1</v>
      </c>
      <c r="AB460" s="2">
        <v>0</v>
      </c>
      <c r="AC460" s="2">
        <v>1</v>
      </c>
      <c r="AD460" s="2">
        <v>0</v>
      </c>
      <c r="AE460" s="2">
        <v>1</v>
      </c>
      <c r="AF460" s="3">
        <v>0</v>
      </c>
      <c r="AG460" s="2">
        <f t="shared" si="504"/>
        <v>1</v>
      </c>
      <c r="AH460" s="18">
        <f t="shared" si="505"/>
        <v>1</v>
      </c>
      <c r="AI460" s="2">
        <f t="shared" si="506"/>
        <v>1</v>
      </c>
      <c r="AJ460" s="2">
        <f t="shared" si="507"/>
        <v>74</v>
      </c>
      <c r="AK460" s="2">
        <f t="shared" si="508"/>
        <v>0</v>
      </c>
      <c r="AL460" s="2">
        <v>0</v>
      </c>
      <c r="AM460" s="19">
        <f t="shared" si="509"/>
        <v>1.3333333333333334E-2</v>
      </c>
      <c r="AN460" s="19">
        <f t="shared" si="510"/>
        <v>1.3333333333333334E-2</v>
      </c>
      <c r="AO460" s="18">
        <f t="shared" si="511"/>
        <v>1</v>
      </c>
      <c r="AP460" s="19">
        <f t="shared" si="512"/>
        <v>2.6315789473684209E-2</v>
      </c>
      <c r="AQ460" s="2">
        <f t="shared" si="513"/>
        <v>1</v>
      </c>
      <c r="AR460" s="18">
        <f t="shared" si="514"/>
        <v>1</v>
      </c>
      <c r="AS460" s="2">
        <f t="shared" si="515"/>
        <v>1</v>
      </c>
      <c r="AT460" s="2">
        <f t="shared" si="516"/>
        <v>74</v>
      </c>
      <c r="AU460" s="2">
        <f t="shared" si="517"/>
        <v>0</v>
      </c>
      <c r="AV460" s="2">
        <v>0</v>
      </c>
      <c r="AW460" s="19">
        <f t="shared" si="518"/>
        <v>1.3333333333333334E-2</v>
      </c>
      <c r="AX460" s="19">
        <f t="shared" si="519"/>
        <v>1.3333333333333334E-2</v>
      </c>
      <c r="AY460" s="18">
        <f t="shared" si="520"/>
        <v>1</v>
      </c>
      <c r="AZ460" s="19">
        <f t="shared" si="521"/>
        <v>2.6315789473684209E-2</v>
      </c>
      <c r="BA460" s="2">
        <f t="shared" si="522"/>
        <v>1</v>
      </c>
      <c r="BB460" s="18">
        <f t="shared" si="523"/>
        <v>1</v>
      </c>
      <c r="BC460" s="2">
        <f t="shared" si="524"/>
        <v>1</v>
      </c>
      <c r="BD460" s="2">
        <f t="shared" si="525"/>
        <v>56</v>
      </c>
      <c r="BE460" s="2">
        <f t="shared" si="526"/>
        <v>0</v>
      </c>
      <c r="BF460" s="2">
        <v>0</v>
      </c>
      <c r="BG460" s="19">
        <f t="shared" si="527"/>
        <v>1.7543859649122806E-2</v>
      </c>
      <c r="BH460" s="19">
        <f t="shared" si="528"/>
        <v>1.7543859649122806E-2</v>
      </c>
      <c r="BI460" s="18">
        <f t="shared" si="529"/>
        <v>1</v>
      </c>
      <c r="BJ460" s="19">
        <f t="shared" si="530"/>
        <v>3.4482758620689655E-2</v>
      </c>
      <c r="BK460" s="2">
        <f t="shared" si="531"/>
        <v>1</v>
      </c>
      <c r="BL460" s="18">
        <f t="shared" si="532"/>
        <v>1</v>
      </c>
      <c r="BM460" s="2">
        <f t="shared" si="533"/>
        <v>1</v>
      </c>
      <c r="BN460" s="2">
        <f t="shared" si="534"/>
        <v>56</v>
      </c>
      <c r="BO460" s="2">
        <f t="shared" si="535"/>
        <v>0</v>
      </c>
      <c r="BP460" s="2">
        <v>0</v>
      </c>
      <c r="BQ460" s="19">
        <f t="shared" si="536"/>
        <v>1.7543859649122806E-2</v>
      </c>
      <c r="BR460" s="19">
        <f t="shared" si="537"/>
        <v>1.7543859649122806E-2</v>
      </c>
      <c r="BS460" s="18">
        <f t="shared" si="538"/>
        <v>1</v>
      </c>
      <c r="BT460" s="19">
        <f t="shared" si="539"/>
        <v>3.4482758620689655E-2</v>
      </c>
      <c r="BU460" s="2">
        <f t="shared" si="540"/>
        <v>1</v>
      </c>
      <c r="BV460" s="18">
        <f t="shared" si="541"/>
        <v>1</v>
      </c>
      <c r="BW460" s="2">
        <f t="shared" si="542"/>
        <v>1</v>
      </c>
      <c r="BX460" s="2">
        <f t="shared" si="543"/>
        <v>15</v>
      </c>
      <c r="BY460" s="2">
        <f t="shared" si="544"/>
        <v>0</v>
      </c>
      <c r="BZ460" s="2">
        <v>0</v>
      </c>
      <c r="CA460" s="19">
        <f t="shared" si="545"/>
        <v>6.25E-2</v>
      </c>
      <c r="CB460" s="19">
        <f t="shared" si="546"/>
        <v>6.25E-2</v>
      </c>
      <c r="CC460" s="18">
        <f t="shared" si="547"/>
        <v>1</v>
      </c>
      <c r="CD460" s="19">
        <f t="shared" si="548"/>
        <v>0.11764705882352941</v>
      </c>
      <c r="CE460" s="2">
        <f t="shared" si="549"/>
        <v>1</v>
      </c>
      <c r="CF460" s="18">
        <f t="shared" si="550"/>
        <v>1</v>
      </c>
      <c r="CG460" s="2">
        <f t="shared" si="551"/>
        <v>1</v>
      </c>
      <c r="CH460" s="2">
        <f t="shared" si="552"/>
        <v>15</v>
      </c>
      <c r="CI460" s="2">
        <f t="shared" si="553"/>
        <v>0</v>
      </c>
      <c r="CJ460" s="2">
        <v>0</v>
      </c>
      <c r="CK460" s="19">
        <f t="shared" si="554"/>
        <v>6.25E-2</v>
      </c>
      <c r="CL460" s="19">
        <f t="shared" si="555"/>
        <v>6.25E-2</v>
      </c>
      <c r="CM460" s="18">
        <f t="shared" si="556"/>
        <v>1</v>
      </c>
      <c r="CN460" s="19">
        <f t="shared" si="557"/>
        <v>0.11764705882352941</v>
      </c>
      <c r="CO460" s="2">
        <f t="shared" si="558"/>
        <v>1</v>
      </c>
      <c r="CP460" s="18">
        <f t="shared" si="559"/>
        <v>1</v>
      </c>
      <c r="CQ460" s="2">
        <f t="shared" si="560"/>
        <v>1</v>
      </c>
      <c r="CR460" s="2">
        <f t="shared" si="561"/>
        <v>10</v>
      </c>
      <c r="CS460" s="2">
        <f t="shared" si="562"/>
        <v>0</v>
      </c>
      <c r="CT460" s="2">
        <v>0</v>
      </c>
      <c r="CU460" s="19">
        <f t="shared" si="563"/>
        <v>9.0909090909090912E-2</v>
      </c>
      <c r="CV460" s="19">
        <f t="shared" si="564"/>
        <v>9.0909090909090912E-2</v>
      </c>
      <c r="CW460" s="18">
        <f t="shared" si="565"/>
        <v>1</v>
      </c>
      <c r="CX460" s="19">
        <f t="shared" si="566"/>
        <v>0.16666666666666669</v>
      </c>
      <c r="CY460" s="2">
        <f t="shared" si="567"/>
        <v>1</v>
      </c>
      <c r="CZ460" s="18">
        <f t="shared" si="568"/>
        <v>1</v>
      </c>
      <c r="DA460" s="2">
        <f t="shared" si="569"/>
        <v>1</v>
      </c>
      <c r="DB460" s="2">
        <f t="shared" si="570"/>
        <v>10</v>
      </c>
      <c r="DC460" s="2">
        <f t="shared" si="571"/>
        <v>0</v>
      </c>
      <c r="DD460" s="2">
        <v>0</v>
      </c>
      <c r="DE460" s="19">
        <f t="shared" si="572"/>
        <v>9.0909090909090912E-2</v>
      </c>
      <c r="DF460" s="19">
        <f t="shared" si="573"/>
        <v>9.0909090909090912E-2</v>
      </c>
      <c r="DG460" s="18">
        <f t="shared" si="574"/>
        <v>1</v>
      </c>
      <c r="DH460" s="19">
        <f t="shared" si="575"/>
        <v>0.16666666666666669</v>
      </c>
    </row>
    <row r="461" spans="1:112" x14ac:dyDescent="0.35">
      <c r="A461" s="11">
        <v>2019005228</v>
      </c>
      <c r="B461" s="2" t="s">
        <v>3202</v>
      </c>
      <c r="C461" s="2" t="s">
        <v>51</v>
      </c>
      <c r="D461" s="2"/>
      <c r="E461" s="2" t="s">
        <v>3382</v>
      </c>
      <c r="F461" s="2">
        <v>1</v>
      </c>
      <c r="G461" s="2" t="s">
        <v>3391</v>
      </c>
      <c r="H461" s="2" t="s">
        <v>3392</v>
      </c>
      <c r="I461" s="2" t="s">
        <v>3393</v>
      </c>
      <c r="J461" s="3" t="s">
        <v>3394</v>
      </c>
      <c r="K461" s="11">
        <v>1</v>
      </c>
      <c r="L461" s="2">
        <v>1</v>
      </c>
      <c r="M461" s="2">
        <v>76</v>
      </c>
      <c r="N461" s="2">
        <v>56</v>
      </c>
      <c r="O461" s="2">
        <v>1</v>
      </c>
      <c r="P461" s="2">
        <v>0</v>
      </c>
      <c r="Q461" s="2">
        <v>1</v>
      </c>
      <c r="R461" s="2">
        <v>0</v>
      </c>
      <c r="S461" s="2">
        <v>1</v>
      </c>
      <c r="T461" s="2">
        <v>0</v>
      </c>
      <c r="U461" s="2">
        <v>1</v>
      </c>
      <c r="V461" s="2">
        <v>0</v>
      </c>
      <c r="W461" s="2">
        <v>15</v>
      </c>
      <c r="X461" s="2">
        <v>10</v>
      </c>
      <c r="Y461" s="2">
        <v>1</v>
      </c>
      <c r="Z461" s="2">
        <v>0</v>
      </c>
      <c r="AA461" s="2">
        <v>1</v>
      </c>
      <c r="AB461" s="2">
        <v>0</v>
      </c>
      <c r="AC461" s="2">
        <v>1</v>
      </c>
      <c r="AD461" s="2">
        <v>0</v>
      </c>
      <c r="AE461" s="2">
        <v>1</v>
      </c>
      <c r="AF461" s="3">
        <v>0</v>
      </c>
      <c r="AG461" s="2">
        <f t="shared" si="504"/>
        <v>1</v>
      </c>
      <c r="AH461" s="18">
        <f t="shared" si="505"/>
        <v>1</v>
      </c>
      <c r="AI461" s="2">
        <f t="shared" si="506"/>
        <v>1</v>
      </c>
      <c r="AJ461" s="2">
        <f t="shared" si="507"/>
        <v>75</v>
      </c>
      <c r="AK461" s="2">
        <f t="shared" si="508"/>
        <v>0</v>
      </c>
      <c r="AL461" s="2">
        <v>0</v>
      </c>
      <c r="AM461" s="19">
        <f t="shared" si="509"/>
        <v>1.3157894736842105E-2</v>
      </c>
      <c r="AN461" s="19">
        <f t="shared" si="510"/>
        <v>1.3157894736842105E-2</v>
      </c>
      <c r="AO461" s="18">
        <f t="shared" si="511"/>
        <v>1</v>
      </c>
      <c r="AP461" s="19">
        <f t="shared" si="512"/>
        <v>2.5974025974025976E-2</v>
      </c>
      <c r="AQ461" s="2">
        <f t="shared" si="513"/>
        <v>1</v>
      </c>
      <c r="AR461" s="18">
        <f t="shared" si="514"/>
        <v>1</v>
      </c>
      <c r="AS461" s="2">
        <f t="shared" si="515"/>
        <v>1</v>
      </c>
      <c r="AT461" s="2">
        <f t="shared" si="516"/>
        <v>75</v>
      </c>
      <c r="AU461" s="2">
        <f t="shared" si="517"/>
        <v>0</v>
      </c>
      <c r="AV461" s="2">
        <v>0</v>
      </c>
      <c r="AW461" s="19">
        <f t="shared" si="518"/>
        <v>1.3157894736842105E-2</v>
      </c>
      <c r="AX461" s="19">
        <f t="shared" si="519"/>
        <v>1.3157894736842105E-2</v>
      </c>
      <c r="AY461" s="18">
        <f t="shared" si="520"/>
        <v>1</v>
      </c>
      <c r="AZ461" s="19">
        <f t="shared" si="521"/>
        <v>2.5974025974025976E-2</v>
      </c>
      <c r="BA461" s="2">
        <f t="shared" si="522"/>
        <v>1</v>
      </c>
      <c r="BB461" s="18">
        <f t="shared" si="523"/>
        <v>1</v>
      </c>
      <c r="BC461" s="2">
        <f t="shared" si="524"/>
        <v>1</v>
      </c>
      <c r="BD461" s="2">
        <f t="shared" si="525"/>
        <v>55</v>
      </c>
      <c r="BE461" s="2">
        <f t="shared" si="526"/>
        <v>0</v>
      </c>
      <c r="BF461" s="2">
        <v>0</v>
      </c>
      <c r="BG461" s="19">
        <f t="shared" si="527"/>
        <v>1.7857142857142856E-2</v>
      </c>
      <c r="BH461" s="19">
        <f t="shared" si="528"/>
        <v>1.7857142857142856E-2</v>
      </c>
      <c r="BI461" s="18">
        <f t="shared" si="529"/>
        <v>1</v>
      </c>
      <c r="BJ461" s="19">
        <f t="shared" si="530"/>
        <v>3.5087719298245612E-2</v>
      </c>
      <c r="BK461" s="2">
        <f t="shared" si="531"/>
        <v>1</v>
      </c>
      <c r="BL461" s="18">
        <f t="shared" si="532"/>
        <v>1</v>
      </c>
      <c r="BM461" s="2">
        <f t="shared" si="533"/>
        <v>1</v>
      </c>
      <c r="BN461" s="2">
        <f t="shared" si="534"/>
        <v>55</v>
      </c>
      <c r="BO461" s="2">
        <f t="shared" si="535"/>
        <v>0</v>
      </c>
      <c r="BP461" s="2">
        <v>0</v>
      </c>
      <c r="BQ461" s="19">
        <f t="shared" si="536"/>
        <v>1.7857142857142856E-2</v>
      </c>
      <c r="BR461" s="19">
        <f t="shared" si="537"/>
        <v>1.7857142857142856E-2</v>
      </c>
      <c r="BS461" s="18">
        <f t="shared" si="538"/>
        <v>1</v>
      </c>
      <c r="BT461" s="19">
        <f t="shared" si="539"/>
        <v>3.5087719298245612E-2</v>
      </c>
      <c r="BU461" s="2">
        <f t="shared" si="540"/>
        <v>1</v>
      </c>
      <c r="BV461" s="18">
        <f t="shared" si="541"/>
        <v>1</v>
      </c>
      <c r="BW461" s="2">
        <f t="shared" si="542"/>
        <v>1</v>
      </c>
      <c r="BX461" s="2">
        <f t="shared" si="543"/>
        <v>14</v>
      </c>
      <c r="BY461" s="2">
        <f t="shared" si="544"/>
        <v>0</v>
      </c>
      <c r="BZ461" s="2">
        <v>0</v>
      </c>
      <c r="CA461" s="19">
        <f t="shared" si="545"/>
        <v>6.6666666666666666E-2</v>
      </c>
      <c r="CB461" s="19">
        <f t="shared" si="546"/>
        <v>6.6666666666666666E-2</v>
      </c>
      <c r="CC461" s="18">
        <f t="shared" si="547"/>
        <v>1</v>
      </c>
      <c r="CD461" s="19">
        <f t="shared" si="548"/>
        <v>0.125</v>
      </c>
      <c r="CE461" s="2">
        <f t="shared" si="549"/>
        <v>1</v>
      </c>
      <c r="CF461" s="18">
        <f t="shared" si="550"/>
        <v>1</v>
      </c>
      <c r="CG461" s="2">
        <f t="shared" si="551"/>
        <v>1</v>
      </c>
      <c r="CH461" s="2">
        <f t="shared" si="552"/>
        <v>14</v>
      </c>
      <c r="CI461" s="2">
        <f t="shared" si="553"/>
        <v>0</v>
      </c>
      <c r="CJ461" s="2">
        <v>0</v>
      </c>
      <c r="CK461" s="19">
        <f t="shared" si="554"/>
        <v>6.6666666666666666E-2</v>
      </c>
      <c r="CL461" s="19">
        <f t="shared" si="555"/>
        <v>6.6666666666666666E-2</v>
      </c>
      <c r="CM461" s="18">
        <f t="shared" si="556"/>
        <v>1</v>
      </c>
      <c r="CN461" s="19">
        <f t="shared" si="557"/>
        <v>0.125</v>
      </c>
      <c r="CO461" s="2">
        <f t="shared" si="558"/>
        <v>1</v>
      </c>
      <c r="CP461" s="18">
        <f t="shared" si="559"/>
        <v>1</v>
      </c>
      <c r="CQ461" s="2">
        <f t="shared" si="560"/>
        <v>1</v>
      </c>
      <c r="CR461" s="2">
        <f t="shared" si="561"/>
        <v>9</v>
      </c>
      <c r="CS461" s="2">
        <f t="shared" si="562"/>
        <v>0</v>
      </c>
      <c r="CT461" s="2">
        <v>0</v>
      </c>
      <c r="CU461" s="19">
        <f t="shared" si="563"/>
        <v>0.1</v>
      </c>
      <c r="CV461" s="19">
        <f t="shared" si="564"/>
        <v>0.1</v>
      </c>
      <c r="CW461" s="18">
        <f t="shared" si="565"/>
        <v>1</v>
      </c>
      <c r="CX461" s="19">
        <f t="shared" si="566"/>
        <v>0.18181818181818182</v>
      </c>
      <c r="CY461" s="2">
        <f t="shared" si="567"/>
        <v>1</v>
      </c>
      <c r="CZ461" s="18">
        <f t="shared" si="568"/>
        <v>1</v>
      </c>
      <c r="DA461" s="2">
        <f t="shared" si="569"/>
        <v>1</v>
      </c>
      <c r="DB461" s="2">
        <f t="shared" si="570"/>
        <v>9</v>
      </c>
      <c r="DC461" s="2">
        <f t="shared" si="571"/>
        <v>0</v>
      </c>
      <c r="DD461" s="2">
        <v>0</v>
      </c>
      <c r="DE461" s="19">
        <f t="shared" si="572"/>
        <v>0.1</v>
      </c>
      <c r="DF461" s="19">
        <f t="shared" si="573"/>
        <v>0.1</v>
      </c>
      <c r="DG461" s="18">
        <f t="shared" si="574"/>
        <v>1</v>
      </c>
      <c r="DH461" s="19">
        <f t="shared" si="575"/>
        <v>0.18181818181818182</v>
      </c>
    </row>
    <row r="462" spans="1:112" x14ac:dyDescent="0.35">
      <c r="A462" s="11">
        <v>2019005230</v>
      </c>
      <c r="B462" s="2" t="s">
        <v>3202</v>
      </c>
      <c r="C462" s="2" t="s">
        <v>51</v>
      </c>
      <c r="D462" s="2"/>
      <c r="E462" s="2" t="s">
        <v>3382</v>
      </c>
      <c r="F462" s="2">
        <v>1</v>
      </c>
      <c r="G462" s="2" t="s">
        <v>3395</v>
      </c>
      <c r="H462" s="2" t="s">
        <v>3396</v>
      </c>
      <c r="I462" s="2" t="s">
        <v>3397</v>
      </c>
      <c r="J462" s="3" t="s">
        <v>3398</v>
      </c>
      <c r="K462" s="11">
        <v>1</v>
      </c>
      <c r="L462" s="2">
        <v>1</v>
      </c>
      <c r="M462" s="2">
        <v>77</v>
      </c>
      <c r="N462" s="2">
        <v>58</v>
      </c>
      <c r="O462" s="2">
        <v>1</v>
      </c>
      <c r="P462" s="2">
        <v>0</v>
      </c>
      <c r="Q462" s="2">
        <v>1</v>
      </c>
      <c r="R462" s="2">
        <v>0</v>
      </c>
      <c r="S462" s="2">
        <v>1</v>
      </c>
      <c r="T462" s="2">
        <v>0</v>
      </c>
      <c r="U462" s="2">
        <v>1</v>
      </c>
      <c r="V462" s="2">
        <v>0</v>
      </c>
      <c r="W462" s="2">
        <v>15</v>
      </c>
      <c r="X462" s="2">
        <v>10</v>
      </c>
      <c r="Y462" s="2">
        <v>1</v>
      </c>
      <c r="Z462" s="2">
        <v>0</v>
      </c>
      <c r="AA462" s="2">
        <v>1</v>
      </c>
      <c r="AB462" s="2">
        <v>0</v>
      </c>
      <c r="AC462" s="2">
        <v>1</v>
      </c>
      <c r="AD462" s="2">
        <v>0</v>
      </c>
      <c r="AE462" s="2">
        <v>1</v>
      </c>
      <c r="AF462" s="3">
        <v>0</v>
      </c>
      <c r="AG462" s="2">
        <f t="shared" si="504"/>
        <v>1</v>
      </c>
      <c r="AH462" s="18">
        <f t="shared" si="505"/>
        <v>1</v>
      </c>
      <c r="AI462" s="2">
        <f t="shared" si="506"/>
        <v>1</v>
      </c>
      <c r="AJ462" s="2">
        <f t="shared" si="507"/>
        <v>76</v>
      </c>
      <c r="AK462" s="2">
        <f t="shared" si="508"/>
        <v>0</v>
      </c>
      <c r="AL462" s="2">
        <v>0</v>
      </c>
      <c r="AM462" s="19">
        <f t="shared" si="509"/>
        <v>1.2987012987012988E-2</v>
      </c>
      <c r="AN462" s="19">
        <f t="shared" si="510"/>
        <v>1.2987012987012988E-2</v>
      </c>
      <c r="AO462" s="18">
        <f t="shared" si="511"/>
        <v>1</v>
      </c>
      <c r="AP462" s="19">
        <f t="shared" si="512"/>
        <v>2.5641025641025647E-2</v>
      </c>
      <c r="AQ462" s="2">
        <f t="shared" si="513"/>
        <v>1</v>
      </c>
      <c r="AR462" s="18">
        <f t="shared" si="514"/>
        <v>1</v>
      </c>
      <c r="AS462" s="2">
        <f t="shared" si="515"/>
        <v>1</v>
      </c>
      <c r="AT462" s="2">
        <f t="shared" si="516"/>
        <v>76</v>
      </c>
      <c r="AU462" s="2">
        <f t="shared" si="517"/>
        <v>0</v>
      </c>
      <c r="AV462" s="2">
        <v>0</v>
      </c>
      <c r="AW462" s="19">
        <f t="shared" si="518"/>
        <v>1.2987012987012988E-2</v>
      </c>
      <c r="AX462" s="19">
        <f t="shared" si="519"/>
        <v>1.2987012987012988E-2</v>
      </c>
      <c r="AY462" s="18">
        <f t="shared" si="520"/>
        <v>1</v>
      </c>
      <c r="AZ462" s="19">
        <f t="shared" si="521"/>
        <v>2.5641025641025647E-2</v>
      </c>
      <c r="BA462" s="2">
        <f t="shared" si="522"/>
        <v>1</v>
      </c>
      <c r="BB462" s="18">
        <f t="shared" si="523"/>
        <v>1</v>
      </c>
      <c r="BC462" s="2">
        <f t="shared" si="524"/>
        <v>1</v>
      </c>
      <c r="BD462" s="2">
        <f t="shared" si="525"/>
        <v>57</v>
      </c>
      <c r="BE462" s="2">
        <f t="shared" si="526"/>
        <v>0</v>
      </c>
      <c r="BF462" s="2">
        <v>0</v>
      </c>
      <c r="BG462" s="19">
        <f t="shared" si="527"/>
        <v>1.7241379310344827E-2</v>
      </c>
      <c r="BH462" s="19">
        <f t="shared" si="528"/>
        <v>1.7241379310344827E-2</v>
      </c>
      <c r="BI462" s="18">
        <f t="shared" si="529"/>
        <v>1</v>
      </c>
      <c r="BJ462" s="19">
        <f t="shared" si="530"/>
        <v>3.3898305084745763E-2</v>
      </c>
      <c r="BK462" s="2">
        <f t="shared" si="531"/>
        <v>1</v>
      </c>
      <c r="BL462" s="18">
        <f t="shared" si="532"/>
        <v>1</v>
      </c>
      <c r="BM462" s="2">
        <f t="shared" si="533"/>
        <v>1</v>
      </c>
      <c r="BN462" s="2">
        <f t="shared" si="534"/>
        <v>57</v>
      </c>
      <c r="BO462" s="2">
        <f t="shared" si="535"/>
        <v>0</v>
      </c>
      <c r="BP462" s="2">
        <v>0</v>
      </c>
      <c r="BQ462" s="19">
        <f t="shared" si="536"/>
        <v>1.7241379310344827E-2</v>
      </c>
      <c r="BR462" s="19">
        <f t="shared" si="537"/>
        <v>1.7241379310344827E-2</v>
      </c>
      <c r="BS462" s="18">
        <f t="shared" si="538"/>
        <v>1</v>
      </c>
      <c r="BT462" s="19">
        <f t="shared" si="539"/>
        <v>3.3898305084745763E-2</v>
      </c>
      <c r="BU462" s="2">
        <f t="shared" si="540"/>
        <v>1</v>
      </c>
      <c r="BV462" s="18">
        <f t="shared" si="541"/>
        <v>1</v>
      </c>
      <c r="BW462" s="2">
        <f t="shared" si="542"/>
        <v>1</v>
      </c>
      <c r="BX462" s="2">
        <f t="shared" si="543"/>
        <v>14</v>
      </c>
      <c r="BY462" s="2">
        <f t="shared" si="544"/>
        <v>0</v>
      </c>
      <c r="BZ462" s="2">
        <v>0</v>
      </c>
      <c r="CA462" s="19">
        <f t="shared" si="545"/>
        <v>6.6666666666666666E-2</v>
      </c>
      <c r="CB462" s="19">
        <f t="shared" si="546"/>
        <v>6.6666666666666666E-2</v>
      </c>
      <c r="CC462" s="18">
        <f t="shared" si="547"/>
        <v>1</v>
      </c>
      <c r="CD462" s="19">
        <f t="shared" si="548"/>
        <v>0.125</v>
      </c>
      <c r="CE462" s="2">
        <f t="shared" si="549"/>
        <v>1</v>
      </c>
      <c r="CF462" s="18">
        <f t="shared" si="550"/>
        <v>1</v>
      </c>
      <c r="CG462" s="2">
        <f t="shared" si="551"/>
        <v>1</v>
      </c>
      <c r="CH462" s="2">
        <f t="shared" si="552"/>
        <v>14</v>
      </c>
      <c r="CI462" s="2">
        <f t="shared" si="553"/>
        <v>0</v>
      </c>
      <c r="CJ462" s="2">
        <v>0</v>
      </c>
      <c r="CK462" s="19">
        <f t="shared" si="554"/>
        <v>6.6666666666666666E-2</v>
      </c>
      <c r="CL462" s="19">
        <f t="shared" si="555"/>
        <v>6.6666666666666666E-2</v>
      </c>
      <c r="CM462" s="18">
        <f t="shared" si="556"/>
        <v>1</v>
      </c>
      <c r="CN462" s="19">
        <f t="shared" si="557"/>
        <v>0.125</v>
      </c>
      <c r="CO462" s="2">
        <f t="shared" si="558"/>
        <v>1</v>
      </c>
      <c r="CP462" s="18">
        <f t="shared" si="559"/>
        <v>1</v>
      </c>
      <c r="CQ462" s="2">
        <f t="shared" si="560"/>
        <v>1</v>
      </c>
      <c r="CR462" s="2">
        <f t="shared" si="561"/>
        <v>9</v>
      </c>
      <c r="CS462" s="2">
        <f t="shared" si="562"/>
        <v>0</v>
      </c>
      <c r="CT462" s="2">
        <v>0</v>
      </c>
      <c r="CU462" s="19">
        <f t="shared" si="563"/>
        <v>0.1</v>
      </c>
      <c r="CV462" s="19">
        <f t="shared" si="564"/>
        <v>0.1</v>
      </c>
      <c r="CW462" s="18">
        <f t="shared" si="565"/>
        <v>1</v>
      </c>
      <c r="CX462" s="19">
        <f t="shared" si="566"/>
        <v>0.18181818181818182</v>
      </c>
      <c r="CY462" s="2">
        <f t="shared" si="567"/>
        <v>1</v>
      </c>
      <c r="CZ462" s="18">
        <f t="shared" si="568"/>
        <v>1</v>
      </c>
      <c r="DA462" s="2">
        <f t="shared" si="569"/>
        <v>1</v>
      </c>
      <c r="DB462" s="2">
        <f t="shared" si="570"/>
        <v>9</v>
      </c>
      <c r="DC462" s="2">
        <f t="shared" si="571"/>
        <v>0</v>
      </c>
      <c r="DD462" s="2">
        <v>0</v>
      </c>
      <c r="DE462" s="19">
        <f t="shared" si="572"/>
        <v>0.1</v>
      </c>
      <c r="DF462" s="19">
        <f t="shared" si="573"/>
        <v>0.1</v>
      </c>
      <c r="DG462" s="18">
        <f t="shared" si="574"/>
        <v>1</v>
      </c>
      <c r="DH462" s="19">
        <f t="shared" si="575"/>
        <v>0.18181818181818182</v>
      </c>
    </row>
    <row r="463" spans="1:112" x14ac:dyDescent="0.35">
      <c r="A463" s="11">
        <v>2019005260</v>
      </c>
      <c r="B463" s="2" t="s">
        <v>3399</v>
      </c>
      <c r="C463" s="2" t="s">
        <v>3400</v>
      </c>
      <c r="D463" s="2" t="s">
        <v>3401</v>
      </c>
      <c r="E463" s="2" t="s">
        <v>3402</v>
      </c>
      <c r="F463" s="2">
        <v>1</v>
      </c>
      <c r="G463" s="2" t="s">
        <v>3403</v>
      </c>
      <c r="H463" s="2" t="s">
        <v>3404</v>
      </c>
      <c r="I463" s="2" t="s">
        <v>3405</v>
      </c>
      <c r="J463" s="3" t="s">
        <v>3406</v>
      </c>
      <c r="K463" s="11">
        <v>4</v>
      </c>
      <c r="L463" s="2">
        <v>3</v>
      </c>
      <c r="M463" s="2">
        <v>77</v>
      </c>
      <c r="N463" s="2">
        <v>46</v>
      </c>
      <c r="O463" s="2">
        <v>0</v>
      </c>
      <c r="P463" s="2">
        <v>1</v>
      </c>
      <c r="Q463" s="2">
        <v>0</v>
      </c>
      <c r="R463" s="2">
        <v>1</v>
      </c>
      <c r="S463" s="2">
        <v>0</v>
      </c>
      <c r="T463" s="2">
        <v>4</v>
      </c>
      <c r="U463" s="2">
        <v>2</v>
      </c>
      <c r="V463" s="2">
        <v>1</v>
      </c>
      <c r="W463" s="2">
        <v>19</v>
      </c>
      <c r="X463" s="2">
        <v>14</v>
      </c>
      <c r="Y463" s="2">
        <v>0</v>
      </c>
      <c r="Z463" s="2">
        <v>1</v>
      </c>
      <c r="AA463" s="2">
        <v>0</v>
      </c>
      <c r="AB463" s="2">
        <v>1</v>
      </c>
      <c r="AC463" s="2">
        <v>0</v>
      </c>
      <c r="AD463" s="2">
        <v>4</v>
      </c>
      <c r="AE463" s="2">
        <v>1</v>
      </c>
      <c r="AF463" s="3">
        <v>2</v>
      </c>
      <c r="AG463" s="2">
        <f t="shared" si="504"/>
        <v>0</v>
      </c>
      <c r="AH463" s="18">
        <f t="shared" si="505"/>
        <v>0</v>
      </c>
      <c r="AI463" s="2">
        <f t="shared" si="506"/>
        <v>0</v>
      </c>
      <c r="AJ463" s="2">
        <f t="shared" si="507"/>
        <v>77</v>
      </c>
      <c r="AK463" s="2">
        <f t="shared" si="508"/>
        <v>1</v>
      </c>
      <c r="AL463" s="2">
        <v>0</v>
      </c>
      <c r="AM463" s="19">
        <f t="shared" si="509"/>
        <v>0</v>
      </c>
      <c r="AN463" s="19">
        <f t="shared" si="510"/>
        <v>0</v>
      </c>
      <c r="AO463" s="18">
        <f t="shared" si="511"/>
        <v>0</v>
      </c>
      <c r="AP463" s="19">
        <f t="shared" si="512"/>
        <v>0</v>
      </c>
      <c r="AQ463" s="2">
        <f t="shared" si="513"/>
        <v>0</v>
      </c>
      <c r="AR463" s="18">
        <f t="shared" si="514"/>
        <v>0</v>
      </c>
      <c r="AS463" s="2">
        <f t="shared" si="515"/>
        <v>0</v>
      </c>
      <c r="AT463" s="2">
        <f t="shared" si="516"/>
        <v>77</v>
      </c>
      <c r="AU463" s="2">
        <f t="shared" si="517"/>
        <v>4</v>
      </c>
      <c r="AV463" s="2">
        <v>0</v>
      </c>
      <c r="AW463" s="19">
        <f t="shared" si="518"/>
        <v>0</v>
      </c>
      <c r="AX463" s="19">
        <f t="shared" si="519"/>
        <v>0</v>
      </c>
      <c r="AY463" s="18">
        <f t="shared" si="520"/>
        <v>0</v>
      </c>
      <c r="AZ463" s="19">
        <f t="shared" si="521"/>
        <v>0</v>
      </c>
      <c r="BA463" s="2">
        <f t="shared" si="522"/>
        <v>0</v>
      </c>
      <c r="BB463" s="18">
        <f t="shared" si="523"/>
        <v>0</v>
      </c>
      <c r="BC463" s="2">
        <f t="shared" si="524"/>
        <v>0</v>
      </c>
      <c r="BD463" s="2">
        <f t="shared" si="525"/>
        <v>46</v>
      </c>
      <c r="BE463" s="2">
        <f t="shared" si="526"/>
        <v>1</v>
      </c>
      <c r="BF463" s="2">
        <v>0</v>
      </c>
      <c r="BG463" s="19">
        <f t="shared" si="527"/>
        <v>0</v>
      </c>
      <c r="BH463" s="19">
        <f t="shared" si="528"/>
        <v>0</v>
      </c>
      <c r="BI463" s="18">
        <f t="shared" si="529"/>
        <v>0</v>
      </c>
      <c r="BJ463" s="19">
        <f t="shared" si="530"/>
        <v>0</v>
      </c>
      <c r="BK463" s="2">
        <f t="shared" si="531"/>
        <v>2</v>
      </c>
      <c r="BL463" s="18">
        <f t="shared" si="532"/>
        <v>0.66666666666666663</v>
      </c>
      <c r="BM463" s="2">
        <f t="shared" si="533"/>
        <v>2</v>
      </c>
      <c r="BN463" s="2">
        <f t="shared" si="534"/>
        <v>44</v>
      </c>
      <c r="BO463" s="2">
        <f t="shared" si="535"/>
        <v>1</v>
      </c>
      <c r="BP463" s="2">
        <v>0</v>
      </c>
      <c r="BQ463" s="19">
        <f t="shared" si="536"/>
        <v>4.2553191489361701E-2</v>
      </c>
      <c r="BR463" s="19">
        <f t="shared" si="537"/>
        <v>4.3478260869565216E-2</v>
      </c>
      <c r="BS463" s="18">
        <f t="shared" si="538"/>
        <v>0.66666666666666663</v>
      </c>
      <c r="BT463" s="19">
        <f t="shared" si="539"/>
        <v>8.1632653061224483E-2</v>
      </c>
      <c r="BU463" s="2">
        <f t="shared" si="540"/>
        <v>0</v>
      </c>
      <c r="BV463" s="18">
        <f t="shared" si="541"/>
        <v>0</v>
      </c>
      <c r="BW463" s="2">
        <f t="shared" si="542"/>
        <v>0</v>
      </c>
      <c r="BX463" s="2">
        <f t="shared" si="543"/>
        <v>19</v>
      </c>
      <c r="BY463" s="2">
        <f t="shared" si="544"/>
        <v>1</v>
      </c>
      <c r="BZ463" s="2">
        <v>0</v>
      </c>
      <c r="CA463" s="19">
        <f t="shared" si="545"/>
        <v>0</v>
      </c>
      <c r="CB463" s="19">
        <f t="shared" si="546"/>
        <v>0</v>
      </c>
      <c r="CC463" s="18">
        <f t="shared" si="547"/>
        <v>0</v>
      </c>
      <c r="CD463" s="19">
        <f t="shared" si="548"/>
        <v>0</v>
      </c>
      <c r="CE463" s="2">
        <f t="shared" si="549"/>
        <v>0</v>
      </c>
      <c r="CF463" s="18">
        <f t="shared" si="550"/>
        <v>0</v>
      </c>
      <c r="CG463" s="2">
        <f t="shared" si="551"/>
        <v>0</v>
      </c>
      <c r="CH463" s="2">
        <f t="shared" si="552"/>
        <v>19</v>
      </c>
      <c r="CI463" s="2">
        <f t="shared" si="553"/>
        <v>4</v>
      </c>
      <c r="CJ463" s="2">
        <v>0</v>
      </c>
      <c r="CK463" s="19">
        <f t="shared" si="554"/>
        <v>0</v>
      </c>
      <c r="CL463" s="19">
        <f t="shared" si="555"/>
        <v>0</v>
      </c>
      <c r="CM463" s="18">
        <f t="shared" si="556"/>
        <v>0</v>
      </c>
      <c r="CN463" s="19">
        <f t="shared" si="557"/>
        <v>0</v>
      </c>
      <c r="CO463" s="2">
        <f t="shared" si="558"/>
        <v>0</v>
      </c>
      <c r="CP463" s="18">
        <f t="shared" si="559"/>
        <v>0</v>
      </c>
      <c r="CQ463" s="2">
        <f t="shared" si="560"/>
        <v>0</v>
      </c>
      <c r="CR463" s="2">
        <f t="shared" si="561"/>
        <v>14</v>
      </c>
      <c r="CS463" s="2">
        <f t="shared" si="562"/>
        <v>1</v>
      </c>
      <c r="CT463" s="2">
        <v>0</v>
      </c>
      <c r="CU463" s="19">
        <f t="shared" si="563"/>
        <v>0</v>
      </c>
      <c r="CV463" s="19">
        <f t="shared" si="564"/>
        <v>0</v>
      </c>
      <c r="CW463" s="18">
        <f t="shared" si="565"/>
        <v>0</v>
      </c>
      <c r="CX463" s="19">
        <f t="shared" si="566"/>
        <v>0</v>
      </c>
      <c r="CY463" s="2">
        <f t="shared" si="567"/>
        <v>1</v>
      </c>
      <c r="CZ463" s="18">
        <f t="shared" si="568"/>
        <v>0.33333333333333331</v>
      </c>
      <c r="DA463" s="2">
        <f t="shared" si="569"/>
        <v>1</v>
      </c>
      <c r="DB463" s="2">
        <f t="shared" si="570"/>
        <v>13</v>
      </c>
      <c r="DC463" s="2">
        <f t="shared" si="571"/>
        <v>2</v>
      </c>
      <c r="DD463" s="2">
        <v>0</v>
      </c>
      <c r="DE463" s="19">
        <f t="shared" si="572"/>
        <v>6.25E-2</v>
      </c>
      <c r="DF463" s="19">
        <f t="shared" si="573"/>
        <v>7.1428571428571425E-2</v>
      </c>
      <c r="DG463" s="18">
        <f t="shared" si="574"/>
        <v>0.33333333333333331</v>
      </c>
      <c r="DH463" s="19">
        <f t="shared" si="575"/>
        <v>0.11764705882352941</v>
      </c>
    </row>
    <row r="464" spans="1:112" x14ac:dyDescent="0.35">
      <c r="A464" s="11">
        <v>2019005271</v>
      </c>
      <c r="B464" s="2" t="s">
        <v>49</v>
      </c>
      <c r="C464" s="2" t="s">
        <v>51</v>
      </c>
      <c r="D464" s="2"/>
      <c r="E464" s="2" t="s">
        <v>3407</v>
      </c>
      <c r="F464" s="2">
        <v>1</v>
      </c>
      <c r="G464" s="2" t="s">
        <v>3408</v>
      </c>
      <c r="H464" s="2" t="s">
        <v>3409</v>
      </c>
      <c r="I464" s="2" t="s">
        <v>3410</v>
      </c>
      <c r="J464" s="3" t="s">
        <v>3411</v>
      </c>
      <c r="K464" s="11">
        <v>1</v>
      </c>
      <c r="L464" s="2">
        <v>1</v>
      </c>
      <c r="M464" s="2">
        <v>73</v>
      </c>
      <c r="N464" s="2">
        <v>50</v>
      </c>
      <c r="O464" s="2">
        <v>1</v>
      </c>
      <c r="P464" s="2">
        <v>0</v>
      </c>
      <c r="Q464" s="2">
        <v>1</v>
      </c>
      <c r="R464" s="2">
        <v>0</v>
      </c>
      <c r="S464" s="2">
        <v>1</v>
      </c>
      <c r="T464" s="2">
        <v>0</v>
      </c>
      <c r="U464" s="2">
        <v>1</v>
      </c>
      <c r="V464" s="2">
        <v>0</v>
      </c>
      <c r="W464" s="2">
        <v>18</v>
      </c>
      <c r="X464" s="2">
        <v>9</v>
      </c>
      <c r="Y464" s="2">
        <v>1</v>
      </c>
      <c r="Z464" s="2">
        <v>0</v>
      </c>
      <c r="AA464" s="2">
        <v>1</v>
      </c>
      <c r="AB464" s="2">
        <v>0</v>
      </c>
      <c r="AC464" s="2">
        <v>1</v>
      </c>
      <c r="AD464" s="2">
        <v>0</v>
      </c>
      <c r="AE464" s="2">
        <v>1</v>
      </c>
      <c r="AF464" s="3">
        <v>0</v>
      </c>
      <c r="AG464" s="2">
        <f t="shared" si="504"/>
        <v>1</v>
      </c>
      <c r="AH464" s="18">
        <f t="shared" si="505"/>
        <v>1</v>
      </c>
      <c r="AI464" s="2">
        <f t="shared" si="506"/>
        <v>1</v>
      </c>
      <c r="AJ464" s="2">
        <f t="shared" si="507"/>
        <v>72</v>
      </c>
      <c r="AK464" s="2">
        <f t="shared" si="508"/>
        <v>0</v>
      </c>
      <c r="AL464" s="2">
        <v>0</v>
      </c>
      <c r="AM464" s="19">
        <f t="shared" si="509"/>
        <v>1.3698630136986301E-2</v>
      </c>
      <c r="AN464" s="19">
        <f t="shared" si="510"/>
        <v>1.3698630136986301E-2</v>
      </c>
      <c r="AO464" s="18">
        <f t="shared" si="511"/>
        <v>1</v>
      </c>
      <c r="AP464" s="19">
        <f t="shared" si="512"/>
        <v>2.7027027027027025E-2</v>
      </c>
      <c r="AQ464" s="2">
        <f t="shared" si="513"/>
        <v>1</v>
      </c>
      <c r="AR464" s="18">
        <f t="shared" si="514"/>
        <v>1</v>
      </c>
      <c r="AS464" s="2">
        <f t="shared" si="515"/>
        <v>1</v>
      </c>
      <c r="AT464" s="2">
        <f t="shared" si="516"/>
        <v>72</v>
      </c>
      <c r="AU464" s="2">
        <f t="shared" si="517"/>
        <v>0</v>
      </c>
      <c r="AV464" s="2">
        <v>0</v>
      </c>
      <c r="AW464" s="19">
        <f t="shared" si="518"/>
        <v>1.3698630136986301E-2</v>
      </c>
      <c r="AX464" s="19">
        <f t="shared" si="519"/>
        <v>1.3698630136986301E-2</v>
      </c>
      <c r="AY464" s="18">
        <f t="shared" si="520"/>
        <v>1</v>
      </c>
      <c r="AZ464" s="19">
        <f t="shared" si="521"/>
        <v>2.7027027027027025E-2</v>
      </c>
      <c r="BA464" s="2">
        <f t="shared" si="522"/>
        <v>1</v>
      </c>
      <c r="BB464" s="18">
        <f t="shared" si="523"/>
        <v>1</v>
      </c>
      <c r="BC464" s="2">
        <f t="shared" si="524"/>
        <v>1</v>
      </c>
      <c r="BD464" s="2">
        <f t="shared" si="525"/>
        <v>49</v>
      </c>
      <c r="BE464" s="2">
        <f t="shared" si="526"/>
        <v>0</v>
      </c>
      <c r="BF464" s="2">
        <v>0</v>
      </c>
      <c r="BG464" s="19">
        <f t="shared" si="527"/>
        <v>0.02</v>
      </c>
      <c r="BH464" s="19">
        <f t="shared" si="528"/>
        <v>0.02</v>
      </c>
      <c r="BI464" s="18">
        <f t="shared" si="529"/>
        <v>1</v>
      </c>
      <c r="BJ464" s="19">
        <f t="shared" si="530"/>
        <v>3.9215686274509803E-2</v>
      </c>
      <c r="BK464" s="2">
        <f t="shared" si="531"/>
        <v>1</v>
      </c>
      <c r="BL464" s="18">
        <f t="shared" si="532"/>
        <v>1</v>
      </c>
      <c r="BM464" s="2">
        <f t="shared" si="533"/>
        <v>1</v>
      </c>
      <c r="BN464" s="2">
        <f t="shared" si="534"/>
        <v>49</v>
      </c>
      <c r="BO464" s="2">
        <f t="shared" si="535"/>
        <v>0</v>
      </c>
      <c r="BP464" s="2">
        <v>0</v>
      </c>
      <c r="BQ464" s="19">
        <f t="shared" si="536"/>
        <v>0.02</v>
      </c>
      <c r="BR464" s="19">
        <f t="shared" si="537"/>
        <v>0.02</v>
      </c>
      <c r="BS464" s="18">
        <f t="shared" si="538"/>
        <v>1</v>
      </c>
      <c r="BT464" s="19">
        <f t="shared" si="539"/>
        <v>3.9215686274509803E-2</v>
      </c>
      <c r="BU464" s="2">
        <f t="shared" si="540"/>
        <v>1</v>
      </c>
      <c r="BV464" s="18">
        <f t="shared" si="541"/>
        <v>1</v>
      </c>
      <c r="BW464" s="2">
        <f t="shared" si="542"/>
        <v>1</v>
      </c>
      <c r="BX464" s="2">
        <f t="shared" si="543"/>
        <v>17</v>
      </c>
      <c r="BY464" s="2">
        <f t="shared" si="544"/>
        <v>0</v>
      </c>
      <c r="BZ464" s="2">
        <v>0</v>
      </c>
      <c r="CA464" s="19">
        <f t="shared" si="545"/>
        <v>5.5555555555555552E-2</v>
      </c>
      <c r="CB464" s="19">
        <f t="shared" si="546"/>
        <v>5.5555555555555552E-2</v>
      </c>
      <c r="CC464" s="18">
        <f t="shared" si="547"/>
        <v>1</v>
      </c>
      <c r="CD464" s="19">
        <f t="shared" si="548"/>
        <v>0.10526315789473684</v>
      </c>
      <c r="CE464" s="2">
        <f t="shared" si="549"/>
        <v>1</v>
      </c>
      <c r="CF464" s="18">
        <f t="shared" si="550"/>
        <v>1</v>
      </c>
      <c r="CG464" s="2">
        <f t="shared" si="551"/>
        <v>1</v>
      </c>
      <c r="CH464" s="2">
        <f t="shared" si="552"/>
        <v>17</v>
      </c>
      <c r="CI464" s="2">
        <f t="shared" si="553"/>
        <v>0</v>
      </c>
      <c r="CJ464" s="2">
        <v>0</v>
      </c>
      <c r="CK464" s="19">
        <f t="shared" si="554"/>
        <v>5.5555555555555552E-2</v>
      </c>
      <c r="CL464" s="19">
        <f t="shared" si="555"/>
        <v>5.5555555555555552E-2</v>
      </c>
      <c r="CM464" s="18">
        <f t="shared" si="556"/>
        <v>1</v>
      </c>
      <c r="CN464" s="19">
        <f t="shared" si="557"/>
        <v>0.10526315789473684</v>
      </c>
      <c r="CO464" s="2">
        <f t="shared" si="558"/>
        <v>1</v>
      </c>
      <c r="CP464" s="18">
        <f t="shared" si="559"/>
        <v>1</v>
      </c>
      <c r="CQ464" s="2">
        <f t="shared" si="560"/>
        <v>1</v>
      </c>
      <c r="CR464" s="2">
        <f t="shared" si="561"/>
        <v>8</v>
      </c>
      <c r="CS464" s="2">
        <f t="shared" si="562"/>
        <v>0</v>
      </c>
      <c r="CT464" s="2">
        <v>0</v>
      </c>
      <c r="CU464" s="19">
        <f t="shared" si="563"/>
        <v>0.1111111111111111</v>
      </c>
      <c r="CV464" s="19">
        <f t="shared" si="564"/>
        <v>0.1111111111111111</v>
      </c>
      <c r="CW464" s="18">
        <f t="shared" si="565"/>
        <v>1</v>
      </c>
      <c r="CX464" s="19">
        <f t="shared" si="566"/>
        <v>0.19999999999999998</v>
      </c>
      <c r="CY464" s="2">
        <f t="shared" si="567"/>
        <v>1</v>
      </c>
      <c r="CZ464" s="18">
        <f t="shared" si="568"/>
        <v>1</v>
      </c>
      <c r="DA464" s="2">
        <f t="shared" si="569"/>
        <v>1</v>
      </c>
      <c r="DB464" s="2">
        <f t="shared" si="570"/>
        <v>8</v>
      </c>
      <c r="DC464" s="2">
        <f t="shared" si="571"/>
        <v>0</v>
      </c>
      <c r="DD464" s="2">
        <v>0</v>
      </c>
      <c r="DE464" s="19">
        <f t="shared" si="572"/>
        <v>0.1111111111111111</v>
      </c>
      <c r="DF464" s="19">
        <f t="shared" si="573"/>
        <v>0.1111111111111111</v>
      </c>
      <c r="DG464" s="18">
        <f t="shared" si="574"/>
        <v>1</v>
      </c>
      <c r="DH464" s="19">
        <f t="shared" si="575"/>
        <v>0.19999999999999998</v>
      </c>
    </row>
    <row r="465" spans="1:112" x14ac:dyDescent="0.35">
      <c r="A465" s="11">
        <v>2019005292</v>
      </c>
      <c r="B465" s="2" t="s">
        <v>3412</v>
      </c>
      <c r="C465" s="2" t="s">
        <v>3413</v>
      </c>
      <c r="D465" s="2"/>
      <c r="E465" s="2" t="s">
        <v>3414</v>
      </c>
      <c r="F465" s="2">
        <v>1</v>
      </c>
      <c r="G465" s="2" t="s">
        <v>3415</v>
      </c>
      <c r="H465" s="2" t="s">
        <v>3416</v>
      </c>
      <c r="I465" s="2" t="s">
        <v>3417</v>
      </c>
      <c r="J465" s="3" t="s">
        <v>3418</v>
      </c>
      <c r="K465" s="11">
        <v>1</v>
      </c>
      <c r="L465" s="2">
        <v>1</v>
      </c>
      <c r="M465" s="2">
        <v>69</v>
      </c>
      <c r="N465" s="2">
        <v>51</v>
      </c>
      <c r="O465" s="2">
        <v>1</v>
      </c>
      <c r="P465" s="2">
        <v>0</v>
      </c>
      <c r="Q465" s="2">
        <v>1</v>
      </c>
      <c r="R465" s="2">
        <v>0</v>
      </c>
      <c r="S465" s="2">
        <v>1</v>
      </c>
      <c r="T465" s="2">
        <v>0</v>
      </c>
      <c r="U465" s="2">
        <v>1</v>
      </c>
      <c r="V465" s="2">
        <v>0</v>
      </c>
      <c r="W465" s="2">
        <v>18</v>
      </c>
      <c r="X465" s="2">
        <v>15</v>
      </c>
      <c r="Y465" s="2">
        <v>0</v>
      </c>
      <c r="Z465" s="2">
        <v>1</v>
      </c>
      <c r="AA465" s="2">
        <v>1</v>
      </c>
      <c r="AB465" s="2">
        <v>0</v>
      </c>
      <c r="AC465" s="2">
        <v>0</v>
      </c>
      <c r="AD465" s="2">
        <v>1</v>
      </c>
      <c r="AE465" s="2">
        <v>1</v>
      </c>
      <c r="AF465" s="3">
        <v>0</v>
      </c>
      <c r="AG465" s="2">
        <f t="shared" si="504"/>
        <v>1</v>
      </c>
      <c r="AH465" s="18">
        <f t="shared" si="505"/>
        <v>1</v>
      </c>
      <c r="AI465" s="2">
        <f t="shared" si="506"/>
        <v>1</v>
      </c>
      <c r="AJ465" s="2">
        <f t="shared" si="507"/>
        <v>68</v>
      </c>
      <c r="AK465" s="2">
        <f t="shared" si="508"/>
        <v>0</v>
      </c>
      <c r="AL465" s="2">
        <v>0</v>
      </c>
      <c r="AM465" s="19">
        <f t="shared" si="509"/>
        <v>1.4492753623188406E-2</v>
      </c>
      <c r="AN465" s="19">
        <f t="shared" si="510"/>
        <v>1.4492753623188406E-2</v>
      </c>
      <c r="AO465" s="18">
        <f t="shared" si="511"/>
        <v>1</v>
      </c>
      <c r="AP465" s="19">
        <f t="shared" si="512"/>
        <v>2.8571428571428571E-2</v>
      </c>
      <c r="AQ465" s="2">
        <f t="shared" si="513"/>
        <v>1</v>
      </c>
      <c r="AR465" s="18">
        <f t="shared" si="514"/>
        <v>1</v>
      </c>
      <c r="AS465" s="2">
        <f t="shared" si="515"/>
        <v>1</v>
      </c>
      <c r="AT465" s="2">
        <f t="shared" si="516"/>
        <v>68</v>
      </c>
      <c r="AU465" s="2">
        <f t="shared" si="517"/>
        <v>0</v>
      </c>
      <c r="AV465" s="2">
        <v>0</v>
      </c>
      <c r="AW465" s="19">
        <f t="shared" si="518"/>
        <v>1.4492753623188406E-2</v>
      </c>
      <c r="AX465" s="19">
        <f t="shared" si="519"/>
        <v>1.4492753623188406E-2</v>
      </c>
      <c r="AY465" s="18">
        <f t="shared" si="520"/>
        <v>1</v>
      </c>
      <c r="AZ465" s="19">
        <f t="shared" si="521"/>
        <v>2.8571428571428571E-2</v>
      </c>
      <c r="BA465" s="2">
        <f t="shared" si="522"/>
        <v>1</v>
      </c>
      <c r="BB465" s="18">
        <f t="shared" si="523"/>
        <v>1</v>
      </c>
      <c r="BC465" s="2">
        <f t="shared" si="524"/>
        <v>1</v>
      </c>
      <c r="BD465" s="2">
        <f t="shared" si="525"/>
        <v>50</v>
      </c>
      <c r="BE465" s="2">
        <f t="shared" si="526"/>
        <v>0</v>
      </c>
      <c r="BF465" s="2">
        <v>0</v>
      </c>
      <c r="BG465" s="19">
        <f t="shared" si="527"/>
        <v>1.9607843137254902E-2</v>
      </c>
      <c r="BH465" s="19">
        <f t="shared" si="528"/>
        <v>1.9607843137254902E-2</v>
      </c>
      <c r="BI465" s="18">
        <f t="shared" si="529"/>
        <v>1</v>
      </c>
      <c r="BJ465" s="19">
        <f t="shared" si="530"/>
        <v>3.8461538461538464E-2</v>
      </c>
      <c r="BK465" s="2">
        <f t="shared" si="531"/>
        <v>1</v>
      </c>
      <c r="BL465" s="18">
        <f t="shared" si="532"/>
        <v>1</v>
      </c>
      <c r="BM465" s="2">
        <f t="shared" si="533"/>
        <v>1</v>
      </c>
      <c r="BN465" s="2">
        <f t="shared" si="534"/>
        <v>50</v>
      </c>
      <c r="BO465" s="2">
        <f t="shared" si="535"/>
        <v>0</v>
      </c>
      <c r="BP465" s="2">
        <v>0</v>
      </c>
      <c r="BQ465" s="19">
        <f t="shared" si="536"/>
        <v>1.9607843137254902E-2</v>
      </c>
      <c r="BR465" s="19">
        <f t="shared" si="537"/>
        <v>1.9607843137254902E-2</v>
      </c>
      <c r="BS465" s="18">
        <f t="shared" si="538"/>
        <v>1</v>
      </c>
      <c r="BT465" s="19">
        <f t="shared" si="539"/>
        <v>3.8461538461538464E-2</v>
      </c>
      <c r="BU465" s="2">
        <f t="shared" si="540"/>
        <v>0</v>
      </c>
      <c r="BV465" s="18">
        <f t="shared" si="541"/>
        <v>0</v>
      </c>
      <c r="BW465" s="2">
        <f t="shared" si="542"/>
        <v>0</v>
      </c>
      <c r="BX465" s="2">
        <f t="shared" si="543"/>
        <v>18</v>
      </c>
      <c r="BY465" s="2">
        <f t="shared" si="544"/>
        <v>1</v>
      </c>
      <c r="BZ465" s="2">
        <v>0</v>
      </c>
      <c r="CA465" s="19">
        <f t="shared" si="545"/>
        <v>0</v>
      </c>
      <c r="CB465" s="19">
        <f t="shared" si="546"/>
        <v>0</v>
      </c>
      <c r="CC465" s="18">
        <f t="shared" si="547"/>
        <v>0</v>
      </c>
      <c r="CD465" s="19">
        <f t="shared" si="548"/>
        <v>0</v>
      </c>
      <c r="CE465" s="2">
        <f t="shared" si="549"/>
        <v>0</v>
      </c>
      <c r="CF465" s="18">
        <f t="shared" si="550"/>
        <v>0</v>
      </c>
      <c r="CG465" s="2">
        <f t="shared" si="551"/>
        <v>0</v>
      </c>
      <c r="CH465" s="2">
        <f t="shared" si="552"/>
        <v>18</v>
      </c>
      <c r="CI465" s="2">
        <f t="shared" si="553"/>
        <v>1</v>
      </c>
      <c r="CJ465" s="2">
        <v>0</v>
      </c>
      <c r="CK465" s="19">
        <f t="shared" si="554"/>
        <v>0</v>
      </c>
      <c r="CL465" s="19">
        <f t="shared" si="555"/>
        <v>0</v>
      </c>
      <c r="CM465" s="18">
        <f t="shared" si="556"/>
        <v>0</v>
      </c>
      <c r="CN465" s="19">
        <f t="shared" si="557"/>
        <v>0</v>
      </c>
      <c r="CO465" s="2">
        <f t="shared" si="558"/>
        <v>1</v>
      </c>
      <c r="CP465" s="18">
        <f t="shared" si="559"/>
        <v>1</v>
      </c>
      <c r="CQ465" s="2">
        <f t="shared" si="560"/>
        <v>1</v>
      </c>
      <c r="CR465" s="2">
        <f t="shared" si="561"/>
        <v>14</v>
      </c>
      <c r="CS465" s="2">
        <f t="shared" si="562"/>
        <v>0</v>
      </c>
      <c r="CT465" s="2">
        <v>0</v>
      </c>
      <c r="CU465" s="19">
        <f t="shared" si="563"/>
        <v>6.6666666666666666E-2</v>
      </c>
      <c r="CV465" s="19">
        <f t="shared" si="564"/>
        <v>6.6666666666666666E-2</v>
      </c>
      <c r="CW465" s="18">
        <f t="shared" si="565"/>
        <v>1</v>
      </c>
      <c r="CX465" s="19">
        <f t="shared" si="566"/>
        <v>0.125</v>
      </c>
      <c r="CY465" s="2">
        <f t="shared" si="567"/>
        <v>1</v>
      </c>
      <c r="CZ465" s="18">
        <f t="shared" si="568"/>
        <v>1</v>
      </c>
      <c r="DA465" s="2">
        <f t="shared" si="569"/>
        <v>1</v>
      </c>
      <c r="DB465" s="2">
        <f t="shared" si="570"/>
        <v>14</v>
      </c>
      <c r="DC465" s="2">
        <f t="shared" si="571"/>
        <v>0</v>
      </c>
      <c r="DD465" s="2">
        <v>0</v>
      </c>
      <c r="DE465" s="19">
        <f t="shared" si="572"/>
        <v>6.6666666666666666E-2</v>
      </c>
      <c r="DF465" s="19">
        <f t="shared" si="573"/>
        <v>6.6666666666666666E-2</v>
      </c>
      <c r="DG465" s="18">
        <f t="shared" si="574"/>
        <v>1</v>
      </c>
      <c r="DH465" s="19">
        <f t="shared" si="575"/>
        <v>0.125</v>
      </c>
    </row>
    <row r="466" spans="1:112" x14ac:dyDescent="0.35">
      <c r="A466" s="11">
        <v>2019005314</v>
      </c>
      <c r="B466" s="2" t="s">
        <v>49</v>
      </c>
      <c r="C466" s="2" t="s">
        <v>51</v>
      </c>
      <c r="D466" s="2"/>
      <c r="E466" s="2" t="s">
        <v>3419</v>
      </c>
      <c r="F466" s="2">
        <v>1</v>
      </c>
      <c r="G466" s="2" t="s">
        <v>3420</v>
      </c>
      <c r="H466" s="2" t="s">
        <v>3421</v>
      </c>
      <c r="I466" s="2" t="s">
        <v>3422</v>
      </c>
      <c r="J466" s="3" t="s">
        <v>3423</v>
      </c>
      <c r="K466" s="11">
        <v>1</v>
      </c>
      <c r="L466" s="2">
        <v>1</v>
      </c>
      <c r="M466" s="2">
        <v>59</v>
      </c>
      <c r="N466" s="2">
        <v>46</v>
      </c>
      <c r="O466" s="2">
        <v>1</v>
      </c>
      <c r="P466" s="2">
        <v>0</v>
      </c>
      <c r="Q466" s="2">
        <v>1</v>
      </c>
      <c r="R466" s="2">
        <v>0</v>
      </c>
      <c r="S466" s="2">
        <v>1</v>
      </c>
      <c r="T466" s="2">
        <v>0</v>
      </c>
      <c r="U466" s="2">
        <v>1</v>
      </c>
      <c r="V466" s="2">
        <v>0</v>
      </c>
      <c r="W466" s="2">
        <v>13</v>
      </c>
      <c r="X466" s="2">
        <v>10</v>
      </c>
      <c r="Y466" s="2">
        <v>1</v>
      </c>
      <c r="Z466" s="2">
        <v>0</v>
      </c>
      <c r="AA466" s="2">
        <v>1</v>
      </c>
      <c r="AB466" s="2">
        <v>0</v>
      </c>
      <c r="AC466" s="2">
        <v>1</v>
      </c>
      <c r="AD466" s="2">
        <v>0</v>
      </c>
      <c r="AE466" s="2">
        <v>1</v>
      </c>
      <c r="AF466" s="3">
        <v>0</v>
      </c>
      <c r="AG466" s="2">
        <f t="shared" si="504"/>
        <v>1</v>
      </c>
      <c r="AH466" s="18">
        <f t="shared" si="505"/>
        <v>1</v>
      </c>
      <c r="AI466" s="2">
        <f t="shared" si="506"/>
        <v>1</v>
      </c>
      <c r="AJ466" s="2">
        <f t="shared" si="507"/>
        <v>58</v>
      </c>
      <c r="AK466" s="2">
        <f t="shared" si="508"/>
        <v>0</v>
      </c>
      <c r="AL466" s="2">
        <v>0</v>
      </c>
      <c r="AM466" s="19">
        <f t="shared" si="509"/>
        <v>1.6949152542372881E-2</v>
      </c>
      <c r="AN466" s="19">
        <f t="shared" si="510"/>
        <v>1.6949152542372881E-2</v>
      </c>
      <c r="AO466" s="18">
        <f t="shared" si="511"/>
        <v>1</v>
      </c>
      <c r="AP466" s="19">
        <f t="shared" si="512"/>
        <v>3.3333333333333333E-2</v>
      </c>
      <c r="AQ466" s="2">
        <f t="shared" si="513"/>
        <v>1</v>
      </c>
      <c r="AR466" s="18">
        <f t="shared" si="514"/>
        <v>1</v>
      </c>
      <c r="AS466" s="2">
        <f t="shared" si="515"/>
        <v>1</v>
      </c>
      <c r="AT466" s="2">
        <f t="shared" si="516"/>
        <v>58</v>
      </c>
      <c r="AU466" s="2">
        <f t="shared" si="517"/>
        <v>0</v>
      </c>
      <c r="AV466" s="2">
        <v>0</v>
      </c>
      <c r="AW466" s="19">
        <f t="shared" si="518"/>
        <v>1.6949152542372881E-2</v>
      </c>
      <c r="AX466" s="19">
        <f t="shared" si="519"/>
        <v>1.6949152542372881E-2</v>
      </c>
      <c r="AY466" s="18">
        <f t="shared" si="520"/>
        <v>1</v>
      </c>
      <c r="AZ466" s="19">
        <f t="shared" si="521"/>
        <v>3.3333333333333333E-2</v>
      </c>
      <c r="BA466" s="2">
        <f t="shared" si="522"/>
        <v>1</v>
      </c>
      <c r="BB466" s="18">
        <f t="shared" si="523"/>
        <v>1</v>
      </c>
      <c r="BC466" s="2">
        <f t="shared" si="524"/>
        <v>1</v>
      </c>
      <c r="BD466" s="2">
        <f t="shared" si="525"/>
        <v>45</v>
      </c>
      <c r="BE466" s="2">
        <f t="shared" si="526"/>
        <v>0</v>
      </c>
      <c r="BF466" s="2">
        <v>0</v>
      </c>
      <c r="BG466" s="19">
        <f t="shared" si="527"/>
        <v>2.1739130434782608E-2</v>
      </c>
      <c r="BH466" s="19">
        <f t="shared" si="528"/>
        <v>2.1739130434782608E-2</v>
      </c>
      <c r="BI466" s="18">
        <f t="shared" si="529"/>
        <v>1</v>
      </c>
      <c r="BJ466" s="19">
        <f t="shared" si="530"/>
        <v>4.2553191489361694E-2</v>
      </c>
      <c r="BK466" s="2">
        <f t="shared" si="531"/>
        <v>1</v>
      </c>
      <c r="BL466" s="18">
        <f t="shared" si="532"/>
        <v>1</v>
      </c>
      <c r="BM466" s="2">
        <f t="shared" si="533"/>
        <v>1</v>
      </c>
      <c r="BN466" s="2">
        <f t="shared" si="534"/>
        <v>45</v>
      </c>
      <c r="BO466" s="2">
        <f t="shared" si="535"/>
        <v>0</v>
      </c>
      <c r="BP466" s="2">
        <v>0</v>
      </c>
      <c r="BQ466" s="19">
        <f t="shared" si="536"/>
        <v>2.1739130434782608E-2</v>
      </c>
      <c r="BR466" s="19">
        <f t="shared" si="537"/>
        <v>2.1739130434782608E-2</v>
      </c>
      <c r="BS466" s="18">
        <f t="shared" si="538"/>
        <v>1</v>
      </c>
      <c r="BT466" s="19">
        <f t="shared" si="539"/>
        <v>4.2553191489361694E-2</v>
      </c>
      <c r="BU466" s="2">
        <f t="shared" si="540"/>
        <v>1</v>
      </c>
      <c r="BV466" s="18">
        <f t="shared" si="541"/>
        <v>1</v>
      </c>
      <c r="BW466" s="2">
        <f t="shared" si="542"/>
        <v>1</v>
      </c>
      <c r="BX466" s="2">
        <f t="shared" si="543"/>
        <v>12</v>
      </c>
      <c r="BY466" s="2">
        <f t="shared" si="544"/>
        <v>0</v>
      </c>
      <c r="BZ466" s="2">
        <v>0</v>
      </c>
      <c r="CA466" s="19">
        <f t="shared" si="545"/>
        <v>7.6923076923076927E-2</v>
      </c>
      <c r="CB466" s="19">
        <f t="shared" si="546"/>
        <v>7.6923076923076927E-2</v>
      </c>
      <c r="CC466" s="18">
        <f t="shared" si="547"/>
        <v>1</v>
      </c>
      <c r="CD466" s="19">
        <f t="shared" si="548"/>
        <v>0.14285714285714288</v>
      </c>
      <c r="CE466" s="2">
        <f t="shared" si="549"/>
        <v>1</v>
      </c>
      <c r="CF466" s="18">
        <f t="shared" si="550"/>
        <v>1</v>
      </c>
      <c r="CG466" s="2">
        <f t="shared" si="551"/>
        <v>1</v>
      </c>
      <c r="CH466" s="2">
        <f t="shared" si="552"/>
        <v>12</v>
      </c>
      <c r="CI466" s="2">
        <f t="shared" si="553"/>
        <v>0</v>
      </c>
      <c r="CJ466" s="2">
        <v>0</v>
      </c>
      <c r="CK466" s="19">
        <f t="shared" si="554"/>
        <v>7.6923076923076927E-2</v>
      </c>
      <c r="CL466" s="19">
        <f t="shared" si="555"/>
        <v>7.6923076923076927E-2</v>
      </c>
      <c r="CM466" s="18">
        <f t="shared" si="556"/>
        <v>1</v>
      </c>
      <c r="CN466" s="19">
        <f t="shared" si="557"/>
        <v>0.14285714285714288</v>
      </c>
      <c r="CO466" s="2">
        <f t="shared" si="558"/>
        <v>1</v>
      </c>
      <c r="CP466" s="18">
        <f t="shared" si="559"/>
        <v>1</v>
      </c>
      <c r="CQ466" s="2">
        <f t="shared" si="560"/>
        <v>1</v>
      </c>
      <c r="CR466" s="2">
        <f t="shared" si="561"/>
        <v>9</v>
      </c>
      <c r="CS466" s="2">
        <f t="shared" si="562"/>
        <v>0</v>
      </c>
      <c r="CT466" s="2">
        <v>0</v>
      </c>
      <c r="CU466" s="19">
        <f t="shared" si="563"/>
        <v>0.1</v>
      </c>
      <c r="CV466" s="19">
        <f t="shared" si="564"/>
        <v>0.1</v>
      </c>
      <c r="CW466" s="18">
        <f t="shared" si="565"/>
        <v>1</v>
      </c>
      <c r="CX466" s="19">
        <f t="shared" si="566"/>
        <v>0.18181818181818182</v>
      </c>
      <c r="CY466" s="2">
        <f t="shared" si="567"/>
        <v>1</v>
      </c>
      <c r="CZ466" s="18">
        <f t="shared" si="568"/>
        <v>1</v>
      </c>
      <c r="DA466" s="2">
        <f t="shared" si="569"/>
        <v>1</v>
      </c>
      <c r="DB466" s="2">
        <f t="shared" si="570"/>
        <v>9</v>
      </c>
      <c r="DC466" s="2">
        <f t="shared" si="571"/>
        <v>0</v>
      </c>
      <c r="DD466" s="2">
        <v>0</v>
      </c>
      <c r="DE466" s="19">
        <f t="shared" si="572"/>
        <v>0.1</v>
      </c>
      <c r="DF466" s="19">
        <f t="shared" si="573"/>
        <v>0.1</v>
      </c>
      <c r="DG466" s="18">
        <f t="shared" si="574"/>
        <v>1</v>
      </c>
      <c r="DH466" s="19">
        <f t="shared" si="575"/>
        <v>0.18181818181818182</v>
      </c>
    </row>
    <row r="467" spans="1:112" x14ac:dyDescent="0.35">
      <c r="A467" s="11">
        <v>2019005317</v>
      </c>
      <c r="B467" s="2" t="s">
        <v>3424</v>
      </c>
      <c r="C467" s="2" t="s">
        <v>3425</v>
      </c>
      <c r="D467" s="2"/>
      <c r="E467" s="2" t="s">
        <v>3426</v>
      </c>
      <c r="F467" s="2">
        <v>1</v>
      </c>
      <c r="G467" s="2" t="s">
        <v>3427</v>
      </c>
      <c r="H467" s="2" t="s">
        <v>3428</v>
      </c>
      <c r="I467" s="2" t="s">
        <v>3429</v>
      </c>
      <c r="J467" s="3" t="s">
        <v>3430</v>
      </c>
      <c r="K467" s="11">
        <v>1</v>
      </c>
      <c r="L467" s="2">
        <v>1</v>
      </c>
      <c r="M467" s="2">
        <v>86</v>
      </c>
      <c r="N467" s="2">
        <v>63</v>
      </c>
      <c r="O467" s="2">
        <v>0</v>
      </c>
      <c r="P467" s="2">
        <v>1</v>
      </c>
      <c r="Q467" s="2">
        <v>1</v>
      </c>
      <c r="R467" s="2">
        <v>0</v>
      </c>
      <c r="S467" s="2">
        <v>0</v>
      </c>
      <c r="T467" s="2">
        <v>1</v>
      </c>
      <c r="U467" s="2">
        <v>1</v>
      </c>
      <c r="V467" s="2">
        <v>0</v>
      </c>
      <c r="W467" s="2">
        <v>24</v>
      </c>
      <c r="X467" s="2">
        <v>21</v>
      </c>
      <c r="Y467" s="2">
        <v>0</v>
      </c>
      <c r="Z467" s="2">
        <v>1</v>
      </c>
      <c r="AA467" s="2">
        <v>1</v>
      </c>
      <c r="AB467" s="2">
        <v>0</v>
      </c>
      <c r="AC467" s="2">
        <v>0</v>
      </c>
      <c r="AD467" s="2">
        <v>1</v>
      </c>
      <c r="AE467" s="2">
        <v>1</v>
      </c>
      <c r="AF467" s="3">
        <v>0</v>
      </c>
      <c r="AG467" s="2">
        <f t="shared" si="504"/>
        <v>0</v>
      </c>
      <c r="AH467" s="18">
        <f t="shared" si="505"/>
        <v>0</v>
      </c>
      <c r="AI467" s="2">
        <f t="shared" si="506"/>
        <v>0</v>
      </c>
      <c r="AJ467" s="2">
        <f t="shared" si="507"/>
        <v>86</v>
      </c>
      <c r="AK467" s="2">
        <f t="shared" si="508"/>
        <v>1</v>
      </c>
      <c r="AL467" s="2">
        <v>0</v>
      </c>
      <c r="AM467" s="19">
        <f t="shared" si="509"/>
        <v>0</v>
      </c>
      <c r="AN467" s="19">
        <f t="shared" si="510"/>
        <v>0</v>
      </c>
      <c r="AO467" s="18">
        <f t="shared" si="511"/>
        <v>0</v>
      </c>
      <c r="AP467" s="19">
        <f t="shared" si="512"/>
        <v>0</v>
      </c>
      <c r="AQ467" s="2">
        <f t="shared" si="513"/>
        <v>0</v>
      </c>
      <c r="AR467" s="18">
        <f t="shared" si="514"/>
        <v>0</v>
      </c>
      <c r="AS467" s="2">
        <f t="shared" si="515"/>
        <v>0</v>
      </c>
      <c r="AT467" s="2">
        <f t="shared" si="516"/>
        <v>86</v>
      </c>
      <c r="AU467" s="2">
        <f t="shared" si="517"/>
        <v>1</v>
      </c>
      <c r="AV467" s="2">
        <v>0</v>
      </c>
      <c r="AW467" s="19">
        <f t="shared" si="518"/>
        <v>0</v>
      </c>
      <c r="AX467" s="19">
        <f t="shared" si="519"/>
        <v>0</v>
      </c>
      <c r="AY467" s="18">
        <f t="shared" si="520"/>
        <v>0</v>
      </c>
      <c r="AZ467" s="19">
        <f t="shared" si="521"/>
        <v>0</v>
      </c>
      <c r="BA467" s="2">
        <f t="shared" si="522"/>
        <v>1</v>
      </c>
      <c r="BB467" s="18">
        <f t="shared" si="523"/>
        <v>1</v>
      </c>
      <c r="BC467" s="2">
        <f t="shared" si="524"/>
        <v>1</v>
      </c>
      <c r="BD467" s="2">
        <f t="shared" si="525"/>
        <v>62</v>
      </c>
      <c r="BE467" s="2">
        <f t="shared" si="526"/>
        <v>0</v>
      </c>
      <c r="BF467" s="2">
        <v>0</v>
      </c>
      <c r="BG467" s="19">
        <f t="shared" si="527"/>
        <v>1.5873015873015872E-2</v>
      </c>
      <c r="BH467" s="19">
        <f t="shared" si="528"/>
        <v>1.5873015873015872E-2</v>
      </c>
      <c r="BI467" s="18">
        <f t="shared" si="529"/>
        <v>1</v>
      </c>
      <c r="BJ467" s="19">
        <f t="shared" si="530"/>
        <v>3.125E-2</v>
      </c>
      <c r="BK467" s="2">
        <f t="shared" si="531"/>
        <v>1</v>
      </c>
      <c r="BL467" s="18">
        <f t="shared" si="532"/>
        <v>1</v>
      </c>
      <c r="BM467" s="2">
        <f t="shared" si="533"/>
        <v>1</v>
      </c>
      <c r="BN467" s="2">
        <f t="shared" si="534"/>
        <v>62</v>
      </c>
      <c r="BO467" s="2">
        <f t="shared" si="535"/>
        <v>0</v>
      </c>
      <c r="BP467" s="2">
        <v>0</v>
      </c>
      <c r="BQ467" s="19">
        <f t="shared" si="536"/>
        <v>1.5873015873015872E-2</v>
      </c>
      <c r="BR467" s="19">
        <f t="shared" si="537"/>
        <v>1.5873015873015872E-2</v>
      </c>
      <c r="BS467" s="18">
        <f t="shared" si="538"/>
        <v>1</v>
      </c>
      <c r="BT467" s="19">
        <f t="shared" si="539"/>
        <v>3.125E-2</v>
      </c>
      <c r="BU467" s="2">
        <f t="shared" si="540"/>
        <v>0</v>
      </c>
      <c r="BV467" s="18">
        <f t="shared" si="541"/>
        <v>0</v>
      </c>
      <c r="BW467" s="2">
        <f t="shared" si="542"/>
        <v>0</v>
      </c>
      <c r="BX467" s="2">
        <f t="shared" si="543"/>
        <v>24</v>
      </c>
      <c r="BY467" s="2">
        <f t="shared" si="544"/>
        <v>1</v>
      </c>
      <c r="BZ467" s="2">
        <v>0</v>
      </c>
      <c r="CA467" s="19">
        <f t="shared" si="545"/>
        <v>0</v>
      </c>
      <c r="CB467" s="19">
        <f t="shared" si="546"/>
        <v>0</v>
      </c>
      <c r="CC467" s="18">
        <f t="shared" si="547"/>
        <v>0</v>
      </c>
      <c r="CD467" s="19">
        <f t="shared" si="548"/>
        <v>0</v>
      </c>
      <c r="CE467" s="2">
        <f t="shared" si="549"/>
        <v>0</v>
      </c>
      <c r="CF467" s="18">
        <f t="shared" si="550"/>
        <v>0</v>
      </c>
      <c r="CG467" s="2">
        <f t="shared" si="551"/>
        <v>0</v>
      </c>
      <c r="CH467" s="2">
        <f t="shared" si="552"/>
        <v>24</v>
      </c>
      <c r="CI467" s="2">
        <f t="shared" si="553"/>
        <v>1</v>
      </c>
      <c r="CJ467" s="2">
        <v>0</v>
      </c>
      <c r="CK467" s="19">
        <f t="shared" si="554"/>
        <v>0</v>
      </c>
      <c r="CL467" s="19">
        <f t="shared" si="555"/>
        <v>0</v>
      </c>
      <c r="CM467" s="18">
        <f t="shared" si="556"/>
        <v>0</v>
      </c>
      <c r="CN467" s="19">
        <f t="shared" si="557"/>
        <v>0</v>
      </c>
      <c r="CO467" s="2">
        <f t="shared" si="558"/>
        <v>1</v>
      </c>
      <c r="CP467" s="18">
        <f t="shared" si="559"/>
        <v>1</v>
      </c>
      <c r="CQ467" s="2">
        <f t="shared" si="560"/>
        <v>1</v>
      </c>
      <c r="CR467" s="2">
        <f t="shared" si="561"/>
        <v>20</v>
      </c>
      <c r="CS467" s="2">
        <f t="shared" si="562"/>
        <v>0</v>
      </c>
      <c r="CT467" s="2">
        <v>0</v>
      </c>
      <c r="CU467" s="19">
        <f t="shared" si="563"/>
        <v>4.7619047619047616E-2</v>
      </c>
      <c r="CV467" s="19">
        <f t="shared" si="564"/>
        <v>4.7619047619047616E-2</v>
      </c>
      <c r="CW467" s="18">
        <f t="shared" si="565"/>
        <v>1</v>
      </c>
      <c r="CX467" s="19">
        <f t="shared" si="566"/>
        <v>9.0909090909090898E-2</v>
      </c>
      <c r="CY467" s="2">
        <f t="shared" si="567"/>
        <v>1</v>
      </c>
      <c r="CZ467" s="18">
        <f t="shared" si="568"/>
        <v>1</v>
      </c>
      <c r="DA467" s="2">
        <f t="shared" si="569"/>
        <v>1</v>
      </c>
      <c r="DB467" s="2">
        <f t="shared" si="570"/>
        <v>20</v>
      </c>
      <c r="DC467" s="2">
        <f t="shared" si="571"/>
        <v>0</v>
      </c>
      <c r="DD467" s="2">
        <v>0</v>
      </c>
      <c r="DE467" s="19">
        <f t="shared" si="572"/>
        <v>4.7619047619047616E-2</v>
      </c>
      <c r="DF467" s="19">
        <f t="shared" si="573"/>
        <v>4.7619047619047616E-2</v>
      </c>
      <c r="DG467" s="18">
        <f t="shared" si="574"/>
        <v>1</v>
      </c>
      <c r="DH467" s="19">
        <f t="shared" si="575"/>
        <v>9.0909090909090898E-2</v>
      </c>
    </row>
    <row r="468" spans="1:112" x14ac:dyDescent="0.35">
      <c r="A468" s="11">
        <v>2019005331</v>
      </c>
      <c r="B468" s="2" t="s">
        <v>3431</v>
      </c>
      <c r="C468" s="2" t="s">
        <v>50</v>
      </c>
      <c r="D468" s="2"/>
      <c r="E468" s="2" t="s">
        <v>3432</v>
      </c>
      <c r="F468" s="2">
        <v>1</v>
      </c>
      <c r="G468" s="2" t="s">
        <v>3433</v>
      </c>
      <c r="H468" s="2" t="s">
        <v>3434</v>
      </c>
      <c r="I468" s="2" t="s">
        <v>3435</v>
      </c>
      <c r="J468" s="3" t="s">
        <v>3436</v>
      </c>
      <c r="K468" s="11">
        <v>1</v>
      </c>
      <c r="L468" s="2">
        <v>1</v>
      </c>
      <c r="M468" s="2">
        <v>55</v>
      </c>
      <c r="N468" s="2">
        <v>36</v>
      </c>
      <c r="O468" s="2">
        <v>0</v>
      </c>
      <c r="P468" s="2">
        <v>1</v>
      </c>
      <c r="Q468" s="2">
        <v>0</v>
      </c>
      <c r="R468" s="2">
        <v>1</v>
      </c>
      <c r="S468" s="2">
        <v>0</v>
      </c>
      <c r="T468" s="2">
        <v>1</v>
      </c>
      <c r="U468" s="2">
        <v>0</v>
      </c>
      <c r="V468" s="2">
        <v>1</v>
      </c>
      <c r="W468" s="2">
        <v>14</v>
      </c>
      <c r="X468" s="2">
        <v>8</v>
      </c>
      <c r="Y468" s="2">
        <v>0</v>
      </c>
      <c r="Z468" s="2">
        <v>1</v>
      </c>
      <c r="AA468" s="2">
        <v>0</v>
      </c>
      <c r="AB468" s="2">
        <v>1</v>
      </c>
      <c r="AC468" s="2">
        <v>0</v>
      </c>
      <c r="AD468" s="2">
        <v>1</v>
      </c>
      <c r="AE468" s="2">
        <v>0</v>
      </c>
      <c r="AF468" s="3">
        <v>1</v>
      </c>
      <c r="AG468" s="2">
        <f t="shared" si="504"/>
        <v>0</v>
      </c>
      <c r="AH468" s="18">
        <f t="shared" si="505"/>
        <v>0</v>
      </c>
      <c r="AI468" s="2">
        <f t="shared" si="506"/>
        <v>0</v>
      </c>
      <c r="AJ468" s="2">
        <f t="shared" si="507"/>
        <v>55</v>
      </c>
      <c r="AK468" s="2">
        <f t="shared" si="508"/>
        <v>1</v>
      </c>
      <c r="AL468" s="2">
        <v>0</v>
      </c>
      <c r="AM468" s="19">
        <f t="shared" si="509"/>
        <v>0</v>
      </c>
      <c r="AN468" s="19">
        <f t="shared" si="510"/>
        <v>0</v>
      </c>
      <c r="AO468" s="18">
        <f t="shared" si="511"/>
        <v>0</v>
      </c>
      <c r="AP468" s="19">
        <f t="shared" si="512"/>
        <v>0</v>
      </c>
      <c r="AQ468" s="2">
        <f t="shared" si="513"/>
        <v>0</v>
      </c>
      <c r="AR468" s="18">
        <f t="shared" si="514"/>
        <v>0</v>
      </c>
      <c r="AS468" s="2">
        <f t="shared" si="515"/>
        <v>0</v>
      </c>
      <c r="AT468" s="2">
        <f t="shared" si="516"/>
        <v>55</v>
      </c>
      <c r="AU468" s="2">
        <f t="shared" si="517"/>
        <v>1</v>
      </c>
      <c r="AV468" s="2">
        <v>0</v>
      </c>
      <c r="AW468" s="19">
        <f t="shared" si="518"/>
        <v>0</v>
      </c>
      <c r="AX468" s="19">
        <f t="shared" si="519"/>
        <v>0</v>
      </c>
      <c r="AY468" s="18">
        <f t="shared" si="520"/>
        <v>0</v>
      </c>
      <c r="AZ468" s="19">
        <f t="shared" si="521"/>
        <v>0</v>
      </c>
      <c r="BA468" s="2">
        <f t="shared" si="522"/>
        <v>0</v>
      </c>
      <c r="BB468" s="18">
        <f t="shared" si="523"/>
        <v>0</v>
      </c>
      <c r="BC468" s="2">
        <f t="shared" si="524"/>
        <v>0</v>
      </c>
      <c r="BD468" s="2">
        <f t="shared" si="525"/>
        <v>36</v>
      </c>
      <c r="BE468" s="2">
        <f t="shared" si="526"/>
        <v>1</v>
      </c>
      <c r="BF468" s="2">
        <v>0</v>
      </c>
      <c r="BG468" s="19">
        <f t="shared" si="527"/>
        <v>0</v>
      </c>
      <c r="BH468" s="19">
        <f t="shared" si="528"/>
        <v>0</v>
      </c>
      <c r="BI468" s="18">
        <f t="shared" si="529"/>
        <v>0</v>
      </c>
      <c r="BJ468" s="19">
        <f t="shared" si="530"/>
        <v>0</v>
      </c>
      <c r="BK468" s="2">
        <f t="shared" si="531"/>
        <v>0</v>
      </c>
      <c r="BL468" s="18">
        <f t="shared" si="532"/>
        <v>0</v>
      </c>
      <c r="BM468" s="2">
        <f t="shared" si="533"/>
        <v>0</v>
      </c>
      <c r="BN468" s="2">
        <f t="shared" si="534"/>
        <v>36</v>
      </c>
      <c r="BO468" s="2">
        <f t="shared" si="535"/>
        <v>1</v>
      </c>
      <c r="BP468" s="2">
        <v>0</v>
      </c>
      <c r="BQ468" s="19">
        <f t="shared" si="536"/>
        <v>0</v>
      </c>
      <c r="BR468" s="19">
        <f t="shared" si="537"/>
        <v>0</v>
      </c>
      <c r="BS468" s="18">
        <f t="shared" si="538"/>
        <v>0</v>
      </c>
      <c r="BT468" s="19">
        <f t="shared" si="539"/>
        <v>0</v>
      </c>
      <c r="BU468" s="2">
        <f t="shared" si="540"/>
        <v>0</v>
      </c>
      <c r="BV468" s="18">
        <f t="shared" si="541"/>
        <v>0</v>
      </c>
      <c r="BW468" s="2">
        <f t="shared" si="542"/>
        <v>0</v>
      </c>
      <c r="BX468" s="2">
        <f t="shared" si="543"/>
        <v>14</v>
      </c>
      <c r="BY468" s="2">
        <f t="shared" si="544"/>
        <v>1</v>
      </c>
      <c r="BZ468" s="2">
        <v>0</v>
      </c>
      <c r="CA468" s="19">
        <f t="shared" si="545"/>
        <v>0</v>
      </c>
      <c r="CB468" s="19">
        <f t="shared" si="546"/>
        <v>0</v>
      </c>
      <c r="CC468" s="18">
        <f t="shared" si="547"/>
        <v>0</v>
      </c>
      <c r="CD468" s="19">
        <f t="shared" si="548"/>
        <v>0</v>
      </c>
      <c r="CE468" s="2">
        <f t="shared" si="549"/>
        <v>0</v>
      </c>
      <c r="CF468" s="18">
        <f t="shared" si="550"/>
        <v>0</v>
      </c>
      <c r="CG468" s="2">
        <f t="shared" si="551"/>
        <v>0</v>
      </c>
      <c r="CH468" s="2">
        <f t="shared" si="552"/>
        <v>14</v>
      </c>
      <c r="CI468" s="2">
        <f t="shared" si="553"/>
        <v>1</v>
      </c>
      <c r="CJ468" s="2">
        <v>0</v>
      </c>
      <c r="CK468" s="19">
        <f t="shared" si="554"/>
        <v>0</v>
      </c>
      <c r="CL468" s="19">
        <f t="shared" si="555"/>
        <v>0</v>
      </c>
      <c r="CM468" s="18">
        <f t="shared" si="556"/>
        <v>0</v>
      </c>
      <c r="CN468" s="19">
        <f t="shared" si="557"/>
        <v>0</v>
      </c>
      <c r="CO468" s="2">
        <f t="shared" si="558"/>
        <v>0</v>
      </c>
      <c r="CP468" s="18">
        <f t="shared" si="559"/>
        <v>0</v>
      </c>
      <c r="CQ468" s="2">
        <f t="shared" si="560"/>
        <v>0</v>
      </c>
      <c r="CR468" s="2">
        <f t="shared" si="561"/>
        <v>8</v>
      </c>
      <c r="CS468" s="2">
        <f t="shared" si="562"/>
        <v>1</v>
      </c>
      <c r="CT468" s="2">
        <v>0</v>
      </c>
      <c r="CU468" s="19">
        <f t="shared" si="563"/>
        <v>0</v>
      </c>
      <c r="CV468" s="19">
        <f t="shared" si="564"/>
        <v>0</v>
      </c>
      <c r="CW468" s="18">
        <f t="shared" si="565"/>
        <v>0</v>
      </c>
      <c r="CX468" s="19">
        <f t="shared" si="566"/>
        <v>0</v>
      </c>
      <c r="CY468" s="2">
        <f t="shared" si="567"/>
        <v>0</v>
      </c>
      <c r="CZ468" s="18">
        <f t="shared" si="568"/>
        <v>0</v>
      </c>
      <c r="DA468" s="2">
        <f t="shared" si="569"/>
        <v>0</v>
      </c>
      <c r="DB468" s="2">
        <f t="shared" si="570"/>
        <v>8</v>
      </c>
      <c r="DC468" s="2">
        <f t="shared" si="571"/>
        <v>1</v>
      </c>
      <c r="DD468" s="2">
        <v>0</v>
      </c>
      <c r="DE468" s="19">
        <f t="shared" si="572"/>
        <v>0</v>
      </c>
      <c r="DF468" s="19">
        <f t="shared" si="573"/>
        <v>0</v>
      </c>
      <c r="DG468" s="18">
        <f t="shared" si="574"/>
        <v>0</v>
      </c>
      <c r="DH468" s="19">
        <f t="shared" si="575"/>
        <v>0</v>
      </c>
    </row>
    <row r="469" spans="1:112" x14ac:dyDescent="0.35">
      <c r="A469" s="11">
        <v>2019005334</v>
      </c>
      <c r="B469" s="2" t="s">
        <v>49</v>
      </c>
      <c r="C469" s="2" t="s">
        <v>51</v>
      </c>
      <c r="D469" s="2"/>
      <c r="E469" s="2" t="s">
        <v>3437</v>
      </c>
      <c r="F469" s="2">
        <v>1</v>
      </c>
      <c r="G469" s="2" t="s">
        <v>3438</v>
      </c>
      <c r="H469" s="2" t="s">
        <v>3439</v>
      </c>
      <c r="I469" s="2" t="s">
        <v>3440</v>
      </c>
      <c r="J469" s="3" t="s">
        <v>3441</v>
      </c>
      <c r="K469" s="11">
        <v>1</v>
      </c>
      <c r="L469" s="2">
        <v>1</v>
      </c>
      <c r="M469" s="2">
        <v>69</v>
      </c>
      <c r="N469" s="2">
        <v>54</v>
      </c>
      <c r="O469" s="2">
        <v>1</v>
      </c>
      <c r="P469" s="2">
        <v>0</v>
      </c>
      <c r="Q469" s="2">
        <v>1</v>
      </c>
      <c r="R469" s="2">
        <v>0</v>
      </c>
      <c r="S469" s="2">
        <v>1</v>
      </c>
      <c r="T469" s="2">
        <v>0</v>
      </c>
      <c r="U469" s="2">
        <v>1</v>
      </c>
      <c r="V469" s="2">
        <v>0</v>
      </c>
      <c r="W469" s="2">
        <v>17</v>
      </c>
      <c r="X469" s="2">
        <v>14</v>
      </c>
      <c r="Y469" s="2">
        <v>1</v>
      </c>
      <c r="Z469" s="2">
        <v>0</v>
      </c>
      <c r="AA469" s="2">
        <v>1</v>
      </c>
      <c r="AB469" s="2">
        <v>0</v>
      </c>
      <c r="AC469" s="2">
        <v>1</v>
      </c>
      <c r="AD469" s="2">
        <v>0</v>
      </c>
      <c r="AE469" s="2">
        <v>1</v>
      </c>
      <c r="AF469" s="3">
        <v>0</v>
      </c>
      <c r="AG469" s="2">
        <f t="shared" si="504"/>
        <v>1</v>
      </c>
      <c r="AH469" s="18">
        <f t="shared" si="505"/>
        <v>1</v>
      </c>
      <c r="AI469" s="2">
        <f t="shared" si="506"/>
        <v>1</v>
      </c>
      <c r="AJ469" s="2">
        <f t="shared" si="507"/>
        <v>68</v>
      </c>
      <c r="AK469" s="2">
        <f t="shared" si="508"/>
        <v>0</v>
      </c>
      <c r="AL469" s="2">
        <v>0</v>
      </c>
      <c r="AM469" s="19">
        <f t="shared" si="509"/>
        <v>1.4492753623188406E-2</v>
      </c>
      <c r="AN469" s="19">
        <f t="shared" si="510"/>
        <v>1.4492753623188406E-2</v>
      </c>
      <c r="AO469" s="18">
        <f t="shared" si="511"/>
        <v>1</v>
      </c>
      <c r="AP469" s="19">
        <f t="shared" si="512"/>
        <v>2.8571428571428571E-2</v>
      </c>
      <c r="AQ469" s="2">
        <f t="shared" si="513"/>
        <v>1</v>
      </c>
      <c r="AR469" s="18">
        <f t="shared" si="514"/>
        <v>1</v>
      </c>
      <c r="AS469" s="2">
        <f t="shared" si="515"/>
        <v>1</v>
      </c>
      <c r="AT469" s="2">
        <f t="shared" si="516"/>
        <v>68</v>
      </c>
      <c r="AU469" s="2">
        <f t="shared" si="517"/>
        <v>0</v>
      </c>
      <c r="AV469" s="2">
        <v>0</v>
      </c>
      <c r="AW469" s="19">
        <f t="shared" si="518"/>
        <v>1.4492753623188406E-2</v>
      </c>
      <c r="AX469" s="19">
        <f t="shared" si="519"/>
        <v>1.4492753623188406E-2</v>
      </c>
      <c r="AY469" s="18">
        <f t="shared" si="520"/>
        <v>1</v>
      </c>
      <c r="AZ469" s="19">
        <f t="shared" si="521"/>
        <v>2.8571428571428571E-2</v>
      </c>
      <c r="BA469" s="2">
        <f t="shared" si="522"/>
        <v>1</v>
      </c>
      <c r="BB469" s="18">
        <f t="shared" si="523"/>
        <v>1</v>
      </c>
      <c r="BC469" s="2">
        <f t="shared" si="524"/>
        <v>1</v>
      </c>
      <c r="BD469" s="2">
        <f t="shared" si="525"/>
        <v>53</v>
      </c>
      <c r="BE469" s="2">
        <f t="shared" si="526"/>
        <v>0</v>
      </c>
      <c r="BF469" s="2">
        <v>0</v>
      </c>
      <c r="BG469" s="19">
        <f t="shared" si="527"/>
        <v>1.8518518518518517E-2</v>
      </c>
      <c r="BH469" s="19">
        <f t="shared" si="528"/>
        <v>1.8518518518518517E-2</v>
      </c>
      <c r="BI469" s="18">
        <f t="shared" si="529"/>
        <v>1</v>
      </c>
      <c r="BJ469" s="19">
        <f t="shared" si="530"/>
        <v>3.6363636363636362E-2</v>
      </c>
      <c r="BK469" s="2">
        <f t="shared" si="531"/>
        <v>1</v>
      </c>
      <c r="BL469" s="18">
        <f t="shared" si="532"/>
        <v>1</v>
      </c>
      <c r="BM469" s="2">
        <f t="shared" si="533"/>
        <v>1</v>
      </c>
      <c r="BN469" s="2">
        <f t="shared" si="534"/>
        <v>53</v>
      </c>
      <c r="BO469" s="2">
        <f t="shared" si="535"/>
        <v>0</v>
      </c>
      <c r="BP469" s="2">
        <v>0</v>
      </c>
      <c r="BQ469" s="19">
        <f t="shared" si="536"/>
        <v>1.8518518518518517E-2</v>
      </c>
      <c r="BR469" s="19">
        <f t="shared" si="537"/>
        <v>1.8518518518518517E-2</v>
      </c>
      <c r="BS469" s="18">
        <f t="shared" si="538"/>
        <v>1</v>
      </c>
      <c r="BT469" s="19">
        <f t="shared" si="539"/>
        <v>3.6363636363636362E-2</v>
      </c>
      <c r="BU469" s="2">
        <f t="shared" si="540"/>
        <v>1</v>
      </c>
      <c r="BV469" s="18">
        <f t="shared" si="541"/>
        <v>1</v>
      </c>
      <c r="BW469" s="2">
        <f t="shared" si="542"/>
        <v>1</v>
      </c>
      <c r="BX469" s="2">
        <f t="shared" si="543"/>
        <v>16</v>
      </c>
      <c r="BY469" s="2">
        <f t="shared" si="544"/>
        <v>0</v>
      </c>
      <c r="BZ469" s="2">
        <v>0</v>
      </c>
      <c r="CA469" s="19">
        <f t="shared" si="545"/>
        <v>5.8823529411764705E-2</v>
      </c>
      <c r="CB469" s="19">
        <f t="shared" si="546"/>
        <v>5.8823529411764705E-2</v>
      </c>
      <c r="CC469" s="18">
        <f t="shared" si="547"/>
        <v>1</v>
      </c>
      <c r="CD469" s="19">
        <f t="shared" si="548"/>
        <v>0.1111111111111111</v>
      </c>
      <c r="CE469" s="2">
        <f t="shared" si="549"/>
        <v>1</v>
      </c>
      <c r="CF469" s="18">
        <f t="shared" si="550"/>
        <v>1</v>
      </c>
      <c r="CG469" s="2">
        <f t="shared" si="551"/>
        <v>1</v>
      </c>
      <c r="CH469" s="2">
        <f t="shared" si="552"/>
        <v>16</v>
      </c>
      <c r="CI469" s="2">
        <f t="shared" si="553"/>
        <v>0</v>
      </c>
      <c r="CJ469" s="2">
        <v>0</v>
      </c>
      <c r="CK469" s="19">
        <f t="shared" si="554"/>
        <v>5.8823529411764705E-2</v>
      </c>
      <c r="CL469" s="19">
        <f t="shared" si="555"/>
        <v>5.8823529411764705E-2</v>
      </c>
      <c r="CM469" s="18">
        <f t="shared" si="556"/>
        <v>1</v>
      </c>
      <c r="CN469" s="19">
        <f t="shared" si="557"/>
        <v>0.1111111111111111</v>
      </c>
      <c r="CO469" s="2">
        <f t="shared" si="558"/>
        <v>1</v>
      </c>
      <c r="CP469" s="18">
        <f t="shared" si="559"/>
        <v>1</v>
      </c>
      <c r="CQ469" s="2">
        <f t="shared" si="560"/>
        <v>1</v>
      </c>
      <c r="CR469" s="2">
        <f t="shared" si="561"/>
        <v>13</v>
      </c>
      <c r="CS469" s="2">
        <f t="shared" si="562"/>
        <v>0</v>
      </c>
      <c r="CT469" s="2">
        <v>0</v>
      </c>
      <c r="CU469" s="19">
        <f t="shared" si="563"/>
        <v>7.1428571428571425E-2</v>
      </c>
      <c r="CV469" s="19">
        <f t="shared" si="564"/>
        <v>7.1428571428571425E-2</v>
      </c>
      <c r="CW469" s="18">
        <f t="shared" si="565"/>
        <v>1</v>
      </c>
      <c r="CX469" s="19">
        <f t="shared" si="566"/>
        <v>0.13333333333333333</v>
      </c>
      <c r="CY469" s="2">
        <f t="shared" si="567"/>
        <v>1</v>
      </c>
      <c r="CZ469" s="18">
        <f t="shared" si="568"/>
        <v>1</v>
      </c>
      <c r="DA469" s="2">
        <f t="shared" si="569"/>
        <v>1</v>
      </c>
      <c r="DB469" s="2">
        <f t="shared" si="570"/>
        <v>13</v>
      </c>
      <c r="DC469" s="2">
        <f t="shared" si="571"/>
        <v>0</v>
      </c>
      <c r="DD469" s="2">
        <v>0</v>
      </c>
      <c r="DE469" s="19">
        <f t="shared" si="572"/>
        <v>7.1428571428571425E-2</v>
      </c>
      <c r="DF469" s="19">
        <f t="shared" si="573"/>
        <v>7.1428571428571425E-2</v>
      </c>
      <c r="DG469" s="18">
        <f t="shared" si="574"/>
        <v>1</v>
      </c>
      <c r="DH469" s="19">
        <f t="shared" si="575"/>
        <v>0.13333333333333333</v>
      </c>
    </row>
    <row r="470" spans="1:112" x14ac:dyDescent="0.35">
      <c r="A470" s="11">
        <v>2019005343</v>
      </c>
      <c r="B470" s="2" t="s">
        <v>3442</v>
      </c>
      <c r="C470" s="2" t="s">
        <v>3443</v>
      </c>
      <c r="D470" s="2" t="s">
        <v>3444</v>
      </c>
      <c r="E470" s="2" t="s">
        <v>3445</v>
      </c>
      <c r="F470" s="2">
        <v>1</v>
      </c>
      <c r="G470" s="2" t="s">
        <v>3446</v>
      </c>
      <c r="H470" s="2" t="s">
        <v>3447</v>
      </c>
      <c r="I470" s="2" t="s">
        <v>3448</v>
      </c>
      <c r="J470" s="3" t="s">
        <v>3449</v>
      </c>
      <c r="K470" s="11">
        <v>3</v>
      </c>
      <c r="L470" s="2">
        <v>1</v>
      </c>
      <c r="M470" s="2">
        <v>69</v>
      </c>
      <c r="N470" s="2">
        <v>44</v>
      </c>
      <c r="O470" s="2">
        <v>1</v>
      </c>
      <c r="P470" s="2">
        <v>0</v>
      </c>
      <c r="Q470" s="2">
        <v>1</v>
      </c>
      <c r="R470" s="2">
        <v>0</v>
      </c>
      <c r="S470" s="2">
        <v>2</v>
      </c>
      <c r="T470" s="2">
        <v>1</v>
      </c>
      <c r="U470" s="2">
        <v>1</v>
      </c>
      <c r="V470" s="2">
        <v>0</v>
      </c>
      <c r="W470" s="2">
        <v>16</v>
      </c>
      <c r="X470" s="2">
        <v>11</v>
      </c>
      <c r="Y470" s="2">
        <v>1</v>
      </c>
      <c r="Z470" s="2">
        <v>0</v>
      </c>
      <c r="AA470" s="2">
        <v>1</v>
      </c>
      <c r="AB470" s="2">
        <v>0</v>
      </c>
      <c r="AC470" s="2">
        <v>2</v>
      </c>
      <c r="AD470" s="2">
        <v>1</v>
      </c>
      <c r="AE470" s="2">
        <v>1</v>
      </c>
      <c r="AF470" s="3">
        <v>0</v>
      </c>
      <c r="AG470" s="2">
        <f t="shared" si="504"/>
        <v>1</v>
      </c>
      <c r="AH470" s="18">
        <f t="shared" si="505"/>
        <v>1</v>
      </c>
      <c r="AI470" s="2">
        <f t="shared" si="506"/>
        <v>1</v>
      </c>
      <c r="AJ470" s="2">
        <f t="shared" si="507"/>
        <v>68</v>
      </c>
      <c r="AK470" s="2">
        <f t="shared" si="508"/>
        <v>0</v>
      </c>
      <c r="AL470" s="2">
        <v>0</v>
      </c>
      <c r="AM470" s="19">
        <f t="shared" si="509"/>
        <v>1.4492753623188406E-2</v>
      </c>
      <c r="AN470" s="19">
        <f t="shared" si="510"/>
        <v>1.4492753623188406E-2</v>
      </c>
      <c r="AO470" s="18">
        <f t="shared" si="511"/>
        <v>1</v>
      </c>
      <c r="AP470" s="19">
        <f t="shared" si="512"/>
        <v>2.8571428571428571E-2</v>
      </c>
      <c r="AQ470" s="2">
        <f t="shared" si="513"/>
        <v>2</v>
      </c>
      <c r="AR470" s="18">
        <f t="shared" si="514"/>
        <v>0.66666666666666663</v>
      </c>
      <c r="AS470" s="2">
        <f t="shared" si="515"/>
        <v>2</v>
      </c>
      <c r="AT470" s="2">
        <f t="shared" si="516"/>
        <v>67</v>
      </c>
      <c r="AU470" s="2">
        <f t="shared" si="517"/>
        <v>1</v>
      </c>
      <c r="AV470" s="2">
        <v>0</v>
      </c>
      <c r="AW470" s="19">
        <f t="shared" si="518"/>
        <v>2.8571428571428571E-2</v>
      </c>
      <c r="AX470" s="19">
        <f t="shared" si="519"/>
        <v>2.8985507246376812E-2</v>
      </c>
      <c r="AY470" s="18">
        <f t="shared" si="520"/>
        <v>0.66666666666666663</v>
      </c>
      <c r="AZ470" s="19">
        <f t="shared" si="521"/>
        <v>5.5555555555555552E-2</v>
      </c>
      <c r="BA470" s="2">
        <f t="shared" si="522"/>
        <v>1</v>
      </c>
      <c r="BB470" s="18">
        <f t="shared" si="523"/>
        <v>1</v>
      </c>
      <c r="BC470" s="2">
        <f t="shared" si="524"/>
        <v>1</v>
      </c>
      <c r="BD470" s="2">
        <f t="shared" si="525"/>
        <v>43</v>
      </c>
      <c r="BE470" s="2">
        <f t="shared" si="526"/>
        <v>0</v>
      </c>
      <c r="BF470" s="2">
        <v>0</v>
      </c>
      <c r="BG470" s="19">
        <f t="shared" si="527"/>
        <v>2.2727272727272728E-2</v>
      </c>
      <c r="BH470" s="19">
        <f t="shared" si="528"/>
        <v>2.2727272727272728E-2</v>
      </c>
      <c r="BI470" s="18">
        <f t="shared" si="529"/>
        <v>1</v>
      </c>
      <c r="BJ470" s="19">
        <f t="shared" si="530"/>
        <v>4.4444444444444446E-2</v>
      </c>
      <c r="BK470" s="2">
        <f t="shared" si="531"/>
        <v>1</v>
      </c>
      <c r="BL470" s="18">
        <f t="shared" si="532"/>
        <v>1</v>
      </c>
      <c r="BM470" s="2">
        <f t="shared" si="533"/>
        <v>1</v>
      </c>
      <c r="BN470" s="2">
        <f t="shared" si="534"/>
        <v>43</v>
      </c>
      <c r="BO470" s="2">
        <f t="shared" si="535"/>
        <v>0</v>
      </c>
      <c r="BP470" s="2">
        <v>0</v>
      </c>
      <c r="BQ470" s="19">
        <f t="shared" si="536"/>
        <v>2.2727272727272728E-2</v>
      </c>
      <c r="BR470" s="19">
        <f t="shared" si="537"/>
        <v>2.2727272727272728E-2</v>
      </c>
      <c r="BS470" s="18">
        <f t="shared" si="538"/>
        <v>1</v>
      </c>
      <c r="BT470" s="19">
        <f t="shared" si="539"/>
        <v>4.4444444444444446E-2</v>
      </c>
      <c r="BU470" s="2">
        <f t="shared" si="540"/>
        <v>1</v>
      </c>
      <c r="BV470" s="18">
        <f t="shared" si="541"/>
        <v>1</v>
      </c>
      <c r="BW470" s="2">
        <f t="shared" si="542"/>
        <v>1</v>
      </c>
      <c r="BX470" s="2">
        <f t="shared" si="543"/>
        <v>15</v>
      </c>
      <c r="BY470" s="2">
        <f t="shared" si="544"/>
        <v>0</v>
      </c>
      <c r="BZ470" s="2">
        <v>0</v>
      </c>
      <c r="CA470" s="19">
        <f t="shared" si="545"/>
        <v>6.25E-2</v>
      </c>
      <c r="CB470" s="19">
        <f t="shared" si="546"/>
        <v>6.25E-2</v>
      </c>
      <c r="CC470" s="18">
        <f t="shared" si="547"/>
        <v>1</v>
      </c>
      <c r="CD470" s="19">
        <f t="shared" si="548"/>
        <v>0.11764705882352941</v>
      </c>
      <c r="CE470" s="2">
        <f t="shared" si="549"/>
        <v>2</v>
      </c>
      <c r="CF470" s="18">
        <f t="shared" si="550"/>
        <v>0.66666666666666663</v>
      </c>
      <c r="CG470" s="2">
        <f t="shared" si="551"/>
        <v>2</v>
      </c>
      <c r="CH470" s="2">
        <f t="shared" si="552"/>
        <v>14</v>
      </c>
      <c r="CI470" s="2">
        <f t="shared" si="553"/>
        <v>1</v>
      </c>
      <c r="CJ470" s="2">
        <v>0</v>
      </c>
      <c r="CK470" s="19">
        <f t="shared" si="554"/>
        <v>0.11764705882352941</v>
      </c>
      <c r="CL470" s="19">
        <f t="shared" si="555"/>
        <v>0.125</v>
      </c>
      <c r="CM470" s="18">
        <f t="shared" si="556"/>
        <v>0.66666666666666663</v>
      </c>
      <c r="CN470" s="19">
        <f t="shared" si="557"/>
        <v>0.21052631578947367</v>
      </c>
      <c r="CO470" s="2">
        <f t="shared" si="558"/>
        <v>1</v>
      </c>
      <c r="CP470" s="18">
        <f t="shared" si="559"/>
        <v>1</v>
      </c>
      <c r="CQ470" s="2">
        <f t="shared" si="560"/>
        <v>1</v>
      </c>
      <c r="CR470" s="2">
        <f t="shared" si="561"/>
        <v>10</v>
      </c>
      <c r="CS470" s="2">
        <f t="shared" si="562"/>
        <v>0</v>
      </c>
      <c r="CT470" s="2">
        <v>0</v>
      </c>
      <c r="CU470" s="19">
        <f t="shared" si="563"/>
        <v>9.0909090909090912E-2</v>
      </c>
      <c r="CV470" s="19">
        <f t="shared" si="564"/>
        <v>9.0909090909090912E-2</v>
      </c>
      <c r="CW470" s="18">
        <f t="shared" si="565"/>
        <v>1</v>
      </c>
      <c r="CX470" s="19">
        <f t="shared" si="566"/>
        <v>0.16666666666666669</v>
      </c>
      <c r="CY470" s="2">
        <f t="shared" si="567"/>
        <v>1</v>
      </c>
      <c r="CZ470" s="18">
        <f t="shared" si="568"/>
        <v>1</v>
      </c>
      <c r="DA470" s="2">
        <f t="shared" si="569"/>
        <v>1</v>
      </c>
      <c r="DB470" s="2">
        <f t="shared" si="570"/>
        <v>10</v>
      </c>
      <c r="DC470" s="2">
        <f t="shared" si="571"/>
        <v>0</v>
      </c>
      <c r="DD470" s="2">
        <v>0</v>
      </c>
      <c r="DE470" s="19">
        <f t="shared" si="572"/>
        <v>9.0909090909090912E-2</v>
      </c>
      <c r="DF470" s="19">
        <f t="shared" si="573"/>
        <v>9.0909090909090912E-2</v>
      </c>
      <c r="DG470" s="18">
        <f t="shared" si="574"/>
        <v>1</v>
      </c>
      <c r="DH470" s="19">
        <f t="shared" si="575"/>
        <v>0.16666666666666669</v>
      </c>
    </row>
    <row r="471" spans="1:112" x14ac:dyDescent="0.35">
      <c r="A471" s="11">
        <v>2019005345</v>
      </c>
      <c r="B471" s="2" t="s">
        <v>3450</v>
      </c>
      <c r="C471" s="2" t="s">
        <v>64</v>
      </c>
      <c r="D471" s="2"/>
      <c r="E471" s="2" t="s">
        <v>3451</v>
      </c>
      <c r="F471" s="2">
        <v>1</v>
      </c>
      <c r="G471" s="2" t="s">
        <v>3452</v>
      </c>
      <c r="H471" s="2" t="s">
        <v>3453</v>
      </c>
      <c r="I471" s="2" t="s">
        <v>3454</v>
      </c>
      <c r="J471" s="3" t="s">
        <v>3455</v>
      </c>
      <c r="K471" s="11">
        <v>1</v>
      </c>
      <c r="L471" s="2">
        <v>1</v>
      </c>
      <c r="M471" s="2">
        <v>58</v>
      </c>
      <c r="N471" s="2">
        <v>33</v>
      </c>
      <c r="O471" s="2">
        <v>0</v>
      </c>
      <c r="P471" s="2">
        <v>1</v>
      </c>
      <c r="Q471" s="2">
        <v>1</v>
      </c>
      <c r="R471" s="2">
        <v>0</v>
      </c>
      <c r="S471" s="2">
        <v>0</v>
      </c>
      <c r="T471" s="2">
        <v>1</v>
      </c>
      <c r="U471" s="2">
        <v>1</v>
      </c>
      <c r="V471" s="2">
        <v>0</v>
      </c>
      <c r="W471" s="2">
        <v>14</v>
      </c>
      <c r="X471" s="2">
        <v>8</v>
      </c>
      <c r="Y471" s="2">
        <v>0</v>
      </c>
      <c r="Z471" s="2">
        <v>1</v>
      </c>
      <c r="AA471" s="2">
        <v>0</v>
      </c>
      <c r="AB471" s="2">
        <v>1</v>
      </c>
      <c r="AC471" s="2">
        <v>0</v>
      </c>
      <c r="AD471" s="2">
        <v>1</v>
      </c>
      <c r="AE471" s="2">
        <v>0</v>
      </c>
      <c r="AF471" s="3">
        <v>1</v>
      </c>
      <c r="AG471" s="2">
        <f t="shared" si="504"/>
        <v>0</v>
      </c>
      <c r="AH471" s="18">
        <f t="shared" si="505"/>
        <v>0</v>
      </c>
      <c r="AI471" s="2">
        <f t="shared" si="506"/>
        <v>0</v>
      </c>
      <c r="AJ471" s="2">
        <f t="shared" si="507"/>
        <v>58</v>
      </c>
      <c r="AK471" s="2">
        <f t="shared" si="508"/>
        <v>1</v>
      </c>
      <c r="AL471" s="2">
        <v>0</v>
      </c>
      <c r="AM471" s="19">
        <f t="shared" si="509"/>
        <v>0</v>
      </c>
      <c r="AN471" s="19">
        <f t="shared" si="510"/>
        <v>0</v>
      </c>
      <c r="AO471" s="18">
        <f t="shared" si="511"/>
        <v>0</v>
      </c>
      <c r="AP471" s="19">
        <f t="shared" si="512"/>
        <v>0</v>
      </c>
      <c r="AQ471" s="2">
        <f t="shared" si="513"/>
        <v>0</v>
      </c>
      <c r="AR471" s="18">
        <f t="shared" si="514"/>
        <v>0</v>
      </c>
      <c r="AS471" s="2">
        <f t="shared" si="515"/>
        <v>0</v>
      </c>
      <c r="AT471" s="2">
        <f t="shared" si="516"/>
        <v>58</v>
      </c>
      <c r="AU471" s="2">
        <f t="shared" si="517"/>
        <v>1</v>
      </c>
      <c r="AV471" s="2">
        <v>0</v>
      </c>
      <c r="AW471" s="19">
        <f t="shared" si="518"/>
        <v>0</v>
      </c>
      <c r="AX471" s="19">
        <f t="shared" si="519"/>
        <v>0</v>
      </c>
      <c r="AY471" s="18">
        <f t="shared" si="520"/>
        <v>0</v>
      </c>
      <c r="AZ471" s="19">
        <f t="shared" si="521"/>
        <v>0</v>
      </c>
      <c r="BA471" s="2">
        <f t="shared" si="522"/>
        <v>1</v>
      </c>
      <c r="BB471" s="18">
        <f t="shared" si="523"/>
        <v>1</v>
      </c>
      <c r="BC471" s="2">
        <f t="shared" si="524"/>
        <v>1</v>
      </c>
      <c r="BD471" s="2">
        <f t="shared" si="525"/>
        <v>32</v>
      </c>
      <c r="BE471" s="2">
        <f t="shared" si="526"/>
        <v>0</v>
      </c>
      <c r="BF471" s="2">
        <v>0</v>
      </c>
      <c r="BG471" s="19">
        <f t="shared" si="527"/>
        <v>3.0303030303030304E-2</v>
      </c>
      <c r="BH471" s="19">
        <f t="shared" si="528"/>
        <v>3.0303030303030304E-2</v>
      </c>
      <c r="BI471" s="18">
        <f t="shared" si="529"/>
        <v>1</v>
      </c>
      <c r="BJ471" s="19">
        <f t="shared" si="530"/>
        <v>5.8823529411764712E-2</v>
      </c>
      <c r="BK471" s="2">
        <f t="shared" si="531"/>
        <v>1</v>
      </c>
      <c r="BL471" s="18">
        <f t="shared" si="532"/>
        <v>1</v>
      </c>
      <c r="BM471" s="2">
        <f t="shared" si="533"/>
        <v>1</v>
      </c>
      <c r="BN471" s="2">
        <f t="shared" si="534"/>
        <v>32</v>
      </c>
      <c r="BO471" s="2">
        <f t="shared" si="535"/>
        <v>0</v>
      </c>
      <c r="BP471" s="2">
        <v>0</v>
      </c>
      <c r="BQ471" s="19">
        <f t="shared" si="536"/>
        <v>3.0303030303030304E-2</v>
      </c>
      <c r="BR471" s="19">
        <f t="shared" si="537"/>
        <v>3.0303030303030304E-2</v>
      </c>
      <c r="BS471" s="18">
        <f t="shared" si="538"/>
        <v>1</v>
      </c>
      <c r="BT471" s="19">
        <f t="shared" si="539"/>
        <v>5.8823529411764712E-2</v>
      </c>
      <c r="BU471" s="2">
        <f t="shared" si="540"/>
        <v>0</v>
      </c>
      <c r="BV471" s="18">
        <f t="shared" si="541"/>
        <v>0</v>
      </c>
      <c r="BW471" s="2">
        <f t="shared" si="542"/>
        <v>0</v>
      </c>
      <c r="BX471" s="2">
        <f t="shared" si="543"/>
        <v>14</v>
      </c>
      <c r="BY471" s="2">
        <f t="shared" si="544"/>
        <v>1</v>
      </c>
      <c r="BZ471" s="2">
        <v>0</v>
      </c>
      <c r="CA471" s="19">
        <f t="shared" si="545"/>
        <v>0</v>
      </c>
      <c r="CB471" s="19">
        <f t="shared" si="546"/>
        <v>0</v>
      </c>
      <c r="CC471" s="18">
        <f t="shared" si="547"/>
        <v>0</v>
      </c>
      <c r="CD471" s="19">
        <f t="shared" si="548"/>
        <v>0</v>
      </c>
      <c r="CE471" s="2">
        <f t="shared" si="549"/>
        <v>0</v>
      </c>
      <c r="CF471" s="18">
        <f t="shared" si="550"/>
        <v>0</v>
      </c>
      <c r="CG471" s="2">
        <f t="shared" si="551"/>
        <v>0</v>
      </c>
      <c r="CH471" s="2">
        <f t="shared" si="552"/>
        <v>14</v>
      </c>
      <c r="CI471" s="2">
        <f t="shared" si="553"/>
        <v>1</v>
      </c>
      <c r="CJ471" s="2">
        <v>0</v>
      </c>
      <c r="CK471" s="19">
        <f t="shared" si="554"/>
        <v>0</v>
      </c>
      <c r="CL471" s="19">
        <f t="shared" si="555"/>
        <v>0</v>
      </c>
      <c r="CM471" s="18">
        <f t="shared" si="556"/>
        <v>0</v>
      </c>
      <c r="CN471" s="19">
        <f t="shared" si="557"/>
        <v>0</v>
      </c>
      <c r="CO471" s="2">
        <f t="shared" si="558"/>
        <v>0</v>
      </c>
      <c r="CP471" s="18">
        <f t="shared" si="559"/>
        <v>0</v>
      </c>
      <c r="CQ471" s="2">
        <f t="shared" si="560"/>
        <v>0</v>
      </c>
      <c r="CR471" s="2">
        <f t="shared" si="561"/>
        <v>8</v>
      </c>
      <c r="CS471" s="2">
        <f t="shared" si="562"/>
        <v>1</v>
      </c>
      <c r="CT471" s="2">
        <v>0</v>
      </c>
      <c r="CU471" s="19">
        <f t="shared" si="563"/>
        <v>0</v>
      </c>
      <c r="CV471" s="19">
        <f t="shared" si="564"/>
        <v>0</v>
      </c>
      <c r="CW471" s="18">
        <f t="shared" si="565"/>
        <v>0</v>
      </c>
      <c r="CX471" s="19">
        <f t="shared" si="566"/>
        <v>0</v>
      </c>
      <c r="CY471" s="2">
        <f t="shared" si="567"/>
        <v>0</v>
      </c>
      <c r="CZ471" s="18">
        <f t="shared" si="568"/>
        <v>0</v>
      </c>
      <c r="DA471" s="2">
        <f t="shared" si="569"/>
        <v>0</v>
      </c>
      <c r="DB471" s="2">
        <f t="shared" si="570"/>
        <v>8</v>
      </c>
      <c r="DC471" s="2">
        <f t="shared" si="571"/>
        <v>1</v>
      </c>
      <c r="DD471" s="2">
        <v>0</v>
      </c>
      <c r="DE471" s="19">
        <f t="shared" si="572"/>
        <v>0</v>
      </c>
      <c r="DF471" s="19">
        <f t="shared" si="573"/>
        <v>0</v>
      </c>
      <c r="DG471" s="18">
        <f t="shared" si="574"/>
        <v>0</v>
      </c>
      <c r="DH471" s="19">
        <f t="shared" si="575"/>
        <v>0</v>
      </c>
    </row>
    <row r="472" spans="1:112" x14ac:dyDescent="0.35">
      <c r="A472" s="11">
        <v>2019005348</v>
      </c>
      <c r="B472" s="2" t="s">
        <v>49</v>
      </c>
      <c r="C472" s="2" t="s">
        <v>51</v>
      </c>
      <c r="D472" s="2"/>
      <c r="E472" s="2" t="s">
        <v>3456</v>
      </c>
      <c r="F472" s="2">
        <v>1</v>
      </c>
      <c r="G472" s="2" t="s">
        <v>3457</v>
      </c>
      <c r="H472" s="2" t="s">
        <v>3458</v>
      </c>
      <c r="I472" s="2" t="s">
        <v>3459</v>
      </c>
      <c r="J472" s="3" t="s">
        <v>3460</v>
      </c>
      <c r="K472" s="11">
        <v>1</v>
      </c>
      <c r="L472" s="2">
        <v>1</v>
      </c>
      <c r="M472" s="2">
        <v>69</v>
      </c>
      <c r="N472" s="2">
        <v>46</v>
      </c>
      <c r="O472" s="2">
        <v>1</v>
      </c>
      <c r="P472" s="2">
        <v>0</v>
      </c>
      <c r="Q472" s="2">
        <v>1</v>
      </c>
      <c r="R472" s="2">
        <v>0</v>
      </c>
      <c r="S472" s="2">
        <v>1</v>
      </c>
      <c r="T472" s="2">
        <v>0</v>
      </c>
      <c r="U472" s="2">
        <v>1</v>
      </c>
      <c r="V472" s="2">
        <v>0</v>
      </c>
      <c r="W472" s="2">
        <v>16</v>
      </c>
      <c r="X472" s="2">
        <v>11</v>
      </c>
      <c r="Y472" s="2">
        <v>1</v>
      </c>
      <c r="Z472" s="2">
        <v>0</v>
      </c>
      <c r="AA472" s="2">
        <v>1</v>
      </c>
      <c r="AB472" s="2">
        <v>0</v>
      </c>
      <c r="AC472" s="2">
        <v>1</v>
      </c>
      <c r="AD472" s="2">
        <v>0</v>
      </c>
      <c r="AE472" s="2">
        <v>1</v>
      </c>
      <c r="AF472" s="3">
        <v>0</v>
      </c>
      <c r="AG472" s="2">
        <f t="shared" si="504"/>
        <v>1</v>
      </c>
      <c r="AH472" s="18">
        <f t="shared" si="505"/>
        <v>1</v>
      </c>
      <c r="AI472" s="2">
        <f t="shared" si="506"/>
        <v>1</v>
      </c>
      <c r="AJ472" s="2">
        <f t="shared" si="507"/>
        <v>68</v>
      </c>
      <c r="AK472" s="2">
        <f t="shared" si="508"/>
        <v>0</v>
      </c>
      <c r="AL472" s="2">
        <v>0</v>
      </c>
      <c r="AM472" s="19">
        <f t="shared" si="509"/>
        <v>1.4492753623188406E-2</v>
      </c>
      <c r="AN472" s="19">
        <f t="shared" si="510"/>
        <v>1.4492753623188406E-2</v>
      </c>
      <c r="AO472" s="18">
        <f t="shared" si="511"/>
        <v>1</v>
      </c>
      <c r="AP472" s="19">
        <f t="shared" si="512"/>
        <v>2.8571428571428571E-2</v>
      </c>
      <c r="AQ472" s="2">
        <f t="shared" si="513"/>
        <v>1</v>
      </c>
      <c r="AR472" s="18">
        <f t="shared" si="514"/>
        <v>1</v>
      </c>
      <c r="AS472" s="2">
        <f t="shared" si="515"/>
        <v>1</v>
      </c>
      <c r="AT472" s="2">
        <f t="shared" si="516"/>
        <v>68</v>
      </c>
      <c r="AU472" s="2">
        <f t="shared" si="517"/>
        <v>0</v>
      </c>
      <c r="AV472" s="2">
        <v>0</v>
      </c>
      <c r="AW472" s="19">
        <f t="shared" si="518"/>
        <v>1.4492753623188406E-2</v>
      </c>
      <c r="AX472" s="19">
        <f t="shared" si="519"/>
        <v>1.4492753623188406E-2</v>
      </c>
      <c r="AY472" s="18">
        <f t="shared" si="520"/>
        <v>1</v>
      </c>
      <c r="AZ472" s="19">
        <f t="shared" si="521"/>
        <v>2.8571428571428571E-2</v>
      </c>
      <c r="BA472" s="2">
        <f t="shared" si="522"/>
        <v>1</v>
      </c>
      <c r="BB472" s="18">
        <f t="shared" si="523"/>
        <v>1</v>
      </c>
      <c r="BC472" s="2">
        <f t="shared" si="524"/>
        <v>1</v>
      </c>
      <c r="BD472" s="2">
        <f t="shared" si="525"/>
        <v>45</v>
      </c>
      <c r="BE472" s="2">
        <f t="shared" si="526"/>
        <v>0</v>
      </c>
      <c r="BF472" s="2">
        <v>0</v>
      </c>
      <c r="BG472" s="19">
        <f t="shared" si="527"/>
        <v>2.1739130434782608E-2</v>
      </c>
      <c r="BH472" s="19">
        <f t="shared" si="528"/>
        <v>2.1739130434782608E-2</v>
      </c>
      <c r="BI472" s="18">
        <f t="shared" si="529"/>
        <v>1</v>
      </c>
      <c r="BJ472" s="19">
        <f t="shared" si="530"/>
        <v>4.2553191489361694E-2</v>
      </c>
      <c r="BK472" s="2">
        <f t="shared" si="531"/>
        <v>1</v>
      </c>
      <c r="BL472" s="18">
        <f t="shared" si="532"/>
        <v>1</v>
      </c>
      <c r="BM472" s="2">
        <f t="shared" si="533"/>
        <v>1</v>
      </c>
      <c r="BN472" s="2">
        <f t="shared" si="534"/>
        <v>45</v>
      </c>
      <c r="BO472" s="2">
        <f t="shared" si="535"/>
        <v>0</v>
      </c>
      <c r="BP472" s="2">
        <v>0</v>
      </c>
      <c r="BQ472" s="19">
        <f t="shared" si="536"/>
        <v>2.1739130434782608E-2</v>
      </c>
      <c r="BR472" s="19">
        <f t="shared" si="537"/>
        <v>2.1739130434782608E-2</v>
      </c>
      <c r="BS472" s="18">
        <f t="shared" si="538"/>
        <v>1</v>
      </c>
      <c r="BT472" s="19">
        <f t="shared" si="539"/>
        <v>4.2553191489361694E-2</v>
      </c>
      <c r="BU472" s="2">
        <f t="shared" si="540"/>
        <v>1</v>
      </c>
      <c r="BV472" s="18">
        <f t="shared" si="541"/>
        <v>1</v>
      </c>
      <c r="BW472" s="2">
        <f t="shared" si="542"/>
        <v>1</v>
      </c>
      <c r="BX472" s="2">
        <f t="shared" si="543"/>
        <v>15</v>
      </c>
      <c r="BY472" s="2">
        <f t="shared" si="544"/>
        <v>0</v>
      </c>
      <c r="BZ472" s="2">
        <v>0</v>
      </c>
      <c r="CA472" s="19">
        <f t="shared" si="545"/>
        <v>6.25E-2</v>
      </c>
      <c r="CB472" s="19">
        <f t="shared" si="546"/>
        <v>6.25E-2</v>
      </c>
      <c r="CC472" s="18">
        <f t="shared" si="547"/>
        <v>1</v>
      </c>
      <c r="CD472" s="19">
        <f t="shared" si="548"/>
        <v>0.11764705882352941</v>
      </c>
      <c r="CE472" s="2">
        <f t="shared" si="549"/>
        <v>1</v>
      </c>
      <c r="CF472" s="18">
        <f t="shared" si="550"/>
        <v>1</v>
      </c>
      <c r="CG472" s="2">
        <f t="shared" si="551"/>
        <v>1</v>
      </c>
      <c r="CH472" s="2">
        <f t="shared" si="552"/>
        <v>15</v>
      </c>
      <c r="CI472" s="2">
        <f t="shared" si="553"/>
        <v>0</v>
      </c>
      <c r="CJ472" s="2">
        <v>0</v>
      </c>
      <c r="CK472" s="19">
        <f t="shared" si="554"/>
        <v>6.25E-2</v>
      </c>
      <c r="CL472" s="19">
        <f t="shared" si="555"/>
        <v>6.25E-2</v>
      </c>
      <c r="CM472" s="18">
        <f t="shared" si="556"/>
        <v>1</v>
      </c>
      <c r="CN472" s="19">
        <f t="shared" si="557"/>
        <v>0.11764705882352941</v>
      </c>
      <c r="CO472" s="2">
        <f t="shared" si="558"/>
        <v>1</v>
      </c>
      <c r="CP472" s="18">
        <f t="shared" si="559"/>
        <v>1</v>
      </c>
      <c r="CQ472" s="2">
        <f t="shared" si="560"/>
        <v>1</v>
      </c>
      <c r="CR472" s="2">
        <f t="shared" si="561"/>
        <v>10</v>
      </c>
      <c r="CS472" s="2">
        <f t="shared" si="562"/>
        <v>0</v>
      </c>
      <c r="CT472" s="2">
        <v>0</v>
      </c>
      <c r="CU472" s="19">
        <f t="shared" si="563"/>
        <v>9.0909090909090912E-2</v>
      </c>
      <c r="CV472" s="19">
        <f t="shared" si="564"/>
        <v>9.0909090909090912E-2</v>
      </c>
      <c r="CW472" s="18">
        <f t="shared" si="565"/>
        <v>1</v>
      </c>
      <c r="CX472" s="19">
        <f t="shared" si="566"/>
        <v>0.16666666666666669</v>
      </c>
      <c r="CY472" s="2">
        <f t="shared" si="567"/>
        <v>1</v>
      </c>
      <c r="CZ472" s="18">
        <f t="shared" si="568"/>
        <v>1</v>
      </c>
      <c r="DA472" s="2">
        <f t="shared" si="569"/>
        <v>1</v>
      </c>
      <c r="DB472" s="2">
        <f t="shared" si="570"/>
        <v>10</v>
      </c>
      <c r="DC472" s="2">
        <f t="shared" si="571"/>
        <v>0</v>
      </c>
      <c r="DD472" s="2">
        <v>0</v>
      </c>
      <c r="DE472" s="19">
        <f t="shared" si="572"/>
        <v>9.0909090909090912E-2</v>
      </c>
      <c r="DF472" s="19">
        <f t="shared" si="573"/>
        <v>9.0909090909090912E-2</v>
      </c>
      <c r="DG472" s="18">
        <f t="shared" si="574"/>
        <v>1</v>
      </c>
      <c r="DH472" s="19">
        <f t="shared" si="575"/>
        <v>0.16666666666666669</v>
      </c>
    </row>
    <row r="473" spans="1:112" x14ac:dyDescent="0.35">
      <c r="A473" s="11">
        <v>2019005360</v>
      </c>
      <c r="B473" s="2" t="s">
        <v>49</v>
      </c>
      <c r="C473" s="2" t="s">
        <v>51</v>
      </c>
      <c r="D473" s="2"/>
      <c r="E473" s="2" t="s">
        <v>3461</v>
      </c>
      <c r="F473" s="2">
        <v>1</v>
      </c>
      <c r="G473" s="2" t="s">
        <v>3462</v>
      </c>
      <c r="H473" s="2" t="s">
        <v>3463</v>
      </c>
      <c r="I473" s="2" t="s">
        <v>3464</v>
      </c>
      <c r="J473" s="3" t="s">
        <v>3465</v>
      </c>
      <c r="K473" s="11">
        <v>1</v>
      </c>
      <c r="L473" s="2">
        <v>1</v>
      </c>
      <c r="M473" s="2">
        <v>80</v>
      </c>
      <c r="N473" s="2">
        <v>52</v>
      </c>
      <c r="O473" s="2">
        <v>1</v>
      </c>
      <c r="P473" s="2">
        <v>0</v>
      </c>
      <c r="Q473" s="2">
        <v>1</v>
      </c>
      <c r="R473" s="2">
        <v>0</v>
      </c>
      <c r="S473" s="2">
        <v>1</v>
      </c>
      <c r="T473" s="2">
        <v>0</v>
      </c>
      <c r="U473" s="2">
        <v>1</v>
      </c>
      <c r="V473" s="2">
        <v>0</v>
      </c>
      <c r="W473" s="2">
        <v>18</v>
      </c>
      <c r="X473" s="2">
        <v>14</v>
      </c>
      <c r="Y473" s="2">
        <v>1</v>
      </c>
      <c r="Z473" s="2">
        <v>0</v>
      </c>
      <c r="AA473" s="2">
        <v>1</v>
      </c>
      <c r="AB473" s="2">
        <v>0</v>
      </c>
      <c r="AC473" s="2">
        <v>1</v>
      </c>
      <c r="AD473" s="2">
        <v>0</v>
      </c>
      <c r="AE473" s="2">
        <v>1</v>
      </c>
      <c r="AF473" s="3">
        <v>0</v>
      </c>
      <c r="AG473" s="2">
        <f t="shared" si="504"/>
        <v>1</v>
      </c>
      <c r="AH473" s="18">
        <f t="shared" si="505"/>
        <v>1</v>
      </c>
      <c r="AI473" s="2">
        <f t="shared" si="506"/>
        <v>1</v>
      </c>
      <c r="AJ473" s="2">
        <f t="shared" si="507"/>
        <v>79</v>
      </c>
      <c r="AK473" s="2">
        <f t="shared" si="508"/>
        <v>0</v>
      </c>
      <c r="AL473" s="2">
        <v>0</v>
      </c>
      <c r="AM473" s="19">
        <f t="shared" si="509"/>
        <v>1.2500000000000001E-2</v>
      </c>
      <c r="AN473" s="19">
        <f t="shared" si="510"/>
        <v>1.2500000000000001E-2</v>
      </c>
      <c r="AO473" s="18">
        <f t="shared" si="511"/>
        <v>1</v>
      </c>
      <c r="AP473" s="19">
        <f t="shared" si="512"/>
        <v>2.469135802469136E-2</v>
      </c>
      <c r="AQ473" s="2">
        <f t="shared" si="513"/>
        <v>1</v>
      </c>
      <c r="AR473" s="18">
        <f t="shared" si="514"/>
        <v>1</v>
      </c>
      <c r="AS473" s="2">
        <f t="shared" si="515"/>
        <v>1</v>
      </c>
      <c r="AT473" s="2">
        <f t="shared" si="516"/>
        <v>79</v>
      </c>
      <c r="AU473" s="2">
        <f t="shared" si="517"/>
        <v>0</v>
      </c>
      <c r="AV473" s="2">
        <v>0</v>
      </c>
      <c r="AW473" s="19">
        <f t="shared" si="518"/>
        <v>1.2500000000000001E-2</v>
      </c>
      <c r="AX473" s="19">
        <f t="shared" si="519"/>
        <v>1.2500000000000001E-2</v>
      </c>
      <c r="AY473" s="18">
        <f t="shared" si="520"/>
        <v>1</v>
      </c>
      <c r="AZ473" s="19">
        <f t="shared" si="521"/>
        <v>2.469135802469136E-2</v>
      </c>
      <c r="BA473" s="2">
        <f t="shared" si="522"/>
        <v>1</v>
      </c>
      <c r="BB473" s="18">
        <f t="shared" si="523"/>
        <v>1</v>
      </c>
      <c r="BC473" s="2">
        <f t="shared" si="524"/>
        <v>1</v>
      </c>
      <c r="BD473" s="2">
        <f t="shared" si="525"/>
        <v>51</v>
      </c>
      <c r="BE473" s="2">
        <f t="shared" si="526"/>
        <v>0</v>
      </c>
      <c r="BF473" s="2">
        <v>0</v>
      </c>
      <c r="BG473" s="19">
        <f t="shared" si="527"/>
        <v>1.9230769230769232E-2</v>
      </c>
      <c r="BH473" s="19">
        <f t="shared" si="528"/>
        <v>1.9230769230769232E-2</v>
      </c>
      <c r="BI473" s="18">
        <f t="shared" si="529"/>
        <v>1</v>
      </c>
      <c r="BJ473" s="19">
        <f t="shared" si="530"/>
        <v>3.7735849056603779E-2</v>
      </c>
      <c r="BK473" s="2">
        <f t="shared" si="531"/>
        <v>1</v>
      </c>
      <c r="BL473" s="18">
        <f t="shared" si="532"/>
        <v>1</v>
      </c>
      <c r="BM473" s="2">
        <f t="shared" si="533"/>
        <v>1</v>
      </c>
      <c r="BN473" s="2">
        <f t="shared" si="534"/>
        <v>51</v>
      </c>
      <c r="BO473" s="2">
        <f t="shared" si="535"/>
        <v>0</v>
      </c>
      <c r="BP473" s="2">
        <v>0</v>
      </c>
      <c r="BQ473" s="19">
        <f t="shared" si="536"/>
        <v>1.9230769230769232E-2</v>
      </c>
      <c r="BR473" s="19">
        <f t="shared" si="537"/>
        <v>1.9230769230769232E-2</v>
      </c>
      <c r="BS473" s="18">
        <f t="shared" si="538"/>
        <v>1</v>
      </c>
      <c r="BT473" s="19">
        <f t="shared" si="539"/>
        <v>3.7735849056603779E-2</v>
      </c>
      <c r="BU473" s="2">
        <f t="shared" si="540"/>
        <v>1</v>
      </c>
      <c r="BV473" s="18">
        <f t="shared" si="541"/>
        <v>1</v>
      </c>
      <c r="BW473" s="2">
        <f t="shared" si="542"/>
        <v>1</v>
      </c>
      <c r="BX473" s="2">
        <f t="shared" si="543"/>
        <v>17</v>
      </c>
      <c r="BY473" s="2">
        <f t="shared" si="544"/>
        <v>0</v>
      </c>
      <c r="BZ473" s="2">
        <v>0</v>
      </c>
      <c r="CA473" s="19">
        <f t="shared" si="545"/>
        <v>5.5555555555555552E-2</v>
      </c>
      <c r="CB473" s="19">
        <f t="shared" si="546"/>
        <v>5.5555555555555552E-2</v>
      </c>
      <c r="CC473" s="18">
        <f t="shared" si="547"/>
        <v>1</v>
      </c>
      <c r="CD473" s="19">
        <f t="shared" si="548"/>
        <v>0.10526315789473684</v>
      </c>
      <c r="CE473" s="2">
        <f t="shared" si="549"/>
        <v>1</v>
      </c>
      <c r="CF473" s="18">
        <f t="shared" si="550"/>
        <v>1</v>
      </c>
      <c r="CG473" s="2">
        <f t="shared" si="551"/>
        <v>1</v>
      </c>
      <c r="CH473" s="2">
        <f t="shared" si="552"/>
        <v>17</v>
      </c>
      <c r="CI473" s="2">
        <f t="shared" si="553"/>
        <v>0</v>
      </c>
      <c r="CJ473" s="2">
        <v>0</v>
      </c>
      <c r="CK473" s="19">
        <f t="shared" si="554"/>
        <v>5.5555555555555552E-2</v>
      </c>
      <c r="CL473" s="19">
        <f t="shared" si="555"/>
        <v>5.5555555555555552E-2</v>
      </c>
      <c r="CM473" s="18">
        <f t="shared" si="556"/>
        <v>1</v>
      </c>
      <c r="CN473" s="19">
        <f t="shared" si="557"/>
        <v>0.10526315789473684</v>
      </c>
      <c r="CO473" s="2">
        <f t="shared" si="558"/>
        <v>1</v>
      </c>
      <c r="CP473" s="18">
        <f t="shared" si="559"/>
        <v>1</v>
      </c>
      <c r="CQ473" s="2">
        <f t="shared" si="560"/>
        <v>1</v>
      </c>
      <c r="CR473" s="2">
        <f t="shared" si="561"/>
        <v>13</v>
      </c>
      <c r="CS473" s="2">
        <f t="shared" si="562"/>
        <v>0</v>
      </c>
      <c r="CT473" s="2">
        <v>0</v>
      </c>
      <c r="CU473" s="19">
        <f t="shared" si="563"/>
        <v>7.1428571428571425E-2</v>
      </c>
      <c r="CV473" s="19">
        <f t="shared" si="564"/>
        <v>7.1428571428571425E-2</v>
      </c>
      <c r="CW473" s="18">
        <f t="shared" si="565"/>
        <v>1</v>
      </c>
      <c r="CX473" s="19">
        <f t="shared" si="566"/>
        <v>0.13333333333333333</v>
      </c>
      <c r="CY473" s="2">
        <f t="shared" si="567"/>
        <v>1</v>
      </c>
      <c r="CZ473" s="18">
        <f t="shared" si="568"/>
        <v>1</v>
      </c>
      <c r="DA473" s="2">
        <f t="shared" si="569"/>
        <v>1</v>
      </c>
      <c r="DB473" s="2">
        <f t="shared" si="570"/>
        <v>13</v>
      </c>
      <c r="DC473" s="2">
        <f t="shared" si="571"/>
        <v>0</v>
      </c>
      <c r="DD473" s="2">
        <v>0</v>
      </c>
      <c r="DE473" s="19">
        <f t="shared" si="572"/>
        <v>7.1428571428571425E-2</v>
      </c>
      <c r="DF473" s="19">
        <f t="shared" si="573"/>
        <v>7.1428571428571425E-2</v>
      </c>
      <c r="DG473" s="18">
        <f t="shared" si="574"/>
        <v>1</v>
      </c>
      <c r="DH473" s="19">
        <f t="shared" si="575"/>
        <v>0.13333333333333333</v>
      </c>
    </row>
    <row r="474" spans="1:112" x14ac:dyDescent="0.35">
      <c r="A474" s="11">
        <v>2019005364</v>
      </c>
      <c r="B474" s="2" t="s">
        <v>3466</v>
      </c>
      <c r="C474" s="2" t="s">
        <v>610</v>
      </c>
      <c r="D474" s="2" t="s">
        <v>3467</v>
      </c>
      <c r="E474" s="2" t="s">
        <v>3468</v>
      </c>
      <c r="F474" s="2">
        <v>1</v>
      </c>
      <c r="G474" s="2" t="s">
        <v>3469</v>
      </c>
      <c r="H474" s="2" t="s">
        <v>3470</v>
      </c>
      <c r="I474" s="2" t="s">
        <v>3471</v>
      </c>
      <c r="J474" s="3" t="s">
        <v>3472</v>
      </c>
      <c r="K474" s="11">
        <v>3</v>
      </c>
      <c r="L474" s="2">
        <v>2</v>
      </c>
      <c r="M474" s="2">
        <v>61</v>
      </c>
      <c r="N474" s="2">
        <v>45</v>
      </c>
      <c r="O474" s="2">
        <v>0</v>
      </c>
      <c r="P474" s="2">
        <v>1</v>
      </c>
      <c r="Q474" s="2">
        <v>0</v>
      </c>
      <c r="R474" s="2">
        <v>1</v>
      </c>
      <c r="S474" s="2">
        <v>1</v>
      </c>
      <c r="T474" s="2">
        <v>2</v>
      </c>
      <c r="U474" s="2">
        <v>1</v>
      </c>
      <c r="V474" s="2">
        <v>1</v>
      </c>
      <c r="W474" s="2">
        <v>13</v>
      </c>
      <c r="X474" s="2">
        <v>8</v>
      </c>
      <c r="Y474" s="2">
        <v>0</v>
      </c>
      <c r="Z474" s="2">
        <v>1</v>
      </c>
      <c r="AA474" s="2">
        <v>0</v>
      </c>
      <c r="AB474" s="2">
        <v>1</v>
      </c>
      <c r="AC474" s="2">
        <v>1</v>
      </c>
      <c r="AD474" s="2">
        <v>2</v>
      </c>
      <c r="AE474" s="2">
        <v>1</v>
      </c>
      <c r="AF474" s="3">
        <v>1</v>
      </c>
      <c r="AG474" s="2">
        <f t="shared" si="504"/>
        <v>0</v>
      </c>
      <c r="AH474" s="18">
        <f t="shared" si="505"/>
        <v>0</v>
      </c>
      <c r="AI474" s="2">
        <f t="shared" si="506"/>
        <v>0</v>
      </c>
      <c r="AJ474" s="2">
        <f t="shared" si="507"/>
        <v>61</v>
      </c>
      <c r="AK474" s="2">
        <f t="shared" si="508"/>
        <v>1</v>
      </c>
      <c r="AL474" s="2">
        <v>0</v>
      </c>
      <c r="AM474" s="19">
        <f t="shared" si="509"/>
        <v>0</v>
      </c>
      <c r="AN474" s="19">
        <f t="shared" si="510"/>
        <v>0</v>
      </c>
      <c r="AO474" s="18">
        <f t="shared" si="511"/>
        <v>0</v>
      </c>
      <c r="AP474" s="19">
        <f t="shared" si="512"/>
        <v>0</v>
      </c>
      <c r="AQ474" s="2">
        <f t="shared" si="513"/>
        <v>1</v>
      </c>
      <c r="AR474" s="18">
        <f t="shared" si="514"/>
        <v>0.33333333333333331</v>
      </c>
      <c r="AS474" s="2">
        <f t="shared" si="515"/>
        <v>1</v>
      </c>
      <c r="AT474" s="2">
        <f t="shared" si="516"/>
        <v>60</v>
      </c>
      <c r="AU474" s="2">
        <f t="shared" si="517"/>
        <v>2</v>
      </c>
      <c r="AV474" s="2">
        <v>0</v>
      </c>
      <c r="AW474" s="19">
        <f t="shared" si="518"/>
        <v>1.5873015873015872E-2</v>
      </c>
      <c r="AX474" s="19">
        <f t="shared" si="519"/>
        <v>1.6393442622950821E-2</v>
      </c>
      <c r="AY474" s="18">
        <f t="shared" si="520"/>
        <v>0.33333333333333331</v>
      </c>
      <c r="AZ474" s="19">
        <f t="shared" si="521"/>
        <v>3.125E-2</v>
      </c>
      <c r="BA474" s="2">
        <f t="shared" si="522"/>
        <v>0</v>
      </c>
      <c r="BB474" s="18">
        <f t="shared" si="523"/>
        <v>0</v>
      </c>
      <c r="BC474" s="2">
        <f t="shared" si="524"/>
        <v>0</v>
      </c>
      <c r="BD474" s="2">
        <f t="shared" si="525"/>
        <v>45</v>
      </c>
      <c r="BE474" s="2">
        <f t="shared" si="526"/>
        <v>1</v>
      </c>
      <c r="BF474" s="2">
        <v>0</v>
      </c>
      <c r="BG474" s="19">
        <f t="shared" si="527"/>
        <v>0</v>
      </c>
      <c r="BH474" s="19">
        <f t="shared" si="528"/>
        <v>0</v>
      </c>
      <c r="BI474" s="18">
        <f t="shared" si="529"/>
        <v>0</v>
      </c>
      <c r="BJ474" s="19">
        <f t="shared" si="530"/>
        <v>0</v>
      </c>
      <c r="BK474" s="2">
        <f t="shared" si="531"/>
        <v>1</v>
      </c>
      <c r="BL474" s="18">
        <f t="shared" si="532"/>
        <v>0.5</v>
      </c>
      <c r="BM474" s="2">
        <f t="shared" si="533"/>
        <v>1</v>
      </c>
      <c r="BN474" s="2">
        <f t="shared" si="534"/>
        <v>44</v>
      </c>
      <c r="BO474" s="2">
        <f t="shared" si="535"/>
        <v>1</v>
      </c>
      <c r="BP474" s="2">
        <v>0</v>
      </c>
      <c r="BQ474" s="19">
        <f t="shared" si="536"/>
        <v>2.1739130434782608E-2</v>
      </c>
      <c r="BR474" s="19">
        <f t="shared" si="537"/>
        <v>2.2222222222222223E-2</v>
      </c>
      <c r="BS474" s="18">
        <f t="shared" si="538"/>
        <v>0.5</v>
      </c>
      <c r="BT474" s="19">
        <f t="shared" si="539"/>
        <v>4.2553191489361701E-2</v>
      </c>
      <c r="BU474" s="2">
        <f t="shared" si="540"/>
        <v>0</v>
      </c>
      <c r="BV474" s="18">
        <f t="shared" si="541"/>
        <v>0</v>
      </c>
      <c r="BW474" s="2">
        <f t="shared" si="542"/>
        <v>0</v>
      </c>
      <c r="BX474" s="2">
        <f t="shared" si="543"/>
        <v>13</v>
      </c>
      <c r="BY474" s="2">
        <f t="shared" si="544"/>
        <v>1</v>
      </c>
      <c r="BZ474" s="2">
        <v>0</v>
      </c>
      <c r="CA474" s="19">
        <f t="shared" si="545"/>
        <v>0</v>
      </c>
      <c r="CB474" s="19">
        <f t="shared" si="546"/>
        <v>0</v>
      </c>
      <c r="CC474" s="18">
        <f t="shared" si="547"/>
        <v>0</v>
      </c>
      <c r="CD474" s="19">
        <f t="shared" si="548"/>
        <v>0</v>
      </c>
      <c r="CE474" s="2">
        <f t="shared" si="549"/>
        <v>1</v>
      </c>
      <c r="CF474" s="18">
        <f t="shared" si="550"/>
        <v>0.33333333333333331</v>
      </c>
      <c r="CG474" s="2">
        <f t="shared" si="551"/>
        <v>1</v>
      </c>
      <c r="CH474" s="2">
        <f t="shared" si="552"/>
        <v>12</v>
      </c>
      <c r="CI474" s="2">
        <f t="shared" si="553"/>
        <v>2</v>
      </c>
      <c r="CJ474" s="2">
        <v>0</v>
      </c>
      <c r="CK474" s="19">
        <f t="shared" si="554"/>
        <v>6.6666666666666666E-2</v>
      </c>
      <c r="CL474" s="19">
        <f t="shared" si="555"/>
        <v>7.6923076923076927E-2</v>
      </c>
      <c r="CM474" s="18">
        <f t="shared" si="556"/>
        <v>0.33333333333333331</v>
      </c>
      <c r="CN474" s="19">
        <f t="shared" si="557"/>
        <v>0.125</v>
      </c>
      <c r="CO474" s="2">
        <f t="shared" si="558"/>
        <v>0</v>
      </c>
      <c r="CP474" s="18">
        <f t="shared" si="559"/>
        <v>0</v>
      </c>
      <c r="CQ474" s="2">
        <f t="shared" si="560"/>
        <v>0</v>
      </c>
      <c r="CR474" s="2">
        <f t="shared" si="561"/>
        <v>8</v>
      </c>
      <c r="CS474" s="2">
        <f t="shared" si="562"/>
        <v>1</v>
      </c>
      <c r="CT474" s="2">
        <v>0</v>
      </c>
      <c r="CU474" s="19">
        <f t="shared" si="563"/>
        <v>0</v>
      </c>
      <c r="CV474" s="19">
        <f t="shared" si="564"/>
        <v>0</v>
      </c>
      <c r="CW474" s="18">
        <f t="shared" si="565"/>
        <v>0</v>
      </c>
      <c r="CX474" s="19">
        <f t="shared" si="566"/>
        <v>0</v>
      </c>
      <c r="CY474" s="2">
        <f t="shared" si="567"/>
        <v>1</v>
      </c>
      <c r="CZ474" s="18">
        <f t="shared" si="568"/>
        <v>0.5</v>
      </c>
      <c r="DA474" s="2">
        <f t="shared" si="569"/>
        <v>1</v>
      </c>
      <c r="DB474" s="2">
        <f t="shared" si="570"/>
        <v>7</v>
      </c>
      <c r="DC474" s="2">
        <f t="shared" si="571"/>
        <v>1</v>
      </c>
      <c r="DD474" s="2">
        <v>0</v>
      </c>
      <c r="DE474" s="19">
        <f t="shared" si="572"/>
        <v>0.1111111111111111</v>
      </c>
      <c r="DF474" s="19">
        <f t="shared" si="573"/>
        <v>0.125</v>
      </c>
      <c r="DG474" s="18">
        <f t="shared" si="574"/>
        <v>0.5</v>
      </c>
      <c r="DH474" s="19">
        <f t="shared" si="575"/>
        <v>0.2</v>
      </c>
    </row>
    <row r="475" spans="1:112" x14ac:dyDescent="0.35">
      <c r="A475" s="11">
        <v>2019005394</v>
      </c>
      <c r="B475" s="2" t="s">
        <v>3473</v>
      </c>
      <c r="C475" s="2" t="s">
        <v>3474</v>
      </c>
      <c r="D475" s="2" t="s">
        <v>3475</v>
      </c>
      <c r="E475" s="2" t="s">
        <v>3476</v>
      </c>
      <c r="F475" s="2">
        <v>1</v>
      </c>
      <c r="G475" s="2" t="s">
        <v>3477</v>
      </c>
      <c r="H475" s="2" t="s">
        <v>3478</v>
      </c>
      <c r="I475" s="2" t="s">
        <v>3479</v>
      </c>
      <c r="J475" s="3" t="s">
        <v>3480</v>
      </c>
      <c r="K475" s="11">
        <v>1</v>
      </c>
      <c r="L475" s="2">
        <v>1</v>
      </c>
      <c r="M475" s="2">
        <v>55</v>
      </c>
      <c r="N475" s="2">
        <v>27</v>
      </c>
      <c r="O475" s="2">
        <v>1</v>
      </c>
      <c r="P475" s="2">
        <v>0</v>
      </c>
      <c r="Q475" s="2">
        <v>1</v>
      </c>
      <c r="R475" s="2">
        <v>0</v>
      </c>
      <c r="S475" s="2">
        <v>1</v>
      </c>
      <c r="T475" s="2">
        <v>0</v>
      </c>
      <c r="U475" s="2">
        <v>1</v>
      </c>
      <c r="V475" s="2">
        <v>0</v>
      </c>
      <c r="W475" s="2">
        <v>11</v>
      </c>
      <c r="X475" s="2">
        <v>8</v>
      </c>
      <c r="Y475" s="2">
        <v>1</v>
      </c>
      <c r="Z475" s="2">
        <v>0</v>
      </c>
      <c r="AA475" s="2">
        <v>1</v>
      </c>
      <c r="AB475" s="2">
        <v>0</v>
      </c>
      <c r="AC475" s="2">
        <v>1</v>
      </c>
      <c r="AD475" s="2">
        <v>0</v>
      </c>
      <c r="AE475" s="2">
        <v>1</v>
      </c>
      <c r="AF475" s="3">
        <v>0</v>
      </c>
      <c r="AG475" s="2">
        <f t="shared" si="504"/>
        <v>1</v>
      </c>
      <c r="AH475" s="18">
        <f t="shared" si="505"/>
        <v>1</v>
      </c>
      <c r="AI475" s="2">
        <f t="shared" si="506"/>
        <v>1</v>
      </c>
      <c r="AJ475" s="2">
        <f t="shared" si="507"/>
        <v>54</v>
      </c>
      <c r="AK475" s="2">
        <f t="shared" si="508"/>
        <v>0</v>
      </c>
      <c r="AL475" s="2">
        <v>0</v>
      </c>
      <c r="AM475" s="19">
        <f t="shared" si="509"/>
        <v>1.8181818181818181E-2</v>
      </c>
      <c r="AN475" s="19">
        <f t="shared" si="510"/>
        <v>1.8181818181818181E-2</v>
      </c>
      <c r="AO475" s="18">
        <f t="shared" si="511"/>
        <v>1</v>
      </c>
      <c r="AP475" s="19">
        <f t="shared" si="512"/>
        <v>3.5714285714285719E-2</v>
      </c>
      <c r="AQ475" s="2">
        <f t="shared" si="513"/>
        <v>1</v>
      </c>
      <c r="AR475" s="18">
        <f t="shared" si="514"/>
        <v>1</v>
      </c>
      <c r="AS475" s="2">
        <f t="shared" si="515"/>
        <v>1</v>
      </c>
      <c r="AT475" s="2">
        <f t="shared" si="516"/>
        <v>54</v>
      </c>
      <c r="AU475" s="2">
        <f t="shared" si="517"/>
        <v>0</v>
      </c>
      <c r="AV475" s="2">
        <v>0</v>
      </c>
      <c r="AW475" s="19">
        <f t="shared" si="518"/>
        <v>1.8181818181818181E-2</v>
      </c>
      <c r="AX475" s="19">
        <f t="shared" si="519"/>
        <v>1.8181818181818181E-2</v>
      </c>
      <c r="AY475" s="18">
        <f t="shared" si="520"/>
        <v>1</v>
      </c>
      <c r="AZ475" s="19">
        <f t="shared" si="521"/>
        <v>3.5714285714285719E-2</v>
      </c>
      <c r="BA475" s="2">
        <f t="shared" si="522"/>
        <v>1</v>
      </c>
      <c r="BB475" s="18">
        <f t="shared" si="523"/>
        <v>1</v>
      </c>
      <c r="BC475" s="2">
        <f t="shared" si="524"/>
        <v>1</v>
      </c>
      <c r="BD475" s="2">
        <f t="shared" si="525"/>
        <v>26</v>
      </c>
      <c r="BE475" s="2">
        <f t="shared" si="526"/>
        <v>0</v>
      </c>
      <c r="BF475" s="2">
        <v>0</v>
      </c>
      <c r="BG475" s="19">
        <f t="shared" si="527"/>
        <v>3.7037037037037035E-2</v>
      </c>
      <c r="BH475" s="19">
        <f t="shared" si="528"/>
        <v>3.7037037037037035E-2</v>
      </c>
      <c r="BI475" s="18">
        <f t="shared" si="529"/>
        <v>1</v>
      </c>
      <c r="BJ475" s="19">
        <f t="shared" si="530"/>
        <v>7.1428571428571425E-2</v>
      </c>
      <c r="BK475" s="2">
        <f t="shared" si="531"/>
        <v>1</v>
      </c>
      <c r="BL475" s="18">
        <f t="shared" si="532"/>
        <v>1</v>
      </c>
      <c r="BM475" s="2">
        <f t="shared" si="533"/>
        <v>1</v>
      </c>
      <c r="BN475" s="2">
        <f t="shared" si="534"/>
        <v>26</v>
      </c>
      <c r="BO475" s="2">
        <f t="shared" si="535"/>
        <v>0</v>
      </c>
      <c r="BP475" s="2">
        <v>0</v>
      </c>
      <c r="BQ475" s="19">
        <f t="shared" si="536"/>
        <v>3.7037037037037035E-2</v>
      </c>
      <c r="BR475" s="19">
        <f t="shared" si="537"/>
        <v>3.7037037037037035E-2</v>
      </c>
      <c r="BS475" s="18">
        <f t="shared" si="538"/>
        <v>1</v>
      </c>
      <c r="BT475" s="19">
        <f t="shared" si="539"/>
        <v>7.1428571428571425E-2</v>
      </c>
      <c r="BU475" s="2">
        <f t="shared" si="540"/>
        <v>1</v>
      </c>
      <c r="BV475" s="18">
        <f t="shared" si="541"/>
        <v>1</v>
      </c>
      <c r="BW475" s="2">
        <f t="shared" si="542"/>
        <v>1</v>
      </c>
      <c r="BX475" s="2">
        <f t="shared" si="543"/>
        <v>10</v>
      </c>
      <c r="BY475" s="2">
        <f t="shared" si="544"/>
        <v>0</v>
      </c>
      <c r="BZ475" s="2">
        <v>0</v>
      </c>
      <c r="CA475" s="19">
        <f t="shared" si="545"/>
        <v>9.0909090909090912E-2</v>
      </c>
      <c r="CB475" s="19">
        <f t="shared" si="546"/>
        <v>9.0909090909090912E-2</v>
      </c>
      <c r="CC475" s="18">
        <f t="shared" si="547"/>
        <v>1</v>
      </c>
      <c r="CD475" s="19">
        <f t="shared" si="548"/>
        <v>0.16666666666666669</v>
      </c>
      <c r="CE475" s="2">
        <f t="shared" si="549"/>
        <v>1</v>
      </c>
      <c r="CF475" s="18">
        <f t="shared" si="550"/>
        <v>1</v>
      </c>
      <c r="CG475" s="2">
        <f t="shared" si="551"/>
        <v>1</v>
      </c>
      <c r="CH475" s="2">
        <f t="shared" si="552"/>
        <v>10</v>
      </c>
      <c r="CI475" s="2">
        <f t="shared" si="553"/>
        <v>0</v>
      </c>
      <c r="CJ475" s="2">
        <v>0</v>
      </c>
      <c r="CK475" s="19">
        <f t="shared" si="554"/>
        <v>9.0909090909090912E-2</v>
      </c>
      <c r="CL475" s="19">
        <f t="shared" si="555"/>
        <v>9.0909090909090912E-2</v>
      </c>
      <c r="CM475" s="18">
        <f t="shared" si="556"/>
        <v>1</v>
      </c>
      <c r="CN475" s="19">
        <f t="shared" si="557"/>
        <v>0.16666666666666669</v>
      </c>
      <c r="CO475" s="2">
        <f t="shared" si="558"/>
        <v>1</v>
      </c>
      <c r="CP475" s="18">
        <f t="shared" si="559"/>
        <v>1</v>
      </c>
      <c r="CQ475" s="2">
        <f t="shared" si="560"/>
        <v>1</v>
      </c>
      <c r="CR475" s="2">
        <f t="shared" si="561"/>
        <v>7</v>
      </c>
      <c r="CS475" s="2">
        <f t="shared" si="562"/>
        <v>0</v>
      </c>
      <c r="CT475" s="2">
        <v>0</v>
      </c>
      <c r="CU475" s="19">
        <f t="shared" si="563"/>
        <v>0.125</v>
      </c>
      <c r="CV475" s="19">
        <f t="shared" si="564"/>
        <v>0.125</v>
      </c>
      <c r="CW475" s="18">
        <f t="shared" si="565"/>
        <v>1</v>
      </c>
      <c r="CX475" s="19">
        <f t="shared" si="566"/>
        <v>0.22222222222222221</v>
      </c>
      <c r="CY475" s="2">
        <f t="shared" si="567"/>
        <v>1</v>
      </c>
      <c r="CZ475" s="18">
        <f t="shared" si="568"/>
        <v>1</v>
      </c>
      <c r="DA475" s="2">
        <f t="shared" si="569"/>
        <v>1</v>
      </c>
      <c r="DB475" s="2">
        <f t="shared" si="570"/>
        <v>7</v>
      </c>
      <c r="DC475" s="2">
        <f t="shared" si="571"/>
        <v>0</v>
      </c>
      <c r="DD475" s="2">
        <v>0</v>
      </c>
      <c r="DE475" s="19">
        <f t="shared" si="572"/>
        <v>0.125</v>
      </c>
      <c r="DF475" s="19">
        <f t="shared" si="573"/>
        <v>0.125</v>
      </c>
      <c r="DG475" s="18">
        <f t="shared" si="574"/>
        <v>1</v>
      </c>
      <c r="DH475" s="19">
        <f t="shared" si="575"/>
        <v>0.22222222222222221</v>
      </c>
    </row>
    <row r="476" spans="1:112" x14ac:dyDescent="0.35">
      <c r="A476" s="11">
        <v>2019005401</v>
      </c>
      <c r="B476" s="2" t="s">
        <v>49</v>
      </c>
      <c r="C476" s="2" t="s">
        <v>51</v>
      </c>
      <c r="D476" s="2"/>
      <c r="E476" s="2" t="s">
        <v>3481</v>
      </c>
      <c r="F476" s="2">
        <v>1</v>
      </c>
      <c r="G476" s="2" t="s">
        <v>3482</v>
      </c>
      <c r="H476" s="2" t="s">
        <v>3483</v>
      </c>
      <c r="I476" s="2" t="s">
        <v>3484</v>
      </c>
      <c r="J476" s="3" t="s">
        <v>3485</v>
      </c>
      <c r="K476" s="11">
        <v>1</v>
      </c>
      <c r="L476" s="2">
        <v>1</v>
      </c>
      <c r="M476" s="2">
        <v>69</v>
      </c>
      <c r="N476" s="2">
        <v>51</v>
      </c>
      <c r="O476" s="2">
        <v>1</v>
      </c>
      <c r="P476" s="2">
        <v>0</v>
      </c>
      <c r="Q476" s="2">
        <v>1</v>
      </c>
      <c r="R476" s="2">
        <v>0</v>
      </c>
      <c r="S476" s="2">
        <v>1</v>
      </c>
      <c r="T476" s="2">
        <v>0</v>
      </c>
      <c r="U476" s="2">
        <v>1</v>
      </c>
      <c r="V476" s="2">
        <v>0</v>
      </c>
      <c r="W476" s="2">
        <v>14</v>
      </c>
      <c r="X476" s="2">
        <v>11</v>
      </c>
      <c r="Y476" s="2">
        <v>1</v>
      </c>
      <c r="Z476" s="2">
        <v>0</v>
      </c>
      <c r="AA476" s="2">
        <v>1</v>
      </c>
      <c r="AB476" s="2">
        <v>0</v>
      </c>
      <c r="AC476" s="2">
        <v>1</v>
      </c>
      <c r="AD476" s="2">
        <v>0</v>
      </c>
      <c r="AE476" s="2">
        <v>1</v>
      </c>
      <c r="AF476" s="3">
        <v>0</v>
      </c>
      <c r="AG476" s="2">
        <f t="shared" si="504"/>
        <v>1</v>
      </c>
      <c r="AH476" s="18">
        <f t="shared" si="505"/>
        <v>1</v>
      </c>
      <c r="AI476" s="2">
        <f t="shared" si="506"/>
        <v>1</v>
      </c>
      <c r="AJ476" s="2">
        <f t="shared" si="507"/>
        <v>68</v>
      </c>
      <c r="AK476" s="2">
        <f t="shared" si="508"/>
        <v>0</v>
      </c>
      <c r="AL476" s="2">
        <v>0</v>
      </c>
      <c r="AM476" s="19">
        <f t="shared" si="509"/>
        <v>1.4492753623188406E-2</v>
      </c>
      <c r="AN476" s="19">
        <f t="shared" si="510"/>
        <v>1.4492753623188406E-2</v>
      </c>
      <c r="AO476" s="18">
        <f t="shared" si="511"/>
        <v>1</v>
      </c>
      <c r="AP476" s="19">
        <f t="shared" si="512"/>
        <v>2.8571428571428571E-2</v>
      </c>
      <c r="AQ476" s="2">
        <f t="shared" si="513"/>
        <v>1</v>
      </c>
      <c r="AR476" s="18">
        <f t="shared" si="514"/>
        <v>1</v>
      </c>
      <c r="AS476" s="2">
        <f t="shared" si="515"/>
        <v>1</v>
      </c>
      <c r="AT476" s="2">
        <f t="shared" si="516"/>
        <v>68</v>
      </c>
      <c r="AU476" s="2">
        <f t="shared" si="517"/>
        <v>0</v>
      </c>
      <c r="AV476" s="2">
        <v>0</v>
      </c>
      <c r="AW476" s="19">
        <f t="shared" si="518"/>
        <v>1.4492753623188406E-2</v>
      </c>
      <c r="AX476" s="19">
        <f t="shared" si="519"/>
        <v>1.4492753623188406E-2</v>
      </c>
      <c r="AY476" s="18">
        <f t="shared" si="520"/>
        <v>1</v>
      </c>
      <c r="AZ476" s="19">
        <f t="shared" si="521"/>
        <v>2.8571428571428571E-2</v>
      </c>
      <c r="BA476" s="2">
        <f t="shared" si="522"/>
        <v>1</v>
      </c>
      <c r="BB476" s="18">
        <f t="shared" si="523"/>
        <v>1</v>
      </c>
      <c r="BC476" s="2">
        <f t="shared" si="524"/>
        <v>1</v>
      </c>
      <c r="BD476" s="2">
        <f t="shared" si="525"/>
        <v>50</v>
      </c>
      <c r="BE476" s="2">
        <f t="shared" si="526"/>
        <v>0</v>
      </c>
      <c r="BF476" s="2">
        <v>0</v>
      </c>
      <c r="BG476" s="19">
        <f t="shared" si="527"/>
        <v>1.9607843137254902E-2</v>
      </c>
      <c r="BH476" s="19">
        <f t="shared" si="528"/>
        <v>1.9607843137254902E-2</v>
      </c>
      <c r="BI476" s="18">
        <f t="shared" si="529"/>
        <v>1</v>
      </c>
      <c r="BJ476" s="19">
        <f t="shared" si="530"/>
        <v>3.8461538461538464E-2</v>
      </c>
      <c r="BK476" s="2">
        <f t="shared" si="531"/>
        <v>1</v>
      </c>
      <c r="BL476" s="18">
        <f t="shared" si="532"/>
        <v>1</v>
      </c>
      <c r="BM476" s="2">
        <f t="shared" si="533"/>
        <v>1</v>
      </c>
      <c r="BN476" s="2">
        <f t="shared" si="534"/>
        <v>50</v>
      </c>
      <c r="BO476" s="2">
        <f t="shared" si="535"/>
        <v>0</v>
      </c>
      <c r="BP476" s="2">
        <v>0</v>
      </c>
      <c r="BQ476" s="19">
        <f t="shared" si="536"/>
        <v>1.9607843137254902E-2</v>
      </c>
      <c r="BR476" s="19">
        <f t="shared" si="537"/>
        <v>1.9607843137254902E-2</v>
      </c>
      <c r="BS476" s="18">
        <f t="shared" si="538"/>
        <v>1</v>
      </c>
      <c r="BT476" s="19">
        <f t="shared" si="539"/>
        <v>3.8461538461538464E-2</v>
      </c>
      <c r="BU476" s="2">
        <f t="shared" si="540"/>
        <v>1</v>
      </c>
      <c r="BV476" s="18">
        <f t="shared" si="541"/>
        <v>1</v>
      </c>
      <c r="BW476" s="2">
        <f t="shared" si="542"/>
        <v>1</v>
      </c>
      <c r="BX476" s="2">
        <f t="shared" si="543"/>
        <v>13</v>
      </c>
      <c r="BY476" s="2">
        <f t="shared" si="544"/>
        <v>0</v>
      </c>
      <c r="BZ476" s="2">
        <v>0</v>
      </c>
      <c r="CA476" s="19">
        <f t="shared" si="545"/>
        <v>7.1428571428571425E-2</v>
      </c>
      <c r="CB476" s="19">
        <f t="shared" si="546"/>
        <v>7.1428571428571425E-2</v>
      </c>
      <c r="CC476" s="18">
        <f t="shared" si="547"/>
        <v>1</v>
      </c>
      <c r="CD476" s="19">
        <f t="shared" si="548"/>
        <v>0.13333333333333333</v>
      </c>
      <c r="CE476" s="2">
        <f t="shared" si="549"/>
        <v>1</v>
      </c>
      <c r="CF476" s="18">
        <f t="shared" si="550"/>
        <v>1</v>
      </c>
      <c r="CG476" s="2">
        <f t="shared" si="551"/>
        <v>1</v>
      </c>
      <c r="CH476" s="2">
        <f t="shared" si="552"/>
        <v>13</v>
      </c>
      <c r="CI476" s="2">
        <f t="shared" si="553"/>
        <v>0</v>
      </c>
      <c r="CJ476" s="2">
        <v>0</v>
      </c>
      <c r="CK476" s="19">
        <f t="shared" si="554"/>
        <v>7.1428571428571425E-2</v>
      </c>
      <c r="CL476" s="19">
        <f t="shared" si="555"/>
        <v>7.1428571428571425E-2</v>
      </c>
      <c r="CM476" s="18">
        <f t="shared" si="556"/>
        <v>1</v>
      </c>
      <c r="CN476" s="19">
        <f t="shared" si="557"/>
        <v>0.13333333333333333</v>
      </c>
      <c r="CO476" s="2">
        <f t="shared" si="558"/>
        <v>1</v>
      </c>
      <c r="CP476" s="18">
        <f t="shared" si="559"/>
        <v>1</v>
      </c>
      <c r="CQ476" s="2">
        <f t="shared" si="560"/>
        <v>1</v>
      </c>
      <c r="CR476" s="2">
        <f t="shared" si="561"/>
        <v>10</v>
      </c>
      <c r="CS476" s="2">
        <f t="shared" si="562"/>
        <v>0</v>
      </c>
      <c r="CT476" s="2">
        <v>0</v>
      </c>
      <c r="CU476" s="19">
        <f t="shared" si="563"/>
        <v>9.0909090909090912E-2</v>
      </c>
      <c r="CV476" s="19">
        <f t="shared" si="564"/>
        <v>9.0909090909090912E-2</v>
      </c>
      <c r="CW476" s="18">
        <f t="shared" si="565"/>
        <v>1</v>
      </c>
      <c r="CX476" s="19">
        <f t="shared" si="566"/>
        <v>0.16666666666666669</v>
      </c>
      <c r="CY476" s="2">
        <f t="shared" si="567"/>
        <v>1</v>
      </c>
      <c r="CZ476" s="18">
        <f t="shared" si="568"/>
        <v>1</v>
      </c>
      <c r="DA476" s="2">
        <f t="shared" si="569"/>
        <v>1</v>
      </c>
      <c r="DB476" s="2">
        <f t="shared" si="570"/>
        <v>10</v>
      </c>
      <c r="DC476" s="2">
        <f t="shared" si="571"/>
        <v>0</v>
      </c>
      <c r="DD476" s="2">
        <v>0</v>
      </c>
      <c r="DE476" s="19">
        <f t="shared" si="572"/>
        <v>9.0909090909090912E-2</v>
      </c>
      <c r="DF476" s="19">
        <f t="shared" si="573"/>
        <v>9.0909090909090912E-2</v>
      </c>
      <c r="DG476" s="18">
        <f t="shared" si="574"/>
        <v>1</v>
      </c>
      <c r="DH476" s="19">
        <f t="shared" si="575"/>
        <v>0.16666666666666669</v>
      </c>
    </row>
    <row r="477" spans="1:112" x14ac:dyDescent="0.35">
      <c r="A477" s="11">
        <v>2019005406</v>
      </c>
      <c r="B477" s="2" t="s">
        <v>3486</v>
      </c>
      <c r="C477" s="2" t="s">
        <v>3487</v>
      </c>
      <c r="D477" s="2"/>
      <c r="E477" s="2" t="s">
        <v>3488</v>
      </c>
      <c r="F477" s="2">
        <v>1</v>
      </c>
      <c r="G477" s="2" t="s">
        <v>3489</v>
      </c>
      <c r="H477" s="2" t="s">
        <v>3490</v>
      </c>
      <c r="I477" s="2" t="s">
        <v>3491</v>
      </c>
      <c r="J477" s="3" t="s">
        <v>3492</v>
      </c>
      <c r="K477" s="11">
        <v>1</v>
      </c>
      <c r="L477" s="2">
        <v>1</v>
      </c>
      <c r="M477" s="2">
        <v>63</v>
      </c>
      <c r="N477" s="2">
        <v>43</v>
      </c>
      <c r="O477" s="2">
        <v>1</v>
      </c>
      <c r="P477" s="2">
        <v>0</v>
      </c>
      <c r="Q477" s="2">
        <v>1</v>
      </c>
      <c r="R477" s="2">
        <v>0</v>
      </c>
      <c r="S477" s="2">
        <v>1</v>
      </c>
      <c r="T477" s="2">
        <v>0</v>
      </c>
      <c r="U477" s="2">
        <v>1</v>
      </c>
      <c r="V477" s="2">
        <v>0</v>
      </c>
      <c r="W477" s="2">
        <v>13</v>
      </c>
      <c r="X477" s="2">
        <v>11</v>
      </c>
      <c r="Y477" s="2">
        <v>1</v>
      </c>
      <c r="Z477" s="2">
        <v>0</v>
      </c>
      <c r="AA477" s="2">
        <v>1</v>
      </c>
      <c r="AB477" s="2">
        <v>0</v>
      </c>
      <c r="AC477" s="2">
        <v>1</v>
      </c>
      <c r="AD477" s="2">
        <v>0</v>
      </c>
      <c r="AE477" s="2">
        <v>1</v>
      </c>
      <c r="AF477" s="3">
        <v>0</v>
      </c>
      <c r="AG477" s="2">
        <f t="shared" si="504"/>
        <v>1</v>
      </c>
      <c r="AH477" s="18">
        <f t="shared" si="505"/>
        <v>1</v>
      </c>
      <c r="AI477" s="2">
        <f t="shared" si="506"/>
        <v>1</v>
      </c>
      <c r="AJ477" s="2">
        <f t="shared" si="507"/>
        <v>62</v>
      </c>
      <c r="AK477" s="2">
        <f t="shared" si="508"/>
        <v>0</v>
      </c>
      <c r="AL477" s="2">
        <v>0</v>
      </c>
      <c r="AM477" s="19">
        <f t="shared" si="509"/>
        <v>1.5873015873015872E-2</v>
      </c>
      <c r="AN477" s="19">
        <f t="shared" si="510"/>
        <v>1.5873015873015872E-2</v>
      </c>
      <c r="AO477" s="18">
        <f t="shared" si="511"/>
        <v>1</v>
      </c>
      <c r="AP477" s="19">
        <f t="shared" si="512"/>
        <v>3.125E-2</v>
      </c>
      <c r="AQ477" s="2">
        <f t="shared" si="513"/>
        <v>1</v>
      </c>
      <c r="AR477" s="18">
        <f t="shared" si="514"/>
        <v>1</v>
      </c>
      <c r="AS477" s="2">
        <f t="shared" si="515"/>
        <v>1</v>
      </c>
      <c r="AT477" s="2">
        <f t="shared" si="516"/>
        <v>62</v>
      </c>
      <c r="AU477" s="2">
        <f t="shared" si="517"/>
        <v>0</v>
      </c>
      <c r="AV477" s="2">
        <v>0</v>
      </c>
      <c r="AW477" s="19">
        <f t="shared" si="518"/>
        <v>1.5873015873015872E-2</v>
      </c>
      <c r="AX477" s="19">
        <f t="shared" si="519"/>
        <v>1.5873015873015872E-2</v>
      </c>
      <c r="AY477" s="18">
        <f t="shared" si="520"/>
        <v>1</v>
      </c>
      <c r="AZ477" s="19">
        <f t="shared" si="521"/>
        <v>3.125E-2</v>
      </c>
      <c r="BA477" s="2">
        <f t="shared" si="522"/>
        <v>1</v>
      </c>
      <c r="BB477" s="18">
        <f t="shared" si="523"/>
        <v>1</v>
      </c>
      <c r="BC477" s="2">
        <f t="shared" si="524"/>
        <v>1</v>
      </c>
      <c r="BD477" s="2">
        <f t="shared" si="525"/>
        <v>42</v>
      </c>
      <c r="BE477" s="2">
        <f t="shared" si="526"/>
        <v>0</v>
      </c>
      <c r="BF477" s="2">
        <v>0</v>
      </c>
      <c r="BG477" s="19">
        <f t="shared" si="527"/>
        <v>2.3255813953488372E-2</v>
      </c>
      <c r="BH477" s="19">
        <f t="shared" si="528"/>
        <v>2.3255813953488372E-2</v>
      </c>
      <c r="BI477" s="18">
        <f t="shared" si="529"/>
        <v>1</v>
      </c>
      <c r="BJ477" s="19">
        <f t="shared" si="530"/>
        <v>4.5454545454545449E-2</v>
      </c>
      <c r="BK477" s="2">
        <f t="shared" si="531"/>
        <v>1</v>
      </c>
      <c r="BL477" s="18">
        <f t="shared" si="532"/>
        <v>1</v>
      </c>
      <c r="BM477" s="2">
        <f t="shared" si="533"/>
        <v>1</v>
      </c>
      <c r="BN477" s="2">
        <f t="shared" si="534"/>
        <v>42</v>
      </c>
      <c r="BO477" s="2">
        <f t="shared" si="535"/>
        <v>0</v>
      </c>
      <c r="BP477" s="2">
        <v>0</v>
      </c>
      <c r="BQ477" s="19">
        <f t="shared" si="536"/>
        <v>2.3255813953488372E-2</v>
      </c>
      <c r="BR477" s="19">
        <f t="shared" si="537"/>
        <v>2.3255813953488372E-2</v>
      </c>
      <c r="BS477" s="18">
        <f t="shared" si="538"/>
        <v>1</v>
      </c>
      <c r="BT477" s="19">
        <f t="shared" si="539"/>
        <v>4.5454545454545449E-2</v>
      </c>
      <c r="BU477" s="2">
        <f t="shared" si="540"/>
        <v>1</v>
      </c>
      <c r="BV477" s="18">
        <f t="shared" si="541"/>
        <v>1</v>
      </c>
      <c r="BW477" s="2">
        <f t="shared" si="542"/>
        <v>1</v>
      </c>
      <c r="BX477" s="2">
        <f t="shared" si="543"/>
        <v>12</v>
      </c>
      <c r="BY477" s="2">
        <f t="shared" si="544"/>
        <v>0</v>
      </c>
      <c r="BZ477" s="2">
        <v>0</v>
      </c>
      <c r="CA477" s="19">
        <f t="shared" si="545"/>
        <v>7.6923076923076927E-2</v>
      </c>
      <c r="CB477" s="19">
        <f t="shared" si="546"/>
        <v>7.6923076923076927E-2</v>
      </c>
      <c r="CC477" s="18">
        <f t="shared" si="547"/>
        <v>1</v>
      </c>
      <c r="CD477" s="19">
        <f t="shared" si="548"/>
        <v>0.14285714285714288</v>
      </c>
      <c r="CE477" s="2">
        <f t="shared" si="549"/>
        <v>1</v>
      </c>
      <c r="CF477" s="18">
        <f t="shared" si="550"/>
        <v>1</v>
      </c>
      <c r="CG477" s="2">
        <f t="shared" si="551"/>
        <v>1</v>
      </c>
      <c r="CH477" s="2">
        <f t="shared" si="552"/>
        <v>12</v>
      </c>
      <c r="CI477" s="2">
        <f t="shared" si="553"/>
        <v>0</v>
      </c>
      <c r="CJ477" s="2">
        <v>0</v>
      </c>
      <c r="CK477" s="19">
        <f t="shared" si="554"/>
        <v>7.6923076923076927E-2</v>
      </c>
      <c r="CL477" s="19">
        <f t="shared" si="555"/>
        <v>7.6923076923076927E-2</v>
      </c>
      <c r="CM477" s="18">
        <f t="shared" si="556"/>
        <v>1</v>
      </c>
      <c r="CN477" s="19">
        <f t="shared" si="557"/>
        <v>0.14285714285714288</v>
      </c>
      <c r="CO477" s="2">
        <f t="shared" si="558"/>
        <v>1</v>
      </c>
      <c r="CP477" s="18">
        <f t="shared" si="559"/>
        <v>1</v>
      </c>
      <c r="CQ477" s="2">
        <f t="shared" si="560"/>
        <v>1</v>
      </c>
      <c r="CR477" s="2">
        <f t="shared" si="561"/>
        <v>10</v>
      </c>
      <c r="CS477" s="2">
        <f t="shared" si="562"/>
        <v>0</v>
      </c>
      <c r="CT477" s="2">
        <v>0</v>
      </c>
      <c r="CU477" s="19">
        <f t="shared" si="563"/>
        <v>9.0909090909090912E-2</v>
      </c>
      <c r="CV477" s="19">
        <f t="shared" si="564"/>
        <v>9.0909090909090912E-2</v>
      </c>
      <c r="CW477" s="18">
        <f t="shared" si="565"/>
        <v>1</v>
      </c>
      <c r="CX477" s="19">
        <f t="shared" si="566"/>
        <v>0.16666666666666669</v>
      </c>
      <c r="CY477" s="2">
        <f t="shared" si="567"/>
        <v>1</v>
      </c>
      <c r="CZ477" s="18">
        <f t="shared" si="568"/>
        <v>1</v>
      </c>
      <c r="DA477" s="2">
        <f t="shared" si="569"/>
        <v>1</v>
      </c>
      <c r="DB477" s="2">
        <f t="shared" si="570"/>
        <v>10</v>
      </c>
      <c r="DC477" s="2">
        <f t="shared" si="571"/>
        <v>0</v>
      </c>
      <c r="DD477" s="2">
        <v>0</v>
      </c>
      <c r="DE477" s="19">
        <f t="shared" si="572"/>
        <v>9.0909090909090912E-2</v>
      </c>
      <c r="DF477" s="19">
        <f t="shared" si="573"/>
        <v>9.0909090909090912E-2</v>
      </c>
      <c r="DG477" s="18">
        <f t="shared" si="574"/>
        <v>1</v>
      </c>
      <c r="DH477" s="19">
        <f t="shared" si="575"/>
        <v>0.16666666666666669</v>
      </c>
    </row>
    <row r="478" spans="1:112" x14ac:dyDescent="0.35">
      <c r="A478" s="11">
        <v>2019005422</v>
      </c>
      <c r="B478" s="2" t="s">
        <v>3493</v>
      </c>
      <c r="C478" s="2" t="s">
        <v>3494</v>
      </c>
      <c r="D478" s="2" t="s">
        <v>3495</v>
      </c>
      <c r="E478" s="2" t="s">
        <v>3496</v>
      </c>
      <c r="F478" s="2">
        <v>1</v>
      </c>
      <c r="G478" s="2" t="s">
        <v>3497</v>
      </c>
      <c r="H478" s="2" t="s">
        <v>3498</v>
      </c>
      <c r="I478" s="2" t="s">
        <v>3499</v>
      </c>
      <c r="J478" s="3" t="s">
        <v>3500</v>
      </c>
      <c r="K478" s="11">
        <v>3</v>
      </c>
      <c r="L478" s="2">
        <v>2</v>
      </c>
      <c r="M478" s="2">
        <v>70</v>
      </c>
      <c r="N478" s="2">
        <v>41</v>
      </c>
      <c r="O478" s="2">
        <v>1</v>
      </c>
      <c r="P478" s="2">
        <v>0</v>
      </c>
      <c r="Q478" s="2">
        <v>1</v>
      </c>
      <c r="R478" s="2">
        <v>0</v>
      </c>
      <c r="S478" s="2">
        <v>2</v>
      </c>
      <c r="T478" s="2">
        <v>1</v>
      </c>
      <c r="U478" s="2">
        <v>2</v>
      </c>
      <c r="V478" s="2">
        <v>0</v>
      </c>
      <c r="W478" s="2">
        <v>17</v>
      </c>
      <c r="X478" s="2">
        <v>9</v>
      </c>
      <c r="Y478" s="2">
        <v>1</v>
      </c>
      <c r="Z478" s="2">
        <v>0</v>
      </c>
      <c r="AA478" s="2">
        <v>1</v>
      </c>
      <c r="AB478" s="2">
        <v>0</v>
      </c>
      <c r="AC478" s="2">
        <v>2</v>
      </c>
      <c r="AD478" s="2">
        <v>1</v>
      </c>
      <c r="AE478" s="2">
        <v>1</v>
      </c>
      <c r="AF478" s="3">
        <v>1</v>
      </c>
      <c r="AG478" s="2">
        <f t="shared" si="504"/>
        <v>1</v>
      </c>
      <c r="AH478" s="18">
        <f t="shared" si="505"/>
        <v>1</v>
      </c>
      <c r="AI478" s="2">
        <f t="shared" si="506"/>
        <v>1</v>
      </c>
      <c r="AJ478" s="2">
        <f t="shared" si="507"/>
        <v>69</v>
      </c>
      <c r="AK478" s="2">
        <f t="shared" si="508"/>
        <v>0</v>
      </c>
      <c r="AL478" s="2">
        <v>0</v>
      </c>
      <c r="AM478" s="19">
        <f t="shared" si="509"/>
        <v>1.4285714285714285E-2</v>
      </c>
      <c r="AN478" s="19">
        <f t="shared" si="510"/>
        <v>1.4285714285714285E-2</v>
      </c>
      <c r="AO478" s="18">
        <f t="shared" si="511"/>
        <v>1</v>
      </c>
      <c r="AP478" s="19">
        <f t="shared" si="512"/>
        <v>2.8169014084507043E-2</v>
      </c>
      <c r="AQ478" s="2">
        <f t="shared" si="513"/>
        <v>2</v>
      </c>
      <c r="AR478" s="18">
        <f t="shared" si="514"/>
        <v>0.66666666666666663</v>
      </c>
      <c r="AS478" s="2">
        <f t="shared" si="515"/>
        <v>2</v>
      </c>
      <c r="AT478" s="2">
        <f t="shared" si="516"/>
        <v>68</v>
      </c>
      <c r="AU478" s="2">
        <f t="shared" si="517"/>
        <v>1</v>
      </c>
      <c r="AV478" s="2">
        <v>0</v>
      </c>
      <c r="AW478" s="19">
        <f t="shared" si="518"/>
        <v>2.8169014084507043E-2</v>
      </c>
      <c r="AX478" s="19">
        <f t="shared" si="519"/>
        <v>2.8571428571428571E-2</v>
      </c>
      <c r="AY478" s="18">
        <f t="shared" si="520"/>
        <v>0.66666666666666663</v>
      </c>
      <c r="AZ478" s="19">
        <f t="shared" si="521"/>
        <v>5.4794520547945202E-2</v>
      </c>
      <c r="BA478" s="2">
        <f t="shared" si="522"/>
        <v>1</v>
      </c>
      <c r="BB478" s="18">
        <f t="shared" si="523"/>
        <v>1</v>
      </c>
      <c r="BC478" s="2">
        <f t="shared" si="524"/>
        <v>1</v>
      </c>
      <c r="BD478" s="2">
        <f t="shared" si="525"/>
        <v>40</v>
      </c>
      <c r="BE478" s="2">
        <f t="shared" si="526"/>
        <v>0</v>
      </c>
      <c r="BF478" s="2">
        <v>0</v>
      </c>
      <c r="BG478" s="19">
        <f t="shared" si="527"/>
        <v>2.4390243902439025E-2</v>
      </c>
      <c r="BH478" s="19">
        <f t="shared" si="528"/>
        <v>2.4390243902439025E-2</v>
      </c>
      <c r="BI478" s="18">
        <f t="shared" si="529"/>
        <v>1</v>
      </c>
      <c r="BJ478" s="19">
        <f t="shared" si="530"/>
        <v>4.7619047619047616E-2</v>
      </c>
      <c r="BK478" s="2">
        <f t="shared" si="531"/>
        <v>2</v>
      </c>
      <c r="BL478" s="18">
        <f t="shared" si="532"/>
        <v>1</v>
      </c>
      <c r="BM478" s="2">
        <f t="shared" si="533"/>
        <v>2</v>
      </c>
      <c r="BN478" s="2">
        <f t="shared" si="534"/>
        <v>39</v>
      </c>
      <c r="BO478" s="2">
        <f t="shared" si="535"/>
        <v>0</v>
      </c>
      <c r="BP478" s="2">
        <v>0</v>
      </c>
      <c r="BQ478" s="19">
        <f t="shared" si="536"/>
        <v>4.878048780487805E-2</v>
      </c>
      <c r="BR478" s="19">
        <f t="shared" si="537"/>
        <v>4.878048780487805E-2</v>
      </c>
      <c r="BS478" s="18">
        <f t="shared" si="538"/>
        <v>1</v>
      </c>
      <c r="BT478" s="19">
        <f t="shared" si="539"/>
        <v>9.3023255813953487E-2</v>
      </c>
      <c r="BU478" s="2">
        <f t="shared" si="540"/>
        <v>1</v>
      </c>
      <c r="BV478" s="18">
        <f t="shared" si="541"/>
        <v>1</v>
      </c>
      <c r="BW478" s="2">
        <f t="shared" si="542"/>
        <v>1</v>
      </c>
      <c r="BX478" s="2">
        <f t="shared" si="543"/>
        <v>16</v>
      </c>
      <c r="BY478" s="2">
        <f t="shared" si="544"/>
        <v>0</v>
      </c>
      <c r="BZ478" s="2">
        <v>0</v>
      </c>
      <c r="CA478" s="19">
        <f t="shared" si="545"/>
        <v>5.8823529411764705E-2</v>
      </c>
      <c r="CB478" s="19">
        <f t="shared" si="546"/>
        <v>5.8823529411764705E-2</v>
      </c>
      <c r="CC478" s="18">
        <f t="shared" si="547"/>
        <v>1</v>
      </c>
      <c r="CD478" s="19">
        <f t="shared" si="548"/>
        <v>0.1111111111111111</v>
      </c>
      <c r="CE478" s="2">
        <f t="shared" si="549"/>
        <v>2</v>
      </c>
      <c r="CF478" s="18">
        <f t="shared" si="550"/>
        <v>0.66666666666666663</v>
      </c>
      <c r="CG478" s="2">
        <f t="shared" si="551"/>
        <v>2</v>
      </c>
      <c r="CH478" s="2">
        <f t="shared" si="552"/>
        <v>15</v>
      </c>
      <c r="CI478" s="2">
        <f t="shared" si="553"/>
        <v>1</v>
      </c>
      <c r="CJ478" s="2">
        <v>0</v>
      </c>
      <c r="CK478" s="19">
        <f t="shared" si="554"/>
        <v>0.1111111111111111</v>
      </c>
      <c r="CL478" s="19">
        <f t="shared" si="555"/>
        <v>0.11764705882352941</v>
      </c>
      <c r="CM478" s="18">
        <f t="shared" si="556"/>
        <v>0.66666666666666663</v>
      </c>
      <c r="CN478" s="19">
        <f t="shared" si="557"/>
        <v>0.2</v>
      </c>
      <c r="CO478" s="2">
        <f t="shared" si="558"/>
        <v>1</v>
      </c>
      <c r="CP478" s="18">
        <f t="shared" si="559"/>
        <v>1</v>
      </c>
      <c r="CQ478" s="2">
        <f t="shared" si="560"/>
        <v>1</v>
      </c>
      <c r="CR478" s="2">
        <f t="shared" si="561"/>
        <v>8</v>
      </c>
      <c r="CS478" s="2">
        <f t="shared" si="562"/>
        <v>0</v>
      </c>
      <c r="CT478" s="2">
        <v>0</v>
      </c>
      <c r="CU478" s="19">
        <f t="shared" si="563"/>
        <v>0.1111111111111111</v>
      </c>
      <c r="CV478" s="19">
        <f t="shared" si="564"/>
        <v>0.1111111111111111</v>
      </c>
      <c r="CW478" s="18">
        <f t="shared" si="565"/>
        <v>1</v>
      </c>
      <c r="CX478" s="19">
        <f t="shared" si="566"/>
        <v>0.19999999999999998</v>
      </c>
      <c r="CY478" s="2">
        <f t="shared" si="567"/>
        <v>1</v>
      </c>
      <c r="CZ478" s="18">
        <f t="shared" si="568"/>
        <v>0.5</v>
      </c>
      <c r="DA478" s="2">
        <f t="shared" si="569"/>
        <v>1</v>
      </c>
      <c r="DB478" s="2">
        <f t="shared" si="570"/>
        <v>8</v>
      </c>
      <c r="DC478" s="2">
        <f t="shared" si="571"/>
        <v>1</v>
      </c>
      <c r="DD478" s="2">
        <v>0</v>
      </c>
      <c r="DE478" s="19">
        <f t="shared" si="572"/>
        <v>0.1</v>
      </c>
      <c r="DF478" s="19">
        <f t="shared" si="573"/>
        <v>0.1111111111111111</v>
      </c>
      <c r="DG478" s="18">
        <f t="shared" si="574"/>
        <v>0.5</v>
      </c>
      <c r="DH478" s="19">
        <f t="shared" si="575"/>
        <v>0.1818181818181818</v>
      </c>
    </row>
    <row r="479" spans="1:112" x14ac:dyDescent="0.35">
      <c r="A479" s="11">
        <v>2019005425</v>
      </c>
      <c r="B479" s="2" t="s">
        <v>3501</v>
      </c>
      <c r="C479" s="2" t="s">
        <v>442</v>
      </c>
      <c r="D479" s="2" t="s">
        <v>1410</v>
      </c>
      <c r="E479" s="2" t="s">
        <v>3502</v>
      </c>
      <c r="F479" s="2">
        <v>1</v>
      </c>
      <c r="G479" s="2" t="s">
        <v>3503</v>
      </c>
      <c r="H479" s="2" t="s">
        <v>3504</v>
      </c>
      <c r="I479" s="2" t="s">
        <v>3505</v>
      </c>
      <c r="J479" s="3" t="s">
        <v>3506</v>
      </c>
      <c r="K479" s="11">
        <v>2</v>
      </c>
      <c r="L479" s="2">
        <v>2</v>
      </c>
      <c r="M479" s="2">
        <v>82</v>
      </c>
      <c r="N479" s="2">
        <v>63</v>
      </c>
      <c r="O479" s="2">
        <v>0</v>
      </c>
      <c r="P479" s="2">
        <v>1</v>
      </c>
      <c r="Q479" s="2">
        <v>1</v>
      </c>
      <c r="R479" s="2">
        <v>0</v>
      </c>
      <c r="S479" s="2">
        <v>0</v>
      </c>
      <c r="T479" s="2">
        <v>2</v>
      </c>
      <c r="U479" s="2">
        <v>1</v>
      </c>
      <c r="V479" s="2">
        <v>1</v>
      </c>
      <c r="W479" s="2">
        <v>20</v>
      </c>
      <c r="X479" s="2">
        <v>17</v>
      </c>
      <c r="Y479" s="2">
        <v>0</v>
      </c>
      <c r="Z479" s="2">
        <v>1</v>
      </c>
      <c r="AA479" s="2">
        <v>1</v>
      </c>
      <c r="AB479" s="2">
        <v>0</v>
      </c>
      <c r="AC479" s="2">
        <v>0</v>
      </c>
      <c r="AD479" s="2">
        <v>2</v>
      </c>
      <c r="AE479" s="2">
        <v>1</v>
      </c>
      <c r="AF479" s="3">
        <v>1</v>
      </c>
      <c r="AG479" s="2">
        <f t="shared" si="504"/>
        <v>0</v>
      </c>
      <c r="AH479" s="18">
        <f t="shared" si="505"/>
        <v>0</v>
      </c>
      <c r="AI479" s="2">
        <f t="shared" si="506"/>
        <v>0</v>
      </c>
      <c r="AJ479" s="2">
        <f t="shared" si="507"/>
        <v>82</v>
      </c>
      <c r="AK479" s="2">
        <f t="shared" si="508"/>
        <v>1</v>
      </c>
      <c r="AL479" s="2">
        <v>0</v>
      </c>
      <c r="AM479" s="19">
        <f t="shared" si="509"/>
        <v>0</v>
      </c>
      <c r="AN479" s="19">
        <f t="shared" si="510"/>
        <v>0</v>
      </c>
      <c r="AO479" s="18">
        <f t="shared" si="511"/>
        <v>0</v>
      </c>
      <c r="AP479" s="19">
        <f t="shared" si="512"/>
        <v>0</v>
      </c>
      <c r="AQ479" s="2">
        <f t="shared" si="513"/>
        <v>0</v>
      </c>
      <c r="AR479" s="18">
        <f t="shared" si="514"/>
        <v>0</v>
      </c>
      <c r="AS479" s="2">
        <f t="shared" si="515"/>
        <v>0</v>
      </c>
      <c r="AT479" s="2">
        <f t="shared" si="516"/>
        <v>82</v>
      </c>
      <c r="AU479" s="2">
        <f t="shared" si="517"/>
        <v>2</v>
      </c>
      <c r="AV479" s="2">
        <v>0</v>
      </c>
      <c r="AW479" s="19">
        <f t="shared" si="518"/>
        <v>0</v>
      </c>
      <c r="AX479" s="19">
        <f t="shared" si="519"/>
        <v>0</v>
      </c>
      <c r="AY479" s="18">
        <f t="shared" si="520"/>
        <v>0</v>
      </c>
      <c r="AZ479" s="19">
        <f t="shared" si="521"/>
        <v>0</v>
      </c>
      <c r="BA479" s="2">
        <f t="shared" si="522"/>
        <v>1</v>
      </c>
      <c r="BB479" s="18">
        <f t="shared" si="523"/>
        <v>1</v>
      </c>
      <c r="BC479" s="2">
        <f t="shared" si="524"/>
        <v>1</v>
      </c>
      <c r="BD479" s="2">
        <f t="shared" si="525"/>
        <v>62</v>
      </c>
      <c r="BE479" s="2">
        <f t="shared" si="526"/>
        <v>0</v>
      </c>
      <c r="BF479" s="2">
        <v>0</v>
      </c>
      <c r="BG479" s="19">
        <f t="shared" si="527"/>
        <v>1.5873015873015872E-2</v>
      </c>
      <c r="BH479" s="19">
        <f t="shared" si="528"/>
        <v>1.5873015873015872E-2</v>
      </c>
      <c r="BI479" s="18">
        <f t="shared" si="529"/>
        <v>1</v>
      </c>
      <c r="BJ479" s="19">
        <f t="shared" si="530"/>
        <v>3.125E-2</v>
      </c>
      <c r="BK479" s="2">
        <f t="shared" si="531"/>
        <v>1</v>
      </c>
      <c r="BL479" s="18">
        <f t="shared" si="532"/>
        <v>0.5</v>
      </c>
      <c r="BM479" s="2">
        <f t="shared" si="533"/>
        <v>1</v>
      </c>
      <c r="BN479" s="2">
        <f t="shared" si="534"/>
        <v>62</v>
      </c>
      <c r="BO479" s="2">
        <f t="shared" si="535"/>
        <v>1</v>
      </c>
      <c r="BP479" s="2">
        <v>0</v>
      </c>
      <c r="BQ479" s="19">
        <f t="shared" si="536"/>
        <v>1.5625E-2</v>
      </c>
      <c r="BR479" s="19">
        <f t="shared" si="537"/>
        <v>1.5873015873015872E-2</v>
      </c>
      <c r="BS479" s="18">
        <f t="shared" si="538"/>
        <v>0.5</v>
      </c>
      <c r="BT479" s="19">
        <f t="shared" si="539"/>
        <v>3.0769230769230771E-2</v>
      </c>
      <c r="BU479" s="2">
        <f t="shared" si="540"/>
        <v>0</v>
      </c>
      <c r="BV479" s="18">
        <f t="shared" si="541"/>
        <v>0</v>
      </c>
      <c r="BW479" s="2">
        <f t="shared" si="542"/>
        <v>0</v>
      </c>
      <c r="BX479" s="2">
        <f t="shared" si="543"/>
        <v>20</v>
      </c>
      <c r="BY479" s="2">
        <f t="shared" si="544"/>
        <v>1</v>
      </c>
      <c r="BZ479" s="2">
        <v>0</v>
      </c>
      <c r="CA479" s="19">
        <f t="shared" si="545"/>
        <v>0</v>
      </c>
      <c r="CB479" s="19">
        <f t="shared" si="546"/>
        <v>0</v>
      </c>
      <c r="CC479" s="18">
        <f t="shared" si="547"/>
        <v>0</v>
      </c>
      <c r="CD479" s="19">
        <f t="shared" si="548"/>
        <v>0</v>
      </c>
      <c r="CE479" s="2">
        <f t="shared" si="549"/>
        <v>0</v>
      </c>
      <c r="CF479" s="18">
        <f t="shared" si="550"/>
        <v>0</v>
      </c>
      <c r="CG479" s="2">
        <f t="shared" si="551"/>
        <v>0</v>
      </c>
      <c r="CH479" s="2">
        <f t="shared" si="552"/>
        <v>20</v>
      </c>
      <c r="CI479" s="2">
        <f t="shared" si="553"/>
        <v>2</v>
      </c>
      <c r="CJ479" s="2">
        <v>0</v>
      </c>
      <c r="CK479" s="19">
        <f t="shared" si="554"/>
        <v>0</v>
      </c>
      <c r="CL479" s="19">
        <f t="shared" si="555"/>
        <v>0</v>
      </c>
      <c r="CM479" s="18">
        <f t="shared" si="556"/>
        <v>0</v>
      </c>
      <c r="CN479" s="19">
        <f t="shared" si="557"/>
        <v>0</v>
      </c>
      <c r="CO479" s="2">
        <f t="shared" si="558"/>
        <v>1</v>
      </c>
      <c r="CP479" s="18">
        <f t="shared" si="559"/>
        <v>1</v>
      </c>
      <c r="CQ479" s="2">
        <f t="shared" si="560"/>
        <v>1</v>
      </c>
      <c r="CR479" s="2">
        <f t="shared" si="561"/>
        <v>16</v>
      </c>
      <c r="CS479" s="2">
        <f t="shared" si="562"/>
        <v>0</v>
      </c>
      <c r="CT479" s="2">
        <v>0</v>
      </c>
      <c r="CU479" s="19">
        <f t="shared" si="563"/>
        <v>5.8823529411764705E-2</v>
      </c>
      <c r="CV479" s="19">
        <f t="shared" si="564"/>
        <v>5.8823529411764705E-2</v>
      </c>
      <c r="CW479" s="18">
        <f t="shared" si="565"/>
        <v>1</v>
      </c>
      <c r="CX479" s="19">
        <f t="shared" si="566"/>
        <v>0.1111111111111111</v>
      </c>
      <c r="CY479" s="2">
        <f t="shared" si="567"/>
        <v>1</v>
      </c>
      <c r="CZ479" s="18">
        <f t="shared" si="568"/>
        <v>0.5</v>
      </c>
      <c r="DA479" s="2">
        <f t="shared" si="569"/>
        <v>1</v>
      </c>
      <c r="DB479" s="2">
        <f t="shared" si="570"/>
        <v>16</v>
      </c>
      <c r="DC479" s="2">
        <f t="shared" si="571"/>
        <v>1</v>
      </c>
      <c r="DD479" s="2">
        <v>0</v>
      </c>
      <c r="DE479" s="19">
        <f t="shared" si="572"/>
        <v>5.5555555555555552E-2</v>
      </c>
      <c r="DF479" s="19">
        <f t="shared" si="573"/>
        <v>5.8823529411764705E-2</v>
      </c>
      <c r="DG479" s="18">
        <f t="shared" si="574"/>
        <v>0.5</v>
      </c>
      <c r="DH479" s="19">
        <f t="shared" si="575"/>
        <v>0.10526315789473684</v>
      </c>
    </row>
    <row r="480" spans="1:112" x14ac:dyDescent="0.35">
      <c r="A480" s="11">
        <v>2019005436</v>
      </c>
      <c r="B480" s="2" t="s">
        <v>49</v>
      </c>
      <c r="C480" s="2" t="s">
        <v>51</v>
      </c>
      <c r="D480" s="2"/>
      <c r="E480" s="2" t="s">
        <v>3507</v>
      </c>
      <c r="F480" s="2">
        <v>1</v>
      </c>
      <c r="G480" s="2" t="s">
        <v>3508</v>
      </c>
      <c r="H480" s="2" t="s">
        <v>3509</v>
      </c>
      <c r="I480" s="2" t="s">
        <v>3510</v>
      </c>
      <c r="J480" s="3" t="s">
        <v>3511</v>
      </c>
      <c r="K480" s="11">
        <v>1</v>
      </c>
      <c r="L480" s="2">
        <v>1</v>
      </c>
      <c r="M480" s="2">
        <v>78</v>
      </c>
      <c r="N480" s="2">
        <v>53</v>
      </c>
      <c r="O480" s="2">
        <v>1</v>
      </c>
      <c r="P480" s="2">
        <v>0</v>
      </c>
      <c r="Q480" s="2">
        <v>1</v>
      </c>
      <c r="R480" s="2">
        <v>0</v>
      </c>
      <c r="S480" s="2">
        <v>1</v>
      </c>
      <c r="T480" s="2">
        <v>0</v>
      </c>
      <c r="U480" s="2">
        <v>1</v>
      </c>
      <c r="V480" s="2">
        <v>0</v>
      </c>
      <c r="W480" s="2">
        <v>19</v>
      </c>
      <c r="X480" s="2">
        <v>15</v>
      </c>
      <c r="Y480" s="2">
        <v>1</v>
      </c>
      <c r="Z480" s="2">
        <v>0</v>
      </c>
      <c r="AA480" s="2">
        <v>1</v>
      </c>
      <c r="AB480" s="2">
        <v>0</v>
      </c>
      <c r="AC480" s="2">
        <v>1</v>
      </c>
      <c r="AD480" s="2">
        <v>0</v>
      </c>
      <c r="AE480" s="2">
        <v>1</v>
      </c>
      <c r="AF480" s="3">
        <v>0</v>
      </c>
      <c r="AG480" s="2">
        <f t="shared" si="504"/>
        <v>1</v>
      </c>
      <c r="AH480" s="18">
        <f t="shared" si="505"/>
        <v>1</v>
      </c>
      <c r="AI480" s="2">
        <f t="shared" si="506"/>
        <v>1</v>
      </c>
      <c r="AJ480" s="2">
        <f t="shared" si="507"/>
        <v>77</v>
      </c>
      <c r="AK480" s="2">
        <f t="shared" si="508"/>
        <v>0</v>
      </c>
      <c r="AL480" s="2">
        <v>0</v>
      </c>
      <c r="AM480" s="19">
        <f t="shared" si="509"/>
        <v>1.282051282051282E-2</v>
      </c>
      <c r="AN480" s="19">
        <f t="shared" si="510"/>
        <v>1.282051282051282E-2</v>
      </c>
      <c r="AO480" s="18">
        <f t="shared" si="511"/>
        <v>1</v>
      </c>
      <c r="AP480" s="19">
        <f t="shared" si="512"/>
        <v>2.5316455696202531E-2</v>
      </c>
      <c r="AQ480" s="2">
        <f t="shared" si="513"/>
        <v>1</v>
      </c>
      <c r="AR480" s="18">
        <f t="shared" si="514"/>
        <v>1</v>
      </c>
      <c r="AS480" s="2">
        <f t="shared" si="515"/>
        <v>1</v>
      </c>
      <c r="AT480" s="2">
        <f t="shared" si="516"/>
        <v>77</v>
      </c>
      <c r="AU480" s="2">
        <f t="shared" si="517"/>
        <v>0</v>
      </c>
      <c r="AV480" s="2">
        <v>0</v>
      </c>
      <c r="AW480" s="19">
        <f t="shared" si="518"/>
        <v>1.282051282051282E-2</v>
      </c>
      <c r="AX480" s="19">
        <f t="shared" si="519"/>
        <v>1.282051282051282E-2</v>
      </c>
      <c r="AY480" s="18">
        <f t="shared" si="520"/>
        <v>1</v>
      </c>
      <c r="AZ480" s="19">
        <f t="shared" si="521"/>
        <v>2.5316455696202531E-2</v>
      </c>
      <c r="BA480" s="2">
        <f t="shared" si="522"/>
        <v>1</v>
      </c>
      <c r="BB480" s="18">
        <f t="shared" si="523"/>
        <v>1</v>
      </c>
      <c r="BC480" s="2">
        <f t="shared" si="524"/>
        <v>1</v>
      </c>
      <c r="BD480" s="2">
        <f t="shared" si="525"/>
        <v>52</v>
      </c>
      <c r="BE480" s="2">
        <f t="shared" si="526"/>
        <v>0</v>
      </c>
      <c r="BF480" s="2">
        <v>0</v>
      </c>
      <c r="BG480" s="19">
        <f t="shared" si="527"/>
        <v>1.8867924528301886E-2</v>
      </c>
      <c r="BH480" s="19">
        <f t="shared" si="528"/>
        <v>1.8867924528301886E-2</v>
      </c>
      <c r="BI480" s="18">
        <f t="shared" si="529"/>
        <v>1</v>
      </c>
      <c r="BJ480" s="19">
        <f t="shared" si="530"/>
        <v>3.7037037037037035E-2</v>
      </c>
      <c r="BK480" s="2">
        <f t="shared" si="531"/>
        <v>1</v>
      </c>
      <c r="BL480" s="18">
        <f t="shared" si="532"/>
        <v>1</v>
      </c>
      <c r="BM480" s="2">
        <f t="shared" si="533"/>
        <v>1</v>
      </c>
      <c r="BN480" s="2">
        <f t="shared" si="534"/>
        <v>52</v>
      </c>
      <c r="BO480" s="2">
        <f t="shared" si="535"/>
        <v>0</v>
      </c>
      <c r="BP480" s="2">
        <v>0</v>
      </c>
      <c r="BQ480" s="19">
        <f t="shared" si="536"/>
        <v>1.8867924528301886E-2</v>
      </c>
      <c r="BR480" s="19">
        <f t="shared" si="537"/>
        <v>1.8867924528301886E-2</v>
      </c>
      <c r="BS480" s="18">
        <f t="shared" si="538"/>
        <v>1</v>
      </c>
      <c r="BT480" s="19">
        <f t="shared" si="539"/>
        <v>3.7037037037037035E-2</v>
      </c>
      <c r="BU480" s="2">
        <f t="shared" si="540"/>
        <v>1</v>
      </c>
      <c r="BV480" s="18">
        <f t="shared" si="541"/>
        <v>1</v>
      </c>
      <c r="BW480" s="2">
        <f t="shared" si="542"/>
        <v>1</v>
      </c>
      <c r="BX480" s="2">
        <f t="shared" si="543"/>
        <v>18</v>
      </c>
      <c r="BY480" s="2">
        <f t="shared" si="544"/>
        <v>0</v>
      </c>
      <c r="BZ480" s="2">
        <v>0</v>
      </c>
      <c r="CA480" s="19">
        <f t="shared" si="545"/>
        <v>5.2631578947368418E-2</v>
      </c>
      <c r="CB480" s="19">
        <f t="shared" si="546"/>
        <v>5.2631578947368418E-2</v>
      </c>
      <c r="CC480" s="18">
        <f t="shared" si="547"/>
        <v>1</v>
      </c>
      <c r="CD480" s="19">
        <f t="shared" si="548"/>
        <v>0.1</v>
      </c>
      <c r="CE480" s="2">
        <f t="shared" si="549"/>
        <v>1</v>
      </c>
      <c r="CF480" s="18">
        <f t="shared" si="550"/>
        <v>1</v>
      </c>
      <c r="CG480" s="2">
        <f t="shared" si="551"/>
        <v>1</v>
      </c>
      <c r="CH480" s="2">
        <f t="shared" si="552"/>
        <v>18</v>
      </c>
      <c r="CI480" s="2">
        <f t="shared" si="553"/>
        <v>0</v>
      </c>
      <c r="CJ480" s="2">
        <v>0</v>
      </c>
      <c r="CK480" s="19">
        <f t="shared" si="554"/>
        <v>5.2631578947368418E-2</v>
      </c>
      <c r="CL480" s="19">
        <f t="shared" si="555"/>
        <v>5.2631578947368418E-2</v>
      </c>
      <c r="CM480" s="18">
        <f t="shared" si="556"/>
        <v>1</v>
      </c>
      <c r="CN480" s="19">
        <f t="shared" si="557"/>
        <v>0.1</v>
      </c>
      <c r="CO480" s="2">
        <f t="shared" si="558"/>
        <v>1</v>
      </c>
      <c r="CP480" s="18">
        <f t="shared" si="559"/>
        <v>1</v>
      </c>
      <c r="CQ480" s="2">
        <f t="shared" si="560"/>
        <v>1</v>
      </c>
      <c r="CR480" s="2">
        <f t="shared" si="561"/>
        <v>14</v>
      </c>
      <c r="CS480" s="2">
        <f t="shared" si="562"/>
        <v>0</v>
      </c>
      <c r="CT480" s="2">
        <v>0</v>
      </c>
      <c r="CU480" s="19">
        <f t="shared" si="563"/>
        <v>6.6666666666666666E-2</v>
      </c>
      <c r="CV480" s="19">
        <f t="shared" si="564"/>
        <v>6.6666666666666666E-2</v>
      </c>
      <c r="CW480" s="18">
        <f t="shared" si="565"/>
        <v>1</v>
      </c>
      <c r="CX480" s="19">
        <f t="shared" si="566"/>
        <v>0.125</v>
      </c>
      <c r="CY480" s="2">
        <f t="shared" si="567"/>
        <v>1</v>
      </c>
      <c r="CZ480" s="18">
        <f t="shared" si="568"/>
        <v>1</v>
      </c>
      <c r="DA480" s="2">
        <f t="shared" si="569"/>
        <v>1</v>
      </c>
      <c r="DB480" s="2">
        <f t="shared" si="570"/>
        <v>14</v>
      </c>
      <c r="DC480" s="2">
        <f t="shared" si="571"/>
        <v>0</v>
      </c>
      <c r="DD480" s="2">
        <v>0</v>
      </c>
      <c r="DE480" s="19">
        <f t="shared" si="572"/>
        <v>6.6666666666666666E-2</v>
      </c>
      <c r="DF480" s="19">
        <f t="shared" si="573"/>
        <v>6.6666666666666666E-2</v>
      </c>
      <c r="DG480" s="18">
        <f t="shared" si="574"/>
        <v>1</v>
      </c>
      <c r="DH480" s="19">
        <f t="shared" si="575"/>
        <v>0.125</v>
      </c>
    </row>
    <row r="481" spans="1:112" x14ac:dyDescent="0.35">
      <c r="A481" s="11">
        <v>2019005447</v>
      </c>
      <c r="B481" s="2" t="s">
        <v>49</v>
      </c>
      <c r="C481" s="2" t="s">
        <v>51</v>
      </c>
      <c r="D481" s="2"/>
      <c r="E481" s="2" t="s">
        <v>3512</v>
      </c>
      <c r="F481" s="2">
        <v>1</v>
      </c>
      <c r="G481" s="2" t="s">
        <v>3513</v>
      </c>
      <c r="H481" s="2" t="s">
        <v>3514</v>
      </c>
      <c r="I481" s="2" t="s">
        <v>3515</v>
      </c>
      <c r="J481" s="3" t="s">
        <v>3516</v>
      </c>
      <c r="K481" s="11">
        <v>1</v>
      </c>
      <c r="L481" s="2">
        <v>1</v>
      </c>
      <c r="M481" s="2">
        <v>70</v>
      </c>
      <c r="N481" s="2">
        <v>53</v>
      </c>
      <c r="O481" s="2">
        <v>0</v>
      </c>
      <c r="P481" s="2">
        <v>1</v>
      </c>
      <c r="Q481" s="2">
        <v>1</v>
      </c>
      <c r="R481" s="2">
        <v>0</v>
      </c>
      <c r="S481" s="2">
        <v>0</v>
      </c>
      <c r="T481" s="2">
        <v>1</v>
      </c>
      <c r="U481" s="2">
        <v>1</v>
      </c>
      <c r="V481" s="2">
        <v>0</v>
      </c>
      <c r="W481" s="2">
        <v>17</v>
      </c>
      <c r="X481" s="2">
        <v>17</v>
      </c>
      <c r="Y481" s="2">
        <v>0</v>
      </c>
      <c r="Z481" s="2">
        <v>1</v>
      </c>
      <c r="AA481" s="2">
        <v>1</v>
      </c>
      <c r="AB481" s="2">
        <v>0</v>
      </c>
      <c r="AC481" s="2">
        <v>0</v>
      </c>
      <c r="AD481" s="2">
        <v>1</v>
      </c>
      <c r="AE481" s="2">
        <v>1</v>
      </c>
      <c r="AF481" s="3">
        <v>0</v>
      </c>
      <c r="AG481" s="2">
        <f t="shared" si="504"/>
        <v>0</v>
      </c>
      <c r="AH481" s="18">
        <f t="shared" si="505"/>
        <v>0</v>
      </c>
      <c r="AI481" s="2">
        <f t="shared" si="506"/>
        <v>0</v>
      </c>
      <c r="AJ481" s="2">
        <f t="shared" si="507"/>
        <v>70</v>
      </c>
      <c r="AK481" s="2">
        <f t="shared" si="508"/>
        <v>1</v>
      </c>
      <c r="AL481" s="2">
        <v>0</v>
      </c>
      <c r="AM481" s="19">
        <f t="shared" si="509"/>
        <v>0</v>
      </c>
      <c r="AN481" s="19">
        <f t="shared" si="510"/>
        <v>0</v>
      </c>
      <c r="AO481" s="18">
        <f t="shared" si="511"/>
        <v>0</v>
      </c>
      <c r="AP481" s="19">
        <f t="shared" si="512"/>
        <v>0</v>
      </c>
      <c r="AQ481" s="2">
        <f t="shared" si="513"/>
        <v>0</v>
      </c>
      <c r="AR481" s="18">
        <f t="shared" si="514"/>
        <v>0</v>
      </c>
      <c r="AS481" s="2">
        <f t="shared" si="515"/>
        <v>0</v>
      </c>
      <c r="AT481" s="2">
        <f t="shared" si="516"/>
        <v>70</v>
      </c>
      <c r="AU481" s="2">
        <f t="shared" si="517"/>
        <v>1</v>
      </c>
      <c r="AV481" s="2">
        <v>0</v>
      </c>
      <c r="AW481" s="19">
        <f t="shared" si="518"/>
        <v>0</v>
      </c>
      <c r="AX481" s="19">
        <f t="shared" si="519"/>
        <v>0</v>
      </c>
      <c r="AY481" s="18">
        <f t="shared" si="520"/>
        <v>0</v>
      </c>
      <c r="AZ481" s="19">
        <f t="shared" si="521"/>
        <v>0</v>
      </c>
      <c r="BA481" s="2">
        <f t="shared" si="522"/>
        <v>1</v>
      </c>
      <c r="BB481" s="18">
        <f t="shared" si="523"/>
        <v>1</v>
      </c>
      <c r="BC481" s="2">
        <f t="shared" si="524"/>
        <v>1</v>
      </c>
      <c r="BD481" s="2">
        <f t="shared" si="525"/>
        <v>52</v>
      </c>
      <c r="BE481" s="2">
        <f t="shared" si="526"/>
        <v>0</v>
      </c>
      <c r="BF481" s="2">
        <v>0</v>
      </c>
      <c r="BG481" s="19">
        <f t="shared" si="527"/>
        <v>1.8867924528301886E-2</v>
      </c>
      <c r="BH481" s="19">
        <f t="shared" si="528"/>
        <v>1.8867924528301886E-2</v>
      </c>
      <c r="BI481" s="18">
        <f t="shared" si="529"/>
        <v>1</v>
      </c>
      <c r="BJ481" s="19">
        <f t="shared" si="530"/>
        <v>3.7037037037037035E-2</v>
      </c>
      <c r="BK481" s="2">
        <f t="shared" si="531"/>
        <v>1</v>
      </c>
      <c r="BL481" s="18">
        <f t="shared" si="532"/>
        <v>1</v>
      </c>
      <c r="BM481" s="2">
        <f t="shared" si="533"/>
        <v>1</v>
      </c>
      <c r="BN481" s="2">
        <f t="shared" si="534"/>
        <v>52</v>
      </c>
      <c r="BO481" s="2">
        <f t="shared" si="535"/>
        <v>0</v>
      </c>
      <c r="BP481" s="2">
        <v>0</v>
      </c>
      <c r="BQ481" s="19">
        <f t="shared" si="536"/>
        <v>1.8867924528301886E-2</v>
      </c>
      <c r="BR481" s="19">
        <f t="shared" si="537"/>
        <v>1.8867924528301886E-2</v>
      </c>
      <c r="BS481" s="18">
        <f t="shared" si="538"/>
        <v>1</v>
      </c>
      <c r="BT481" s="19">
        <f t="shared" si="539"/>
        <v>3.7037037037037035E-2</v>
      </c>
      <c r="BU481" s="2">
        <f t="shared" si="540"/>
        <v>0</v>
      </c>
      <c r="BV481" s="18">
        <f t="shared" si="541"/>
        <v>0</v>
      </c>
      <c r="BW481" s="2">
        <f t="shared" si="542"/>
        <v>0</v>
      </c>
      <c r="BX481" s="2">
        <f t="shared" si="543"/>
        <v>17</v>
      </c>
      <c r="BY481" s="2">
        <f t="shared" si="544"/>
        <v>1</v>
      </c>
      <c r="BZ481" s="2">
        <v>0</v>
      </c>
      <c r="CA481" s="19">
        <f t="shared" si="545"/>
        <v>0</v>
      </c>
      <c r="CB481" s="19">
        <f t="shared" si="546"/>
        <v>0</v>
      </c>
      <c r="CC481" s="18">
        <f t="shared" si="547"/>
        <v>0</v>
      </c>
      <c r="CD481" s="19">
        <f t="shared" si="548"/>
        <v>0</v>
      </c>
      <c r="CE481" s="2">
        <f t="shared" si="549"/>
        <v>0</v>
      </c>
      <c r="CF481" s="18">
        <f t="shared" si="550"/>
        <v>0</v>
      </c>
      <c r="CG481" s="2">
        <f t="shared" si="551"/>
        <v>0</v>
      </c>
      <c r="CH481" s="2">
        <f t="shared" si="552"/>
        <v>17</v>
      </c>
      <c r="CI481" s="2">
        <f t="shared" si="553"/>
        <v>1</v>
      </c>
      <c r="CJ481" s="2">
        <v>0</v>
      </c>
      <c r="CK481" s="19">
        <f t="shared" si="554"/>
        <v>0</v>
      </c>
      <c r="CL481" s="19">
        <f t="shared" si="555"/>
        <v>0</v>
      </c>
      <c r="CM481" s="18">
        <f t="shared" si="556"/>
        <v>0</v>
      </c>
      <c r="CN481" s="19">
        <f t="shared" si="557"/>
        <v>0</v>
      </c>
      <c r="CO481" s="2">
        <f t="shared" si="558"/>
        <v>1</v>
      </c>
      <c r="CP481" s="18">
        <f t="shared" si="559"/>
        <v>1</v>
      </c>
      <c r="CQ481" s="2">
        <f t="shared" si="560"/>
        <v>1</v>
      </c>
      <c r="CR481" s="2">
        <f t="shared" si="561"/>
        <v>16</v>
      </c>
      <c r="CS481" s="2">
        <f t="shared" si="562"/>
        <v>0</v>
      </c>
      <c r="CT481" s="2">
        <v>0</v>
      </c>
      <c r="CU481" s="19">
        <f t="shared" si="563"/>
        <v>5.8823529411764705E-2</v>
      </c>
      <c r="CV481" s="19">
        <f t="shared" si="564"/>
        <v>5.8823529411764705E-2</v>
      </c>
      <c r="CW481" s="18">
        <f t="shared" si="565"/>
        <v>1</v>
      </c>
      <c r="CX481" s="19">
        <f t="shared" si="566"/>
        <v>0.1111111111111111</v>
      </c>
      <c r="CY481" s="2">
        <f t="shared" si="567"/>
        <v>1</v>
      </c>
      <c r="CZ481" s="18">
        <f t="shared" si="568"/>
        <v>1</v>
      </c>
      <c r="DA481" s="2">
        <f t="shared" si="569"/>
        <v>1</v>
      </c>
      <c r="DB481" s="2">
        <f t="shared" si="570"/>
        <v>16</v>
      </c>
      <c r="DC481" s="2">
        <f t="shared" si="571"/>
        <v>0</v>
      </c>
      <c r="DD481" s="2">
        <v>0</v>
      </c>
      <c r="DE481" s="19">
        <f t="shared" si="572"/>
        <v>5.8823529411764705E-2</v>
      </c>
      <c r="DF481" s="19">
        <f t="shared" si="573"/>
        <v>5.8823529411764705E-2</v>
      </c>
      <c r="DG481" s="18">
        <f t="shared" si="574"/>
        <v>1</v>
      </c>
      <c r="DH481" s="19">
        <f t="shared" si="575"/>
        <v>0.1111111111111111</v>
      </c>
    </row>
    <row r="482" spans="1:112" x14ac:dyDescent="0.35">
      <c r="A482" s="11">
        <v>2019005448</v>
      </c>
      <c r="B482" s="2" t="s">
        <v>49</v>
      </c>
      <c r="C482" s="2" t="s">
        <v>51</v>
      </c>
      <c r="D482" s="2"/>
      <c r="E482" s="2" t="s">
        <v>3517</v>
      </c>
      <c r="F482" s="2">
        <v>1</v>
      </c>
      <c r="G482" s="2" t="s">
        <v>3518</v>
      </c>
      <c r="H482" s="2" t="s">
        <v>3519</v>
      </c>
      <c r="I482" s="2" t="s">
        <v>3520</v>
      </c>
      <c r="J482" s="3" t="s">
        <v>3521</v>
      </c>
      <c r="K482" s="11">
        <v>1</v>
      </c>
      <c r="L482" s="2">
        <v>1</v>
      </c>
      <c r="M482" s="2">
        <v>70</v>
      </c>
      <c r="N482" s="2">
        <v>50</v>
      </c>
      <c r="O482" s="2">
        <v>0</v>
      </c>
      <c r="P482" s="2">
        <v>1</v>
      </c>
      <c r="Q482" s="2">
        <v>1</v>
      </c>
      <c r="R482" s="2">
        <v>0</v>
      </c>
      <c r="S482" s="2">
        <v>0</v>
      </c>
      <c r="T482" s="2">
        <v>1</v>
      </c>
      <c r="U482" s="2">
        <v>1</v>
      </c>
      <c r="V482" s="2">
        <v>0</v>
      </c>
      <c r="W482" s="2">
        <v>17</v>
      </c>
      <c r="X482" s="2">
        <v>14</v>
      </c>
      <c r="Y482" s="2">
        <v>0</v>
      </c>
      <c r="Z482" s="2">
        <v>1</v>
      </c>
      <c r="AA482" s="2">
        <v>1</v>
      </c>
      <c r="AB482" s="2">
        <v>0</v>
      </c>
      <c r="AC482" s="2">
        <v>0</v>
      </c>
      <c r="AD482" s="2">
        <v>1</v>
      </c>
      <c r="AE482" s="2">
        <v>1</v>
      </c>
      <c r="AF482" s="3">
        <v>0</v>
      </c>
      <c r="AG482" s="2">
        <f t="shared" si="504"/>
        <v>0</v>
      </c>
      <c r="AH482" s="18">
        <f t="shared" si="505"/>
        <v>0</v>
      </c>
      <c r="AI482" s="2">
        <f t="shared" si="506"/>
        <v>0</v>
      </c>
      <c r="AJ482" s="2">
        <f t="shared" si="507"/>
        <v>70</v>
      </c>
      <c r="AK482" s="2">
        <f t="shared" si="508"/>
        <v>1</v>
      </c>
      <c r="AL482" s="2">
        <v>0</v>
      </c>
      <c r="AM482" s="19">
        <f t="shared" si="509"/>
        <v>0</v>
      </c>
      <c r="AN482" s="19">
        <f t="shared" si="510"/>
        <v>0</v>
      </c>
      <c r="AO482" s="18">
        <f t="shared" si="511"/>
        <v>0</v>
      </c>
      <c r="AP482" s="19">
        <f t="shared" si="512"/>
        <v>0</v>
      </c>
      <c r="AQ482" s="2">
        <f t="shared" si="513"/>
        <v>0</v>
      </c>
      <c r="AR482" s="18">
        <f t="shared" si="514"/>
        <v>0</v>
      </c>
      <c r="AS482" s="2">
        <f t="shared" si="515"/>
        <v>0</v>
      </c>
      <c r="AT482" s="2">
        <f t="shared" si="516"/>
        <v>70</v>
      </c>
      <c r="AU482" s="2">
        <f t="shared" si="517"/>
        <v>1</v>
      </c>
      <c r="AV482" s="2">
        <v>0</v>
      </c>
      <c r="AW482" s="19">
        <f t="shared" si="518"/>
        <v>0</v>
      </c>
      <c r="AX482" s="19">
        <f t="shared" si="519"/>
        <v>0</v>
      </c>
      <c r="AY482" s="18">
        <f t="shared" si="520"/>
        <v>0</v>
      </c>
      <c r="AZ482" s="19">
        <f t="shared" si="521"/>
        <v>0</v>
      </c>
      <c r="BA482" s="2">
        <f t="shared" si="522"/>
        <v>1</v>
      </c>
      <c r="BB482" s="18">
        <f t="shared" si="523"/>
        <v>1</v>
      </c>
      <c r="BC482" s="2">
        <f t="shared" si="524"/>
        <v>1</v>
      </c>
      <c r="BD482" s="2">
        <f t="shared" si="525"/>
        <v>49</v>
      </c>
      <c r="BE482" s="2">
        <f t="shared" si="526"/>
        <v>0</v>
      </c>
      <c r="BF482" s="2">
        <v>0</v>
      </c>
      <c r="BG482" s="19">
        <f t="shared" si="527"/>
        <v>0.02</v>
      </c>
      <c r="BH482" s="19">
        <f t="shared" si="528"/>
        <v>0.02</v>
      </c>
      <c r="BI482" s="18">
        <f t="shared" si="529"/>
        <v>1</v>
      </c>
      <c r="BJ482" s="19">
        <f t="shared" si="530"/>
        <v>3.9215686274509803E-2</v>
      </c>
      <c r="BK482" s="2">
        <f t="shared" si="531"/>
        <v>1</v>
      </c>
      <c r="BL482" s="18">
        <f t="shared" si="532"/>
        <v>1</v>
      </c>
      <c r="BM482" s="2">
        <f t="shared" si="533"/>
        <v>1</v>
      </c>
      <c r="BN482" s="2">
        <f t="shared" si="534"/>
        <v>49</v>
      </c>
      <c r="BO482" s="2">
        <f t="shared" si="535"/>
        <v>0</v>
      </c>
      <c r="BP482" s="2">
        <v>0</v>
      </c>
      <c r="BQ482" s="19">
        <f t="shared" si="536"/>
        <v>0.02</v>
      </c>
      <c r="BR482" s="19">
        <f t="shared" si="537"/>
        <v>0.02</v>
      </c>
      <c r="BS482" s="18">
        <f t="shared" si="538"/>
        <v>1</v>
      </c>
      <c r="BT482" s="19">
        <f t="shared" si="539"/>
        <v>3.9215686274509803E-2</v>
      </c>
      <c r="BU482" s="2">
        <f t="shared" si="540"/>
        <v>0</v>
      </c>
      <c r="BV482" s="18">
        <f t="shared" si="541"/>
        <v>0</v>
      </c>
      <c r="BW482" s="2">
        <f t="shared" si="542"/>
        <v>0</v>
      </c>
      <c r="BX482" s="2">
        <f t="shared" si="543"/>
        <v>17</v>
      </c>
      <c r="BY482" s="2">
        <f t="shared" si="544"/>
        <v>1</v>
      </c>
      <c r="BZ482" s="2">
        <v>0</v>
      </c>
      <c r="CA482" s="19">
        <f t="shared" si="545"/>
        <v>0</v>
      </c>
      <c r="CB482" s="19">
        <f t="shared" si="546"/>
        <v>0</v>
      </c>
      <c r="CC482" s="18">
        <f t="shared" si="547"/>
        <v>0</v>
      </c>
      <c r="CD482" s="19">
        <f t="shared" si="548"/>
        <v>0</v>
      </c>
      <c r="CE482" s="2">
        <f t="shared" si="549"/>
        <v>0</v>
      </c>
      <c r="CF482" s="18">
        <f t="shared" si="550"/>
        <v>0</v>
      </c>
      <c r="CG482" s="2">
        <f t="shared" si="551"/>
        <v>0</v>
      </c>
      <c r="CH482" s="2">
        <f t="shared" si="552"/>
        <v>17</v>
      </c>
      <c r="CI482" s="2">
        <f t="shared" si="553"/>
        <v>1</v>
      </c>
      <c r="CJ482" s="2">
        <v>0</v>
      </c>
      <c r="CK482" s="19">
        <f t="shared" si="554"/>
        <v>0</v>
      </c>
      <c r="CL482" s="19">
        <f t="shared" si="555"/>
        <v>0</v>
      </c>
      <c r="CM482" s="18">
        <f t="shared" si="556"/>
        <v>0</v>
      </c>
      <c r="CN482" s="19">
        <f t="shared" si="557"/>
        <v>0</v>
      </c>
      <c r="CO482" s="2">
        <f t="shared" si="558"/>
        <v>1</v>
      </c>
      <c r="CP482" s="18">
        <f t="shared" si="559"/>
        <v>1</v>
      </c>
      <c r="CQ482" s="2">
        <f t="shared" si="560"/>
        <v>1</v>
      </c>
      <c r="CR482" s="2">
        <f t="shared" si="561"/>
        <v>13</v>
      </c>
      <c r="CS482" s="2">
        <f t="shared" si="562"/>
        <v>0</v>
      </c>
      <c r="CT482" s="2">
        <v>0</v>
      </c>
      <c r="CU482" s="19">
        <f t="shared" si="563"/>
        <v>7.1428571428571425E-2</v>
      </c>
      <c r="CV482" s="19">
        <f t="shared" si="564"/>
        <v>7.1428571428571425E-2</v>
      </c>
      <c r="CW482" s="18">
        <f t="shared" si="565"/>
        <v>1</v>
      </c>
      <c r="CX482" s="19">
        <f t="shared" si="566"/>
        <v>0.13333333333333333</v>
      </c>
      <c r="CY482" s="2">
        <f t="shared" si="567"/>
        <v>1</v>
      </c>
      <c r="CZ482" s="18">
        <f t="shared" si="568"/>
        <v>1</v>
      </c>
      <c r="DA482" s="2">
        <f t="shared" si="569"/>
        <v>1</v>
      </c>
      <c r="DB482" s="2">
        <f t="shared" si="570"/>
        <v>13</v>
      </c>
      <c r="DC482" s="2">
        <f t="shared" si="571"/>
        <v>0</v>
      </c>
      <c r="DD482" s="2">
        <v>0</v>
      </c>
      <c r="DE482" s="19">
        <f t="shared" si="572"/>
        <v>7.1428571428571425E-2</v>
      </c>
      <c r="DF482" s="19">
        <f t="shared" si="573"/>
        <v>7.1428571428571425E-2</v>
      </c>
      <c r="DG482" s="18">
        <f t="shared" si="574"/>
        <v>1</v>
      </c>
      <c r="DH482" s="19">
        <f t="shared" si="575"/>
        <v>0.13333333333333333</v>
      </c>
    </row>
    <row r="483" spans="1:112" x14ac:dyDescent="0.35">
      <c r="A483" s="11">
        <v>2019005449</v>
      </c>
      <c r="B483" s="2" t="s">
        <v>49</v>
      </c>
      <c r="C483" s="2" t="s">
        <v>51</v>
      </c>
      <c r="D483" s="2"/>
      <c r="E483" s="2" t="s">
        <v>3522</v>
      </c>
      <c r="F483" s="2">
        <v>1</v>
      </c>
      <c r="G483" s="2" t="s">
        <v>3523</v>
      </c>
      <c r="H483" s="2" t="s">
        <v>3524</v>
      </c>
      <c r="I483" s="2" t="s">
        <v>3525</v>
      </c>
      <c r="J483" s="3" t="s">
        <v>3526</v>
      </c>
      <c r="K483" s="11">
        <v>1</v>
      </c>
      <c r="L483" s="2">
        <v>1</v>
      </c>
      <c r="M483" s="2">
        <v>71</v>
      </c>
      <c r="N483" s="2">
        <v>50</v>
      </c>
      <c r="O483" s="2">
        <v>1</v>
      </c>
      <c r="P483" s="2">
        <v>0</v>
      </c>
      <c r="Q483" s="2">
        <v>1</v>
      </c>
      <c r="R483" s="2">
        <v>0</v>
      </c>
      <c r="S483" s="2">
        <v>1</v>
      </c>
      <c r="T483" s="2">
        <v>0</v>
      </c>
      <c r="U483" s="2">
        <v>1</v>
      </c>
      <c r="V483" s="2">
        <v>0</v>
      </c>
      <c r="W483" s="2">
        <v>20</v>
      </c>
      <c r="X483" s="2">
        <v>17</v>
      </c>
      <c r="Y483" s="2">
        <v>0</v>
      </c>
      <c r="Z483" s="2">
        <v>1</v>
      </c>
      <c r="AA483" s="2">
        <v>1</v>
      </c>
      <c r="AB483" s="2">
        <v>0</v>
      </c>
      <c r="AC483" s="2">
        <v>0</v>
      </c>
      <c r="AD483" s="2">
        <v>1</v>
      </c>
      <c r="AE483" s="2">
        <v>1</v>
      </c>
      <c r="AF483" s="3">
        <v>0</v>
      </c>
      <c r="AG483" s="2">
        <f t="shared" si="504"/>
        <v>1</v>
      </c>
      <c r="AH483" s="18">
        <f t="shared" si="505"/>
        <v>1</v>
      </c>
      <c r="AI483" s="2">
        <f t="shared" si="506"/>
        <v>1</v>
      </c>
      <c r="AJ483" s="2">
        <f t="shared" si="507"/>
        <v>70</v>
      </c>
      <c r="AK483" s="2">
        <f t="shared" si="508"/>
        <v>0</v>
      </c>
      <c r="AL483" s="2">
        <v>0</v>
      </c>
      <c r="AM483" s="19">
        <f t="shared" si="509"/>
        <v>1.4084507042253521E-2</v>
      </c>
      <c r="AN483" s="19">
        <f t="shared" si="510"/>
        <v>1.4084507042253521E-2</v>
      </c>
      <c r="AO483" s="18">
        <f t="shared" si="511"/>
        <v>1</v>
      </c>
      <c r="AP483" s="19">
        <f t="shared" si="512"/>
        <v>2.777777777777778E-2</v>
      </c>
      <c r="AQ483" s="2">
        <f t="shared" si="513"/>
        <v>1</v>
      </c>
      <c r="AR483" s="18">
        <f t="shared" si="514"/>
        <v>1</v>
      </c>
      <c r="AS483" s="2">
        <f t="shared" si="515"/>
        <v>1</v>
      </c>
      <c r="AT483" s="2">
        <f t="shared" si="516"/>
        <v>70</v>
      </c>
      <c r="AU483" s="2">
        <f t="shared" si="517"/>
        <v>0</v>
      </c>
      <c r="AV483" s="2">
        <v>0</v>
      </c>
      <c r="AW483" s="19">
        <f t="shared" si="518"/>
        <v>1.4084507042253521E-2</v>
      </c>
      <c r="AX483" s="19">
        <f t="shared" si="519"/>
        <v>1.4084507042253521E-2</v>
      </c>
      <c r="AY483" s="18">
        <f t="shared" si="520"/>
        <v>1</v>
      </c>
      <c r="AZ483" s="19">
        <f t="shared" si="521"/>
        <v>2.777777777777778E-2</v>
      </c>
      <c r="BA483" s="2">
        <f t="shared" si="522"/>
        <v>1</v>
      </c>
      <c r="BB483" s="18">
        <f t="shared" si="523"/>
        <v>1</v>
      </c>
      <c r="BC483" s="2">
        <f t="shared" si="524"/>
        <v>1</v>
      </c>
      <c r="BD483" s="2">
        <f t="shared" si="525"/>
        <v>49</v>
      </c>
      <c r="BE483" s="2">
        <f t="shared" si="526"/>
        <v>0</v>
      </c>
      <c r="BF483" s="2">
        <v>0</v>
      </c>
      <c r="BG483" s="19">
        <f t="shared" si="527"/>
        <v>0.02</v>
      </c>
      <c r="BH483" s="19">
        <f t="shared" si="528"/>
        <v>0.02</v>
      </c>
      <c r="BI483" s="18">
        <f t="shared" si="529"/>
        <v>1</v>
      </c>
      <c r="BJ483" s="19">
        <f t="shared" si="530"/>
        <v>3.9215686274509803E-2</v>
      </c>
      <c r="BK483" s="2">
        <f t="shared" si="531"/>
        <v>1</v>
      </c>
      <c r="BL483" s="18">
        <f t="shared" si="532"/>
        <v>1</v>
      </c>
      <c r="BM483" s="2">
        <f t="shared" si="533"/>
        <v>1</v>
      </c>
      <c r="BN483" s="2">
        <f t="shared" si="534"/>
        <v>49</v>
      </c>
      <c r="BO483" s="2">
        <f t="shared" si="535"/>
        <v>0</v>
      </c>
      <c r="BP483" s="2">
        <v>0</v>
      </c>
      <c r="BQ483" s="19">
        <f t="shared" si="536"/>
        <v>0.02</v>
      </c>
      <c r="BR483" s="19">
        <f t="shared" si="537"/>
        <v>0.02</v>
      </c>
      <c r="BS483" s="18">
        <f t="shared" si="538"/>
        <v>1</v>
      </c>
      <c r="BT483" s="19">
        <f t="shared" si="539"/>
        <v>3.9215686274509803E-2</v>
      </c>
      <c r="BU483" s="2">
        <f t="shared" si="540"/>
        <v>0</v>
      </c>
      <c r="BV483" s="18">
        <f t="shared" si="541"/>
        <v>0</v>
      </c>
      <c r="BW483" s="2">
        <f t="shared" si="542"/>
        <v>0</v>
      </c>
      <c r="BX483" s="2">
        <f t="shared" si="543"/>
        <v>20</v>
      </c>
      <c r="BY483" s="2">
        <f t="shared" si="544"/>
        <v>1</v>
      </c>
      <c r="BZ483" s="2">
        <v>0</v>
      </c>
      <c r="CA483" s="19">
        <f t="shared" si="545"/>
        <v>0</v>
      </c>
      <c r="CB483" s="19">
        <f t="shared" si="546"/>
        <v>0</v>
      </c>
      <c r="CC483" s="18">
        <f t="shared" si="547"/>
        <v>0</v>
      </c>
      <c r="CD483" s="19">
        <f t="shared" si="548"/>
        <v>0</v>
      </c>
      <c r="CE483" s="2">
        <f t="shared" si="549"/>
        <v>0</v>
      </c>
      <c r="CF483" s="18">
        <f t="shared" si="550"/>
        <v>0</v>
      </c>
      <c r="CG483" s="2">
        <f t="shared" si="551"/>
        <v>0</v>
      </c>
      <c r="CH483" s="2">
        <f t="shared" si="552"/>
        <v>20</v>
      </c>
      <c r="CI483" s="2">
        <f t="shared" si="553"/>
        <v>1</v>
      </c>
      <c r="CJ483" s="2">
        <v>0</v>
      </c>
      <c r="CK483" s="19">
        <f t="shared" si="554"/>
        <v>0</v>
      </c>
      <c r="CL483" s="19">
        <f t="shared" si="555"/>
        <v>0</v>
      </c>
      <c r="CM483" s="18">
        <f t="shared" si="556"/>
        <v>0</v>
      </c>
      <c r="CN483" s="19">
        <f t="shared" si="557"/>
        <v>0</v>
      </c>
      <c r="CO483" s="2">
        <f t="shared" si="558"/>
        <v>1</v>
      </c>
      <c r="CP483" s="18">
        <f t="shared" si="559"/>
        <v>1</v>
      </c>
      <c r="CQ483" s="2">
        <f t="shared" si="560"/>
        <v>1</v>
      </c>
      <c r="CR483" s="2">
        <f t="shared" si="561"/>
        <v>16</v>
      </c>
      <c r="CS483" s="2">
        <f t="shared" si="562"/>
        <v>0</v>
      </c>
      <c r="CT483" s="2">
        <v>0</v>
      </c>
      <c r="CU483" s="19">
        <f t="shared" si="563"/>
        <v>5.8823529411764705E-2</v>
      </c>
      <c r="CV483" s="19">
        <f t="shared" si="564"/>
        <v>5.8823529411764705E-2</v>
      </c>
      <c r="CW483" s="18">
        <f t="shared" si="565"/>
        <v>1</v>
      </c>
      <c r="CX483" s="19">
        <f t="shared" si="566"/>
        <v>0.1111111111111111</v>
      </c>
      <c r="CY483" s="2">
        <f t="shared" si="567"/>
        <v>1</v>
      </c>
      <c r="CZ483" s="18">
        <f t="shared" si="568"/>
        <v>1</v>
      </c>
      <c r="DA483" s="2">
        <f t="shared" si="569"/>
        <v>1</v>
      </c>
      <c r="DB483" s="2">
        <f t="shared" si="570"/>
        <v>16</v>
      </c>
      <c r="DC483" s="2">
        <f t="shared" si="571"/>
        <v>0</v>
      </c>
      <c r="DD483" s="2">
        <v>0</v>
      </c>
      <c r="DE483" s="19">
        <f t="shared" si="572"/>
        <v>5.8823529411764705E-2</v>
      </c>
      <c r="DF483" s="19">
        <f t="shared" si="573"/>
        <v>5.8823529411764705E-2</v>
      </c>
      <c r="DG483" s="18">
        <f t="shared" si="574"/>
        <v>1</v>
      </c>
      <c r="DH483" s="19">
        <f t="shared" si="575"/>
        <v>0.1111111111111111</v>
      </c>
    </row>
    <row r="484" spans="1:112" x14ac:dyDescent="0.35">
      <c r="A484" s="11">
        <v>2019005450</v>
      </c>
      <c r="B484" s="2" t="s">
        <v>49</v>
      </c>
      <c r="C484" s="2" t="s">
        <v>51</v>
      </c>
      <c r="D484" s="2"/>
      <c r="E484" s="2" t="s">
        <v>3527</v>
      </c>
      <c r="F484" s="2">
        <v>1</v>
      </c>
      <c r="G484" s="2" t="s">
        <v>3528</v>
      </c>
      <c r="H484" s="2" t="s">
        <v>3529</v>
      </c>
      <c r="I484" s="2" t="s">
        <v>3530</v>
      </c>
      <c r="J484" s="3" t="s">
        <v>3531</v>
      </c>
      <c r="K484" s="11">
        <v>1</v>
      </c>
      <c r="L484" s="2">
        <v>1</v>
      </c>
      <c r="M484" s="2">
        <v>69</v>
      </c>
      <c r="N484" s="2">
        <v>49</v>
      </c>
      <c r="O484" s="2">
        <v>1</v>
      </c>
      <c r="P484" s="2">
        <v>0</v>
      </c>
      <c r="Q484" s="2">
        <v>1</v>
      </c>
      <c r="R484" s="2">
        <v>0</v>
      </c>
      <c r="S484" s="2">
        <v>1</v>
      </c>
      <c r="T484" s="2">
        <v>0</v>
      </c>
      <c r="U484" s="2">
        <v>1</v>
      </c>
      <c r="V484" s="2">
        <v>0</v>
      </c>
      <c r="W484" s="2">
        <v>18</v>
      </c>
      <c r="X484" s="2">
        <v>15</v>
      </c>
      <c r="Y484" s="2">
        <v>0</v>
      </c>
      <c r="Z484" s="2">
        <v>1</v>
      </c>
      <c r="AA484" s="2">
        <v>1</v>
      </c>
      <c r="AB484" s="2">
        <v>0</v>
      </c>
      <c r="AC484" s="2">
        <v>0</v>
      </c>
      <c r="AD484" s="2">
        <v>1</v>
      </c>
      <c r="AE484" s="2">
        <v>1</v>
      </c>
      <c r="AF484" s="3">
        <v>0</v>
      </c>
      <c r="AG484" s="2">
        <f t="shared" si="504"/>
        <v>1</v>
      </c>
      <c r="AH484" s="18">
        <f t="shared" si="505"/>
        <v>1</v>
      </c>
      <c r="AI484" s="2">
        <f t="shared" si="506"/>
        <v>1</v>
      </c>
      <c r="AJ484" s="2">
        <f t="shared" si="507"/>
        <v>68</v>
      </c>
      <c r="AK484" s="2">
        <f t="shared" si="508"/>
        <v>0</v>
      </c>
      <c r="AL484" s="2">
        <v>0</v>
      </c>
      <c r="AM484" s="19">
        <f t="shared" si="509"/>
        <v>1.4492753623188406E-2</v>
      </c>
      <c r="AN484" s="19">
        <f t="shared" si="510"/>
        <v>1.4492753623188406E-2</v>
      </c>
      <c r="AO484" s="18">
        <f t="shared" si="511"/>
        <v>1</v>
      </c>
      <c r="AP484" s="19">
        <f t="shared" si="512"/>
        <v>2.8571428571428571E-2</v>
      </c>
      <c r="AQ484" s="2">
        <f t="shared" si="513"/>
        <v>1</v>
      </c>
      <c r="AR484" s="18">
        <f t="shared" si="514"/>
        <v>1</v>
      </c>
      <c r="AS484" s="2">
        <f t="shared" si="515"/>
        <v>1</v>
      </c>
      <c r="AT484" s="2">
        <f t="shared" si="516"/>
        <v>68</v>
      </c>
      <c r="AU484" s="2">
        <f t="shared" si="517"/>
        <v>0</v>
      </c>
      <c r="AV484" s="2">
        <v>0</v>
      </c>
      <c r="AW484" s="19">
        <f t="shared" si="518"/>
        <v>1.4492753623188406E-2</v>
      </c>
      <c r="AX484" s="19">
        <f t="shared" si="519"/>
        <v>1.4492753623188406E-2</v>
      </c>
      <c r="AY484" s="18">
        <f t="shared" si="520"/>
        <v>1</v>
      </c>
      <c r="AZ484" s="19">
        <f t="shared" si="521"/>
        <v>2.8571428571428571E-2</v>
      </c>
      <c r="BA484" s="2">
        <f t="shared" si="522"/>
        <v>1</v>
      </c>
      <c r="BB484" s="18">
        <f t="shared" si="523"/>
        <v>1</v>
      </c>
      <c r="BC484" s="2">
        <f t="shared" si="524"/>
        <v>1</v>
      </c>
      <c r="BD484" s="2">
        <f t="shared" si="525"/>
        <v>48</v>
      </c>
      <c r="BE484" s="2">
        <f t="shared" si="526"/>
        <v>0</v>
      </c>
      <c r="BF484" s="2">
        <v>0</v>
      </c>
      <c r="BG484" s="19">
        <f t="shared" si="527"/>
        <v>2.0408163265306121E-2</v>
      </c>
      <c r="BH484" s="19">
        <f t="shared" si="528"/>
        <v>2.0408163265306121E-2</v>
      </c>
      <c r="BI484" s="18">
        <f t="shared" si="529"/>
        <v>1</v>
      </c>
      <c r="BJ484" s="19">
        <f t="shared" si="530"/>
        <v>3.9999999999999994E-2</v>
      </c>
      <c r="BK484" s="2">
        <f t="shared" si="531"/>
        <v>1</v>
      </c>
      <c r="BL484" s="18">
        <f t="shared" si="532"/>
        <v>1</v>
      </c>
      <c r="BM484" s="2">
        <f t="shared" si="533"/>
        <v>1</v>
      </c>
      <c r="BN484" s="2">
        <f t="shared" si="534"/>
        <v>48</v>
      </c>
      <c r="BO484" s="2">
        <f t="shared" si="535"/>
        <v>0</v>
      </c>
      <c r="BP484" s="2">
        <v>0</v>
      </c>
      <c r="BQ484" s="19">
        <f t="shared" si="536"/>
        <v>2.0408163265306121E-2</v>
      </c>
      <c r="BR484" s="19">
        <f t="shared" si="537"/>
        <v>2.0408163265306121E-2</v>
      </c>
      <c r="BS484" s="18">
        <f t="shared" si="538"/>
        <v>1</v>
      </c>
      <c r="BT484" s="19">
        <f t="shared" si="539"/>
        <v>3.9999999999999994E-2</v>
      </c>
      <c r="BU484" s="2">
        <f t="shared" si="540"/>
        <v>0</v>
      </c>
      <c r="BV484" s="18">
        <f t="shared" si="541"/>
        <v>0</v>
      </c>
      <c r="BW484" s="2">
        <f t="shared" si="542"/>
        <v>0</v>
      </c>
      <c r="BX484" s="2">
        <f t="shared" si="543"/>
        <v>18</v>
      </c>
      <c r="BY484" s="2">
        <f t="shared" si="544"/>
        <v>1</v>
      </c>
      <c r="BZ484" s="2">
        <v>0</v>
      </c>
      <c r="CA484" s="19">
        <f t="shared" si="545"/>
        <v>0</v>
      </c>
      <c r="CB484" s="19">
        <f t="shared" si="546"/>
        <v>0</v>
      </c>
      <c r="CC484" s="18">
        <f t="shared" si="547"/>
        <v>0</v>
      </c>
      <c r="CD484" s="19">
        <f t="shared" si="548"/>
        <v>0</v>
      </c>
      <c r="CE484" s="2">
        <f t="shared" si="549"/>
        <v>0</v>
      </c>
      <c r="CF484" s="18">
        <f t="shared" si="550"/>
        <v>0</v>
      </c>
      <c r="CG484" s="2">
        <f t="shared" si="551"/>
        <v>0</v>
      </c>
      <c r="CH484" s="2">
        <f t="shared" si="552"/>
        <v>18</v>
      </c>
      <c r="CI484" s="2">
        <f t="shared" si="553"/>
        <v>1</v>
      </c>
      <c r="CJ484" s="2">
        <v>0</v>
      </c>
      <c r="CK484" s="19">
        <f t="shared" si="554"/>
        <v>0</v>
      </c>
      <c r="CL484" s="19">
        <f t="shared" si="555"/>
        <v>0</v>
      </c>
      <c r="CM484" s="18">
        <f t="shared" si="556"/>
        <v>0</v>
      </c>
      <c r="CN484" s="19">
        <f t="shared" si="557"/>
        <v>0</v>
      </c>
      <c r="CO484" s="2">
        <f t="shared" si="558"/>
        <v>1</v>
      </c>
      <c r="CP484" s="18">
        <f t="shared" si="559"/>
        <v>1</v>
      </c>
      <c r="CQ484" s="2">
        <f t="shared" si="560"/>
        <v>1</v>
      </c>
      <c r="CR484" s="2">
        <f t="shared" si="561"/>
        <v>14</v>
      </c>
      <c r="CS484" s="2">
        <f t="shared" si="562"/>
        <v>0</v>
      </c>
      <c r="CT484" s="2">
        <v>0</v>
      </c>
      <c r="CU484" s="19">
        <f t="shared" si="563"/>
        <v>6.6666666666666666E-2</v>
      </c>
      <c r="CV484" s="19">
        <f t="shared" si="564"/>
        <v>6.6666666666666666E-2</v>
      </c>
      <c r="CW484" s="18">
        <f t="shared" si="565"/>
        <v>1</v>
      </c>
      <c r="CX484" s="19">
        <f t="shared" si="566"/>
        <v>0.125</v>
      </c>
      <c r="CY484" s="2">
        <f t="shared" si="567"/>
        <v>1</v>
      </c>
      <c r="CZ484" s="18">
        <f t="shared" si="568"/>
        <v>1</v>
      </c>
      <c r="DA484" s="2">
        <f t="shared" si="569"/>
        <v>1</v>
      </c>
      <c r="DB484" s="2">
        <f t="shared" si="570"/>
        <v>14</v>
      </c>
      <c r="DC484" s="2">
        <f t="shared" si="571"/>
        <v>0</v>
      </c>
      <c r="DD484" s="2">
        <v>0</v>
      </c>
      <c r="DE484" s="19">
        <f t="shared" si="572"/>
        <v>6.6666666666666666E-2</v>
      </c>
      <c r="DF484" s="19">
        <f t="shared" si="573"/>
        <v>6.6666666666666666E-2</v>
      </c>
      <c r="DG484" s="18">
        <f t="shared" si="574"/>
        <v>1</v>
      </c>
      <c r="DH484" s="19">
        <f t="shared" si="575"/>
        <v>0.125</v>
      </c>
    </row>
    <row r="485" spans="1:112" x14ac:dyDescent="0.35">
      <c r="A485" s="11">
        <v>2019005451</v>
      </c>
      <c r="B485" s="2" t="s">
        <v>49</v>
      </c>
      <c r="C485" s="2" t="s">
        <v>51</v>
      </c>
      <c r="D485" s="2"/>
      <c r="E485" s="2" t="s">
        <v>3512</v>
      </c>
      <c r="F485" s="2">
        <v>1</v>
      </c>
      <c r="G485" s="2" t="s">
        <v>3532</v>
      </c>
      <c r="H485" s="2" t="s">
        <v>3533</v>
      </c>
      <c r="I485" s="2" t="s">
        <v>3534</v>
      </c>
      <c r="J485" s="3" t="s">
        <v>3535</v>
      </c>
      <c r="K485" s="11">
        <v>1</v>
      </c>
      <c r="L485" s="2">
        <v>1</v>
      </c>
      <c r="M485" s="2">
        <v>63</v>
      </c>
      <c r="N485" s="2">
        <v>48</v>
      </c>
      <c r="O485" s="2">
        <v>0</v>
      </c>
      <c r="P485" s="2">
        <v>1</v>
      </c>
      <c r="Q485" s="2">
        <v>1</v>
      </c>
      <c r="R485" s="2">
        <v>0</v>
      </c>
      <c r="S485" s="2">
        <v>0</v>
      </c>
      <c r="T485" s="2">
        <v>1</v>
      </c>
      <c r="U485" s="2">
        <v>1</v>
      </c>
      <c r="V485" s="2">
        <v>0</v>
      </c>
      <c r="W485" s="2">
        <v>17</v>
      </c>
      <c r="X485" s="2">
        <v>15</v>
      </c>
      <c r="Y485" s="2">
        <v>0</v>
      </c>
      <c r="Z485" s="2">
        <v>1</v>
      </c>
      <c r="AA485" s="2">
        <v>1</v>
      </c>
      <c r="AB485" s="2">
        <v>0</v>
      </c>
      <c r="AC485" s="2">
        <v>0</v>
      </c>
      <c r="AD485" s="2">
        <v>1</v>
      </c>
      <c r="AE485" s="2">
        <v>1</v>
      </c>
      <c r="AF485" s="3">
        <v>0</v>
      </c>
      <c r="AG485" s="2">
        <f t="shared" si="504"/>
        <v>0</v>
      </c>
      <c r="AH485" s="18">
        <f t="shared" si="505"/>
        <v>0</v>
      </c>
      <c r="AI485" s="2">
        <f t="shared" si="506"/>
        <v>0</v>
      </c>
      <c r="AJ485" s="2">
        <f t="shared" si="507"/>
        <v>63</v>
      </c>
      <c r="AK485" s="2">
        <f t="shared" si="508"/>
        <v>1</v>
      </c>
      <c r="AL485" s="2">
        <v>0</v>
      </c>
      <c r="AM485" s="19">
        <f t="shared" si="509"/>
        <v>0</v>
      </c>
      <c r="AN485" s="19">
        <f t="shared" si="510"/>
        <v>0</v>
      </c>
      <c r="AO485" s="18">
        <f t="shared" si="511"/>
        <v>0</v>
      </c>
      <c r="AP485" s="19">
        <f t="shared" si="512"/>
        <v>0</v>
      </c>
      <c r="AQ485" s="2">
        <f t="shared" si="513"/>
        <v>0</v>
      </c>
      <c r="AR485" s="18">
        <f t="shared" si="514"/>
        <v>0</v>
      </c>
      <c r="AS485" s="2">
        <f t="shared" si="515"/>
        <v>0</v>
      </c>
      <c r="AT485" s="2">
        <f t="shared" si="516"/>
        <v>63</v>
      </c>
      <c r="AU485" s="2">
        <f t="shared" si="517"/>
        <v>1</v>
      </c>
      <c r="AV485" s="2">
        <v>0</v>
      </c>
      <c r="AW485" s="19">
        <f t="shared" si="518"/>
        <v>0</v>
      </c>
      <c r="AX485" s="19">
        <f t="shared" si="519"/>
        <v>0</v>
      </c>
      <c r="AY485" s="18">
        <f t="shared" si="520"/>
        <v>0</v>
      </c>
      <c r="AZ485" s="19">
        <f t="shared" si="521"/>
        <v>0</v>
      </c>
      <c r="BA485" s="2">
        <f t="shared" si="522"/>
        <v>1</v>
      </c>
      <c r="BB485" s="18">
        <f t="shared" si="523"/>
        <v>1</v>
      </c>
      <c r="BC485" s="2">
        <f t="shared" si="524"/>
        <v>1</v>
      </c>
      <c r="BD485" s="2">
        <f t="shared" si="525"/>
        <v>47</v>
      </c>
      <c r="BE485" s="2">
        <f t="shared" si="526"/>
        <v>0</v>
      </c>
      <c r="BF485" s="2">
        <v>0</v>
      </c>
      <c r="BG485" s="19">
        <f t="shared" si="527"/>
        <v>2.0833333333333332E-2</v>
      </c>
      <c r="BH485" s="19">
        <f t="shared" si="528"/>
        <v>2.0833333333333332E-2</v>
      </c>
      <c r="BI485" s="18">
        <f t="shared" si="529"/>
        <v>1</v>
      </c>
      <c r="BJ485" s="19">
        <f t="shared" si="530"/>
        <v>4.0816326530612249E-2</v>
      </c>
      <c r="BK485" s="2">
        <f t="shared" si="531"/>
        <v>1</v>
      </c>
      <c r="BL485" s="18">
        <f t="shared" si="532"/>
        <v>1</v>
      </c>
      <c r="BM485" s="2">
        <f t="shared" si="533"/>
        <v>1</v>
      </c>
      <c r="BN485" s="2">
        <f t="shared" si="534"/>
        <v>47</v>
      </c>
      <c r="BO485" s="2">
        <f t="shared" si="535"/>
        <v>0</v>
      </c>
      <c r="BP485" s="2">
        <v>0</v>
      </c>
      <c r="BQ485" s="19">
        <f t="shared" si="536"/>
        <v>2.0833333333333332E-2</v>
      </c>
      <c r="BR485" s="19">
        <f t="shared" si="537"/>
        <v>2.0833333333333332E-2</v>
      </c>
      <c r="BS485" s="18">
        <f t="shared" si="538"/>
        <v>1</v>
      </c>
      <c r="BT485" s="19">
        <f t="shared" si="539"/>
        <v>4.0816326530612249E-2</v>
      </c>
      <c r="BU485" s="2">
        <f t="shared" si="540"/>
        <v>0</v>
      </c>
      <c r="BV485" s="18">
        <f t="shared" si="541"/>
        <v>0</v>
      </c>
      <c r="BW485" s="2">
        <f t="shared" si="542"/>
        <v>0</v>
      </c>
      <c r="BX485" s="2">
        <f t="shared" si="543"/>
        <v>17</v>
      </c>
      <c r="BY485" s="2">
        <f t="shared" si="544"/>
        <v>1</v>
      </c>
      <c r="BZ485" s="2">
        <v>0</v>
      </c>
      <c r="CA485" s="19">
        <f t="shared" si="545"/>
        <v>0</v>
      </c>
      <c r="CB485" s="19">
        <f t="shared" si="546"/>
        <v>0</v>
      </c>
      <c r="CC485" s="18">
        <f t="shared" si="547"/>
        <v>0</v>
      </c>
      <c r="CD485" s="19">
        <f t="shared" si="548"/>
        <v>0</v>
      </c>
      <c r="CE485" s="2">
        <f t="shared" si="549"/>
        <v>0</v>
      </c>
      <c r="CF485" s="18">
        <f t="shared" si="550"/>
        <v>0</v>
      </c>
      <c r="CG485" s="2">
        <f t="shared" si="551"/>
        <v>0</v>
      </c>
      <c r="CH485" s="2">
        <f t="shared" si="552"/>
        <v>17</v>
      </c>
      <c r="CI485" s="2">
        <f t="shared" si="553"/>
        <v>1</v>
      </c>
      <c r="CJ485" s="2">
        <v>0</v>
      </c>
      <c r="CK485" s="19">
        <f t="shared" si="554"/>
        <v>0</v>
      </c>
      <c r="CL485" s="19">
        <f t="shared" si="555"/>
        <v>0</v>
      </c>
      <c r="CM485" s="18">
        <f t="shared" si="556"/>
        <v>0</v>
      </c>
      <c r="CN485" s="19">
        <f t="shared" si="557"/>
        <v>0</v>
      </c>
      <c r="CO485" s="2">
        <f t="shared" si="558"/>
        <v>1</v>
      </c>
      <c r="CP485" s="18">
        <f t="shared" si="559"/>
        <v>1</v>
      </c>
      <c r="CQ485" s="2">
        <f t="shared" si="560"/>
        <v>1</v>
      </c>
      <c r="CR485" s="2">
        <f t="shared" si="561"/>
        <v>14</v>
      </c>
      <c r="CS485" s="2">
        <f t="shared" si="562"/>
        <v>0</v>
      </c>
      <c r="CT485" s="2">
        <v>0</v>
      </c>
      <c r="CU485" s="19">
        <f t="shared" si="563"/>
        <v>6.6666666666666666E-2</v>
      </c>
      <c r="CV485" s="19">
        <f t="shared" si="564"/>
        <v>6.6666666666666666E-2</v>
      </c>
      <c r="CW485" s="18">
        <f t="shared" si="565"/>
        <v>1</v>
      </c>
      <c r="CX485" s="19">
        <f t="shared" si="566"/>
        <v>0.125</v>
      </c>
      <c r="CY485" s="2">
        <f t="shared" si="567"/>
        <v>1</v>
      </c>
      <c r="CZ485" s="18">
        <f t="shared" si="568"/>
        <v>1</v>
      </c>
      <c r="DA485" s="2">
        <f t="shared" si="569"/>
        <v>1</v>
      </c>
      <c r="DB485" s="2">
        <f t="shared" si="570"/>
        <v>14</v>
      </c>
      <c r="DC485" s="2">
        <f t="shared" si="571"/>
        <v>0</v>
      </c>
      <c r="DD485" s="2">
        <v>0</v>
      </c>
      <c r="DE485" s="19">
        <f t="shared" si="572"/>
        <v>6.6666666666666666E-2</v>
      </c>
      <c r="DF485" s="19">
        <f t="shared" si="573"/>
        <v>6.6666666666666666E-2</v>
      </c>
      <c r="DG485" s="18">
        <f t="shared" si="574"/>
        <v>1</v>
      </c>
      <c r="DH485" s="19">
        <f t="shared" si="575"/>
        <v>0.125</v>
      </c>
    </row>
    <row r="486" spans="1:112" x14ac:dyDescent="0.35">
      <c r="A486" s="11">
        <v>2019005454</v>
      </c>
      <c r="B486" s="2" t="s">
        <v>49</v>
      </c>
      <c r="C486" s="2" t="s">
        <v>51</v>
      </c>
      <c r="D486" s="2"/>
      <c r="E486" s="2" t="s">
        <v>3536</v>
      </c>
      <c r="F486" s="2">
        <v>1</v>
      </c>
      <c r="G486" s="2" t="s">
        <v>3537</v>
      </c>
      <c r="H486" s="2" t="s">
        <v>3538</v>
      </c>
      <c r="I486" s="2" t="s">
        <v>3539</v>
      </c>
      <c r="J486" s="3" t="s">
        <v>3540</v>
      </c>
      <c r="K486" s="11">
        <v>1</v>
      </c>
      <c r="L486" s="2">
        <v>1</v>
      </c>
      <c r="M486" s="2">
        <v>72</v>
      </c>
      <c r="N486" s="2">
        <v>50</v>
      </c>
      <c r="O486" s="2">
        <v>0</v>
      </c>
      <c r="P486" s="2">
        <v>1</v>
      </c>
      <c r="Q486" s="2">
        <v>1</v>
      </c>
      <c r="R486" s="2">
        <v>0</v>
      </c>
      <c r="S486" s="2">
        <v>0</v>
      </c>
      <c r="T486" s="2">
        <v>1</v>
      </c>
      <c r="U486" s="2">
        <v>1</v>
      </c>
      <c r="V486" s="2">
        <v>0</v>
      </c>
      <c r="W486" s="2">
        <v>18</v>
      </c>
      <c r="X486" s="2">
        <v>15</v>
      </c>
      <c r="Y486" s="2">
        <v>0</v>
      </c>
      <c r="Z486" s="2">
        <v>1</v>
      </c>
      <c r="AA486" s="2">
        <v>1</v>
      </c>
      <c r="AB486" s="2">
        <v>0</v>
      </c>
      <c r="AC486" s="2">
        <v>0</v>
      </c>
      <c r="AD486" s="2">
        <v>1</v>
      </c>
      <c r="AE486" s="2">
        <v>1</v>
      </c>
      <c r="AF486" s="3">
        <v>0</v>
      </c>
      <c r="AG486" s="2">
        <f t="shared" si="504"/>
        <v>0</v>
      </c>
      <c r="AH486" s="18">
        <f t="shared" si="505"/>
        <v>0</v>
      </c>
      <c r="AI486" s="2">
        <f t="shared" si="506"/>
        <v>0</v>
      </c>
      <c r="AJ486" s="2">
        <f t="shared" si="507"/>
        <v>72</v>
      </c>
      <c r="AK486" s="2">
        <f t="shared" si="508"/>
        <v>1</v>
      </c>
      <c r="AL486" s="2">
        <v>0</v>
      </c>
      <c r="AM486" s="19">
        <f t="shared" si="509"/>
        <v>0</v>
      </c>
      <c r="AN486" s="19">
        <f t="shared" si="510"/>
        <v>0</v>
      </c>
      <c r="AO486" s="18">
        <f t="shared" si="511"/>
        <v>0</v>
      </c>
      <c r="AP486" s="19">
        <f t="shared" si="512"/>
        <v>0</v>
      </c>
      <c r="AQ486" s="2">
        <f t="shared" si="513"/>
        <v>0</v>
      </c>
      <c r="AR486" s="18">
        <f t="shared" si="514"/>
        <v>0</v>
      </c>
      <c r="AS486" s="2">
        <f t="shared" si="515"/>
        <v>0</v>
      </c>
      <c r="AT486" s="2">
        <f t="shared" si="516"/>
        <v>72</v>
      </c>
      <c r="AU486" s="2">
        <f t="shared" si="517"/>
        <v>1</v>
      </c>
      <c r="AV486" s="2">
        <v>0</v>
      </c>
      <c r="AW486" s="19">
        <f t="shared" si="518"/>
        <v>0</v>
      </c>
      <c r="AX486" s="19">
        <f t="shared" si="519"/>
        <v>0</v>
      </c>
      <c r="AY486" s="18">
        <f t="shared" si="520"/>
        <v>0</v>
      </c>
      <c r="AZ486" s="19">
        <f t="shared" si="521"/>
        <v>0</v>
      </c>
      <c r="BA486" s="2">
        <f t="shared" si="522"/>
        <v>1</v>
      </c>
      <c r="BB486" s="18">
        <f t="shared" si="523"/>
        <v>1</v>
      </c>
      <c r="BC486" s="2">
        <f t="shared" si="524"/>
        <v>1</v>
      </c>
      <c r="BD486" s="2">
        <f t="shared" si="525"/>
        <v>49</v>
      </c>
      <c r="BE486" s="2">
        <f t="shared" si="526"/>
        <v>0</v>
      </c>
      <c r="BF486" s="2">
        <v>0</v>
      </c>
      <c r="BG486" s="19">
        <f t="shared" si="527"/>
        <v>0.02</v>
      </c>
      <c r="BH486" s="19">
        <f t="shared" si="528"/>
        <v>0.02</v>
      </c>
      <c r="BI486" s="18">
        <f t="shared" si="529"/>
        <v>1</v>
      </c>
      <c r="BJ486" s="19">
        <f t="shared" si="530"/>
        <v>3.9215686274509803E-2</v>
      </c>
      <c r="BK486" s="2">
        <f t="shared" si="531"/>
        <v>1</v>
      </c>
      <c r="BL486" s="18">
        <f t="shared" si="532"/>
        <v>1</v>
      </c>
      <c r="BM486" s="2">
        <f t="shared" si="533"/>
        <v>1</v>
      </c>
      <c r="BN486" s="2">
        <f t="shared" si="534"/>
        <v>49</v>
      </c>
      <c r="BO486" s="2">
        <f t="shared" si="535"/>
        <v>0</v>
      </c>
      <c r="BP486" s="2">
        <v>0</v>
      </c>
      <c r="BQ486" s="19">
        <f t="shared" si="536"/>
        <v>0.02</v>
      </c>
      <c r="BR486" s="19">
        <f t="shared" si="537"/>
        <v>0.02</v>
      </c>
      <c r="BS486" s="18">
        <f t="shared" si="538"/>
        <v>1</v>
      </c>
      <c r="BT486" s="19">
        <f t="shared" si="539"/>
        <v>3.9215686274509803E-2</v>
      </c>
      <c r="BU486" s="2">
        <f t="shared" si="540"/>
        <v>0</v>
      </c>
      <c r="BV486" s="18">
        <f t="shared" si="541"/>
        <v>0</v>
      </c>
      <c r="BW486" s="2">
        <f t="shared" si="542"/>
        <v>0</v>
      </c>
      <c r="BX486" s="2">
        <f t="shared" si="543"/>
        <v>18</v>
      </c>
      <c r="BY486" s="2">
        <f t="shared" si="544"/>
        <v>1</v>
      </c>
      <c r="BZ486" s="2">
        <v>0</v>
      </c>
      <c r="CA486" s="19">
        <f t="shared" si="545"/>
        <v>0</v>
      </c>
      <c r="CB486" s="19">
        <f t="shared" si="546"/>
        <v>0</v>
      </c>
      <c r="CC486" s="18">
        <f t="shared" si="547"/>
        <v>0</v>
      </c>
      <c r="CD486" s="19">
        <f t="shared" si="548"/>
        <v>0</v>
      </c>
      <c r="CE486" s="2">
        <f t="shared" si="549"/>
        <v>0</v>
      </c>
      <c r="CF486" s="18">
        <f t="shared" si="550"/>
        <v>0</v>
      </c>
      <c r="CG486" s="2">
        <f t="shared" si="551"/>
        <v>0</v>
      </c>
      <c r="CH486" s="2">
        <f t="shared" si="552"/>
        <v>18</v>
      </c>
      <c r="CI486" s="2">
        <f t="shared" si="553"/>
        <v>1</v>
      </c>
      <c r="CJ486" s="2">
        <v>0</v>
      </c>
      <c r="CK486" s="19">
        <f t="shared" si="554"/>
        <v>0</v>
      </c>
      <c r="CL486" s="19">
        <f t="shared" si="555"/>
        <v>0</v>
      </c>
      <c r="CM486" s="18">
        <f t="shared" si="556"/>
        <v>0</v>
      </c>
      <c r="CN486" s="19">
        <f t="shared" si="557"/>
        <v>0</v>
      </c>
      <c r="CO486" s="2">
        <f t="shared" si="558"/>
        <v>1</v>
      </c>
      <c r="CP486" s="18">
        <f t="shared" si="559"/>
        <v>1</v>
      </c>
      <c r="CQ486" s="2">
        <f t="shared" si="560"/>
        <v>1</v>
      </c>
      <c r="CR486" s="2">
        <f t="shared" si="561"/>
        <v>14</v>
      </c>
      <c r="CS486" s="2">
        <f t="shared" si="562"/>
        <v>0</v>
      </c>
      <c r="CT486" s="2">
        <v>0</v>
      </c>
      <c r="CU486" s="19">
        <f t="shared" si="563"/>
        <v>6.6666666666666666E-2</v>
      </c>
      <c r="CV486" s="19">
        <f t="shared" si="564"/>
        <v>6.6666666666666666E-2</v>
      </c>
      <c r="CW486" s="18">
        <f t="shared" si="565"/>
        <v>1</v>
      </c>
      <c r="CX486" s="19">
        <f t="shared" si="566"/>
        <v>0.125</v>
      </c>
      <c r="CY486" s="2">
        <f t="shared" si="567"/>
        <v>1</v>
      </c>
      <c r="CZ486" s="18">
        <f t="shared" si="568"/>
        <v>1</v>
      </c>
      <c r="DA486" s="2">
        <f t="shared" si="569"/>
        <v>1</v>
      </c>
      <c r="DB486" s="2">
        <f t="shared" si="570"/>
        <v>14</v>
      </c>
      <c r="DC486" s="2">
        <f t="shared" si="571"/>
        <v>0</v>
      </c>
      <c r="DD486" s="2">
        <v>0</v>
      </c>
      <c r="DE486" s="19">
        <f t="shared" si="572"/>
        <v>6.6666666666666666E-2</v>
      </c>
      <c r="DF486" s="19">
        <f t="shared" si="573"/>
        <v>6.6666666666666666E-2</v>
      </c>
      <c r="DG486" s="18">
        <f t="shared" si="574"/>
        <v>1</v>
      </c>
      <c r="DH486" s="19">
        <f t="shared" si="575"/>
        <v>0.125</v>
      </c>
    </row>
    <row r="487" spans="1:112" x14ac:dyDescent="0.35">
      <c r="A487" s="11">
        <v>2019005463</v>
      </c>
      <c r="B487" s="2" t="s">
        <v>2526</v>
      </c>
      <c r="C487" s="2" t="s">
        <v>3541</v>
      </c>
      <c r="D487" s="2"/>
      <c r="E487" s="2" t="s">
        <v>3542</v>
      </c>
      <c r="F487" s="2">
        <v>1</v>
      </c>
      <c r="G487" s="2" t="s">
        <v>3543</v>
      </c>
      <c r="H487" s="2" t="s">
        <v>3544</v>
      </c>
      <c r="I487" s="2" t="s">
        <v>3545</v>
      </c>
      <c r="J487" s="3" t="s">
        <v>3546</v>
      </c>
      <c r="K487" s="11">
        <v>1</v>
      </c>
      <c r="L487" s="2">
        <v>1</v>
      </c>
      <c r="M487" s="2">
        <v>68</v>
      </c>
      <c r="N487" s="2">
        <v>41</v>
      </c>
      <c r="O487" s="2">
        <v>0</v>
      </c>
      <c r="P487" s="2">
        <v>1</v>
      </c>
      <c r="Q487" s="2">
        <v>0</v>
      </c>
      <c r="R487" s="2">
        <v>1</v>
      </c>
      <c r="S487" s="2">
        <v>0</v>
      </c>
      <c r="T487" s="2">
        <v>1</v>
      </c>
      <c r="U487" s="2">
        <v>0</v>
      </c>
      <c r="V487" s="2">
        <v>1</v>
      </c>
      <c r="W487" s="2">
        <v>15</v>
      </c>
      <c r="X487" s="2">
        <v>11</v>
      </c>
      <c r="Y487" s="2">
        <v>0</v>
      </c>
      <c r="Z487" s="2">
        <v>1</v>
      </c>
      <c r="AA487" s="2">
        <v>0</v>
      </c>
      <c r="AB487" s="2">
        <v>1</v>
      </c>
      <c r="AC487" s="2">
        <v>0</v>
      </c>
      <c r="AD487" s="2">
        <v>1</v>
      </c>
      <c r="AE487" s="2">
        <v>0</v>
      </c>
      <c r="AF487" s="3">
        <v>1</v>
      </c>
      <c r="AG487" s="2">
        <f t="shared" si="504"/>
        <v>0</v>
      </c>
      <c r="AH487" s="18">
        <f t="shared" si="505"/>
        <v>0</v>
      </c>
      <c r="AI487" s="2">
        <f t="shared" si="506"/>
        <v>0</v>
      </c>
      <c r="AJ487" s="2">
        <f t="shared" si="507"/>
        <v>68</v>
      </c>
      <c r="AK487" s="2">
        <f t="shared" si="508"/>
        <v>1</v>
      </c>
      <c r="AL487" s="2">
        <v>0</v>
      </c>
      <c r="AM487" s="19">
        <f t="shared" si="509"/>
        <v>0</v>
      </c>
      <c r="AN487" s="19">
        <f t="shared" si="510"/>
        <v>0</v>
      </c>
      <c r="AO487" s="18">
        <f t="shared" si="511"/>
        <v>0</v>
      </c>
      <c r="AP487" s="19">
        <f t="shared" si="512"/>
        <v>0</v>
      </c>
      <c r="AQ487" s="2">
        <f t="shared" si="513"/>
        <v>0</v>
      </c>
      <c r="AR487" s="18">
        <f t="shared" si="514"/>
        <v>0</v>
      </c>
      <c r="AS487" s="2">
        <f t="shared" si="515"/>
        <v>0</v>
      </c>
      <c r="AT487" s="2">
        <f t="shared" si="516"/>
        <v>68</v>
      </c>
      <c r="AU487" s="2">
        <f t="shared" si="517"/>
        <v>1</v>
      </c>
      <c r="AV487" s="2">
        <v>0</v>
      </c>
      <c r="AW487" s="19">
        <f t="shared" si="518"/>
        <v>0</v>
      </c>
      <c r="AX487" s="19">
        <f t="shared" si="519"/>
        <v>0</v>
      </c>
      <c r="AY487" s="18">
        <f t="shared" si="520"/>
        <v>0</v>
      </c>
      <c r="AZ487" s="19">
        <f t="shared" si="521"/>
        <v>0</v>
      </c>
      <c r="BA487" s="2">
        <f t="shared" si="522"/>
        <v>0</v>
      </c>
      <c r="BB487" s="18">
        <f t="shared" si="523"/>
        <v>0</v>
      </c>
      <c r="BC487" s="2">
        <f t="shared" si="524"/>
        <v>0</v>
      </c>
      <c r="BD487" s="2">
        <f t="shared" si="525"/>
        <v>41</v>
      </c>
      <c r="BE487" s="2">
        <f t="shared" si="526"/>
        <v>1</v>
      </c>
      <c r="BF487" s="2">
        <v>0</v>
      </c>
      <c r="BG487" s="19">
        <f t="shared" si="527"/>
        <v>0</v>
      </c>
      <c r="BH487" s="19">
        <f t="shared" si="528"/>
        <v>0</v>
      </c>
      <c r="BI487" s="18">
        <f t="shared" si="529"/>
        <v>0</v>
      </c>
      <c r="BJ487" s="19">
        <f t="shared" si="530"/>
        <v>0</v>
      </c>
      <c r="BK487" s="2">
        <f t="shared" si="531"/>
        <v>0</v>
      </c>
      <c r="BL487" s="18">
        <f t="shared" si="532"/>
        <v>0</v>
      </c>
      <c r="BM487" s="2">
        <f t="shared" si="533"/>
        <v>0</v>
      </c>
      <c r="BN487" s="2">
        <f t="shared" si="534"/>
        <v>41</v>
      </c>
      <c r="BO487" s="2">
        <f t="shared" si="535"/>
        <v>1</v>
      </c>
      <c r="BP487" s="2">
        <v>0</v>
      </c>
      <c r="BQ487" s="19">
        <f t="shared" si="536"/>
        <v>0</v>
      </c>
      <c r="BR487" s="19">
        <f t="shared" si="537"/>
        <v>0</v>
      </c>
      <c r="BS487" s="18">
        <f t="shared" si="538"/>
        <v>0</v>
      </c>
      <c r="BT487" s="19">
        <f t="shared" si="539"/>
        <v>0</v>
      </c>
      <c r="BU487" s="2">
        <f t="shared" si="540"/>
        <v>0</v>
      </c>
      <c r="BV487" s="18">
        <f t="shared" si="541"/>
        <v>0</v>
      </c>
      <c r="BW487" s="2">
        <f t="shared" si="542"/>
        <v>0</v>
      </c>
      <c r="BX487" s="2">
        <f t="shared" si="543"/>
        <v>15</v>
      </c>
      <c r="BY487" s="2">
        <f t="shared" si="544"/>
        <v>1</v>
      </c>
      <c r="BZ487" s="2">
        <v>0</v>
      </c>
      <c r="CA487" s="19">
        <f t="shared" si="545"/>
        <v>0</v>
      </c>
      <c r="CB487" s="19">
        <f t="shared" si="546"/>
        <v>0</v>
      </c>
      <c r="CC487" s="18">
        <f t="shared" si="547"/>
        <v>0</v>
      </c>
      <c r="CD487" s="19">
        <f t="shared" si="548"/>
        <v>0</v>
      </c>
      <c r="CE487" s="2">
        <f t="shared" si="549"/>
        <v>0</v>
      </c>
      <c r="CF487" s="18">
        <f t="shared" si="550"/>
        <v>0</v>
      </c>
      <c r="CG487" s="2">
        <f t="shared" si="551"/>
        <v>0</v>
      </c>
      <c r="CH487" s="2">
        <f t="shared" si="552"/>
        <v>15</v>
      </c>
      <c r="CI487" s="2">
        <f t="shared" si="553"/>
        <v>1</v>
      </c>
      <c r="CJ487" s="2">
        <v>0</v>
      </c>
      <c r="CK487" s="19">
        <f t="shared" si="554"/>
        <v>0</v>
      </c>
      <c r="CL487" s="19">
        <f t="shared" si="555"/>
        <v>0</v>
      </c>
      <c r="CM487" s="18">
        <f t="shared" si="556"/>
        <v>0</v>
      </c>
      <c r="CN487" s="19">
        <f t="shared" si="557"/>
        <v>0</v>
      </c>
      <c r="CO487" s="2">
        <f t="shared" si="558"/>
        <v>0</v>
      </c>
      <c r="CP487" s="18">
        <f t="shared" si="559"/>
        <v>0</v>
      </c>
      <c r="CQ487" s="2">
        <f t="shared" si="560"/>
        <v>0</v>
      </c>
      <c r="CR487" s="2">
        <f t="shared" si="561"/>
        <v>11</v>
      </c>
      <c r="CS487" s="2">
        <f t="shared" si="562"/>
        <v>1</v>
      </c>
      <c r="CT487" s="2">
        <v>0</v>
      </c>
      <c r="CU487" s="19">
        <f t="shared" si="563"/>
        <v>0</v>
      </c>
      <c r="CV487" s="19">
        <f t="shared" si="564"/>
        <v>0</v>
      </c>
      <c r="CW487" s="18">
        <f t="shared" si="565"/>
        <v>0</v>
      </c>
      <c r="CX487" s="19">
        <f t="shared" si="566"/>
        <v>0</v>
      </c>
      <c r="CY487" s="2">
        <f t="shared" si="567"/>
        <v>0</v>
      </c>
      <c r="CZ487" s="18">
        <f t="shared" si="568"/>
        <v>0</v>
      </c>
      <c r="DA487" s="2">
        <f t="shared" si="569"/>
        <v>0</v>
      </c>
      <c r="DB487" s="2">
        <f t="shared" si="570"/>
        <v>11</v>
      </c>
      <c r="DC487" s="2">
        <f t="shared" si="571"/>
        <v>1</v>
      </c>
      <c r="DD487" s="2">
        <v>0</v>
      </c>
      <c r="DE487" s="19">
        <f t="shared" si="572"/>
        <v>0</v>
      </c>
      <c r="DF487" s="19">
        <f t="shared" si="573"/>
        <v>0</v>
      </c>
      <c r="DG487" s="18">
        <f t="shared" si="574"/>
        <v>0</v>
      </c>
      <c r="DH487" s="19">
        <f t="shared" si="575"/>
        <v>0</v>
      </c>
    </row>
    <row r="488" spans="1:112" x14ac:dyDescent="0.35">
      <c r="A488" s="11">
        <v>2019005464</v>
      </c>
      <c r="B488" s="2" t="s">
        <v>3547</v>
      </c>
      <c r="C488" s="2" t="s">
        <v>200</v>
      </c>
      <c r="D488" s="2" t="s">
        <v>308</v>
      </c>
      <c r="E488" s="2" t="s">
        <v>3548</v>
      </c>
      <c r="F488" s="2">
        <v>1</v>
      </c>
      <c r="G488" s="2" t="s">
        <v>3549</v>
      </c>
      <c r="H488" s="2" t="s">
        <v>3550</v>
      </c>
      <c r="I488" s="2" t="s">
        <v>3551</v>
      </c>
      <c r="J488" s="3" t="s">
        <v>3552</v>
      </c>
      <c r="K488" s="11">
        <v>1</v>
      </c>
      <c r="L488" s="2">
        <v>1</v>
      </c>
      <c r="M488" s="2">
        <v>72</v>
      </c>
      <c r="N488" s="2">
        <v>42</v>
      </c>
      <c r="O488" s="2">
        <v>1</v>
      </c>
      <c r="P488" s="2">
        <v>0</v>
      </c>
      <c r="Q488" s="2">
        <v>1</v>
      </c>
      <c r="R488" s="2">
        <v>0</v>
      </c>
      <c r="S488" s="2">
        <v>1</v>
      </c>
      <c r="T488" s="2">
        <v>0</v>
      </c>
      <c r="U488" s="2">
        <v>1</v>
      </c>
      <c r="V488" s="2">
        <v>0</v>
      </c>
      <c r="W488" s="2">
        <v>19</v>
      </c>
      <c r="X488" s="2">
        <v>11</v>
      </c>
      <c r="Y488" s="2">
        <v>1</v>
      </c>
      <c r="Z488" s="2">
        <v>0</v>
      </c>
      <c r="AA488" s="2">
        <v>1</v>
      </c>
      <c r="AB488" s="2">
        <v>0</v>
      </c>
      <c r="AC488" s="2">
        <v>1</v>
      </c>
      <c r="AD488" s="2">
        <v>0</v>
      </c>
      <c r="AE488" s="2">
        <v>1</v>
      </c>
      <c r="AF488" s="3">
        <v>0</v>
      </c>
      <c r="AG488" s="2">
        <f t="shared" si="504"/>
        <v>1</v>
      </c>
      <c r="AH488" s="18">
        <f t="shared" si="505"/>
        <v>1</v>
      </c>
      <c r="AI488" s="2">
        <f t="shared" si="506"/>
        <v>1</v>
      </c>
      <c r="AJ488" s="2">
        <f t="shared" si="507"/>
        <v>71</v>
      </c>
      <c r="AK488" s="2">
        <f t="shared" si="508"/>
        <v>0</v>
      </c>
      <c r="AL488" s="2">
        <v>0</v>
      </c>
      <c r="AM488" s="19">
        <f t="shared" si="509"/>
        <v>1.3888888888888888E-2</v>
      </c>
      <c r="AN488" s="19">
        <f t="shared" si="510"/>
        <v>1.3888888888888888E-2</v>
      </c>
      <c r="AO488" s="18">
        <f t="shared" si="511"/>
        <v>1</v>
      </c>
      <c r="AP488" s="19">
        <f t="shared" si="512"/>
        <v>2.7397260273972601E-2</v>
      </c>
      <c r="AQ488" s="2">
        <f t="shared" si="513"/>
        <v>1</v>
      </c>
      <c r="AR488" s="18">
        <f t="shared" si="514"/>
        <v>1</v>
      </c>
      <c r="AS488" s="2">
        <f t="shared" si="515"/>
        <v>1</v>
      </c>
      <c r="AT488" s="2">
        <f t="shared" si="516"/>
        <v>71</v>
      </c>
      <c r="AU488" s="2">
        <f t="shared" si="517"/>
        <v>0</v>
      </c>
      <c r="AV488" s="2">
        <v>0</v>
      </c>
      <c r="AW488" s="19">
        <f t="shared" si="518"/>
        <v>1.3888888888888888E-2</v>
      </c>
      <c r="AX488" s="19">
        <f t="shared" si="519"/>
        <v>1.3888888888888888E-2</v>
      </c>
      <c r="AY488" s="18">
        <f t="shared" si="520"/>
        <v>1</v>
      </c>
      <c r="AZ488" s="19">
        <f t="shared" si="521"/>
        <v>2.7397260273972601E-2</v>
      </c>
      <c r="BA488" s="2">
        <f t="shared" si="522"/>
        <v>1</v>
      </c>
      <c r="BB488" s="18">
        <f t="shared" si="523"/>
        <v>1</v>
      </c>
      <c r="BC488" s="2">
        <f t="shared" si="524"/>
        <v>1</v>
      </c>
      <c r="BD488" s="2">
        <f t="shared" si="525"/>
        <v>41</v>
      </c>
      <c r="BE488" s="2">
        <f t="shared" si="526"/>
        <v>0</v>
      </c>
      <c r="BF488" s="2">
        <v>0</v>
      </c>
      <c r="BG488" s="19">
        <f t="shared" si="527"/>
        <v>2.3809523809523808E-2</v>
      </c>
      <c r="BH488" s="19">
        <f t="shared" si="528"/>
        <v>2.3809523809523808E-2</v>
      </c>
      <c r="BI488" s="18">
        <f t="shared" si="529"/>
        <v>1</v>
      </c>
      <c r="BJ488" s="19">
        <f t="shared" si="530"/>
        <v>4.6511627906976744E-2</v>
      </c>
      <c r="BK488" s="2">
        <f t="shared" si="531"/>
        <v>1</v>
      </c>
      <c r="BL488" s="18">
        <f t="shared" si="532"/>
        <v>1</v>
      </c>
      <c r="BM488" s="2">
        <f t="shared" si="533"/>
        <v>1</v>
      </c>
      <c r="BN488" s="2">
        <f t="shared" si="534"/>
        <v>41</v>
      </c>
      <c r="BO488" s="2">
        <f t="shared" si="535"/>
        <v>0</v>
      </c>
      <c r="BP488" s="2">
        <v>0</v>
      </c>
      <c r="BQ488" s="19">
        <f t="shared" si="536"/>
        <v>2.3809523809523808E-2</v>
      </c>
      <c r="BR488" s="19">
        <f t="shared" si="537"/>
        <v>2.3809523809523808E-2</v>
      </c>
      <c r="BS488" s="18">
        <f t="shared" si="538"/>
        <v>1</v>
      </c>
      <c r="BT488" s="19">
        <f t="shared" si="539"/>
        <v>4.6511627906976744E-2</v>
      </c>
      <c r="BU488" s="2">
        <f t="shared" si="540"/>
        <v>1</v>
      </c>
      <c r="BV488" s="18">
        <f t="shared" si="541"/>
        <v>1</v>
      </c>
      <c r="BW488" s="2">
        <f t="shared" si="542"/>
        <v>1</v>
      </c>
      <c r="BX488" s="2">
        <f t="shared" si="543"/>
        <v>18</v>
      </c>
      <c r="BY488" s="2">
        <f t="shared" si="544"/>
        <v>0</v>
      </c>
      <c r="BZ488" s="2">
        <v>0</v>
      </c>
      <c r="CA488" s="19">
        <f t="shared" si="545"/>
        <v>5.2631578947368418E-2</v>
      </c>
      <c r="CB488" s="19">
        <f t="shared" si="546"/>
        <v>5.2631578947368418E-2</v>
      </c>
      <c r="CC488" s="18">
        <f t="shared" si="547"/>
        <v>1</v>
      </c>
      <c r="CD488" s="19">
        <f t="shared" si="548"/>
        <v>0.1</v>
      </c>
      <c r="CE488" s="2">
        <f t="shared" si="549"/>
        <v>1</v>
      </c>
      <c r="CF488" s="18">
        <f t="shared" si="550"/>
        <v>1</v>
      </c>
      <c r="CG488" s="2">
        <f t="shared" si="551"/>
        <v>1</v>
      </c>
      <c r="CH488" s="2">
        <f t="shared" si="552"/>
        <v>18</v>
      </c>
      <c r="CI488" s="2">
        <f t="shared" si="553"/>
        <v>0</v>
      </c>
      <c r="CJ488" s="2">
        <v>0</v>
      </c>
      <c r="CK488" s="19">
        <f t="shared" si="554"/>
        <v>5.2631578947368418E-2</v>
      </c>
      <c r="CL488" s="19">
        <f t="shared" si="555"/>
        <v>5.2631578947368418E-2</v>
      </c>
      <c r="CM488" s="18">
        <f t="shared" si="556"/>
        <v>1</v>
      </c>
      <c r="CN488" s="19">
        <f t="shared" si="557"/>
        <v>0.1</v>
      </c>
      <c r="CO488" s="2">
        <f t="shared" si="558"/>
        <v>1</v>
      </c>
      <c r="CP488" s="18">
        <f t="shared" si="559"/>
        <v>1</v>
      </c>
      <c r="CQ488" s="2">
        <f t="shared" si="560"/>
        <v>1</v>
      </c>
      <c r="CR488" s="2">
        <f t="shared" si="561"/>
        <v>10</v>
      </c>
      <c r="CS488" s="2">
        <f t="shared" si="562"/>
        <v>0</v>
      </c>
      <c r="CT488" s="2">
        <v>0</v>
      </c>
      <c r="CU488" s="19">
        <f t="shared" si="563"/>
        <v>9.0909090909090912E-2</v>
      </c>
      <c r="CV488" s="19">
        <f t="shared" si="564"/>
        <v>9.0909090909090912E-2</v>
      </c>
      <c r="CW488" s="18">
        <f t="shared" si="565"/>
        <v>1</v>
      </c>
      <c r="CX488" s="19">
        <f t="shared" si="566"/>
        <v>0.16666666666666669</v>
      </c>
      <c r="CY488" s="2">
        <f t="shared" si="567"/>
        <v>1</v>
      </c>
      <c r="CZ488" s="18">
        <f t="shared" si="568"/>
        <v>1</v>
      </c>
      <c r="DA488" s="2">
        <f t="shared" si="569"/>
        <v>1</v>
      </c>
      <c r="DB488" s="2">
        <f t="shared" si="570"/>
        <v>10</v>
      </c>
      <c r="DC488" s="2">
        <f t="shared" si="571"/>
        <v>0</v>
      </c>
      <c r="DD488" s="2">
        <v>0</v>
      </c>
      <c r="DE488" s="19">
        <f t="shared" si="572"/>
        <v>9.0909090909090912E-2</v>
      </c>
      <c r="DF488" s="19">
        <f t="shared" si="573"/>
        <v>9.0909090909090912E-2</v>
      </c>
      <c r="DG488" s="18">
        <f t="shared" si="574"/>
        <v>1</v>
      </c>
      <c r="DH488" s="19">
        <f t="shared" si="575"/>
        <v>0.16666666666666669</v>
      </c>
    </row>
    <row r="489" spans="1:112" x14ac:dyDescent="0.35">
      <c r="A489" s="11">
        <v>2019005472</v>
      </c>
      <c r="B489" s="2" t="s">
        <v>49</v>
      </c>
      <c r="C489" s="2" t="s">
        <v>50</v>
      </c>
      <c r="D489" s="2"/>
      <c r="E489" s="2" t="s">
        <v>3553</v>
      </c>
      <c r="F489" s="2">
        <v>1</v>
      </c>
      <c r="G489" s="2" t="s">
        <v>3554</v>
      </c>
      <c r="H489" s="2" t="s">
        <v>3555</v>
      </c>
      <c r="I489" s="2" t="s">
        <v>3556</v>
      </c>
      <c r="J489" s="3" t="s">
        <v>3557</v>
      </c>
      <c r="K489" s="11">
        <v>1</v>
      </c>
      <c r="L489" s="2">
        <v>1</v>
      </c>
      <c r="M489" s="2">
        <v>68</v>
      </c>
      <c r="N489" s="2">
        <v>45</v>
      </c>
      <c r="O489" s="2">
        <v>0</v>
      </c>
      <c r="P489" s="2">
        <v>1</v>
      </c>
      <c r="Q489" s="2">
        <v>0</v>
      </c>
      <c r="R489" s="2">
        <v>1</v>
      </c>
      <c r="S489" s="2">
        <v>0</v>
      </c>
      <c r="T489" s="2">
        <v>1</v>
      </c>
      <c r="U489" s="2">
        <v>0</v>
      </c>
      <c r="V489" s="2">
        <v>1</v>
      </c>
      <c r="W489" s="2">
        <v>17</v>
      </c>
      <c r="X489" s="2">
        <v>12</v>
      </c>
      <c r="Y489" s="2">
        <v>0</v>
      </c>
      <c r="Z489" s="2">
        <v>1</v>
      </c>
      <c r="AA489" s="2">
        <v>0</v>
      </c>
      <c r="AB489" s="2">
        <v>1</v>
      </c>
      <c r="AC489" s="2">
        <v>0</v>
      </c>
      <c r="AD489" s="2">
        <v>1</v>
      </c>
      <c r="AE489" s="2">
        <v>0</v>
      </c>
      <c r="AF489" s="3">
        <v>1</v>
      </c>
      <c r="AG489" s="2">
        <f t="shared" si="504"/>
        <v>0</v>
      </c>
      <c r="AH489" s="18">
        <f t="shared" si="505"/>
        <v>0</v>
      </c>
      <c r="AI489" s="2">
        <f t="shared" si="506"/>
        <v>0</v>
      </c>
      <c r="AJ489" s="2">
        <f t="shared" si="507"/>
        <v>68</v>
      </c>
      <c r="AK489" s="2">
        <f t="shared" si="508"/>
        <v>1</v>
      </c>
      <c r="AL489" s="2">
        <v>0</v>
      </c>
      <c r="AM489" s="19">
        <f t="shared" si="509"/>
        <v>0</v>
      </c>
      <c r="AN489" s="19">
        <f t="shared" si="510"/>
        <v>0</v>
      </c>
      <c r="AO489" s="18">
        <f t="shared" si="511"/>
        <v>0</v>
      </c>
      <c r="AP489" s="19">
        <f t="shared" si="512"/>
        <v>0</v>
      </c>
      <c r="AQ489" s="2">
        <f t="shared" si="513"/>
        <v>0</v>
      </c>
      <c r="AR489" s="18">
        <f t="shared" si="514"/>
        <v>0</v>
      </c>
      <c r="AS489" s="2">
        <f t="shared" si="515"/>
        <v>0</v>
      </c>
      <c r="AT489" s="2">
        <f t="shared" si="516"/>
        <v>68</v>
      </c>
      <c r="AU489" s="2">
        <f t="shared" si="517"/>
        <v>1</v>
      </c>
      <c r="AV489" s="2">
        <v>0</v>
      </c>
      <c r="AW489" s="19">
        <f t="shared" si="518"/>
        <v>0</v>
      </c>
      <c r="AX489" s="19">
        <f t="shared" si="519"/>
        <v>0</v>
      </c>
      <c r="AY489" s="18">
        <f t="shared" si="520"/>
        <v>0</v>
      </c>
      <c r="AZ489" s="19">
        <f t="shared" si="521"/>
        <v>0</v>
      </c>
      <c r="BA489" s="2">
        <f t="shared" si="522"/>
        <v>0</v>
      </c>
      <c r="BB489" s="18">
        <f t="shared" si="523"/>
        <v>0</v>
      </c>
      <c r="BC489" s="2">
        <f t="shared" si="524"/>
        <v>0</v>
      </c>
      <c r="BD489" s="2">
        <f t="shared" si="525"/>
        <v>45</v>
      </c>
      <c r="BE489" s="2">
        <f t="shared" si="526"/>
        <v>1</v>
      </c>
      <c r="BF489" s="2">
        <v>0</v>
      </c>
      <c r="BG489" s="19">
        <f t="shared" si="527"/>
        <v>0</v>
      </c>
      <c r="BH489" s="19">
        <f t="shared" si="528"/>
        <v>0</v>
      </c>
      <c r="BI489" s="18">
        <f t="shared" si="529"/>
        <v>0</v>
      </c>
      <c r="BJ489" s="19">
        <f t="shared" si="530"/>
        <v>0</v>
      </c>
      <c r="BK489" s="2">
        <f t="shared" si="531"/>
        <v>0</v>
      </c>
      <c r="BL489" s="18">
        <f t="shared" si="532"/>
        <v>0</v>
      </c>
      <c r="BM489" s="2">
        <f t="shared" si="533"/>
        <v>0</v>
      </c>
      <c r="BN489" s="2">
        <f t="shared" si="534"/>
        <v>45</v>
      </c>
      <c r="BO489" s="2">
        <f t="shared" si="535"/>
        <v>1</v>
      </c>
      <c r="BP489" s="2">
        <v>0</v>
      </c>
      <c r="BQ489" s="19">
        <f t="shared" si="536"/>
        <v>0</v>
      </c>
      <c r="BR489" s="19">
        <f t="shared" si="537"/>
        <v>0</v>
      </c>
      <c r="BS489" s="18">
        <f t="shared" si="538"/>
        <v>0</v>
      </c>
      <c r="BT489" s="19">
        <f t="shared" si="539"/>
        <v>0</v>
      </c>
      <c r="BU489" s="2">
        <f t="shared" si="540"/>
        <v>0</v>
      </c>
      <c r="BV489" s="18">
        <f t="shared" si="541"/>
        <v>0</v>
      </c>
      <c r="BW489" s="2">
        <f t="shared" si="542"/>
        <v>0</v>
      </c>
      <c r="BX489" s="2">
        <f t="shared" si="543"/>
        <v>17</v>
      </c>
      <c r="BY489" s="2">
        <f t="shared" si="544"/>
        <v>1</v>
      </c>
      <c r="BZ489" s="2">
        <v>0</v>
      </c>
      <c r="CA489" s="19">
        <f t="shared" si="545"/>
        <v>0</v>
      </c>
      <c r="CB489" s="19">
        <f t="shared" si="546"/>
        <v>0</v>
      </c>
      <c r="CC489" s="18">
        <f t="shared" si="547"/>
        <v>0</v>
      </c>
      <c r="CD489" s="19">
        <f t="shared" si="548"/>
        <v>0</v>
      </c>
      <c r="CE489" s="2">
        <f t="shared" si="549"/>
        <v>0</v>
      </c>
      <c r="CF489" s="18">
        <f t="shared" si="550"/>
        <v>0</v>
      </c>
      <c r="CG489" s="2">
        <f t="shared" si="551"/>
        <v>0</v>
      </c>
      <c r="CH489" s="2">
        <f t="shared" si="552"/>
        <v>17</v>
      </c>
      <c r="CI489" s="2">
        <f t="shared" si="553"/>
        <v>1</v>
      </c>
      <c r="CJ489" s="2">
        <v>0</v>
      </c>
      <c r="CK489" s="19">
        <f t="shared" si="554"/>
        <v>0</v>
      </c>
      <c r="CL489" s="19">
        <f t="shared" si="555"/>
        <v>0</v>
      </c>
      <c r="CM489" s="18">
        <f t="shared" si="556"/>
        <v>0</v>
      </c>
      <c r="CN489" s="19">
        <f t="shared" si="557"/>
        <v>0</v>
      </c>
      <c r="CO489" s="2">
        <f t="shared" si="558"/>
        <v>0</v>
      </c>
      <c r="CP489" s="18">
        <f t="shared" si="559"/>
        <v>0</v>
      </c>
      <c r="CQ489" s="2">
        <f t="shared" si="560"/>
        <v>0</v>
      </c>
      <c r="CR489" s="2">
        <f t="shared" si="561"/>
        <v>12</v>
      </c>
      <c r="CS489" s="2">
        <f t="shared" si="562"/>
        <v>1</v>
      </c>
      <c r="CT489" s="2">
        <v>0</v>
      </c>
      <c r="CU489" s="19">
        <f t="shared" si="563"/>
        <v>0</v>
      </c>
      <c r="CV489" s="19">
        <f t="shared" si="564"/>
        <v>0</v>
      </c>
      <c r="CW489" s="18">
        <f t="shared" si="565"/>
        <v>0</v>
      </c>
      <c r="CX489" s="19">
        <f t="shared" si="566"/>
        <v>0</v>
      </c>
      <c r="CY489" s="2">
        <f t="shared" si="567"/>
        <v>0</v>
      </c>
      <c r="CZ489" s="18">
        <f t="shared" si="568"/>
        <v>0</v>
      </c>
      <c r="DA489" s="2">
        <f t="shared" si="569"/>
        <v>0</v>
      </c>
      <c r="DB489" s="2">
        <f t="shared" si="570"/>
        <v>12</v>
      </c>
      <c r="DC489" s="2">
        <f t="shared" si="571"/>
        <v>1</v>
      </c>
      <c r="DD489" s="2">
        <v>0</v>
      </c>
      <c r="DE489" s="19">
        <f t="shared" si="572"/>
        <v>0</v>
      </c>
      <c r="DF489" s="19">
        <f t="shared" si="573"/>
        <v>0</v>
      </c>
      <c r="DG489" s="18">
        <f t="shared" si="574"/>
        <v>0</v>
      </c>
      <c r="DH489" s="19">
        <f t="shared" si="575"/>
        <v>0</v>
      </c>
    </row>
    <row r="490" spans="1:112" x14ac:dyDescent="0.35">
      <c r="A490" s="11">
        <v>2019005502</v>
      </c>
      <c r="B490" s="2" t="s">
        <v>289</v>
      </c>
      <c r="C490" s="2" t="s">
        <v>3558</v>
      </c>
      <c r="D490" s="2"/>
      <c r="E490" s="2" t="s">
        <v>3559</v>
      </c>
      <c r="F490" s="2">
        <v>1</v>
      </c>
      <c r="G490" s="2" t="s">
        <v>3560</v>
      </c>
      <c r="H490" s="2" t="s">
        <v>3561</v>
      </c>
      <c r="I490" s="2" t="s">
        <v>3562</v>
      </c>
      <c r="J490" s="3" t="s">
        <v>3563</v>
      </c>
      <c r="K490" s="11">
        <v>1</v>
      </c>
      <c r="L490" s="2">
        <v>1</v>
      </c>
      <c r="M490" s="2">
        <v>72</v>
      </c>
      <c r="N490" s="2">
        <v>45</v>
      </c>
      <c r="O490" s="2">
        <v>1</v>
      </c>
      <c r="P490" s="2">
        <v>0</v>
      </c>
      <c r="Q490" s="2">
        <v>1</v>
      </c>
      <c r="R490" s="2">
        <v>0</v>
      </c>
      <c r="S490" s="2">
        <v>1</v>
      </c>
      <c r="T490" s="2">
        <v>0</v>
      </c>
      <c r="U490" s="2">
        <v>1</v>
      </c>
      <c r="V490" s="2">
        <v>0</v>
      </c>
      <c r="W490" s="2">
        <v>18</v>
      </c>
      <c r="X490" s="2">
        <v>13</v>
      </c>
      <c r="Y490" s="2">
        <v>0</v>
      </c>
      <c r="Z490" s="2">
        <v>1</v>
      </c>
      <c r="AA490" s="2">
        <v>1</v>
      </c>
      <c r="AB490" s="2">
        <v>0</v>
      </c>
      <c r="AC490" s="2">
        <v>0</v>
      </c>
      <c r="AD490" s="2">
        <v>1</v>
      </c>
      <c r="AE490" s="2">
        <v>1</v>
      </c>
      <c r="AF490" s="3">
        <v>0</v>
      </c>
      <c r="AG490" s="2">
        <f t="shared" si="504"/>
        <v>1</v>
      </c>
      <c r="AH490" s="18">
        <f t="shared" si="505"/>
        <v>1</v>
      </c>
      <c r="AI490" s="2">
        <f t="shared" si="506"/>
        <v>1</v>
      </c>
      <c r="AJ490" s="2">
        <f t="shared" si="507"/>
        <v>71</v>
      </c>
      <c r="AK490" s="2">
        <f t="shared" si="508"/>
        <v>0</v>
      </c>
      <c r="AL490" s="2">
        <v>0</v>
      </c>
      <c r="AM490" s="19">
        <f t="shared" si="509"/>
        <v>1.3888888888888888E-2</v>
      </c>
      <c r="AN490" s="19">
        <f t="shared" si="510"/>
        <v>1.3888888888888888E-2</v>
      </c>
      <c r="AO490" s="18">
        <f t="shared" si="511"/>
        <v>1</v>
      </c>
      <c r="AP490" s="19">
        <f t="shared" si="512"/>
        <v>2.7397260273972601E-2</v>
      </c>
      <c r="AQ490" s="2">
        <f t="shared" si="513"/>
        <v>1</v>
      </c>
      <c r="AR490" s="18">
        <f t="shared" si="514"/>
        <v>1</v>
      </c>
      <c r="AS490" s="2">
        <f t="shared" si="515"/>
        <v>1</v>
      </c>
      <c r="AT490" s="2">
        <f t="shared" si="516"/>
        <v>71</v>
      </c>
      <c r="AU490" s="2">
        <f t="shared" si="517"/>
        <v>0</v>
      </c>
      <c r="AV490" s="2">
        <v>0</v>
      </c>
      <c r="AW490" s="19">
        <f t="shared" si="518"/>
        <v>1.3888888888888888E-2</v>
      </c>
      <c r="AX490" s="19">
        <f t="shared" si="519"/>
        <v>1.3888888888888888E-2</v>
      </c>
      <c r="AY490" s="18">
        <f t="shared" si="520"/>
        <v>1</v>
      </c>
      <c r="AZ490" s="19">
        <f t="shared" si="521"/>
        <v>2.7397260273972601E-2</v>
      </c>
      <c r="BA490" s="2">
        <f t="shared" si="522"/>
        <v>1</v>
      </c>
      <c r="BB490" s="18">
        <f t="shared" si="523"/>
        <v>1</v>
      </c>
      <c r="BC490" s="2">
        <f t="shared" si="524"/>
        <v>1</v>
      </c>
      <c r="BD490" s="2">
        <f t="shared" si="525"/>
        <v>44</v>
      </c>
      <c r="BE490" s="2">
        <f t="shared" si="526"/>
        <v>0</v>
      </c>
      <c r="BF490" s="2">
        <v>0</v>
      </c>
      <c r="BG490" s="19">
        <f t="shared" si="527"/>
        <v>2.2222222222222223E-2</v>
      </c>
      <c r="BH490" s="19">
        <f t="shared" si="528"/>
        <v>2.2222222222222223E-2</v>
      </c>
      <c r="BI490" s="18">
        <f t="shared" si="529"/>
        <v>1</v>
      </c>
      <c r="BJ490" s="19">
        <f t="shared" si="530"/>
        <v>4.3478260869565223E-2</v>
      </c>
      <c r="BK490" s="2">
        <f t="shared" si="531"/>
        <v>1</v>
      </c>
      <c r="BL490" s="18">
        <f t="shared" si="532"/>
        <v>1</v>
      </c>
      <c r="BM490" s="2">
        <f t="shared" si="533"/>
        <v>1</v>
      </c>
      <c r="BN490" s="2">
        <f t="shared" si="534"/>
        <v>44</v>
      </c>
      <c r="BO490" s="2">
        <f t="shared" si="535"/>
        <v>0</v>
      </c>
      <c r="BP490" s="2">
        <v>0</v>
      </c>
      <c r="BQ490" s="19">
        <f t="shared" si="536"/>
        <v>2.2222222222222223E-2</v>
      </c>
      <c r="BR490" s="19">
        <f t="shared" si="537"/>
        <v>2.2222222222222223E-2</v>
      </c>
      <c r="BS490" s="18">
        <f t="shared" si="538"/>
        <v>1</v>
      </c>
      <c r="BT490" s="19">
        <f t="shared" si="539"/>
        <v>4.3478260869565223E-2</v>
      </c>
      <c r="BU490" s="2">
        <f t="shared" si="540"/>
        <v>0</v>
      </c>
      <c r="BV490" s="18">
        <f t="shared" si="541"/>
        <v>0</v>
      </c>
      <c r="BW490" s="2">
        <f t="shared" si="542"/>
        <v>0</v>
      </c>
      <c r="BX490" s="2">
        <f t="shared" si="543"/>
        <v>18</v>
      </c>
      <c r="BY490" s="2">
        <f t="shared" si="544"/>
        <v>1</v>
      </c>
      <c r="BZ490" s="2">
        <v>0</v>
      </c>
      <c r="CA490" s="19">
        <f t="shared" si="545"/>
        <v>0</v>
      </c>
      <c r="CB490" s="19">
        <f t="shared" si="546"/>
        <v>0</v>
      </c>
      <c r="CC490" s="18">
        <f t="shared" si="547"/>
        <v>0</v>
      </c>
      <c r="CD490" s="19">
        <f t="shared" si="548"/>
        <v>0</v>
      </c>
      <c r="CE490" s="2">
        <f t="shared" si="549"/>
        <v>0</v>
      </c>
      <c r="CF490" s="18">
        <f t="shared" si="550"/>
        <v>0</v>
      </c>
      <c r="CG490" s="2">
        <f t="shared" si="551"/>
        <v>0</v>
      </c>
      <c r="CH490" s="2">
        <f t="shared" si="552"/>
        <v>18</v>
      </c>
      <c r="CI490" s="2">
        <f t="shared" si="553"/>
        <v>1</v>
      </c>
      <c r="CJ490" s="2">
        <v>0</v>
      </c>
      <c r="CK490" s="19">
        <f t="shared" si="554"/>
        <v>0</v>
      </c>
      <c r="CL490" s="19">
        <f t="shared" si="555"/>
        <v>0</v>
      </c>
      <c r="CM490" s="18">
        <f t="shared" si="556"/>
        <v>0</v>
      </c>
      <c r="CN490" s="19">
        <f t="shared" si="557"/>
        <v>0</v>
      </c>
      <c r="CO490" s="2">
        <f t="shared" si="558"/>
        <v>1</v>
      </c>
      <c r="CP490" s="18">
        <f t="shared" si="559"/>
        <v>1</v>
      </c>
      <c r="CQ490" s="2">
        <f t="shared" si="560"/>
        <v>1</v>
      </c>
      <c r="CR490" s="2">
        <f t="shared" si="561"/>
        <v>12</v>
      </c>
      <c r="CS490" s="2">
        <f t="shared" si="562"/>
        <v>0</v>
      </c>
      <c r="CT490" s="2">
        <v>0</v>
      </c>
      <c r="CU490" s="19">
        <f t="shared" si="563"/>
        <v>7.6923076923076927E-2</v>
      </c>
      <c r="CV490" s="19">
        <f t="shared" si="564"/>
        <v>7.6923076923076927E-2</v>
      </c>
      <c r="CW490" s="18">
        <f t="shared" si="565"/>
        <v>1</v>
      </c>
      <c r="CX490" s="19">
        <f t="shared" si="566"/>
        <v>0.14285714285714288</v>
      </c>
      <c r="CY490" s="2">
        <f t="shared" si="567"/>
        <v>1</v>
      </c>
      <c r="CZ490" s="18">
        <f t="shared" si="568"/>
        <v>1</v>
      </c>
      <c r="DA490" s="2">
        <f t="shared" si="569"/>
        <v>1</v>
      </c>
      <c r="DB490" s="2">
        <f t="shared" si="570"/>
        <v>12</v>
      </c>
      <c r="DC490" s="2">
        <f t="shared" si="571"/>
        <v>0</v>
      </c>
      <c r="DD490" s="2">
        <v>0</v>
      </c>
      <c r="DE490" s="19">
        <f t="shared" si="572"/>
        <v>7.6923076923076927E-2</v>
      </c>
      <c r="DF490" s="19">
        <f t="shared" si="573"/>
        <v>7.6923076923076927E-2</v>
      </c>
      <c r="DG490" s="18">
        <f t="shared" si="574"/>
        <v>1</v>
      </c>
      <c r="DH490" s="19">
        <f t="shared" si="575"/>
        <v>0.14285714285714288</v>
      </c>
    </row>
    <row r="491" spans="1:112" x14ac:dyDescent="0.35">
      <c r="A491" s="11">
        <v>2019005511</v>
      </c>
      <c r="B491" s="2" t="s">
        <v>179</v>
      </c>
      <c r="C491" s="2" t="s">
        <v>3564</v>
      </c>
      <c r="D491" s="2" t="s">
        <v>3565</v>
      </c>
      <c r="E491" s="2" t="s">
        <v>3566</v>
      </c>
      <c r="F491" s="2">
        <v>1</v>
      </c>
      <c r="G491" s="2" t="s">
        <v>3567</v>
      </c>
      <c r="H491" s="2" t="s">
        <v>3568</v>
      </c>
      <c r="I491" s="2" t="s">
        <v>3569</v>
      </c>
      <c r="J491" s="3" t="s">
        <v>3570</v>
      </c>
      <c r="K491" s="11">
        <v>1</v>
      </c>
      <c r="L491" s="2">
        <v>1</v>
      </c>
      <c r="M491" s="2">
        <v>56</v>
      </c>
      <c r="N491" s="2">
        <v>30</v>
      </c>
      <c r="O491" s="2">
        <v>1</v>
      </c>
      <c r="P491" s="2">
        <v>0</v>
      </c>
      <c r="Q491" s="2">
        <v>1</v>
      </c>
      <c r="R491" s="2">
        <v>0</v>
      </c>
      <c r="S491" s="2">
        <v>1</v>
      </c>
      <c r="T491" s="2">
        <v>0</v>
      </c>
      <c r="U491" s="2">
        <v>1</v>
      </c>
      <c r="V491" s="2">
        <v>0</v>
      </c>
      <c r="W491" s="2">
        <v>13</v>
      </c>
      <c r="X491" s="2">
        <v>8</v>
      </c>
      <c r="Y491" s="2">
        <v>1</v>
      </c>
      <c r="Z491" s="2">
        <v>0</v>
      </c>
      <c r="AA491" s="2">
        <v>1</v>
      </c>
      <c r="AB491" s="2">
        <v>0</v>
      </c>
      <c r="AC491" s="2">
        <v>1</v>
      </c>
      <c r="AD491" s="2">
        <v>0</v>
      </c>
      <c r="AE491" s="2">
        <v>1</v>
      </c>
      <c r="AF491" s="3">
        <v>0</v>
      </c>
      <c r="AG491" s="2">
        <f t="shared" si="504"/>
        <v>1</v>
      </c>
      <c r="AH491" s="18">
        <f t="shared" si="505"/>
        <v>1</v>
      </c>
      <c r="AI491" s="2">
        <f t="shared" si="506"/>
        <v>1</v>
      </c>
      <c r="AJ491" s="2">
        <f t="shared" si="507"/>
        <v>55</v>
      </c>
      <c r="AK491" s="2">
        <f t="shared" si="508"/>
        <v>0</v>
      </c>
      <c r="AL491" s="2">
        <v>0</v>
      </c>
      <c r="AM491" s="19">
        <f t="shared" si="509"/>
        <v>1.7857142857142856E-2</v>
      </c>
      <c r="AN491" s="19">
        <f t="shared" si="510"/>
        <v>1.7857142857142856E-2</v>
      </c>
      <c r="AO491" s="18">
        <f t="shared" si="511"/>
        <v>1</v>
      </c>
      <c r="AP491" s="19">
        <f t="shared" si="512"/>
        <v>3.5087719298245612E-2</v>
      </c>
      <c r="AQ491" s="2">
        <f t="shared" si="513"/>
        <v>1</v>
      </c>
      <c r="AR491" s="18">
        <f t="shared" si="514"/>
        <v>1</v>
      </c>
      <c r="AS491" s="2">
        <f t="shared" si="515"/>
        <v>1</v>
      </c>
      <c r="AT491" s="2">
        <f t="shared" si="516"/>
        <v>55</v>
      </c>
      <c r="AU491" s="2">
        <f t="shared" si="517"/>
        <v>0</v>
      </c>
      <c r="AV491" s="2">
        <v>0</v>
      </c>
      <c r="AW491" s="19">
        <f t="shared" si="518"/>
        <v>1.7857142857142856E-2</v>
      </c>
      <c r="AX491" s="19">
        <f t="shared" si="519"/>
        <v>1.7857142857142856E-2</v>
      </c>
      <c r="AY491" s="18">
        <f t="shared" si="520"/>
        <v>1</v>
      </c>
      <c r="AZ491" s="19">
        <f t="shared" si="521"/>
        <v>3.5087719298245612E-2</v>
      </c>
      <c r="BA491" s="2">
        <f t="shared" si="522"/>
        <v>1</v>
      </c>
      <c r="BB491" s="18">
        <f t="shared" si="523"/>
        <v>1</v>
      </c>
      <c r="BC491" s="2">
        <f t="shared" si="524"/>
        <v>1</v>
      </c>
      <c r="BD491" s="2">
        <f t="shared" si="525"/>
        <v>29</v>
      </c>
      <c r="BE491" s="2">
        <f t="shared" si="526"/>
        <v>0</v>
      </c>
      <c r="BF491" s="2">
        <v>0</v>
      </c>
      <c r="BG491" s="19">
        <f t="shared" si="527"/>
        <v>3.3333333333333333E-2</v>
      </c>
      <c r="BH491" s="19">
        <f t="shared" si="528"/>
        <v>3.3333333333333333E-2</v>
      </c>
      <c r="BI491" s="18">
        <f t="shared" si="529"/>
        <v>1</v>
      </c>
      <c r="BJ491" s="19">
        <f t="shared" si="530"/>
        <v>6.4516129032258063E-2</v>
      </c>
      <c r="BK491" s="2">
        <f t="shared" si="531"/>
        <v>1</v>
      </c>
      <c r="BL491" s="18">
        <f t="shared" si="532"/>
        <v>1</v>
      </c>
      <c r="BM491" s="2">
        <f t="shared" si="533"/>
        <v>1</v>
      </c>
      <c r="BN491" s="2">
        <f t="shared" si="534"/>
        <v>29</v>
      </c>
      <c r="BO491" s="2">
        <f t="shared" si="535"/>
        <v>0</v>
      </c>
      <c r="BP491" s="2">
        <v>0</v>
      </c>
      <c r="BQ491" s="19">
        <f t="shared" si="536"/>
        <v>3.3333333333333333E-2</v>
      </c>
      <c r="BR491" s="19">
        <f t="shared" si="537"/>
        <v>3.3333333333333333E-2</v>
      </c>
      <c r="BS491" s="18">
        <f t="shared" si="538"/>
        <v>1</v>
      </c>
      <c r="BT491" s="19">
        <f t="shared" si="539"/>
        <v>6.4516129032258063E-2</v>
      </c>
      <c r="BU491" s="2">
        <f t="shared" si="540"/>
        <v>1</v>
      </c>
      <c r="BV491" s="18">
        <f t="shared" si="541"/>
        <v>1</v>
      </c>
      <c r="BW491" s="2">
        <f t="shared" si="542"/>
        <v>1</v>
      </c>
      <c r="BX491" s="2">
        <f t="shared" si="543"/>
        <v>12</v>
      </c>
      <c r="BY491" s="2">
        <f t="shared" si="544"/>
        <v>0</v>
      </c>
      <c r="BZ491" s="2">
        <v>0</v>
      </c>
      <c r="CA491" s="19">
        <f t="shared" si="545"/>
        <v>7.6923076923076927E-2</v>
      </c>
      <c r="CB491" s="19">
        <f t="shared" si="546"/>
        <v>7.6923076923076927E-2</v>
      </c>
      <c r="CC491" s="18">
        <f t="shared" si="547"/>
        <v>1</v>
      </c>
      <c r="CD491" s="19">
        <f t="shared" si="548"/>
        <v>0.14285714285714288</v>
      </c>
      <c r="CE491" s="2">
        <f t="shared" si="549"/>
        <v>1</v>
      </c>
      <c r="CF491" s="18">
        <f t="shared" si="550"/>
        <v>1</v>
      </c>
      <c r="CG491" s="2">
        <f t="shared" si="551"/>
        <v>1</v>
      </c>
      <c r="CH491" s="2">
        <f t="shared" si="552"/>
        <v>12</v>
      </c>
      <c r="CI491" s="2">
        <f t="shared" si="553"/>
        <v>0</v>
      </c>
      <c r="CJ491" s="2">
        <v>0</v>
      </c>
      <c r="CK491" s="19">
        <f t="shared" si="554"/>
        <v>7.6923076923076927E-2</v>
      </c>
      <c r="CL491" s="19">
        <f t="shared" si="555"/>
        <v>7.6923076923076927E-2</v>
      </c>
      <c r="CM491" s="18">
        <f t="shared" si="556"/>
        <v>1</v>
      </c>
      <c r="CN491" s="19">
        <f t="shared" si="557"/>
        <v>0.14285714285714288</v>
      </c>
      <c r="CO491" s="2">
        <f t="shared" si="558"/>
        <v>1</v>
      </c>
      <c r="CP491" s="18">
        <f t="shared" si="559"/>
        <v>1</v>
      </c>
      <c r="CQ491" s="2">
        <f t="shared" si="560"/>
        <v>1</v>
      </c>
      <c r="CR491" s="2">
        <f t="shared" si="561"/>
        <v>7</v>
      </c>
      <c r="CS491" s="2">
        <f t="shared" si="562"/>
        <v>0</v>
      </c>
      <c r="CT491" s="2">
        <v>0</v>
      </c>
      <c r="CU491" s="19">
        <f t="shared" si="563"/>
        <v>0.125</v>
      </c>
      <c r="CV491" s="19">
        <f t="shared" si="564"/>
        <v>0.125</v>
      </c>
      <c r="CW491" s="18">
        <f t="shared" si="565"/>
        <v>1</v>
      </c>
      <c r="CX491" s="19">
        <f t="shared" si="566"/>
        <v>0.22222222222222221</v>
      </c>
      <c r="CY491" s="2">
        <f t="shared" si="567"/>
        <v>1</v>
      </c>
      <c r="CZ491" s="18">
        <f t="shared" si="568"/>
        <v>1</v>
      </c>
      <c r="DA491" s="2">
        <f t="shared" si="569"/>
        <v>1</v>
      </c>
      <c r="DB491" s="2">
        <f t="shared" si="570"/>
        <v>7</v>
      </c>
      <c r="DC491" s="2">
        <f t="shared" si="571"/>
        <v>0</v>
      </c>
      <c r="DD491" s="2">
        <v>0</v>
      </c>
      <c r="DE491" s="19">
        <f t="shared" si="572"/>
        <v>0.125</v>
      </c>
      <c r="DF491" s="19">
        <f t="shared" si="573"/>
        <v>0.125</v>
      </c>
      <c r="DG491" s="18">
        <f t="shared" si="574"/>
        <v>1</v>
      </c>
      <c r="DH491" s="19">
        <f t="shared" si="575"/>
        <v>0.22222222222222221</v>
      </c>
    </row>
    <row r="492" spans="1:112" x14ac:dyDescent="0.35">
      <c r="A492" s="11">
        <v>2019005519</v>
      </c>
      <c r="B492" s="2" t="s">
        <v>3571</v>
      </c>
      <c r="C492" s="2" t="s">
        <v>3572</v>
      </c>
      <c r="D492" s="2"/>
      <c r="E492" s="2" t="s">
        <v>3573</v>
      </c>
      <c r="F492" s="2">
        <v>1</v>
      </c>
      <c r="G492" s="2" t="s">
        <v>3574</v>
      </c>
      <c r="H492" s="2" t="s">
        <v>3575</v>
      </c>
      <c r="I492" s="2" t="s">
        <v>3576</v>
      </c>
      <c r="J492" s="3" t="s">
        <v>3577</v>
      </c>
      <c r="K492" s="11">
        <v>1</v>
      </c>
      <c r="L492" s="2">
        <v>1</v>
      </c>
      <c r="M492" s="2">
        <v>64</v>
      </c>
      <c r="N492" s="2">
        <v>49</v>
      </c>
      <c r="O492" s="2">
        <v>0</v>
      </c>
      <c r="P492" s="2">
        <v>1</v>
      </c>
      <c r="Q492" s="2">
        <v>1</v>
      </c>
      <c r="R492" s="2">
        <v>0</v>
      </c>
      <c r="S492" s="2">
        <v>0</v>
      </c>
      <c r="T492" s="2">
        <v>1</v>
      </c>
      <c r="U492" s="2">
        <v>1</v>
      </c>
      <c r="V492" s="2">
        <v>0</v>
      </c>
      <c r="W492" s="2">
        <v>12</v>
      </c>
      <c r="X492" s="2">
        <v>10</v>
      </c>
      <c r="Y492" s="2">
        <v>0</v>
      </c>
      <c r="Z492" s="2">
        <v>1</v>
      </c>
      <c r="AA492" s="2">
        <v>1</v>
      </c>
      <c r="AB492" s="2">
        <v>0</v>
      </c>
      <c r="AC492" s="2">
        <v>0</v>
      </c>
      <c r="AD492" s="2">
        <v>1</v>
      </c>
      <c r="AE492" s="2">
        <v>1</v>
      </c>
      <c r="AF492" s="3">
        <v>0</v>
      </c>
      <c r="AG492" s="2">
        <f t="shared" si="504"/>
        <v>0</v>
      </c>
      <c r="AH492" s="18">
        <f t="shared" si="505"/>
        <v>0</v>
      </c>
      <c r="AI492" s="2">
        <f t="shared" si="506"/>
        <v>0</v>
      </c>
      <c r="AJ492" s="2">
        <f t="shared" si="507"/>
        <v>64</v>
      </c>
      <c r="AK492" s="2">
        <f t="shared" si="508"/>
        <v>1</v>
      </c>
      <c r="AL492" s="2">
        <v>0</v>
      </c>
      <c r="AM492" s="19">
        <f t="shared" si="509"/>
        <v>0</v>
      </c>
      <c r="AN492" s="19">
        <f t="shared" si="510"/>
        <v>0</v>
      </c>
      <c r="AO492" s="18">
        <f t="shared" si="511"/>
        <v>0</v>
      </c>
      <c r="AP492" s="19">
        <f t="shared" si="512"/>
        <v>0</v>
      </c>
      <c r="AQ492" s="2">
        <f t="shared" si="513"/>
        <v>0</v>
      </c>
      <c r="AR492" s="18">
        <f t="shared" si="514"/>
        <v>0</v>
      </c>
      <c r="AS492" s="2">
        <f t="shared" si="515"/>
        <v>0</v>
      </c>
      <c r="AT492" s="2">
        <f t="shared" si="516"/>
        <v>64</v>
      </c>
      <c r="AU492" s="2">
        <f t="shared" si="517"/>
        <v>1</v>
      </c>
      <c r="AV492" s="2">
        <v>0</v>
      </c>
      <c r="AW492" s="19">
        <f t="shared" si="518"/>
        <v>0</v>
      </c>
      <c r="AX492" s="19">
        <f t="shared" si="519"/>
        <v>0</v>
      </c>
      <c r="AY492" s="18">
        <f t="shared" si="520"/>
        <v>0</v>
      </c>
      <c r="AZ492" s="19">
        <f t="shared" si="521"/>
        <v>0</v>
      </c>
      <c r="BA492" s="2">
        <f t="shared" si="522"/>
        <v>1</v>
      </c>
      <c r="BB492" s="18">
        <f t="shared" si="523"/>
        <v>1</v>
      </c>
      <c r="BC492" s="2">
        <f t="shared" si="524"/>
        <v>1</v>
      </c>
      <c r="BD492" s="2">
        <f t="shared" si="525"/>
        <v>48</v>
      </c>
      <c r="BE492" s="2">
        <f t="shared" si="526"/>
        <v>0</v>
      </c>
      <c r="BF492" s="2">
        <v>0</v>
      </c>
      <c r="BG492" s="19">
        <f t="shared" si="527"/>
        <v>2.0408163265306121E-2</v>
      </c>
      <c r="BH492" s="19">
        <f t="shared" si="528"/>
        <v>2.0408163265306121E-2</v>
      </c>
      <c r="BI492" s="18">
        <f t="shared" si="529"/>
        <v>1</v>
      </c>
      <c r="BJ492" s="19">
        <f t="shared" si="530"/>
        <v>3.9999999999999994E-2</v>
      </c>
      <c r="BK492" s="2">
        <f t="shared" si="531"/>
        <v>1</v>
      </c>
      <c r="BL492" s="18">
        <f t="shared" si="532"/>
        <v>1</v>
      </c>
      <c r="BM492" s="2">
        <f t="shared" si="533"/>
        <v>1</v>
      </c>
      <c r="BN492" s="2">
        <f t="shared" si="534"/>
        <v>48</v>
      </c>
      <c r="BO492" s="2">
        <f t="shared" si="535"/>
        <v>0</v>
      </c>
      <c r="BP492" s="2">
        <v>0</v>
      </c>
      <c r="BQ492" s="19">
        <f t="shared" si="536"/>
        <v>2.0408163265306121E-2</v>
      </c>
      <c r="BR492" s="19">
        <f t="shared" si="537"/>
        <v>2.0408163265306121E-2</v>
      </c>
      <c r="BS492" s="18">
        <f t="shared" si="538"/>
        <v>1</v>
      </c>
      <c r="BT492" s="19">
        <f t="shared" si="539"/>
        <v>3.9999999999999994E-2</v>
      </c>
      <c r="BU492" s="2">
        <f t="shared" si="540"/>
        <v>0</v>
      </c>
      <c r="BV492" s="18">
        <f t="shared" si="541"/>
        <v>0</v>
      </c>
      <c r="BW492" s="2">
        <f t="shared" si="542"/>
        <v>0</v>
      </c>
      <c r="BX492" s="2">
        <f t="shared" si="543"/>
        <v>12</v>
      </c>
      <c r="BY492" s="2">
        <f t="shared" si="544"/>
        <v>1</v>
      </c>
      <c r="BZ492" s="2">
        <v>0</v>
      </c>
      <c r="CA492" s="19">
        <f t="shared" si="545"/>
        <v>0</v>
      </c>
      <c r="CB492" s="19">
        <f t="shared" si="546"/>
        <v>0</v>
      </c>
      <c r="CC492" s="18">
        <f t="shared" si="547"/>
        <v>0</v>
      </c>
      <c r="CD492" s="19">
        <f t="shared" si="548"/>
        <v>0</v>
      </c>
      <c r="CE492" s="2">
        <f t="shared" si="549"/>
        <v>0</v>
      </c>
      <c r="CF492" s="18">
        <f t="shared" si="550"/>
        <v>0</v>
      </c>
      <c r="CG492" s="2">
        <f t="shared" si="551"/>
        <v>0</v>
      </c>
      <c r="CH492" s="2">
        <f t="shared" si="552"/>
        <v>12</v>
      </c>
      <c r="CI492" s="2">
        <f t="shared" si="553"/>
        <v>1</v>
      </c>
      <c r="CJ492" s="2">
        <v>0</v>
      </c>
      <c r="CK492" s="19">
        <f t="shared" si="554"/>
        <v>0</v>
      </c>
      <c r="CL492" s="19">
        <f t="shared" si="555"/>
        <v>0</v>
      </c>
      <c r="CM492" s="18">
        <f t="shared" si="556"/>
        <v>0</v>
      </c>
      <c r="CN492" s="19">
        <f t="shared" si="557"/>
        <v>0</v>
      </c>
      <c r="CO492" s="2">
        <f t="shared" si="558"/>
        <v>1</v>
      </c>
      <c r="CP492" s="18">
        <f t="shared" si="559"/>
        <v>1</v>
      </c>
      <c r="CQ492" s="2">
        <f t="shared" si="560"/>
        <v>1</v>
      </c>
      <c r="CR492" s="2">
        <f t="shared" si="561"/>
        <v>9</v>
      </c>
      <c r="CS492" s="2">
        <f t="shared" si="562"/>
        <v>0</v>
      </c>
      <c r="CT492" s="2">
        <v>0</v>
      </c>
      <c r="CU492" s="19">
        <f t="shared" si="563"/>
        <v>0.1</v>
      </c>
      <c r="CV492" s="19">
        <f t="shared" si="564"/>
        <v>0.1</v>
      </c>
      <c r="CW492" s="18">
        <f t="shared" si="565"/>
        <v>1</v>
      </c>
      <c r="CX492" s="19">
        <f t="shared" si="566"/>
        <v>0.18181818181818182</v>
      </c>
      <c r="CY492" s="2">
        <f t="shared" si="567"/>
        <v>1</v>
      </c>
      <c r="CZ492" s="18">
        <f t="shared" si="568"/>
        <v>1</v>
      </c>
      <c r="DA492" s="2">
        <f t="shared" si="569"/>
        <v>1</v>
      </c>
      <c r="DB492" s="2">
        <f t="shared" si="570"/>
        <v>9</v>
      </c>
      <c r="DC492" s="2">
        <f t="shared" si="571"/>
        <v>0</v>
      </c>
      <c r="DD492" s="2">
        <v>0</v>
      </c>
      <c r="DE492" s="19">
        <f t="shared" si="572"/>
        <v>0.1</v>
      </c>
      <c r="DF492" s="19">
        <f t="shared" si="573"/>
        <v>0.1</v>
      </c>
      <c r="DG492" s="18">
        <f t="shared" si="574"/>
        <v>1</v>
      </c>
      <c r="DH492" s="19">
        <f t="shared" si="575"/>
        <v>0.18181818181818182</v>
      </c>
    </row>
    <row r="493" spans="1:112" x14ac:dyDescent="0.35">
      <c r="A493" s="11">
        <v>2019005567</v>
      </c>
      <c r="B493" s="2" t="s">
        <v>3578</v>
      </c>
      <c r="C493" s="2" t="s">
        <v>3579</v>
      </c>
      <c r="D493" s="2" t="s">
        <v>3580</v>
      </c>
      <c r="E493" s="2" t="s">
        <v>3581</v>
      </c>
      <c r="F493" s="2">
        <v>1</v>
      </c>
      <c r="G493" s="2" t="s">
        <v>3582</v>
      </c>
      <c r="H493" s="2" t="s">
        <v>3583</v>
      </c>
      <c r="I493" s="2" t="s">
        <v>3584</v>
      </c>
      <c r="J493" s="3" t="s">
        <v>3585</v>
      </c>
      <c r="K493" s="11">
        <v>1</v>
      </c>
      <c r="L493" s="2">
        <v>1</v>
      </c>
      <c r="M493" s="2">
        <v>69</v>
      </c>
      <c r="N493" s="2">
        <v>47</v>
      </c>
      <c r="O493" s="2">
        <v>1</v>
      </c>
      <c r="P493" s="2">
        <v>0</v>
      </c>
      <c r="Q493" s="2">
        <v>1</v>
      </c>
      <c r="R493" s="2">
        <v>0</v>
      </c>
      <c r="S493" s="2">
        <v>1</v>
      </c>
      <c r="T493" s="2">
        <v>0</v>
      </c>
      <c r="U493" s="2">
        <v>1</v>
      </c>
      <c r="V493" s="2">
        <v>0</v>
      </c>
      <c r="W493" s="2">
        <v>15</v>
      </c>
      <c r="X493" s="2">
        <v>9</v>
      </c>
      <c r="Y493" s="2">
        <v>1</v>
      </c>
      <c r="Z493" s="2">
        <v>0</v>
      </c>
      <c r="AA493" s="2">
        <v>1</v>
      </c>
      <c r="AB493" s="2">
        <v>0</v>
      </c>
      <c r="AC493" s="2">
        <v>1</v>
      </c>
      <c r="AD493" s="2">
        <v>0</v>
      </c>
      <c r="AE493" s="2">
        <v>1</v>
      </c>
      <c r="AF493" s="3">
        <v>0</v>
      </c>
      <c r="AG493" s="2">
        <f t="shared" si="504"/>
        <v>1</v>
      </c>
      <c r="AH493" s="18">
        <f t="shared" si="505"/>
        <v>1</v>
      </c>
      <c r="AI493" s="2">
        <f t="shared" si="506"/>
        <v>1</v>
      </c>
      <c r="AJ493" s="2">
        <f t="shared" si="507"/>
        <v>68</v>
      </c>
      <c r="AK493" s="2">
        <f t="shared" si="508"/>
        <v>0</v>
      </c>
      <c r="AL493" s="2">
        <v>0</v>
      </c>
      <c r="AM493" s="19">
        <f t="shared" si="509"/>
        <v>1.4492753623188406E-2</v>
      </c>
      <c r="AN493" s="19">
        <f t="shared" si="510"/>
        <v>1.4492753623188406E-2</v>
      </c>
      <c r="AO493" s="18">
        <f t="shared" si="511"/>
        <v>1</v>
      </c>
      <c r="AP493" s="19">
        <f t="shared" si="512"/>
        <v>2.8571428571428571E-2</v>
      </c>
      <c r="AQ493" s="2">
        <f t="shared" si="513"/>
        <v>1</v>
      </c>
      <c r="AR493" s="18">
        <f t="shared" si="514"/>
        <v>1</v>
      </c>
      <c r="AS493" s="2">
        <f t="shared" si="515"/>
        <v>1</v>
      </c>
      <c r="AT493" s="2">
        <f t="shared" si="516"/>
        <v>68</v>
      </c>
      <c r="AU493" s="2">
        <f t="shared" si="517"/>
        <v>0</v>
      </c>
      <c r="AV493" s="2">
        <v>0</v>
      </c>
      <c r="AW493" s="19">
        <f t="shared" si="518"/>
        <v>1.4492753623188406E-2</v>
      </c>
      <c r="AX493" s="19">
        <f t="shared" si="519"/>
        <v>1.4492753623188406E-2</v>
      </c>
      <c r="AY493" s="18">
        <f t="shared" si="520"/>
        <v>1</v>
      </c>
      <c r="AZ493" s="19">
        <f t="shared" si="521"/>
        <v>2.8571428571428571E-2</v>
      </c>
      <c r="BA493" s="2">
        <f t="shared" si="522"/>
        <v>1</v>
      </c>
      <c r="BB493" s="18">
        <f t="shared" si="523"/>
        <v>1</v>
      </c>
      <c r="BC493" s="2">
        <f t="shared" si="524"/>
        <v>1</v>
      </c>
      <c r="BD493" s="2">
        <f t="shared" si="525"/>
        <v>46</v>
      </c>
      <c r="BE493" s="2">
        <f t="shared" si="526"/>
        <v>0</v>
      </c>
      <c r="BF493" s="2">
        <v>0</v>
      </c>
      <c r="BG493" s="19">
        <f t="shared" si="527"/>
        <v>2.1276595744680851E-2</v>
      </c>
      <c r="BH493" s="19">
        <f t="shared" si="528"/>
        <v>2.1276595744680851E-2</v>
      </c>
      <c r="BI493" s="18">
        <f t="shared" si="529"/>
        <v>1</v>
      </c>
      <c r="BJ493" s="19">
        <f t="shared" si="530"/>
        <v>4.1666666666666671E-2</v>
      </c>
      <c r="BK493" s="2">
        <f t="shared" si="531"/>
        <v>1</v>
      </c>
      <c r="BL493" s="18">
        <f t="shared" si="532"/>
        <v>1</v>
      </c>
      <c r="BM493" s="2">
        <f t="shared" si="533"/>
        <v>1</v>
      </c>
      <c r="BN493" s="2">
        <f t="shared" si="534"/>
        <v>46</v>
      </c>
      <c r="BO493" s="2">
        <f t="shared" si="535"/>
        <v>0</v>
      </c>
      <c r="BP493" s="2">
        <v>0</v>
      </c>
      <c r="BQ493" s="19">
        <f t="shared" si="536"/>
        <v>2.1276595744680851E-2</v>
      </c>
      <c r="BR493" s="19">
        <f t="shared" si="537"/>
        <v>2.1276595744680851E-2</v>
      </c>
      <c r="BS493" s="18">
        <f t="shared" si="538"/>
        <v>1</v>
      </c>
      <c r="BT493" s="19">
        <f t="shared" si="539"/>
        <v>4.1666666666666671E-2</v>
      </c>
      <c r="BU493" s="2">
        <f t="shared" si="540"/>
        <v>1</v>
      </c>
      <c r="BV493" s="18">
        <f t="shared" si="541"/>
        <v>1</v>
      </c>
      <c r="BW493" s="2">
        <f t="shared" si="542"/>
        <v>1</v>
      </c>
      <c r="BX493" s="2">
        <f t="shared" si="543"/>
        <v>14</v>
      </c>
      <c r="BY493" s="2">
        <f t="shared" si="544"/>
        <v>0</v>
      </c>
      <c r="BZ493" s="2">
        <v>0</v>
      </c>
      <c r="CA493" s="19">
        <f t="shared" si="545"/>
        <v>6.6666666666666666E-2</v>
      </c>
      <c r="CB493" s="19">
        <f t="shared" si="546"/>
        <v>6.6666666666666666E-2</v>
      </c>
      <c r="CC493" s="18">
        <f t="shared" si="547"/>
        <v>1</v>
      </c>
      <c r="CD493" s="19">
        <f t="shared" si="548"/>
        <v>0.125</v>
      </c>
      <c r="CE493" s="2">
        <f t="shared" si="549"/>
        <v>1</v>
      </c>
      <c r="CF493" s="18">
        <f t="shared" si="550"/>
        <v>1</v>
      </c>
      <c r="CG493" s="2">
        <f t="shared" si="551"/>
        <v>1</v>
      </c>
      <c r="CH493" s="2">
        <f t="shared" si="552"/>
        <v>14</v>
      </c>
      <c r="CI493" s="2">
        <f t="shared" si="553"/>
        <v>0</v>
      </c>
      <c r="CJ493" s="2">
        <v>0</v>
      </c>
      <c r="CK493" s="19">
        <f t="shared" si="554"/>
        <v>6.6666666666666666E-2</v>
      </c>
      <c r="CL493" s="19">
        <f t="shared" si="555"/>
        <v>6.6666666666666666E-2</v>
      </c>
      <c r="CM493" s="18">
        <f t="shared" si="556"/>
        <v>1</v>
      </c>
      <c r="CN493" s="19">
        <f t="shared" si="557"/>
        <v>0.125</v>
      </c>
      <c r="CO493" s="2">
        <f t="shared" si="558"/>
        <v>1</v>
      </c>
      <c r="CP493" s="18">
        <f t="shared" si="559"/>
        <v>1</v>
      </c>
      <c r="CQ493" s="2">
        <f t="shared" si="560"/>
        <v>1</v>
      </c>
      <c r="CR493" s="2">
        <f t="shared" si="561"/>
        <v>8</v>
      </c>
      <c r="CS493" s="2">
        <f t="shared" si="562"/>
        <v>0</v>
      </c>
      <c r="CT493" s="2">
        <v>0</v>
      </c>
      <c r="CU493" s="19">
        <f t="shared" si="563"/>
        <v>0.1111111111111111</v>
      </c>
      <c r="CV493" s="19">
        <f t="shared" si="564"/>
        <v>0.1111111111111111</v>
      </c>
      <c r="CW493" s="18">
        <f t="shared" si="565"/>
        <v>1</v>
      </c>
      <c r="CX493" s="19">
        <f t="shared" si="566"/>
        <v>0.19999999999999998</v>
      </c>
      <c r="CY493" s="2">
        <f t="shared" si="567"/>
        <v>1</v>
      </c>
      <c r="CZ493" s="18">
        <f t="shared" si="568"/>
        <v>1</v>
      </c>
      <c r="DA493" s="2">
        <f t="shared" si="569"/>
        <v>1</v>
      </c>
      <c r="DB493" s="2">
        <f t="shared" si="570"/>
        <v>8</v>
      </c>
      <c r="DC493" s="2">
        <f t="shared" si="571"/>
        <v>0</v>
      </c>
      <c r="DD493" s="2">
        <v>0</v>
      </c>
      <c r="DE493" s="19">
        <f t="shared" si="572"/>
        <v>0.1111111111111111</v>
      </c>
      <c r="DF493" s="19">
        <f t="shared" si="573"/>
        <v>0.1111111111111111</v>
      </c>
      <c r="DG493" s="18">
        <f t="shared" si="574"/>
        <v>1</v>
      </c>
      <c r="DH493" s="19">
        <f t="shared" si="575"/>
        <v>0.19999999999999998</v>
      </c>
    </row>
    <row r="494" spans="1:112" x14ac:dyDescent="0.35">
      <c r="A494" s="11">
        <v>2019005590</v>
      </c>
      <c r="B494" s="2" t="s">
        <v>3586</v>
      </c>
      <c r="C494" s="2" t="s">
        <v>3587</v>
      </c>
      <c r="D494" s="2"/>
      <c r="E494" s="2" t="s">
        <v>3588</v>
      </c>
      <c r="F494" s="2">
        <v>1</v>
      </c>
      <c r="G494" s="2" t="s">
        <v>3589</v>
      </c>
      <c r="H494" s="2" t="s">
        <v>3590</v>
      </c>
      <c r="I494" s="2" t="s">
        <v>3591</v>
      </c>
      <c r="J494" s="3" t="s">
        <v>3592</v>
      </c>
      <c r="K494" s="11">
        <v>1</v>
      </c>
      <c r="L494" s="2">
        <v>1</v>
      </c>
      <c r="M494" s="2">
        <v>76</v>
      </c>
      <c r="N494" s="2">
        <v>46</v>
      </c>
      <c r="O494" s="2">
        <v>1</v>
      </c>
      <c r="P494" s="2">
        <v>0</v>
      </c>
      <c r="Q494" s="2">
        <v>1</v>
      </c>
      <c r="R494" s="2">
        <v>0</v>
      </c>
      <c r="S494" s="2">
        <v>1</v>
      </c>
      <c r="T494" s="2">
        <v>0</v>
      </c>
      <c r="U494" s="2">
        <v>1</v>
      </c>
      <c r="V494" s="2">
        <v>0</v>
      </c>
      <c r="W494" s="2">
        <v>19</v>
      </c>
      <c r="X494" s="2">
        <v>12</v>
      </c>
      <c r="Y494" s="2">
        <v>1</v>
      </c>
      <c r="Z494" s="2">
        <v>0</v>
      </c>
      <c r="AA494" s="2">
        <v>1</v>
      </c>
      <c r="AB494" s="2">
        <v>0</v>
      </c>
      <c r="AC494" s="2">
        <v>1</v>
      </c>
      <c r="AD494" s="2">
        <v>0</v>
      </c>
      <c r="AE494" s="2">
        <v>1</v>
      </c>
      <c r="AF494" s="3">
        <v>0</v>
      </c>
      <c r="AG494" s="2">
        <f t="shared" si="504"/>
        <v>1</v>
      </c>
      <c r="AH494" s="18">
        <f t="shared" si="505"/>
        <v>1</v>
      </c>
      <c r="AI494" s="2">
        <f t="shared" si="506"/>
        <v>1</v>
      </c>
      <c r="AJ494" s="2">
        <f t="shared" si="507"/>
        <v>75</v>
      </c>
      <c r="AK494" s="2">
        <f t="shared" si="508"/>
        <v>0</v>
      </c>
      <c r="AL494" s="2">
        <v>0</v>
      </c>
      <c r="AM494" s="19">
        <f t="shared" si="509"/>
        <v>1.3157894736842105E-2</v>
      </c>
      <c r="AN494" s="19">
        <f t="shared" si="510"/>
        <v>1.3157894736842105E-2</v>
      </c>
      <c r="AO494" s="18">
        <f t="shared" si="511"/>
        <v>1</v>
      </c>
      <c r="AP494" s="19">
        <f t="shared" si="512"/>
        <v>2.5974025974025976E-2</v>
      </c>
      <c r="AQ494" s="2">
        <f t="shared" si="513"/>
        <v>1</v>
      </c>
      <c r="AR494" s="18">
        <f t="shared" si="514"/>
        <v>1</v>
      </c>
      <c r="AS494" s="2">
        <f t="shared" si="515"/>
        <v>1</v>
      </c>
      <c r="AT494" s="2">
        <f t="shared" si="516"/>
        <v>75</v>
      </c>
      <c r="AU494" s="2">
        <f t="shared" si="517"/>
        <v>0</v>
      </c>
      <c r="AV494" s="2">
        <v>0</v>
      </c>
      <c r="AW494" s="19">
        <f t="shared" si="518"/>
        <v>1.3157894736842105E-2</v>
      </c>
      <c r="AX494" s="19">
        <f t="shared" si="519"/>
        <v>1.3157894736842105E-2</v>
      </c>
      <c r="AY494" s="18">
        <f t="shared" si="520"/>
        <v>1</v>
      </c>
      <c r="AZ494" s="19">
        <f t="shared" si="521"/>
        <v>2.5974025974025976E-2</v>
      </c>
      <c r="BA494" s="2">
        <f t="shared" si="522"/>
        <v>1</v>
      </c>
      <c r="BB494" s="18">
        <f t="shared" si="523"/>
        <v>1</v>
      </c>
      <c r="BC494" s="2">
        <f t="shared" si="524"/>
        <v>1</v>
      </c>
      <c r="BD494" s="2">
        <f t="shared" si="525"/>
        <v>45</v>
      </c>
      <c r="BE494" s="2">
        <f t="shared" si="526"/>
        <v>0</v>
      </c>
      <c r="BF494" s="2">
        <v>0</v>
      </c>
      <c r="BG494" s="19">
        <f t="shared" si="527"/>
        <v>2.1739130434782608E-2</v>
      </c>
      <c r="BH494" s="19">
        <f t="shared" si="528"/>
        <v>2.1739130434782608E-2</v>
      </c>
      <c r="BI494" s="18">
        <f t="shared" si="529"/>
        <v>1</v>
      </c>
      <c r="BJ494" s="19">
        <f t="shared" si="530"/>
        <v>4.2553191489361694E-2</v>
      </c>
      <c r="BK494" s="2">
        <f t="shared" si="531"/>
        <v>1</v>
      </c>
      <c r="BL494" s="18">
        <f t="shared" si="532"/>
        <v>1</v>
      </c>
      <c r="BM494" s="2">
        <f t="shared" si="533"/>
        <v>1</v>
      </c>
      <c r="BN494" s="2">
        <f t="shared" si="534"/>
        <v>45</v>
      </c>
      <c r="BO494" s="2">
        <f t="shared" si="535"/>
        <v>0</v>
      </c>
      <c r="BP494" s="2">
        <v>0</v>
      </c>
      <c r="BQ494" s="19">
        <f t="shared" si="536"/>
        <v>2.1739130434782608E-2</v>
      </c>
      <c r="BR494" s="19">
        <f t="shared" si="537"/>
        <v>2.1739130434782608E-2</v>
      </c>
      <c r="BS494" s="18">
        <f t="shared" si="538"/>
        <v>1</v>
      </c>
      <c r="BT494" s="19">
        <f t="shared" si="539"/>
        <v>4.2553191489361694E-2</v>
      </c>
      <c r="BU494" s="2">
        <f t="shared" si="540"/>
        <v>1</v>
      </c>
      <c r="BV494" s="18">
        <f t="shared" si="541"/>
        <v>1</v>
      </c>
      <c r="BW494" s="2">
        <f t="shared" si="542"/>
        <v>1</v>
      </c>
      <c r="BX494" s="2">
        <f t="shared" si="543"/>
        <v>18</v>
      </c>
      <c r="BY494" s="2">
        <f t="shared" si="544"/>
        <v>0</v>
      </c>
      <c r="BZ494" s="2">
        <v>0</v>
      </c>
      <c r="CA494" s="19">
        <f t="shared" si="545"/>
        <v>5.2631578947368418E-2</v>
      </c>
      <c r="CB494" s="19">
        <f t="shared" si="546"/>
        <v>5.2631578947368418E-2</v>
      </c>
      <c r="CC494" s="18">
        <f t="shared" si="547"/>
        <v>1</v>
      </c>
      <c r="CD494" s="19">
        <f t="shared" si="548"/>
        <v>0.1</v>
      </c>
      <c r="CE494" s="2">
        <f t="shared" si="549"/>
        <v>1</v>
      </c>
      <c r="CF494" s="18">
        <f t="shared" si="550"/>
        <v>1</v>
      </c>
      <c r="CG494" s="2">
        <f t="shared" si="551"/>
        <v>1</v>
      </c>
      <c r="CH494" s="2">
        <f t="shared" si="552"/>
        <v>18</v>
      </c>
      <c r="CI494" s="2">
        <f t="shared" si="553"/>
        <v>0</v>
      </c>
      <c r="CJ494" s="2">
        <v>0</v>
      </c>
      <c r="CK494" s="19">
        <f t="shared" si="554"/>
        <v>5.2631578947368418E-2</v>
      </c>
      <c r="CL494" s="19">
        <f t="shared" si="555"/>
        <v>5.2631578947368418E-2</v>
      </c>
      <c r="CM494" s="18">
        <f t="shared" si="556"/>
        <v>1</v>
      </c>
      <c r="CN494" s="19">
        <f t="shared" si="557"/>
        <v>0.1</v>
      </c>
      <c r="CO494" s="2">
        <f t="shared" si="558"/>
        <v>1</v>
      </c>
      <c r="CP494" s="18">
        <f t="shared" si="559"/>
        <v>1</v>
      </c>
      <c r="CQ494" s="2">
        <f t="shared" si="560"/>
        <v>1</v>
      </c>
      <c r="CR494" s="2">
        <f t="shared" si="561"/>
        <v>11</v>
      </c>
      <c r="CS494" s="2">
        <f t="shared" si="562"/>
        <v>0</v>
      </c>
      <c r="CT494" s="2">
        <v>0</v>
      </c>
      <c r="CU494" s="19">
        <f t="shared" si="563"/>
        <v>8.3333333333333329E-2</v>
      </c>
      <c r="CV494" s="19">
        <f t="shared" si="564"/>
        <v>8.3333333333333329E-2</v>
      </c>
      <c r="CW494" s="18">
        <f t="shared" si="565"/>
        <v>1</v>
      </c>
      <c r="CX494" s="19">
        <f t="shared" si="566"/>
        <v>0.15384615384615385</v>
      </c>
      <c r="CY494" s="2">
        <f t="shared" si="567"/>
        <v>1</v>
      </c>
      <c r="CZ494" s="18">
        <f t="shared" si="568"/>
        <v>1</v>
      </c>
      <c r="DA494" s="2">
        <f t="shared" si="569"/>
        <v>1</v>
      </c>
      <c r="DB494" s="2">
        <f t="shared" si="570"/>
        <v>11</v>
      </c>
      <c r="DC494" s="2">
        <f t="shared" si="571"/>
        <v>0</v>
      </c>
      <c r="DD494" s="2">
        <v>0</v>
      </c>
      <c r="DE494" s="19">
        <f t="shared" si="572"/>
        <v>8.3333333333333329E-2</v>
      </c>
      <c r="DF494" s="19">
        <f t="shared" si="573"/>
        <v>8.3333333333333329E-2</v>
      </c>
      <c r="DG494" s="18">
        <f t="shared" si="574"/>
        <v>1</v>
      </c>
      <c r="DH494" s="19">
        <f t="shared" si="575"/>
        <v>0.15384615384615385</v>
      </c>
    </row>
    <row r="495" spans="1:112" x14ac:dyDescent="0.35">
      <c r="A495" s="11">
        <v>2019005591</v>
      </c>
      <c r="B495" s="2" t="s">
        <v>3593</v>
      </c>
      <c r="C495" s="2" t="s">
        <v>3594</v>
      </c>
      <c r="D495" s="2" t="s">
        <v>3595</v>
      </c>
      <c r="E495" s="2" t="s">
        <v>3596</v>
      </c>
      <c r="F495" s="2">
        <v>1</v>
      </c>
      <c r="G495" s="2" t="s">
        <v>3597</v>
      </c>
      <c r="H495" s="2" t="s">
        <v>3598</v>
      </c>
      <c r="I495" s="2" t="s">
        <v>3599</v>
      </c>
      <c r="J495" s="3" t="s">
        <v>3600</v>
      </c>
      <c r="K495" s="11">
        <v>2</v>
      </c>
      <c r="L495" s="2">
        <v>2</v>
      </c>
      <c r="M495" s="2">
        <v>65</v>
      </c>
      <c r="N495" s="2">
        <v>49</v>
      </c>
      <c r="O495" s="2">
        <v>0</v>
      </c>
      <c r="P495" s="2">
        <v>1</v>
      </c>
      <c r="Q495" s="2">
        <v>0</v>
      </c>
      <c r="R495" s="2">
        <v>1</v>
      </c>
      <c r="S495" s="2">
        <v>1</v>
      </c>
      <c r="T495" s="2">
        <v>1</v>
      </c>
      <c r="U495" s="2">
        <v>1</v>
      </c>
      <c r="V495" s="2">
        <v>1</v>
      </c>
      <c r="W495" s="2">
        <v>15</v>
      </c>
      <c r="X495" s="2">
        <v>11</v>
      </c>
      <c r="Y495" s="2">
        <v>0</v>
      </c>
      <c r="Z495" s="2">
        <v>1</v>
      </c>
      <c r="AA495" s="2">
        <v>0</v>
      </c>
      <c r="AB495" s="2">
        <v>1</v>
      </c>
      <c r="AC495" s="2">
        <v>0</v>
      </c>
      <c r="AD495" s="2">
        <v>2</v>
      </c>
      <c r="AE495" s="2">
        <v>0</v>
      </c>
      <c r="AF495" s="3">
        <v>2</v>
      </c>
      <c r="AG495" s="2">
        <f t="shared" si="504"/>
        <v>0</v>
      </c>
      <c r="AH495" s="18">
        <f t="shared" si="505"/>
        <v>0</v>
      </c>
      <c r="AI495" s="2">
        <f t="shared" si="506"/>
        <v>0</v>
      </c>
      <c r="AJ495" s="2">
        <f t="shared" si="507"/>
        <v>65</v>
      </c>
      <c r="AK495" s="2">
        <f t="shared" si="508"/>
        <v>1</v>
      </c>
      <c r="AL495" s="2">
        <v>0</v>
      </c>
      <c r="AM495" s="19">
        <f t="shared" si="509"/>
        <v>0</v>
      </c>
      <c r="AN495" s="19">
        <f t="shared" si="510"/>
        <v>0</v>
      </c>
      <c r="AO495" s="18">
        <f t="shared" si="511"/>
        <v>0</v>
      </c>
      <c r="AP495" s="19">
        <f t="shared" si="512"/>
        <v>0</v>
      </c>
      <c r="AQ495" s="2">
        <f t="shared" si="513"/>
        <v>1</v>
      </c>
      <c r="AR495" s="18">
        <f t="shared" si="514"/>
        <v>0.5</v>
      </c>
      <c r="AS495" s="2">
        <f t="shared" si="515"/>
        <v>1</v>
      </c>
      <c r="AT495" s="2">
        <f t="shared" si="516"/>
        <v>64</v>
      </c>
      <c r="AU495" s="2">
        <f t="shared" si="517"/>
        <v>1</v>
      </c>
      <c r="AV495" s="2">
        <v>0</v>
      </c>
      <c r="AW495" s="19">
        <f t="shared" si="518"/>
        <v>1.5151515151515152E-2</v>
      </c>
      <c r="AX495" s="19">
        <f t="shared" si="519"/>
        <v>1.5384615384615385E-2</v>
      </c>
      <c r="AY495" s="18">
        <f t="shared" si="520"/>
        <v>0.5</v>
      </c>
      <c r="AZ495" s="19">
        <f t="shared" si="521"/>
        <v>2.9850746268656723E-2</v>
      </c>
      <c r="BA495" s="2">
        <f t="shared" si="522"/>
        <v>0</v>
      </c>
      <c r="BB495" s="18">
        <f t="shared" si="523"/>
        <v>0</v>
      </c>
      <c r="BC495" s="2">
        <f t="shared" si="524"/>
        <v>0</v>
      </c>
      <c r="BD495" s="2">
        <f t="shared" si="525"/>
        <v>49</v>
      </c>
      <c r="BE495" s="2">
        <f t="shared" si="526"/>
        <v>1</v>
      </c>
      <c r="BF495" s="2">
        <v>0</v>
      </c>
      <c r="BG495" s="19">
        <f t="shared" si="527"/>
        <v>0</v>
      </c>
      <c r="BH495" s="19">
        <f t="shared" si="528"/>
        <v>0</v>
      </c>
      <c r="BI495" s="18">
        <f t="shared" si="529"/>
        <v>0</v>
      </c>
      <c r="BJ495" s="19">
        <f t="shared" si="530"/>
        <v>0</v>
      </c>
      <c r="BK495" s="2">
        <f t="shared" si="531"/>
        <v>1</v>
      </c>
      <c r="BL495" s="18">
        <f t="shared" si="532"/>
        <v>0.5</v>
      </c>
      <c r="BM495" s="2">
        <f t="shared" si="533"/>
        <v>1</v>
      </c>
      <c r="BN495" s="2">
        <f t="shared" si="534"/>
        <v>48</v>
      </c>
      <c r="BO495" s="2">
        <f t="shared" si="535"/>
        <v>1</v>
      </c>
      <c r="BP495" s="2">
        <v>0</v>
      </c>
      <c r="BQ495" s="19">
        <f t="shared" si="536"/>
        <v>0.02</v>
      </c>
      <c r="BR495" s="19">
        <f t="shared" si="537"/>
        <v>2.0408163265306121E-2</v>
      </c>
      <c r="BS495" s="18">
        <f t="shared" si="538"/>
        <v>0.5</v>
      </c>
      <c r="BT495" s="19">
        <f t="shared" si="539"/>
        <v>3.9215686274509796E-2</v>
      </c>
      <c r="BU495" s="2">
        <f t="shared" si="540"/>
        <v>0</v>
      </c>
      <c r="BV495" s="18">
        <f t="shared" si="541"/>
        <v>0</v>
      </c>
      <c r="BW495" s="2">
        <f t="shared" si="542"/>
        <v>0</v>
      </c>
      <c r="BX495" s="2">
        <f t="shared" si="543"/>
        <v>15</v>
      </c>
      <c r="BY495" s="2">
        <f t="shared" si="544"/>
        <v>1</v>
      </c>
      <c r="BZ495" s="2">
        <v>0</v>
      </c>
      <c r="CA495" s="19">
        <f t="shared" si="545"/>
        <v>0</v>
      </c>
      <c r="CB495" s="19">
        <f t="shared" si="546"/>
        <v>0</v>
      </c>
      <c r="CC495" s="18">
        <f t="shared" si="547"/>
        <v>0</v>
      </c>
      <c r="CD495" s="19">
        <f t="shared" si="548"/>
        <v>0</v>
      </c>
      <c r="CE495" s="2">
        <f t="shared" si="549"/>
        <v>0</v>
      </c>
      <c r="CF495" s="18">
        <f t="shared" si="550"/>
        <v>0</v>
      </c>
      <c r="CG495" s="2">
        <f t="shared" si="551"/>
        <v>0</v>
      </c>
      <c r="CH495" s="2">
        <f t="shared" si="552"/>
        <v>15</v>
      </c>
      <c r="CI495" s="2">
        <f t="shared" si="553"/>
        <v>2</v>
      </c>
      <c r="CJ495" s="2">
        <v>0</v>
      </c>
      <c r="CK495" s="19">
        <f t="shared" si="554"/>
        <v>0</v>
      </c>
      <c r="CL495" s="19">
        <f t="shared" si="555"/>
        <v>0</v>
      </c>
      <c r="CM495" s="18">
        <f t="shared" si="556"/>
        <v>0</v>
      </c>
      <c r="CN495" s="19">
        <f t="shared" si="557"/>
        <v>0</v>
      </c>
      <c r="CO495" s="2">
        <f t="shared" si="558"/>
        <v>0</v>
      </c>
      <c r="CP495" s="18">
        <f t="shared" si="559"/>
        <v>0</v>
      </c>
      <c r="CQ495" s="2">
        <f t="shared" si="560"/>
        <v>0</v>
      </c>
      <c r="CR495" s="2">
        <f t="shared" si="561"/>
        <v>11</v>
      </c>
      <c r="CS495" s="2">
        <f t="shared" si="562"/>
        <v>1</v>
      </c>
      <c r="CT495" s="2">
        <v>0</v>
      </c>
      <c r="CU495" s="19">
        <f t="shared" si="563"/>
        <v>0</v>
      </c>
      <c r="CV495" s="19">
        <f t="shared" si="564"/>
        <v>0</v>
      </c>
      <c r="CW495" s="18">
        <f t="shared" si="565"/>
        <v>0</v>
      </c>
      <c r="CX495" s="19">
        <f t="shared" si="566"/>
        <v>0</v>
      </c>
      <c r="CY495" s="2">
        <f t="shared" si="567"/>
        <v>0</v>
      </c>
      <c r="CZ495" s="18">
        <f t="shared" si="568"/>
        <v>0</v>
      </c>
      <c r="DA495" s="2">
        <f t="shared" si="569"/>
        <v>0</v>
      </c>
      <c r="DB495" s="2">
        <f t="shared" si="570"/>
        <v>11</v>
      </c>
      <c r="DC495" s="2">
        <f t="shared" si="571"/>
        <v>2</v>
      </c>
      <c r="DD495" s="2">
        <v>0</v>
      </c>
      <c r="DE495" s="19">
        <f t="shared" si="572"/>
        <v>0</v>
      </c>
      <c r="DF495" s="19">
        <f t="shared" si="573"/>
        <v>0</v>
      </c>
      <c r="DG495" s="18">
        <f t="shared" si="574"/>
        <v>0</v>
      </c>
      <c r="DH495" s="19">
        <f t="shared" si="575"/>
        <v>0</v>
      </c>
    </row>
    <row r="496" spans="1:112" x14ac:dyDescent="0.35">
      <c r="A496" s="11">
        <v>2019005600</v>
      </c>
      <c r="B496" s="2" t="s">
        <v>3601</v>
      </c>
      <c r="C496" s="2" t="s">
        <v>3602</v>
      </c>
      <c r="D496" s="2"/>
      <c r="E496" s="2" t="s">
        <v>3603</v>
      </c>
      <c r="F496" s="2">
        <v>1</v>
      </c>
      <c r="G496" s="2" t="s">
        <v>3604</v>
      </c>
      <c r="H496" s="2" t="s">
        <v>3605</v>
      </c>
      <c r="I496" s="2" t="s">
        <v>3606</v>
      </c>
      <c r="J496" s="3" t="s">
        <v>3607</v>
      </c>
      <c r="K496" s="11">
        <v>1</v>
      </c>
      <c r="L496" s="2">
        <v>1</v>
      </c>
      <c r="M496" s="2">
        <v>69</v>
      </c>
      <c r="N496" s="2">
        <v>46</v>
      </c>
      <c r="O496" s="2">
        <v>1</v>
      </c>
      <c r="P496" s="2">
        <v>0</v>
      </c>
      <c r="Q496" s="2">
        <v>1</v>
      </c>
      <c r="R496" s="2">
        <v>0</v>
      </c>
      <c r="S496" s="2">
        <v>1</v>
      </c>
      <c r="T496" s="2">
        <v>0</v>
      </c>
      <c r="U496" s="2">
        <v>1</v>
      </c>
      <c r="V496" s="2">
        <v>0</v>
      </c>
      <c r="W496" s="2">
        <v>18</v>
      </c>
      <c r="X496" s="2">
        <v>11</v>
      </c>
      <c r="Y496" s="2">
        <v>1</v>
      </c>
      <c r="Z496" s="2">
        <v>0</v>
      </c>
      <c r="AA496" s="2">
        <v>1</v>
      </c>
      <c r="AB496" s="2">
        <v>0</v>
      </c>
      <c r="AC496" s="2">
        <v>1</v>
      </c>
      <c r="AD496" s="2">
        <v>0</v>
      </c>
      <c r="AE496" s="2">
        <v>1</v>
      </c>
      <c r="AF496" s="3">
        <v>0</v>
      </c>
      <c r="AG496" s="2">
        <f t="shared" si="504"/>
        <v>1</v>
      </c>
      <c r="AH496" s="18">
        <f t="shared" si="505"/>
        <v>1</v>
      </c>
      <c r="AI496" s="2">
        <f t="shared" si="506"/>
        <v>1</v>
      </c>
      <c r="AJ496" s="2">
        <f t="shared" si="507"/>
        <v>68</v>
      </c>
      <c r="AK496" s="2">
        <f t="shared" si="508"/>
        <v>0</v>
      </c>
      <c r="AL496" s="2">
        <v>0</v>
      </c>
      <c r="AM496" s="19">
        <f t="shared" si="509"/>
        <v>1.4492753623188406E-2</v>
      </c>
      <c r="AN496" s="19">
        <f t="shared" si="510"/>
        <v>1.4492753623188406E-2</v>
      </c>
      <c r="AO496" s="18">
        <f t="shared" si="511"/>
        <v>1</v>
      </c>
      <c r="AP496" s="19">
        <f t="shared" si="512"/>
        <v>2.8571428571428571E-2</v>
      </c>
      <c r="AQ496" s="2">
        <f t="shared" si="513"/>
        <v>1</v>
      </c>
      <c r="AR496" s="18">
        <f t="shared" si="514"/>
        <v>1</v>
      </c>
      <c r="AS496" s="2">
        <f t="shared" si="515"/>
        <v>1</v>
      </c>
      <c r="AT496" s="2">
        <f t="shared" si="516"/>
        <v>68</v>
      </c>
      <c r="AU496" s="2">
        <f t="shared" si="517"/>
        <v>0</v>
      </c>
      <c r="AV496" s="2">
        <v>0</v>
      </c>
      <c r="AW496" s="19">
        <f t="shared" si="518"/>
        <v>1.4492753623188406E-2</v>
      </c>
      <c r="AX496" s="19">
        <f t="shared" si="519"/>
        <v>1.4492753623188406E-2</v>
      </c>
      <c r="AY496" s="18">
        <f t="shared" si="520"/>
        <v>1</v>
      </c>
      <c r="AZ496" s="19">
        <f t="shared" si="521"/>
        <v>2.8571428571428571E-2</v>
      </c>
      <c r="BA496" s="2">
        <f t="shared" si="522"/>
        <v>1</v>
      </c>
      <c r="BB496" s="18">
        <f t="shared" si="523"/>
        <v>1</v>
      </c>
      <c r="BC496" s="2">
        <f t="shared" si="524"/>
        <v>1</v>
      </c>
      <c r="BD496" s="2">
        <f t="shared" si="525"/>
        <v>45</v>
      </c>
      <c r="BE496" s="2">
        <f t="shared" si="526"/>
        <v>0</v>
      </c>
      <c r="BF496" s="2">
        <v>0</v>
      </c>
      <c r="BG496" s="19">
        <f t="shared" si="527"/>
        <v>2.1739130434782608E-2</v>
      </c>
      <c r="BH496" s="19">
        <f t="shared" si="528"/>
        <v>2.1739130434782608E-2</v>
      </c>
      <c r="BI496" s="18">
        <f t="shared" si="529"/>
        <v>1</v>
      </c>
      <c r="BJ496" s="19">
        <f t="shared" si="530"/>
        <v>4.2553191489361694E-2</v>
      </c>
      <c r="BK496" s="2">
        <f t="shared" si="531"/>
        <v>1</v>
      </c>
      <c r="BL496" s="18">
        <f t="shared" si="532"/>
        <v>1</v>
      </c>
      <c r="BM496" s="2">
        <f t="shared" si="533"/>
        <v>1</v>
      </c>
      <c r="BN496" s="2">
        <f t="shared" si="534"/>
        <v>45</v>
      </c>
      <c r="BO496" s="2">
        <f t="shared" si="535"/>
        <v>0</v>
      </c>
      <c r="BP496" s="2">
        <v>0</v>
      </c>
      <c r="BQ496" s="19">
        <f t="shared" si="536"/>
        <v>2.1739130434782608E-2</v>
      </c>
      <c r="BR496" s="19">
        <f t="shared" si="537"/>
        <v>2.1739130434782608E-2</v>
      </c>
      <c r="BS496" s="18">
        <f t="shared" si="538"/>
        <v>1</v>
      </c>
      <c r="BT496" s="19">
        <f t="shared" si="539"/>
        <v>4.2553191489361694E-2</v>
      </c>
      <c r="BU496" s="2">
        <f t="shared" si="540"/>
        <v>1</v>
      </c>
      <c r="BV496" s="18">
        <f t="shared" si="541"/>
        <v>1</v>
      </c>
      <c r="BW496" s="2">
        <f t="shared" si="542"/>
        <v>1</v>
      </c>
      <c r="BX496" s="2">
        <f t="shared" si="543"/>
        <v>17</v>
      </c>
      <c r="BY496" s="2">
        <f t="shared" si="544"/>
        <v>0</v>
      </c>
      <c r="BZ496" s="2">
        <v>0</v>
      </c>
      <c r="CA496" s="19">
        <f t="shared" si="545"/>
        <v>5.5555555555555552E-2</v>
      </c>
      <c r="CB496" s="19">
        <f t="shared" si="546"/>
        <v>5.5555555555555552E-2</v>
      </c>
      <c r="CC496" s="18">
        <f t="shared" si="547"/>
        <v>1</v>
      </c>
      <c r="CD496" s="19">
        <f t="shared" si="548"/>
        <v>0.10526315789473684</v>
      </c>
      <c r="CE496" s="2">
        <f t="shared" si="549"/>
        <v>1</v>
      </c>
      <c r="CF496" s="18">
        <f t="shared" si="550"/>
        <v>1</v>
      </c>
      <c r="CG496" s="2">
        <f t="shared" si="551"/>
        <v>1</v>
      </c>
      <c r="CH496" s="2">
        <f t="shared" si="552"/>
        <v>17</v>
      </c>
      <c r="CI496" s="2">
        <f t="shared" si="553"/>
        <v>0</v>
      </c>
      <c r="CJ496" s="2">
        <v>0</v>
      </c>
      <c r="CK496" s="19">
        <f t="shared" si="554"/>
        <v>5.5555555555555552E-2</v>
      </c>
      <c r="CL496" s="19">
        <f t="shared" si="555"/>
        <v>5.5555555555555552E-2</v>
      </c>
      <c r="CM496" s="18">
        <f t="shared" si="556"/>
        <v>1</v>
      </c>
      <c r="CN496" s="19">
        <f t="shared" si="557"/>
        <v>0.10526315789473684</v>
      </c>
      <c r="CO496" s="2">
        <f t="shared" si="558"/>
        <v>1</v>
      </c>
      <c r="CP496" s="18">
        <f t="shared" si="559"/>
        <v>1</v>
      </c>
      <c r="CQ496" s="2">
        <f t="shared" si="560"/>
        <v>1</v>
      </c>
      <c r="CR496" s="2">
        <f t="shared" si="561"/>
        <v>10</v>
      </c>
      <c r="CS496" s="2">
        <f t="shared" si="562"/>
        <v>0</v>
      </c>
      <c r="CT496" s="2">
        <v>0</v>
      </c>
      <c r="CU496" s="19">
        <f t="shared" si="563"/>
        <v>9.0909090909090912E-2</v>
      </c>
      <c r="CV496" s="19">
        <f t="shared" si="564"/>
        <v>9.0909090909090912E-2</v>
      </c>
      <c r="CW496" s="18">
        <f t="shared" si="565"/>
        <v>1</v>
      </c>
      <c r="CX496" s="19">
        <f t="shared" si="566"/>
        <v>0.16666666666666669</v>
      </c>
      <c r="CY496" s="2">
        <f t="shared" si="567"/>
        <v>1</v>
      </c>
      <c r="CZ496" s="18">
        <f t="shared" si="568"/>
        <v>1</v>
      </c>
      <c r="DA496" s="2">
        <f t="shared" si="569"/>
        <v>1</v>
      </c>
      <c r="DB496" s="2">
        <f t="shared" si="570"/>
        <v>10</v>
      </c>
      <c r="DC496" s="2">
        <f t="shared" si="571"/>
        <v>0</v>
      </c>
      <c r="DD496" s="2">
        <v>0</v>
      </c>
      <c r="DE496" s="19">
        <f t="shared" si="572"/>
        <v>9.0909090909090912E-2</v>
      </c>
      <c r="DF496" s="19">
        <f t="shared" si="573"/>
        <v>9.0909090909090912E-2</v>
      </c>
      <c r="DG496" s="18">
        <f t="shared" si="574"/>
        <v>1</v>
      </c>
      <c r="DH496" s="19">
        <f t="shared" si="575"/>
        <v>0.16666666666666669</v>
      </c>
    </row>
    <row r="497" spans="1:112" x14ac:dyDescent="0.35">
      <c r="A497" s="11">
        <v>2019005607</v>
      </c>
      <c r="B497" s="2" t="s">
        <v>49</v>
      </c>
      <c r="C497" s="2" t="s">
        <v>51</v>
      </c>
      <c r="D497" s="2"/>
      <c r="E497" s="2" t="s">
        <v>3608</v>
      </c>
      <c r="F497" s="2">
        <v>1</v>
      </c>
      <c r="G497" s="2" t="s">
        <v>3609</v>
      </c>
      <c r="H497" s="2" t="s">
        <v>3610</v>
      </c>
      <c r="I497" s="2" t="s">
        <v>3611</v>
      </c>
      <c r="J497" s="3" t="s">
        <v>3612</v>
      </c>
      <c r="K497" s="11">
        <v>1</v>
      </c>
      <c r="L497" s="2">
        <v>1</v>
      </c>
      <c r="M497" s="2">
        <v>66</v>
      </c>
      <c r="N497" s="2">
        <v>48</v>
      </c>
      <c r="O497" s="2">
        <v>1</v>
      </c>
      <c r="P497" s="2">
        <v>0</v>
      </c>
      <c r="Q497" s="2">
        <v>1</v>
      </c>
      <c r="R497" s="2">
        <v>0</v>
      </c>
      <c r="S497" s="2">
        <v>1</v>
      </c>
      <c r="T497" s="2">
        <v>0</v>
      </c>
      <c r="U497" s="2">
        <v>1</v>
      </c>
      <c r="V497" s="2">
        <v>0</v>
      </c>
      <c r="W497" s="2">
        <v>16</v>
      </c>
      <c r="X497" s="2">
        <v>15</v>
      </c>
      <c r="Y497" s="2">
        <v>1</v>
      </c>
      <c r="Z497" s="2">
        <v>0</v>
      </c>
      <c r="AA497" s="2">
        <v>1</v>
      </c>
      <c r="AB497" s="2">
        <v>0</v>
      </c>
      <c r="AC497" s="2">
        <v>1</v>
      </c>
      <c r="AD497" s="2">
        <v>0</v>
      </c>
      <c r="AE497" s="2">
        <v>1</v>
      </c>
      <c r="AF497" s="3">
        <v>0</v>
      </c>
      <c r="AG497" s="2">
        <f t="shared" si="504"/>
        <v>1</v>
      </c>
      <c r="AH497" s="18">
        <f t="shared" si="505"/>
        <v>1</v>
      </c>
      <c r="AI497" s="2">
        <f t="shared" si="506"/>
        <v>1</v>
      </c>
      <c r="AJ497" s="2">
        <f t="shared" si="507"/>
        <v>65</v>
      </c>
      <c r="AK497" s="2">
        <f t="shared" si="508"/>
        <v>0</v>
      </c>
      <c r="AL497" s="2">
        <v>0</v>
      </c>
      <c r="AM497" s="19">
        <f t="shared" si="509"/>
        <v>1.5151515151515152E-2</v>
      </c>
      <c r="AN497" s="19">
        <f t="shared" si="510"/>
        <v>1.5151515151515152E-2</v>
      </c>
      <c r="AO497" s="18">
        <f t="shared" si="511"/>
        <v>1</v>
      </c>
      <c r="AP497" s="19">
        <f t="shared" si="512"/>
        <v>2.9850746268656719E-2</v>
      </c>
      <c r="AQ497" s="2">
        <f t="shared" si="513"/>
        <v>1</v>
      </c>
      <c r="AR497" s="18">
        <f t="shared" si="514"/>
        <v>1</v>
      </c>
      <c r="AS497" s="2">
        <f t="shared" si="515"/>
        <v>1</v>
      </c>
      <c r="AT497" s="2">
        <f t="shared" si="516"/>
        <v>65</v>
      </c>
      <c r="AU497" s="2">
        <f t="shared" si="517"/>
        <v>0</v>
      </c>
      <c r="AV497" s="2">
        <v>0</v>
      </c>
      <c r="AW497" s="19">
        <f t="shared" si="518"/>
        <v>1.5151515151515152E-2</v>
      </c>
      <c r="AX497" s="19">
        <f t="shared" si="519"/>
        <v>1.5151515151515152E-2</v>
      </c>
      <c r="AY497" s="18">
        <f t="shared" si="520"/>
        <v>1</v>
      </c>
      <c r="AZ497" s="19">
        <f t="shared" si="521"/>
        <v>2.9850746268656719E-2</v>
      </c>
      <c r="BA497" s="2">
        <f t="shared" si="522"/>
        <v>1</v>
      </c>
      <c r="BB497" s="18">
        <f t="shared" si="523"/>
        <v>1</v>
      </c>
      <c r="BC497" s="2">
        <f t="shared" si="524"/>
        <v>1</v>
      </c>
      <c r="BD497" s="2">
        <f t="shared" si="525"/>
        <v>47</v>
      </c>
      <c r="BE497" s="2">
        <f t="shared" si="526"/>
        <v>0</v>
      </c>
      <c r="BF497" s="2">
        <v>0</v>
      </c>
      <c r="BG497" s="19">
        <f t="shared" si="527"/>
        <v>2.0833333333333332E-2</v>
      </c>
      <c r="BH497" s="19">
        <f t="shared" si="528"/>
        <v>2.0833333333333332E-2</v>
      </c>
      <c r="BI497" s="18">
        <f t="shared" si="529"/>
        <v>1</v>
      </c>
      <c r="BJ497" s="19">
        <f t="shared" si="530"/>
        <v>4.0816326530612249E-2</v>
      </c>
      <c r="BK497" s="2">
        <f t="shared" si="531"/>
        <v>1</v>
      </c>
      <c r="BL497" s="18">
        <f t="shared" si="532"/>
        <v>1</v>
      </c>
      <c r="BM497" s="2">
        <f t="shared" si="533"/>
        <v>1</v>
      </c>
      <c r="BN497" s="2">
        <f t="shared" si="534"/>
        <v>47</v>
      </c>
      <c r="BO497" s="2">
        <f t="shared" si="535"/>
        <v>0</v>
      </c>
      <c r="BP497" s="2">
        <v>0</v>
      </c>
      <c r="BQ497" s="19">
        <f t="shared" si="536"/>
        <v>2.0833333333333332E-2</v>
      </c>
      <c r="BR497" s="19">
        <f t="shared" si="537"/>
        <v>2.0833333333333332E-2</v>
      </c>
      <c r="BS497" s="18">
        <f t="shared" si="538"/>
        <v>1</v>
      </c>
      <c r="BT497" s="19">
        <f t="shared" si="539"/>
        <v>4.0816326530612249E-2</v>
      </c>
      <c r="BU497" s="2">
        <f t="shared" si="540"/>
        <v>1</v>
      </c>
      <c r="BV497" s="18">
        <f t="shared" si="541"/>
        <v>1</v>
      </c>
      <c r="BW497" s="2">
        <f t="shared" si="542"/>
        <v>1</v>
      </c>
      <c r="BX497" s="2">
        <f t="shared" si="543"/>
        <v>15</v>
      </c>
      <c r="BY497" s="2">
        <f t="shared" si="544"/>
        <v>0</v>
      </c>
      <c r="BZ497" s="2">
        <v>0</v>
      </c>
      <c r="CA497" s="19">
        <f t="shared" si="545"/>
        <v>6.25E-2</v>
      </c>
      <c r="CB497" s="19">
        <f t="shared" si="546"/>
        <v>6.25E-2</v>
      </c>
      <c r="CC497" s="18">
        <f t="shared" si="547"/>
        <v>1</v>
      </c>
      <c r="CD497" s="19">
        <f t="shared" si="548"/>
        <v>0.11764705882352941</v>
      </c>
      <c r="CE497" s="2">
        <f t="shared" si="549"/>
        <v>1</v>
      </c>
      <c r="CF497" s="18">
        <f t="shared" si="550"/>
        <v>1</v>
      </c>
      <c r="CG497" s="2">
        <f t="shared" si="551"/>
        <v>1</v>
      </c>
      <c r="CH497" s="2">
        <f t="shared" si="552"/>
        <v>15</v>
      </c>
      <c r="CI497" s="2">
        <f t="shared" si="553"/>
        <v>0</v>
      </c>
      <c r="CJ497" s="2">
        <v>0</v>
      </c>
      <c r="CK497" s="19">
        <f t="shared" si="554"/>
        <v>6.25E-2</v>
      </c>
      <c r="CL497" s="19">
        <f t="shared" si="555"/>
        <v>6.25E-2</v>
      </c>
      <c r="CM497" s="18">
        <f t="shared" si="556"/>
        <v>1</v>
      </c>
      <c r="CN497" s="19">
        <f t="shared" si="557"/>
        <v>0.11764705882352941</v>
      </c>
      <c r="CO497" s="2">
        <f t="shared" si="558"/>
        <v>1</v>
      </c>
      <c r="CP497" s="18">
        <f t="shared" si="559"/>
        <v>1</v>
      </c>
      <c r="CQ497" s="2">
        <f t="shared" si="560"/>
        <v>1</v>
      </c>
      <c r="CR497" s="2">
        <f t="shared" si="561"/>
        <v>14</v>
      </c>
      <c r="CS497" s="2">
        <f t="shared" si="562"/>
        <v>0</v>
      </c>
      <c r="CT497" s="2">
        <v>0</v>
      </c>
      <c r="CU497" s="19">
        <f t="shared" si="563"/>
        <v>6.6666666666666666E-2</v>
      </c>
      <c r="CV497" s="19">
        <f t="shared" si="564"/>
        <v>6.6666666666666666E-2</v>
      </c>
      <c r="CW497" s="18">
        <f t="shared" si="565"/>
        <v>1</v>
      </c>
      <c r="CX497" s="19">
        <f t="shared" si="566"/>
        <v>0.125</v>
      </c>
      <c r="CY497" s="2">
        <f t="shared" si="567"/>
        <v>1</v>
      </c>
      <c r="CZ497" s="18">
        <f t="shared" si="568"/>
        <v>1</v>
      </c>
      <c r="DA497" s="2">
        <f t="shared" si="569"/>
        <v>1</v>
      </c>
      <c r="DB497" s="2">
        <f t="shared" si="570"/>
        <v>14</v>
      </c>
      <c r="DC497" s="2">
        <f t="shared" si="571"/>
        <v>0</v>
      </c>
      <c r="DD497" s="2">
        <v>0</v>
      </c>
      <c r="DE497" s="19">
        <f t="shared" si="572"/>
        <v>6.6666666666666666E-2</v>
      </c>
      <c r="DF497" s="19">
        <f t="shared" si="573"/>
        <v>6.6666666666666666E-2</v>
      </c>
      <c r="DG497" s="18">
        <f t="shared" si="574"/>
        <v>1</v>
      </c>
      <c r="DH497" s="19">
        <f t="shared" si="575"/>
        <v>0.125</v>
      </c>
    </row>
    <row r="498" spans="1:112" x14ac:dyDescent="0.35">
      <c r="A498" s="11">
        <v>2019005616</v>
      </c>
      <c r="B498" s="2" t="s">
        <v>49</v>
      </c>
      <c r="C498" s="2" t="s">
        <v>51</v>
      </c>
      <c r="D498" s="2"/>
      <c r="E498" s="2" t="s">
        <v>3613</v>
      </c>
      <c r="F498" s="2">
        <v>1</v>
      </c>
      <c r="G498" s="2" t="s">
        <v>3614</v>
      </c>
      <c r="H498" s="2" t="s">
        <v>3615</v>
      </c>
      <c r="I498" s="2" t="s">
        <v>3616</v>
      </c>
      <c r="J498" s="3" t="s">
        <v>3617</v>
      </c>
      <c r="K498" s="11">
        <v>1</v>
      </c>
      <c r="L498" s="2">
        <v>1</v>
      </c>
      <c r="M498" s="2">
        <v>66</v>
      </c>
      <c r="N498" s="2">
        <v>52</v>
      </c>
      <c r="O498" s="2">
        <v>1</v>
      </c>
      <c r="P498" s="2">
        <v>0</v>
      </c>
      <c r="Q498" s="2">
        <v>1</v>
      </c>
      <c r="R498" s="2">
        <v>0</v>
      </c>
      <c r="S498" s="2">
        <v>1</v>
      </c>
      <c r="T498" s="2">
        <v>0</v>
      </c>
      <c r="U498" s="2">
        <v>1</v>
      </c>
      <c r="V498" s="2">
        <v>0</v>
      </c>
      <c r="W498" s="2">
        <v>15</v>
      </c>
      <c r="X498" s="2">
        <v>12</v>
      </c>
      <c r="Y498" s="2">
        <v>1</v>
      </c>
      <c r="Z498" s="2">
        <v>0</v>
      </c>
      <c r="AA498" s="2">
        <v>1</v>
      </c>
      <c r="AB498" s="2">
        <v>0</v>
      </c>
      <c r="AC498" s="2">
        <v>1</v>
      </c>
      <c r="AD498" s="2">
        <v>0</v>
      </c>
      <c r="AE498" s="2">
        <v>1</v>
      </c>
      <c r="AF498" s="3">
        <v>0</v>
      </c>
      <c r="AG498" s="2">
        <f t="shared" si="504"/>
        <v>1</v>
      </c>
      <c r="AH498" s="18">
        <f t="shared" si="505"/>
        <v>1</v>
      </c>
      <c r="AI498" s="2">
        <f t="shared" si="506"/>
        <v>1</v>
      </c>
      <c r="AJ498" s="2">
        <f t="shared" si="507"/>
        <v>65</v>
      </c>
      <c r="AK498" s="2">
        <f t="shared" si="508"/>
        <v>0</v>
      </c>
      <c r="AL498" s="2">
        <v>0</v>
      </c>
      <c r="AM498" s="19">
        <f t="shared" si="509"/>
        <v>1.5151515151515152E-2</v>
      </c>
      <c r="AN498" s="19">
        <f t="shared" si="510"/>
        <v>1.5151515151515152E-2</v>
      </c>
      <c r="AO498" s="18">
        <f t="shared" si="511"/>
        <v>1</v>
      </c>
      <c r="AP498" s="19">
        <f t="shared" si="512"/>
        <v>2.9850746268656719E-2</v>
      </c>
      <c r="AQ498" s="2">
        <f t="shared" si="513"/>
        <v>1</v>
      </c>
      <c r="AR498" s="18">
        <f t="shared" si="514"/>
        <v>1</v>
      </c>
      <c r="AS498" s="2">
        <f t="shared" si="515"/>
        <v>1</v>
      </c>
      <c r="AT498" s="2">
        <f t="shared" si="516"/>
        <v>65</v>
      </c>
      <c r="AU498" s="2">
        <f t="shared" si="517"/>
        <v>0</v>
      </c>
      <c r="AV498" s="2">
        <v>0</v>
      </c>
      <c r="AW498" s="19">
        <f t="shared" si="518"/>
        <v>1.5151515151515152E-2</v>
      </c>
      <c r="AX498" s="19">
        <f t="shared" si="519"/>
        <v>1.5151515151515152E-2</v>
      </c>
      <c r="AY498" s="18">
        <f t="shared" si="520"/>
        <v>1</v>
      </c>
      <c r="AZ498" s="19">
        <f t="shared" si="521"/>
        <v>2.9850746268656719E-2</v>
      </c>
      <c r="BA498" s="2">
        <f t="shared" si="522"/>
        <v>1</v>
      </c>
      <c r="BB498" s="18">
        <f t="shared" si="523"/>
        <v>1</v>
      </c>
      <c r="BC498" s="2">
        <f t="shared" si="524"/>
        <v>1</v>
      </c>
      <c r="BD498" s="2">
        <f t="shared" si="525"/>
        <v>51</v>
      </c>
      <c r="BE498" s="2">
        <f t="shared" si="526"/>
        <v>0</v>
      </c>
      <c r="BF498" s="2">
        <v>0</v>
      </c>
      <c r="BG498" s="19">
        <f t="shared" si="527"/>
        <v>1.9230769230769232E-2</v>
      </c>
      <c r="BH498" s="19">
        <f t="shared" si="528"/>
        <v>1.9230769230769232E-2</v>
      </c>
      <c r="BI498" s="18">
        <f t="shared" si="529"/>
        <v>1</v>
      </c>
      <c r="BJ498" s="19">
        <f t="shared" si="530"/>
        <v>3.7735849056603779E-2</v>
      </c>
      <c r="BK498" s="2">
        <f t="shared" si="531"/>
        <v>1</v>
      </c>
      <c r="BL498" s="18">
        <f t="shared" si="532"/>
        <v>1</v>
      </c>
      <c r="BM498" s="2">
        <f t="shared" si="533"/>
        <v>1</v>
      </c>
      <c r="BN498" s="2">
        <f t="shared" si="534"/>
        <v>51</v>
      </c>
      <c r="BO498" s="2">
        <f t="shared" si="535"/>
        <v>0</v>
      </c>
      <c r="BP498" s="2">
        <v>0</v>
      </c>
      <c r="BQ498" s="19">
        <f t="shared" si="536"/>
        <v>1.9230769230769232E-2</v>
      </c>
      <c r="BR498" s="19">
        <f t="shared" si="537"/>
        <v>1.9230769230769232E-2</v>
      </c>
      <c r="BS498" s="18">
        <f t="shared" si="538"/>
        <v>1</v>
      </c>
      <c r="BT498" s="19">
        <f t="shared" si="539"/>
        <v>3.7735849056603779E-2</v>
      </c>
      <c r="BU498" s="2">
        <f t="shared" si="540"/>
        <v>1</v>
      </c>
      <c r="BV498" s="18">
        <f t="shared" si="541"/>
        <v>1</v>
      </c>
      <c r="BW498" s="2">
        <f t="shared" si="542"/>
        <v>1</v>
      </c>
      <c r="BX498" s="2">
        <f t="shared" si="543"/>
        <v>14</v>
      </c>
      <c r="BY498" s="2">
        <f t="shared" si="544"/>
        <v>0</v>
      </c>
      <c r="BZ498" s="2">
        <v>0</v>
      </c>
      <c r="CA498" s="19">
        <f t="shared" si="545"/>
        <v>6.6666666666666666E-2</v>
      </c>
      <c r="CB498" s="19">
        <f t="shared" si="546"/>
        <v>6.6666666666666666E-2</v>
      </c>
      <c r="CC498" s="18">
        <f t="shared" si="547"/>
        <v>1</v>
      </c>
      <c r="CD498" s="19">
        <f t="shared" si="548"/>
        <v>0.125</v>
      </c>
      <c r="CE498" s="2">
        <f t="shared" si="549"/>
        <v>1</v>
      </c>
      <c r="CF498" s="18">
        <f t="shared" si="550"/>
        <v>1</v>
      </c>
      <c r="CG498" s="2">
        <f t="shared" si="551"/>
        <v>1</v>
      </c>
      <c r="CH498" s="2">
        <f t="shared" si="552"/>
        <v>14</v>
      </c>
      <c r="CI498" s="2">
        <f t="shared" si="553"/>
        <v>0</v>
      </c>
      <c r="CJ498" s="2">
        <v>0</v>
      </c>
      <c r="CK498" s="19">
        <f t="shared" si="554"/>
        <v>6.6666666666666666E-2</v>
      </c>
      <c r="CL498" s="19">
        <f t="shared" si="555"/>
        <v>6.6666666666666666E-2</v>
      </c>
      <c r="CM498" s="18">
        <f t="shared" si="556"/>
        <v>1</v>
      </c>
      <c r="CN498" s="19">
        <f t="shared" si="557"/>
        <v>0.125</v>
      </c>
      <c r="CO498" s="2">
        <f t="shared" si="558"/>
        <v>1</v>
      </c>
      <c r="CP498" s="18">
        <f t="shared" si="559"/>
        <v>1</v>
      </c>
      <c r="CQ498" s="2">
        <f t="shared" si="560"/>
        <v>1</v>
      </c>
      <c r="CR498" s="2">
        <f t="shared" si="561"/>
        <v>11</v>
      </c>
      <c r="CS498" s="2">
        <f t="shared" si="562"/>
        <v>0</v>
      </c>
      <c r="CT498" s="2">
        <v>0</v>
      </c>
      <c r="CU498" s="19">
        <f t="shared" si="563"/>
        <v>8.3333333333333329E-2</v>
      </c>
      <c r="CV498" s="19">
        <f t="shared" si="564"/>
        <v>8.3333333333333329E-2</v>
      </c>
      <c r="CW498" s="18">
        <f t="shared" si="565"/>
        <v>1</v>
      </c>
      <c r="CX498" s="19">
        <f t="shared" si="566"/>
        <v>0.15384615384615385</v>
      </c>
      <c r="CY498" s="2">
        <f t="shared" si="567"/>
        <v>1</v>
      </c>
      <c r="CZ498" s="18">
        <f t="shared" si="568"/>
        <v>1</v>
      </c>
      <c r="DA498" s="2">
        <f t="shared" si="569"/>
        <v>1</v>
      </c>
      <c r="DB498" s="2">
        <f t="shared" si="570"/>
        <v>11</v>
      </c>
      <c r="DC498" s="2">
        <f t="shared" si="571"/>
        <v>0</v>
      </c>
      <c r="DD498" s="2">
        <v>0</v>
      </c>
      <c r="DE498" s="19">
        <f t="shared" si="572"/>
        <v>8.3333333333333329E-2</v>
      </c>
      <c r="DF498" s="19">
        <f t="shared" si="573"/>
        <v>8.3333333333333329E-2</v>
      </c>
      <c r="DG498" s="18">
        <f t="shared" si="574"/>
        <v>1</v>
      </c>
      <c r="DH498" s="19">
        <f t="shared" si="575"/>
        <v>0.15384615384615385</v>
      </c>
    </row>
    <row r="499" spans="1:112" x14ac:dyDescent="0.35">
      <c r="A499" s="11">
        <v>2019005623</v>
      </c>
      <c r="B499" s="2" t="s">
        <v>3618</v>
      </c>
      <c r="C499" s="2" t="s">
        <v>3619</v>
      </c>
      <c r="D499" s="2" t="s">
        <v>3620</v>
      </c>
      <c r="E499" s="2" t="s">
        <v>3621</v>
      </c>
      <c r="F499" s="2">
        <v>1</v>
      </c>
      <c r="G499" s="2" t="s">
        <v>3622</v>
      </c>
      <c r="H499" s="2" t="s">
        <v>3623</v>
      </c>
      <c r="I499" s="2" t="s">
        <v>3624</v>
      </c>
      <c r="J499" s="3" t="s">
        <v>3625</v>
      </c>
      <c r="K499" s="11">
        <v>1</v>
      </c>
      <c r="L499" s="2">
        <v>1</v>
      </c>
      <c r="M499" s="2">
        <v>65</v>
      </c>
      <c r="N499" s="2">
        <v>52</v>
      </c>
      <c r="O499" s="2">
        <v>1</v>
      </c>
      <c r="P499" s="2">
        <v>0</v>
      </c>
      <c r="Q499" s="2">
        <v>1</v>
      </c>
      <c r="R499" s="2">
        <v>0</v>
      </c>
      <c r="S499" s="2">
        <v>1</v>
      </c>
      <c r="T499" s="2">
        <v>0</v>
      </c>
      <c r="U499" s="2">
        <v>1</v>
      </c>
      <c r="V499" s="2">
        <v>0</v>
      </c>
      <c r="W499" s="2">
        <v>15</v>
      </c>
      <c r="X499" s="2">
        <v>13</v>
      </c>
      <c r="Y499" s="2">
        <v>1</v>
      </c>
      <c r="Z499" s="2">
        <v>0</v>
      </c>
      <c r="AA499" s="2">
        <v>1</v>
      </c>
      <c r="AB499" s="2">
        <v>0</v>
      </c>
      <c r="AC499" s="2">
        <v>1</v>
      </c>
      <c r="AD499" s="2">
        <v>0</v>
      </c>
      <c r="AE499" s="2">
        <v>1</v>
      </c>
      <c r="AF499" s="3">
        <v>0</v>
      </c>
      <c r="AG499" s="2">
        <f t="shared" si="504"/>
        <v>1</v>
      </c>
      <c r="AH499" s="18">
        <f t="shared" si="505"/>
        <v>1</v>
      </c>
      <c r="AI499" s="2">
        <f t="shared" si="506"/>
        <v>1</v>
      </c>
      <c r="AJ499" s="2">
        <f t="shared" si="507"/>
        <v>64</v>
      </c>
      <c r="AK499" s="2">
        <f t="shared" si="508"/>
        <v>0</v>
      </c>
      <c r="AL499" s="2">
        <v>0</v>
      </c>
      <c r="AM499" s="19">
        <f t="shared" si="509"/>
        <v>1.5384615384615385E-2</v>
      </c>
      <c r="AN499" s="19">
        <f t="shared" si="510"/>
        <v>1.5384615384615385E-2</v>
      </c>
      <c r="AO499" s="18">
        <f t="shared" si="511"/>
        <v>1</v>
      </c>
      <c r="AP499" s="19">
        <f t="shared" si="512"/>
        <v>3.0303030303030307E-2</v>
      </c>
      <c r="AQ499" s="2">
        <f t="shared" si="513"/>
        <v>1</v>
      </c>
      <c r="AR499" s="18">
        <f t="shared" si="514"/>
        <v>1</v>
      </c>
      <c r="AS499" s="2">
        <f t="shared" si="515"/>
        <v>1</v>
      </c>
      <c r="AT499" s="2">
        <f t="shared" si="516"/>
        <v>64</v>
      </c>
      <c r="AU499" s="2">
        <f t="shared" si="517"/>
        <v>0</v>
      </c>
      <c r="AV499" s="2">
        <v>0</v>
      </c>
      <c r="AW499" s="19">
        <f t="shared" si="518"/>
        <v>1.5384615384615385E-2</v>
      </c>
      <c r="AX499" s="19">
        <f t="shared" si="519"/>
        <v>1.5384615384615385E-2</v>
      </c>
      <c r="AY499" s="18">
        <f t="shared" si="520"/>
        <v>1</v>
      </c>
      <c r="AZ499" s="19">
        <f t="shared" si="521"/>
        <v>3.0303030303030307E-2</v>
      </c>
      <c r="BA499" s="2">
        <f t="shared" si="522"/>
        <v>1</v>
      </c>
      <c r="BB499" s="18">
        <f t="shared" si="523"/>
        <v>1</v>
      </c>
      <c r="BC499" s="2">
        <f t="shared" si="524"/>
        <v>1</v>
      </c>
      <c r="BD499" s="2">
        <f t="shared" si="525"/>
        <v>51</v>
      </c>
      <c r="BE499" s="2">
        <f t="shared" si="526"/>
        <v>0</v>
      </c>
      <c r="BF499" s="2">
        <v>0</v>
      </c>
      <c r="BG499" s="19">
        <f t="shared" si="527"/>
        <v>1.9230769230769232E-2</v>
      </c>
      <c r="BH499" s="19">
        <f t="shared" si="528"/>
        <v>1.9230769230769232E-2</v>
      </c>
      <c r="BI499" s="18">
        <f t="shared" si="529"/>
        <v>1</v>
      </c>
      <c r="BJ499" s="19">
        <f t="shared" si="530"/>
        <v>3.7735849056603779E-2</v>
      </c>
      <c r="BK499" s="2">
        <f t="shared" si="531"/>
        <v>1</v>
      </c>
      <c r="BL499" s="18">
        <f t="shared" si="532"/>
        <v>1</v>
      </c>
      <c r="BM499" s="2">
        <f t="shared" si="533"/>
        <v>1</v>
      </c>
      <c r="BN499" s="2">
        <f t="shared" si="534"/>
        <v>51</v>
      </c>
      <c r="BO499" s="2">
        <f t="shared" si="535"/>
        <v>0</v>
      </c>
      <c r="BP499" s="2">
        <v>0</v>
      </c>
      <c r="BQ499" s="19">
        <f t="shared" si="536"/>
        <v>1.9230769230769232E-2</v>
      </c>
      <c r="BR499" s="19">
        <f t="shared" si="537"/>
        <v>1.9230769230769232E-2</v>
      </c>
      <c r="BS499" s="18">
        <f t="shared" si="538"/>
        <v>1</v>
      </c>
      <c r="BT499" s="19">
        <f t="shared" si="539"/>
        <v>3.7735849056603779E-2</v>
      </c>
      <c r="BU499" s="2">
        <f t="shared" si="540"/>
        <v>1</v>
      </c>
      <c r="BV499" s="18">
        <f t="shared" si="541"/>
        <v>1</v>
      </c>
      <c r="BW499" s="2">
        <f t="shared" si="542"/>
        <v>1</v>
      </c>
      <c r="BX499" s="2">
        <f t="shared" si="543"/>
        <v>14</v>
      </c>
      <c r="BY499" s="2">
        <f t="shared" si="544"/>
        <v>0</v>
      </c>
      <c r="BZ499" s="2">
        <v>0</v>
      </c>
      <c r="CA499" s="19">
        <f t="shared" si="545"/>
        <v>6.6666666666666666E-2</v>
      </c>
      <c r="CB499" s="19">
        <f t="shared" si="546"/>
        <v>6.6666666666666666E-2</v>
      </c>
      <c r="CC499" s="18">
        <f t="shared" si="547"/>
        <v>1</v>
      </c>
      <c r="CD499" s="19">
        <f t="shared" si="548"/>
        <v>0.125</v>
      </c>
      <c r="CE499" s="2">
        <f t="shared" si="549"/>
        <v>1</v>
      </c>
      <c r="CF499" s="18">
        <f t="shared" si="550"/>
        <v>1</v>
      </c>
      <c r="CG499" s="2">
        <f t="shared" si="551"/>
        <v>1</v>
      </c>
      <c r="CH499" s="2">
        <f t="shared" si="552"/>
        <v>14</v>
      </c>
      <c r="CI499" s="2">
        <f t="shared" si="553"/>
        <v>0</v>
      </c>
      <c r="CJ499" s="2">
        <v>0</v>
      </c>
      <c r="CK499" s="19">
        <f t="shared" si="554"/>
        <v>6.6666666666666666E-2</v>
      </c>
      <c r="CL499" s="19">
        <f t="shared" si="555"/>
        <v>6.6666666666666666E-2</v>
      </c>
      <c r="CM499" s="18">
        <f t="shared" si="556"/>
        <v>1</v>
      </c>
      <c r="CN499" s="19">
        <f t="shared" si="557"/>
        <v>0.125</v>
      </c>
      <c r="CO499" s="2">
        <f t="shared" si="558"/>
        <v>1</v>
      </c>
      <c r="CP499" s="18">
        <f t="shared" si="559"/>
        <v>1</v>
      </c>
      <c r="CQ499" s="2">
        <f t="shared" si="560"/>
        <v>1</v>
      </c>
      <c r="CR499" s="2">
        <f t="shared" si="561"/>
        <v>12</v>
      </c>
      <c r="CS499" s="2">
        <f t="shared" si="562"/>
        <v>0</v>
      </c>
      <c r="CT499" s="2">
        <v>0</v>
      </c>
      <c r="CU499" s="19">
        <f t="shared" si="563"/>
        <v>7.6923076923076927E-2</v>
      </c>
      <c r="CV499" s="19">
        <f t="shared" si="564"/>
        <v>7.6923076923076927E-2</v>
      </c>
      <c r="CW499" s="18">
        <f t="shared" si="565"/>
        <v>1</v>
      </c>
      <c r="CX499" s="19">
        <f t="shared" si="566"/>
        <v>0.14285714285714288</v>
      </c>
      <c r="CY499" s="2">
        <f t="shared" si="567"/>
        <v>1</v>
      </c>
      <c r="CZ499" s="18">
        <f t="shared" si="568"/>
        <v>1</v>
      </c>
      <c r="DA499" s="2">
        <f t="shared" si="569"/>
        <v>1</v>
      </c>
      <c r="DB499" s="2">
        <f t="shared" si="570"/>
        <v>12</v>
      </c>
      <c r="DC499" s="2">
        <f t="shared" si="571"/>
        <v>0</v>
      </c>
      <c r="DD499" s="2">
        <v>0</v>
      </c>
      <c r="DE499" s="19">
        <f t="shared" si="572"/>
        <v>7.6923076923076927E-2</v>
      </c>
      <c r="DF499" s="19">
        <f t="shared" si="573"/>
        <v>7.6923076923076927E-2</v>
      </c>
      <c r="DG499" s="18">
        <f t="shared" si="574"/>
        <v>1</v>
      </c>
      <c r="DH499" s="19">
        <f t="shared" si="575"/>
        <v>0.14285714285714288</v>
      </c>
    </row>
    <row r="500" spans="1:112" x14ac:dyDescent="0.35">
      <c r="A500" s="11">
        <v>2019005625</v>
      </c>
      <c r="B500" s="2" t="s">
        <v>3626</v>
      </c>
      <c r="C500" s="2" t="s">
        <v>3627</v>
      </c>
      <c r="D500" s="2" t="s">
        <v>3628</v>
      </c>
      <c r="E500" s="2" t="s">
        <v>3629</v>
      </c>
      <c r="F500" s="2">
        <v>1</v>
      </c>
      <c r="G500" s="2" t="s">
        <v>3630</v>
      </c>
      <c r="H500" s="2" t="s">
        <v>3631</v>
      </c>
      <c r="I500" s="2" t="s">
        <v>3632</v>
      </c>
      <c r="J500" s="3" t="s">
        <v>3633</v>
      </c>
      <c r="K500" s="11">
        <v>1</v>
      </c>
      <c r="L500" s="2">
        <v>1</v>
      </c>
      <c r="M500" s="2">
        <v>85</v>
      </c>
      <c r="N500" s="2">
        <v>59</v>
      </c>
      <c r="O500" s="2">
        <v>0</v>
      </c>
      <c r="P500" s="2">
        <v>1</v>
      </c>
      <c r="Q500" s="2">
        <v>1</v>
      </c>
      <c r="R500" s="2">
        <v>0</v>
      </c>
      <c r="S500" s="2">
        <v>0</v>
      </c>
      <c r="T500" s="2">
        <v>1</v>
      </c>
      <c r="U500" s="2">
        <v>1</v>
      </c>
      <c r="V500" s="2">
        <v>0</v>
      </c>
      <c r="W500" s="2">
        <v>24</v>
      </c>
      <c r="X500" s="2">
        <v>15</v>
      </c>
      <c r="Y500" s="2">
        <v>0</v>
      </c>
      <c r="Z500" s="2">
        <v>1</v>
      </c>
      <c r="AA500" s="2">
        <v>0</v>
      </c>
      <c r="AB500" s="2">
        <v>1</v>
      </c>
      <c r="AC500" s="2">
        <v>0</v>
      </c>
      <c r="AD500" s="2">
        <v>1</v>
      </c>
      <c r="AE500" s="2">
        <v>0</v>
      </c>
      <c r="AF500" s="3">
        <v>1</v>
      </c>
      <c r="AG500" s="2">
        <f t="shared" si="504"/>
        <v>0</v>
      </c>
      <c r="AH500" s="18">
        <f t="shared" si="505"/>
        <v>0</v>
      </c>
      <c r="AI500" s="2">
        <f t="shared" si="506"/>
        <v>0</v>
      </c>
      <c r="AJ500" s="2">
        <f t="shared" si="507"/>
        <v>85</v>
      </c>
      <c r="AK500" s="2">
        <f t="shared" si="508"/>
        <v>1</v>
      </c>
      <c r="AL500" s="2">
        <v>0</v>
      </c>
      <c r="AM500" s="19">
        <f t="shared" si="509"/>
        <v>0</v>
      </c>
      <c r="AN500" s="19">
        <f t="shared" si="510"/>
        <v>0</v>
      </c>
      <c r="AO500" s="18">
        <f t="shared" si="511"/>
        <v>0</v>
      </c>
      <c r="AP500" s="19">
        <f t="shared" si="512"/>
        <v>0</v>
      </c>
      <c r="AQ500" s="2">
        <f t="shared" si="513"/>
        <v>0</v>
      </c>
      <c r="AR500" s="18">
        <f t="shared" si="514"/>
        <v>0</v>
      </c>
      <c r="AS500" s="2">
        <f t="shared" si="515"/>
        <v>0</v>
      </c>
      <c r="AT500" s="2">
        <f t="shared" si="516"/>
        <v>85</v>
      </c>
      <c r="AU500" s="2">
        <f t="shared" si="517"/>
        <v>1</v>
      </c>
      <c r="AV500" s="2">
        <v>0</v>
      </c>
      <c r="AW500" s="19">
        <f t="shared" si="518"/>
        <v>0</v>
      </c>
      <c r="AX500" s="19">
        <f t="shared" si="519"/>
        <v>0</v>
      </c>
      <c r="AY500" s="18">
        <f t="shared" si="520"/>
        <v>0</v>
      </c>
      <c r="AZ500" s="19">
        <f t="shared" si="521"/>
        <v>0</v>
      </c>
      <c r="BA500" s="2">
        <f t="shared" si="522"/>
        <v>1</v>
      </c>
      <c r="BB500" s="18">
        <f t="shared" si="523"/>
        <v>1</v>
      </c>
      <c r="BC500" s="2">
        <f t="shared" si="524"/>
        <v>1</v>
      </c>
      <c r="BD500" s="2">
        <f t="shared" si="525"/>
        <v>58</v>
      </c>
      <c r="BE500" s="2">
        <f t="shared" si="526"/>
        <v>0</v>
      </c>
      <c r="BF500" s="2">
        <v>0</v>
      </c>
      <c r="BG500" s="19">
        <f t="shared" si="527"/>
        <v>1.6949152542372881E-2</v>
      </c>
      <c r="BH500" s="19">
        <f t="shared" si="528"/>
        <v>1.6949152542372881E-2</v>
      </c>
      <c r="BI500" s="18">
        <f t="shared" si="529"/>
        <v>1</v>
      </c>
      <c r="BJ500" s="19">
        <f t="shared" si="530"/>
        <v>3.3333333333333333E-2</v>
      </c>
      <c r="BK500" s="2">
        <f t="shared" si="531"/>
        <v>1</v>
      </c>
      <c r="BL500" s="18">
        <f t="shared" si="532"/>
        <v>1</v>
      </c>
      <c r="BM500" s="2">
        <f t="shared" si="533"/>
        <v>1</v>
      </c>
      <c r="BN500" s="2">
        <f t="shared" si="534"/>
        <v>58</v>
      </c>
      <c r="BO500" s="2">
        <f t="shared" si="535"/>
        <v>0</v>
      </c>
      <c r="BP500" s="2">
        <v>0</v>
      </c>
      <c r="BQ500" s="19">
        <f t="shared" si="536"/>
        <v>1.6949152542372881E-2</v>
      </c>
      <c r="BR500" s="19">
        <f t="shared" si="537"/>
        <v>1.6949152542372881E-2</v>
      </c>
      <c r="BS500" s="18">
        <f t="shared" si="538"/>
        <v>1</v>
      </c>
      <c r="BT500" s="19">
        <f t="shared" si="539"/>
        <v>3.3333333333333333E-2</v>
      </c>
      <c r="BU500" s="2">
        <f t="shared" si="540"/>
        <v>0</v>
      </c>
      <c r="BV500" s="18">
        <f t="shared" si="541"/>
        <v>0</v>
      </c>
      <c r="BW500" s="2">
        <f t="shared" si="542"/>
        <v>0</v>
      </c>
      <c r="BX500" s="2">
        <f t="shared" si="543"/>
        <v>24</v>
      </c>
      <c r="BY500" s="2">
        <f t="shared" si="544"/>
        <v>1</v>
      </c>
      <c r="BZ500" s="2">
        <v>0</v>
      </c>
      <c r="CA500" s="19">
        <f t="shared" si="545"/>
        <v>0</v>
      </c>
      <c r="CB500" s="19">
        <f t="shared" si="546"/>
        <v>0</v>
      </c>
      <c r="CC500" s="18">
        <f t="shared" si="547"/>
        <v>0</v>
      </c>
      <c r="CD500" s="19">
        <f t="shared" si="548"/>
        <v>0</v>
      </c>
      <c r="CE500" s="2">
        <f t="shared" si="549"/>
        <v>0</v>
      </c>
      <c r="CF500" s="18">
        <f t="shared" si="550"/>
        <v>0</v>
      </c>
      <c r="CG500" s="2">
        <f t="shared" si="551"/>
        <v>0</v>
      </c>
      <c r="CH500" s="2">
        <f t="shared" si="552"/>
        <v>24</v>
      </c>
      <c r="CI500" s="2">
        <f t="shared" si="553"/>
        <v>1</v>
      </c>
      <c r="CJ500" s="2">
        <v>0</v>
      </c>
      <c r="CK500" s="19">
        <f t="shared" si="554"/>
        <v>0</v>
      </c>
      <c r="CL500" s="19">
        <f t="shared" si="555"/>
        <v>0</v>
      </c>
      <c r="CM500" s="18">
        <f t="shared" si="556"/>
        <v>0</v>
      </c>
      <c r="CN500" s="19">
        <f t="shared" si="557"/>
        <v>0</v>
      </c>
      <c r="CO500" s="2">
        <f t="shared" si="558"/>
        <v>0</v>
      </c>
      <c r="CP500" s="18">
        <f t="shared" si="559"/>
        <v>0</v>
      </c>
      <c r="CQ500" s="2">
        <f t="shared" si="560"/>
        <v>0</v>
      </c>
      <c r="CR500" s="2">
        <f t="shared" si="561"/>
        <v>15</v>
      </c>
      <c r="CS500" s="2">
        <f t="shared" si="562"/>
        <v>1</v>
      </c>
      <c r="CT500" s="2">
        <v>0</v>
      </c>
      <c r="CU500" s="19">
        <f t="shared" si="563"/>
        <v>0</v>
      </c>
      <c r="CV500" s="19">
        <f t="shared" si="564"/>
        <v>0</v>
      </c>
      <c r="CW500" s="18">
        <f t="shared" si="565"/>
        <v>0</v>
      </c>
      <c r="CX500" s="19">
        <f t="shared" si="566"/>
        <v>0</v>
      </c>
      <c r="CY500" s="2">
        <f t="shared" si="567"/>
        <v>0</v>
      </c>
      <c r="CZ500" s="18">
        <f t="shared" si="568"/>
        <v>0</v>
      </c>
      <c r="DA500" s="2">
        <f t="shared" si="569"/>
        <v>0</v>
      </c>
      <c r="DB500" s="2">
        <f t="shared" si="570"/>
        <v>15</v>
      </c>
      <c r="DC500" s="2">
        <f t="shared" si="571"/>
        <v>1</v>
      </c>
      <c r="DD500" s="2">
        <v>0</v>
      </c>
      <c r="DE500" s="19">
        <f t="shared" si="572"/>
        <v>0</v>
      </c>
      <c r="DF500" s="19">
        <f t="shared" si="573"/>
        <v>0</v>
      </c>
      <c r="DG500" s="18">
        <f t="shared" si="574"/>
        <v>0</v>
      </c>
      <c r="DH500" s="19">
        <f t="shared" si="575"/>
        <v>0</v>
      </c>
    </row>
    <row r="501" spans="1:112" x14ac:dyDescent="0.35">
      <c r="A501" s="11">
        <v>2019005629</v>
      </c>
      <c r="B501" s="2" t="s">
        <v>3634</v>
      </c>
      <c r="C501" s="2" t="s">
        <v>3635</v>
      </c>
      <c r="D501" s="2"/>
      <c r="E501" s="2" t="s">
        <v>3636</v>
      </c>
      <c r="F501" s="2">
        <v>1</v>
      </c>
      <c r="G501" s="2" t="s">
        <v>3637</v>
      </c>
      <c r="H501" s="2" t="s">
        <v>3638</v>
      </c>
      <c r="I501" s="2" t="s">
        <v>3639</v>
      </c>
      <c r="J501" s="3" t="s">
        <v>3640</v>
      </c>
      <c r="K501" s="11">
        <v>1</v>
      </c>
      <c r="L501" s="2">
        <v>1</v>
      </c>
      <c r="M501" s="2">
        <v>67</v>
      </c>
      <c r="N501" s="2">
        <v>42</v>
      </c>
      <c r="O501" s="2">
        <v>1</v>
      </c>
      <c r="P501" s="2">
        <v>0</v>
      </c>
      <c r="Q501" s="2">
        <v>1</v>
      </c>
      <c r="R501" s="2">
        <v>0</v>
      </c>
      <c r="S501" s="2">
        <v>1</v>
      </c>
      <c r="T501" s="2">
        <v>0</v>
      </c>
      <c r="U501" s="2">
        <v>1</v>
      </c>
      <c r="V501" s="2">
        <v>0</v>
      </c>
      <c r="W501" s="2">
        <v>16</v>
      </c>
      <c r="X501" s="2">
        <v>11</v>
      </c>
      <c r="Y501" s="2">
        <v>1</v>
      </c>
      <c r="Z501" s="2">
        <v>0</v>
      </c>
      <c r="AA501" s="2">
        <v>1</v>
      </c>
      <c r="AB501" s="2">
        <v>0</v>
      </c>
      <c r="AC501" s="2">
        <v>1</v>
      </c>
      <c r="AD501" s="2">
        <v>0</v>
      </c>
      <c r="AE501" s="2">
        <v>1</v>
      </c>
      <c r="AF501" s="3">
        <v>0</v>
      </c>
      <c r="AG501" s="2">
        <f t="shared" si="504"/>
        <v>1</v>
      </c>
      <c r="AH501" s="18">
        <f t="shared" si="505"/>
        <v>1</v>
      </c>
      <c r="AI501" s="2">
        <f t="shared" si="506"/>
        <v>1</v>
      </c>
      <c r="AJ501" s="2">
        <f t="shared" si="507"/>
        <v>66</v>
      </c>
      <c r="AK501" s="2">
        <f t="shared" si="508"/>
        <v>0</v>
      </c>
      <c r="AL501" s="2">
        <v>0</v>
      </c>
      <c r="AM501" s="19">
        <f t="shared" si="509"/>
        <v>1.4925373134328358E-2</v>
      </c>
      <c r="AN501" s="19">
        <f t="shared" si="510"/>
        <v>1.4925373134328358E-2</v>
      </c>
      <c r="AO501" s="18">
        <f t="shared" si="511"/>
        <v>1</v>
      </c>
      <c r="AP501" s="19">
        <f t="shared" si="512"/>
        <v>2.9411764705882353E-2</v>
      </c>
      <c r="AQ501" s="2">
        <f t="shared" si="513"/>
        <v>1</v>
      </c>
      <c r="AR501" s="18">
        <f t="shared" si="514"/>
        <v>1</v>
      </c>
      <c r="AS501" s="2">
        <f t="shared" si="515"/>
        <v>1</v>
      </c>
      <c r="AT501" s="2">
        <f t="shared" si="516"/>
        <v>66</v>
      </c>
      <c r="AU501" s="2">
        <f t="shared" si="517"/>
        <v>0</v>
      </c>
      <c r="AV501" s="2">
        <v>0</v>
      </c>
      <c r="AW501" s="19">
        <f t="shared" si="518"/>
        <v>1.4925373134328358E-2</v>
      </c>
      <c r="AX501" s="19">
        <f t="shared" si="519"/>
        <v>1.4925373134328358E-2</v>
      </c>
      <c r="AY501" s="18">
        <f t="shared" si="520"/>
        <v>1</v>
      </c>
      <c r="AZ501" s="19">
        <f t="shared" si="521"/>
        <v>2.9411764705882353E-2</v>
      </c>
      <c r="BA501" s="2">
        <f t="shared" si="522"/>
        <v>1</v>
      </c>
      <c r="BB501" s="18">
        <f t="shared" si="523"/>
        <v>1</v>
      </c>
      <c r="BC501" s="2">
        <f t="shared" si="524"/>
        <v>1</v>
      </c>
      <c r="BD501" s="2">
        <f t="shared" si="525"/>
        <v>41</v>
      </c>
      <c r="BE501" s="2">
        <f t="shared" si="526"/>
        <v>0</v>
      </c>
      <c r="BF501" s="2">
        <v>0</v>
      </c>
      <c r="BG501" s="19">
        <f t="shared" si="527"/>
        <v>2.3809523809523808E-2</v>
      </c>
      <c r="BH501" s="19">
        <f t="shared" si="528"/>
        <v>2.3809523809523808E-2</v>
      </c>
      <c r="BI501" s="18">
        <f t="shared" si="529"/>
        <v>1</v>
      </c>
      <c r="BJ501" s="19">
        <f t="shared" si="530"/>
        <v>4.6511627906976744E-2</v>
      </c>
      <c r="BK501" s="2">
        <f t="shared" si="531"/>
        <v>1</v>
      </c>
      <c r="BL501" s="18">
        <f t="shared" si="532"/>
        <v>1</v>
      </c>
      <c r="BM501" s="2">
        <f t="shared" si="533"/>
        <v>1</v>
      </c>
      <c r="BN501" s="2">
        <f t="shared" si="534"/>
        <v>41</v>
      </c>
      <c r="BO501" s="2">
        <f t="shared" si="535"/>
        <v>0</v>
      </c>
      <c r="BP501" s="2">
        <v>0</v>
      </c>
      <c r="BQ501" s="19">
        <f t="shared" si="536"/>
        <v>2.3809523809523808E-2</v>
      </c>
      <c r="BR501" s="19">
        <f t="shared" si="537"/>
        <v>2.3809523809523808E-2</v>
      </c>
      <c r="BS501" s="18">
        <f t="shared" si="538"/>
        <v>1</v>
      </c>
      <c r="BT501" s="19">
        <f t="shared" si="539"/>
        <v>4.6511627906976744E-2</v>
      </c>
      <c r="BU501" s="2">
        <f t="shared" si="540"/>
        <v>1</v>
      </c>
      <c r="BV501" s="18">
        <f t="shared" si="541"/>
        <v>1</v>
      </c>
      <c r="BW501" s="2">
        <f t="shared" si="542"/>
        <v>1</v>
      </c>
      <c r="BX501" s="2">
        <f t="shared" si="543"/>
        <v>15</v>
      </c>
      <c r="BY501" s="2">
        <f t="shared" si="544"/>
        <v>0</v>
      </c>
      <c r="BZ501" s="2">
        <v>0</v>
      </c>
      <c r="CA501" s="19">
        <f t="shared" si="545"/>
        <v>6.25E-2</v>
      </c>
      <c r="CB501" s="19">
        <f t="shared" si="546"/>
        <v>6.25E-2</v>
      </c>
      <c r="CC501" s="18">
        <f t="shared" si="547"/>
        <v>1</v>
      </c>
      <c r="CD501" s="19">
        <f t="shared" si="548"/>
        <v>0.11764705882352941</v>
      </c>
      <c r="CE501" s="2">
        <f t="shared" si="549"/>
        <v>1</v>
      </c>
      <c r="CF501" s="18">
        <f t="shared" si="550"/>
        <v>1</v>
      </c>
      <c r="CG501" s="2">
        <f t="shared" si="551"/>
        <v>1</v>
      </c>
      <c r="CH501" s="2">
        <f t="shared" si="552"/>
        <v>15</v>
      </c>
      <c r="CI501" s="2">
        <f t="shared" si="553"/>
        <v>0</v>
      </c>
      <c r="CJ501" s="2">
        <v>0</v>
      </c>
      <c r="CK501" s="19">
        <f t="shared" si="554"/>
        <v>6.25E-2</v>
      </c>
      <c r="CL501" s="19">
        <f t="shared" si="555"/>
        <v>6.25E-2</v>
      </c>
      <c r="CM501" s="18">
        <f t="shared" si="556"/>
        <v>1</v>
      </c>
      <c r="CN501" s="19">
        <f t="shared" si="557"/>
        <v>0.11764705882352941</v>
      </c>
      <c r="CO501" s="2">
        <f t="shared" si="558"/>
        <v>1</v>
      </c>
      <c r="CP501" s="18">
        <f t="shared" si="559"/>
        <v>1</v>
      </c>
      <c r="CQ501" s="2">
        <f t="shared" si="560"/>
        <v>1</v>
      </c>
      <c r="CR501" s="2">
        <f t="shared" si="561"/>
        <v>10</v>
      </c>
      <c r="CS501" s="2">
        <f t="shared" si="562"/>
        <v>0</v>
      </c>
      <c r="CT501" s="2">
        <v>0</v>
      </c>
      <c r="CU501" s="19">
        <f t="shared" si="563"/>
        <v>9.0909090909090912E-2</v>
      </c>
      <c r="CV501" s="19">
        <f t="shared" si="564"/>
        <v>9.0909090909090912E-2</v>
      </c>
      <c r="CW501" s="18">
        <f t="shared" si="565"/>
        <v>1</v>
      </c>
      <c r="CX501" s="19">
        <f t="shared" si="566"/>
        <v>0.16666666666666669</v>
      </c>
      <c r="CY501" s="2">
        <f t="shared" si="567"/>
        <v>1</v>
      </c>
      <c r="CZ501" s="18">
        <f t="shared" si="568"/>
        <v>1</v>
      </c>
      <c r="DA501" s="2">
        <f t="shared" si="569"/>
        <v>1</v>
      </c>
      <c r="DB501" s="2">
        <f t="shared" si="570"/>
        <v>10</v>
      </c>
      <c r="DC501" s="2">
        <f t="shared" si="571"/>
        <v>0</v>
      </c>
      <c r="DD501" s="2">
        <v>0</v>
      </c>
      <c r="DE501" s="19">
        <f t="shared" si="572"/>
        <v>9.0909090909090912E-2</v>
      </c>
      <c r="DF501" s="19">
        <f t="shared" si="573"/>
        <v>9.0909090909090912E-2</v>
      </c>
      <c r="DG501" s="18">
        <f t="shared" si="574"/>
        <v>1</v>
      </c>
      <c r="DH501" s="19">
        <f t="shared" si="575"/>
        <v>0.16666666666666669</v>
      </c>
    </row>
    <row r="502" spans="1:112" x14ac:dyDescent="0.35">
      <c r="A502" s="11">
        <v>2019005648</v>
      </c>
      <c r="B502" s="2" t="s">
        <v>49</v>
      </c>
      <c r="C502" s="2" t="s">
        <v>51</v>
      </c>
      <c r="D502" s="2"/>
      <c r="E502" s="2" t="s">
        <v>3641</v>
      </c>
      <c r="F502" s="2">
        <v>1</v>
      </c>
      <c r="G502" s="2" t="s">
        <v>3642</v>
      </c>
      <c r="H502" s="2" t="s">
        <v>3643</v>
      </c>
      <c r="I502" s="2" t="s">
        <v>3644</v>
      </c>
      <c r="J502" s="3" t="s">
        <v>3645</v>
      </c>
      <c r="K502" s="11">
        <v>1</v>
      </c>
      <c r="L502" s="2">
        <v>1</v>
      </c>
      <c r="M502" s="2">
        <v>63</v>
      </c>
      <c r="N502" s="2">
        <v>45</v>
      </c>
      <c r="O502" s="2">
        <v>0</v>
      </c>
      <c r="P502" s="2">
        <v>1</v>
      </c>
      <c r="Q502" s="2">
        <v>1</v>
      </c>
      <c r="R502" s="2">
        <v>0</v>
      </c>
      <c r="S502" s="2">
        <v>0</v>
      </c>
      <c r="T502" s="2">
        <v>1</v>
      </c>
      <c r="U502" s="2">
        <v>1</v>
      </c>
      <c r="V502" s="2">
        <v>0</v>
      </c>
      <c r="W502" s="2">
        <v>16</v>
      </c>
      <c r="X502" s="2">
        <v>13</v>
      </c>
      <c r="Y502" s="2">
        <v>0</v>
      </c>
      <c r="Z502" s="2">
        <v>1</v>
      </c>
      <c r="AA502" s="2">
        <v>1</v>
      </c>
      <c r="AB502" s="2">
        <v>0</v>
      </c>
      <c r="AC502" s="2">
        <v>0</v>
      </c>
      <c r="AD502" s="2">
        <v>1</v>
      </c>
      <c r="AE502" s="2">
        <v>1</v>
      </c>
      <c r="AF502" s="3">
        <v>0</v>
      </c>
      <c r="AG502" s="2">
        <f t="shared" si="504"/>
        <v>0</v>
      </c>
      <c r="AH502" s="18">
        <f t="shared" si="505"/>
        <v>0</v>
      </c>
      <c r="AI502" s="2">
        <f t="shared" si="506"/>
        <v>0</v>
      </c>
      <c r="AJ502" s="2">
        <f t="shared" si="507"/>
        <v>63</v>
      </c>
      <c r="AK502" s="2">
        <f t="shared" si="508"/>
        <v>1</v>
      </c>
      <c r="AL502" s="2">
        <v>0</v>
      </c>
      <c r="AM502" s="19">
        <f t="shared" si="509"/>
        <v>0</v>
      </c>
      <c r="AN502" s="19">
        <f t="shared" si="510"/>
        <v>0</v>
      </c>
      <c r="AO502" s="18">
        <f t="shared" si="511"/>
        <v>0</v>
      </c>
      <c r="AP502" s="19">
        <f t="shared" si="512"/>
        <v>0</v>
      </c>
      <c r="AQ502" s="2">
        <f t="shared" si="513"/>
        <v>0</v>
      </c>
      <c r="AR502" s="18">
        <f t="shared" si="514"/>
        <v>0</v>
      </c>
      <c r="AS502" s="2">
        <f t="shared" si="515"/>
        <v>0</v>
      </c>
      <c r="AT502" s="2">
        <f t="shared" si="516"/>
        <v>63</v>
      </c>
      <c r="AU502" s="2">
        <f t="shared" si="517"/>
        <v>1</v>
      </c>
      <c r="AV502" s="2">
        <v>0</v>
      </c>
      <c r="AW502" s="19">
        <f t="shared" si="518"/>
        <v>0</v>
      </c>
      <c r="AX502" s="19">
        <f t="shared" si="519"/>
        <v>0</v>
      </c>
      <c r="AY502" s="18">
        <f t="shared" si="520"/>
        <v>0</v>
      </c>
      <c r="AZ502" s="19">
        <f t="shared" si="521"/>
        <v>0</v>
      </c>
      <c r="BA502" s="2">
        <f t="shared" si="522"/>
        <v>1</v>
      </c>
      <c r="BB502" s="18">
        <f t="shared" si="523"/>
        <v>1</v>
      </c>
      <c r="BC502" s="2">
        <f t="shared" si="524"/>
        <v>1</v>
      </c>
      <c r="BD502" s="2">
        <f t="shared" si="525"/>
        <v>44</v>
      </c>
      <c r="BE502" s="2">
        <f t="shared" si="526"/>
        <v>0</v>
      </c>
      <c r="BF502" s="2">
        <v>0</v>
      </c>
      <c r="BG502" s="19">
        <f t="shared" si="527"/>
        <v>2.2222222222222223E-2</v>
      </c>
      <c r="BH502" s="19">
        <f t="shared" si="528"/>
        <v>2.2222222222222223E-2</v>
      </c>
      <c r="BI502" s="18">
        <f t="shared" si="529"/>
        <v>1</v>
      </c>
      <c r="BJ502" s="19">
        <f t="shared" si="530"/>
        <v>4.3478260869565223E-2</v>
      </c>
      <c r="BK502" s="2">
        <f t="shared" si="531"/>
        <v>1</v>
      </c>
      <c r="BL502" s="18">
        <f t="shared" si="532"/>
        <v>1</v>
      </c>
      <c r="BM502" s="2">
        <f t="shared" si="533"/>
        <v>1</v>
      </c>
      <c r="BN502" s="2">
        <f t="shared" si="534"/>
        <v>44</v>
      </c>
      <c r="BO502" s="2">
        <f t="shared" si="535"/>
        <v>0</v>
      </c>
      <c r="BP502" s="2">
        <v>0</v>
      </c>
      <c r="BQ502" s="19">
        <f t="shared" si="536"/>
        <v>2.2222222222222223E-2</v>
      </c>
      <c r="BR502" s="19">
        <f t="shared" si="537"/>
        <v>2.2222222222222223E-2</v>
      </c>
      <c r="BS502" s="18">
        <f t="shared" si="538"/>
        <v>1</v>
      </c>
      <c r="BT502" s="19">
        <f t="shared" si="539"/>
        <v>4.3478260869565223E-2</v>
      </c>
      <c r="BU502" s="2">
        <f t="shared" si="540"/>
        <v>0</v>
      </c>
      <c r="BV502" s="18">
        <f t="shared" si="541"/>
        <v>0</v>
      </c>
      <c r="BW502" s="2">
        <f t="shared" si="542"/>
        <v>0</v>
      </c>
      <c r="BX502" s="2">
        <f t="shared" si="543"/>
        <v>16</v>
      </c>
      <c r="BY502" s="2">
        <f t="shared" si="544"/>
        <v>1</v>
      </c>
      <c r="BZ502" s="2">
        <v>0</v>
      </c>
      <c r="CA502" s="19">
        <f t="shared" si="545"/>
        <v>0</v>
      </c>
      <c r="CB502" s="19">
        <f t="shared" si="546"/>
        <v>0</v>
      </c>
      <c r="CC502" s="18">
        <f t="shared" si="547"/>
        <v>0</v>
      </c>
      <c r="CD502" s="19">
        <f t="shared" si="548"/>
        <v>0</v>
      </c>
      <c r="CE502" s="2">
        <f t="shared" si="549"/>
        <v>0</v>
      </c>
      <c r="CF502" s="18">
        <f t="shared" si="550"/>
        <v>0</v>
      </c>
      <c r="CG502" s="2">
        <f t="shared" si="551"/>
        <v>0</v>
      </c>
      <c r="CH502" s="2">
        <f t="shared" si="552"/>
        <v>16</v>
      </c>
      <c r="CI502" s="2">
        <f t="shared" si="553"/>
        <v>1</v>
      </c>
      <c r="CJ502" s="2">
        <v>0</v>
      </c>
      <c r="CK502" s="19">
        <f t="shared" si="554"/>
        <v>0</v>
      </c>
      <c r="CL502" s="19">
        <f t="shared" si="555"/>
        <v>0</v>
      </c>
      <c r="CM502" s="18">
        <f t="shared" si="556"/>
        <v>0</v>
      </c>
      <c r="CN502" s="19">
        <f t="shared" si="557"/>
        <v>0</v>
      </c>
      <c r="CO502" s="2">
        <f t="shared" si="558"/>
        <v>1</v>
      </c>
      <c r="CP502" s="18">
        <f t="shared" si="559"/>
        <v>1</v>
      </c>
      <c r="CQ502" s="2">
        <f t="shared" si="560"/>
        <v>1</v>
      </c>
      <c r="CR502" s="2">
        <f t="shared" si="561"/>
        <v>12</v>
      </c>
      <c r="CS502" s="2">
        <f t="shared" si="562"/>
        <v>0</v>
      </c>
      <c r="CT502" s="2">
        <v>0</v>
      </c>
      <c r="CU502" s="19">
        <f t="shared" si="563"/>
        <v>7.6923076923076927E-2</v>
      </c>
      <c r="CV502" s="19">
        <f t="shared" si="564"/>
        <v>7.6923076923076927E-2</v>
      </c>
      <c r="CW502" s="18">
        <f t="shared" si="565"/>
        <v>1</v>
      </c>
      <c r="CX502" s="19">
        <f t="shared" si="566"/>
        <v>0.14285714285714288</v>
      </c>
      <c r="CY502" s="2">
        <f t="shared" si="567"/>
        <v>1</v>
      </c>
      <c r="CZ502" s="18">
        <f t="shared" si="568"/>
        <v>1</v>
      </c>
      <c r="DA502" s="2">
        <f t="shared" si="569"/>
        <v>1</v>
      </c>
      <c r="DB502" s="2">
        <f t="shared" si="570"/>
        <v>12</v>
      </c>
      <c r="DC502" s="2">
        <f t="shared" si="571"/>
        <v>0</v>
      </c>
      <c r="DD502" s="2">
        <v>0</v>
      </c>
      <c r="DE502" s="19">
        <f t="shared" si="572"/>
        <v>7.6923076923076927E-2</v>
      </c>
      <c r="DF502" s="19">
        <f t="shared" si="573"/>
        <v>7.6923076923076927E-2</v>
      </c>
      <c r="DG502" s="18">
        <f t="shared" si="574"/>
        <v>1</v>
      </c>
      <c r="DH502" s="19">
        <f t="shared" si="575"/>
        <v>0.14285714285714288</v>
      </c>
    </row>
    <row r="503" spans="1:112" x14ac:dyDescent="0.35">
      <c r="A503" s="11">
        <v>2019005658</v>
      </c>
      <c r="B503" s="2" t="s">
        <v>49</v>
      </c>
      <c r="C503" s="2" t="s">
        <v>51</v>
      </c>
      <c r="D503" s="2"/>
      <c r="E503" s="2" t="s">
        <v>3646</v>
      </c>
      <c r="F503" s="2">
        <v>1</v>
      </c>
      <c r="G503" s="2" t="s">
        <v>3647</v>
      </c>
      <c r="H503" s="2" t="s">
        <v>3648</v>
      </c>
      <c r="I503" s="2" t="s">
        <v>3649</v>
      </c>
      <c r="J503" s="3" t="s">
        <v>3650</v>
      </c>
      <c r="K503" s="11">
        <v>1</v>
      </c>
      <c r="L503" s="2">
        <v>1</v>
      </c>
      <c r="M503" s="2">
        <v>68</v>
      </c>
      <c r="N503" s="2">
        <v>48</v>
      </c>
      <c r="O503" s="2">
        <v>1</v>
      </c>
      <c r="P503" s="2">
        <v>0</v>
      </c>
      <c r="Q503" s="2">
        <v>1</v>
      </c>
      <c r="R503" s="2">
        <v>0</v>
      </c>
      <c r="S503" s="2">
        <v>1</v>
      </c>
      <c r="T503" s="2">
        <v>0</v>
      </c>
      <c r="U503" s="2">
        <v>1</v>
      </c>
      <c r="V503" s="2">
        <v>0</v>
      </c>
      <c r="W503" s="2">
        <v>14</v>
      </c>
      <c r="X503" s="2">
        <v>10</v>
      </c>
      <c r="Y503" s="2">
        <v>1</v>
      </c>
      <c r="Z503" s="2">
        <v>0</v>
      </c>
      <c r="AA503" s="2">
        <v>1</v>
      </c>
      <c r="AB503" s="2">
        <v>0</v>
      </c>
      <c r="AC503" s="2">
        <v>1</v>
      </c>
      <c r="AD503" s="2">
        <v>0</v>
      </c>
      <c r="AE503" s="2">
        <v>1</v>
      </c>
      <c r="AF503" s="3">
        <v>0</v>
      </c>
      <c r="AG503" s="2">
        <f t="shared" si="504"/>
        <v>1</v>
      </c>
      <c r="AH503" s="18">
        <f t="shared" si="505"/>
        <v>1</v>
      </c>
      <c r="AI503" s="2">
        <f t="shared" si="506"/>
        <v>1</v>
      </c>
      <c r="AJ503" s="2">
        <f t="shared" si="507"/>
        <v>67</v>
      </c>
      <c r="AK503" s="2">
        <f t="shared" si="508"/>
        <v>0</v>
      </c>
      <c r="AL503" s="2">
        <v>0</v>
      </c>
      <c r="AM503" s="19">
        <f t="shared" si="509"/>
        <v>1.4705882352941176E-2</v>
      </c>
      <c r="AN503" s="19">
        <f t="shared" si="510"/>
        <v>1.4705882352941176E-2</v>
      </c>
      <c r="AO503" s="18">
        <f t="shared" si="511"/>
        <v>1</v>
      </c>
      <c r="AP503" s="19">
        <f t="shared" si="512"/>
        <v>2.8985507246376812E-2</v>
      </c>
      <c r="AQ503" s="2">
        <f t="shared" si="513"/>
        <v>1</v>
      </c>
      <c r="AR503" s="18">
        <f t="shared" si="514"/>
        <v>1</v>
      </c>
      <c r="AS503" s="2">
        <f t="shared" si="515"/>
        <v>1</v>
      </c>
      <c r="AT503" s="2">
        <f t="shared" si="516"/>
        <v>67</v>
      </c>
      <c r="AU503" s="2">
        <f t="shared" si="517"/>
        <v>0</v>
      </c>
      <c r="AV503" s="2">
        <v>0</v>
      </c>
      <c r="AW503" s="19">
        <f t="shared" si="518"/>
        <v>1.4705882352941176E-2</v>
      </c>
      <c r="AX503" s="19">
        <f t="shared" si="519"/>
        <v>1.4705882352941176E-2</v>
      </c>
      <c r="AY503" s="18">
        <f t="shared" si="520"/>
        <v>1</v>
      </c>
      <c r="AZ503" s="19">
        <f t="shared" si="521"/>
        <v>2.8985507246376812E-2</v>
      </c>
      <c r="BA503" s="2">
        <f t="shared" si="522"/>
        <v>1</v>
      </c>
      <c r="BB503" s="18">
        <f t="shared" si="523"/>
        <v>1</v>
      </c>
      <c r="BC503" s="2">
        <f t="shared" si="524"/>
        <v>1</v>
      </c>
      <c r="BD503" s="2">
        <f t="shared" si="525"/>
        <v>47</v>
      </c>
      <c r="BE503" s="2">
        <f t="shared" si="526"/>
        <v>0</v>
      </c>
      <c r="BF503" s="2">
        <v>0</v>
      </c>
      <c r="BG503" s="19">
        <f t="shared" si="527"/>
        <v>2.0833333333333332E-2</v>
      </c>
      <c r="BH503" s="19">
        <f t="shared" si="528"/>
        <v>2.0833333333333332E-2</v>
      </c>
      <c r="BI503" s="18">
        <f t="shared" si="529"/>
        <v>1</v>
      </c>
      <c r="BJ503" s="19">
        <f t="shared" si="530"/>
        <v>4.0816326530612249E-2</v>
      </c>
      <c r="BK503" s="2">
        <f t="shared" si="531"/>
        <v>1</v>
      </c>
      <c r="BL503" s="18">
        <f t="shared" si="532"/>
        <v>1</v>
      </c>
      <c r="BM503" s="2">
        <f t="shared" si="533"/>
        <v>1</v>
      </c>
      <c r="BN503" s="2">
        <f t="shared" si="534"/>
        <v>47</v>
      </c>
      <c r="BO503" s="2">
        <f t="shared" si="535"/>
        <v>0</v>
      </c>
      <c r="BP503" s="2">
        <v>0</v>
      </c>
      <c r="BQ503" s="19">
        <f t="shared" si="536"/>
        <v>2.0833333333333332E-2</v>
      </c>
      <c r="BR503" s="19">
        <f t="shared" si="537"/>
        <v>2.0833333333333332E-2</v>
      </c>
      <c r="BS503" s="18">
        <f t="shared" si="538"/>
        <v>1</v>
      </c>
      <c r="BT503" s="19">
        <f t="shared" si="539"/>
        <v>4.0816326530612249E-2</v>
      </c>
      <c r="BU503" s="2">
        <f t="shared" si="540"/>
        <v>1</v>
      </c>
      <c r="BV503" s="18">
        <f t="shared" si="541"/>
        <v>1</v>
      </c>
      <c r="BW503" s="2">
        <f t="shared" si="542"/>
        <v>1</v>
      </c>
      <c r="BX503" s="2">
        <f t="shared" si="543"/>
        <v>13</v>
      </c>
      <c r="BY503" s="2">
        <f t="shared" si="544"/>
        <v>0</v>
      </c>
      <c r="BZ503" s="2">
        <v>0</v>
      </c>
      <c r="CA503" s="19">
        <f t="shared" si="545"/>
        <v>7.1428571428571425E-2</v>
      </c>
      <c r="CB503" s="19">
        <f t="shared" si="546"/>
        <v>7.1428571428571425E-2</v>
      </c>
      <c r="CC503" s="18">
        <f t="shared" si="547"/>
        <v>1</v>
      </c>
      <c r="CD503" s="19">
        <f t="shared" si="548"/>
        <v>0.13333333333333333</v>
      </c>
      <c r="CE503" s="2">
        <f t="shared" si="549"/>
        <v>1</v>
      </c>
      <c r="CF503" s="18">
        <f t="shared" si="550"/>
        <v>1</v>
      </c>
      <c r="CG503" s="2">
        <f t="shared" si="551"/>
        <v>1</v>
      </c>
      <c r="CH503" s="2">
        <f t="shared" si="552"/>
        <v>13</v>
      </c>
      <c r="CI503" s="2">
        <f t="shared" si="553"/>
        <v>0</v>
      </c>
      <c r="CJ503" s="2">
        <v>0</v>
      </c>
      <c r="CK503" s="19">
        <f t="shared" si="554"/>
        <v>7.1428571428571425E-2</v>
      </c>
      <c r="CL503" s="19">
        <f t="shared" si="555"/>
        <v>7.1428571428571425E-2</v>
      </c>
      <c r="CM503" s="18">
        <f t="shared" si="556"/>
        <v>1</v>
      </c>
      <c r="CN503" s="19">
        <f t="shared" si="557"/>
        <v>0.13333333333333333</v>
      </c>
      <c r="CO503" s="2">
        <f t="shared" si="558"/>
        <v>1</v>
      </c>
      <c r="CP503" s="18">
        <f t="shared" si="559"/>
        <v>1</v>
      </c>
      <c r="CQ503" s="2">
        <f t="shared" si="560"/>
        <v>1</v>
      </c>
      <c r="CR503" s="2">
        <f t="shared" si="561"/>
        <v>9</v>
      </c>
      <c r="CS503" s="2">
        <f t="shared" si="562"/>
        <v>0</v>
      </c>
      <c r="CT503" s="2">
        <v>0</v>
      </c>
      <c r="CU503" s="19">
        <f t="shared" si="563"/>
        <v>0.1</v>
      </c>
      <c r="CV503" s="19">
        <f t="shared" si="564"/>
        <v>0.1</v>
      </c>
      <c r="CW503" s="18">
        <f t="shared" si="565"/>
        <v>1</v>
      </c>
      <c r="CX503" s="19">
        <f t="shared" si="566"/>
        <v>0.18181818181818182</v>
      </c>
      <c r="CY503" s="2">
        <f t="shared" si="567"/>
        <v>1</v>
      </c>
      <c r="CZ503" s="18">
        <f t="shared" si="568"/>
        <v>1</v>
      </c>
      <c r="DA503" s="2">
        <f t="shared" si="569"/>
        <v>1</v>
      </c>
      <c r="DB503" s="2">
        <f t="shared" si="570"/>
        <v>9</v>
      </c>
      <c r="DC503" s="2">
        <f t="shared" si="571"/>
        <v>0</v>
      </c>
      <c r="DD503" s="2">
        <v>0</v>
      </c>
      <c r="DE503" s="19">
        <f t="shared" si="572"/>
        <v>0.1</v>
      </c>
      <c r="DF503" s="19">
        <f t="shared" si="573"/>
        <v>0.1</v>
      </c>
      <c r="DG503" s="18">
        <f t="shared" si="574"/>
        <v>1</v>
      </c>
      <c r="DH503" s="19">
        <f t="shared" si="575"/>
        <v>0.18181818181818182</v>
      </c>
    </row>
    <row r="504" spans="1:112" x14ac:dyDescent="0.35">
      <c r="A504" s="11">
        <v>2019005660</v>
      </c>
      <c r="B504" s="2" t="s">
        <v>49</v>
      </c>
      <c r="C504" s="2" t="s">
        <v>51</v>
      </c>
      <c r="D504" s="2"/>
      <c r="E504" s="2" t="s">
        <v>3651</v>
      </c>
      <c r="F504" s="2">
        <v>1</v>
      </c>
      <c r="G504" s="2" t="s">
        <v>3652</v>
      </c>
      <c r="H504" s="2" t="s">
        <v>3653</v>
      </c>
      <c r="I504" s="2" t="s">
        <v>3654</v>
      </c>
      <c r="J504" s="3" t="s">
        <v>3655</v>
      </c>
      <c r="K504" s="11">
        <v>1</v>
      </c>
      <c r="L504" s="2">
        <v>1</v>
      </c>
      <c r="M504" s="2">
        <v>60</v>
      </c>
      <c r="N504" s="2">
        <v>43</v>
      </c>
      <c r="O504" s="2">
        <v>1</v>
      </c>
      <c r="P504" s="2">
        <v>0</v>
      </c>
      <c r="Q504" s="2">
        <v>1</v>
      </c>
      <c r="R504" s="2">
        <v>0</v>
      </c>
      <c r="S504" s="2">
        <v>1</v>
      </c>
      <c r="T504" s="2">
        <v>0</v>
      </c>
      <c r="U504" s="2">
        <v>1</v>
      </c>
      <c r="V504" s="2">
        <v>0</v>
      </c>
      <c r="W504" s="2">
        <v>14</v>
      </c>
      <c r="X504" s="2">
        <v>12</v>
      </c>
      <c r="Y504" s="2">
        <v>1</v>
      </c>
      <c r="Z504" s="2">
        <v>0</v>
      </c>
      <c r="AA504" s="2">
        <v>1</v>
      </c>
      <c r="AB504" s="2">
        <v>0</v>
      </c>
      <c r="AC504" s="2">
        <v>1</v>
      </c>
      <c r="AD504" s="2">
        <v>0</v>
      </c>
      <c r="AE504" s="2">
        <v>1</v>
      </c>
      <c r="AF504" s="3">
        <v>0</v>
      </c>
      <c r="AG504" s="2">
        <f t="shared" si="504"/>
        <v>1</v>
      </c>
      <c r="AH504" s="18">
        <f t="shared" si="505"/>
        <v>1</v>
      </c>
      <c r="AI504" s="2">
        <f t="shared" si="506"/>
        <v>1</v>
      </c>
      <c r="AJ504" s="2">
        <f t="shared" si="507"/>
        <v>59</v>
      </c>
      <c r="AK504" s="2">
        <f t="shared" si="508"/>
        <v>0</v>
      </c>
      <c r="AL504" s="2">
        <v>0</v>
      </c>
      <c r="AM504" s="19">
        <f t="shared" si="509"/>
        <v>1.6666666666666666E-2</v>
      </c>
      <c r="AN504" s="19">
        <f t="shared" si="510"/>
        <v>1.6666666666666666E-2</v>
      </c>
      <c r="AO504" s="18">
        <f t="shared" si="511"/>
        <v>1</v>
      </c>
      <c r="AP504" s="19">
        <f t="shared" si="512"/>
        <v>3.2786885245901641E-2</v>
      </c>
      <c r="AQ504" s="2">
        <f t="shared" si="513"/>
        <v>1</v>
      </c>
      <c r="AR504" s="18">
        <f t="shared" si="514"/>
        <v>1</v>
      </c>
      <c r="AS504" s="2">
        <f t="shared" si="515"/>
        <v>1</v>
      </c>
      <c r="AT504" s="2">
        <f t="shared" si="516"/>
        <v>59</v>
      </c>
      <c r="AU504" s="2">
        <f t="shared" si="517"/>
        <v>0</v>
      </c>
      <c r="AV504" s="2">
        <v>0</v>
      </c>
      <c r="AW504" s="19">
        <f t="shared" si="518"/>
        <v>1.6666666666666666E-2</v>
      </c>
      <c r="AX504" s="19">
        <f t="shared" si="519"/>
        <v>1.6666666666666666E-2</v>
      </c>
      <c r="AY504" s="18">
        <f t="shared" si="520"/>
        <v>1</v>
      </c>
      <c r="AZ504" s="19">
        <f t="shared" si="521"/>
        <v>3.2786885245901641E-2</v>
      </c>
      <c r="BA504" s="2">
        <f t="shared" si="522"/>
        <v>1</v>
      </c>
      <c r="BB504" s="18">
        <f t="shared" si="523"/>
        <v>1</v>
      </c>
      <c r="BC504" s="2">
        <f t="shared" si="524"/>
        <v>1</v>
      </c>
      <c r="BD504" s="2">
        <f t="shared" si="525"/>
        <v>42</v>
      </c>
      <c r="BE504" s="2">
        <f t="shared" si="526"/>
        <v>0</v>
      </c>
      <c r="BF504" s="2">
        <v>0</v>
      </c>
      <c r="BG504" s="19">
        <f t="shared" si="527"/>
        <v>2.3255813953488372E-2</v>
      </c>
      <c r="BH504" s="19">
        <f t="shared" si="528"/>
        <v>2.3255813953488372E-2</v>
      </c>
      <c r="BI504" s="18">
        <f t="shared" si="529"/>
        <v>1</v>
      </c>
      <c r="BJ504" s="19">
        <f t="shared" si="530"/>
        <v>4.5454545454545449E-2</v>
      </c>
      <c r="BK504" s="2">
        <f t="shared" si="531"/>
        <v>1</v>
      </c>
      <c r="BL504" s="18">
        <f t="shared" si="532"/>
        <v>1</v>
      </c>
      <c r="BM504" s="2">
        <f t="shared" si="533"/>
        <v>1</v>
      </c>
      <c r="BN504" s="2">
        <f t="shared" si="534"/>
        <v>42</v>
      </c>
      <c r="BO504" s="2">
        <f t="shared" si="535"/>
        <v>0</v>
      </c>
      <c r="BP504" s="2">
        <v>0</v>
      </c>
      <c r="BQ504" s="19">
        <f t="shared" si="536"/>
        <v>2.3255813953488372E-2</v>
      </c>
      <c r="BR504" s="19">
        <f t="shared" si="537"/>
        <v>2.3255813953488372E-2</v>
      </c>
      <c r="BS504" s="18">
        <f t="shared" si="538"/>
        <v>1</v>
      </c>
      <c r="BT504" s="19">
        <f t="shared" si="539"/>
        <v>4.5454545454545449E-2</v>
      </c>
      <c r="BU504" s="2">
        <f t="shared" si="540"/>
        <v>1</v>
      </c>
      <c r="BV504" s="18">
        <f t="shared" si="541"/>
        <v>1</v>
      </c>
      <c r="BW504" s="2">
        <f t="shared" si="542"/>
        <v>1</v>
      </c>
      <c r="BX504" s="2">
        <f t="shared" si="543"/>
        <v>13</v>
      </c>
      <c r="BY504" s="2">
        <f t="shared" si="544"/>
        <v>0</v>
      </c>
      <c r="BZ504" s="2">
        <v>0</v>
      </c>
      <c r="CA504" s="19">
        <f t="shared" si="545"/>
        <v>7.1428571428571425E-2</v>
      </c>
      <c r="CB504" s="19">
        <f t="shared" si="546"/>
        <v>7.1428571428571425E-2</v>
      </c>
      <c r="CC504" s="18">
        <f t="shared" si="547"/>
        <v>1</v>
      </c>
      <c r="CD504" s="19">
        <f t="shared" si="548"/>
        <v>0.13333333333333333</v>
      </c>
      <c r="CE504" s="2">
        <f t="shared" si="549"/>
        <v>1</v>
      </c>
      <c r="CF504" s="18">
        <f t="shared" si="550"/>
        <v>1</v>
      </c>
      <c r="CG504" s="2">
        <f t="shared" si="551"/>
        <v>1</v>
      </c>
      <c r="CH504" s="2">
        <f t="shared" si="552"/>
        <v>13</v>
      </c>
      <c r="CI504" s="2">
        <f t="shared" si="553"/>
        <v>0</v>
      </c>
      <c r="CJ504" s="2">
        <v>0</v>
      </c>
      <c r="CK504" s="19">
        <f t="shared" si="554"/>
        <v>7.1428571428571425E-2</v>
      </c>
      <c r="CL504" s="19">
        <f t="shared" si="555"/>
        <v>7.1428571428571425E-2</v>
      </c>
      <c r="CM504" s="18">
        <f t="shared" si="556"/>
        <v>1</v>
      </c>
      <c r="CN504" s="19">
        <f t="shared" si="557"/>
        <v>0.13333333333333333</v>
      </c>
      <c r="CO504" s="2">
        <f t="shared" si="558"/>
        <v>1</v>
      </c>
      <c r="CP504" s="18">
        <f t="shared" si="559"/>
        <v>1</v>
      </c>
      <c r="CQ504" s="2">
        <f t="shared" si="560"/>
        <v>1</v>
      </c>
      <c r="CR504" s="2">
        <f t="shared" si="561"/>
        <v>11</v>
      </c>
      <c r="CS504" s="2">
        <f t="shared" si="562"/>
        <v>0</v>
      </c>
      <c r="CT504" s="2">
        <v>0</v>
      </c>
      <c r="CU504" s="19">
        <f t="shared" si="563"/>
        <v>8.3333333333333329E-2</v>
      </c>
      <c r="CV504" s="19">
        <f t="shared" si="564"/>
        <v>8.3333333333333329E-2</v>
      </c>
      <c r="CW504" s="18">
        <f t="shared" si="565"/>
        <v>1</v>
      </c>
      <c r="CX504" s="19">
        <f t="shared" si="566"/>
        <v>0.15384615384615385</v>
      </c>
      <c r="CY504" s="2">
        <f t="shared" si="567"/>
        <v>1</v>
      </c>
      <c r="CZ504" s="18">
        <f t="shared" si="568"/>
        <v>1</v>
      </c>
      <c r="DA504" s="2">
        <f t="shared" si="569"/>
        <v>1</v>
      </c>
      <c r="DB504" s="2">
        <f t="shared" si="570"/>
        <v>11</v>
      </c>
      <c r="DC504" s="2">
        <f t="shared" si="571"/>
        <v>0</v>
      </c>
      <c r="DD504" s="2">
        <v>0</v>
      </c>
      <c r="DE504" s="19">
        <f t="shared" si="572"/>
        <v>8.3333333333333329E-2</v>
      </c>
      <c r="DF504" s="19">
        <f t="shared" si="573"/>
        <v>8.3333333333333329E-2</v>
      </c>
      <c r="DG504" s="18">
        <f t="shared" si="574"/>
        <v>1</v>
      </c>
      <c r="DH504" s="19">
        <f t="shared" si="575"/>
        <v>0.15384615384615385</v>
      </c>
    </row>
    <row r="505" spans="1:112" x14ac:dyDescent="0.35">
      <c r="A505" s="11">
        <v>2019005662</v>
      </c>
      <c r="B505" s="2" t="s">
        <v>49</v>
      </c>
      <c r="C505" s="2" t="s">
        <v>51</v>
      </c>
      <c r="D505" s="2"/>
      <c r="E505" s="2" t="s">
        <v>3656</v>
      </c>
      <c r="F505" s="2">
        <v>1</v>
      </c>
      <c r="G505" s="2" t="s">
        <v>3657</v>
      </c>
      <c r="H505" s="2" t="s">
        <v>3658</v>
      </c>
      <c r="I505" s="2" t="s">
        <v>3659</v>
      </c>
      <c r="J505" s="3" t="s">
        <v>3660</v>
      </c>
      <c r="K505" s="11">
        <v>1</v>
      </c>
      <c r="L505" s="2">
        <v>1</v>
      </c>
      <c r="M505" s="2">
        <v>80</v>
      </c>
      <c r="N505" s="2">
        <v>47</v>
      </c>
      <c r="O505" s="2">
        <v>0</v>
      </c>
      <c r="P505" s="2">
        <v>1</v>
      </c>
      <c r="Q505" s="2">
        <v>1</v>
      </c>
      <c r="R505" s="2">
        <v>0</v>
      </c>
      <c r="S505" s="2">
        <v>0</v>
      </c>
      <c r="T505" s="2">
        <v>1</v>
      </c>
      <c r="U505" s="2">
        <v>1</v>
      </c>
      <c r="V505" s="2">
        <v>0</v>
      </c>
      <c r="W505" s="2">
        <v>22</v>
      </c>
      <c r="X505" s="2">
        <v>20</v>
      </c>
      <c r="Y505" s="2">
        <v>0</v>
      </c>
      <c r="Z505" s="2">
        <v>1</v>
      </c>
      <c r="AA505" s="2">
        <v>0</v>
      </c>
      <c r="AB505" s="2">
        <v>1</v>
      </c>
      <c r="AC505" s="2">
        <v>0</v>
      </c>
      <c r="AD505" s="2">
        <v>1</v>
      </c>
      <c r="AE505" s="2">
        <v>0</v>
      </c>
      <c r="AF505" s="3">
        <v>1</v>
      </c>
      <c r="AG505" s="2">
        <f t="shared" si="504"/>
        <v>0</v>
      </c>
      <c r="AH505" s="18">
        <f t="shared" si="505"/>
        <v>0</v>
      </c>
      <c r="AI505" s="2">
        <f t="shared" si="506"/>
        <v>0</v>
      </c>
      <c r="AJ505" s="2">
        <f t="shared" si="507"/>
        <v>80</v>
      </c>
      <c r="AK505" s="2">
        <f t="shared" si="508"/>
        <v>1</v>
      </c>
      <c r="AL505" s="2">
        <v>0</v>
      </c>
      <c r="AM505" s="19">
        <f t="shared" si="509"/>
        <v>0</v>
      </c>
      <c r="AN505" s="19">
        <f t="shared" si="510"/>
        <v>0</v>
      </c>
      <c r="AO505" s="18">
        <f t="shared" si="511"/>
        <v>0</v>
      </c>
      <c r="AP505" s="19">
        <f t="shared" si="512"/>
        <v>0</v>
      </c>
      <c r="AQ505" s="2">
        <f t="shared" si="513"/>
        <v>0</v>
      </c>
      <c r="AR505" s="18">
        <f t="shared" si="514"/>
        <v>0</v>
      </c>
      <c r="AS505" s="2">
        <f t="shared" si="515"/>
        <v>0</v>
      </c>
      <c r="AT505" s="2">
        <f t="shared" si="516"/>
        <v>80</v>
      </c>
      <c r="AU505" s="2">
        <f t="shared" si="517"/>
        <v>1</v>
      </c>
      <c r="AV505" s="2">
        <v>0</v>
      </c>
      <c r="AW505" s="19">
        <f t="shared" si="518"/>
        <v>0</v>
      </c>
      <c r="AX505" s="19">
        <f t="shared" si="519"/>
        <v>0</v>
      </c>
      <c r="AY505" s="18">
        <f t="shared" si="520"/>
        <v>0</v>
      </c>
      <c r="AZ505" s="19">
        <f t="shared" si="521"/>
        <v>0</v>
      </c>
      <c r="BA505" s="2">
        <f t="shared" si="522"/>
        <v>1</v>
      </c>
      <c r="BB505" s="18">
        <f t="shared" si="523"/>
        <v>1</v>
      </c>
      <c r="BC505" s="2">
        <f t="shared" si="524"/>
        <v>1</v>
      </c>
      <c r="BD505" s="2">
        <f t="shared" si="525"/>
        <v>46</v>
      </c>
      <c r="BE505" s="2">
        <f t="shared" si="526"/>
        <v>0</v>
      </c>
      <c r="BF505" s="2">
        <v>0</v>
      </c>
      <c r="BG505" s="19">
        <f t="shared" si="527"/>
        <v>2.1276595744680851E-2</v>
      </c>
      <c r="BH505" s="19">
        <f t="shared" si="528"/>
        <v>2.1276595744680851E-2</v>
      </c>
      <c r="BI505" s="18">
        <f t="shared" si="529"/>
        <v>1</v>
      </c>
      <c r="BJ505" s="19">
        <f t="shared" si="530"/>
        <v>4.1666666666666671E-2</v>
      </c>
      <c r="BK505" s="2">
        <f t="shared" si="531"/>
        <v>1</v>
      </c>
      <c r="BL505" s="18">
        <f t="shared" si="532"/>
        <v>1</v>
      </c>
      <c r="BM505" s="2">
        <f t="shared" si="533"/>
        <v>1</v>
      </c>
      <c r="BN505" s="2">
        <f t="shared" si="534"/>
        <v>46</v>
      </c>
      <c r="BO505" s="2">
        <f t="shared" si="535"/>
        <v>0</v>
      </c>
      <c r="BP505" s="2">
        <v>0</v>
      </c>
      <c r="BQ505" s="19">
        <f t="shared" si="536"/>
        <v>2.1276595744680851E-2</v>
      </c>
      <c r="BR505" s="19">
        <f t="shared" si="537"/>
        <v>2.1276595744680851E-2</v>
      </c>
      <c r="BS505" s="18">
        <f t="shared" si="538"/>
        <v>1</v>
      </c>
      <c r="BT505" s="19">
        <f t="shared" si="539"/>
        <v>4.1666666666666671E-2</v>
      </c>
      <c r="BU505" s="2">
        <f t="shared" si="540"/>
        <v>0</v>
      </c>
      <c r="BV505" s="18">
        <f t="shared" si="541"/>
        <v>0</v>
      </c>
      <c r="BW505" s="2">
        <f t="shared" si="542"/>
        <v>0</v>
      </c>
      <c r="BX505" s="2">
        <f t="shared" si="543"/>
        <v>22</v>
      </c>
      <c r="BY505" s="2">
        <f t="shared" si="544"/>
        <v>1</v>
      </c>
      <c r="BZ505" s="2">
        <v>0</v>
      </c>
      <c r="CA505" s="19">
        <f t="shared" si="545"/>
        <v>0</v>
      </c>
      <c r="CB505" s="19">
        <f t="shared" si="546"/>
        <v>0</v>
      </c>
      <c r="CC505" s="18">
        <f t="shared" si="547"/>
        <v>0</v>
      </c>
      <c r="CD505" s="19">
        <f t="shared" si="548"/>
        <v>0</v>
      </c>
      <c r="CE505" s="2">
        <f t="shared" si="549"/>
        <v>0</v>
      </c>
      <c r="CF505" s="18">
        <f t="shared" si="550"/>
        <v>0</v>
      </c>
      <c r="CG505" s="2">
        <f t="shared" si="551"/>
        <v>0</v>
      </c>
      <c r="CH505" s="2">
        <f t="shared" si="552"/>
        <v>22</v>
      </c>
      <c r="CI505" s="2">
        <f t="shared" si="553"/>
        <v>1</v>
      </c>
      <c r="CJ505" s="2">
        <v>0</v>
      </c>
      <c r="CK505" s="19">
        <f t="shared" si="554"/>
        <v>0</v>
      </c>
      <c r="CL505" s="19">
        <f t="shared" si="555"/>
        <v>0</v>
      </c>
      <c r="CM505" s="18">
        <f t="shared" si="556"/>
        <v>0</v>
      </c>
      <c r="CN505" s="19">
        <f t="shared" si="557"/>
        <v>0</v>
      </c>
      <c r="CO505" s="2">
        <f t="shared" si="558"/>
        <v>0</v>
      </c>
      <c r="CP505" s="18">
        <f t="shared" si="559"/>
        <v>0</v>
      </c>
      <c r="CQ505" s="2">
        <f t="shared" si="560"/>
        <v>0</v>
      </c>
      <c r="CR505" s="2">
        <f t="shared" si="561"/>
        <v>20</v>
      </c>
      <c r="CS505" s="2">
        <f t="shared" si="562"/>
        <v>1</v>
      </c>
      <c r="CT505" s="2">
        <v>0</v>
      </c>
      <c r="CU505" s="19">
        <f t="shared" si="563"/>
        <v>0</v>
      </c>
      <c r="CV505" s="19">
        <f t="shared" si="564"/>
        <v>0</v>
      </c>
      <c r="CW505" s="18">
        <f t="shared" si="565"/>
        <v>0</v>
      </c>
      <c r="CX505" s="19">
        <f t="shared" si="566"/>
        <v>0</v>
      </c>
      <c r="CY505" s="2">
        <f t="shared" si="567"/>
        <v>0</v>
      </c>
      <c r="CZ505" s="18">
        <f t="shared" si="568"/>
        <v>0</v>
      </c>
      <c r="DA505" s="2">
        <f t="shared" si="569"/>
        <v>0</v>
      </c>
      <c r="DB505" s="2">
        <f t="shared" si="570"/>
        <v>20</v>
      </c>
      <c r="DC505" s="2">
        <f t="shared" si="571"/>
        <v>1</v>
      </c>
      <c r="DD505" s="2">
        <v>0</v>
      </c>
      <c r="DE505" s="19">
        <f t="shared" si="572"/>
        <v>0</v>
      </c>
      <c r="DF505" s="19">
        <f t="shared" si="573"/>
        <v>0</v>
      </c>
      <c r="DG505" s="18">
        <f t="shared" si="574"/>
        <v>0</v>
      </c>
      <c r="DH505" s="19">
        <f t="shared" si="575"/>
        <v>0</v>
      </c>
    </row>
    <row r="506" spans="1:112" x14ac:dyDescent="0.35">
      <c r="A506" s="11">
        <v>2019005663</v>
      </c>
      <c r="B506" s="2" t="s">
        <v>3661</v>
      </c>
      <c r="C506" s="2" t="s">
        <v>51</v>
      </c>
      <c r="D506" s="2"/>
      <c r="E506" s="2" t="s">
        <v>3662</v>
      </c>
      <c r="F506" s="2">
        <v>1</v>
      </c>
      <c r="G506" s="2" t="s">
        <v>3663</v>
      </c>
      <c r="H506" s="2" t="s">
        <v>3664</v>
      </c>
      <c r="I506" s="2" t="s">
        <v>3665</v>
      </c>
      <c r="J506" s="3" t="s">
        <v>3666</v>
      </c>
      <c r="K506" s="11">
        <v>1</v>
      </c>
      <c r="L506" s="2">
        <v>1</v>
      </c>
      <c r="M506" s="2">
        <v>67</v>
      </c>
      <c r="N506" s="2">
        <v>39</v>
      </c>
      <c r="O506" s="2">
        <v>0</v>
      </c>
      <c r="P506" s="2">
        <v>1</v>
      </c>
      <c r="Q506" s="2">
        <v>1</v>
      </c>
      <c r="R506" s="2">
        <v>0</v>
      </c>
      <c r="S506" s="2">
        <v>0</v>
      </c>
      <c r="T506" s="2">
        <v>1</v>
      </c>
      <c r="U506" s="2">
        <v>1</v>
      </c>
      <c r="V506" s="2">
        <v>0</v>
      </c>
      <c r="W506" s="2">
        <v>18</v>
      </c>
      <c r="X506" s="2">
        <v>11</v>
      </c>
      <c r="Y506" s="2">
        <v>0</v>
      </c>
      <c r="Z506" s="2">
        <v>1</v>
      </c>
      <c r="AA506" s="2">
        <v>1</v>
      </c>
      <c r="AB506" s="2">
        <v>0</v>
      </c>
      <c r="AC506" s="2">
        <v>0</v>
      </c>
      <c r="AD506" s="2">
        <v>1</v>
      </c>
      <c r="AE506" s="2">
        <v>1</v>
      </c>
      <c r="AF506" s="3">
        <v>0</v>
      </c>
      <c r="AG506" s="2">
        <f t="shared" si="504"/>
        <v>0</v>
      </c>
      <c r="AH506" s="18">
        <f t="shared" si="505"/>
        <v>0</v>
      </c>
      <c r="AI506" s="2">
        <f t="shared" si="506"/>
        <v>0</v>
      </c>
      <c r="AJ506" s="2">
        <f t="shared" si="507"/>
        <v>67</v>
      </c>
      <c r="AK506" s="2">
        <f t="shared" si="508"/>
        <v>1</v>
      </c>
      <c r="AL506" s="2">
        <v>0</v>
      </c>
      <c r="AM506" s="19">
        <f t="shared" si="509"/>
        <v>0</v>
      </c>
      <c r="AN506" s="19">
        <f t="shared" si="510"/>
        <v>0</v>
      </c>
      <c r="AO506" s="18">
        <f t="shared" si="511"/>
        <v>0</v>
      </c>
      <c r="AP506" s="19">
        <f t="shared" si="512"/>
        <v>0</v>
      </c>
      <c r="AQ506" s="2">
        <f t="shared" si="513"/>
        <v>0</v>
      </c>
      <c r="AR506" s="18">
        <f t="shared" si="514"/>
        <v>0</v>
      </c>
      <c r="AS506" s="2">
        <f t="shared" si="515"/>
        <v>0</v>
      </c>
      <c r="AT506" s="2">
        <f t="shared" si="516"/>
        <v>67</v>
      </c>
      <c r="AU506" s="2">
        <f t="shared" si="517"/>
        <v>1</v>
      </c>
      <c r="AV506" s="2">
        <v>0</v>
      </c>
      <c r="AW506" s="19">
        <f t="shared" si="518"/>
        <v>0</v>
      </c>
      <c r="AX506" s="19">
        <f t="shared" si="519"/>
        <v>0</v>
      </c>
      <c r="AY506" s="18">
        <f t="shared" si="520"/>
        <v>0</v>
      </c>
      <c r="AZ506" s="19">
        <f t="shared" si="521"/>
        <v>0</v>
      </c>
      <c r="BA506" s="2">
        <f t="shared" si="522"/>
        <v>1</v>
      </c>
      <c r="BB506" s="18">
        <f t="shared" si="523"/>
        <v>1</v>
      </c>
      <c r="BC506" s="2">
        <f t="shared" si="524"/>
        <v>1</v>
      </c>
      <c r="BD506" s="2">
        <f t="shared" si="525"/>
        <v>38</v>
      </c>
      <c r="BE506" s="2">
        <f t="shared" si="526"/>
        <v>0</v>
      </c>
      <c r="BF506" s="2">
        <v>0</v>
      </c>
      <c r="BG506" s="19">
        <f t="shared" si="527"/>
        <v>2.564102564102564E-2</v>
      </c>
      <c r="BH506" s="19">
        <f t="shared" si="528"/>
        <v>2.564102564102564E-2</v>
      </c>
      <c r="BI506" s="18">
        <f t="shared" si="529"/>
        <v>1</v>
      </c>
      <c r="BJ506" s="19">
        <f t="shared" si="530"/>
        <v>0.05</v>
      </c>
      <c r="BK506" s="2">
        <f t="shared" si="531"/>
        <v>1</v>
      </c>
      <c r="BL506" s="18">
        <f t="shared" si="532"/>
        <v>1</v>
      </c>
      <c r="BM506" s="2">
        <f t="shared" si="533"/>
        <v>1</v>
      </c>
      <c r="BN506" s="2">
        <f t="shared" si="534"/>
        <v>38</v>
      </c>
      <c r="BO506" s="2">
        <f t="shared" si="535"/>
        <v>0</v>
      </c>
      <c r="BP506" s="2">
        <v>0</v>
      </c>
      <c r="BQ506" s="19">
        <f t="shared" si="536"/>
        <v>2.564102564102564E-2</v>
      </c>
      <c r="BR506" s="19">
        <f t="shared" si="537"/>
        <v>2.564102564102564E-2</v>
      </c>
      <c r="BS506" s="18">
        <f t="shared" si="538"/>
        <v>1</v>
      </c>
      <c r="BT506" s="19">
        <f t="shared" si="539"/>
        <v>0.05</v>
      </c>
      <c r="BU506" s="2">
        <f t="shared" si="540"/>
        <v>0</v>
      </c>
      <c r="BV506" s="18">
        <f t="shared" si="541"/>
        <v>0</v>
      </c>
      <c r="BW506" s="2">
        <f t="shared" si="542"/>
        <v>0</v>
      </c>
      <c r="BX506" s="2">
        <f t="shared" si="543"/>
        <v>18</v>
      </c>
      <c r="BY506" s="2">
        <f t="shared" si="544"/>
        <v>1</v>
      </c>
      <c r="BZ506" s="2">
        <v>0</v>
      </c>
      <c r="CA506" s="19">
        <f t="shared" si="545"/>
        <v>0</v>
      </c>
      <c r="CB506" s="19">
        <f t="shared" si="546"/>
        <v>0</v>
      </c>
      <c r="CC506" s="18">
        <f t="shared" si="547"/>
        <v>0</v>
      </c>
      <c r="CD506" s="19">
        <f t="shared" si="548"/>
        <v>0</v>
      </c>
      <c r="CE506" s="2">
        <f t="shared" si="549"/>
        <v>0</v>
      </c>
      <c r="CF506" s="18">
        <f t="shared" si="550"/>
        <v>0</v>
      </c>
      <c r="CG506" s="2">
        <f t="shared" si="551"/>
        <v>0</v>
      </c>
      <c r="CH506" s="2">
        <f t="shared" si="552"/>
        <v>18</v>
      </c>
      <c r="CI506" s="2">
        <f t="shared" si="553"/>
        <v>1</v>
      </c>
      <c r="CJ506" s="2">
        <v>0</v>
      </c>
      <c r="CK506" s="19">
        <f t="shared" si="554"/>
        <v>0</v>
      </c>
      <c r="CL506" s="19">
        <f t="shared" si="555"/>
        <v>0</v>
      </c>
      <c r="CM506" s="18">
        <f t="shared" si="556"/>
        <v>0</v>
      </c>
      <c r="CN506" s="19">
        <f t="shared" si="557"/>
        <v>0</v>
      </c>
      <c r="CO506" s="2">
        <f t="shared" si="558"/>
        <v>1</v>
      </c>
      <c r="CP506" s="18">
        <f t="shared" si="559"/>
        <v>1</v>
      </c>
      <c r="CQ506" s="2">
        <f t="shared" si="560"/>
        <v>1</v>
      </c>
      <c r="CR506" s="2">
        <f t="shared" si="561"/>
        <v>10</v>
      </c>
      <c r="CS506" s="2">
        <f t="shared" si="562"/>
        <v>0</v>
      </c>
      <c r="CT506" s="2">
        <v>0</v>
      </c>
      <c r="CU506" s="19">
        <f t="shared" si="563"/>
        <v>9.0909090909090912E-2</v>
      </c>
      <c r="CV506" s="19">
        <f t="shared" si="564"/>
        <v>9.0909090909090912E-2</v>
      </c>
      <c r="CW506" s="18">
        <f t="shared" si="565"/>
        <v>1</v>
      </c>
      <c r="CX506" s="19">
        <f t="shared" si="566"/>
        <v>0.16666666666666669</v>
      </c>
      <c r="CY506" s="2">
        <f t="shared" si="567"/>
        <v>1</v>
      </c>
      <c r="CZ506" s="18">
        <f t="shared" si="568"/>
        <v>1</v>
      </c>
      <c r="DA506" s="2">
        <f t="shared" si="569"/>
        <v>1</v>
      </c>
      <c r="DB506" s="2">
        <f t="shared" si="570"/>
        <v>10</v>
      </c>
      <c r="DC506" s="2">
        <f t="shared" si="571"/>
        <v>0</v>
      </c>
      <c r="DD506" s="2">
        <v>0</v>
      </c>
      <c r="DE506" s="19">
        <f t="shared" si="572"/>
        <v>9.0909090909090912E-2</v>
      </c>
      <c r="DF506" s="19">
        <f t="shared" si="573"/>
        <v>9.0909090909090912E-2</v>
      </c>
      <c r="DG506" s="18">
        <f t="shared" si="574"/>
        <v>1</v>
      </c>
      <c r="DH506" s="19">
        <f t="shared" si="575"/>
        <v>0.16666666666666669</v>
      </c>
    </row>
    <row r="507" spans="1:112" x14ac:dyDescent="0.35">
      <c r="A507" s="11">
        <v>2019005667</v>
      </c>
      <c r="B507" s="2" t="s">
        <v>49</v>
      </c>
      <c r="C507" s="2" t="s">
        <v>51</v>
      </c>
      <c r="D507" s="2"/>
      <c r="E507" s="2" t="s">
        <v>3667</v>
      </c>
      <c r="F507" s="2">
        <v>1</v>
      </c>
      <c r="G507" s="2" t="s">
        <v>3668</v>
      </c>
      <c r="H507" s="2" t="s">
        <v>3669</v>
      </c>
      <c r="I507" s="2" t="s">
        <v>3670</v>
      </c>
      <c r="J507" s="3" t="s">
        <v>3671</v>
      </c>
      <c r="K507" s="11">
        <v>1</v>
      </c>
      <c r="L507" s="2">
        <v>1</v>
      </c>
      <c r="M507" s="2">
        <v>67</v>
      </c>
      <c r="N507" s="2">
        <v>51</v>
      </c>
      <c r="O507" s="2">
        <v>1</v>
      </c>
      <c r="P507" s="2">
        <v>0</v>
      </c>
      <c r="Q507" s="2">
        <v>1</v>
      </c>
      <c r="R507" s="2">
        <v>0</v>
      </c>
      <c r="S507" s="2">
        <v>1</v>
      </c>
      <c r="T507" s="2">
        <v>0</v>
      </c>
      <c r="U507" s="2">
        <v>1</v>
      </c>
      <c r="V507" s="2">
        <v>0</v>
      </c>
      <c r="W507" s="2">
        <v>15</v>
      </c>
      <c r="X507" s="2">
        <v>11</v>
      </c>
      <c r="Y507" s="2">
        <v>1</v>
      </c>
      <c r="Z507" s="2">
        <v>0</v>
      </c>
      <c r="AA507" s="2">
        <v>1</v>
      </c>
      <c r="AB507" s="2">
        <v>0</v>
      </c>
      <c r="AC507" s="2">
        <v>1</v>
      </c>
      <c r="AD507" s="2">
        <v>0</v>
      </c>
      <c r="AE507" s="2">
        <v>1</v>
      </c>
      <c r="AF507" s="3">
        <v>0</v>
      </c>
      <c r="AG507" s="2">
        <f t="shared" si="504"/>
        <v>1</v>
      </c>
      <c r="AH507" s="18">
        <f t="shared" si="505"/>
        <v>1</v>
      </c>
      <c r="AI507" s="2">
        <f t="shared" si="506"/>
        <v>1</v>
      </c>
      <c r="AJ507" s="2">
        <f t="shared" si="507"/>
        <v>66</v>
      </c>
      <c r="AK507" s="2">
        <f t="shared" si="508"/>
        <v>0</v>
      </c>
      <c r="AL507" s="2">
        <v>0</v>
      </c>
      <c r="AM507" s="19">
        <f t="shared" si="509"/>
        <v>1.4925373134328358E-2</v>
      </c>
      <c r="AN507" s="19">
        <f t="shared" si="510"/>
        <v>1.4925373134328358E-2</v>
      </c>
      <c r="AO507" s="18">
        <f t="shared" si="511"/>
        <v>1</v>
      </c>
      <c r="AP507" s="19">
        <f t="shared" si="512"/>
        <v>2.9411764705882353E-2</v>
      </c>
      <c r="AQ507" s="2">
        <f t="shared" si="513"/>
        <v>1</v>
      </c>
      <c r="AR507" s="18">
        <f t="shared" si="514"/>
        <v>1</v>
      </c>
      <c r="AS507" s="2">
        <f t="shared" si="515"/>
        <v>1</v>
      </c>
      <c r="AT507" s="2">
        <f t="shared" si="516"/>
        <v>66</v>
      </c>
      <c r="AU507" s="2">
        <f t="shared" si="517"/>
        <v>0</v>
      </c>
      <c r="AV507" s="2">
        <v>0</v>
      </c>
      <c r="AW507" s="19">
        <f t="shared" si="518"/>
        <v>1.4925373134328358E-2</v>
      </c>
      <c r="AX507" s="19">
        <f t="shared" si="519"/>
        <v>1.4925373134328358E-2</v>
      </c>
      <c r="AY507" s="18">
        <f t="shared" si="520"/>
        <v>1</v>
      </c>
      <c r="AZ507" s="19">
        <f t="shared" si="521"/>
        <v>2.9411764705882353E-2</v>
      </c>
      <c r="BA507" s="2">
        <f t="shared" si="522"/>
        <v>1</v>
      </c>
      <c r="BB507" s="18">
        <f t="shared" si="523"/>
        <v>1</v>
      </c>
      <c r="BC507" s="2">
        <f t="shared" si="524"/>
        <v>1</v>
      </c>
      <c r="BD507" s="2">
        <f t="shared" si="525"/>
        <v>50</v>
      </c>
      <c r="BE507" s="2">
        <f t="shared" si="526"/>
        <v>0</v>
      </c>
      <c r="BF507" s="2">
        <v>0</v>
      </c>
      <c r="BG507" s="19">
        <f t="shared" si="527"/>
        <v>1.9607843137254902E-2</v>
      </c>
      <c r="BH507" s="19">
        <f t="shared" si="528"/>
        <v>1.9607843137254902E-2</v>
      </c>
      <c r="BI507" s="18">
        <f t="shared" si="529"/>
        <v>1</v>
      </c>
      <c r="BJ507" s="19">
        <f t="shared" si="530"/>
        <v>3.8461538461538464E-2</v>
      </c>
      <c r="BK507" s="2">
        <f t="shared" si="531"/>
        <v>1</v>
      </c>
      <c r="BL507" s="18">
        <f t="shared" si="532"/>
        <v>1</v>
      </c>
      <c r="BM507" s="2">
        <f t="shared" si="533"/>
        <v>1</v>
      </c>
      <c r="BN507" s="2">
        <f t="shared" si="534"/>
        <v>50</v>
      </c>
      <c r="BO507" s="2">
        <f t="shared" si="535"/>
        <v>0</v>
      </c>
      <c r="BP507" s="2">
        <v>0</v>
      </c>
      <c r="BQ507" s="19">
        <f t="shared" si="536"/>
        <v>1.9607843137254902E-2</v>
      </c>
      <c r="BR507" s="19">
        <f t="shared" si="537"/>
        <v>1.9607843137254902E-2</v>
      </c>
      <c r="BS507" s="18">
        <f t="shared" si="538"/>
        <v>1</v>
      </c>
      <c r="BT507" s="19">
        <f t="shared" si="539"/>
        <v>3.8461538461538464E-2</v>
      </c>
      <c r="BU507" s="2">
        <f t="shared" si="540"/>
        <v>1</v>
      </c>
      <c r="BV507" s="18">
        <f t="shared" si="541"/>
        <v>1</v>
      </c>
      <c r="BW507" s="2">
        <f t="shared" si="542"/>
        <v>1</v>
      </c>
      <c r="BX507" s="2">
        <f t="shared" si="543"/>
        <v>14</v>
      </c>
      <c r="BY507" s="2">
        <f t="shared" si="544"/>
        <v>0</v>
      </c>
      <c r="BZ507" s="2">
        <v>0</v>
      </c>
      <c r="CA507" s="19">
        <f t="shared" si="545"/>
        <v>6.6666666666666666E-2</v>
      </c>
      <c r="CB507" s="19">
        <f t="shared" si="546"/>
        <v>6.6666666666666666E-2</v>
      </c>
      <c r="CC507" s="18">
        <f t="shared" si="547"/>
        <v>1</v>
      </c>
      <c r="CD507" s="19">
        <f t="shared" si="548"/>
        <v>0.125</v>
      </c>
      <c r="CE507" s="2">
        <f t="shared" si="549"/>
        <v>1</v>
      </c>
      <c r="CF507" s="18">
        <f t="shared" si="550"/>
        <v>1</v>
      </c>
      <c r="CG507" s="2">
        <f t="shared" si="551"/>
        <v>1</v>
      </c>
      <c r="CH507" s="2">
        <f t="shared" si="552"/>
        <v>14</v>
      </c>
      <c r="CI507" s="2">
        <f t="shared" si="553"/>
        <v>0</v>
      </c>
      <c r="CJ507" s="2">
        <v>0</v>
      </c>
      <c r="CK507" s="19">
        <f t="shared" si="554"/>
        <v>6.6666666666666666E-2</v>
      </c>
      <c r="CL507" s="19">
        <f t="shared" si="555"/>
        <v>6.6666666666666666E-2</v>
      </c>
      <c r="CM507" s="18">
        <f t="shared" si="556"/>
        <v>1</v>
      </c>
      <c r="CN507" s="19">
        <f t="shared" si="557"/>
        <v>0.125</v>
      </c>
      <c r="CO507" s="2">
        <f t="shared" si="558"/>
        <v>1</v>
      </c>
      <c r="CP507" s="18">
        <f t="shared" si="559"/>
        <v>1</v>
      </c>
      <c r="CQ507" s="2">
        <f t="shared" si="560"/>
        <v>1</v>
      </c>
      <c r="CR507" s="2">
        <f t="shared" si="561"/>
        <v>10</v>
      </c>
      <c r="CS507" s="2">
        <f t="shared" si="562"/>
        <v>0</v>
      </c>
      <c r="CT507" s="2">
        <v>0</v>
      </c>
      <c r="CU507" s="19">
        <f t="shared" si="563"/>
        <v>9.0909090909090912E-2</v>
      </c>
      <c r="CV507" s="19">
        <f t="shared" si="564"/>
        <v>9.0909090909090912E-2</v>
      </c>
      <c r="CW507" s="18">
        <f t="shared" si="565"/>
        <v>1</v>
      </c>
      <c r="CX507" s="19">
        <f t="shared" si="566"/>
        <v>0.16666666666666669</v>
      </c>
      <c r="CY507" s="2">
        <f t="shared" si="567"/>
        <v>1</v>
      </c>
      <c r="CZ507" s="18">
        <f t="shared" si="568"/>
        <v>1</v>
      </c>
      <c r="DA507" s="2">
        <f t="shared" si="569"/>
        <v>1</v>
      </c>
      <c r="DB507" s="2">
        <f t="shared" si="570"/>
        <v>10</v>
      </c>
      <c r="DC507" s="2">
        <f t="shared" si="571"/>
        <v>0</v>
      </c>
      <c r="DD507" s="2">
        <v>0</v>
      </c>
      <c r="DE507" s="19">
        <f t="shared" si="572"/>
        <v>9.0909090909090912E-2</v>
      </c>
      <c r="DF507" s="19">
        <f t="shared" si="573"/>
        <v>9.0909090909090912E-2</v>
      </c>
      <c r="DG507" s="18">
        <f t="shared" si="574"/>
        <v>1</v>
      </c>
      <c r="DH507" s="19">
        <f t="shared" si="575"/>
        <v>0.16666666666666669</v>
      </c>
    </row>
    <row r="508" spans="1:112" x14ac:dyDescent="0.35">
      <c r="A508" s="11">
        <v>2019005673</v>
      </c>
      <c r="B508" s="2" t="s">
        <v>49</v>
      </c>
      <c r="C508" s="2" t="s">
        <v>51</v>
      </c>
      <c r="D508" s="2"/>
      <c r="E508" s="2" t="s">
        <v>3672</v>
      </c>
      <c r="F508" s="2">
        <v>1</v>
      </c>
      <c r="G508" s="2" t="s">
        <v>3673</v>
      </c>
      <c r="H508" s="2" t="s">
        <v>3674</v>
      </c>
      <c r="I508" s="2" t="s">
        <v>3675</v>
      </c>
      <c r="J508" s="3" t="s">
        <v>3676</v>
      </c>
      <c r="K508" s="11">
        <v>1</v>
      </c>
      <c r="L508" s="2">
        <v>1</v>
      </c>
      <c r="M508" s="2">
        <v>67</v>
      </c>
      <c r="N508" s="2">
        <v>40</v>
      </c>
      <c r="O508" s="2">
        <v>1</v>
      </c>
      <c r="P508" s="2">
        <v>0</v>
      </c>
      <c r="Q508" s="2">
        <v>1</v>
      </c>
      <c r="R508" s="2">
        <v>0</v>
      </c>
      <c r="S508" s="2">
        <v>1</v>
      </c>
      <c r="T508" s="2">
        <v>0</v>
      </c>
      <c r="U508" s="2">
        <v>1</v>
      </c>
      <c r="V508" s="2">
        <v>0</v>
      </c>
      <c r="W508" s="2">
        <v>17</v>
      </c>
      <c r="X508" s="2">
        <v>10</v>
      </c>
      <c r="Y508" s="2">
        <v>0</v>
      </c>
      <c r="Z508" s="2">
        <v>1</v>
      </c>
      <c r="AA508" s="2">
        <v>1</v>
      </c>
      <c r="AB508" s="2">
        <v>0</v>
      </c>
      <c r="AC508" s="2">
        <v>0</v>
      </c>
      <c r="AD508" s="2">
        <v>1</v>
      </c>
      <c r="AE508" s="2">
        <v>1</v>
      </c>
      <c r="AF508" s="3">
        <v>0</v>
      </c>
      <c r="AG508" s="2">
        <f t="shared" si="504"/>
        <v>1</v>
      </c>
      <c r="AH508" s="18">
        <f t="shared" si="505"/>
        <v>1</v>
      </c>
      <c r="AI508" s="2">
        <f t="shared" si="506"/>
        <v>1</v>
      </c>
      <c r="AJ508" s="2">
        <f t="shared" si="507"/>
        <v>66</v>
      </c>
      <c r="AK508" s="2">
        <f t="shared" si="508"/>
        <v>0</v>
      </c>
      <c r="AL508" s="2">
        <v>0</v>
      </c>
      <c r="AM508" s="19">
        <f t="shared" si="509"/>
        <v>1.4925373134328358E-2</v>
      </c>
      <c r="AN508" s="19">
        <f t="shared" si="510"/>
        <v>1.4925373134328358E-2</v>
      </c>
      <c r="AO508" s="18">
        <f t="shared" si="511"/>
        <v>1</v>
      </c>
      <c r="AP508" s="19">
        <f t="shared" si="512"/>
        <v>2.9411764705882353E-2</v>
      </c>
      <c r="AQ508" s="2">
        <f t="shared" si="513"/>
        <v>1</v>
      </c>
      <c r="AR508" s="18">
        <f t="shared" si="514"/>
        <v>1</v>
      </c>
      <c r="AS508" s="2">
        <f t="shared" si="515"/>
        <v>1</v>
      </c>
      <c r="AT508" s="2">
        <f t="shared" si="516"/>
        <v>66</v>
      </c>
      <c r="AU508" s="2">
        <f t="shared" si="517"/>
        <v>0</v>
      </c>
      <c r="AV508" s="2">
        <v>0</v>
      </c>
      <c r="AW508" s="19">
        <f t="shared" si="518"/>
        <v>1.4925373134328358E-2</v>
      </c>
      <c r="AX508" s="19">
        <f t="shared" si="519"/>
        <v>1.4925373134328358E-2</v>
      </c>
      <c r="AY508" s="18">
        <f t="shared" si="520"/>
        <v>1</v>
      </c>
      <c r="AZ508" s="19">
        <f t="shared" si="521"/>
        <v>2.9411764705882353E-2</v>
      </c>
      <c r="BA508" s="2">
        <f t="shared" si="522"/>
        <v>1</v>
      </c>
      <c r="BB508" s="18">
        <f t="shared" si="523"/>
        <v>1</v>
      </c>
      <c r="BC508" s="2">
        <f t="shared" si="524"/>
        <v>1</v>
      </c>
      <c r="BD508" s="2">
        <f t="shared" si="525"/>
        <v>39</v>
      </c>
      <c r="BE508" s="2">
        <f t="shared" si="526"/>
        <v>0</v>
      </c>
      <c r="BF508" s="2">
        <v>0</v>
      </c>
      <c r="BG508" s="19">
        <f t="shared" si="527"/>
        <v>2.5000000000000001E-2</v>
      </c>
      <c r="BH508" s="19">
        <f t="shared" si="528"/>
        <v>2.5000000000000001E-2</v>
      </c>
      <c r="BI508" s="18">
        <f t="shared" si="529"/>
        <v>1</v>
      </c>
      <c r="BJ508" s="19">
        <f t="shared" si="530"/>
        <v>4.8780487804878057E-2</v>
      </c>
      <c r="BK508" s="2">
        <f t="shared" si="531"/>
        <v>1</v>
      </c>
      <c r="BL508" s="18">
        <f t="shared" si="532"/>
        <v>1</v>
      </c>
      <c r="BM508" s="2">
        <f t="shared" si="533"/>
        <v>1</v>
      </c>
      <c r="BN508" s="2">
        <f t="shared" si="534"/>
        <v>39</v>
      </c>
      <c r="BO508" s="2">
        <f t="shared" si="535"/>
        <v>0</v>
      </c>
      <c r="BP508" s="2">
        <v>0</v>
      </c>
      <c r="BQ508" s="19">
        <f t="shared" si="536"/>
        <v>2.5000000000000001E-2</v>
      </c>
      <c r="BR508" s="19">
        <f t="shared" si="537"/>
        <v>2.5000000000000001E-2</v>
      </c>
      <c r="BS508" s="18">
        <f t="shared" si="538"/>
        <v>1</v>
      </c>
      <c r="BT508" s="19">
        <f t="shared" si="539"/>
        <v>4.8780487804878057E-2</v>
      </c>
      <c r="BU508" s="2">
        <f t="shared" si="540"/>
        <v>0</v>
      </c>
      <c r="BV508" s="18">
        <f t="shared" si="541"/>
        <v>0</v>
      </c>
      <c r="BW508" s="2">
        <f t="shared" si="542"/>
        <v>0</v>
      </c>
      <c r="BX508" s="2">
        <f t="shared" si="543"/>
        <v>17</v>
      </c>
      <c r="BY508" s="2">
        <f t="shared" si="544"/>
        <v>1</v>
      </c>
      <c r="BZ508" s="2">
        <v>0</v>
      </c>
      <c r="CA508" s="19">
        <f t="shared" si="545"/>
        <v>0</v>
      </c>
      <c r="CB508" s="19">
        <f t="shared" si="546"/>
        <v>0</v>
      </c>
      <c r="CC508" s="18">
        <f t="shared" si="547"/>
        <v>0</v>
      </c>
      <c r="CD508" s="19">
        <f t="shared" si="548"/>
        <v>0</v>
      </c>
      <c r="CE508" s="2">
        <f t="shared" si="549"/>
        <v>0</v>
      </c>
      <c r="CF508" s="18">
        <f t="shared" si="550"/>
        <v>0</v>
      </c>
      <c r="CG508" s="2">
        <f t="shared" si="551"/>
        <v>0</v>
      </c>
      <c r="CH508" s="2">
        <f t="shared" si="552"/>
        <v>17</v>
      </c>
      <c r="CI508" s="2">
        <f t="shared" si="553"/>
        <v>1</v>
      </c>
      <c r="CJ508" s="2">
        <v>0</v>
      </c>
      <c r="CK508" s="19">
        <f t="shared" si="554"/>
        <v>0</v>
      </c>
      <c r="CL508" s="19">
        <f t="shared" si="555"/>
        <v>0</v>
      </c>
      <c r="CM508" s="18">
        <f t="shared" si="556"/>
        <v>0</v>
      </c>
      <c r="CN508" s="19">
        <f t="shared" si="557"/>
        <v>0</v>
      </c>
      <c r="CO508" s="2">
        <f t="shared" si="558"/>
        <v>1</v>
      </c>
      <c r="CP508" s="18">
        <f t="shared" si="559"/>
        <v>1</v>
      </c>
      <c r="CQ508" s="2">
        <f t="shared" si="560"/>
        <v>1</v>
      </c>
      <c r="CR508" s="2">
        <f t="shared" si="561"/>
        <v>9</v>
      </c>
      <c r="CS508" s="2">
        <f t="shared" si="562"/>
        <v>0</v>
      </c>
      <c r="CT508" s="2">
        <v>0</v>
      </c>
      <c r="CU508" s="19">
        <f t="shared" si="563"/>
        <v>0.1</v>
      </c>
      <c r="CV508" s="19">
        <f t="shared" si="564"/>
        <v>0.1</v>
      </c>
      <c r="CW508" s="18">
        <f t="shared" si="565"/>
        <v>1</v>
      </c>
      <c r="CX508" s="19">
        <f t="shared" si="566"/>
        <v>0.18181818181818182</v>
      </c>
      <c r="CY508" s="2">
        <f t="shared" si="567"/>
        <v>1</v>
      </c>
      <c r="CZ508" s="18">
        <f t="shared" si="568"/>
        <v>1</v>
      </c>
      <c r="DA508" s="2">
        <f t="shared" si="569"/>
        <v>1</v>
      </c>
      <c r="DB508" s="2">
        <f t="shared" si="570"/>
        <v>9</v>
      </c>
      <c r="DC508" s="2">
        <f t="shared" si="571"/>
        <v>0</v>
      </c>
      <c r="DD508" s="2">
        <v>0</v>
      </c>
      <c r="DE508" s="19">
        <f t="shared" si="572"/>
        <v>0.1</v>
      </c>
      <c r="DF508" s="19">
        <f t="shared" si="573"/>
        <v>0.1</v>
      </c>
      <c r="DG508" s="18">
        <f t="shared" si="574"/>
        <v>1</v>
      </c>
      <c r="DH508" s="19">
        <f t="shared" si="575"/>
        <v>0.18181818181818182</v>
      </c>
    </row>
    <row r="509" spans="1:112" x14ac:dyDescent="0.35">
      <c r="A509" s="11">
        <v>2019005676</v>
      </c>
      <c r="B509" s="2" t="s">
        <v>3677</v>
      </c>
      <c r="C509" s="2" t="s">
        <v>3678</v>
      </c>
      <c r="D509" s="2" t="s">
        <v>3679</v>
      </c>
      <c r="E509" s="2" t="s">
        <v>3680</v>
      </c>
      <c r="F509" s="2">
        <v>1</v>
      </c>
      <c r="G509" s="2" t="s">
        <v>3681</v>
      </c>
      <c r="H509" s="2" t="s">
        <v>3682</v>
      </c>
      <c r="I509" s="2" t="s">
        <v>3683</v>
      </c>
      <c r="J509" s="3" t="s">
        <v>3684</v>
      </c>
      <c r="K509" s="11">
        <v>1</v>
      </c>
      <c r="L509" s="2">
        <v>1</v>
      </c>
      <c r="M509" s="2">
        <v>66</v>
      </c>
      <c r="N509" s="2">
        <v>51</v>
      </c>
      <c r="O509" s="2">
        <v>0</v>
      </c>
      <c r="P509" s="2">
        <v>1</v>
      </c>
      <c r="Q509" s="2">
        <v>1</v>
      </c>
      <c r="R509" s="2">
        <v>0</v>
      </c>
      <c r="S509" s="2">
        <v>0</v>
      </c>
      <c r="T509" s="2">
        <v>1</v>
      </c>
      <c r="U509" s="2">
        <v>1</v>
      </c>
      <c r="V509" s="2">
        <v>0</v>
      </c>
      <c r="W509" s="2">
        <v>15</v>
      </c>
      <c r="X509" s="2">
        <v>11</v>
      </c>
      <c r="Y509" s="2">
        <v>0</v>
      </c>
      <c r="Z509" s="2">
        <v>1</v>
      </c>
      <c r="AA509" s="2">
        <v>1</v>
      </c>
      <c r="AB509" s="2">
        <v>0</v>
      </c>
      <c r="AC509" s="2">
        <v>0</v>
      </c>
      <c r="AD509" s="2">
        <v>1</v>
      </c>
      <c r="AE509" s="2">
        <v>1</v>
      </c>
      <c r="AF509" s="3">
        <v>0</v>
      </c>
      <c r="AG509" s="2">
        <f t="shared" si="504"/>
        <v>0</v>
      </c>
      <c r="AH509" s="18">
        <f t="shared" si="505"/>
        <v>0</v>
      </c>
      <c r="AI509" s="2">
        <f t="shared" si="506"/>
        <v>0</v>
      </c>
      <c r="AJ509" s="2">
        <f t="shared" si="507"/>
        <v>66</v>
      </c>
      <c r="AK509" s="2">
        <f t="shared" si="508"/>
        <v>1</v>
      </c>
      <c r="AL509" s="2">
        <v>0</v>
      </c>
      <c r="AM509" s="19">
        <f t="shared" si="509"/>
        <v>0</v>
      </c>
      <c r="AN509" s="19">
        <f t="shared" si="510"/>
        <v>0</v>
      </c>
      <c r="AO509" s="18">
        <f t="shared" si="511"/>
        <v>0</v>
      </c>
      <c r="AP509" s="19">
        <f t="shared" si="512"/>
        <v>0</v>
      </c>
      <c r="AQ509" s="2">
        <f t="shared" si="513"/>
        <v>0</v>
      </c>
      <c r="AR509" s="18">
        <f t="shared" si="514"/>
        <v>0</v>
      </c>
      <c r="AS509" s="2">
        <f t="shared" si="515"/>
        <v>0</v>
      </c>
      <c r="AT509" s="2">
        <f t="shared" si="516"/>
        <v>66</v>
      </c>
      <c r="AU509" s="2">
        <f t="shared" si="517"/>
        <v>1</v>
      </c>
      <c r="AV509" s="2">
        <v>0</v>
      </c>
      <c r="AW509" s="19">
        <f t="shared" si="518"/>
        <v>0</v>
      </c>
      <c r="AX509" s="19">
        <f t="shared" si="519"/>
        <v>0</v>
      </c>
      <c r="AY509" s="18">
        <f t="shared" si="520"/>
        <v>0</v>
      </c>
      <c r="AZ509" s="19">
        <f t="shared" si="521"/>
        <v>0</v>
      </c>
      <c r="BA509" s="2">
        <f t="shared" si="522"/>
        <v>1</v>
      </c>
      <c r="BB509" s="18">
        <f t="shared" si="523"/>
        <v>1</v>
      </c>
      <c r="BC509" s="2">
        <f t="shared" si="524"/>
        <v>1</v>
      </c>
      <c r="BD509" s="2">
        <f t="shared" si="525"/>
        <v>50</v>
      </c>
      <c r="BE509" s="2">
        <f t="shared" si="526"/>
        <v>0</v>
      </c>
      <c r="BF509" s="2">
        <v>0</v>
      </c>
      <c r="BG509" s="19">
        <f t="shared" si="527"/>
        <v>1.9607843137254902E-2</v>
      </c>
      <c r="BH509" s="19">
        <f t="shared" si="528"/>
        <v>1.9607843137254902E-2</v>
      </c>
      <c r="BI509" s="18">
        <f t="shared" si="529"/>
        <v>1</v>
      </c>
      <c r="BJ509" s="19">
        <f t="shared" si="530"/>
        <v>3.8461538461538464E-2</v>
      </c>
      <c r="BK509" s="2">
        <f t="shared" si="531"/>
        <v>1</v>
      </c>
      <c r="BL509" s="18">
        <f t="shared" si="532"/>
        <v>1</v>
      </c>
      <c r="BM509" s="2">
        <f t="shared" si="533"/>
        <v>1</v>
      </c>
      <c r="BN509" s="2">
        <f t="shared" si="534"/>
        <v>50</v>
      </c>
      <c r="BO509" s="2">
        <f t="shared" si="535"/>
        <v>0</v>
      </c>
      <c r="BP509" s="2">
        <v>0</v>
      </c>
      <c r="BQ509" s="19">
        <f t="shared" si="536"/>
        <v>1.9607843137254902E-2</v>
      </c>
      <c r="BR509" s="19">
        <f t="shared" si="537"/>
        <v>1.9607843137254902E-2</v>
      </c>
      <c r="BS509" s="18">
        <f t="shared" si="538"/>
        <v>1</v>
      </c>
      <c r="BT509" s="19">
        <f t="shared" si="539"/>
        <v>3.8461538461538464E-2</v>
      </c>
      <c r="BU509" s="2">
        <f t="shared" si="540"/>
        <v>0</v>
      </c>
      <c r="BV509" s="18">
        <f t="shared" si="541"/>
        <v>0</v>
      </c>
      <c r="BW509" s="2">
        <f t="shared" si="542"/>
        <v>0</v>
      </c>
      <c r="BX509" s="2">
        <f t="shared" si="543"/>
        <v>15</v>
      </c>
      <c r="BY509" s="2">
        <f t="shared" si="544"/>
        <v>1</v>
      </c>
      <c r="BZ509" s="2">
        <v>0</v>
      </c>
      <c r="CA509" s="19">
        <f t="shared" si="545"/>
        <v>0</v>
      </c>
      <c r="CB509" s="19">
        <f t="shared" si="546"/>
        <v>0</v>
      </c>
      <c r="CC509" s="18">
        <f t="shared" si="547"/>
        <v>0</v>
      </c>
      <c r="CD509" s="19">
        <f t="shared" si="548"/>
        <v>0</v>
      </c>
      <c r="CE509" s="2">
        <f t="shared" si="549"/>
        <v>0</v>
      </c>
      <c r="CF509" s="18">
        <f t="shared" si="550"/>
        <v>0</v>
      </c>
      <c r="CG509" s="2">
        <f t="shared" si="551"/>
        <v>0</v>
      </c>
      <c r="CH509" s="2">
        <f t="shared" si="552"/>
        <v>15</v>
      </c>
      <c r="CI509" s="2">
        <f t="shared" si="553"/>
        <v>1</v>
      </c>
      <c r="CJ509" s="2">
        <v>0</v>
      </c>
      <c r="CK509" s="19">
        <f t="shared" si="554"/>
        <v>0</v>
      </c>
      <c r="CL509" s="19">
        <f t="shared" si="555"/>
        <v>0</v>
      </c>
      <c r="CM509" s="18">
        <f t="shared" si="556"/>
        <v>0</v>
      </c>
      <c r="CN509" s="19">
        <f t="shared" si="557"/>
        <v>0</v>
      </c>
      <c r="CO509" s="2">
        <f t="shared" si="558"/>
        <v>1</v>
      </c>
      <c r="CP509" s="18">
        <f t="shared" si="559"/>
        <v>1</v>
      </c>
      <c r="CQ509" s="2">
        <f t="shared" si="560"/>
        <v>1</v>
      </c>
      <c r="CR509" s="2">
        <f t="shared" si="561"/>
        <v>10</v>
      </c>
      <c r="CS509" s="2">
        <f t="shared" si="562"/>
        <v>0</v>
      </c>
      <c r="CT509" s="2">
        <v>0</v>
      </c>
      <c r="CU509" s="19">
        <f t="shared" si="563"/>
        <v>9.0909090909090912E-2</v>
      </c>
      <c r="CV509" s="19">
        <f t="shared" si="564"/>
        <v>9.0909090909090912E-2</v>
      </c>
      <c r="CW509" s="18">
        <f t="shared" si="565"/>
        <v>1</v>
      </c>
      <c r="CX509" s="19">
        <f t="shared" si="566"/>
        <v>0.16666666666666669</v>
      </c>
      <c r="CY509" s="2">
        <f t="shared" si="567"/>
        <v>1</v>
      </c>
      <c r="CZ509" s="18">
        <f t="shared" si="568"/>
        <v>1</v>
      </c>
      <c r="DA509" s="2">
        <f t="shared" si="569"/>
        <v>1</v>
      </c>
      <c r="DB509" s="2">
        <f t="shared" si="570"/>
        <v>10</v>
      </c>
      <c r="DC509" s="2">
        <f t="shared" si="571"/>
        <v>0</v>
      </c>
      <c r="DD509" s="2">
        <v>0</v>
      </c>
      <c r="DE509" s="19">
        <f t="shared" si="572"/>
        <v>9.0909090909090912E-2</v>
      </c>
      <c r="DF509" s="19">
        <f t="shared" si="573"/>
        <v>9.0909090909090912E-2</v>
      </c>
      <c r="DG509" s="18">
        <f t="shared" si="574"/>
        <v>1</v>
      </c>
      <c r="DH509" s="19">
        <f t="shared" si="575"/>
        <v>0.16666666666666669</v>
      </c>
    </row>
    <row r="510" spans="1:112" x14ac:dyDescent="0.35">
      <c r="A510" s="11">
        <v>2019005681</v>
      </c>
      <c r="B510" s="2" t="s">
        <v>3685</v>
      </c>
      <c r="C510" s="2" t="s">
        <v>3686</v>
      </c>
      <c r="D510" s="2" t="s">
        <v>3687</v>
      </c>
      <c r="E510" s="2" t="s">
        <v>3688</v>
      </c>
      <c r="F510" s="2">
        <v>1</v>
      </c>
      <c r="G510" s="2" t="s">
        <v>3689</v>
      </c>
      <c r="H510" s="2" t="s">
        <v>3690</v>
      </c>
      <c r="I510" s="2" t="s">
        <v>3691</v>
      </c>
      <c r="J510" s="3" t="s">
        <v>3692</v>
      </c>
      <c r="K510" s="11">
        <v>1</v>
      </c>
      <c r="L510" s="2">
        <v>1</v>
      </c>
      <c r="M510" s="2">
        <v>85</v>
      </c>
      <c r="N510" s="2">
        <v>54</v>
      </c>
      <c r="O510" s="2">
        <v>0</v>
      </c>
      <c r="P510" s="2">
        <v>1</v>
      </c>
      <c r="Q510" s="2">
        <v>1</v>
      </c>
      <c r="R510" s="2">
        <v>0</v>
      </c>
      <c r="S510" s="2">
        <v>0</v>
      </c>
      <c r="T510" s="2">
        <v>1</v>
      </c>
      <c r="U510" s="2">
        <v>1</v>
      </c>
      <c r="V510" s="2">
        <v>0</v>
      </c>
      <c r="W510" s="2">
        <v>23</v>
      </c>
      <c r="X510" s="2">
        <v>14</v>
      </c>
      <c r="Y510" s="2">
        <v>0</v>
      </c>
      <c r="Z510" s="2">
        <v>1</v>
      </c>
      <c r="AA510" s="2">
        <v>0</v>
      </c>
      <c r="AB510" s="2">
        <v>1</v>
      </c>
      <c r="AC510" s="2">
        <v>0</v>
      </c>
      <c r="AD510" s="2">
        <v>1</v>
      </c>
      <c r="AE510" s="2">
        <v>0</v>
      </c>
      <c r="AF510" s="3">
        <v>1</v>
      </c>
      <c r="AG510" s="2">
        <f t="shared" si="504"/>
        <v>0</v>
      </c>
      <c r="AH510" s="18">
        <f t="shared" si="505"/>
        <v>0</v>
      </c>
      <c r="AI510" s="2">
        <f t="shared" si="506"/>
        <v>0</v>
      </c>
      <c r="AJ510" s="2">
        <f t="shared" si="507"/>
        <v>85</v>
      </c>
      <c r="AK510" s="2">
        <f t="shared" si="508"/>
        <v>1</v>
      </c>
      <c r="AL510" s="2">
        <v>0</v>
      </c>
      <c r="AM510" s="19">
        <f t="shared" si="509"/>
        <v>0</v>
      </c>
      <c r="AN510" s="19">
        <f t="shared" si="510"/>
        <v>0</v>
      </c>
      <c r="AO510" s="18">
        <f t="shared" si="511"/>
        <v>0</v>
      </c>
      <c r="AP510" s="19">
        <f t="shared" si="512"/>
        <v>0</v>
      </c>
      <c r="AQ510" s="2">
        <f t="shared" si="513"/>
        <v>0</v>
      </c>
      <c r="AR510" s="18">
        <f t="shared" si="514"/>
        <v>0</v>
      </c>
      <c r="AS510" s="2">
        <f t="shared" si="515"/>
        <v>0</v>
      </c>
      <c r="AT510" s="2">
        <f t="shared" si="516"/>
        <v>85</v>
      </c>
      <c r="AU510" s="2">
        <f t="shared" si="517"/>
        <v>1</v>
      </c>
      <c r="AV510" s="2">
        <v>0</v>
      </c>
      <c r="AW510" s="19">
        <f t="shared" si="518"/>
        <v>0</v>
      </c>
      <c r="AX510" s="19">
        <f t="shared" si="519"/>
        <v>0</v>
      </c>
      <c r="AY510" s="18">
        <f t="shared" si="520"/>
        <v>0</v>
      </c>
      <c r="AZ510" s="19">
        <f t="shared" si="521"/>
        <v>0</v>
      </c>
      <c r="BA510" s="2">
        <f t="shared" si="522"/>
        <v>1</v>
      </c>
      <c r="BB510" s="18">
        <f t="shared" si="523"/>
        <v>1</v>
      </c>
      <c r="BC510" s="2">
        <f t="shared" si="524"/>
        <v>1</v>
      </c>
      <c r="BD510" s="2">
        <f t="shared" si="525"/>
        <v>53</v>
      </c>
      <c r="BE510" s="2">
        <f t="shared" si="526"/>
        <v>0</v>
      </c>
      <c r="BF510" s="2">
        <v>0</v>
      </c>
      <c r="BG510" s="19">
        <f t="shared" si="527"/>
        <v>1.8518518518518517E-2</v>
      </c>
      <c r="BH510" s="19">
        <f t="shared" si="528"/>
        <v>1.8518518518518517E-2</v>
      </c>
      <c r="BI510" s="18">
        <f t="shared" si="529"/>
        <v>1</v>
      </c>
      <c r="BJ510" s="19">
        <f t="shared" si="530"/>
        <v>3.6363636363636362E-2</v>
      </c>
      <c r="BK510" s="2">
        <f t="shared" si="531"/>
        <v>1</v>
      </c>
      <c r="BL510" s="18">
        <f t="shared" si="532"/>
        <v>1</v>
      </c>
      <c r="BM510" s="2">
        <f t="shared" si="533"/>
        <v>1</v>
      </c>
      <c r="BN510" s="2">
        <f t="shared" si="534"/>
        <v>53</v>
      </c>
      <c r="BO510" s="2">
        <f t="shared" si="535"/>
        <v>0</v>
      </c>
      <c r="BP510" s="2">
        <v>0</v>
      </c>
      <c r="BQ510" s="19">
        <f t="shared" si="536"/>
        <v>1.8518518518518517E-2</v>
      </c>
      <c r="BR510" s="19">
        <f t="shared" si="537"/>
        <v>1.8518518518518517E-2</v>
      </c>
      <c r="BS510" s="18">
        <f t="shared" si="538"/>
        <v>1</v>
      </c>
      <c r="BT510" s="19">
        <f t="shared" si="539"/>
        <v>3.6363636363636362E-2</v>
      </c>
      <c r="BU510" s="2">
        <f t="shared" si="540"/>
        <v>0</v>
      </c>
      <c r="BV510" s="18">
        <f t="shared" si="541"/>
        <v>0</v>
      </c>
      <c r="BW510" s="2">
        <f t="shared" si="542"/>
        <v>0</v>
      </c>
      <c r="BX510" s="2">
        <f t="shared" si="543"/>
        <v>23</v>
      </c>
      <c r="BY510" s="2">
        <f t="shared" si="544"/>
        <v>1</v>
      </c>
      <c r="BZ510" s="2">
        <v>0</v>
      </c>
      <c r="CA510" s="19">
        <f t="shared" si="545"/>
        <v>0</v>
      </c>
      <c r="CB510" s="19">
        <f t="shared" si="546"/>
        <v>0</v>
      </c>
      <c r="CC510" s="18">
        <f t="shared" si="547"/>
        <v>0</v>
      </c>
      <c r="CD510" s="19">
        <f t="shared" si="548"/>
        <v>0</v>
      </c>
      <c r="CE510" s="2">
        <f t="shared" si="549"/>
        <v>0</v>
      </c>
      <c r="CF510" s="18">
        <f t="shared" si="550"/>
        <v>0</v>
      </c>
      <c r="CG510" s="2">
        <f t="shared" si="551"/>
        <v>0</v>
      </c>
      <c r="CH510" s="2">
        <f t="shared" si="552"/>
        <v>23</v>
      </c>
      <c r="CI510" s="2">
        <f t="shared" si="553"/>
        <v>1</v>
      </c>
      <c r="CJ510" s="2">
        <v>0</v>
      </c>
      <c r="CK510" s="19">
        <f t="shared" si="554"/>
        <v>0</v>
      </c>
      <c r="CL510" s="19">
        <f t="shared" si="555"/>
        <v>0</v>
      </c>
      <c r="CM510" s="18">
        <f t="shared" si="556"/>
        <v>0</v>
      </c>
      <c r="CN510" s="19">
        <f t="shared" si="557"/>
        <v>0</v>
      </c>
      <c r="CO510" s="2">
        <f t="shared" si="558"/>
        <v>0</v>
      </c>
      <c r="CP510" s="18">
        <f t="shared" si="559"/>
        <v>0</v>
      </c>
      <c r="CQ510" s="2">
        <f t="shared" si="560"/>
        <v>0</v>
      </c>
      <c r="CR510" s="2">
        <f t="shared" si="561"/>
        <v>14</v>
      </c>
      <c r="CS510" s="2">
        <f t="shared" si="562"/>
        <v>1</v>
      </c>
      <c r="CT510" s="2">
        <v>0</v>
      </c>
      <c r="CU510" s="19">
        <f t="shared" si="563"/>
        <v>0</v>
      </c>
      <c r="CV510" s="19">
        <f t="shared" si="564"/>
        <v>0</v>
      </c>
      <c r="CW510" s="18">
        <f t="shared" si="565"/>
        <v>0</v>
      </c>
      <c r="CX510" s="19">
        <f t="shared" si="566"/>
        <v>0</v>
      </c>
      <c r="CY510" s="2">
        <f t="shared" si="567"/>
        <v>0</v>
      </c>
      <c r="CZ510" s="18">
        <f t="shared" si="568"/>
        <v>0</v>
      </c>
      <c r="DA510" s="2">
        <f t="shared" si="569"/>
        <v>0</v>
      </c>
      <c r="DB510" s="2">
        <f t="shared" si="570"/>
        <v>14</v>
      </c>
      <c r="DC510" s="2">
        <f t="shared" si="571"/>
        <v>1</v>
      </c>
      <c r="DD510" s="2">
        <v>0</v>
      </c>
      <c r="DE510" s="19">
        <f t="shared" si="572"/>
        <v>0</v>
      </c>
      <c r="DF510" s="19">
        <f t="shared" si="573"/>
        <v>0</v>
      </c>
      <c r="DG510" s="18">
        <f t="shared" si="574"/>
        <v>0</v>
      </c>
      <c r="DH510" s="19">
        <f t="shared" si="575"/>
        <v>0</v>
      </c>
    </row>
    <row r="511" spans="1:112" x14ac:dyDescent="0.35">
      <c r="A511" s="11">
        <v>2019005686</v>
      </c>
      <c r="B511" s="2" t="s">
        <v>3693</v>
      </c>
      <c r="C511" s="2" t="s">
        <v>3694</v>
      </c>
      <c r="D511" s="2" t="s">
        <v>3695</v>
      </c>
      <c r="E511" s="2" t="s">
        <v>3696</v>
      </c>
      <c r="F511" s="2">
        <v>1</v>
      </c>
      <c r="G511" s="2" t="s">
        <v>3697</v>
      </c>
      <c r="H511" s="2" t="s">
        <v>3698</v>
      </c>
      <c r="I511" s="2" t="s">
        <v>3699</v>
      </c>
      <c r="J511" s="3" t="s">
        <v>3700</v>
      </c>
      <c r="K511" s="11">
        <v>5</v>
      </c>
      <c r="L511" s="2">
        <v>2</v>
      </c>
      <c r="M511" s="2">
        <v>85</v>
      </c>
      <c r="N511" s="2">
        <v>58</v>
      </c>
      <c r="O511" s="2">
        <v>1</v>
      </c>
      <c r="P511" s="2">
        <v>0</v>
      </c>
      <c r="Q511" s="2">
        <v>1</v>
      </c>
      <c r="R511" s="2">
        <v>0</v>
      </c>
      <c r="S511" s="2">
        <v>1</v>
      </c>
      <c r="T511" s="2">
        <v>4</v>
      </c>
      <c r="U511" s="2">
        <v>1</v>
      </c>
      <c r="V511" s="2">
        <v>1</v>
      </c>
      <c r="W511" s="2">
        <v>22</v>
      </c>
      <c r="X511" s="2">
        <v>17</v>
      </c>
      <c r="Y511" s="2">
        <v>0</v>
      </c>
      <c r="Z511" s="2">
        <v>1</v>
      </c>
      <c r="AA511" s="2">
        <v>1</v>
      </c>
      <c r="AB511" s="2">
        <v>0</v>
      </c>
      <c r="AC511" s="2">
        <v>0</v>
      </c>
      <c r="AD511" s="2">
        <v>5</v>
      </c>
      <c r="AE511" s="2">
        <v>1</v>
      </c>
      <c r="AF511" s="3">
        <v>1</v>
      </c>
      <c r="AG511" s="2">
        <f t="shared" si="504"/>
        <v>1</v>
      </c>
      <c r="AH511" s="18">
        <f t="shared" si="505"/>
        <v>1</v>
      </c>
      <c r="AI511" s="2">
        <f t="shared" si="506"/>
        <v>1</v>
      </c>
      <c r="AJ511" s="2">
        <f t="shared" si="507"/>
        <v>84</v>
      </c>
      <c r="AK511" s="2">
        <f t="shared" si="508"/>
        <v>0</v>
      </c>
      <c r="AL511" s="2">
        <v>0</v>
      </c>
      <c r="AM511" s="19">
        <f t="shared" si="509"/>
        <v>1.1764705882352941E-2</v>
      </c>
      <c r="AN511" s="19">
        <f t="shared" si="510"/>
        <v>1.1764705882352941E-2</v>
      </c>
      <c r="AO511" s="18">
        <f t="shared" si="511"/>
        <v>1</v>
      </c>
      <c r="AP511" s="19">
        <f t="shared" si="512"/>
        <v>2.3255813953488372E-2</v>
      </c>
      <c r="AQ511" s="2">
        <f t="shared" si="513"/>
        <v>1</v>
      </c>
      <c r="AR511" s="18">
        <f t="shared" si="514"/>
        <v>0.2</v>
      </c>
      <c r="AS511" s="2">
        <f t="shared" si="515"/>
        <v>1</v>
      </c>
      <c r="AT511" s="2">
        <f t="shared" si="516"/>
        <v>84</v>
      </c>
      <c r="AU511" s="2">
        <f t="shared" si="517"/>
        <v>4</v>
      </c>
      <c r="AV511" s="2">
        <v>0</v>
      </c>
      <c r="AW511" s="19">
        <f t="shared" si="518"/>
        <v>1.1235955056179775E-2</v>
      </c>
      <c r="AX511" s="19">
        <f t="shared" si="519"/>
        <v>1.1764705882352941E-2</v>
      </c>
      <c r="AY511" s="18">
        <f t="shared" si="520"/>
        <v>0.2</v>
      </c>
      <c r="AZ511" s="19">
        <f t="shared" si="521"/>
        <v>2.2222222222222223E-2</v>
      </c>
      <c r="BA511" s="2">
        <f t="shared" si="522"/>
        <v>1</v>
      </c>
      <c r="BB511" s="18">
        <f t="shared" si="523"/>
        <v>1</v>
      </c>
      <c r="BC511" s="2">
        <f t="shared" si="524"/>
        <v>1</v>
      </c>
      <c r="BD511" s="2">
        <f t="shared" si="525"/>
        <v>57</v>
      </c>
      <c r="BE511" s="2">
        <f t="shared" si="526"/>
        <v>0</v>
      </c>
      <c r="BF511" s="2">
        <v>0</v>
      </c>
      <c r="BG511" s="19">
        <f t="shared" si="527"/>
        <v>1.7241379310344827E-2</v>
      </c>
      <c r="BH511" s="19">
        <f t="shared" si="528"/>
        <v>1.7241379310344827E-2</v>
      </c>
      <c r="BI511" s="18">
        <f t="shared" si="529"/>
        <v>1</v>
      </c>
      <c r="BJ511" s="19">
        <f t="shared" si="530"/>
        <v>3.3898305084745763E-2</v>
      </c>
      <c r="BK511" s="2">
        <f t="shared" si="531"/>
        <v>1</v>
      </c>
      <c r="BL511" s="18">
        <f t="shared" si="532"/>
        <v>0.5</v>
      </c>
      <c r="BM511" s="2">
        <f t="shared" si="533"/>
        <v>1</v>
      </c>
      <c r="BN511" s="2">
        <f t="shared" si="534"/>
        <v>57</v>
      </c>
      <c r="BO511" s="2">
        <f t="shared" si="535"/>
        <v>1</v>
      </c>
      <c r="BP511" s="2">
        <v>0</v>
      </c>
      <c r="BQ511" s="19">
        <f t="shared" si="536"/>
        <v>1.6949152542372881E-2</v>
      </c>
      <c r="BR511" s="19">
        <f t="shared" si="537"/>
        <v>1.7241379310344827E-2</v>
      </c>
      <c r="BS511" s="18">
        <f t="shared" si="538"/>
        <v>0.5</v>
      </c>
      <c r="BT511" s="19">
        <f t="shared" si="539"/>
        <v>3.3333333333333333E-2</v>
      </c>
      <c r="BU511" s="2">
        <f t="shared" si="540"/>
        <v>0</v>
      </c>
      <c r="BV511" s="18">
        <f t="shared" si="541"/>
        <v>0</v>
      </c>
      <c r="BW511" s="2">
        <f t="shared" si="542"/>
        <v>0</v>
      </c>
      <c r="BX511" s="2">
        <f t="shared" si="543"/>
        <v>22</v>
      </c>
      <c r="BY511" s="2">
        <f t="shared" si="544"/>
        <v>1</v>
      </c>
      <c r="BZ511" s="2">
        <v>0</v>
      </c>
      <c r="CA511" s="19">
        <f t="shared" si="545"/>
        <v>0</v>
      </c>
      <c r="CB511" s="19">
        <f t="shared" si="546"/>
        <v>0</v>
      </c>
      <c r="CC511" s="18">
        <f t="shared" si="547"/>
        <v>0</v>
      </c>
      <c r="CD511" s="19">
        <f t="shared" si="548"/>
        <v>0</v>
      </c>
      <c r="CE511" s="2">
        <f t="shared" si="549"/>
        <v>0</v>
      </c>
      <c r="CF511" s="18">
        <f t="shared" si="550"/>
        <v>0</v>
      </c>
      <c r="CG511" s="2">
        <f t="shared" si="551"/>
        <v>0</v>
      </c>
      <c r="CH511" s="2">
        <f t="shared" si="552"/>
        <v>22</v>
      </c>
      <c r="CI511" s="2">
        <f t="shared" si="553"/>
        <v>5</v>
      </c>
      <c r="CJ511" s="2">
        <v>0</v>
      </c>
      <c r="CK511" s="19">
        <f t="shared" si="554"/>
        <v>0</v>
      </c>
      <c r="CL511" s="19">
        <f t="shared" si="555"/>
        <v>0</v>
      </c>
      <c r="CM511" s="18">
        <f t="shared" si="556"/>
        <v>0</v>
      </c>
      <c r="CN511" s="19">
        <f t="shared" si="557"/>
        <v>0</v>
      </c>
      <c r="CO511" s="2">
        <f t="shared" si="558"/>
        <v>1</v>
      </c>
      <c r="CP511" s="18">
        <f t="shared" si="559"/>
        <v>1</v>
      </c>
      <c r="CQ511" s="2">
        <f t="shared" si="560"/>
        <v>1</v>
      </c>
      <c r="CR511" s="2">
        <f t="shared" si="561"/>
        <v>16</v>
      </c>
      <c r="CS511" s="2">
        <f t="shared" si="562"/>
        <v>0</v>
      </c>
      <c r="CT511" s="2">
        <v>0</v>
      </c>
      <c r="CU511" s="19">
        <f t="shared" si="563"/>
        <v>5.8823529411764705E-2</v>
      </c>
      <c r="CV511" s="19">
        <f t="shared" si="564"/>
        <v>5.8823529411764705E-2</v>
      </c>
      <c r="CW511" s="18">
        <f t="shared" si="565"/>
        <v>1</v>
      </c>
      <c r="CX511" s="19">
        <f t="shared" si="566"/>
        <v>0.1111111111111111</v>
      </c>
      <c r="CY511" s="2">
        <f t="shared" si="567"/>
        <v>1</v>
      </c>
      <c r="CZ511" s="18">
        <f t="shared" si="568"/>
        <v>0.5</v>
      </c>
      <c r="DA511" s="2">
        <f t="shared" si="569"/>
        <v>1</v>
      </c>
      <c r="DB511" s="2">
        <f t="shared" si="570"/>
        <v>16</v>
      </c>
      <c r="DC511" s="2">
        <f t="shared" si="571"/>
        <v>1</v>
      </c>
      <c r="DD511" s="2">
        <v>0</v>
      </c>
      <c r="DE511" s="19">
        <f t="shared" si="572"/>
        <v>5.5555555555555552E-2</v>
      </c>
      <c r="DF511" s="19">
        <f t="shared" si="573"/>
        <v>5.8823529411764705E-2</v>
      </c>
      <c r="DG511" s="18">
        <f t="shared" si="574"/>
        <v>0.5</v>
      </c>
      <c r="DH511" s="19">
        <f t="shared" si="575"/>
        <v>0.10526315789473684</v>
      </c>
    </row>
    <row r="512" spans="1:112" x14ac:dyDescent="0.35">
      <c r="A512" s="11">
        <v>2019005694</v>
      </c>
      <c r="B512" s="2" t="s">
        <v>3701</v>
      </c>
      <c r="C512" s="2" t="s">
        <v>3702</v>
      </c>
      <c r="D512" s="2" t="s">
        <v>3703</v>
      </c>
      <c r="E512" s="2" t="s">
        <v>3704</v>
      </c>
      <c r="F512" s="2">
        <v>1</v>
      </c>
      <c r="G512" s="2" t="s">
        <v>1529</v>
      </c>
      <c r="H512" s="2" t="s">
        <v>1529</v>
      </c>
      <c r="I512" s="2" t="s">
        <v>1529</v>
      </c>
      <c r="J512" s="3" t="s">
        <v>1529</v>
      </c>
      <c r="K512" s="11">
        <v>2</v>
      </c>
      <c r="L512" s="2">
        <v>2</v>
      </c>
      <c r="M512" s="2">
        <v>0</v>
      </c>
      <c r="N512" s="2">
        <v>0</v>
      </c>
      <c r="O512" s="2">
        <v>0</v>
      </c>
      <c r="P512" s="2">
        <v>1</v>
      </c>
      <c r="Q512" s="2">
        <v>0</v>
      </c>
      <c r="R512" s="2">
        <v>1</v>
      </c>
      <c r="S512" s="2">
        <v>0</v>
      </c>
      <c r="T512" s="2">
        <v>2</v>
      </c>
      <c r="U512" s="2">
        <v>0</v>
      </c>
      <c r="V512" s="2">
        <v>2</v>
      </c>
      <c r="W512" s="2">
        <v>0</v>
      </c>
      <c r="X512" s="2">
        <v>0</v>
      </c>
      <c r="Y512" s="2">
        <v>0</v>
      </c>
      <c r="Z512" s="2">
        <v>1</v>
      </c>
      <c r="AA512" s="2">
        <v>0</v>
      </c>
      <c r="AB512" s="2">
        <v>1</v>
      </c>
      <c r="AC512" s="2">
        <v>0</v>
      </c>
      <c r="AD512" s="2">
        <v>2</v>
      </c>
      <c r="AE512" s="2">
        <v>0</v>
      </c>
      <c r="AF512" s="3">
        <v>2</v>
      </c>
      <c r="AG512" s="2">
        <f t="shared" si="504"/>
        <v>0</v>
      </c>
      <c r="AH512" s="18">
        <f t="shared" si="505"/>
        <v>0</v>
      </c>
      <c r="AI512" s="2">
        <f t="shared" si="506"/>
        <v>0</v>
      </c>
      <c r="AJ512" s="2">
        <f t="shared" si="507"/>
        <v>0</v>
      </c>
      <c r="AK512" s="2">
        <f t="shared" si="508"/>
        <v>1</v>
      </c>
      <c r="AL512" s="2">
        <v>0</v>
      </c>
      <c r="AM512" s="19">
        <f t="shared" si="509"/>
        <v>0</v>
      </c>
      <c r="AN512" s="19" t="e">
        <f t="shared" si="510"/>
        <v>#DIV/0!</v>
      </c>
      <c r="AO512" s="18">
        <f t="shared" si="511"/>
        <v>0</v>
      </c>
      <c r="AP512" s="19">
        <f t="shared" si="512"/>
        <v>0</v>
      </c>
      <c r="AQ512" s="2">
        <f t="shared" si="513"/>
        <v>0</v>
      </c>
      <c r="AR512" s="18">
        <f t="shared" si="514"/>
        <v>0</v>
      </c>
      <c r="AS512" s="2">
        <f t="shared" si="515"/>
        <v>0</v>
      </c>
      <c r="AT512" s="2">
        <f t="shared" si="516"/>
        <v>0</v>
      </c>
      <c r="AU512" s="2">
        <f t="shared" si="517"/>
        <v>2</v>
      </c>
      <c r="AV512" s="2">
        <v>0</v>
      </c>
      <c r="AW512" s="19">
        <f t="shared" si="518"/>
        <v>0</v>
      </c>
      <c r="AX512" s="19" t="e">
        <f t="shared" si="519"/>
        <v>#DIV/0!</v>
      </c>
      <c r="AY512" s="18">
        <f t="shared" si="520"/>
        <v>0</v>
      </c>
      <c r="AZ512" s="19">
        <f t="shared" si="521"/>
        <v>0</v>
      </c>
      <c r="BA512" s="2">
        <f t="shared" si="522"/>
        <v>0</v>
      </c>
      <c r="BB512" s="18">
        <f t="shared" si="523"/>
        <v>0</v>
      </c>
      <c r="BC512" s="2">
        <f t="shared" si="524"/>
        <v>0</v>
      </c>
      <c r="BD512" s="2">
        <f t="shared" si="525"/>
        <v>0</v>
      </c>
      <c r="BE512" s="2">
        <f t="shared" si="526"/>
        <v>1</v>
      </c>
      <c r="BF512" s="2">
        <v>0</v>
      </c>
      <c r="BG512" s="19">
        <f t="shared" si="527"/>
        <v>0</v>
      </c>
      <c r="BH512" s="19" t="e">
        <f t="shared" si="528"/>
        <v>#DIV/0!</v>
      </c>
      <c r="BI512" s="18">
        <f t="shared" si="529"/>
        <v>0</v>
      </c>
      <c r="BJ512" s="19">
        <f t="shared" si="530"/>
        <v>0</v>
      </c>
      <c r="BK512" s="2">
        <f t="shared" si="531"/>
        <v>0</v>
      </c>
      <c r="BL512" s="18">
        <f t="shared" si="532"/>
        <v>0</v>
      </c>
      <c r="BM512" s="2">
        <f t="shared" si="533"/>
        <v>0</v>
      </c>
      <c r="BN512" s="2">
        <f t="shared" si="534"/>
        <v>0</v>
      </c>
      <c r="BO512" s="2">
        <f t="shared" si="535"/>
        <v>2</v>
      </c>
      <c r="BP512" s="2">
        <v>0</v>
      </c>
      <c r="BQ512" s="19">
        <f t="shared" si="536"/>
        <v>0</v>
      </c>
      <c r="BR512" s="19" t="e">
        <f t="shared" si="537"/>
        <v>#DIV/0!</v>
      </c>
      <c r="BS512" s="18">
        <f t="shared" si="538"/>
        <v>0</v>
      </c>
      <c r="BT512" s="19">
        <f t="shared" si="539"/>
        <v>0</v>
      </c>
      <c r="BU512" s="2">
        <f t="shared" si="540"/>
        <v>0</v>
      </c>
      <c r="BV512" s="18">
        <f t="shared" si="541"/>
        <v>0</v>
      </c>
      <c r="BW512" s="2">
        <f t="shared" si="542"/>
        <v>0</v>
      </c>
      <c r="BX512" s="2">
        <f t="shared" si="543"/>
        <v>0</v>
      </c>
      <c r="BY512" s="2">
        <f t="shared" si="544"/>
        <v>1</v>
      </c>
      <c r="BZ512" s="2">
        <v>0</v>
      </c>
      <c r="CA512" s="19">
        <f t="shared" si="545"/>
        <v>0</v>
      </c>
      <c r="CB512" s="19" t="e">
        <f t="shared" si="546"/>
        <v>#DIV/0!</v>
      </c>
      <c r="CC512" s="18">
        <f t="shared" si="547"/>
        <v>0</v>
      </c>
      <c r="CD512" s="19">
        <f t="shared" si="548"/>
        <v>0</v>
      </c>
      <c r="CE512" s="2">
        <f t="shared" si="549"/>
        <v>0</v>
      </c>
      <c r="CF512" s="18">
        <f t="shared" si="550"/>
        <v>0</v>
      </c>
      <c r="CG512" s="2">
        <f t="shared" si="551"/>
        <v>0</v>
      </c>
      <c r="CH512" s="2">
        <f t="shared" si="552"/>
        <v>0</v>
      </c>
      <c r="CI512" s="2">
        <f t="shared" si="553"/>
        <v>2</v>
      </c>
      <c r="CJ512" s="2">
        <v>0</v>
      </c>
      <c r="CK512" s="19">
        <f t="shared" si="554"/>
        <v>0</v>
      </c>
      <c r="CL512" s="19" t="e">
        <f t="shared" si="555"/>
        <v>#DIV/0!</v>
      </c>
      <c r="CM512" s="18">
        <f t="shared" si="556"/>
        <v>0</v>
      </c>
      <c r="CN512" s="19">
        <f t="shared" si="557"/>
        <v>0</v>
      </c>
      <c r="CO512" s="2">
        <f t="shared" si="558"/>
        <v>0</v>
      </c>
      <c r="CP512" s="18">
        <f t="shared" si="559"/>
        <v>0</v>
      </c>
      <c r="CQ512" s="2">
        <f t="shared" si="560"/>
        <v>0</v>
      </c>
      <c r="CR512" s="2">
        <f t="shared" si="561"/>
        <v>0</v>
      </c>
      <c r="CS512" s="2">
        <f t="shared" si="562"/>
        <v>1</v>
      </c>
      <c r="CT512" s="2">
        <v>0</v>
      </c>
      <c r="CU512" s="19">
        <f t="shared" si="563"/>
        <v>0</v>
      </c>
      <c r="CV512" s="19" t="e">
        <f t="shared" si="564"/>
        <v>#DIV/0!</v>
      </c>
      <c r="CW512" s="18">
        <f t="shared" si="565"/>
        <v>0</v>
      </c>
      <c r="CX512" s="19">
        <f t="shared" si="566"/>
        <v>0</v>
      </c>
      <c r="CY512" s="2">
        <f t="shared" si="567"/>
        <v>0</v>
      </c>
      <c r="CZ512" s="18">
        <f t="shared" si="568"/>
        <v>0</v>
      </c>
      <c r="DA512" s="2">
        <f t="shared" si="569"/>
        <v>0</v>
      </c>
      <c r="DB512" s="2">
        <f t="shared" si="570"/>
        <v>0</v>
      </c>
      <c r="DC512" s="2">
        <f t="shared" si="571"/>
        <v>2</v>
      </c>
      <c r="DD512" s="2">
        <v>0</v>
      </c>
      <c r="DE512" s="19">
        <f t="shared" si="572"/>
        <v>0</v>
      </c>
      <c r="DF512" s="19" t="e">
        <f t="shared" si="573"/>
        <v>#DIV/0!</v>
      </c>
      <c r="DG512" s="18">
        <f t="shared" si="574"/>
        <v>0</v>
      </c>
      <c r="DH512" s="19">
        <f t="shared" si="575"/>
        <v>0</v>
      </c>
    </row>
    <row r="513" spans="1:112" x14ac:dyDescent="0.35">
      <c r="A513" s="11">
        <v>2019005701</v>
      </c>
      <c r="B513" s="2" t="s">
        <v>3705</v>
      </c>
      <c r="C513" s="2" t="s">
        <v>3706</v>
      </c>
      <c r="D513" s="2" t="s">
        <v>3707</v>
      </c>
      <c r="E513" s="2" t="s">
        <v>3708</v>
      </c>
      <c r="F513" s="2">
        <v>1</v>
      </c>
      <c r="G513" s="2" t="s">
        <v>3709</v>
      </c>
      <c r="H513" s="2" t="s">
        <v>3710</v>
      </c>
      <c r="I513" s="2" t="s">
        <v>3711</v>
      </c>
      <c r="J513" s="3" t="s">
        <v>3712</v>
      </c>
      <c r="K513" s="11">
        <v>5</v>
      </c>
      <c r="L513" s="2">
        <v>3</v>
      </c>
      <c r="M513" s="2">
        <v>69</v>
      </c>
      <c r="N513" s="2">
        <v>34</v>
      </c>
      <c r="O513" s="2">
        <v>1</v>
      </c>
      <c r="P513" s="2">
        <v>0</v>
      </c>
      <c r="Q513" s="2">
        <v>1</v>
      </c>
      <c r="R513" s="2">
        <v>0</v>
      </c>
      <c r="S513" s="2">
        <v>1</v>
      </c>
      <c r="T513" s="2">
        <v>4</v>
      </c>
      <c r="U513" s="2">
        <v>2</v>
      </c>
      <c r="V513" s="2">
        <v>1</v>
      </c>
      <c r="W513" s="2">
        <v>19</v>
      </c>
      <c r="X513" s="2">
        <v>13</v>
      </c>
      <c r="Y513" s="2">
        <v>1</v>
      </c>
      <c r="Z513" s="2">
        <v>0</v>
      </c>
      <c r="AA513" s="2">
        <v>1</v>
      </c>
      <c r="AB513" s="2">
        <v>0</v>
      </c>
      <c r="AC513" s="2">
        <v>1</v>
      </c>
      <c r="AD513" s="2">
        <v>4</v>
      </c>
      <c r="AE513" s="2">
        <v>2</v>
      </c>
      <c r="AF513" s="3">
        <v>1</v>
      </c>
      <c r="AG513" s="2">
        <f t="shared" si="504"/>
        <v>1</v>
      </c>
      <c r="AH513" s="18">
        <f t="shared" si="505"/>
        <v>1</v>
      </c>
      <c r="AI513" s="2">
        <f t="shared" si="506"/>
        <v>1</v>
      </c>
      <c r="AJ513" s="2">
        <f t="shared" si="507"/>
        <v>68</v>
      </c>
      <c r="AK513" s="2">
        <f t="shared" si="508"/>
        <v>0</v>
      </c>
      <c r="AL513" s="2">
        <v>0</v>
      </c>
      <c r="AM513" s="19">
        <f t="shared" si="509"/>
        <v>1.4492753623188406E-2</v>
      </c>
      <c r="AN513" s="19">
        <f t="shared" si="510"/>
        <v>1.4492753623188406E-2</v>
      </c>
      <c r="AO513" s="18">
        <f t="shared" si="511"/>
        <v>1</v>
      </c>
      <c r="AP513" s="19">
        <f t="shared" si="512"/>
        <v>2.8571428571428571E-2</v>
      </c>
      <c r="AQ513" s="2">
        <f t="shared" si="513"/>
        <v>1</v>
      </c>
      <c r="AR513" s="18">
        <f t="shared" si="514"/>
        <v>0.2</v>
      </c>
      <c r="AS513" s="2">
        <f t="shared" si="515"/>
        <v>1</v>
      </c>
      <c r="AT513" s="2">
        <f t="shared" si="516"/>
        <v>68</v>
      </c>
      <c r="AU513" s="2">
        <f t="shared" si="517"/>
        <v>4</v>
      </c>
      <c r="AV513" s="2">
        <v>0</v>
      </c>
      <c r="AW513" s="19">
        <f t="shared" si="518"/>
        <v>1.3698630136986301E-2</v>
      </c>
      <c r="AX513" s="19">
        <f t="shared" si="519"/>
        <v>1.4492753623188406E-2</v>
      </c>
      <c r="AY513" s="18">
        <f t="shared" si="520"/>
        <v>0.2</v>
      </c>
      <c r="AZ513" s="19">
        <f t="shared" si="521"/>
        <v>2.7027027027027025E-2</v>
      </c>
      <c r="BA513" s="2">
        <f t="shared" si="522"/>
        <v>1</v>
      </c>
      <c r="BB513" s="18">
        <f t="shared" si="523"/>
        <v>1</v>
      </c>
      <c r="BC513" s="2">
        <f t="shared" si="524"/>
        <v>1</v>
      </c>
      <c r="BD513" s="2">
        <f t="shared" si="525"/>
        <v>33</v>
      </c>
      <c r="BE513" s="2">
        <f t="shared" si="526"/>
        <v>0</v>
      </c>
      <c r="BF513" s="2">
        <v>0</v>
      </c>
      <c r="BG513" s="19">
        <f t="shared" si="527"/>
        <v>2.9411764705882353E-2</v>
      </c>
      <c r="BH513" s="19">
        <f t="shared" si="528"/>
        <v>2.9411764705882353E-2</v>
      </c>
      <c r="BI513" s="18">
        <f t="shared" si="529"/>
        <v>1</v>
      </c>
      <c r="BJ513" s="19">
        <f t="shared" si="530"/>
        <v>5.7142857142857148E-2</v>
      </c>
      <c r="BK513" s="2">
        <f t="shared" si="531"/>
        <v>2</v>
      </c>
      <c r="BL513" s="18">
        <f t="shared" si="532"/>
        <v>0.66666666666666663</v>
      </c>
      <c r="BM513" s="2">
        <f t="shared" si="533"/>
        <v>2</v>
      </c>
      <c r="BN513" s="2">
        <f t="shared" si="534"/>
        <v>32</v>
      </c>
      <c r="BO513" s="2">
        <f t="shared" si="535"/>
        <v>1</v>
      </c>
      <c r="BP513" s="2">
        <v>0</v>
      </c>
      <c r="BQ513" s="19">
        <f t="shared" si="536"/>
        <v>5.7142857142857141E-2</v>
      </c>
      <c r="BR513" s="19">
        <f t="shared" si="537"/>
        <v>5.8823529411764705E-2</v>
      </c>
      <c r="BS513" s="18">
        <f t="shared" si="538"/>
        <v>0.66666666666666663</v>
      </c>
      <c r="BT513" s="19">
        <f t="shared" si="539"/>
        <v>0.10810810810810811</v>
      </c>
      <c r="BU513" s="2">
        <f t="shared" si="540"/>
        <v>1</v>
      </c>
      <c r="BV513" s="18">
        <f t="shared" si="541"/>
        <v>1</v>
      </c>
      <c r="BW513" s="2">
        <f t="shared" si="542"/>
        <v>1</v>
      </c>
      <c r="BX513" s="2">
        <f t="shared" si="543"/>
        <v>18</v>
      </c>
      <c r="BY513" s="2">
        <f t="shared" si="544"/>
        <v>0</v>
      </c>
      <c r="BZ513" s="2">
        <v>0</v>
      </c>
      <c r="CA513" s="19">
        <f t="shared" si="545"/>
        <v>5.2631578947368418E-2</v>
      </c>
      <c r="CB513" s="19">
        <f t="shared" si="546"/>
        <v>5.2631578947368418E-2</v>
      </c>
      <c r="CC513" s="18">
        <f t="shared" si="547"/>
        <v>1</v>
      </c>
      <c r="CD513" s="19">
        <f t="shared" si="548"/>
        <v>0.1</v>
      </c>
      <c r="CE513" s="2">
        <f t="shared" si="549"/>
        <v>1</v>
      </c>
      <c r="CF513" s="18">
        <f t="shared" si="550"/>
        <v>0.2</v>
      </c>
      <c r="CG513" s="2">
        <f t="shared" si="551"/>
        <v>1</v>
      </c>
      <c r="CH513" s="2">
        <f t="shared" si="552"/>
        <v>18</v>
      </c>
      <c r="CI513" s="2">
        <f t="shared" si="553"/>
        <v>4</v>
      </c>
      <c r="CJ513" s="2">
        <v>0</v>
      </c>
      <c r="CK513" s="19">
        <f t="shared" si="554"/>
        <v>4.3478260869565216E-2</v>
      </c>
      <c r="CL513" s="19">
        <f t="shared" si="555"/>
        <v>5.2631578947368418E-2</v>
      </c>
      <c r="CM513" s="18">
        <f t="shared" si="556"/>
        <v>0.2</v>
      </c>
      <c r="CN513" s="19">
        <f t="shared" si="557"/>
        <v>8.3333333333333329E-2</v>
      </c>
      <c r="CO513" s="2">
        <f t="shared" si="558"/>
        <v>1</v>
      </c>
      <c r="CP513" s="18">
        <f t="shared" si="559"/>
        <v>1</v>
      </c>
      <c r="CQ513" s="2">
        <f t="shared" si="560"/>
        <v>1</v>
      </c>
      <c r="CR513" s="2">
        <f t="shared" si="561"/>
        <v>12</v>
      </c>
      <c r="CS513" s="2">
        <f t="shared" si="562"/>
        <v>0</v>
      </c>
      <c r="CT513" s="2">
        <v>0</v>
      </c>
      <c r="CU513" s="19">
        <f t="shared" si="563"/>
        <v>7.6923076923076927E-2</v>
      </c>
      <c r="CV513" s="19">
        <f t="shared" si="564"/>
        <v>7.6923076923076927E-2</v>
      </c>
      <c r="CW513" s="18">
        <f t="shared" si="565"/>
        <v>1</v>
      </c>
      <c r="CX513" s="19">
        <f t="shared" si="566"/>
        <v>0.14285714285714288</v>
      </c>
      <c r="CY513" s="2">
        <f t="shared" si="567"/>
        <v>2</v>
      </c>
      <c r="CZ513" s="18">
        <f t="shared" si="568"/>
        <v>0.66666666666666663</v>
      </c>
      <c r="DA513" s="2">
        <f t="shared" si="569"/>
        <v>2</v>
      </c>
      <c r="DB513" s="2">
        <f t="shared" si="570"/>
        <v>11</v>
      </c>
      <c r="DC513" s="2">
        <f t="shared" si="571"/>
        <v>1</v>
      </c>
      <c r="DD513" s="2">
        <v>0</v>
      </c>
      <c r="DE513" s="19">
        <f t="shared" si="572"/>
        <v>0.14285714285714285</v>
      </c>
      <c r="DF513" s="19">
        <f t="shared" si="573"/>
        <v>0.15384615384615385</v>
      </c>
      <c r="DG513" s="18">
        <f t="shared" si="574"/>
        <v>0.66666666666666663</v>
      </c>
      <c r="DH513" s="19">
        <f t="shared" si="575"/>
        <v>0.25</v>
      </c>
    </row>
    <row r="514" spans="1:112" x14ac:dyDescent="0.35">
      <c r="A514" s="11">
        <v>2019005721</v>
      </c>
      <c r="B514" s="2" t="s">
        <v>3713</v>
      </c>
      <c r="C514" s="2" t="s">
        <v>3714</v>
      </c>
      <c r="D514" s="2" t="s">
        <v>3715</v>
      </c>
      <c r="E514" s="2" t="s">
        <v>3716</v>
      </c>
      <c r="F514" s="2">
        <v>1</v>
      </c>
      <c r="G514" s="2" t="s">
        <v>3717</v>
      </c>
      <c r="H514" s="2" t="s">
        <v>3718</v>
      </c>
      <c r="I514" s="2" t="s">
        <v>3719</v>
      </c>
      <c r="J514" s="3" t="s">
        <v>3720</v>
      </c>
      <c r="K514" s="11">
        <v>8</v>
      </c>
      <c r="L514" s="2">
        <v>4</v>
      </c>
      <c r="M514" s="2">
        <v>49</v>
      </c>
      <c r="N514" s="2">
        <v>31</v>
      </c>
      <c r="O514" s="2">
        <v>0</v>
      </c>
      <c r="P514" s="2">
        <v>1</v>
      </c>
      <c r="Q514" s="2">
        <v>1</v>
      </c>
      <c r="R514" s="2">
        <v>0</v>
      </c>
      <c r="S514" s="2">
        <v>3</v>
      </c>
      <c r="T514" s="2">
        <v>5</v>
      </c>
      <c r="U514" s="2">
        <v>4</v>
      </c>
      <c r="V514" s="2">
        <v>0</v>
      </c>
      <c r="W514" s="2">
        <v>11</v>
      </c>
      <c r="X514" s="2">
        <v>9</v>
      </c>
      <c r="Y514" s="2">
        <v>0</v>
      </c>
      <c r="Z514" s="2">
        <v>1</v>
      </c>
      <c r="AA514" s="2">
        <v>1</v>
      </c>
      <c r="AB514" s="2">
        <v>0</v>
      </c>
      <c r="AC514" s="2">
        <v>3</v>
      </c>
      <c r="AD514" s="2">
        <v>5</v>
      </c>
      <c r="AE514" s="2">
        <v>3</v>
      </c>
      <c r="AF514" s="3">
        <v>1</v>
      </c>
      <c r="AG514" s="2">
        <f t="shared" si="504"/>
        <v>0</v>
      </c>
      <c r="AH514" s="18">
        <f t="shared" si="505"/>
        <v>0</v>
      </c>
      <c r="AI514" s="2">
        <f t="shared" si="506"/>
        <v>0</v>
      </c>
      <c r="AJ514" s="2">
        <f t="shared" si="507"/>
        <v>49</v>
      </c>
      <c r="AK514" s="2">
        <f t="shared" si="508"/>
        <v>1</v>
      </c>
      <c r="AL514" s="2">
        <v>0</v>
      </c>
      <c r="AM514" s="19">
        <f t="shared" si="509"/>
        <v>0</v>
      </c>
      <c r="AN514" s="19">
        <f t="shared" si="510"/>
        <v>0</v>
      </c>
      <c r="AO514" s="18">
        <f t="shared" si="511"/>
        <v>0</v>
      </c>
      <c r="AP514" s="19">
        <f t="shared" si="512"/>
        <v>0</v>
      </c>
      <c r="AQ514" s="2">
        <f t="shared" si="513"/>
        <v>3</v>
      </c>
      <c r="AR514" s="18">
        <f t="shared" si="514"/>
        <v>0.375</v>
      </c>
      <c r="AS514" s="2">
        <f t="shared" si="515"/>
        <v>3</v>
      </c>
      <c r="AT514" s="2">
        <f t="shared" si="516"/>
        <v>46</v>
      </c>
      <c r="AU514" s="2">
        <f t="shared" si="517"/>
        <v>5</v>
      </c>
      <c r="AV514" s="2">
        <v>0</v>
      </c>
      <c r="AW514" s="19">
        <f t="shared" si="518"/>
        <v>5.5555555555555552E-2</v>
      </c>
      <c r="AX514" s="19">
        <f t="shared" si="519"/>
        <v>6.1224489795918366E-2</v>
      </c>
      <c r="AY514" s="18">
        <f t="shared" si="520"/>
        <v>0.375</v>
      </c>
      <c r="AZ514" s="19">
        <f t="shared" si="521"/>
        <v>0.10526315789473682</v>
      </c>
      <c r="BA514" s="2">
        <f t="shared" si="522"/>
        <v>1</v>
      </c>
      <c r="BB514" s="18">
        <f t="shared" si="523"/>
        <v>1</v>
      </c>
      <c r="BC514" s="2">
        <f t="shared" si="524"/>
        <v>1</v>
      </c>
      <c r="BD514" s="2">
        <f t="shared" si="525"/>
        <v>30</v>
      </c>
      <c r="BE514" s="2">
        <f t="shared" si="526"/>
        <v>0</v>
      </c>
      <c r="BF514" s="2">
        <v>0</v>
      </c>
      <c r="BG514" s="19">
        <f t="shared" si="527"/>
        <v>3.2258064516129031E-2</v>
      </c>
      <c r="BH514" s="19">
        <f t="shared" si="528"/>
        <v>3.2258064516129031E-2</v>
      </c>
      <c r="BI514" s="18">
        <f t="shared" si="529"/>
        <v>1</v>
      </c>
      <c r="BJ514" s="19">
        <f t="shared" si="530"/>
        <v>6.25E-2</v>
      </c>
      <c r="BK514" s="2">
        <f t="shared" si="531"/>
        <v>4</v>
      </c>
      <c r="BL514" s="18">
        <f t="shared" si="532"/>
        <v>1</v>
      </c>
      <c r="BM514" s="2">
        <f t="shared" si="533"/>
        <v>4</v>
      </c>
      <c r="BN514" s="2">
        <f t="shared" si="534"/>
        <v>27</v>
      </c>
      <c r="BO514" s="2">
        <f t="shared" si="535"/>
        <v>0</v>
      </c>
      <c r="BP514" s="2">
        <v>0</v>
      </c>
      <c r="BQ514" s="19">
        <f t="shared" si="536"/>
        <v>0.12903225806451613</v>
      </c>
      <c r="BR514" s="19">
        <f t="shared" si="537"/>
        <v>0.12903225806451613</v>
      </c>
      <c r="BS514" s="18">
        <f t="shared" si="538"/>
        <v>1</v>
      </c>
      <c r="BT514" s="19">
        <f t="shared" si="539"/>
        <v>0.22857142857142859</v>
      </c>
      <c r="BU514" s="2">
        <f t="shared" si="540"/>
        <v>0</v>
      </c>
      <c r="BV514" s="18">
        <f t="shared" si="541"/>
        <v>0</v>
      </c>
      <c r="BW514" s="2">
        <f t="shared" si="542"/>
        <v>0</v>
      </c>
      <c r="BX514" s="2">
        <f t="shared" si="543"/>
        <v>11</v>
      </c>
      <c r="BY514" s="2">
        <f t="shared" si="544"/>
        <v>1</v>
      </c>
      <c r="BZ514" s="2">
        <v>0</v>
      </c>
      <c r="CA514" s="19">
        <f t="shared" si="545"/>
        <v>0</v>
      </c>
      <c r="CB514" s="19">
        <f t="shared" si="546"/>
        <v>0</v>
      </c>
      <c r="CC514" s="18">
        <f t="shared" si="547"/>
        <v>0</v>
      </c>
      <c r="CD514" s="19">
        <f t="shared" si="548"/>
        <v>0</v>
      </c>
      <c r="CE514" s="2">
        <f t="shared" si="549"/>
        <v>3</v>
      </c>
      <c r="CF514" s="18">
        <f t="shared" si="550"/>
        <v>0.375</v>
      </c>
      <c r="CG514" s="2">
        <f t="shared" si="551"/>
        <v>3</v>
      </c>
      <c r="CH514" s="2">
        <f t="shared" si="552"/>
        <v>8</v>
      </c>
      <c r="CI514" s="2">
        <f t="shared" si="553"/>
        <v>5</v>
      </c>
      <c r="CJ514" s="2">
        <v>0</v>
      </c>
      <c r="CK514" s="19">
        <f t="shared" si="554"/>
        <v>0.1875</v>
      </c>
      <c r="CL514" s="19">
        <f t="shared" si="555"/>
        <v>0.27272727272727271</v>
      </c>
      <c r="CM514" s="18">
        <f t="shared" si="556"/>
        <v>0.375</v>
      </c>
      <c r="CN514" s="19">
        <f t="shared" si="557"/>
        <v>0.31578947368421051</v>
      </c>
      <c r="CO514" s="2">
        <f t="shared" si="558"/>
        <v>1</v>
      </c>
      <c r="CP514" s="18">
        <f t="shared" si="559"/>
        <v>1</v>
      </c>
      <c r="CQ514" s="2">
        <f t="shared" si="560"/>
        <v>1</v>
      </c>
      <c r="CR514" s="2">
        <f t="shared" si="561"/>
        <v>8</v>
      </c>
      <c r="CS514" s="2">
        <f t="shared" si="562"/>
        <v>0</v>
      </c>
      <c r="CT514" s="2">
        <v>0</v>
      </c>
      <c r="CU514" s="19">
        <f t="shared" si="563"/>
        <v>0.1111111111111111</v>
      </c>
      <c r="CV514" s="19">
        <f t="shared" si="564"/>
        <v>0.1111111111111111</v>
      </c>
      <c r="CW514" s="18">
        <f t="shared" si="565"/>
        <v>1</v>
      </c>
      <c r="CX514" s="19">
        <f t="shared" si="566"/>
        <v>0.19999999999999998</v>
      </c>
      <c r="CY514" s="2">
        <f t="shared" si="567"/>
        <v>3</v>
      </c>
      <c r="CZ514" s="18">
        <f t="shared" si="568"/>
        <v>0.75</v>
      </c>
      <c r="DA514" s="2">
        <f t="shared" si="569"/>
        <v>3</v>
      </c>
      <c r="DB514" s="2">
        <f t="shared" si="570"/>
        <v>6</v>
      </c>
      <c r="DC514" s="2">
        <f t="shared" si="571"/>
        <v>1</v>
      </c>
      <c r="DD514" s="2">
        <v>0</v>
      </c>
      <c r="DE514" s="19">
        <f t="shared" si="572"/>
        <v>0.3</v>
      </c>
      <c r="DF514" s="19">
        <f t="shared" si="573"/>
        <v>0.33333333333333331</v>
      </c>
      <c r="DG514" s="18">
        <f t="shared" si="574"/>
        <v>0.75</v>
      </c>
      <c r="DH514" s="19">
        <f t="shared" si="575"/>
        <v>0.46153846153846156</v>
      </c>
    </row>
    <row r="515" spans="1:112" x14ac:dyDescent="0.35">
      <c r="A515" s="11">
        <v>2019005739</v>
      </c>
      <c r="B515" s="2" t="s">
        <v>3721</v>
      </c>
      <c r="C515" s="2" t="s">
        <v>3722</v>
      </c>
      <c r="D515" s="2"/>
      <c r="E515" s="2" t="s">
        <v>3723</v>
      </c>
      <c r="F515" s="2">
        <v>1</v>
      </c>
      <c r="G515" s="2" t="s">
        <v>3724</v>
      </c>
      <c r="H515" s="2" t="s">
        <v>3725</v>
      </c>
      <c r="I515" s="2" t="s">
        <v>3726</v>
      </c>
      <c r="J515" s="3" t="s">
        <v>3727</v>
      </c>
      <c r="K515" s="11">
        <v>1</v>
      </c>
      <c r="L515" s="2">
        <v>1</v>
      </c>
      <c r="M515" s="2">
        <v>63</v>
      </c>
      <c r="N515" s="2">
        <v>38</v>
      </c>
      <c r="O515" s="2">
        <v>1</v>
      </c>
      <c r="P515" s="2">
        <v>0</v>
      </c>
      <c r="Q515" s="2">
        <v>1</v>
      </c>
      <c r="R515" s="2">
        <v>0</v>
      </c>
      <c r="S515" s="2">
        <v>1</v>
      </c>
      <c r="T515" s="2">
        <v>0</v>
      </c>
      <c r="U515" s="2">
        <v>1</v>
      </c>
      <c r="V515" s="2">
        <v>0</v>
      </c>
      <c r="W515" s="2">
        <v>16</v>
      </c>
      <c r="X515" s="2">
        <v>8</v>
      </c>
      <c r="Y515" s="2">
        <v>0</v>
      </c>
      <c r="Z515" s="2">
        <v>1</v>
      </c>
      <c r="AA515" s="2">
        <v>1</v>
      </c>
      <c r="AB515" s="2">
        <v>0</v>
      </c>
      <c r="AC515" s="2">
        <v>0</v>
      </c>
      <c r="AD515" s="2">
        <v>1</v>
      </c>
      <c r="AE515" s="2">
        <v>1</v>
      </c>
      <c r="AF515" s="3">
        <v>0</v>
      </c>
      <c r="AG515" s="2">
        <f t="shared" ref="AG515:AG578" si="576">O515</f>
        <v>1</v>
      </c>
      <c r="AH515" s="18">
        <f t="shared" ref="AH515:AH578" si="577">AG515</f>
        <v>1</v>
      </c>
      <c r="AI515" s="2">
        <f t="shared" ref="AI515:AI578" si="578">AG515</f>
        <v>1</v>
      </c>
      <c r="AJ515" s="2">
        <f t="shared" ref="AJ515:AJ578" si="579">M515-AI515</f>
        <v>62</v>
      </c>
      <c r="AK515" s="2">
        <f t="shared" ref="AK515:AK578" si="580">1-AI515</f>
        <v>0</v>
      </c>
      <c r="AL515" s="2">
        <v>0</v>
      </c>
      <c r="AM515" s="19">
        <f t="shared" ref="AM515:AM578" si="581">AI515/(SUM(AI515:AK515))</f>
        <v>1.5873015873015872E-2</v>
      </c>
      <c r="AN515" s="19">
        <f t="shared" ref="AN515:AN578" si="582">AI515/(SUM(AI515:AJ515))</f>
        <v>1.5873015873015872E-2</v>
      </c>
      <c r="AO515" s="18">
        <f t="shared" ref="AO515:AO578" si="583">AI515/(AI515+AK515)</f>
        <v>1</v>
      </c>
      <c r="AP515" s="19">
        <f t="shared" ref="AP515:AP578" si="584">IFERROR((2*AN515*AO515)/(AN515+AO515),0)</f>
        <v>3.125E-2</v>
      </c>
      <c r="AQ515" s="2">
        <f t="shared" ref="AQ515:AQ578" si="585">S515</f>
        <v>1</v>
      </c>
      <c r="AR515" s="18">
        <f t="shared" ref="AR515:AR578" si="586">S515/K515</f>
        <v>1</v>
      </c>
      <c r="AS515" s="2">
        <f t="shared" ref="AS515:AS578" si="587">AQ515</f>
        <v>1</v>
      </c>
      <c r="AT515" s="2">
        <f t="shared" ref="AT515:AT578" si="588">M515-AS515</f>
        <v>62</v>
      </c>
      <c r="AU515" s="2">
        <f t="shared" ref="AU515:AU578" si="589">T515</f>
        <v>0</v>
      </c>
      <c r="AV515" s="2">
        <v>0</v>
      </c>
      <c r="AW515" s="19">
        <f t="shared" ref="AW515:AW578" si="590">AS515/(SUM(AS515:AU515))</f>
        <v>1.5873015873015872E-2</v>
      </c>
      <c r="AX515" s="19">
        <f t="shared" ref="AX515:AX578" si="591">AS515/(SUM(AS515:AT515))</f>
        <v>1.5873015873015872E-2</v>
      </c>
      <c r="AY515" s="18">
        <f t="shared" ref="AY515:AY578" si="592">AS515/(AS515+AU515)</f>
        <v>1</v>
      </c>
      <c r="AZ515" s="19">
        <f t="shared" ref="AZ515:AZ578" si="593">IFERROR((2*AX515*AY515)/(AX515+AY515),0)</f>
        <v>3.125E-2</v>
      </c>
      <c r="BA515" s="2">
        <f t="shared" ref="BA515:BA578" si="594">Q515</f>
        <v>1</v>
      </c>
      <c r="BB515" s="18">
        <f t="shared" ref="BB515:BB578" si="595">BA515</f>
        <v>1</v>
      </c>
      <c r="BC515" s="2">
        <f t="shared" ref="BC515:BC578" si="596">BA515</f>
        <v>1</v>
      </c>
      <c r="BD515" s="2">
        <f t="shared" ref="BD515:BD578" si="597">N515-BC515</f>
        <v>37</v>
      </c>
      <c r="BE515" s="2">
        <f t="shared" ref="BE515:BE578" si="598">1-BC515</f>
        <v>0</v>
      </c>
      <c r="BF515" s="2">
        <v>0</v>
      </c>
      <c r="BG515" s="19">
        <f t="shared" ref="BG515:BG578" si="599">BC515/(SUM(BC515:BE515))</f>
        <v>2.6315789473684209E-2</v>
      </c>
      <c r="BH515" s="19">
        <f t="shared" ref="BH515:BH578" si="600">BC515/(SUM(BC515:BD515))</f>
        <v>2.6315789473684209E-2</v>
      </c>
      <c r="BI515" s="18">
        <f t="shared" ref="BI515:BI578" si="601">BC515/(BC515+BE515)</f>
        <v>1</v>
      </c>
      <c r="BJ515" s="19">
        <f t="shared" ref="BJ515:BJ578" si="602">IFERROR((2*BH515*BI515)/(BH515+BI515),0)</f>
        <v>5.1282051282051273E-2</v>
      </c>
      <c r="BK515" s="2">
        <f t="shared" ref="BK515:BK578" si="603">U515</f>
        <v>1</v>
      </c>
      <c r="BL515" s="18">
        <f t="shared" ref="BL515:BL578" si="604">U515/L515</f>
        <v>1</v>
      </c>
      <c r="BM515" s="2">
        <f t="shared" ref="BM515:BM578" si="605">U515</f>
        <v>1</v>
      </c>
      <c r="BN515" s="2">
        <f t="shared" ref="BN515:BN578" si="606">N515-BM515</f>
        <v>37</v>
      </c>
      <c r="BO515" s="2">
        <f t="shared" ref="BO515:BO578" si="607">V515</f>
        <v>0</v>
      </c>
      <c r="BP515" s="2">
        <v>0</v>
      </c>
      <c r="BQ515" s="19">
        <f t="shared" ref="BQ515:BQ578" si="608">BM515/(SUM(BM515:BO515))</f>
        <v>2.6315789473684209E-2</v>
      </c>
      <c r="BR515" s="19">
        <f t="shared" ref="BR515:BR578" si="609">BM515/(SUM(BM515:BN515))</f>
        <v>2.6315789473684209E-2</v>
      </c>
      <c r="BS515" s="18">
        <f t="shared" ref="BS515:BS578" si="610">BM515/(BM515+BO515)</f>
        <v>1</v>
      </c>
      <c r="BT515" s="19">
        <f t="shared" ref="BT515:BT578" si="611">IFERROR((2*BR515*BS515)/(BR515+BS515),0)</f>
        <v>5.1282051282051273E-2</v>
      </c>
      <c r="BU515" s="2">
        <f t="shared" ref="BU515:BU578" si="612">Y515</f>
        <v>0</v>
      </c>
      <c r="BV515" s="18">
        <f t="shared" ref="BV515:BV578" si="613">BU515</f>
        <v>0</v>
      </c>
      <c r="BW515" s="2">
        <f t="shared" ref="BW515:BW578" si="614">BU515</f>
        <v>0</v>
      </c>
      <c r="BX515" s="2">
        <f t="shared" ref="BX515:BX578" si="615">W515-BW515</f>
        <v>16</v>
      </c>
      <c r="BY515" s="2">
        <f t="shared" ref="BY515:BY578" si="616">1-BU515</f>
        <v>1</v>
      </c>
      <c r="BZ515" s="2">
        <v>0</v>
      </c>
      <c r="CA515" s="19">
        <f t="shared" ref="CA515:CA578" si="617">BW515/(SUM(BW515:BY515))</f>
        <v>0</v>
      </c>
      <c r="CB515" s="19">
        <f t="shared" ref="CB515:CB578" si="618">BW515/(SUM(BW515:BX515))</f>
        <v>0</v>
      </c>
      <c r="CC515" s="18">
        <f t="shared" ref="CC515:CC578" si="619">BW515/(BW515+BY515)</f>
        <v>0</v>
      </c>
      <c r="CD515" s="19">
        <f t="shared" ref="CD515:CD578" si="620">IFERROR((2*CB515*CC515)/(CB515+CC515),0)</f>
        <v>0</v>
      </c>
      <c r="CE515" s="2">
        <f t="shared" ref="CE515:CE578" si="621">AC515</f>
        <v>0</v>
      </c>
      <c r="CF515" s="18">
        <f t="shared" ref="CF515:CF578" si="622">AC515/K515</f>
        <v>0</v>
      </c>
      <c r="CG515" s="2">
        <f t="shared" ref="CG515:CG578" si="623">CE515</f>
        <v>0</v>
      </c>
      <c r="CH515" s="2">
        <f t="shared" ref="CH515:CH578" si="624">W515-CG515</f>
        <v>16</v>
      </c>
      <c r="CI515" s="2">
        <f t="shared" ref="CI515:CI578" si="625">AD515</f>
        <v>1</v>
      </c>
      <c r="CJ515" s="2">
        <v>0</v>
      </c>
      <c r="CK515" s="19">
        <f t="shared" ref="CK515:CK578" si="626">CG515/(SUM(CG515:CI515))</f>
        <v>0</v>
      </c>
      <c r="CL515" s="19">
        <f t="shared" ref="CL515:CL578" si="627">CG515/(SUM(CG515:CH515))</f>
        <v>0</v>
      </c>
      <c r="CM515" s="18">
        <f t="shared" ref="CM515:CM578" si="628">CG515/(CG515+CI515)</f>
        <v>0</v>
      </c>
      <c r="CN515" s="19">
        <f t="shared" ref="CN515:CN578" si="629">IFERROR((2*CL515*CM515)/(CL515+CM515),0)</f>
        <v>0</v>
      </c>
      <c r="CO515" s="2">
        <f t="shared" ref="CO515:CO578" si="630">AA515</f>
        <v>1</v>
      </c>
      <c r="CP515" s="18">
        <f t="shared" ref="CP515:CP578" si="631">CO515</f>
        <v>1</v>
      </c>
      <c r="CQ515" s="2">
        <f t="shared" ref="CQ515:CQ578" si="632">CO515</f>
        <v>1</v>
      </c>
      <c r="CR515" s="2">
        <f t="shared" ref="CR515:CR578" si="633">X515-CQ515</f>
        <v>7</v>
      </c>
      <c r="CS515" s="2">
        <f t="shared" ref="CS515:CS578" si="634">1-CO515</f>
        <v>0</v>
      </c>
      <c r="CT515" s="2">
        <v>0</v>
      </c>
      <c r="CU515" s="19">
        <f t="shared" ref="CU515:CU578" si="635">CQ515/(SUM(CQ515:CS515))</f>
        <v>0.125</v>
      </c>
      <c r="CV515" s="19">
        <f t="shared" ref="CV515:CV578" si="636">CQ515/(SUM(CQ515:CR515))</f>
        <v>0.125</v>
      </c>
      <c r="CW515" s="18">
        <f t="shared" ref="CW515:CW578" si="637">CQ515/(CQ515+CS515)</f>
        <v>1</v>
      </c>
      <c r="CX515" s="19">
        <f t="shared" ref="CX515:CX578" si="638">IFERROR((2*CV515*CW515)/(CV515+CW515),0)</f>
        <v>0.22222222222222221</v>
      </c>
      <c r="CY515" s="2">
        <f t="shared" ref="CY515:CY578" si="639">AE515</f>
        <v>1</v>
      </c>
      <c r="CZ515" s="18">
        <f t="shared" ref="CZ515:CZ578" si="640">AE515/L515</f>
        <v>1</v>
      </c>
      <c r="DA515" s="2">
        <f t="shared" ref="DA515:DA578" si="641">CY515</f>
        <v>1</v>
      </c>
      <c r="DB515" s="2">
        <f t="shared" ref="DB515:DB578" si="642">X515-DA515</f>
        <v>7</v>
      </c>
      <c r="DC515" s="2">
        <f t="shared" ref="DC515:DC578" si="643">AF515</f>
        <v>0</v>
      </c>
      <c r="DD515" s="2">
        <v>0</v>
      </c>
      <c r="DE515" s="19">
        <f t="shared" ref="DE515:DE578" si="644">DA515/(SUM(DA515:DC515))</f>
        <v>0.125</v>
      </c>
      <c r="DF515" s="19">
        <f t="shared" ref="DF515:DF578" si="645">DA515/(SUM(DA515:DB515))</f>
        <v>0.125</v>
      </c>
      <c r="DG515" s="18">
        <f t="shared" ref="DG515:DG578" si="646">DA515/(DA515+DC515)</f>
        <v>1</v>
      </c>
      <c r="DH515" s="19">
        <f t="shared" ref="DH515:DH578" si="647">IFERROR((2*DF515*DG515)/(DF515+DG515),0)</f>
        <v>0.22222222222222221</v>
      </c>
    </row>
    <row r="516" spans="1:112" x14ac:dyDescent="0.35">
      <c r="A516" s="11">
        <v>2019005751</v>
      </c>
      <c r="B516" s="2" t="s">
        <v>3728</v>
      </c>
      <c r="C516" s="2" t="s">
        <v>3729</v>
      </c>
      <c r="D516" s="2" t="s">
        <v>3730</v>
      </c>
      <c r="E516" s="2" t="s">
        <v>3731</v>
      </c>
      <c r="F516" s="2">
        <v>1</v>
      </c>
      <c r="G516" s="2" t="s">
        <v>3732</v>
      </c>
      <c r="H516" s="2" t="s">
        <v>3733</v>
      </c>
      <c r="I516" s="2" t="s">
        <v>3734</v>
      </c>
      <c r="J516" s="3" t="s">
        <v>3735</v>
      </c>
      <c r="K516" s="11">
        <v>2</v>
      </c>
      <c r="L516" s="2">
        <v>2</v>
      </c>
      <c r="M516" s="2">
        <v>68</v>
      </c>
      <c r="N516" s="2">
        <v>46</v>
      </c>
      <c r="O516" s="2">
        <v>1</v>
      </c>
      <c r="P516" s="2">
        <v>0</v>
      </c>
      <c r="Q516" s="2">
        <v>1</v>
      </c>
      <c r="R516" s="2">
        <v>0</v>
      </c>
      <c r="S516" s="2">
        <v>1</v>
      </c>
      <c r="T516" s="2">
        <v>1</v>
      </c>
      <c r="U516" s="2">
        <v>1</v>
      </c>
      <c r="V516" s="2">
        <v>1</v>
      </c>
      <c r="W516" s="2">
        <v>20</v>
      </c>
      <c r="X516" s="2">
        <v>16</v>
      </c>
      <c r="Y516" s="2">
        <v>1</v>
      </c>
      <c r="Z516" s="2">
        <v>0</v>
      </c>
      <c r="AA516" s="2">
        <v>1</v>
      </c>
      <c r="AB516" s="2">
        <v>0</v>
      </c>
      <c r="AC516" s="2">
        <v>1</v>
      </c>
      <c r="AD516" s="2">
        <v>1</v>
      </c>
      <c r="AE516" s="2">
        <v>1</v>
      </c>
      <c r="AF516" s="3">
        <v>1</v>
      </c>
      <c r="AG516" s="2">
        <f t="shared" si="576"/>
        <v>1</v>
      </c>
      <c r="AH516" s="18">
        <f t="shared" si="577"/>
        <v>1</v>
      </c>
      <c r="AI516" s="2">
        <f t="shared" si="578"/>
        <v>1</v>
      </c>
      <c r="AJ516" s="2">
        <f t="shared" si="579"/>
        <v>67</v>
      </c>
      <c r="AK516" s="2">
        <f t="shared" si="580"/>
        <v>0</v>
      </c>
      <c r="AL516" s="2">
        <v>0</v>
      </c>
      <c r="AM516" s="19">
        <f t="shared" si="581"/>
        <v>1.4705882352941176E-2</v>
      </c>
      <c r="AN516" s="19">
        <f t="shared" si="582"/>
        <v>1.4705882352941176E-2</v>
      </c>
      <c r="AO516" s="18">
        <f t="shared" si="583"/>
        <v>1</v>
      </c>
      <c r="AP516" s="19">
        <f t="shared" si="584"/>
        <v>2.8985507246376812E-2</v>
      </c>
      <c r="AQ516" s="2">
        <f t="shared" si="585"/>
        <v>1</v>
      </c>
      <c r="AR516" s="18">
        <f t="shared" si="586"/>
        <v>0.5</v>
      </c>
      <c r="AS516" s="2">
        <f t="shared" si="587"/>
        <v>1</v>
      </c>
      <c r="AT516" s="2">
        <f t="shared" si="588"/>
        <v>67</v>
      </c>
      <c r="AU516" s="2">
        <f t="shared" si="589"/>
        <v>1</v>
      </c>
      <c r="AV516" s="2">
        <v>0</v>
      </c>
      <c r="AW516" s="19">
        <f t="shared" si="590"/>
        <v>1.4492753623188406E-2</v>
      </c>
      <c r="AX516" s="19">
        <f t="shared" si="591"/>
        <v>1.4705882352941176E-2</v>
      </c>
      <c r="AY516" s="18">
        <f t="shared" si="592"/>
        <v>0.5</v>
      </c>
      <c r="AZ516" s="19">
        <f t="shared" si="593"/>
        <v>2.8571428571428574E-2</v>
      </c>
      <c r="BA516" s="2">
        <f t="shared" si="594"/>
        <v>1</v>
      </c>
      <c r="BB516" s="18">
        <f t="shared" si="595"/>
        <v>1</v>
      </c>
      <c r="BC516" s="2">
        <f t="shared" si="596"/>
        <v>1</v>
      </c>
      <c r="BD516" s="2">
        <f t="shared" si="597"/>
        <v>45</v>
      </c>
      <c r="BE516" s="2">
        <f t="shared" si="598"/>
        <v>0</v>
      </c>
      <c r="BF516" s="2">
        <v>0</v>
      </c>
      <c r="BG516" s="19">
        <f t="shared" si="599"/>
        <v>2.1739130434782608E-2</v>
      </c>
      <c r="BH516" s="19">
        <f t="shared" si="600"/>
        <v>2.1739130434782608E-2</v>
      </c>
      <c r="BI516" s="18">
        <f t="shared" si="601"/>
        <v>1</v>
      </c>
      <c r="BJ516" s="19">
        <f t="shared" si="602"/>
        <v>4.2553191489361694E-2</v>
      </c>
      <c r="BK516" s="2">
        <f t="shared" si="603"/>
        <v>1</v>
      </c>
      <c r="BL516" s="18">
        <f t="shared" si="604"/>
        <v>0.5</v>
      </c>
      <c r="BM516" s="2">
        <f t="shared" si="605"/>
        <v>1</v>
      </c>
      <c r="BN516" s="2">
        <f t="shared" si="606"/>
        <v>45</v>
      </c>
      <c r="BO516" s="2">
        <f t="shared" si="607"/>
        <v>1</v>
      </c>
      <c r="BP516" s="2">
        <v>0</v>
      </c>
      <c r="BQ516" s="19">
        <f t="shared" si="608"/>
        <v>2.1276595744680851E-2</v>
      </c>
      <c r="BR516" s="19">
        <f t="shared" si="609"/>
        <v>2.1739130434782608E-2</v>
      </c>
      <c r="BS516" s="18">
        <f t="shared" si="610"/>
        <v>0.5</v>
      </c>
      <c r="BT516" s="19">
        <f t="shared" si="611"/>
        <v>4.1666666666666664E-2</v>
      </c>
      <c r="BU516" s="2">
        <f t="shared" si="612"/>
        <v>1</v>
      </c>
      <c r="BV516" s="18">
        <f t="shared" si="613"/>
        <v>1</v>
      </c>
      <c r="BW516" s="2">
        <f t="shared" si="614"/>
        <v>1</v>
      </c>
      <c r="BX516" s="2">
        <f t="shared" si="615"/>
        <v>19</v>
      </c>
      <c r="BY516" s="2">
        <f t="shared" si="616"/>
        <v>0</v>
      </c>
      <c r="BZ516" s="2">
        <v>0</v>
      </c>
      <c r="CA516" s="19">
        <f t="shared" si="617"/>
        <v>0.05</v>
      </c>
      <c r="CB516" s="19">
        <f t="shared" si="618"/>
        <v>0.05</v>
      </c>
      <c r="CC516" s="18">
        <f t="shared" si="619"/>
        <v>1</v>
      </c>
      <c r="CD516" s="19">
        <f t="shared" si="620"/>
        <v>9.5238095238095233E-2</v>
      </c>
      <c r="CE516" s="2">
        <f t="shared" si="621"/>
        <v>1</v>
      </c>
      <c r="CF516" s="18">
        <f t="shared" si="622"/>
        <v>0.5</v>
      </c>
      <c r="CG516" s="2">
        <f t="shared" si="623"/>
        <v>1</v>
      </c>
      <c r="CH516" s="2">
        <f t="shared" si="624"/>
        <v>19</v>
      </c>
      <c r="CI516" s="2">
        <f t="shared" si="625"/>
        <v>1</v>
      </c>
      <c r="CJ516" s="2">
        <v>0</v>
      </c>
      <c r="CK516" s="19">
        <f t="shared" si="626"/>
        <v>4.7619047619047616E-2</v>
      </c>
      <c r="CL516" s="19">
        <f t="shared" si="627"/>
        <v>0.05</v>
      </c>
      <c r="CM516" s="18">
        <f t="shared" si="628"/>
        <v>0.5</v>
      </c>
      <c r="CN516" s="19">
        <f t="shared" si="629"/>
        <v>9.0909090909090912E-2</v>
      </c>
      <c r="CO516" s="2">
        <f t="shared" si="630"/>
        <v>1</v>
      </c>
      <c r="CP516" s="18">
        <f t="shared" si="631"/>
        <v>1</v>
      </c>
      <c r="CQ516" s="2">
        <f t="shared" si="632"/>
        <v>1</v>
      </c>
      <c r="CR516" s="2">
        <f t="shared" si="633"/>
        <v>15</v>
      </c>
      <c r="CS516" s="2">
        <f t="shared" si="634"/>
        <v>0</v>
      </c>
      <c r="CT516" s="2">
        <v>0</v>
      </c>
      <c r="CU516" s="19">
        <f t="shared" si="635"/>
        <v>6.25E-2</v>
      </c>
      <c r="CV516" s="19">
        <f t="shared" si="636"/>
        <v>6.25E-2</v>
      </c>
      <c r="CW516" s="18">
        <f t="shared" si="637"/>
        <v>1</v>
      </c>
      <c r="CX516" s="19">
        <f t="shared" si="638"/>
        <v>0.11764705882352941</v>
      </c>
      <c r="CY516" s="2">
        <f t="shared" si="639"/>
        <v>1</v>
      </c>
      <c r="CZ516" s="18">
        <f t="shared" si="640"/>
        <v>0.5</v>
      </c>
      <c r="DA516" s="2">
        <f t="shared" si="641"/>
        <v>1</v>
      </c>
      <c r="DB516" s="2">
        <f t="shared" si="642"/>
        <v>15</v>
      </c>
      <c r="DC516" s="2">
        <f t="shared" si="643"/>
        <v>1</v>
      </c>
      <c r="DD516" s="2">
        <v>0</v>
      </c>
      <c r="DE516" s="19">
        <f t="shared" si="644"/>
        <v>5.8823529411764705E-2</v>
      </c>
      <c r="DF516" s="19">
        <f t="shared" si="645"/>
        <v>6.25E-2</v>
      </c>
      <c r="DG516" s="18">
        <f t="shared" si="646"/>
        <v>0.5</v>
      </c>
      <c r="DH516" s="19">
        <f t="shared" si="647"/>
        <v>0.1111111111111111</v>
      </c>
    </row>
    <row r="517" spans="1:112" x14ac:dyDescent="0.35">
      <c r="A517" s="11">
        <v>2019005781</v>
      </c>
      <c r="B517" s="2" t="s">
        <v>3736</v>
      </c>
      <c r="C517" s="2" t="s">
        <v>3737</v>
      </c>
      <c r="D517" s="2" t="s">
        <v>3738</v>
      </c>
      <c r="E517" s="2" t="s">
        <v>3739</v>
      </c>
      <c r="F517" s="2">
        <v>1</v>
      </c>
      <c r="G517" s="2" t="s">
        <v>3740</v>
      </c>
      <c r="H517" s="2" t="s">
        <v>3741</v>
      </c>
      <c r="I517" s="2" t="s">
        <v>3742</v>
      </c>
      <c r="J517" s="3" t="s">
        <v>3743</v>
      </c>
      <c r="K517" s="11">
        <v>3</v>
      </c>
      <c r="L517" s="2">
        <v>2</v>
      </c>
      <c r="M517" s="2">
        <v>86</v>
      </c>
      <c r="N517" s="2">
        <v>55</v>
      </c>
      <c r="O517" s="2">
        <v>1</v>
      </c>
      <c r="P517" s="2">
        <v>0</v>
      </c>
      <c r="Q517" s="2">
        <v>1</v>
      </c>
      <c r="R517" s="2">
        <v>0</v>
      </c>
      <c r="S517" s="2">
        <v>3</v>
      </c>
      <c r="T517" s="2">
        <v>0</v>
      </c>
      <c r="U517" s="2">
        <v>2</v>
      </c>
      <c r="V517" s="2">
        <v>0</v>
      </c>
      <c r="W517" s="2">
        <v>21</v>
      </c>
      <c r="X517" s="2">
        <v>15</v>
      </c>
      <c r="Y517" s="2">
        <v>1</v>
      </c>
      <c r="Z517" s="2">
        <v>0</v>
      </c>
      <c r="AA517" s="2">
        <v>1</v>
      </c>
      <c r="AB517" s="2">
        <v>0</v>
      </c>
      <c r="AC517" s="2">
        <v>2</v>
      </c>
      <c r="AD517" s="2">
        <v>1</v>
      </c>
      <c r="AE517" s="2">
        <v>2</v>
      </c>
      <c r="AF517" s="3">
        <v>0</v>
      </c>
      <c r="AG517" s="2">
        <f t="shared" si="576"/>
        <v>1</v>
      </c>
      <c r="AH517" s="18">
        <f t="shared" si="577"/>
        <v>1</v>
      </c>
      <c r="AI517" s="2">
        <f t="shared" si="578"/>
        <v>1</v>
      </c>
      <c r="AJ517" s="2">
        <f t="shared" si="579"/>
        <v>85</v>
      </c>
      <c r="AK517" s="2">
        <f t="shared" si="580"/>
        <v>0</v>
      </c>
      <c r="AL517" s="2">
        <v>0</v>
      </c>
      <c r="AM517" s="19">
        <f t="shared" si="581"/>
        <v>1.1627906976744186E-2</v>
      </c>
      <c r="AN517" s="19">
        <f t="shared" si="582"/>
        <v>1.1627906976744186E-2</v>
      </c>
      <c r="AO517" s="18">
        <f t="shared" si="583"/>
        <v>1</v>
      </c>
      <c r="AP517" s="19">
        <f t="shared" si="584"/>
        <v>2.2988505747126436E-2</v>
      </c>
      <c r="AQ517" s="2">
        <f t="shared" si="585"/>
        <v>3</v>
      </c>
      <c r="AR517" s="18">
        <f t="shared" si="586"/>
        <v>1</v>
      </c>
      <c r="AS517" s="2">
        <f t="shared" si="587"/>
        <v>3</v>
      </c>
      <c r="AT517" s="2">
        <f t="shared" si="588"/>
        <v>83</v>
      </c>
      <c r="AU517" s="2">
        <f t="shared" si="589"/>
        <v>0</v>
      </c>
      <c r="AV517" s="2">
        <v>0</v>
      </c>
      <c r="AW517" s="19">
        <f t="shared" si="590"/>
        <v>3.4883720930232558E-2</v>
      </c>
      <c r="AX517" s="19">
        <f t="shared" si="591"/>
        <v>3.4883720930232558E-2</v>
      </c>
      <c r="AY517" s="18">
        <f t="shared" si="592"/>
        <v>1</v>
      </c>
      <c r="AZ517" s="19">
        <f t="shared" si="593"/>
        <v>6.741573033707865E-2</v>
      </c>
      <c r="BA517" s="2">
        <f t="shared" si="594"/>
        <v>1</v>
      </c>
      <c r="BB517" s="18">
        <f t="shared" si="595"/>
        <v>1</v>
      </c>
      <c r="BC517" s="2">
        <f t="shared" si="596"/>
        <v>1</v>
      </c>
      <c r="BD517" s="2">
        <f t="shared" si="597"/>
        <v>54</v>
      </c>
      <c r="BE517" s="2">
        <f t="shared" si="598"/>
        <v>0</v>
      </c>
      <c r="BF517" s="2">
        <v>0</v>
      </c>
      <c r="BG517" s="19">
        <f t="shared" si="599"/>
        <v>1.8181818181818181E-2</v>
      </c>
      <c r="BH517" s="19">
        <f t="shared" si="600"/>
        <v>1.8181818181818181E-2</v>
      </c>
      <c r="BI517" s="18">
        <f t="shared" si="601"/>
        <v>1</v>
      </c>
      <c r="BJ517" s="19">
        <f t="shared" si="602"/>
        <v>3.5714285714285719E-2</v>
      </c>
      <c r="BK517" s="2">
        <f t="shared" si="603"/>
        <v>2</v>
      </c>
      <c r="BL517" s="18">
        <f t="shared" si="604"/>
        <v>1</v>
      </c>
      <c r="BM517" s="2">
        <f t="shared" si="605"/>
        <v>2</v>
      </c>
      <c r="BN517" s="2">
        <f t="shared" si="606"/>
        <v>53</v>
      </c>
      <c r="BO517" s="2">
        <f t="shared" si="607"/>
        <v>0</v>
      </c>
      <c r="BP517" s="2">
        <v>0</v>
      </c>
      <c r="BQ517" s="19">
        <f t="shared" si="608"/>
        <v>3.6363636363636362E-2</v>
      </c>
      <c r="BR517" s="19">
        <f t="shared" si="609"/>
        <v>3.6363636363636362E-2</v>
      </c>
      <c r="BS517" s="18">
        <f t="shared" si="610"/>
        <v>1</v>
      </c>
      <c r="BT517" s="19">
        <f t="shared" si="611"/>
        <v>7.0175438596491224E-2</v>
      </c>
      <c r="BU517" s="2">
        <f t="shared" si="612"/>
        <v>1</v>
      </c>
      <c r="BV517" s="18">
        <f t="shared" si="613"/>
        <v>1</v>
      </c>
      <c r="BW517" s="2">
        <f t="shared" si="614"/>
        <v>1</v>
      </c>
      <c r="BX517" s="2">
        <f t="shared" si="615"/>
        <v>20</v>
      </c>
      <c r="BY517" s="2">
        <f t="shared" si="616"/>
        <v>0</v>
      </c>
      <c r="BZ517" s="2">
        <v>0</v>
      </c>
      <c r="CA517" s="19">
        <f t="shared" si="617"/>
        <v>4.7619047619047616E-2</v>
      </c>
      <c r="CB517" s="19">
        <f t="shared" si="618"/>
        <v>4.7619047619047616E-2</v>
      </c>
      <c r="CC517" s="18">
        <f t="shared" si="619"/>
        <v>1</v>
      </c>
      <c r="CD517" s="19">
        <f t="shared" si="620"/>
        <v>9.0909090909090898E-2</v>
      </c>
      <c r="CE517" s="2">
        <f t="shared" si="621"/>
        <v>2</v>
      </c>
      <c r="CF517" s="18">
        <f t="shared" si="622"/>
        <v>0.66666666666666663</v>
      </c>
      <c r="CG517" s="2">
        <f t="shared" si="623"/>
        <v>2</v>
      </c>
      <c r="CH517" s="2">
        <f t="shared" si="624"/>
        <v>19</v>
      </c>
      <c r="CI517" s="2">
        <f t="shared" si="625"/>
        <v>1</v>
      </c>
      <c r="CJ517" s="2">
        <v>0</v>
      </c>
      <c r="CK517" s="19">
        <f t="shared" si="626"/>
        <v>9.0909090909090912E-2</v>
      </c>
      <c r="CL517" s="19">
        <f t="shared" si="627"/>
        <v>9.5238095238095233E-2</v>
      </c>
      <c r="CM517" s="18">
        <f t="shared" si="628"/>
        <v>0.66666666666666663</v>
      </c>
      <c r="CN517" s="19">
        <f t="shared" si="629"/>
        <v>0.16666666666666666</v>
      </c>
      <c r="CO517" s="2">
        <f t="shared" si="630"/>
        <v>1</v>
      </c>
      <c r="CP517" s="18">
        <f t="shared" si="631"/>
        <v>1</v>
      </c>
      <c r="CQ517" s="2">
        <f t="shared" si="632"/>
        <v>1</v>
      </c>
      <c r="CR517" s="2">
        <f t="shared" si="633"/>
        <v>14</v>
      </c>
      <c r="CS517" s="2">
        <f t="shared" si="634"/>
        <v>0</v>
      </c>
      <c r="CT517" s="2">
        <v>0</v>
      </c>
      <c r="CU517" s="19">
        <f t="shared" si="635"/>
        <v>6.6666666666666666E-2</v>
      </c>
      <c r="CV517" s="19">
        <f t="shared" si="636"/>
        <v>6.6666666666666666E-2</v>
      </c>
      <c r="CW517" s="18">
        <f t="shared" si="637"/>
        <v>1</v>
      </c>
      <c r="CX517" s="19">
        <f t="shared" si="638"/>
        <v>0.125</v>
      </c>
      <c r="CY517" s="2">
        <f t="shared" si="639"/>
        <v>2</v>
      </c>
      <c r="CZ517" s="18">
        <f t="shared" si="640"/>
        <v>1</v>
      </c>
      <c r="DA517" s="2">
        <f t="shared" si="641"/>
        <v>2</v>
      </c>
      <c r="DB517" s="2">
        <f t="shared" si="642"/>
        <v>13</v>
      </c>
      <c r="DC517" s="2">
        <f t="shared" si="643"/>
        <v>0</v>
      </c>
      <c r="DD517" s="2">
        <v>0</v>
      </c>
      <c r="DE517" s="19">
        <f t="shared" si="644"/>
        <v>0.13333333333333333</v>
      </c>
      <c r="DF517" s="19">
        <f t="shared" si="645"/>
        <v>0.13333333333333333</v>
      </c>
      <c r="DG517" s="18">
        <f t="shared" si="646"/>
        <v>1</v>
      </c>
      <c r="DH517" s="19">
        <f t="shared" si="647"/>
        <v>0.23529411764705882</v>
      </c>
    </row>
    <row r="518" spans="1:112" x14ac:dyDescent="0.35">
      <c r="A518" s="11">
        <v>2019005802</v>
      </c>
      <c r="B518" s="2" t="s">
        <v>3744</v>
      </c>
      <c r="C518" s="2" t="s">
        <v>3745</v>
      </c>
      <c r="D518" s="2" t="s">
        <v>3746</v>
      </c>
      <c r="E518" s="2" t="s">
        <v>3747</v>
      </c>
      <c r="F518" s="2">
        <v>1</v>
      </c>
      <c r="G518" s="2" t="s">
        <v>3748</v>
      </c>
      <c r="H518" s="2" t="s">
        <v>3749</v>
      </c>
      <c r="I518" s="2" t="s">
        <v>3750</v>
      </c>
      <c r="J518" s="3" t="s">
        <v>3751</v>
      </c>
      <c r="K518" s="11">
        <v>4</v>
      </c>
      <c r="L518" s="2">
        <v>3</v>
      </c>
      <c r="M518" s="2">
        <v>59</v>
      </c>
      <c r="N518" s="2">
        <v>42</v>
      </c>
      <c r="O518" s="2">
        <v>1</v>
      </c>
      <c r="P518" s="2">
        <v>0</v>
      </c>
      <c r="Q518" s="2">
        <v>1</v>
      </c>
      <c r="R518" s="2">
        <v>0</v>
      </c>
      <c r="S518" s="2">
        <v>3</v>
      </c>
      <c r="T518" s="2">
        <v>1</v>
      </c>
      <c r="U518" s="2">
        <v>3</v>
      </c>
      <c r="V518" s="2">
        <v>0</v>
      </c>
      <c r="W518" s="2">
        <v>10</v>
      </c>
      <c r="X518" s="2">
        <v>6</v>
      </c>
      <c r="Y518" s="2">
        <v>1</v>
      </c>
      <c r="Z518" s="2">
        <v>0</v>
      </c>
      <c r="AA518" s="2">
        <v>1</v>
      </c>
      <c r="AB518" s="2">
        <v>0</v>
      </c>
      <c r="AC518" s="2">
        <v>2</v>
      </c>
      <c r="AD518" s="2">
        <v>2</v>
      </c>
      <c r="AE518" s="2">
        <v>3</v>
      </c>
      <c r="AF518" s="3">
        <v>0</v>
      </c>
      <c r="AG518" s="2">
        <f t="shared" si="576"/>
        <v>1</v>
      </c>
      <c r="AH518" s="18">
        <f t="shared" si="577"/>
        <v>1</v>
      </c>
      <c r="AI518" s="2">
        <f t="shared" si="578"/>
        <v>1</v>
      </c>
      <c r="AJ518" s="2">
        <f t="shared" si="579"/>
        <v>58</v>
      </c>
      <c r="AK518" s="2">
        <f t="shared" si="580"/>
        <v>0</v>
      </c>
      <c r="AL518" s="2">
        <v>0</v>
      </c>
      <c r="AM518" s="19">
        <f t="shared" si="581"/>
        <v>1.6949152542372881E-2</v>
      </c>
      <c r="AN518" s="19">
        <f t="shared" si="582"/>
        <v>1.6949152542372881E-2</v>
      </c>
      <c r="AO518" s="18">
        <f t="shared" si="583"/>
        <v>1</v>
      </c>
      <c r="AP518" s="19">
        <f t="shared" si="584"/>
        <v>3.3333333333333333E-2</v>
      </c>
      <c r="AQ518" s="2">
        <f t="shared" si="585"/>
        <v>3</v>
      </c>
      <c r="AR518" s="18">
        <f t="shared" si="586"/>
        <v>0.75</v>
      </c>
      <c r="AS518" s="2">
        <f t="shared" si="587"/>
        <v>3</v>
      </c>
      <c r="AT518" s="2">
        <f t="shared" si="588"/>
        <v>56</v>
      </c>
      <c r="AU518" s="2">
        <f t="shared" si="589"/>
        <v>1</v>
      </c>
      <c r="AV518" s="2">
        <v>0</v>
      </c>
      <c r="AW518" s="19">
        <f t="shared" si="590"/>
        <v>0.05</v>
      </c>
      <c r="AX518" s="19">
        <f t="shared" si="591"/>
        <v>5.0847457627118647E-2</v>
      </c>
      <c r="AY518" s="18">
        <f t="shared" si="592"/>
        <v>0.75</v>
      </c>
      <c r="AZ518" s="19">
        <f t="shared" si="593"/>
        <v>9.5238095238095247E-2</v>
      </c>
      <c r="BA518" s="2">
        <f t="shared" si="594"/>
        <v>1</v>
      </c>
      <c r="BB518" s="18">
        <f t="shared" si="595"/>
        <v>1</v>
      </c>
      <c r="BC518" s="2">
        <f t="shared" si="596"/>
        <v>1</v>
      </c>
      <c r="BD518" s="2">
        <f t="shared" si="597"/>
        <v>41</v>
      </c>
      <c r="BE518" s="2">
        <f t="shared" si="598"/>
        <v>0</v>
      </c>
      <c r="BF518" s="2">
        <v>0</v>
      </c>
      <c r="BG518" s="19">
        <f t="shared" si="599"/>
        <v>2.3809523809523808E-2</v>
      </c>
      <c r="BH518" s="19">
        <f t="shared" si="600"/>
        <v>2.3809523809523808E-2</v>
      </c>
      <c r="BI518" s="18">
        <f t="shared" si="601"/>
        <v>1</v>
      </c>
      <c r="BJ518" s="19">
        <f t="shared" si="602"/>
        <v>4.6511627906976744E-2</v>
      </c>
      <c r="BK518" s="2">
        <f t="shared" si="603"/>
        <v>3</v>
      </c>
      <c r="BL518" s="18">
        <f t="shared" si="604"/>
        <v>1</v>
      </c>
      <c r="BM518" s="2">
        <f t="shared" si="605"/>
        <v>3</v>
      </c>
      <c r="BN518" s="2">
        <f t="shared" si="606"/>
        <v>39</v>
      </c>
      <c r="BO518" s="2">
        <f t="shared" si="607"/>
        <v>0</v>
      </c>
      <c r="BP518" s="2">
        <v>0</v>
      </c>
      <c r="BQ518" s="19">
        <f t="shared" si="608"/>
        <v>7.1428571428571425E-2</v>
      </c>
      <c r="BR518" s="19">
        <f t="shared" si="609"/>
        <v>7.1428571428571425E-2</v>
      </c>
      <c r="BS518" s="18">
        <f t="shared" si="610"/>
        <v>1</v>
      </c>
      <c r="BT518" s="19">
        <f t="shared" si="611"/>
        <v>0.13333333333333333</v>
      </c>
      <c r="BU518" s="2">
        <f t="shared" si="612"/>
        <v>1</v>
      </c>
      <c r="BV518" s="18">
        <f t="shared" si="613"/>
        <v>1</v>
      </c>
      <c r="BW518" s="2">
        <f t="shared" si="614"/>
        <v>1</v>
      </c>
      <c r="BX518" s="2">
        <f t="shared" si="615"/>
        <v>9</v>
      </c>
      <c r="BY518" s="2">
        <f t="shared" si="616"/>
        <v>0</v>
      </c>
      <c r="BZ518" s="2">
        <v>0</v>
      </c>
      <c r="CA518" s="19">
        <f t="shared" si="617"/>
        <v>0.1</v>
      </c>
      <c r="CB518" s="19">
        <f t="shared" si="618"/>
        <v>0.1</v>
      </c>
      <c r="CC518" s="18">
        <f t="shared" si="619"/>
        <v>1</v>
      </c>
      <c r="CD518" s="19">
        <f t="shared" si="620"/>
        <v>0.18181818181818182</v>
      </c>
      <c r="CE518" s="2">
        <f t="shared" si="621"/>
        <v>2</v>
      </c>
      <c r="CF518" s="18">
        <f t="shared" si="622"/>
        <v>0.5</v>
      </c>
      <c r="CG518" s="2">
        <f t="shared" si="623"/>
        <v>2</v>
      </c>
      <c r="CH518" s="2">
        <f t="shared" si="624"/>
        <v>8</v>
      </c>
      <c r="CI518" s="2">
        <f t="shared" si="625"/>
        <v>2</v>
      </c>
      <c r="CJ518" s="2">
        <v>0</v>
      </c>
      <c r="CK518" s="19">
        <f t="shared" si="626"/>
        <v>0.16666666666666666</v>
      </c>
      <c r="CL518" s="19">
        <f t="shared" si="627"/>
        <v>0.2</v>
      </c>
      <c r="CM518" s="18">
        <f t="shared" si="628"/>
        <v>0.5</v>
      </c>
      <c r="CN518" s="19">
        <f t="shared" si="629"/>
        <v>0.28571428571428575</v>
      </c>
      <c r="CO518" s="2">
        <f t="shared" si="630"/>
        <v>1</v>
      </c>
      <c r="CP518" s="18">
        <f t="shared" si="631"/>
        <v>1</v>
      </c>
      <c r="CQ518" s="2">
        <f t="shared" si="632"/>
        <v>1</v>
      </c>
      <c r="CR518" s="2">
        <f t="shared" si="633"/>
        <v>5</v>
      </c>
      <c r="CS518" s="2">
        <f t="shared" si="634"/>
        <v>0</v>
      </c>
      <c r="CT518" s="2">
        <v>0</v>
      </c>
      <c r="CU518" s="19">
        <f t="shared" si="635"/>
        <v>0.16666666666666666</v>
      </c>
      <c r="CV518" s="19">
        <f t="shared" si="636"/>
        <v>0.16666666666666666</v>
      </c>
      <c r="CW518" s="18">
        <f t="shared" si="637"/>
        <v>1</v>
      </c>
      <c r="CX518" s="19">
        <f t="shared" si="638"/>
        <v>0.2857142857142857</v>
      </c>
      <c r="CY518" s="2">
        <f t="shared" si="639"/>
        <v>3</v>
      </c>
      <c r="CZ518" s="18">
        <f t="shared" si="640"/>
        <v>1</v>
      </c>
      <c r="DA518" s="2">
        <f t="shared" si="641"/>
        <v>3</v>
      </c>
      <c r="DB518" s="2">
        <f t="shared" si="642"/>
        <v>3</v>
      </c>
      <c r="DC518" s="2">
        <f t="shared" si="643"/>
        <v>0</v>
      </c>
      <c r="DD518" s="2">
        <v>0</v>
      </c>
      <c r="DE518" s="19">
        <f t="shared" si="644"/>
        <v>0.5</v>
      </c>
      <c r="DF518" s="19">
        <f t="shared" si="645"/>
        <v>0.5</v>
      </c>
      <c r="DG518" s="18">
        <f t="shared" si="646"/>
        <v>1</v>
      </c>
      <c r="DH518" s="19">
        <f t="shared" si="647"/>
        <v>0.66666666666666663</v>
      </c>
    </row>
    <row r="519" spans="1:112" x14ac:dyDescent="0.35">
      <c r="A519" s="11">
        <v>2019005803</v>
      </c>
      <c r="B519" s="2" t="s">
        <v>3752</v>
      </c>
      <c r="C519" s="2" t="s">
        <v>3753</v>
      </c>
      <c r="D519" s="2" t="s">
        <v>3754</v>
      </c>
      <c r="E519" s="2" t="s">
        <v>3755</v>
      </c>
      <c r="F519" s="2">
        <v>1</v>
      </c>
      <c r="G519" s="2" t="s">
        <v>3756</v>
      </c>
      <c r="H519" s="2" t="s">
        <v>3757</v>
      </c>
      <c r="I519" s="2" t="s">
        <v>3758</v>
      </c>
      <c r="J519" s="3" t="s">
        <v>3759</v>
      </c>
      <c r="K519" s="11">
        <v>1</v>
      </c>
      <c r="L519" s="2">
        <v>1</v>
      </c>
      <c r="M519" s="2">
        <v>62</v>
      </c>
      <c r="N519" s="2">
        <v>33</v>
      </c>
      <c r="O519" s="2">
        <v>0</v>
      </c>
      <c r="P519" s="2">
        <v>1</v>
      </c>
      <c r="Q519" s="2">
        <v>1</v>
      </c>
      <c r="R519" s="2">
        <v>0</v>
      </c>
      <c r="S519" s="2">
        <v>0</v>
      </c>
      <c r="T519" s="2">
        <v>1</v>
      </c>
      <c r="U519" s="2">
        <v>1</v>
      </c>
      <c r="V519" s="2">
        <v>0</v>
      </c>
      <c r="W519" s="2">
        <v>17</v>
      </c>
      <c r="X519" s="2">
        <v>12</v>
      </c>
      <c r="Y519" s="2">
        <v>0</v>
      </c>
      <c r="Z519" s="2">
        <v>1</v>
      </c>
      <c r="AA519" s="2">
        <v>1</v>
      </c>
      <c r="AB519" s="2">
        <v>0</v>
      </c>
      <c r="AC519" s="2">
        <v>0</v>
      </c>
      <c r="AD519" s="2">
        <v>1</v>
      </c>
      <c r="AE519" s="2">
        <v>1</v>
      </c>
      <c r="AF519" s="3">
        <v>0</v>
      </c>
      <c r="AG519" s="2">
        <f t="shared" si="576"/>
        <v>0</v>
      </c>
      <c r="AH519" s="18">
        <f t="shared" si="577"/>
        <v>0</v>
      </c>
      <c r="AI519" s="2">
        <f t="shared" si="578"/>
        <v>0</v>
      </c>
      <c r="AJ519" s="2">
        <f t="shared" si="579"/>
        <v>62</v>
      </c>
      <c r="AK519" s="2">
        <f t="shared" si="580"/>
        <v>1</v>
      </c>
      <c r="AL519" s="2">
        <v>0</v>
      </c>
      <c r="AM519" s="19">
        <f t="shared" si="581"/>
        <v>0</v>
      </c>
      <c r="AN519" s="19">
        <f t="shared" si="582"/>
        <v>0</v>
      </c>
      <c r="AO519" s="18">
        <f t="shared" si="583"/>
        <v>0</v>
      </c>
      <c r="AP519" s="19">
        <f t="shared" si="584"/>
        <v>0</v>
      </c>
      <c r="AQ519" s="2">
        <f t="shared" si="585"/>
        <v>0</v>
      </c>
      <c r="AR519" s="18">
        <f t="shared" si="586"/>
        <v>0</v>
      </c>
      <c r="AS519" s="2">
        <f t="shared" si="587"/>
        <v>0</v>
      </c>
      <c r="AT519" s="2">
        <f t="shared" si="588"/>
        <v>62</v>
      </c>
      <c r="AU519" s="2">
        <f t="shared" si="589"/>
        <v>1</v>
      </c>
      <c r="AV519" s="2">
        <v>0</v>
      </c>
      <c r="AW519" s="19">
        <f t="shared" si="590"/>
        <v>0</v>
      </c>
      <c r="AX519" s="19">
        <f t="shared" si="591"/>
        <v>0</v>
      </c>
      <c r="AY519" s="18">
        <f t="shared" si="592"/>
        <v>0</v>
      </c>
      <c r="AZ519" s="19">
        <f t="shared" si="593"/>
        <v>0</v>
      </c>
      <c r="BA519" s="2">
        <f t="shared" si="594"/>
        <v>1</v>
      </c>
      <c r="BB519" s="18">
        <f t="shared" si="595"/>
        <v>1</v>
      </c>
      <c r="BC519" s="2">
        <f t="shared" si="596"/>
        <v>1</v>
      </c>
      <c r="BD519" s="2">
        <f t="shared" si="597"/>
        <v>32</v>
      </c>
      <c r="BE519" s="2">
        <f t="shared" si="598"/>
        <v>0</v>
      </c>
      <c r="BF519" s="2">
        <v>0</v>
      </c>
      <c r="BG519" s="19">
        <f t="shared" si="599"/>
        <v>3.0303030303030304E-2</v>
      </c>
      <c r="BH519" s="19">
        <f t="shared" si="600"/>
        <v>3.0303030303030304E-2</v>
      </c>
      <c r="BI519" s="18">
        <f t="shared" si="601"/>
        <v>1</v>
      </c>
      <c r="BJ519" s="19">
        <f t="shared" si="602"/>
        <v>5.8823529411764712E-2</v>
      </c>
      <c r="BK519" s="2">
        <f t="shared" si="603"/>
        <v>1</v>
      </c>
      <c r="BL519" s="18">
        <f t="shared" si="604"/>
        <v>1</v>
      </c>
      <c r="BM519" s="2">
        <f t="shared" si="605"/>
        <v>1</v>
      </c>
      <c r="BN519" s="2">
        <f t="shared" si="606"/>
        <v>32</v>
      </c>
      <c r="BO519" s="2">
        <f t="shared" si="607"/>
        <v>0</v>
      </c>
      <c r="BP519" s="2">
        <v>0</v>
      </c>
      <c r="BQ519" s="19">
        <f t="shared" si="608"/>
        <v>3.0303030303030304E-2</v>
      </c>
      <c r="BR519" s="19">
        <f t="shared" si="609"/>
        <v>3.0303030303030304E-2</v>
      </c>
      <c r="BS519" s="18">
        <f t="shared" si="610"/>
        <v>1</v>
      </c>
      <c r="BT519" s="19">
        <f t="shared" si="611"/>
        <v>5.8823529411764712E-2</v>
      </c>
      <c r="BU519" s="2">
        <f t="shared" si="612"/>
        <v>0</v>
      </c>
      <c r="BV519" s="18">
        <f t="shared" si="613"/>
        <v>0</v>
      </c>
      <c r="BW519" s="2">
        <f t="shared" si="614"/>
        <v>0</v>
      </c>
      <c r="BX519" s="2">
        <f t="shared" si="615"/>
        <v>17</v>
      </c>
      <c r="BY519" s="2">
        <f t="shared" si="616"/>
        <v>1</v>
      </c>
      <c r="BZ519" s="2">
        <v>0</v>
      </c>
      <c r="CA519" s="19">
        <f t="shared" si="617"/>
        <v>0</v>
      </c>
      <c r="CB519" s="19">
        <f t="shared" si="618"/>
        <v>0</v>
      </c>
      <c r="CC519" s="18">
        <f t="shared" si="619"/>
        <v>0</v>
      </c>
      <c r="CD519" s="19">
        <f t="shared" si="620"/>
        <v>0</v>
      </c>
      <c r="CE519" s="2">
        <f t="shared" si="621"/>
        <v>0</v>
      </c>
      <c r="CF519" s="18">
        <f t="shared" si="622"/>
        <v>0</v>
      </c>
      <c r="CG519" s="2">
        <f t="shared" si="623"/>
        <v>0</v>
      </c>
      <c r="CH519" s="2">
        <f t="shared" si="624"/>
        <v>17</v>
      </c>
      <c r="CI519" s="2">
        <f t="shared" si="625"/>
        <v>1</v>
      </c>
      <c r="CJ519" s="2">
        <v>0</v>
      </c>
      <c r="CK519" s="19">
        <f t="shared" si="626"/>
        <v>0</v>
      </c>
      <c r="CL519" s="19">
        <f t="shared" si="627"/>
        <v>0</v>
      </c>
      <c r="CM519" s="18">
        <f t="shared" si="628"/>
        <v>0</v>
      </c>
      <c r="CN519" s="19">
        <f t="shared" si="629"/>
        <v>0</v>
      </c>
      <c r="CO519" s="2">
        <f t="shared" si="630"/>
        <v>1</v>
      </c>
      <c r="CP519" s="18">
        <f t="shared" si="631"/>
        <v>1</v>
      </c>
      <c r="CQ519" s="2">
        <f t="shared" si="632"/>
        <v>1</v>
      </c>
      <c r="CR519" s="2">
        <f t="shared" si="633"/>
        <v>11</v>
      </c>
      <c r="CS519" s="2">
        <f t="shared" si="634"/>
        <v>0</v>
      </c>
      <c r="CT519" s="2">
        <v>0</v>
      </c>
      <c r="CU519" s="19">
        <f t="shared" si="635"/>
        <v>8.3333333333333329E-2</v>
      </c>
      <c r="CV519" s="19">
        <f t="shared" si="636"/>
        <v>8.3333333333333329E-2</v>
      </c>
      <c r="CW519" s="18">
        <f t="shared" si="637"/>
        <v>1</v>
      </c>
      <c r="CX519" s="19">
        <f t="shared" si="638"/>
        <v>0.15384615384615385</v>
      </c>
      <c r="CY519" s="2">
        <f t="shared" si="639"/>
        <v>1</v>
      </c>
      <c r="CZ519" s="18">
        <f t="shared" si="640"/>
        <v>1</v>
      </c>
      <c r="DA519" s="2">
        <f t="shared" si="641"/>
        <v>1</v>
      </c>
      <c r="DB519" s="2">
        <f t="shared" si="642"/>
        <v>11</v>
      </c>
      <c r="DC519" s="2">
        <f t="shared" si="643"/>
        <v>0</v>
      </c>
      <c r="DD519" s="2">
        <v>0</v>
      </c>
      <c r="DE519" s="19">
        <f t="shared" si="644"/>
        <v>8.3333333333333329E-2</v>
      </c>
      <c r="DF519" s="19">
        <f t="shared" si="645"/>
        <v>8.3333333333333329E-2</v>
      </c>
      <c r="DG519" s="18">
        <f t="shared" si="646"/>
        <v>1</v>
      </c>
      <c r="DH519" s="19">
        <f t="shared" si="647"/>
        <v>0.15384615384615385</v>
      </c>
    </row>
    <row r="520" spans="1:112" x14ac:dyDescent="0.35">
      <c r="A520" s="11">
        <v>2019005804</v>
      </c>
      <c r="B520" s="2" t="s">
        <v>3760</v>
      </c>
      <c r="C520" s="2" t="s">
        <v>3761</v>
      </c>
      <c r="D520" s="2" t="s">
        <v>3762</v>
      </c>
      <c r="E520" s="2" t="s">
        <v>3763</v>
      </c>
      <c r="F520" s="2">
        <v>1</v>
      </c>
      <c r="G520" s="2" t="s">
        <v>3764</v>
      </c>
      <c r="H520" s="2" t="s">
        <v>3765</v>
      </c>
      <c r="I520" s="2" t="s">
        <v>3766</v>
      </c>
      <c r="J520" s="3" t="s">
        <v>3767</v>
      </c>
      <c r="K520" s="11">
        <v>2</v>
      </c>
      <c r="L520" s="2">
        <v>2</v>
      </c>
      <c r="M520" s="2">
        <v>62</v>
      </c>
      <c r="N520" s="2">
        <v>42</v>
      </c>
      <c r="O520" s="2">
        <v>1</v>
      </c>
      <c r="P520" s="2">
        <v>0</v>
      </c>
      <c r="Q520" s="2">
        <v>1</v>
      </c>
      <c r="R520" s="2">
        <v>0</v>
      </c>
      <c r="S520" s="2">
        <v>1</v>
      </c>
      <c r="T520" s="2">
        <v>1</v>
      </c>
      <c r="U520" s="2">
        <v>1</v>
      </c>
      <c r="V520" s="2">
        <v>1</v>
      </c>
      <c r="W520" s="2">
        <v>16</v>
      </c>
      <c r="X520" s="2">
        <v>13</v>
      </c>
      <c r="Y520" s="2">
        <v>1</v>
      </c>
      <c r="Z520" s="2">
        <v>0</v>
      </c>
      <c r="AA520" s="2">
        <v>1</v>
      </c>
      <c r="AB520" s="2">
        <v>0</v>
      </c>
      <c r="AC520" s="2">
        <v>1</v>
      </c>
      <c r="AD520" s="2">
        <v>1</v>
      </c>
      <c r="AE520" s="2">
        <v>1</v>
      </c>
      <c r="AF520" s="3">
        <v>1</v>
      </c>
      <c r="AG520" s="2">
        <f t="shared" si="576"/>
        <v>1</v>
      </c>
      <c r="AH520" s="18">
        <f t="shared" si="577"/>
        <v>1</v>
      </c>
      <c r="AI520" s="2">
        <f t="shared" si="578"/>
        <v>1</v>
      </c>
      <c r="AJ520" s="2">
        <f t="shared" si="579"/>
        <v>61</v>
      </c>
      <c r="AK520" s="2">
        <f t="shared" si="580"/>
        <v>0</v>
      </c>
      <c r="AL520" s="2">
        <v>0</v>
      </c>
      <c r="AM520" s="19">
        <f t="shared" si="581"/>
        <v>1.6129032258064516E-2</v>
      </c>
      <c r="AN520" s="19">
        <f t="shared" si="582"/>
        <v>1.6129032258064516E-2</v>
      </c>
      <c r="AO520" s="18">
        <f t="shared" si="583"/>
        <v>1</v>
      </c>
      <c r="AP520" s="19">
        <f t="shared" si="584"/>
        <v>3.1746031746031744E-2</v>
      </c>
      <c r="AQ520" s="2">
        <f t="shared" si="585"/>
        <v>1</v>
      </c>
      <c r="AR520" s="18">
        <f t="shared" si="586"/>
        <v>0.5</v>
      </c>
      <c r="AS520" s="2">
        <f t="shared" si="587"/>
        <v>1</v>
      </c>
      <c r="AT520" s="2">
        <f t="shared" si="588"/>
        <v>61</v>
      </c>
      <c r="AU520" s="2">
        <f t="shared" si="589"/>
        <v>1</v>
      </c>
      <c r="AV520" s="2">
        <v>0</v>
      </c>
      <c r="AW520" s="19">
        <f t="shared" si="590"/>
        <v>1.5873015873015872E-2</v>
      </c>
      <c r="AX520" s="19">
        <f t="shared" si="591"/>
        <v>1.6129032258064516E-2</v>
      </c>
      <c r="AY520" s="18">
        <f t="shared" si="592"/>
        <v>0.5</v>
      </c>
      <c r="AZ520" s="19">
        <f t="shared" si="593"/>
        <v>3.125E-2</v>
      </c>
      <c r="BA520" s="2">
        <f t="shared" si="594"/>
        <v>1</v>
      </c>
      <c r="BB520" s="18">
        <f t="shared" si="595"/>
        <v>1</v>
      </c>
      <c r="BC520" s="2">
        <f t="shared" si="596"/>
        <v>1</v>
      </c>
      <c r="BD520" s="2">
        <f t="shared" si="597"/>
        <v>41</v>
      </c>
      <c r="BE520" s="2">
        <f t="shared" si="598"/>
        <v>0</v>
      </c>
      <c r="BF520" s="2">
        <v>0</v>
      </c>
      <c r="BG520" s="19">
        <f t="shared" si="599"/>
        <v>2.3809523809523808E-2</v>
      </c>
      <c r="BH520" s="19">
        <f t="shared" si="600"/>
        <v>2.3809523809523808E-2</v>
      </c>
      <c r="BI520" s="18">
        <f t="shared" si="601"/>
        <v>1</v>
      </c>
      <c r="BJ520" s="19">
        <f t="shared" si="602"/>
        <v>4.6511627906976744E-2</v>
      </c>
      <c r="BK520" s="2">
        <f t="shared" si="603"/>
        <v>1</v>
      </c>
      <c r="BL520" s="18">
        <f t="shared" si="604"/>
        <v>0.5</v>
      </c>
      <c r="BM520" s="2">
        <f t="shared" si="605"/>
        <v>1</v>
      </c>
      <c r="BN520" s="2">
        <f t="shared" si="606"/>
        <v>41</v>
      </c>
      <c r="BO520" s="2">
        <f t="shared" si="607"/>
        <v>1</v>
      </c>
      <c r="BP520" s="2">
        <v>0</v>
      </c>
      <c r="BQ520" s="19">
        <f t="shared" si="608"/>
        <v>2.3255813953488372E-2</v>
      </c>
      <c r="BR520" s="19">
        <f t="shared" si="609"/>
        <v>2.3809523809523808E-2</v>
      </c>
      <c r="BS520" s="18">
        <f t="shared" si="610"/>
        <v>0.5</v>
      </c>
      <c r="BT520" s="19">
        <f t="shared" si="611"/>
        <v>4.5454545454545449E-2</v>
      </c>
      <c r="BU520" s="2">
        <f t="shared" si="612"/>
        <v>1</v>
      </c>
      <c r="BV520" s="18">
        <f t="shared" si="613"/>
        <v>1</v>
      </c>
      <c r="BW520" s="2">
        <f t="shared" si="614"/>
        <v>1</v>
      </c>
      <c r="BX520" s="2">
        <f t="shared" si="615"/>
        <v>15</v>
      </c>
      <c r="BY520" s="2">
        <f t="shared" si="616"/>
        <v>0</v>
      </c>
      <c r="BZ520" s="2">
        <v>0</v>
      </c>
      <c r="CA520" s="19">
        <f t="shared" si="617"/>
        <v>6.25E-2</v>
      </c>
      <c r="CB520" s="19">
        <f t="shared" si="618"/>
        <v>6.25E-2</v>
      </c>
      <c r="CC520" s="18">
        <f t="shared" si="619"/>
        <v>1</v>
      </c>
      <c r="CD520" s="19">
        <f t="shared" si="620"/>
        <v>0.11764705882352941</v>
      </c>
      <c r="CE520" s="2">
        <f t="shared" si="621"/>
        <v>1</v>
      </c>
      <c r="CF520" s="18">
        <f t="shared" si="622"/>
        <v>0.5</v>
      </c>
      <c r="CG520" s="2">
        <f t="shared" si="623"/>
        <v>1</v>
      </c>
      <c r="CH520" s="2">
        <f t="shared" si="624"/>
        <v>15</v>
      </c>
      <c r="CI520" s="2">
        <f t="shared" si="625"/>
        <v>1</v>
      </c>
      <c r="CJ520" s="2">
        <v>0</v>
      </c>
      <c r="CK520" s="19">
        <f t="shared" si="626"/>
        <v>5.8823529411764705E-2</v>
      </c>
      <c r="CL520" s="19">
        <f t="shared" si="627"/>
        <v>6.25E-2</v>
      </c>
      <c r="CM520" s="18">
        <f t="shared" si="628"/>
        <v>0.5</v>
      </c>
      <c r="CN520" s="19">
        <f t="shared" si="629"/>
        <v>0.1111111111111111</v>
      </c>
      <c r="CO520" s="2">
        <f t="shared" si="630"/>
        <v>1</v>
      </c>
      <c r="CP520" s="18">
        <f t="shared" si="631"/>
        <v>1</v>
      </c>
      <c r="CQ520" s="2">
        <f t="shared" si="632"/>
        <v>1</v>
      </c>
      <c r="CR520" s="2">
        <f t="shared" si="633"/>
        <v>12</v>
      </c>
      <c r="CS520" s="2">
        <f t="shared" si="634"/>
        <v>0</v>
      </c>
      <c r="CT520" s="2">
        <v>0</v>
      </c>
      <c r="CU520" s="19">
        <f t="shared" si="635"/>
        <v>7.6923076923076927E-2</v>
      </c>
      <c r="CV520" s="19">
        <f t="shared" si="636"/>
        <v>7.6923076923076927E-2</v>
      </c>
      <c r="CW520" s="18">
        <f t="shared" si="637"/>
        <v>1</v>
      </c>
      <c r="CX520" s="19">
        <f t="shared" si="638"/>
        <v>0.14285714285714288</v>
      </c>
      <c r="CY520" s="2">
        <f t="shared" si="639"/>
        <v>1</v>
      </c>
      <c r="CZ520" s="18">
        <f t="shared" si="640"/>
        <v>0.5</v>
      </c>
      <c r="DA520" s="2">
        <f t="shared" si="641"/>
        <v>1</v>
      </c>
      <c r="DB520" s="2">
        <f t="shared" si="642"/>
        <v>12</v>
      </c>
      <c r="DC520" s="2">
        <f t="shared" si="643"/>
        <v>1</v>
      </c>
      <c r="DD520" s="2">
        <v>0</v>
      </c>
      <c r="DE520" s="19">
        <f t="shared" si="644"/>
        <v>7.1428571428571425E-2</v>
      </c>
      <c r="DF520" s="19">
        <f t="shared" si="645"/>
        <v>7.6923076923076927E-2</v>
      </c>
      <c r="DG520" s="18">
        <f t="shared" si="646"/>
        <v>0.5</v>
      </c>
      <c r="DH520" s="19">
        <f t="shared" si="647"/>
        <v>0.13333333333333336</v>
      </c>
    </row>
    <row r="521" spans="1:112" x14ac:dyDescent="0.35">
      <c r="A521" s="11">
        <v>2019005807</v>
      </c>
      <c r="B521" s="2" t="s">
        <v>3768</v>
      </c>
      <c r="C521" s="2" t="s">
        <v>3769</v>
      </c>
      <c r="D521" s="2" t="s">
        <v>3770</v>
      </c>
      <c r="E521" s="2" t="s">
        <v>3771</v>
      </c>
      <c r="F521" s="2">
        <v>1</v>
      </c>
      <c r="G521" s="2" t="s">
        <v>3772</v>
      </c>
      <c r="H521" s="2" t="s">
        <v>3773</v>
      </c>
      <c r="I521" s="2" t="s">
        <v>3774</v>
      </c>
      <c r="J521" s="3" t="s">
        <v>3775</v>
      </c>
      <c r="K521" s="11">
        <v>1</v>
      </c>
      <c r="L521" s="2">
        <v>1</v>
      </c>
      <c r="M521" s="2">
        <v>65</v>
      </c>
      <c r="N521" s="2">
        <v>37</v>
      </c>
      <c r="O521" s="2">
        <v>1</v>
      </c>
      <c r="P521" s="2">
        <v>0</v>
      </c>
      <c r="Q521" s="2">
        <v>1</v>
      </c>
      <c r="R521" s="2">
        <v>0</v>
      </c>
      <c r="S521" s="2">
        <v>1</v>
      </c>
      <c r="T521" s="2">
        <v>0</v>
      </c>
      <c r="U521" s="2">
        <v>1</v>
      </c>
      <c r="V521" s="2">
        <v>0</v>
      </c>
      <c r="W521" s="2">
        <v>18</v>
      </c>
      <c r="X521" s="2">
        <v>13</v>
      </c>
      <c r="Y521" s="2">
        <v>1</v>
      </c>
      <c r="Z521" s="2">
        <v>0</v>
      </c>
      <c r="AA521" s="2">
        <v>1</v>
      </c>
      <c r="AB521" s="2">
        <v>0</v>
      </c>
      <c r="AC521" s="2">
        <v>1</v>
      </c>
      <c r="AD521" s="2">
        <v>0</v>
      </c>
      <c r="AE521" s="2">
        <v>1</v>
      </c>
      <c r="AF521" s="3">
        <v>0</v>
      </c>
      <c r="AG521" s="2">
        <f t="shared" si="576"/>
        <v>1</v>
      </c>
      <c r="AH521" s="18">
        <f t="shared" si="577"/>
        <v>1</v>
      </c>
      <c r="AI521" s="2">
        <f t="shared" si="578"/>
        <v>1</v>
      </c>
      <c r="AJ521" s="2">
        <f t="shared" si="579"/>
        <v>64</v>
      </c>
      <c r="AK521" s="2">
        <f t="shared" si="580"/>
        <v>0</v>
      </c>
      <c r="AL521" s="2">
        <v>0</v>
      </c>
      <c r="AM521" s="19">
        <f t="shared" si="581"/>
        <v>1.5384615384615385E-2</v>
      </c>
      <c r="AN521" s="19">
        <f t="shared" si="582"/>
        <v>1.5384615384615385E-2</v>
      </c>
      <c r="AO521" s="18">
        <f t="shared" si="583"/>
        <v>1</v>
      </c>
      <c r="AP521" s="19">
        <f t="shared" si="584"/>
        <v>3.0303030303030307E-2</v>
      </c>
      <c r="AQ521" s="2">
        <f t="shared" si="585"/>
        <v>1</v>
      </c>
      <c r="AR521" s="18">
        <f t="shared" si="586"/>
        <v>1</v>
      </c>
      <c r="AS521" s="2">
        <f t="shared" si="587"/>
        <v>1</v>
      </c>
      <c r="AT521" s="2">
        <f t="shared" si="588"/>
        <v>64</v>
      </c>
      <c r="AU521" s="2">
        <f t="shared" si="589"/>
        <v>0</v>
      </c>
      <c r="AV521" s="2">
        <v>0</v>
      </c>
      <c r="AW521" s="19">
        <f t="shared" si="590"/>
        <v>1.5384615384615385E-2</v>
      </c>
      <c r="AX521" s="19">
        <f t="shared" si="591"/>
        <v>1.5384615384615385E-2</v>
      </c>
      <c r="AY521" s="18">
        <f t="shared" si="592"/>
        <v>1</v>
      </c>
      <c r="AZ521" s="19">
        <f t="shared" si="593"/>
        <v>3.0303030303030307E-2</v>
      </c>
      <c r="BA521" s="2">
        <f t="shared" si="594"/>
        <v>1</v>
      </c>
      <c r="BB521" s="18">
        <f t="shared" si="595"/>
        <v>1</v>
      </c>
      <c r="BC521" s="2">
        <f t="shared" si="596"/>
        <v>1</v>
      </c>
      <c r="BD521" s="2">
        <f t="shared" si="597"/>
        <v>36</v>
      </c>
      <c r="BE521" s="2">
        <f t="shared" si="598"/>
        <v>0</v>
      </c>
      <c r="BF521" s="2">
        <v>0</v>
      </c>
      <c r="BG521" s="19">
        <f t="shared" si="599"/>
        <v>2.7027027027027029E-2</v>
      </c>
      <c r="BH521" s="19">
        <f t="shared" si="600"/>
        <v>2.7027027027027029E-2</v>
      </c>
      <c r="BI521" s="18">
        <f t="shared" si="601"/>
        <v>1</v>
      </c>
      <c r="BJ521" s="19">
        <f t="shared" si="602"/>
        <v>5.2631578947368425E-2</v>
      </c>
      <c r="BK521" s="2">
        <f t="shared" si="603"/>
        <v>1</v>
      </c>
      <c r="BL521" s="18">
        <f t="shared" si="604"/>
        <v>1</v>
      </c>
      <c r="BM521" s="2">
        <f t="shared" si="605"/>
        <v>1</v>
      </c>
      <c r="BN521" s="2">
        <f t="shared" si="606"/>
        <v>36</v>
      </c>
      <c r="BO521" s="2">
        <f t="shared" si="607"/>
        <v>0</v>
      </c>
      <c r="BP521" s="2">
        <v>0</v>
      </c>
      <c r="BQ521" s="19">
        <f t="shared" si="608"/>
        <v>2.7027027027027029E-2</v>
      </c>
      <c r="BR521" s="19">
        <f t="shared" si="609"/>
        <v>2.7027027027027029E-2</v>
      </c>
      <c r="BS521" s="18">
        <f t="shared" si="610"/>
        <v>1</v>
      </c>
      <c r="BT521" s="19">
        <f t="shared" si="611"/>
        <v>5.2631578947368425E-2</v>
      </c>
      <c r="BU521" s="2">
        <f t="shared" si="612"/>
        <v>1</v>
      </c>
      <c r="BV521" s="18">
        <f t="shared" si="613"/>
        <v>1</v>
      </c>
      <c r="BW521" s="2">
        <f t="shared" si="614"/>
        <v>1</v>
      </c>
      <c r="BX521" s="2">
        <f t="shared" si="615"/>
        <v>17</v>
      </c>
      <c r="BY521" s="2">
        <f t="shared" si="616"/>
        <v>0</v>
      </c>
      <c r="BZ521" s="2">
        <v>0</v>
      </c>
      <c r="CA521" s="19">
        <f t="shared" si="617"/>
        <v>5.5555555555555552E-2</v>
      </c>
      <c r="CB521" s="19">
        <f t="shared" si="618"/>
        <v>5.5555555555555552E-2</v>
      </c>
      <c r="CC521" s="18">
        <f t="shared" si="619"/>
        <v>1</v>
      </c>
      <c r="CD521" s="19">
        <f t="shared" si="620"/>
        <v>0.10526315789473684</v>
      </c>
      <c r="CE521" s="2">
        <f t="shared" si="621"/>
        <v>1</v>
      </c>
      <c r="CF521" s="18">
        <f t="shared" si="622"/>
        <v>1</v>
      </c>
      <c r="CG521" s="2">
        <f t="shared" si="623"/>
        <v>1</v>
      </c>
      <c r="CH521" s="2">
        <f t="shared" si="624"/>
        <v>17</v>
      </c>
      <c r="CI521" s="2">
        <f t="shared" si="625"/>
        <v>0</v>
      </c>
      <c r="CJ521" s="2">
        <v>0</v>
      </c>
      <c r="CK521" s="19">
        <f t="shared" si="626"/>
        <v>5.5555555555555552E-2</v>
      </c>
      <c r="CL521" s="19">
        <f t="shared" si="627"/>
        <v>5.5555555555555552E-2</v>
      </c>
      <c r="CM521" s="18">
        <f t="shared" si="628"/>
        <v>1</v>
      </c>
      <c r="CN521" s="19">
        <f t="shared" si="629"/>
        <v>0.10526315789473684</v>
      </c>
      <c r="CO521" s="2">
        <f t="shared" si="630"/>
        <v>1</v>
      </c>
      <c r="CP521" s="18">
        <f t="shared" si="631"/>
        <v>1</v>
      </c>
      <c r="CQ521" s="2">
        <f t="shared" si="632"/>
        <v>1</v>
      </c>
      <c r="CR521" s="2">
        <f t="shared" si="633"/>
        <v>12</v>
      </c>
      <c r="CS521" s="2">
        <f t="shared" si="634"/>
        <v>0</v>
      </c>
      <c r="CT521" s="2">
        <v>0</v>
      </c>
      <c r="CU521" s="19">
        <f t="shared" si="635"/>
        <v>7.6923076923076927E-2</v>
      </c>
      <c r="CV521" s="19">
        <f t="shared" si="636"/>
        <v>7.6923076923076927E-2</v>
      </c>
      <c r="CW521" s="18">
        <f t="shared" si="637"/>
        <v>1</v>
      </c>
      <c r="CX521" s="19">
        <f t="shared" si="638"/>
        <v>0.14285714285714288</v>
      </c>
      <c r="CY521" s="2">
        <f t="shared" si="639"/>
        <v>1</v>
      </c>
      <c r="CZ521" s="18">
        <f t="shared" si="640"/>
        <v>1</v>
      </c>
      <c r="DA521" s="2">
        <f t="shared" si="641"/>
        <v>1</v>
      </c>
      <c r="DB521" s="2">
        <f t="shared" si="642"/>
        <v>12</v>
      </c>
      <c r="DC521" s="2">
        <f t="shared" si="643"/>
        <v>0</v>
      </c>
      <c r="DD521" s="2">
        <v>0</v>
      </c>
      <c r="DE521" s="19">
        <f t="shared" si="644"/>
        <v>7.6923076923076927E-2</v>
      </c>
      <c r="DF521" s="19">
        <f t="shared" si="645"/>
        <v>7.6923076923076927E-2</v>
      </c>
      <c r="DG521" s="18">
        <f t="shared" si="646"/>
        <v>1</v>
      </c>
      <c r="DH521" s="19">
        <f t="shared" si="647"/>
        <v>0.14285714285714288</v>
      </c>
    </row>
    <row r="522" spans="1:112" x14ac:dyDescent="0.35">
      <c r="A522" s="11">
        <v>2019005815</v>
      </c>
      <c r="B522" s="2" t="s">
        <v>3776</v>
      </c>
      <c r="C522" s="2" t="s">
        <v>3777</v>
      </c>
      <c r="D522" s="2" t="s">
        <v>3778</v>
      </c>
      <c r="E522" s="2" t="s">
        <v>3779</v>
      </c>
      <c r="F522" s="2">
        <v>1</v>
      </c>
      <c r="G522" s="2" t="s">
        <v>3780</v>
      </c>
      <c r="H522" s="2" t="s">
        <v>3781</v>
      </c>
      <c r="I522" s="2" t="s">
        <v>3782</v>
      </c>
      <c r="J522" s="3" t="s">
        <v>3783</v>
      </c>
      <c r="K522" s="11">
        <v>2</v>
      </c>
      <c r="L522" s="2">
        <v>1</v>
      </c>
      <c r="M522" s="2">
        <v>67</v>
      </c>
      <c r="N522" s="2">
        <v>36</v>
      </c>
      <c r="O522" s="2">
        <v>1</v>
      </c>
      <c r="P522" s="2">
        <v>0</v>
      </c>
      <c r="Q522" s="2">
        <v>1</v>
      </c>
      <c r="R522" s="2">
        <v>0</v>
      </c>
      <c r="S522" s="2">
        <v>2</v>
      </c>
      <c r="T522" s="2">
        <v>0</v>
      </c>
      <c r="U522" s="2">
        <v>1</v>
      </c>
      <c r="V522" s="2">
        <v>0</v>
      </c>
      <c r="W522" s="2">
        <v>17</v>
      </c>
      <c r="X522" s="2">
        <v>9</v>
      </c>
      <c r="Y522" s="2">
        <v>1</v>
      </c>
      <c r="Z522" s="2">
        <v>0</v>
      </c>
      <c r="AA522" s="2">
        <v>1</v>
      </c>
      <c r="AB522" s="2">
        <v>0</v>
      </c>
      <c r="AC522" s="2">
        <v>1</v>
      </c>
      <c r="AD522" s="2">
        <v>1</v>
      </c>
      <c r="AE522" s="2">
        <v>1</v>
      </c>
      <c r="AF522" s="3">
        <v>0</v>
      </c>
      <c r="AG522" s="2">
        <f t="shared" si="576"/>
        <v>1</v>
      </c>
      <c r="AH522" s="18">
        <f t="shared" si="577"/>
        <v>1</v>
      </c>
      <c r="AI522" s="2">
        <f t="shared" si="578"/>
        <v>1</v>
      </c>
      <c r="AJ522" s="2">
        <f t="shared" si="579"/>
        <v>66</v>
      </c>
      <c r="AK522" s="2">
        <f t="shared" si="580"/>
        <v>0</v>
      </c>
      <c r="AL522" s="2">
        <v>0</v>
      </c>
      <c r="AM522" s="19">
        <f t="shared" si="581"/>
        <v>1.4925373134328358E-2</v>
      </c>
      <c r="AN522" s="19">
        <f t="shared" si="582"/>
        <v>1.4925373134328358E-2</v>
      </c>
      <c r="AO522" s="18">
        <f t="shared" si="583"/>
        <v>1</v>
      </c>
      <c r="AP522" s="19">
        <f t="shared" si="584"/>
        <v>2.9411764705882353E-2</v>
      </c>
      <c r="AQ522" s="2">
        <f t="shared" si="585"/>
        <v>2</v>
      </c>
      <c r="AR522" s="18">
        <f t="shared" si="586"/>
        <v>1</v>
      </c>
      <c r="AS522" s="2">
        <f t="shared" si="587"/>
        <v>2</v>
      </c>
      <c r="AT522" s="2">
        <f t="shared" si="588"/>
        <v>65</v>
      </c>
      <c r="AU522" s="2">
        <f t="shared" si="589"/>
        <v>0</v>
      </c>
      <c r="AV522" s="2">
        <v>0</v>
      </c>
      <c r="AW522" s="19">
        <f t="shared" si="590"/>
        <v>2.9850746268656716E-2</v>
      </c>
      <c r="AX522" s="19">
        <f t="shared" si="591"/>
        <v>2.9850746268656716E-2</v>
      </c>
      <c r="AY522" s="18">
        <f t="shared" si="592"/>
        <v>1</v>
      </c>
      <c r="AZ522" s="19">
        <f t="shared" si="593"/>
        <v>5.7971014492753617E-2</v>
      </c>
      <c r="BA522" s="2">
        <f t="shared" si="594"/>
        <v>1</v>
      </c>
      <c r="BB522" s="18">
        <f t="shared" si="595"/>
        <v>1</v>
      </c>
      <c r="BC522" s="2">
        <f t="shared" si="596"/>
        <v>1</v>
      </c>
      <c r="BD522" s="2">
        <f t="shared" si="597"/>
        <v>35</v>
      </c>
      <c r="BE522" s="2">
        <f t="shared" si="598"/>
        <v>0</v>
      </c>
      <c r="BF522" s="2">
        <v>0</v>
      </c>
      <c r="BG522" s="19">
        <f t="shared" si="599"/>
        <v>2.7777777777777776E-2</v>
      </c>
      <c r="BH522" s="19">
        <f t="shared" si="600"/>
        <v>2.7777777777777776E-2</v>
      </c>
      <c r="BI522" s="18">
        <f t="shared" si="601"/>
        <v>1</v>
      </c>
      <c r="BJ522" s="19">
        <f t="shared" si="602"/>
        <v>5.4054054054054057E-2</v>
      </c>
      <c r="BK522" s="2">
        <f t="shared" si="603"/>
        <v>1</v>
      </c>
      <c r="BL522" s="18">
        <f t="shared" si="604"/>
        <v>1</v>
      </c>
      <c r="BM522" s="2">
        <f t="shared" si="605"/>
        <v>1</v>
      </c>
      <c r="BN522" s="2">
        <f t="shared" si="606"/>
        <v>35</v>
      </c>
      <c r="BO522" s="2">
        <f t="shared" si="607"/>
        <v>0</v>
      </c>
      <c r="BP522" s="2">
        <v>0</v>
      </c>
      <c r="BQ522" s="19">
        <f t="shared" si="608"/>
        <v>2.7777777777777776E-2</v>
      </c>
      <c r="BR522" s="19">
        <f t="shared" si="609"/>
        <v>2.7777777777777776E-2</v>
      </c>
      <c r="BS522" s="18">
        <f t="shared" si="610"/>
        <v>1</v>
      </c>
      <c r="BT522" s="19">
        <f t="shared" si="611"/>
        <v>5.4054054054054057E-2</v>
      </c>
      <c r="BU522" s="2">
        <f t="shared" si="612"/>
        <v>1</v>
      </c>
      <c r="BV522" s="18">
        <f t="shared" si="613"/>
        <v>1</v>
      </c>
      <c r="BW522" s="2">
        <f t="shared" si="614"/>
        <v>1</v>
      </c>
      <c r="BX522" s="2">
        <f t="shared" si="615"/>
        <v>16</v>
      </c>
      <c r="BY522" s="2">
        <f t="shared" si="616"/>
        <v>0</v>
      </c>
      <c r="BZ522" s="2">
        <v>0</v>
      </c>
      <c r="CA522" s="19">
        <f t="shared" si="617"/>
        <v>5.8823529411764705E-2</v>
      </c>
      <c r="CB522" s="19">
        <f t="shared" si="618"/>
        <v>5.8823529411764705E-2</v>
      </c>
      <c r="CC522" s="18">
        <f t="shared" si="619"/>
        <v>1</v>
      </c>
      <c r="CD522" s="19">
        <f t="shared" si="620"/>
        <v>0.1111111111111111</v>
      </c>
      <c r="CE522" s="2">
        <f t="shared" si="621"/>
        <v>1</v>
      </c>
      <c r="CF522" s="18">
        <f t="shared" si="622"/>
        <v>0.5</v>
      </c>
      <c r="CG522" s="2">
        <f t="shared" si="623"/>
        <v>1</v>
      </c>
      <c r="CH522" s="2">
        <f t="shared" si="624"/>
        <v>16</v>
      </c>
      <c r="CI522" s="2">
        <f t="shared" si="625"/>
        <v>1</v>
      </c>
      <c r="CJ522" s="2">
        <v>0</v>
      </c>
      <c r="CK522" s="19">
        <f t="shared" si="626"/>
        <v>5.5555555555555552E-2</v>
      </c>
      <c r="CL522" s="19">
        <f t="shared" si="627"/>
        <v>5.8823529411764705E-2</v>
      </c>
      <c r="CM522" s="18">
        <f t="shared" si="628"/>
        <v>0.5</v>
      </c>
      <c r="CN522" s="19">
        <f t="shared" si="629"/>
        <v>0.10526315789473684</v>
      </c>
      <c r="CO522" s="2">
        <f t="shared" si="630"/>
        <v>1</v>
      </c>
      <c r="CP522" s="18">
        <f t="shared" si="631"/>
        <v>1</v>
      </c>
      <c r="CQ522" s="2">
        <f t="shared" si="632"/>
        <v>1</v>
      </c>
      <c r="CR522" s="2">
        <f t="shared" si="633"/>
        <v>8</v>
      </c>
      <c r="CS522" s="2">
        <f t="shared" si="634"/>
        <v>0</v>
      </c>
      <c r="CT522" s="2">
        <v>0</v>
      </c>
      <c r="CU522" s="19">
        <f t="shared" si="635"/>
        <v>0.1111111111111111</v>
      </c>
      <c r="CV522" s="19">
        <f t="shared" si="636"/>
        <v>0.1111111111111111</v>
      </c>
      <c r="CW522" s="18">
        <f t="shared" si="637"/>
        <v>1</v>
      </c>
      <c r="CX522" s="19">
        <f t="shared" si="638"/>
        <v>0.19999999999999998</v>
      </c>
      <c r="CY522" s="2">
        <f t="shared" si="639"/>
        <v>1</v>
      </c>
      <c r="CZ522" s="18">
        <f t="shared" si="640"/>
        <v>1</v>
      </c>
      <c r="DA522" s="2">
        <f t="shared" si="641"/>
        <v>1</v>
      </c>
      <c r="DB522" s="2">
        <f t="shared" si="642"/>
        <v>8</v>
      </c>
      <c r="DC522" s="2">
        <f t="shared" si="643"/>
        <v>0</v>
      </c>
      <c r="DD522" s="2">
        <v>0</v>
      </c>
      <c r="DE522" s="19">
        <f t="shared" si="644"/>
        <v>0.1111111111111111</v>
      </c>
      <c r="DF522" s="19">
        <f t="shared" si="645"/>
        <v>0.1111111111111111</v>
      </c>
      <c r="DG522" s="18">
        <f t="shared" si="646"/>
        <v>1</v>
      </c>
      <c r="DH522" s="19">
        <f t="shared" si="647"/>
        <v>0.19999999999999998</v>
      </c>
    </row>
    <row r="523" spans="1:112" x14ac:dyDescent="0.35">
      <c r="A523" s="11">
        <v>2019005844</v>
      </c>
      <c r="B523" s="2" t="s">
        <v>3784</v>
      </c>
      <c r="C523" s="2" t="s">
        <v>3785</v>
      </c>
      <c r="D523" s="2" t="s">
        <v>3786</v>
      </c>
      <c r="E523" s="2" t="s">
        <v>3787</v>
      </c>
      <c r="F523" s="2">
        <v>1</v>
      </c>
      <c r="G523" s="2" t="s">
        <v>3788</v>
      </c>
      <c r="H523" s="2" t="s">
        <v>3789</v>
      </c>
      <c r="I523" s="2" t="s">
        <v>3790</v>
      </c>
      <c r="J523" s="3" t="s">
        <v>3791</v>
      </c>
      <c r="K523" s="11">
        <v>2</v>
      </c>
      <c r="L523" s="2">
        <v>2</v>
      </c>
      <c r="M523" s="2">
        <v>69</v>
      </c>
      <c r="N523" s="2">
        <v>43</v>
      </c>
      <c r="O523" s="2">
        <v>0</v>
      </c>
      <c r="P523" s="2">
        <v>1</v>
      </c>
      <c r="Q523" s="2">
        <v>0</v>
      </c>
      <c r="R523" s="2">
        <v>1</v>
      </c>
      <c r="S523" s="2">
        <v>0</v>
      </c>
      <c r="T523" s="2">
        <v>2</v>
      </c>
      <c r="U523" s="2">
        <v>0</v>
      </c>
      <c r="V523" s="2">
        <v>2</v>
      </c>
      <c r="W523" s="2">
        <v>18</v>
      </c>
      <c r="X523" s="2">
        <v>11</v>
      </c>
      <c r="Y523" s="2">
        <v>0</v>
      </c>
      <c r="Z523" s="2">
        <v>1</v>
      </c>
      <c r="AA523" s="2">
        <v>0</v>
      </c>
      <c r="AB523" s="2">
        <v>1</v>
      </c>
      <c r="AC523" s="2">
        <v>0</v>
      </c>
      <c r="AD523" s="2">
        <v>2</v>
      </c>
      <c r="AE523" s="2">
        <v>0</v>
      </c>
      <c r="AF523" s="3">
        <v>2</v>
      </c>
      <c r="AG523" s="2">
        <f t="shared" si="576"/>
        <v>0</v>
      </c>
      <c r="AH523" s="18">
        <f t="shared" si="577"/>
        <v>0</v>
      </c>
      <c r="AI523" s="2">
        <f t="shared" si="578"/>
        <v>0</v>
      </c>
      <c r="AJ523" s="2">
        <f t="shared" si="579"/>
        <v>69</v>
      </c>
      <c r="AK523" s="2">
        <f t="shared" si="580"/>
        <v>1</v>
      </c>
      <c r="AL523" s="2">
        <v>0</v>
      </c>
      <c r="AM523" s="19">
        <f t="shared" si="581"/>
        <v>0</v>
      </c>
      <c r="AN523" s="19">
        <f t="shared" si="582"/>
        <v>0</v>
      </c>
      <c r="AO523" s="18">
        <f t="shared" si="583"/>
        <v>0</v>
      </c>
      <c r="AP523" s="19">
        <f t="shared" si="584"/>
        <v>0</v>
      </c>
      <c r="AQ523" s="2">
        <f t="shared" si="585"/>
        <v>0</v>
      </c>
      <c r="AR523" s="18">
        <f t="shared" si="586"/>
        <v>0</v>
      </c>
      <c r="AS523" s="2">
        <f t="shared" si="587"/>
        <v>0</v>
      </c>
      <c r="AT523" s="2">
        <f t="shared" si="588"/>
        <v>69</v>
      </c>
      <c r="AU523" s="2">
        <f t="shared" si="589"/>
        <v>2</v>
      </c>
      <c r="AV523" s="2">
        <v>0</v>
      </c>
      <c r="AW523" s="19">
        <f t="shared" si="590"/>
        <v>0</v>
      </c>
      <c r="AX523" s="19">
        <f t="shared" si="591"/>
        <v>0</v>
      </c>
      <c r="AY523" s="18">
        <f t="shared" si="592"/>
        <v>0</v>
      </c>
      <c r="AZ523" s="19">
        <f t="shared" si="593"/>
        <v>0</v>
      </c>
      <c r="BA523" s="2">
        <f t="shared" si="594"/>
        <v>0</v>
      </c>
      <c r="BB523" s="18">
        <f t="shared" si="595"/>
        <v>0</v>
      </c>
      <c r="BC523" s="2">
        <f t="shared" si="596"/>
        <v>0</v>
      </c>
      <c r="BD523" s="2">
        <f t="shared" si="597"/>
        <v>43</v>
      </c>
      <c r="BE523" s="2">
        <f t="shared" si="598"/>
        <v>1</v>
      </c>
      <c r="BF523" s="2">
        <v>0</v>
      </c>
      <c r="BG523" s="19">
        <f t="shared" si="599"/>
        <v>0</v>
      </c>
      <c r="BH523" s="19">
        <f t="shared" si="600"/>
        <v>0</v>
      </c>
      <c r="BI523" s="18">
        <f t="shared" si="601"/>
        <v>0</v>
      </c>
      <c r="BJ523" s="19">
        <f t="shared" si="602"/>
        <v>0</v>
      </c>
      <c r="BK523" s="2">
        <f t="shared" si="603"/>
        <v>0</v>
      </c>
      <c r="BL523" s="18">
        <f t="shared" si="604"/>
        <v>0</v>
      </c>
      <c r="BM523" s="2">
        <f t="shared" si="605"/>
        <v>0</v>
      </c>
      <c r="BN523" s="2">
        <f t="shared" si="606"/>
        <v>43</v>
      </c>
      <c r="BO523" s="2">
        <f t="shared" si="607"/>
        <v>2</v>
      </c>
      <c r="BP523" s="2">
        <v>0</v>
      </c>
      <c r="BQ523" s="19">
        <f t="shared" si="608"/>
        <v>0</v>
      </c>
      <c r="BR523" s="19">
        <f t="shared" si="609"/>
        <v>0</v>
      </c>
      <c r="BS523" s="18">
        <f t="shared" si="610"/>
        <v>0</v>
      </c>
      <c r="BT523" s="19">
        <f t="shared" si="611"/>
        <v>0</v>
      </c>
      <c r="BU523" s="2">
        <f t="shared" si="612"/>
        <v>0</v>
      </c>
      <c r="BV523" s="18">
        <f t="shared" si="613"/>
        <v>0</v>
      </c>
      <c r="BW523" s="2">
        <f t="shared" si="614"/>
        <v>0</v>
      </c>
      <c r="BX523" s="2">
        <f t="shared" si="615"/>
        <v>18</v>
      </c>
      <c r="BY523" s="2">
        <f t="shared" si="616"/>
        <v>1</v>
      </c>
      <c r="BZ523" s="2">
        <v>0</v>
      </c>
      <c r="CA523" s="19">
        <f t="shared" si="617"/>
        <v>0</v>
      </c>
      <c r="CB523" s="19">
        <f t="shared" si="618"/>
        <v>0</v>
      </c>
      <c r="CC523" s="18">
        <f t="shared" si="619"/>
        <v>0</v>
      </c>
      <c r="CD523" s="19">
        <f t="shared" si="620"/>
        <v>0</v>
      </c>
      <c r="CE523" s="2">
        <f t="shared" si="621"/>
        <v>0</v>
      </c>
      <c r="CF523" s="18">
        <f t="shared" si="622"/>
        <v>0</v>
      </c>
      <c r="CG523" s="2">
        <f t="shared" si="623"/>
        <v>0</v>
      </c>
      <c r="CH523" s="2">
        <f t="shared" si="624"/>
        <v>18</v>
      </c>
      <c r="CI523" s="2">
        <f t="shared" si="625"/>
        <v>2</v>
      </c>
      <c r="CJ523" s="2">
        <v>0</v>
      </c>
      <c r="CK523" s="19">
        <f t="shared" si="626"/>
        <v>0</v>
      </c>
      <c r="CL523" s="19">
        <f t="shared" si="627"/>
        <v>0</v>
      </c>
      <c r="CM523" s="18">
        <f t="shared" si="628"/>
        <v>0</v>
      </c>
      <c r="CN523" s="19">
        <f t="shared" si="629"/>
        <v>0</v>
      </c>
      <c r="CO523" s="2">
        <f t="shared" si="630"/>
        <v>0</v>
      </c>
      <c r="CP523" s="18">
        <f t="shared" si="631"/>
        <v>0</v>
      </c>
      <c r="CQ523" s="2">
        <f t="shared" si="632"/>
        <v>0</v>
      </c>
      <c r="CR523" s="2">
        <f t="shared" si="633"/>
        <v>11</v>
      </c>
      <c r="CS523" s="2">
        <f t="shared" si="634"/>
        <v>1</v>
      </c>
      <c r="CT523" s="2">
        <v>0</v>
      </c>
      <c r="CU523" s="19">
        <f t="shared" si="635"/>
        <v>0</v>
      </c>
      <c r="CV523" s="19">
        <f t="shared" si="636"/>
        <v>0</v>
      </c>
      <c r="CW523" s="18">
        <f t="shared" si="637"/>
        <v>0</v>
      </c>
      <c r="CX523" s="19">
        <f t="shared" si="638"/>
        <v>0</v>
      </c>
      <c r="CY523" s="2">
        <f t="shared" si="639"/>
        <v>0</v>
      </c>
      <c r="CZ523" s="18">
        <f t="shared" si="640"/>
        <v>0</v>
      </c>
      <c r="DA523" s="2">
        <f t="shared" si="641"/>
        <v>0</v>
      </c>
      <c r="DB523" s="2">
        <f t="shared" si="642"/>
        <v>11</v>
      </c>
      <c r="DC523" s="2">
        <f t="shared" si="643"/>
        <v>2</v>
      </c>
      <c r="DD523" s="2">
        <v>0</v>
      </c>
      <c r="DE523" s="19">
        <f t="shared" si="644"/>
        <v>0</v>
      </c>
      <c r="DF523" s="19">
        <f t="shared" si="645"/>
        <v>0</v>
      </c>
      <c r="DG523" s="18">
        <f t="shared" si="646"/>
        <v>0</v>
      </c>
      <c r="DH523" s="19">
        <f t="shared" si="647"/>
        <v>0</v>
      </c>
    </row>
    <row r="524" spans="1:112" x14ac:dyDescent="0.35">
      <c r="A524" s="11">
        <v>2019005849</v>
      </c>
      <c r="B524" s="2" t="s">
        <v>3792</v>
      </c>
      <c r="C524" s="2" t="s">
        <v>3793</v>
      </c>
      <c r="D524" s="2" t="s">
        <v>3794</v>
      </c>
      <c r="E524" s="2" t="s">
        <v>3795</v>
      </c>
      <c r="F524" s="2">
        <v>1</v>
      </c>
      <c r="G524" s="2" t="s">
        <v>3796</v>
      </c>
      <c r="H524" s="2" t="s">
        <v>3797</v>
      </c>
      <c r="I524" s="2" t="s">
        <v>3798</v>
      </c>
      <c r="J524" s="3" t="s">
        <v>3799</v>
      </c>
      <c r="K524" s="11">
        <v>3</v>
      </c>
      <c r="L524" s="2">
        <v>3</v>
      </c>
      <c r="M524" s="2">
        <v>67</v>
      </c>
      <c r="N524" s="2">
        <v>44</v>
      </c>
      <c r="O524" s="2">
        <v>0</v>
      </c>
      <c r="P524" s="2">
        <v>1</v>
      </c>
      <c r="Q524" s="2">
        <v>0</v>
      </c>
      <c r="R524" s="2">
        <v>1</v>
      </c>
      <c r="S524" s="2">
        <v>1</v>
      </c>
      <c r="T524" s="2">
        <v>2</v>
      </c>
      <c r="U524" s="2">
        <v>1</v>
      </c>
      <c r="V524" s="2">
        <v>2</v>
      </c>
      <c r="W524" s="2">
        <v>17</v>
      </c>
      <c r="X524" s="2">
        <v>10</v>
      </c>
      <c r="Y524" s="2">
        <v>0</v>
      </c>
      <c r="Z524" s="2">
        <v>1</v>
      </c>
      <c r="AA524" s="2">
        <v>0</v>
      </c>
      <c r="AB524" s="2">
        <v>1</v>
      </c>
      <c r="AC524" s="2">
        <v>0</v>
      </c>
      <c r="AD524" s="2">
        <v>3</v>
      </c>
      <c r="AE524" s="2">
        <v>0</v>
      </c>
      <c r="AF524" s="3">
        <v>3</v>
      </c>
      <c r="AG524" s="2">
        <f t="shared" si="576"/>
        <v>0</v>
      </c>
      <c r="AH524" s="18">
        <f t="shared" si="577"/>
        <v>0</v>
      </c>
      <c r="AI524" s="2">
        <f t="shared" si="578"/>
        <v>0</v>
      </c>
      <c r="AJ524" s="2">
        <f t="shared" si="579"/>
        <v>67</v>
      </c>
      <c r="AK524" s="2">
        <f t="shared" si="580"/>
        <v>1</v>
      </c>
      <c r="AL524" s="2">
        <v>0</v>
      </c>
      <c r="AM524" s="19">
        <f t="shared" si="581"/>
        <v>0</v>
      </c>
      <c r="AN524" s="19">
        <f t="shared" si="582"/>
        <v>0</v>
      </c>
      <c r="AO524" s="18">
        <f t="shared" si="583"/>
        <v>0</v>
      </c>
      <c r="AP524" s="19">
        <f t="shared" si="584"/>
        <v>0</v>
      </c>
      <c r="AQ524" s="2">
        <f t="shared" si="585"/>
        <v>1</v>
      </c>
      <c r="AR524" s="18">
        <f t="shared" si="586"/>
        <v>0.33333333333333331</v>
      </c>
      <c r="AS524" s="2">
        <f t="shared" si="587"/>
        <v>1</v>
      </c>
      <c r="AT524" s="2">
        <f t="shared" si="588"/>
        <v>66</v>
      </c>
      <c r="AU524" s="2">
        <f t="shared" si="589"/>
        <v>2</v>
      </c>
      <c r="AV524" s="2">
        <v>0</v>
      </c>
      <c r="AW524" s="19">
        <f t="shared" si="590"/>
        <v>1.4492753623188406E-2</v>
      </c>
      <c r="AX524" s="19">
        <f t="shared" si="591"/>
        <v>1.4925373134328358E-2</v>
      </c>
      <c r="AY524" s="18">
        <f t="shared" si="592"/>
        <v>0.33333333333333331</v>
      </c>
      <c r="AZ524" s="19">
        <f t="shared" si="593"/>
        <v>2.8571428571428574E-2</v>
      </c>
      <c r="BA524" s="2">
        <f t="shared" si="594"/>
        <v>0</v>
      </c>
      <c r="BB524" s="18">
        <f t="shared" si="595"/>
        <v>0</v>
      </c>
      <c r="BC524" s="2">
        <f t="shared" si="596"/>
        <v>0</v>
      </c>
      <c r="BD524" s="2">
        <f t="shared" si="597"/>
        <v>44</v>
      </c>
      <c r="BE524" s="2">
        <f t="shared" si="598"/>
        <v>1</v>
      </c>
      <c r="BF524" s="2">
        <v>0</v>
      </c>
      <c r="BG524" s="19">
        <f t="shared" si="599"/>
        <v>0</v>
      </c>
      <c r="BH524" s="19">
        <f t="shared" si="600"/>
        <v>0</v>
      </c>
      <c r="BI524" s="18">
        <f t="shared" si="601"/>
        <v>0</v>
      </c>
      <c r="BJ524" s="19">
        <f t="shared" si="602"/>
        <v>0</v>
      </c>
      <c r="BK524" s="2">
        <f t="shared" si="603"/>
        <v>1</v>
      </c>
      <c r="BL524" s="18">
        <f t="shared" si="604"/>
        <v>0.33333333333333331</v>
      </c>
      <c r="BM524" s="2">
        <f t="shared" si="605"/>
        <v>1</v>
      </c>
      <c r="BN524" s="2">
        <f t="shared" si="606"/>
        <v>43</v>
      </c>
      <c r="BO524" s="2">
        <f t="shared" si="607"/>
        <v>2</v>
      </c>
      <c r="BP524" s="2">
        <v>0</v>
      </c>
      <c r="BQ524" s="19">
        <f t="shared" si="608"/>
        <v>2.1739130434782608E-2</v>
      </c>
      <c r="BR524" s="19">
        <f t="shared" si="609"/>
        <v>2.2727272727272728E-2</v>
      </c>
      <c r="BS524" s="18">
        <f t="shared" si="610"/>
        <v>0.33333333333333331</v>
      </c>
      <c r="BT524" s="19">
        <f t="shared" si="611"/>
        <v>4.2553191489361708E-2</v>
      </c>
      <c r="BU524" s="2">
        <f t="shared" si="612"/>
        <v>0</v>
      </c>
      <c r="BV524" s="18">
        <f t="shared" si="613"/>
        <v>0</v>
      </c>
      <c r="BW524" s="2">
        <f t="shared" si="614"/>
        <v>0</v>
      </c>
      <c r="BX524" s="2">
        <f t="shared" si="615"/>
        <v>17</v>
      </c>
      <c r="BY524" s="2">
        <f t="shared" si="616"/>
        <v>1</v>
      </c>
      <c r="BZ524" s="2">
        <v>0</v>
      </c>
      <c r="CA524" s="19">
        <f t="shared" si="617"/>
        <v>0</v>
      </c>
      <c r="CB524" s="19">
        <f t="shared" si="618"/>
        <v>0</v>
      </c>
      <c r="CC524" s="18">
        <f t="shared" si="619"/>
        <v>0</v>
      </c>
      <c r="CD524" s="19">
        <f t="shared" si="620"/>
        <v>0</v>
      </c>
      <c r="CE524" s="2">
        <f t="shared" si="621"/>
        <v>0</v>
      </c>
      <c r="CF524" s="18">
        <f t="shared" si="622"/>
        <v>0</v>
      </c>
      <c r="CG524" s="2">
        <f t="shared" si="623"/>
        <v>0</v>
      </c>
      <c r="CH524" s="2">
        <f t="shared" si="624"/>
        <v>17</v>
      </c>
      <c r="CI524" s="2">
        <f t="shared" si="625"/>
        <v>3</v>
      </c>
      <c r="CJ524" s="2">
        <v>0</v>
      </c>
      <c r="CK524" s="19">
        <f t="shared" si="626"/>
        <v>0</v>
      </c>
      <c r="CL524" s="19">
        <f t="shared" si="627"/>
        <v>0</v>
      </c>
      <c r="CM524" s="18">
        <f t="shared" si="628"/>
        <v>0</v>
      </c>
      <c r="CN524" s="19">
        <f t="shared" si="629"/>
        <v>0</v>
      </c>
      <c r="CO524" s="2">
        <f t="shared" si="630"/>
        <v>0</v>
      </c>
      <c r="CP524" s="18">
        <f t="shared" si="631"/>
        <v>0</v>
      </c>
      <c r="CQ524" s="2">
        <f t="shared" si="632"/>
        <v>0</v>
      </c>
      <c r="CR524" s="2">
        <f t="shared" si="633"/>
        <v>10</v>
      </c>
      <c r="CS524" s="2">
        <f t="shared" si="634"/>
        <v>1</v>
      </c>
      <c r="CT524" s="2">
        <v>0</v>
      </c>
      <c r="CU524" s="19">
        <f t="shared" si="635"/>
        <v>0</v>
      </c>
      <c r="CV524" s="19">
        <f t="shared" si="636"/>
        <v>0</v>
      </c>
      <c r="CW524" s="18">
        <f t="shared" si="637"/>
        <v>0</v>
      </c>
      <c r="CX524" s="19">
        <f t="shared" si="638"/>
        <v>0</v>
      </c>
      <c r="CY524" s="2">
        <f t="shared" si="639"/>
        <v>0</v>
      </c>
      <c r="CZ524" s="18">
        <f t="shared" si="640"/>
        <v>0</v>
      </c>
      <c r="DA524" s="2">
        <f t="shared" si="641"/>
        <v>0</v>
      </c>
      <c r="DB524" s="2">
        <f t="shared" si="642"/>
        <v>10</v>
      </c>
      <c r="DC524" s="2">
        <f t="shared" si="643"/>
        <v>3</v>
      </c>
      <c r="DD524" s="2">
        <v>0</v>
      </c>
      <c r="DE524" s="19">
        <f t="shared" si="644"/>
        <v>0</v>
      </c>
      <c r="DF524" s="19">
        <f t="shared" si="645"/>
        <v>0</v>
      </c>
      <c r="DG524" s="18">
        <f t="shared" si="646"/>
        <v>0</v>
      </c>
      <c r="DH524" s="19">
        <f t="shared" si="647"/>
        <v>0</v>
      </c>
    </row>
    <row r="525" spans="1:112" x14ac:dyDescent="0.35">
      <c r="A525" s="11">
        <v>2019005851</v>
      </c>
      <c r="B525" s="2" t="s">
        <v>3800</v>
      </c>
      <c r="C525" s="2" t="s">
        <v>3801</v>
      </c>
      <c r="D525" s="2" t="s">
        <v>3802</v>
      </c>
      <c r="E525" s="2" t="s">
        <v>3803</v>
      </c>
      <c r="F525" s="2">
        <v>1</v>
      </c>
      <c r="G525" s="2" t="s">
        <v>3804</v>
      </c>
      <c r="H525" s="2" t="s">
        <v>3805</v>
      </c>
      <c r="I525" s="2" t="s">
        <v>3806</v>
      </c>
      <c r="J525" s="3" t="s">
        <v>3807</v>
      </c>
      <c r="K525" s="11">
        <v>3</v>
      </c>
      <c r="L525" s="2">
        <v>2</v>
      </c>
      <c r="M525" s="2">
        <v>76</v>
      </c>
      <c r="N525" s="2">
        <v>57</v>
      </c>
      <c r="O525" s="2">
        <v>0</v>
      </c>
      <c r="P525" s="2">
        <v>1</v>
      </c>
      <c r="Q525" s="2">
        <v>1</v>
      </c>
      <c r="R525" s="2">
        <v>0</v>
      </c>
      <c r="S525" s="2">
        <v>0</v>
      </c>
      <c r="T525" s="2">
        <v>3</v>
      </c>
      <c r="U525" s="2">
        <v>1</v>
      </c>
      <c r="V525" s="2">
        <v>1</v>
      </c>
      <c r="W525" s="2">
        <v>16</v>
      </c>
      <c r="X525" s="2">
        <v>11</v>
      </c>
      <c r="Y525" s="2">
        <v>0</v>
      </c>
      <c r="Z525" s="2">
        <v>1</v>
      </c>
      <c r="AA525" s="2">
        <v>0</v>
      </c>
      <c r="AB525" s="2">
        <v>1</v>
      </c>
      <c r="AC525" s="2">
        <v>0</v>
      </c>
      <c r="AD525" s="2">
        <v>3</v>
      </c>
      <c r="AE525" s="2">
        <v>0</v>
      </c>
      <c r="AF525" s="3">
        <v>2</v>
      </c>
      <c r="AG525" s="2">
        <f t="shared" si="576"/>
        <v>0</v>
      </c>
      <c r="AH525" s="18">
        <f t="shared" si="577"/>
        <v>0</v>
      </c>
      <c r="AI525" s="2">
        <f t="shared" si="578"/>
        <v>0</v>
      </c>
      <c r="AJ525" s="2">
        <f t="shared" si="579"/>
        <v>76</v>
      </c>
      <c r="AK525" s="2">
        <f t="shared" si="580"/>
        <v>1</v>
      </c>
      <c r="AL525" s="2">
        <v>0</v>
      </c>
      <c r="AM525" s="19">
        <f t="shared" si="581"/>
        <v>0</v>
      </c>
      <c r="AN525" s="19">
        <f t="shared" si="582"/>
        <v>0</v>
      </c>
      <c r="AO525" s="18">
        <f t="shared" si="583"/>
        <v>0</v>
      </c>
      <c r="AP525" s="19">
        <f t="shared" si="584"/>
        <v>0</v>
      </c>
      <c r="AQ525" s="2">
        <f t="shared" si="585"/>
        <v>0</v>
      </c>
      <c r="AR525" s="18">
        <f t="shared" si="586"/>
        <v>0</v>
      </c>
      <c r="AS525" s="2">
        <f t="shared" si="587"/>
        <v>0</v>
      </c>
      <c r="AT525" s="2">
        <f t="shared" si="588"/>
        <v>76</v>
      </c>
      <c r="AU525" s="2">
        <f t="shared" si="589"/>
        <v>3</v>
      </c>
      <c r="AV525" s="2">
        <v>0</v>
      </c>
      <c r="AW525" s="19">
        <f t="shared" si="590"/>
        <v>0</v>
      </c>
      <c r="AX525" s="19">
        <f t="shared" si="591"/>
        <v>0</v>
      </c>
      <c r="AY525" s="18">
        <f t="shared" si="592"/>
        <v>0</v>
      </c>
      <c r="AZ525" s="19">
        <f t="shared" si="593"/>
        <v>0</v>
      </c>
      <c r="BA525" s="2">
        <f t="shared" si="594"/>
        <v>1</v>
      </c>
      <c r="BB525" s="18">
        <f t="shared" si="595"/>
        <v>1</v>
      </c>
      <c r="BC525" s="2">
        <f t="shared" si="596"/>
        <v>1</v>
      </c>
      <c r="BD525" s="2">
        <f t="shared" si="597"/>
        <v>56</v>
      </c>
      <c r="BE525" s="2">
        <f t="shared" si="598"/>
        <v>0</v>
      </c>
      <c r="BF525" s="2">
        <v>0</v>
      </c>
      <c r="BG525" s="19">
        <f t="shared" si="599"/>
        <v>1.7543859649122806E-2</v>
      </c>
      <c r="BH525" s="19">
        <f t="shared" si="600"/>
        <v>1.7543859649122806E-2</v>
      </c>
      <c r="BI525" s="18">
        <f t="shared" si="601"/>
        <v>1</v>
      </c>
      <c r="BJ525" s="19">
        <f t="shared" si="602"/>
        <v>3.4482758620689655E-2</v>
      </c>
      <c r="BK525" s="2">
        <f t="shared" si="603"/>
        <v>1</v>
      </c>
      <c r="BL525" s="18">
        <f t="shared" si="604"/>
        <v>0.5</v>
      </c>
      <c r="BM525" s="2">
        <f t="shared" si="605"/>
        <v>1</v>
      </c>
      <c r="BN525" s="2">
        <f t="shared" si="606"/>
        <v>56</v>
      </c>
      <c r="BO525" s="2">
        <f t="shared" si="607"/>
        <v>1</v>
      </c>
      <c r="BP525" s="2">
        <v>0</v>
      </c>
      <c r="BQ525" s="19">
        <f t="shared" si="608"/>
        <v>1.7241379310344827E-2</v>
      </c>
      <c r="BR525" s="19">
        <f t="shared" si="609"/>
        <v>1.7543859649122806E-2</v>
      </c>
      <c r="BS525" s="18">
        <f t="shared" si="610"/>
        <v>0.5</v>
      </c>
      <c r="BT525" s="19">
        <f t="shared" si="611"/>
        <v>3.3898305084745756E-2</v>
      </c>
      <c r="BU525" s="2">
        <f t="shared" si="612"/>
        <v>0</v>
      </c>
      <c r="BV525" s="18">
        <f t="shared" si="613"/>
        <v>0</v>
      </c>
      <c r="BW525" s="2">
        <f t="shared" si="614"/>
        <v>0</v>
      </c>
      <c r="BX525" s="2">
        <f t="shared" si="615"/>
        <v>16</v>
      </c>
      <c r="BY525" s="2">
        <f t="shared" si="616"/>
        <v>1</v>
      </c>
      <c r="BZ525" s="2">
        <v>0</v>
      </c>
      <c r="CA525" s="19">
        <f t="shared" si="617"/>
        <v>0</v>
      </c>
      <c r="CB525" s="19">
        <f t="shared" si="618"/>
        <v>0</v>
      </c>
      <c r="CC525" s="18">
        <f t="shared" si="619"/>
        <v>0</v>
      </c>
      <c r="CD525" s="19">
        <f t="shared" si="620"/>
        <v>0</v>
      </c>
      <c r="CE525" s="2">
        <f t="shared" si="621"/>
        <v>0</v>
      </c>
      <c r="CF525" s="18">
        <f t="shared" si="622"/>
        <v>0</v>
      </c>
      <c r="CG525" s="2">
        <f t="shared" si="623"/>
        <v>0</v>
      </c>
      <c r="CH525" s="2">
        <f t="shared" si="624"/>
        <v>16</v>
      </c>
      <c r="CI525" s="2">
        <f t="shared" si="625"/>
        <v>3</v>
      </c>
      <c r="CJ525" s="2">
        <v>0</v>
      </c>
      <c r="CK525" s="19">
        <f t="shared" si="626"/>
        <v>0</v>
      </c>
      <c r="CL525" s="19">
        <f t="shared" si="627"/>
        <v>0</v>
      </c>
      <c r="CM525" s="18">
        <f t="shared" si="628"/>
        <v>0</v>
      </c>
      <c r="CN525" s="19">
        <f t="shared" si="629"/>
        <v>0</v>
      </c>
      <c r="CO525" s="2">
        <f t="shared" si="630"/>
        <v>0</v>
      </c>
      <c r="CP525" s="18">
        <f t="shared" si="631"/>
        <v>0</v>
      </c>
      <c r="CQ525" s="2">
        <f t="shared" si="632"/>
        <v>0</v>
      </c>
      <c r="CR525" s="2">
        <f t="shared" si="633"/>
        <v>11</v>
      </c>
      <c r="CS525" s="2">
        <f t="shared" si="634"/>
        <v>1</v>
      </c>
      <c r="CT525" s="2">
        <v>0</v>
      </c>
      <c r="CU525" s="19">
        <f t="shared" si="635"/>
        <v>0</v>
      </c>
      <c r="CV525" s="19">
        <f t="shared" si="636"/>
        <v>0</v>
      </c>
      <c r="CW525" s="18">
        <f t="shared" si="637"/>
        <v>0</v>
      </c>
      <c r="CX525" s="19">
        <f t="shared" si="638"/>
        <v>0</v>
      </c>
      <c r="CY525" s="2">
        <f t="shared" si="639"/>
        <v>0</v>
      </c>
      <c r="CZ525" s="18">
        <f t="shared" si="640"/>
        <v>0</v>
      </c>
      <c r="DA525" s="2">
        <f t="shared" si="641"/>
        <v>0</v>
      </c>
      <c r="DB525" s="2">
        <f t="shared" si="642"/>
        <v>11</v>
      </c>
      <c r="DC525" s="2">
        <f t="shared" si="643"/>
        <v>2</v>
      </c>
      <c r="DD525" s="2">
        <v>0</v>
      </c>
      <c r="DE525" s="19">
        <f t="shared" si="644"/>
        <v>0</v>
      </c>
      <c r="DF525" s="19">
        <f t="shared" si="645"/>
        <v>0</v>
      </c>
      <c r="DG525" s="18">
        <f t="shared" si="646"/>
        <v>0</v>
      </c>
      <c r="DH525" s="19">
        <f t="shared" si="647"/>
        <v>0</v>
      </c>
    </row>
    <row r="526" spans="1:112" x14ac:dyDescent="0.35">
      <c r="A526" s="11">
        <v>2019005861</v>
      </c>
      <c r="B526" s="2" t="s">
        <v>3808</v>
      </c>
      <c r="C526" s="2" t="s">
        <v>3809</v>
      </c>
      <c r="D526" s="2" t="s">
        <v>3810</v>
      </c>
      <c r="E526" s="2" t="s">
        <v>3811</v>
      </c>
      <c r="F526" s="2">
        <v>1</v>
      </c>
      <c r="G526" s="2" t="s">
        <v>3812</v>
      </c>
      <c r="H526" s="2" t="s">
        <v>3813</v>
      </c>
      <c r="I526" s="2" t="s">
        <v>3814</v>
      </c>
      <c r="J526" s="3" t="s">
        <v>3815</v>
      </c>
      <c r="K526" s="11">
        <v>2</v>
      </c>
      <c r="L526" s="2">
        <v>1</v>
      </c>
      <c r="M526" s="2">
        <v>72</v>
      </c>
      <c r="N526" s="2">
        <v>53</v>
      </c>
      <c r="O526" s="2">
        <v>0</v>
      </c>
      <c r="P526" s="2">
        <v>1</v>
      </c>
      <c r="Q526" s="2">
        <v>0</v>
      </c>
      <c r="R526" s="2">
        <v>1</v>
      </c>
      <c r="S526" s="2">
        <v>0</v>
      </c>
      <c r="T526" s="2">
        <v>2</v>
      </c>
      <c r="U526" s="2">
        <v>0</v>
      </c>
      <c r="V526" s="2">
        <v>1</v>
      </c>
      <c r="W526" s="2">
        <v>18</v>
      </c>
      <c r="X526" s="2">
        <v>15</v>
      </c>
      <c r="Y526" s="2">
        <v>0</v>
      </c>
      <c r="Z526" s="2">
        <v>1</v>
      </c>
      <c r="AA526" s="2">
        <v>0</v>
      </c>
      <c r="AB526" s="2">
        <v>1</v>
      </c>
      <c r="AC526" s="2">
        <v>0</v>
      </c>
      <c r="AD526" s="2">
        <v>2</v>
      </c>
      <c r="AE526" s="2">
        <v>0</v>
      </c>
      <c r="AF526" s="3">
        <v>1</v>
      </c>
      <c r="AG526" s="2">
        <f t="shared" si="576"/>
        <v>0</v>
      </c>
      <c r="AH526" s="18">
        <f t="shared" si="577"/>
        <v>0</v>
      </c>
      <c r="AI526" s="2">
        <f t="shared" si="578"/>
        <v>0</v>
      </c>
      <c r="AJ526" s="2">
        <f t="shared" si="579"/>
        <v>72</v>
      </c>
      <c r="AK526" s="2">
        <f t="shared" si="580"/>
        <v>1</v>
      </c>
      <c r="AL526" s="2">
        <v>0</v>
      </c>
      <c r="AM526" s="19">
        <f t="shared" si="581"/>
        <v>0</v>
      </c>
      <c r="AN526" s="19">
        <f t="shared" si="582"/>
        <v>0</v>
      </c>
      <c r="AO526" s="18">
        <f t="shared" si="583"/>
        <v>0</v>
      </c>
      <c r="AP526" s="19">
        <f t="shared" si="584"/>
        <v>0</v>
      </c>
      <c r="AQ526" s="2">
        <f t="shared" si="585"/>
        <v>0</v>
      </c>
      <c r="AR526" s="18">
        <f t="shared" si="586"/>
        <v>0</v>
      </c>
      <c r="AS526" s="2">
        <f t="shared" si="587"/>
        <v>0</v>
      </c>
      <c r="AT526" s="2">
        <f t="shared" si="588"/>
        <v>72</v>
      </c>
      <c r="AU526" s="2">
        <f t="shared" si="589"/>
        <v>2</v>
      </c>
      <c r="AV526" s="2">
        <v>0</v>
      </c>
      <c r="AW526" s="19">
        <f t="shared" si="590"/>
        <v>0</v>
      </c>
      <c r="AX526" s="19">
        <f t="shared" si="591"/>
        <v>0</v>
      </c>
      <c r="AY526" s="18">
        <f t="shared" si="592"/>
        <v>0</v>
      </c>
      <c r="AZ526" s="19">
        <f t="shared" si="593"/>
        <v>0</v>
      </c>
      <c r="BA526" s="2">
        <f t="shared" si="594"/>
        <v>0</v>
      </c>
      <c r="BB526" s="18">
        <f t="shared" si="595"/>
        <v>0</v>
      </c>
      <c r="BC526" s="2">
        <f t="shared" si="596"/>
        <v>0</v>
      </c>
      <c r="BD526" s="2">
        <f t="shared" si="597"/>
        <v>53</v>
      </c>
      <c r="BE526" s="2">
        <f t="shared" si="598"/>
        <v>1</v>
      </c>
      <c r="BF526" s="2">
        <v>0</v>
      </c>
      <c r="BG526" s="19">
        <f t="shared" si="599"/>
        <v>0</v>
      </c>
      <c r="BH526" s="19">
        <f t="shared" si="600"/>
        <v>0</v>
      </c>
      <c r="BI526" s="18">
        <f t="shared" si="601"/>
        <v>0</v>
      </c>
      <c r="BJ526" s="19">
        <f t="shared" si="602"/>
        <v>0</v>
      </c>
      <c r="BK526" s="2">
        <f t="shared" si="603"/>
        <v>0</v>
      </c>
      <c r="BL526" s="18">
        <f t="shared" si="604"/>
        <v>0</v>
      </c>
      <c r="BM526" s="2">
        <f t="shared" si="605"/>
        <v>0</v>
      </c>
      <c r="BN526" s="2">
        <f t="shared" si="606"/>
        <v>53</v>
      </c>
      <c r="BO526" s="2">
        <f t="shared" si="607"/>
        <v>1</v>
      </c>
      <c r="BP526" s="2">
        <v>0</v>
      </c>
      <c r="BQ526" s="19">
        <f t="shared" si="608"/>
        <v>0</v>
      </c>
      <c r="BR526" s="19">
        <f t="shared" si="609"/>
        <v>0</v>
      </c>
      <c r="BS526" s="18">
        <f t="shared" si="610"/>
        <v>0</v>
      </c>
      <c r="BT526" s="19">
        <f t="shared" si="611"/>
        <v>0</v>
      </c>
      <c r="BU526" s="2">
        <f t="shared" si="612"/>
        <v>0</v>
      </c>
      <c r="BV526" s="18">
        <f t="shared" si="613"/>
        <v>0</v>
      </c>
      <c r="BW526" s="2">
        <f t="shared" si="614"/>
        <v>0</v>
      </c>
      <c r="BX526" s="2">
        <f t="shared" si="615"/>
        <v>18</v>
      </c>
      <c r="BY526" s="2">
        <f t="shared" si="616"/>
        <v>1</v>
      </c>
      <c r="BZ526" s="2">
        <v>0</v>
      </c>
      <c r="CA526" s="19">
        <f t="shared" si="617"/>
        <v>0</v>
      </c>
      <c r="CB526" s="19">
        <f t="shared" si="618"/>
        <v>0</v>
      </c>
      <c r="CC526" s="18">
        <f t="shared" si="619"/>
        <v>0</v>
      </c>
      <c r="CD526" s="19">
        <f t="shared" si="620"/>
        <v>0</v>
      </c>
      <c r="CE526" s="2">
        <f t="shared" si="621"/>
        <v>0</v>
      </c>
      <c r="CF526" s="18">
        <f t="shared" si="622"/>
        <v>0</v>
      </c>
      <c r="CG526" s="2">
        <f t="shared" si="623"/>
        <v>0</v>
      </c>
      <c r="CH526" s="2">
        <f t="shared" si="624"/>
        <v>18</v>
      </c>
      <c r="CI526" s="2">
        <f t="shared" si="625"/>
        <v>2</v>
      </c>
      <c r="CJ526" s="2">
        <v>0</v>
      </c>
      <c r="CK526" s="19">
        <f t="shared" si="626"/>
        <v>0</v>
      </c>
      <c r="CL526" s="19">
        <f t="shared" si="627"/>
        <v>0</v>
      </c>
      <c r="CM526" s="18">
        <f t="shared" si="628"/>
        <v>0</v>
      </c>
      <c r="CN526" s="19">
        <f t="shared" si="629"/>
        <v>0</v>
      </c>
      <c r="CO526" s="2">
        <f t="shared" si="630"/>
        <v>0</v>
      </c>
      <c r="CP526" s="18">
        <f t="shared" si="631"/>
        <v>0</v>
      </c>
      <c r="CQ526" s="2">
        <f t="shared" si="632"/>
        <v>0</v>
      </c>
      <c r="CR526" s="2">
        <f t="shared" si="633"/>
        <v>15</v>
      </c>
      <c r="CS526" s="2">
        <f t="shared" si="634"/>
        <v>1</v>
      </c>
      <c r="CT526" s="2">
        <v>0</v>
      </c>
      <c r="CU526" s="19">
        <f t="shared" si="635"/>
        <v>0</v>
      </c>
      <c r="CV526" s="19">
        <f t="shared" si="636"/>
        <v>0</v>
      </c>
      <c r="CW526" s="18">
        <f t="shared" si="637"/>
        <v>0</v>
      </c>
      <c r="CX526" s="19">
        <f t="shared" si="638"/>
        <v>0</v>
      </c>
      <c r="CY526" s="2">
        <f t="shared" si="639"/>
        <v>0</v>
      </c>
      <c r="CZ526" s="18">
        <f t="shared" si="640"/>
        <v>0</v>
      </c>
      <c r="DA526" s="2">
        <f t="shared" si="641"/>
        <v>0</v>
      </c>
      <c r="DB526" s="2">
        <f t="shared" si="642"/>
        <v>15</v>
      </c>
      <c r="DC526" s="2">
        <f t="shared" si="643"/>
        <v>1</v>
      </c>
      <c r="DD526" s="2">
        <v>0</v>
      </c>
      <c r="DE526" s="19">
        <f t="shared" si="644"/>
        <v>0</v>
      </c>
      <c r="DF526" s="19">
        <f t="shared" si="645"/>
        <v>0</v>
      </c>
      <c r="DG526" s="18">
        <f t="shared" si="646"/>
        <v>0</v>
      </c>
      <c r="DH526" s="19">
        <f t="shared" si="647"/>
        <v>0</v>
      </c>
    </row>
    <row r="527" spans="1:112" x14ac:dyDescent="0.35">
      <c r="A527" s="11">
        <v>2019005885</v>
      </c>
      <c r="B527" s="2" t="s">
        <v>3816</v>
      </c>
      <c r="C527" s="2" t="s">
        <v>3817</v>
      </c>
      <c r="D527" s="2" t="s">
        <v>3818</v>
      </c>
      <c r="E527" s="2" t="s">
        <v>3819</v>
      </c>
      <c r="F527" s="2">
        <v>1</v>
      </c>
      <c r="G527" s="2" t="s">
        <v>3820</v>
      </c>
      <c r="H527" s="2" t="s">
        <v>3821</v>
      </c>
      <c r="I527" s="2" t="s">
        <v>3822</v>
      </c>
      <c r="J527" s="3" t="s">
        <v>3823</v>
      </c>
      <c r="K527" s="11">
        <v>3</v>
      </c>
      <c r="L527" s="2">
        <v>3</v>
      </c>
      <c r="M527" s="2">
        <v>69</v>
      </c>
      <c r="N527" s="2">
        <v>39</v>
      </c>
      <c r="O527" s="2">
        <v>1</v>
      </c>
      <c r="P527" s="2">
        <v>0</v>
      </c>
      <c r="Q527" s="2">
        <v>1</v>
      </c>
      <c r="R527" s="2">
        <v>0</v>
      </c>
      <c r="S527" s="2">
        <v>1</v>
      </c>
      <c r="T527" s="2">
        <v>2</v>
      </c>
      <c r="U527" s="2">
        <v>3</v>
      </c>
      <c r="V527" s="2">
        <v>0</v>
      </c>
      <c r="W527" s="2">
        <v>16</v>
      </c>
      <c r="X527" s="2">
        <v>14</v>
      </c>
      <c r="Y527" s="2">
        <v>1</v>
      </c>
      <c r="Z527" s="2">
        <v>0</v>
      </c>
      <c r="AA527" s="2">
        <v>1</v>
      </c>
      <c r="AB527" s="2">
        <v>0</v>
      </c>
      <c r="AC527" s="2">
        <v>1</v>
      </c>
      <c r="AD527" s="2">
        <v>2</v>
      </c>
      <c r="AE527" s="2">
        <v>3</v>
      </c>
      <c r="AF527" s="3">
        <v>0</v>
      </c>
      <c r="AG527" s="2">
        <f t="shared" si="576"/>
        <v>1</v>
      </c>
      <c r="AH527" s="18">
        <f t="shared" si="577"/>
        <v>1</v>
      </c>
      <c r="AI527" s="2">
        <f t="shared" si="578"/>
        <v>1</v>
      </c>
      <c r="AJ527" s="2">
        <f t="shared" si="579"/>
        <v>68</v>
      </c>
      <c r="AK527" s="2">
        <f t="shared" si="580"/>
        <v>0</v>
      </c>
      <c r="AL527" s="2">
        <v>0</v>
      </c>
      <c r="AM527" s="19">
        <f t="shared" si="581"/>
        <v>1.4492753623188406E-2</v>
      </c>
      <c r="AN527" s="19">
        <f t="shared" si="582"/>
        <v>1.4492753623188406E-2</v>
      </c>
      <c r="AO527" s="18">
        <f t="shared" si="583"/>
        <v>1</v>
      </c>
      <c r="AP527" s="19">
        <f t="shared" si="584"/>
        <v>2.8571428571428571E-2</v>
      </c>
      <c r="AQ527" s="2">
        <f t="shared" si="585"/>
        <v>1</v>
      </c>
      <c r="AR527" s="18">
        <f t="shared" si="586"/>
        <v>0.33333333333333331</v>
      </c>
      <c r="AS527" s="2">
        <f t="shared" si="587"/>
        <v>1</v>
      </c>
      <c r="AT527" s="2">
        <f t="shared" si="588"/>
        <v>68</v>
      </c>
      <c r="AU527" s="2">
        <f t="shared" si="589"/>
        <v>2</v>
      </c>
      <c r="AV527" s="2">
        <v>0</v>
      </c>
      <c r="AW527" s="19">
        <f t="shared" si="590"/>
        <v>1.4084507042253521E-2</v>
      </c>
      <c r="AX527" s="19">
        <f t="shared" si="591"/>
        <v>1.4492753623188406E-2</v>
      </c>
      <c r="AY527" s="18">
        <f t="shared" si="592"/>
        <v>0.33333333333333331</v>
      </c>
      <c r="AZ527" s="19">
        <f t="shared" si="593"/>
        <v>2.7777777777777776E-2</v>
      </c>
      <c r="BA527" s="2">
        <f t="shared" si="594"/>
        <v>1</v>
      </c>
      <c r="BB527" s="18">
        <f t="shared" si="595"/>
        <v>1</v>
      </c>
      <c r="BC527" s="2">
        <f t="shared" si="596"/>
        <v>1</v>
      </c>
      <c r="BD527" s="2">
        <f t="shared" si="597"/>
        <v>38</v>
      </c>
      <c r="BE527" s="2">
        <f t="shared" si="598"/>
        <v>0</v>
      </c>
      <c r="BF527" s="2">
        <v>0</v>
      </c>
      <c r="BG527" s="19">
        <f t="shared" si="599"/>
        <v>2.564102564102564E-2</v>
      </c>
      <c r="BH527" s="19">
        <f t="shared" si="600"/>
        <v>2.564102564102564E-2</v>
      </c>
      <c r="BI527" s="18">
        <f t="shared" si="601"/>
        <v>1</v>
      </c>
      <c r="BJ527" s="19">
        <f t="shared" si="602"/>
        <v>0.05</v>
      </c>
      <c r="BK527" s="2">
        <f t="shared" si="603"/>
        <v>3</v>
      </c>
      <c r="BL527" s="18">
        <f t="shared" si="604"/>
        <v>1</v>
      </c>
      <c r="BM527" s="2">
        <f t="shared" si="605"/>
        <v>3</v>
      </c>
      <c r="BN527" s="2">
        <f t="shared" si="606"/>
        <v>36</v>
      </c>
      <c r="BO527" s="2">
        <f t="shared" si="607"/>
        <v>0</v>
      </c>
      <c r="BP527" s="2">
        <v>0</v>
      </c>
      <c r="BQ527" s="19">
        <f t="shared" si="608"/>
        <v>7.6923076923076927E-2</v>
      </c>
      <c r="BR527" s="19">
        <f t="shared" si="609"/>
        <v>7.6923076923076927E-2</v>
      </c>
      <c r="BS527" s="18">
        <f t="shared" si="610"/>
        <v>1</v>
      </c>
      <c r="BT527" s="19">
        <f t="shared" si="611"/>
        <v>0.14285714285714288</v>
      </c>
      <c r="BU527" s="2">
        <f t="shared" si="612"/>
        <v>1</v>
      </c>
      <c r="BV527" s="18">
        <f t="shared" si="613"/>
        <v>1</v>
      </c>
      <c r="BW527" s="2">
        <f t="shared" si="614"/>
        <v>1</v>
      </c>
      <c r="BX527" s="2">
        <f t="shared" si="615"/>
        <v>15</v>
      </c>
      <c r="BY527" s="2">
        <f t="shared" si="616"/>
        <v>0</v>
      </c>
      <c r="BZ527" s="2">
        <v>0</v>
      </c>
      <c r="CA527" s="19">
        <f t="shared" si="617"/>
        <v>6.25E-2</v>
      </c>
      <c r="CB527" s="19">
        <f t="shared" si="618"/>
        <v>6.25E-2</v>
      </c>
      <c r="CC527" s="18">
        <f t="shared" si="619"/>
        <v>1</v>
      </c>
      <c r="CD527" s="19">
        <f t="shared" si="620"/>
        <v>0.11764705882352941</v>
      </c>
      <c r="CE527" s="2">
        <f t="shared" si="621"/>
        <v>1</v>
      </c>
      <c r="CF527" s="18">
        <f t="shared" si="622"/>
        <v>0.33333333333333331</v>
      </c>
      <c r="CG527" s="2">
        <f t="shared" si="623"/>
        <v>1</v>
      </c>
      <c r="CH527" s="2">
        <f t="shared" si="624"/>
        <v>15</v>
      </c>
      <c r="CI527" s="2">
        <f t="shared" si="625"/>
        <v>2</v>
      </c>
      <c r="CJ527" s="2">
        <v>0</v>
      </c>
      <c r="CK527" s="19">
        <f t="shared" si="626"/>
        <v>5.5555555555555552E-2</v>
      </c>
      <c r="CL527" s="19">
        <f t="shared" si="627"/>
        <v>6.25E-2</v>
      </c>
      <c r="CM527" s="18">
        <f t="shared" si="628"/>
        <v>0.33333333333333331</v>
      </c>
      <c r="CN527" s="19">
        <f t="shared" si="629"/>
        <v>0.10526315789473684</v>
      </c>
      <c r="CO527" s="2">
        <f t="shared" si="630"/>
        <v>1</v>
      </c>
      <c r="CP527" s="18">
        <f t="shared" si="631"/>
        <v>1</v>
      </c>
      <c r="CQ527" s="2">
        <f t="shared" si="632"/>
        <v>1</v>
      </c>
      <c r="CR527" s="2">
        <f t="shared" si="633"/>
        <v>13</v>
      </c>
      <c r="CS527" s="2">
        <f t="shared" si="634"/>
        <v>0</v>
      </c>
      <c r="CT527" s="2">
        <v>0</v>
      </c>
      <c r="CU527" s="19">
        <f t="shared" si="635"/>
        <v>7.1428571428571425E-2</v>
      </c>
      <c r="CV527" s="19">
        <f t="shared" si="636"/>
        <v>7.1428571428571425E-2</v>
      </c>
      <c r="CW527" s="18">
        <f t="shared" si="637"/>
        <v>1</v>
      </c>
      <c r="CX527" s="19">
        <f t="shared" si="638"/>
        <v>0.13333333333333333</v>
      </c>
      <c r="CY527" s="2">
        <f t="shared" si="639"/>
        <v>3</v>
      </c>
      <c r="CZ527" s="18">
        <f t="shared" si="640"/>
        <v>1</v>
      </c>
      <c r="DA527" s="2">
        <f t="shared" si="641"/>
        <v>3</v>
      </c>
      <c r="DB527" s="2">
        <f t="shared" si="642"/>
        <v>11</v>
      </c>
      <c r="DC527" s="2">
        <f t="shared" si="643"/>
        <v>0</v>
      </c>
      <c r="DD527" s="2">
        <v>0</v>
      </c>
      <c r="DE527" s="19">
        <f t="shared" si="644"/>
        <v>0.21428571428571427</v>
      </c>
      <c r="DF527" s="19">
        <f t="shared" si="645"/>
        <v>0.21428571428571427</v>
      </c>
      <c r="DG527" s="18">
        <f t="shared" si="646"/>
        <v>1</v>
      </c>
      <c r="DH527" s="19">
        <f t="shared" si="647"/>
        <v>0.35294117647058826</v>
      </c>
    </row>
    <row r="528" spans="1:112" x14ac:dyDescent="0.35">
      <c r="A528" s="11">
        <v>2019005915</v>
      </c>
      <c r="B528" s="2" t="s">
        <v>2078</v>
      </c>
      <c r="C528" s="2" t="s">
        <v>3824</v>
      </c>
      <c r="D528" s="2" t="s">
        <v>3825</v>
      </c>
      <c r="E528" s="2" t="s">
        <v>3826</v>
      </c>
      <c r="F528" s="2">
        <v>1</v>
      </c>
      <c r="G528" s="2" t="s">
        <v>3827</v>
      </c>
      <c r="H528" s="2" t="s">
        <v>3828</v>
      </c>
      <c r="I528" s="2" t="s">
        <v>3829</v>
      </c>
      <c r="J528" s="3" t="s">
        <v>3830</v>
      </c>
      <c r="K528" s="11">
        <v>2</v>
      </c>
      <c r="L528" s="2">
        <v>2</v>
      </c>
      <c r="M528" s="2">
        <v>86</v>
      </c>
      <c r="N528" s="2">
        <v>64</v>
      </c>
      <c r="O528" s="2">
        <v>0</v>
      </c>
      <c r="P528" s="2">
        <v>1</v>
      </c>
      <c r="Q528" s="2">
        <v>1</v>
      </c>
      <c r="R528" s="2">
        <v>0</v>
      </c>
      <c r="S528" s="2">
        <v>0</v>
      </c>
      <c r="T528" s="2">
        <v>2</v>
      </c>
      <c r="U528" s="2">
        <v>2</v>
      </c>
      <c r="V528" s="2">
        <v>0</v>
      </c>
      <c r="W528" s="2">
        <v>23</v>
      </c>
      <c r="X528" s="2">
        <v>19</v>
      </c>
      <c r="Y528" s="2">
        <v>0</v>
      </c>
      <c r="Z528" s="2">
        <v>1</v>
      </c>
      <c r="AA528" s="2">
        <v>1</v>
      </c>
      <c r="AB528" s="2">
        <v>0</v>
      </c>
      <c r="AC528" s="2">
        <v>0</v>
      </c>
      <c r="AD528" s="2">
        <v>2</v>
      </c>
      <c r="AE528" s="2">
        <v>2</v>
      </c>
      <c r="AF528" s="3">
        <v>0</v>
      </c>
      <c r="AG528" s="2">
        <f t="shared" si="576"/>
        <v>0</v>
      </c>
      <c r="AH528" s="18">
        <f t="shared" si="577"/>
        <v>0</v>
      </c>
      <c r="AI528" s="2">
        <f t="shared" si="578"/>
        <v>0</v>
      </c>
      <c r="AJ528" s="2">
        <f t="shared" si="579"/>
        <v>86</v>
      </c>
      <c r="AK528" s="2">
        <f t="shared" si="580"/>
        <v>1</v>
      </c>
      <c r="AL528" s="2">
        <v>0</v>
      </c>
      <c r="AM528" s="19">
        <f t="shared" si="581"/>
        <v>0</v>
      </c>
      <c r="AN528" s="19">
        <f t="shared" si="582"/>
        <v>0</v>
      </c>
      <c r="AO528" s="18">
        <f t="shared" si="583"/>
        <v>0</v>
      </c>
      <c r="AP528" s="19">
        <f t="shared" si="584"/>
        <v>0</v>
      </c>
      <c r="AQ528" s="2">
        <f t="shared" si="585"/>
        <v>0</v>
      </c>
      <c r="AR528" s="18">
        <f t="shared" si="586"/>
        <v>0</v>
      </c>
      <c r="AS528" s="2">
        <f t="shared" si="587"/>
        <v>0</v>
      </c>
      <c r="AT528" s="2">
        <f t="shared" si="588"/>
        <v>86</v>
      </c>
      <c r="AU528" s="2">
        <f t="shared" si="589"/>
        <v>2</v>
      </c>
      <c r="AV528" s="2">
        <v>0</v>
      </c>
      <c r="AW528" s="19">
        <f t="shared" si="590"/>
        <v>0</v>
      </c>
      <c r="AX528" s="19">
        <f t="shared" si="591"/>
        <v>0</v>
      </c>
      <c r="AY528" s="18">
        <f t="shared" si="592"/>
        <v>0</v>
      </c>
      <c r="AZ528" s="19">
        <f t="shared" si="593"/>
        <v>0</v>
      </c>
      <c r="BA528" s="2">
        <f t="shared" si="594"/>
        <v>1</v>
      </c>
      <c r="BB528" s="18">
        <f t="shared" si="595"/>
        <v>1</v>
      </c>
      <c r="BC528" s="2">
        <f t="shared" si="596"/>
        <v>1</v>
      </c>
      <c r="BD528" s="2">
        <f t="shared" si="597"/>
        <v>63</v>
      </c>
      <c r="BE528" s="2">
        <f t="shared" si="598"/>
        <v>0</v>
      </c>
      <c r="BF528" s="2">
        <v>0</v>
      </c>
      <c r="BG528" s="19">
        <f t="shared" si="599"/>
        <v>1.5625E-2</v>
      </c>
      <c r="BH528" s="19">
        <f t="shared" si="600"/>
        <v>1.5625E-2</v>
      </c>
      <c r="BI528" s="18">
        <f t="shared" si="601"/>
        <v>1</v>
      </c>
      <c r="BJ528" s="19">
        <f t="shared" si="602"/>
        <v>3.0769230769230771E-2</v>
      </c>
      <c r="BK528" s="2">
        <f t="shared" si="603"/>
        <v>2</v>
      </c>
      <c r="BL528" s="18">
        <f t="shared" si="604"/>
        <v>1</v>
      </c>
      <c r="BM528" s="2">
        <f t="shared" si="605"/>
        <v>2</v>
      </c>
      <c r="BN528" s="2">
        <f t="shared" si="606"/>
        <v>62</v>
      </c>
      <c r="BO528" s="2">
        <f t="shared" si="607"/>
        <v>0</v>
      </c>
      <c r="BP528" s="2">
        <v>0</v>
      </c>
      <c r="BQ528" s="19">
        <f t="shared" si="608"/>
        <v>3.125E-2</v>
      </c>
      <c r="BR528" s="19">
        <f t="shared" si="609"/>
        <v>3.125E-2</v>
      </c>
      <c r="BS528" s="18">
        <f t="shared" si="610"/>
        <v>1</v>
      </c>
      <c r="BT528" s="19">
        <f t="shared" si="611"/>
        <v>6.0606060606060608E-2</v>
      </c>
      <c r="BU528" s="2">
        <f t="shared" si="612"/>
        <v>0</v>
      </c>
      <c r="BV528" s="18">
        <f t="shared" si="613"/>
        <v>0</v>
      </c>
      <c r="BW528" s="2">
        <f t="shared" si="614"/>
        <v>0</v>
      </c>
      <c r="BX528" s="2">
        <f t="shared" si="615"/>
        <v>23</v>
      </c>
      <c r="BY528" s="2">
        <f t="shared" si="616"/>
        <v>1</v>
      </c>
      <c r="BZ528" s="2">
        <v>0</v>
      </c>
      <c r="CA528" s="19">
        <f t="shared" si="617"/>
        <v>0</v>
      </c>
      <c r="CB528" s="19">
        <f t="shared" si="618"/>
        <v>0</v>
      </c>
      <c r="CC528" s="18">
        <f t="shared" si="619"/>
        <v>0</v>
      </c>
      <c r="CD528" s="19">
        <f t="shared" si="620"/>
        <v>0</v>
      </c>
      <c r="CE528" s="2">
        <f t="shared" si="621"/>
        <v>0</v>
      </c>
      <c r="CF528" s="18">
        <f t="shared" si="622"/>
        <v>0</v>
      </c>
      <c r="CG528" s="2">
        <f t="shared" si="623"/>
        <v>0</v>
      </c>
      <c r="CH528" s="2">
        <f t="shared" si="624"/>
        <v>23</v>
      </c>
      <c r="CI528" s="2">
        <f t="shared" si="625"/>
        <v>2</v>
      </c>
      <c r="CJ528" s="2">
        <v>0</v>
      </c>
      <c r="CK528" s="19">
        <f t="shared" si="626"/>
        <v>0</v>
      </c>
      <c r="CL528" s="19">
        <f t="shared" si="627"/>
        <v>0</v>
      </c>
      <c r="CM528" s="18">
        <f t="shared" si="628"/>
        <v>0</v>
      </c>
      <c r="CN528" s="19">
        <f t="shared" si="629"/>
        <v>0</v>
      </c>
      <c r="CO528" s="2">
        <f t="shared" si="630"/>
        <v>1</v>
      </c>
      <c r="CP528" s="18">
        <f t="shared" si="631"/>
        <v>1</v>
      </c>
      <c r="CQ528" s="2">
        <f t="shared" si="632"/>
        <v>1</v>
      </c>
      <c r="CR528" s="2">
        <f t="shared" si="633"/>
        <v>18</v>
      </c>
      <c r="CS528" s="2">
        <f t="shared" si="634"/>
        <v>0</v>
      </c>
      <c r="CT528" s="2">
        <v>0</v>
      </c>
      <c r="CU528" s="19">
        <f t="shared" si="635"/>
        <v>5.2631578947368418E-2</v>
      </c>
      <c r="CV528" s="19">
        <f t="shared" si="636"/>
        <v>5.2631578947368418E-2</v>
      </c>
      <c r="CW528" s="18">
        <f t="shared" si="637"/>
        <v>1</v>
      </c>
      <c r="CX528" s="19">
        <f t="shared" si="638"/>
        <v>0.1</v>
      </c>
      <c r="CY528" s="2">
        <f t="shared" si="639"/>
        <v>2</v>
      </c>
      <c r="CZ528" s="18">
        <f t="shared" si="640"/>
        <v>1</v>
      </c>
      <c r="DA528" s="2">
        <f t="shared" si="641"/>
        <v>2</v>
      </c>
      <c r="DB528" s="2">
        <f t="shared" si="642"/>
        <v>17</v>
      </c>
      <c r="DC528" s="2">
        <f t="shared" si="643"/>
        <v>0</v>
      </c>
      <c r="DD528" s="2">
        <v>0</v>
      </c>
      <c r="DE528" s="19">
        <f t="shared" si="644"/>
        <v>0.10526315789473684</v>
      </c>
      <c r="DF528" s="19">
        <f t="shared" si="645"/>
        <v>0.10526315789473684</v>
      </c>
      <c r="DG528" s="18">
        <f t="shared" si="646"/>
        <v>1</v>
      </c>
      <c r="DH528" s="19">
        <f t="shared" si="647"/>
        <v>0.19047619047619049</v>
      </c>
    </row>
    <row r="529" spans="1:112" x14ac:dyDescent="0.35">
      <c r="A529" s="11">
        <v>2019005937</v>
      </c>
      <c r="B529" s="2" t="s">
        <v>683</v>
      </c>
      <c r="C529" s="2" t="s">
        <v>684</v>
      </c>
      <c r="D529" s="2" t="s">
        <v>3831</v>
      </c>
      <c r="E529" s="2" t="s">
        <v>3832</v>
      </c>
      <c r="F529" s="2">
        <v>1</v>
      </c>
      <c r="G529" s="2" t="s">
        <v>3833</v>
      </c>
      <c r="H529" s="2" t="s">
        <v>3834</v>
      </c>
      <c r="I529" s="2" t="s">
        <v>3835</v>
      </c>
      <c r="J529" s="3" t="s">
        <v>3836</v>
      </c>
      <c r="K529" s="11">
        <v>3</v>
      </c>
      <c r="L529" s="2">
        <v>3</v>
      </c>
      <c r="M529" s="2">
        <v>60</v>
      </c>
      <c r="N529" s="2">
        <v>33</v>
      </c>
      <c r="O529" s="2">
        <v>1</v>
      </c>
      <c r="P529" s="2">
        <v>0</v>
      </c>
      <c r="Q529" s="2">
        <v>1</v>
      </c>
      <c r="R529" s="2">
        <v>0</v>
      </c>
      <c r="S529" s="2">
        <v>2</v>
      </c>
      <c r="T529" s="2">
        <v>1</v>
      </c>
      <c r="U529" s="2">
        <v>3</v>
      </c>
      <c r="V529" s="2">
        <v>0</v>
      </c>
      <c r="W529" s="2">
        <v>17</v>
      </c>
      <c r="X529" s="2">
        <v>12</v>
      </c>
      <c r="Y529" s="2">
        <v>1</v>
      </c>
      <c r="Z529" s="2">
        <v>0</v>
      </c>
      <c r="AA529" s="2">
        <v>1</v>
      </c>
      <c r="AB529" s="2">
        <v>0</v>
      </c>
      <c r="AC529" s="2">
        <v>2</v>
      </c>
      <c r="AD529" s="2">
        <v>1</v>
      </c>
      <c r="AE529" s="2">
        <v>3</v>
      </c>
      <c r="AF529" s="3">
        <v>0</v>
      </c>
      <c r="AG529" s="2">
        <f t="shared" si="576"/>
        <v>1</v>
      </c>
      <c r="AH529" s="18">
        <f t="shared" si="577"/>
        <v>1</v>
      </c>
      <c r="AI529" s="2">
        <f t="shared" si="578"/>
        <v>1</v>
      </c>
      <c r="AJ529" s="2">
        <f t="shared" si="579"/>
        <v>59</v>
      </c>
      <c r="AK529" s="2">
        <f t="shared" si="580"/>
        <v>0</v>
      </c>
      <c r="AL529" s="2">
        <v>0</v>
      </c>
      <c r="AM529" s="19">
        <f t="shared" si="581"/>
        <v>1.6666666666666666E-2</v>
      </c>
      <c r="AN529" s="19">
        <f t="shared" si="582"/>
        <v>1.6666666666666666E-2</v>
      </c>
      <c r="AO529" s="18">
        <f t="shared" si="583"/>
        <v>1</v>
      </c>
      <c r="AP529" s="19">
        <f t="shared" si="584"/>
        <v>3.2786885245901641E-2</v>
      </c>
      <c r="AQ529" s="2">
        <f t="shared" si="585"/>
        <v>2</v>
      </c>
      <c r="AR529" s="18">
        <f t="shared" si="586"/>
        <v>0.66666666666666663</v>
      </c>
      <c r="AS529" s="2">
        <f t="shared" si="587"/>
        <v>2</v>
      </c>
      <c r="AT529" s="2">
        <f t="shared" si="588"/>
        <v>58</v>
      </c>
      <c r="AU529" s="2">
        <f t="shared" si="589"/>
        <v>1</v>
      </c>
      <c r="AV529" s="2">
        <v>0</v>
      </c>
      <c r="AW529" s="19">
        <f t="shared" si="590"/>
        <v>3.2786885245901641E-2</v>
      </c>
      <c r="AX529" s="19">
        <f t="shared" si="591"/>
        <v>3.3333333333333333E-2</v>
      </c>
      <c r="AY529" s="18">
        <f t="shared" si="592"/>
        <v>0.66666666666666663</v>
      </c>
      <c r="AZ529" s="19">
        <f t="shared" si="593"/>
        <v>6.3492063492063489E-2</v>
      </c>
      <c r="BA529" s="2">
        <f t="shared" si="594"/>
        <v>1</v>
      </c>
      <c r="BB529" s="18">
        <f t="shared" si="595"/>
        <v>1</v>
      </c>
      <c r="BC529" s="2">
        <f t="shared" si="596"/>
        <v>1</v>
      </c>
      <c r="BD529" s="2">
        <f t="shared" si="597"/>
        <v>32</v>
      </c>
      <c r="BE529" s="2">
        <f t="shared" si="598"/>
        <v>0</v>
      </c>
      <c r="BF529" s="2">
        <v>0</v>
      </c>
      <c r="BG529" s="19">
        <f t="shared" si="599"/>
        <v>3.0303030303030304E-2</v>
      </c>
      <c r="BH529" s="19">
        <f t="shared" si="600"/>
        <v>3.0303030303030304E-2</v>
      </c>
      <c r="BI529" s="18">
        <f t="shared" si="601"/>
        <v>1</v>
      </c>
      <c r="BJ529" s="19">
        <f t="shared" si="602"/>
        <v>5.8823529411764712E-2</v>
      </c>
      <c r="BK529" s="2">
        <f t="shared" si="603"/>
        <v>3</v>
      </c>
      <c r="BL529" s="18">
        <f t="shared" si="604"/>
        <v>1</v>
      </c>
      <c r="BM529" s="2">
        <f t="shared" si="605"/>
        <v>3</v>
      </c>
      <c r="BN529" s="2">
        <f t="shared" si="606"/>
        <v>30</v>
      </c>
      <c r="BO529" s="2">
        <f t="shared" si="607"/>
        <v>0</v>
      </c>
      <c r="BP529" s="2">
        <v>0</v>
      </c>
      <c r="BQ529" s="19">
        <f t="shared" si="608"/>
        <v>9.0909090909090912E-2</v>
      </c>
      <c r="BR529" s="19">
        <f t="shared" si="609"/>
        <v>9.0909090909090912E-2</v>
      </c>
      <c r="BS529" s="18">
        <f t="shared" si="610"/>
        <v>1</v>
      </c>
      <c r="BT529" s="19">
        <f t="shared" si="611"/>
        <v>0.16666666666666669</v>
      </c>
      <c r="BU529" s="2">
        <f t="shared" si="612"/>
        <v>1</v>
      </c>
      <c r="BV529" s="18">
        <f t="shared" si="613"/>
        <v>1</v>
      </c>
      <c r="BW529" s="2">
        <f t="shared" si="614"/>
        <v>1</v>
      </c>
      <c r="BX529" s="2">
        <f t="shared" si="615"/>
        <v>16</v>
      </c>
      <c r="BY529" s="2">
        <f t="shared" si="616"/>
        <v>0</v>
      </c>
      <c r="BZ529" s="2">
        <v>0</v>
      </c>
      <c r="CA529" s="19">
        <f t="shared" si="617"/>
        <v>5.8823529411764705E-2</v>
      </c>
      <c r="CB529" s="19">
        <f t="shared" si="618"/>
        <v>5.8823529411764705E-2</v>
      </c>
      <c r="CC529" s="18">
        <f t="shared" si="619"/>
        <v>1</v>
      </c>
      <c r="CD529" s="19">
        <f t="shared" si="620"/>
        <v>0.1111111111111111</v>
      </c>
      <c r="CE529" s="2">
        <f t="shared" si="621"/>
        <v>2</v>
      </c>
      <c r="CF529" s="18">
        <f t="shared" si="622"/>
        <v>0.66666666666666663</v>
      </c>
      <c r="CG529" s="2">
        <f t="shared" si="623"/>
        <v>2</v>
      </c>
      <c r="CH529" s="2">
        <f t="shared" si="624"/>
        <v>15</v>
      </c>
      <c r="CI529" s="2">
        <f t="shared" si="625"/>
        <v>1</v>
      </c>
      <c r="CJ529" s="2">
        <v>0</v>
      </c>
      <c r="CK529" s="19">
        <f t="shared" si="626"/>
        <v>0.1111111111111111</v>
      </c>
      <c r="CL529" s="19">
        <f t="shared" si="627"/>
        <v>0.11764705882352941</v>
      </c>
      <c r="CM529" s="18">
        <f t="shared" si="628"/>
        <v>0.66666666666666663</v>
      </c>
      <c r="CN529" s="19">
        <f t="shared" si="629"/>
        <v>0.2</v>
      </c>
      <c r="CO529" s="2">
        <f t="shared" si="630"/>
        <v>1</v>
      </c>
      <c r="CP529" s="18">
        <f t="shared" si="631"/>
        <v>1</v>
      </c>
      <c r="CQ529" s="2">
        <f t="shared" si="632"/>
        <v>1</v>
      </c>
      <c r="CR529" s="2">
        <f t="shared" si="633"/>
        <v>11</v>
      </c>
      <c r="CS529" s="2">
        <f t="shared" si="634"/>
        <v>0</v>
      </c>
      <c r="CT529" s="2">
        <v>0</v>
      </c>
      <c r="CU529" s="19">
        <f t="shared" si="635"/>
        <v>8.3333333333333329E-2</v>
      </c>
      <c r="CV529" s="19">
        <f t="shared" si="636"/>
        <v>8.3333333333333329E-2</v>
      </c>
      <c r="CW529" s="18">
        <f t="shared" si="637"/>
        <v>1</v>
      </c>
      <c r="CX529" s="19">
        <f t="shared" si="638"/>
        <v>0.15384615384615385</v>
      </c>
      <c r="CY529" s="2">
        <f t="shared" si="639"/>
        <v>3</v>
      </c>
      <c r="CZ529" s="18">
        <f t="shared" si="640"/>
        <v>1</v>
      </c>
      <c r="DA529" s="2">
        <f t="shared" si="641"/>
        <v>3</v>
      </c>
      <c r="DB529" s="2">
        <f t="shared" si="642"/>
        <v>9</v>
      </c>
      <c r="DC529" s="2">
        <f t="shared" si="643"/>
        <v>0</v>
      </c>
      <c r="DD529" s="2">
        <v>0</v>
      </c>
      <c r="DE529" s="19">
        <f t="shared" si="644"/>
        <v>0.25</v>
      </c>
      <c r="DF529" s="19">
        <f t="shared" si="645"/>
        <v>0.25</v>
      </c>
      <c r="DG529" s="18">
        <f t="shared" si="646"/>
        <v>1</v>
      </c>
      <c r="DH529" s="19">
        <f t="shared" si="647"/>
        <v>0.4</v>
      </c>
    </row>
    <row r="530" spans="1:112" x14ac:dyDescent="0.35">
      <c r="A530" s="11">
        <v>2019005945</v>
      </c>
      <c r="B530" s="2" t="s">
        <v>3837</v>
      </c>
      <c r="C530" s="2" t="s">
        <v>663</v>
      </c>
      <c r="D530" s="2"/>
      <c r="E530" s="2" t="s">
        <v>3838</v>
      </c>
      <c r="F530" s="2">
        <v>1</v>
      </c>
      <c r="G530" s="2" t="s">
        <v>3839</v>
      </c>
      <c r="H530" s="2" t="s">
        <v>3840</v>
      </c>
      <c r="I530" s="2" t="s">
        <v>3841</v>
      </c>
      <c r="J530" s="3" t="s">
        <v>3842</v>
      </c>
      <c r="K530" s="11">
        <v>1</v>
      </c>
      <c r="L530" s="2">
        <v>1</v>
      </c>
      <c r="M530" s="2">
        <v>76</v>
      </c>
      <c r="N530" s="2">
        <v>55</v>
      </c>
      <c r="O530" s="2">
        <v>1</v>
      </c>
      <c r="P530" s="2">
        <v>0</v>
      </c>
      <c r="Q530" s="2">
        <v>1</v>
      </c>
      <c r="R530" s="2">
        <v>0</v>
      </c>
      <c r="S530" s="2">
        <v>1</v>
      </c>
      <c r="T530" s="2">
        <v>0</v>
      </c>
      <c r="U530" s="2">
        <v>1</v>
      </c>
      <c r="V530" s="2">
        <v>0</v>
      </c>
      <c r="W530" s="2">
        <v>17</v>
      </c>
      <c r="X530" s="2">
        <v>11</v>
      </c>
      <c r="Y530" s="2">
        <v>1</v>
      </c>
      <c r="Z530" s="2">
        <v>0</v>
      </c>
      <c r="AA530" s="2">
        <v>1</v>
      </c>
      <c r="AB530" s="2">
        <v>0</v>
      </c>
      <c r="AC530" s="2">
        <v>1</v>
      </c>
      <c r="AD530" s="2">
        <v>0</v>
      </c>
      <c r="AE530" s="2">
        <v>1</v>
      </c>
      <c r="AF530" s="3">
        <v>0</v>
      </c>
      <c r="AG530" s="2">
        <f t="shared" si="576"/>
        <v>1</v>
      </c>
      <c r="AH530" s="18">
        <f t="shared" si="577"/>
        <v>1</v>
      </c>
      <c r="AI530" s="2">
        <f t="shared" si="578"/>
        <v>1</v>
      </c>
      <c r="AJ530" s="2">
        <f t="shared" si="579"/>
        <v>75</v>
      </c>
      <c r="AK530" s="2">
        <f t="shared" si="580"/>
        <v>0</v>
      </c>
      <c r="AL530" s="2">
        <v>0</v>
      </c>
      <c r="AM530" s="19">
        <f t="shared" si="581"/>
        <v>1.3157894736842105E-2</v>
      </c>
      <c r="AN530" s="19">
        <f t="shared" si="582"/>
        <v>1.3157894736842105E-2</v>
      </c>
      <c r="AO530" s="18">
        <f t="shared" si="583"/>
        <v>1</v>
      </c>
      <c r="AP530" s="19">
        <f t="shared" si="584"/>
        <v>2.5974025974025976E-2</v>
      </c>
      <c r="AQ530" s="2">
        <f t="shared" si="585"/>
        <v>1</v>
      </c>
      <c r="AR530" s="18">
        <f t="shared" si="586"/>
        <v>1</v>
      </c>
      <c r="AS530" s="2">
        <f t="shared" si="587"/>
        <v>1</v>
      </c>
      <c r="AT530" s="2">
        <f t="shared" si="588"/>
        <v>75</v>
      </c>
      <c r="AU530" s="2">
        <f t="shared" si="589"/>
        <v>0</v>
      </c>
      <c r="AV530" s="2">
        <v>0</v>
      </c>
      <c r="AW530" s="19">
        <f t="shared" si="590"/>
        <v>1.3157894736842105E-2</v>
      </c>
      <c r="AX530" s="19">
        <f t="shared" si="591"/>
        <v>1.3157894736842105E-2</v>
      </c>
      <c r="AY530" s="18">
        <f t="shared" si="592"/>
        <v>1</v>
      </c>
      <c r="AZ530" s="19">
        <f t="shared" si="593"/>
        <v>2.5974025974025976E-2</v>
      </c>
      <c r="BA530" s="2">
        <f t="shared" si="594"/>
        <v>1</v>
      </c>
      <c r="BB530" s="18">
        <f t="shared" si="595"/>
        <v>1</v>
      </c>
      <c r="BC530" s="2">
        <f t="shared" si="596"/>
        <v>1</v>
      </c>
      <c r="BD530" s="2">
        <f t="shared" si="597"/>
        <v>54</v>
      </c>
      <c r="BE530" s="2">
        <f t="shared" si="598"/>
        <v>0</v>
      </c>
      <c r="BF530" s="2">
        <v>0</v>
      </c>
      <c r="BG530" s="19">
        <f t="shared" si="599"/>
        <v>1.8181818181818181E-2</v>
      </c>
      <c r="BH530" s="19">
        <f t="shared" si="600"/>
        <v>1.8181818181818181E-2</v>
      </c>
      <c r="BI530" s="18">
        <f t="shared" si="601"/>
        <v>1</v>
      </c>
      <c r="BJ530" s="19">
        <f t="shared" si="602"/>
        <v>3.5714285714285719E-2</v>
      </c>
      <c r="BK530" s="2">
        <f t="shared" si="603"/>
        <v>1</v>
      </c>
      <c r="BL530" s="18">
        <f t="shared" si="604"/>
        <v>1</v>
      </c>
      <c r="BM530" s="2">
        <f t="shared" si="605"/>
        <v>1</v>
      </c>
      <c r="BN530" s="2">
        <f t="shared" si="606"/>
        <v>54</v>
      </c>
      <c r="BO530" s="2">
        <f t="shared" si="607"/>
        <v>0</v>
      </c>
      <c r="BP530" s="2">
        <v>0</v>
      </c>
      <c r="BQ530" s="19">
        <f t="shared" si="608"/>
        <v>1.8181818181818181E-2</v>
      </c>
      <c r="BR530" s="19">
        <f t="shared" si="609"/>
        <v>1.8181818181818181E-2</v>
      </c>
      <c r="BS530" s="18">
        <f t="shared" si="610"/>
        <v>1</v>
      </c>
      <c r="BT530" s="19">
        <f t="shared" si="611"/>
        <v>3.5714285714285719E-2</v>
      </c>
      <c r="BU530" s="2">
        <f t="shared" si="612"/>
        <v>1</v>
      </c>
      <c r="BV530" s="18">
        <f t="shared" si="613"/>
        <v>1</v>
      </c>
      <c r="BW530" s="2">
        <f t="shared" si="614"/>
        <v>1</v>
      </c>
      <c r="BX530" s="2">
        <f t="shared" si="615"/>
        <v>16</v>
      </c>
      <c r="BY530" s="2">
        <f t="shared" si="616"/>
        <v>0</v>
      </c>
      <c r="BZ530" s="2">
        <v>0</v>
      </c>
      <c r="CA530" s="19">
        <f t="shared" si="617"/>
        <v>5.8823529411764705E-2</v>
      </c>
      <c r="CB530" s="19">
        <f t="shared" si="618"/>
        <v>5.8823529411764705E-2</v>
      </c>
      <c r="CC530" s="18">
        <f t="shared" si="619"/>
        <v>1</v>
      </c>
      <c r="CD530" s="19">
        <f t="shared" si="620"/>
        <v>0.1111111111111111</v>
      </c>
      <c r="CE530" s="2">
        <f t="shared" si="621"/>
        <v>1</v>
      </c>
      <c r="CF530" s="18">
        <f t="shared" si="622"/>
        <v>1</v>
      </c>
      <c r="CG530" s="2">
        <f t="shared" si="623"/>
        <v>1</v>
      </c>
      <c r="CH530" s="2">
        <f t="shared" si="624"/>
        <v>16</v>
      </c>
      <c r="CI530" s="2">
        <f t="shared" si="625"/>
        <v>0</v>
      </c>
      <c r="CJ530" s="2">
        <v>0</v>
      </c>
      <c r="CK530" s="19">
        <f t="shared" si="626"/>
        <v>5.8823529411764705E-2</v>
      </c>
      <c r="CL530" s="19">
        <f t="shared" si="627"/>
        <v>5.8823529411764705E-2</v>
      </c>
      <c r="CM530" s="18">
        <f t="shared" si="628"/>
        <v>1</v>
      </c>
      <c r="CN530" s="19">
        <f t="shared" si="629"/>
        <v>0.1111111111111111</v>
      </c>
      <c r="CO530" s="2">
        <f t="shared" si="630"/>
        <v>1</v>
      </c>
      <c r="CP530" s="18">
        <f t="shared" si="631"/>
        <v>1</v>
      </c>
      <c r="CQ530" s="2">
        <f t="shared" si="632"/>
        <v>1</v>
      </c>
      <c r="CR530" s="2">
        <f t="shared" si="633"/>
        <v>10</v>
      </c>
      <c r="CS530" s="2">
        <f t="shared" si="634"/>
        <v>0</v>
      </c>
      <c r="CT530" s="2">
        <v>0</v>
      </c>
      <c r="CU530" s="19">
        <f t="shared" si="635"/>
        <v>9.0909090909090912E-2</v>
      </c>
      <c r="CV530" s="19">
        <f t="shared" si="636"/>
        <v>9.0909090909090912E-2</v>
      </c>
      <c r="CW530" s="18">
        <f t="shared" si="637"/>
        <v>1</v>
      </c>
      <c r="CX530" s="19">
        <f t="shared" si="638"/>
        <v>0.16666666666666669</v>
      </c>
      <c r="CY530" s="2">
        <f t="shared" si="639"/>
        <v>1</v>
      </c>
      <c r="CZ530" s="18">
        <f t="shared" si="640"/>
        <v>1</v>
      </c>
      <c r="DA530" s="2">
        <f t="shared" si="641"/>
        <v>1</v>
      </c>
      <c r="DB530" s="2">
        <f t="shared" si="642"/>
        <v>10</v>
      </c>
      <c r="DC530" s="2">
        <f t="shared" si="643"/>
        <v>0</v>
      </c>
      <c r="DD530" s="2">
        <v>0</v>
      </c>
      <c r="DE530" s="19">
        <f t="shared" si="644"/>
        <v>9.0909090909090912E-2</v>
      </c>
      <c r="DF530" s="19">
        <f t="shared" si="645"/>
        <v>9.0909090909090912E-2</v>
      </c>
      <c r="DG530" s="18">
        <f t="shared" si="646"/>
        <v>1</v>
      </c>
      <c r="DH530" s="19">
        <f t="shared" si="647"/>
        <v>0.16666666666666669</v>
      </c>
    </row>
    <row r="531" spans="1:112" x14ac:dyDescent="0.35">
      <c r="A531" s="11">
        <v>2019005959</v>
      </c>
      <c r="B531" s="2" t="s">
        <v>3843</v>
      </c>
      <c r="C531" s="2" t="s">
        <v>663</v>
      </c>
      <c r="D531" s="2"/>
      <c r="E531" s="2" t="s">
        <v>3844</v>
      </c>
      <c r="F531" s="2">
        <v>1</v>
      </c>
      <c r="G531" s="2" t="s">
        <v>3845</v>
      </c>
      <c r="H531" s="2" t="s">
        <v>3846</v>
      </c>
      <c r="I531" s="2" t="s">
        <v>3847</v>
      </c>
      <c r="J531" s="3" t="s">
        <v>3848</v>
      </c>
      <c r="K531" s="11">
        <v>1</v>
      </c>
      <c r="L531" s="2">
        <v>1</v>
      </c>
      <c r="M531" s="2">
        <v>45</v>
      </c>
      <c r="N531" s="2">
        <v>17</v>
      </c>
      <c r="O531" s="2">
        <v>1</v>
      </c>
      <c r="P531" s="2">
        <v>0</v>
      </c>
      <c r="Q531" s="2">
        <v>1</v>
      </c>
      <c r="R531" s="2">
        <v>0</v>
      </c>
      <c r="S531" s="2">
        <v>1</v>
      </c>
      <c r="T531" s="2">
        <v>0</v>
      </c>
      <c r="U531" s="2">
        <v>1</v>
      </c>
      <c r="V531" s="2">
        <v>0</v>
      </c>
      <c r="W531" s="2">
        <v>14</v>
      </c>
      <c r="X531" s="2">
        <v>7</v>
      </c>
      <c r="Y531" s="2">
        <v>1</v>
      </c>
      <c r="Z531" s="2">
        <v>0</v>
      </c>
      <c r="AA531" s="2">
        <v>1</v>
      </c>
      <c r="AB531" s="2">
        <v>0</v>
      </c>
      <c r="AC531" s="2">
        <v>1</v>
      </c>
      <c r="AD531" s="2">
        <v>0</v>
      </c>
      <c r="AE531" s="2">
        <v>1</v>
      </c>
      <c r="AF531" s="3">
        <v>0</v>
      </c>
      <c r="AG531" s="2">
        <f t="shared" si="576"/>
        <v>1</v>
      </c>
      <c r="AH531" s="18">
        <f t="shared" si="577"/>
        <v>1</v>
      </c>
      <c r="AI531" s="2">
        <f t="shared" si="578"/>
        <v>1</v>
      </c>
      <c r="AJ531" s="2">
        <f t="shared" si="579"/>
        <v>44</v>
      </c>
      <c r="AK531" s="2">
        <f t="shared" si="580"/>
        <v>0</v>
      </c>
      <c r="AL531" s="2">
        <v>0</v>
      </c>
      <c r="AM531" s="19">
        <f t="shared" si="581"/>
        <v>2.2222222222222223E-2</v>
      </c>
      <c r="AN531" s="19">
        <f t="shared" si="582"/>
        <v>2.2222222222222223E-2</v>
      </c>
      <c r="AO531" s="18">
        <f t="shared" si="583"/>
        <v>1</v>
      </c>
      <c r="AP531" s="19">
        <f t="shared" si="584"/>
        <v>4.3478260869565223E-2</v>
      </c>
      <c r="AQ531" s="2">
        <f t="shared" si="585"/>
        <v>1</v>
      </c>
      <c r="AR531" s="18">
        <f t="shared" si="586"/>
        <v>1</v>
      </c>
      <c r="AS531" s="2">
        <f t="shared" si="587"/>
        <v>1</v>
      </c>
      <c r="AT531" s="2">
        <f t="shared" si="588"/>
        <v>44</v>
      </c>
      <c r="AU531" s="2">
        <f t="shared" si="589"/>
        <v>0</v>
      </c>
      <c r="AV531" s="2">
        <v>0</v>
      </c>
      <c r="AW531" s="19">
        <f t="shared" si="590"/>
        <v>2.2222222222222223E-2</v>
      </c>
      <c r="AX531" s="19">
        <f t="shared" si="591"/>
        <v>2.2222222222222223E-2</v>
      </c>
      <c r="AY531" s="18">
        <f t="shared" si="592"/>
        <v>1</v>
      </c>
      <c r="AZ531" s="19">
        <f t="shared" si="593"/>
        <v>4.3478260869565223E-2</v>
      </c>
      <c r="BA531" s="2">
        <f t="shared" si="594"/>
        <v>1</v>
      </c>
      <c r="BB531" s="18">
        <f t="shared" si="595"/>
        <v>1</v>
      </c>
      <c r="BC531" s="2">
        <f t="shared" si="596"/>
        <v>1</v>
      </c>
      <c r="BD531" s="2">
        <f t="shared" si="597"/>
        <v>16</v>
      </c>
      <c r="BE531" s="2">
        <f t="shared" si="598"/>
        <v>0</v>
      </c>
      <c r="BF531" s="2">
        <v>0</v>
      </c>
      <c r="BG531" s="19">
        <f t="shared" si="599"/>
        <v>5.8823529411764705E-2</v>
      </c>
      <c r="BH531" s="19">
        <f t="shared" si="600"/>
        <v>5.8823529411764705E-2</v>
      </c>
      <c r="BI531" s="18">
        <f t="shared" si="601"/>
        <v>1</v>
      </c>
      <c r="BJ531" s="19">
        <f t="shared" si="602"/>
        <v>0.1111111111111111</v>
      </c>
      <c r="BK531" s="2">
        <f t="shared" si="603"/>
        <v>1</v>
      </c>
      <c r="BL531" s="18">
        <f t="shared" si="604"/>
        <v>1</v>
      </c>
      <c r="BM531" s="2">
        <f t="shared" si="605"/>
        <v>1</v>
      </c>
      <c r="BN531" s="2">
        <f t="shared" si="606"/>
        <v>16</v>
      </c>
      <c r="BO531" s="2">
        <f t="shared" si="607"/>
        <v>0</v>
      </c>
      <c r="BP531" s="2">
        <v>0</v>
      </c>
      <c r="BQ531" s="19">
        <f t="shared" si="608"/>
        <v>5.8823529411764705E-2</v>
      </c>
      <c r="BR531" s="19">
        <f t="shared" si="609"/>
        <v>5.8823529411764705E-2</v>
      </c>
      <c r="BS531" s="18">
        <f t="shared" si="610"/>
        <v>1</v>
      </c>
      <c r="BT531" s="19">
        <f t="shared" si="611"/>
        <v>0.1111111111111111</v>
      </c>
      <c r="BU531" s="2">
        <f t="shared" si="612"/>
        <v>1</v>
      </c>
      <c r="BV531" s="18">
        <f t="shared" si="613"/>
        <v>1</v>
      </c>
      <c r="BW531" s="2">
        <f t="shared" si="614"/>
        <v>1</v>
      </c>
      <c r="BX531" s="2">
        <f t="shared" si="615"/>
        <v>13</v>
      </c>
      <c r="BY531" s="2">
        <f t="shared" si="616"/>
        <v>0</v>
      </c>
      <c r="BZ531" s="2">
        <v>0</v>
      </c>
      <c r="CA531" s="19">
        <f t="shared" si="617"/>
        <v>7.1428571428571425E-2</v>
      </c>
      <c r="CB531" s="19">
        <f t="shared" si="618"/>
        <v>7.1428571428571425E-2</v>
      </c>
      <c r="CC531" s="18">
        <f t="shared" si="619"/>
        <v>1</v>
      </c>
      <c r="CD531" s="19">
        <f t="shared" si="620"/>
        <v>0.13333333333333333</v>
      </c>
      <c r="CE531" s="2">
        <f t="shared" si="621"/>
        <v>1</v>
      </c>
      <c r="CF531" s="18">
        <f t="shared" si="622"/>
        <v>1</v>
      </c>
      <c r="CG531" s="2">
        <f t="shared" si="623"/>
        <v>1</v>
      </c>
      <c r="CH531" s="2">
        <f t="shared" si="624"/>
        <v>13</v>
      </c>
      <c r="CI531" s="2">
        <f t="shared" si="625"/>
        <v>0</v>
      </c>
      <c r="CJ531" s="2">
        <v>0</v>
      </c>
      <c r="CK531" s="19">
        <f t="shared" si="626"/>
        <v>7.1428571428571425E-2</v>
      </c>
      <c r="CL531" s="19">
        <f t="shared" si="627"/>
        <v>7.1428571428571425E-2</v>
      </c>
      <c r="CM531" s="18">
        <f t="shared" si="628"/>
        <v>1</v>
      </c>
      <c r="CN531" s="19">
        <f t="shared" si="629"/>
        <v>0.13333333333333333</v>
      </c>
      <c r="CO531" s="2">
        <f t="shared" si="630"/>
        <v>1</v>
      </c>
      <c r="CP531" s="18">
        <f t="shared" si="631"/>
        <v>1</v>
      </c>
      <c r="CQ531" s="2">
        <f t="shared" si="632"/>
        <v>1</v>
      </c>
      <c r="CR531" s="2">
        <f t="shared" si="633"/>
        <v>6</v>
      </c>
      <c r="CS531" s="2">
        <f t="shared" si="634"/>
        <v>0</v>
      </c>
      <c r="CT531" s="2">
        <v>0</v>
      </c>
      <c r="CU531" s="19">
        <f t="shared" si="635"/>
        <v>0.14285714285714285</v>
      </c>
      <c r="CV531" s="19">
        <f t="shared" si="636"/>
        <v>0.14285714285714285</v>
      </c>
      <c r="CW531" s="18">
        <f t="shared" si="637"/>
        <v>1</v>
      </c>
      <c r="CX531" s="19">
        <f t="shared" si="638"/>
        <v>0.25</v>
      </c>
      <c r="CY531" s="2">
        <f t="shared" si="639"/>
        <v>1</v>
      </c>
      <c r="CZ531" s="18">
        <f t="shared" si="640"/>
        <v>1</v>
      </c>
      <c r="DA531" s="2">
        <f t="shared" si="641"/>
        <v>1</v>
      </c>
      <c r="DB531" s="2">
        <f t="shared" si="642"/>
        <v>6</v>
      </c>
      <c r="DC531" s="2">
        <f t="shared" si="643"/>
        <v>0</v>
      </c>
      <c r="DD531" s="2">
        <v>0</v>
      </c>
      <c r="DE531" s="19">
        <f t="shared" si="644"/>
        <v>0.14285714285714285</v>
      </c>
      <c r="DF531" s="19">
        <f t="shared" si="645"/>
        <v>0.14285714285714285</v>
      </c>
      <c r="DG531" s="18">
        <f t="shared" si="646"/>
        <v>1</v>
      </c>
      <c r="DH531" s="19">
        <f t="shared" si="647"/>
        <v>0.25</v>
      </c>
    </row>
    <row r="532" spans="1:112" x14ac:dyDescent="0.35">
      <c r="A532" s="11">
        <v>2019005962</v>
      </c>
      <c r="B532" s="2" t="s">
        <v>3849</v>
      </c>
      <c r="C532" s="2" t="s">
        <v>3850</v>
      </c>
      <c r="D532" s="2" t="s">
        <v>3851</v>
      </c>
      <c r="E532" s="2" t="s">
        <v>3852</v>
      </c>
      <c r="F532" s="2">
        <v>1</v>
      </c>
      <c r="G532" s="2" t="s">
        <v>3853</v>
      </c>
      <c r="H532" s="2" t="s">
        <v>3854</v>
      </c>
      <c r="I532" s="2" t="s">
        <v>3855</v>
      </c>
      <c r="J532" s="3" t="s">
        <v>3856</v>
      </c>
      <c r="K532" s="11">
        <v>1</v>
      </c>
      <c r="L532" s="2">
        <v>1</v>
      </c>
      <c r="M532" s="2">
        <v>56</v>
      </c>
      <c r="N532" s="2">
        <v>40</v>
      </c>
      <c r="O532" s="2">
        <v>1</v>
      </c>
      <c r="P532" s="2">
        <v>0</v>
      </c>
      <c r="Q532" s="2">
        <v>1</v>
      </c>
      <c r="R532" s="2">
        <v>0</v>
      </c>
      <c r="S532" s="2">
        <v>1</v>
      </c>
      <c r="T532" s="2">
        <v>0</v>
      </c>
      <c r="U532" s="2">
        <v>1</v>
      </c>
      <c r="V532" s="2">
        <v>0</v>
      </c>
      <c r="W532" s="2">
        <v>12</v>
      </c>
      <c r="X532" s="2">
        <v>6</v>
      </c>
      <c r="Y532" s="2">
        <v>1</v>
      </c>
      <c r="Z532" s="2">
        <v>0</v>
      </c>
      <c r="AA532" s="2">
        <v>1</v>
      </c>
      <c r="AB532" s="2">
        <v>0</v>
      </c>
      <c r="AC532" s="2">
        <v>1</v>
      </c>
      <c r="AD532" s="2">
        <v>0</v>
      </c>
      <c r="AE532" s="2">
        <v>1</v>
      </c>
      <c r="AF532" s="3">
        <v>0</v>
      </c>
      <c r="AG532" s="2">
        <f t="shared" si="576"/>
        <v>1</v>
      </c>
      <c r="AH532" s="18">
        <f t="shared" si="577"/>
        <v>1</v>
      </c>
      <c r="AI532" s="2">
        <f t="shared" si="578"/>
        <v>1</v>
      </c>
      <c r="AJ532" s="2">
        <f t="shared" si="579"/>
        <v>55</v>
      </c>
      <c r="AK532" s="2">
        <f t="shared" si="580"/>
        <v>0</v>
      </c>
      <c r="AL532" s="2">
        <v>0</v>
      </c>
      <c r="AM532" s="19">
        <f t="shared" si="581"/>
        <v>1.7857142857142856E-2</v>
      </c>
      <c r="AN532" s="19">
        <f t="shared" si="582"/>
        <v>1.7857142857142856E-2</v>
      </c>
      <c r="AO532" s="18">
        <f t="shared" si="583"/>
        <v>1</v>
      </c>
      <c r="AP532" s="19">
        <f t="shared" si="584"/>
        <v>3.5087719298245612E-2</v>
      </c>
      <c r="AQ532" s="2">
        <f t="shared" si="585"/>
        <v>1</v>
      </c>
      <c r="AR532" s="18">
        <f t="shared" si="586"/>
        <v>1</v>
      </c>
      <c r="AS532" s="2">
        <f t="shared" si="587"/>
        <v>1</v>
      </c>
      <c r="AT532" s="2">
        <f t="shared" si="588"/>
        <v>55</v>
      </c>
      <c r="AU532" s="2">
        <f t="shared" si="589"/>
        <v>0</v>
      </c>
      <c r="AV532" s="2">
        <v>0</v>
      </c>
      <c r="AW532" s="19">
        <f t="shared" si="590"/>
        <v>1.7857142857142856E-2</v>
      </c>
      <c r="AX532" s="19">
        <f t="shared" si="591"/>
        <v>1.7857142857142856E-2</v>
      </c>
      <c r="AY532" s="18">
        <f t="shared" si="592"/>
        <v>1</v>
      </c>
      <c r="AZ532" s="19">
        <f t="shared" si="593"/>
        <v>3.5087719298245612E-2</v>
      </c>
      <c r="BA532" s="2">
        <f t="shared" si="594"/>
        <v>1</v>
      </c>
      <c r="BB532" s="18">
        <f t="shared" si="595"/>
        <v>1</v>
      </c>
      <c r="BC532" s="2">
        <f t="shared" si="596"/>
        <v>1</v>
      </c>
      <c r="BD532" s="2">
        <f t="shared" si="597"/>
        <v>39</v>
      </c>
      <c r="BE532" s="2">
        <f t="shared" si="598"/>
        <v>0</v>
      </c>
      <c r="BF532" s="2">
        <v>0</v>
      </c>
      <c r="BG532" s="19">
        <f t="shared" si="599"/>
        <v>2.5000000000000001E-2</v>
      </c>
      <c r="BH532" s="19">
        <f t="shared" si="600"/>
        <v>2.5000000000000001E-2</v>
      </c>
      <c r="BI532" s="18">
        <f t="shared" si="601"/>
        <v>1</v>
      </c>
      <c r="BJ532" s="19">
        <f t="shared" si="602"/>
        <v>4.8780487804878057E-2</v>
      </c>
      <c r="BK532" s="2">
        <f t="shared" si="603"/>
        <v>1</v>
      </c>
      <c r="BL532" s="18">
        <f t="shared" si="604"/>
        <v>1</v>
      </c>
      <c r="BM532" s="2">
        <f t="shared" si="605"/>
        <v>1</v>
      </c>
      <c r="BN532" s="2">
        <f t="shared" si="606"/>
        <v>39</v>
      </c>
      <c r="BO532" s="2">
        <f t="shared" si="607"/>
        <v>0</v>
      </c>
      <c r="BP532" s="2">
        <v>0</v>
      </c>
      <c r="BQ532" s="19">
        <f t="shared" si="608"/>
        <v>2.5000000000000001E-2</v>
      </c>
      <c r="BR532" s="19">
        <f t="shared" si="609"/>
        <v>2.5000000000000001E-2</v>
      </c>
      <c r="BS532" s="18">
        <f t="shared" si="610"/>
        <v>1</v>
      </c>
      <c r="BT532" s="19">
        <f t="shared" si="611"/>
        <v>4.8780487804878057E-2</v>
      </c>
      <c r="BU532" s="2">
        <f t="shared" si="612"/>
        <v>1</v>
      </c>
      <c r="BV532" s="18">
        <f t="shared" si="613"/>
        <v>1</v>
      </c>
      <c r="BW532" s="2">
        <f t="shared" si="614"/>
        <v>1</v>
      </c>
      <c r="BX532" s="2">
        <f t="shared" si="615"/>
        <v>11</v>
      </c>
      <c r="BY532" s="2">
        <f t="shared" si="616"/>
        <v>0</v>
      </c>
      <c r="BZ532" s="2">
        <v>0</v>
      </c>
      <c r="CA532" s="19">
        <f t="shared" si="617"/>
        <v>8.3333333333333329E-2</v>
      </c>
      <c r="CB532" s="19">
        <f t="shared" si="618"/>
        <v>8.3333333333333329E-2</v>
      </c>
      <c r="CC532" s="18">
        <f t="shared" si="619"/>
        <v>1</v>
      </c>
      <c r="CD532" s="19">
        <f t="shared" si="620"/>
        <v>0.15384615384615385</v>
      </c>
      <c r="CE532" s="2">
        <f t="shared" si="621"/>
        <v>1</v>
      </c>
      <c r="CF532" s="18">
        <f t="shared" si="622"/>
        <v>1</v>
      </c>
      <c r="CG532" s="2">
        <f t="shared" si="623"/>
        <v>1</v>
      </c>
      <c r="CH532" s="2">
        <f t="shared" si="624"/>
        <v>11</v>
      </c>
      <c r="CI532" s="2">
        <f t="shared" si="625"/>
        <v>0</v>
      </c>
      <c r="CJ532" s="2">
        <v>0</v>
      </c>
      <c r="CK532" s="19">
        <f t="shared" si="626"/>
        <v>8.3333333333333329E-2</v>
      </c>
      <c r="CL532" s="19">
        <f t="shared" si="627"/>
        <v>8.3333333333333329E-2</v>
      </c>
      <c r="CM532" s="18">
        <f t="shared" si="628"/>
        <v>1</v>
      </c>
      <c r="CN532" s="19">
        <f t="shared" si="629"/>
        <v>0.15384615384615385</v>
      </c>
      <c r="CO532" s="2">
        <f t="shared" si="630"/>
        <v>1</v>
      </c>
      <c r="CP532" s="18">
        <f t="shared" si="631"/>
        <v>1</v>
      </c>
      <c r="CQ532" s="2">
        <f t="shared" si="632"/>
        <v>1</v>
      </c>
      <c r="CR532" s="2">
        <f t="shared" si="633"/>
        <v>5</v>
      </c>
      <c r="CS532" s="2">
        <f t="shared" si="634"/>
        <v>0</v>
      </c>
      <c r="CT532" s="2">
        <v>0</v>
      </c>
      <c r="CU532" s="19">
        <f t="shared" si="635"/>
        <v>0.16666666666666666</v>
      </c>
      <c r="CV532" s="19">
        <f t="shared" si="636"/>
        <v>0.16666666666666666</v>
      </c>
      <c r="CW532" s="18">
        <f t="shared" si="637"/>
        <v>1</v>
      </c>
      <c r="CX532" s="19">
        <f t="shared" si="638"/>
        <v>0.2857142857142857</v>
      </c>
      <c r="CY532" s="2">
        <f t="shared" si="639"/>
        <v>1</v>
      </c>
      <c r="CZ532" s="18">
        <f t="shared" si="640"/>
        <v>1</v>
      </c>
      <c r="DA532" s="2">
        <f t="shared" si="641"/>
        <v>1</v>
      </c>
      <c r="DB532" s="2">
        <f t="shared" si="642"/>
        <v>5</v>
      </c>
      <c r="DC532" s="2">
        <f t="shared" si="643"/>
        <v>0</v>
      </c>
      <c r="DD532" s="2">
        <v>0</v>
      </c>
      <c r="DE532" s="19">
        <f t="shared" si="644"/>
        <v>0.16666666666666666</v>
      </c>
      <c r="DF532" s="19">
        <f t="shared" si="645"/>
        <v>0.16666666666666666</v>
      </c>
      <c r="DG532" s="18">
        <f t="shared" si="646"/>
        <v>1</v>
      </c>
      <c r="DH532" s="19">
        <f t="shared" si="647"/>
        <v>0.2857142857142857</v>
      </c>
    </row>
    <row r="533" spans="1:112" x14ac:dyDescent="0.35">
      <c r="A533" s="11">
        <v>2019005970</v>
      </c>
      <c r="B533" s="2" t="s">
        <v>3857</v>
      </c>
      <c r="C533" s="2" t="s">
        <v>2591</v>
      </c>
      <c r="D533" s="2" t="s">
        <v>3858</v>
      </c>
      <c r="E533" s="2" t="s">
        <v>3859</v>
      </c>
      <c r="F533" s="2">
        <v>1</v>
      </c>
      <c r="G533" s="2" t="s">
        <v>3860</v>
      </c>
      <c r="H533" s="2" t="s">
        <v>3861</v>
      </c>
      <c r="I533" s="2" t="s">
        <v>3862</v>
      </c>
      <c r="J533" s="3" t="s">
        <v>3863</v>
      </c>
      <c r="K533" s="11">
        <v>3</v>
      </c>
      <c r="L533" s="2">
        <v>3</v>
      </c>
      <c r="M533" s="2">
        <v>67</v>
      </c>
      <c r="N533" s="2">
        <v>41</v>
      </c>
      <c r="O533" s="2">
        <v>0</v>
      </c>
      <c r="P533" s="2">
        <v>1</v>
      </c>
      <c r="Q533" s="2">
        <v>1</v>
      </c>
      <c r="R533" s="2">
        <v>0</v>
      </c>
      <c r="S533" s="2">
        <v>0</v>
      </c>
      <c r="T533" s="2">
        <v>3</v>
      </c>
      <c r="U533" s="2">
        <v>2</v>
      </c>
      <c r="V533" s="2">
        <v>1</v>
      </c>
      <c r="W533" s="2">
        <v>15</v>
      </c>
      <c r="X533" s="2">
        <v>13</v>
      </c>
      <c r="Y533" s="2">
        <v>0</v>
      </c>
      <c r="Z533" s="2">
        <v>1</v>
      </c>
      <c r="AA533" s="2">
        <v>1</v>
      </c>
      <c r="AB533" s="2">
        <v>0</v>
      </c>
      <c r="AC533" s="2">
        <v>0</v>
      </c>
      <c r="AD533" s="2">
        <v>3</v>
      </c>
      <c r="AE533" s="2">
        <v>1</v>
      </c>
      <c r="AF533" s="3">
        <v>2</v>
      </c>
      <c r="AG533" s="2">
        <f t="shared" si="576"/>
        <v>0</v>
      </c>
      <c r="AH533" s="18">
        <f t="shared" si="577"/>
        <v>0</v>
      </c>
      <c r="AI533" s="2">
        <f t="shared" si="578"/>
        <v>0</v>
      </c>
      <c r="AJ533" s="2">
        <f t="shared" si="579"/>
        <v>67</v>
      </c>
      <c r="AK533" s="2">
        <f t="shared" si="580"/>
        <v>1</v>
      </c>
      <c r="AL533" s="2">
        <v>0</v>
      </c>
      <c r="AM533" s="19">
        <f t="shared" si="581"/>
        <v>0</v>
      </c>
      <c r="AN533" s="19">
        <f t="shared" si="582"/>
        <v>0</v>
      </c>
      <c r="AO533" s="18">
        <f t="shared" si="583"/>
        <v>0</v>
      </c>
      <c r="AP533" s="19">
        <f t="shared" si="584"/>
        <v>0</v>
      </c>
      <c r="AQ533" s="2">
        <f t="shared" si="585"/>
        <v>0</v>
      </c>
      <c r="AR533" s="18">
        <f t="shared" si="586"/>
        <v>0</v>
      </c>
      <c r="AS533" s="2">
        <f t="shared" si="587"/>
        <v>0</v>
      </c>
      <c r="AT533" s="2">
        <f t="shared" si="588"/>
        <v>67</v>
      </c>
      <c r="AU533" s="2">
        <f t="shared" si="589"/>
        <v>3</v>
      </c>
      <c r="AV533" s="2">
        <v>0</v>
      </c>
      <c r="AW533" s="19">
        <f t="shared" si="590"/>
        <v>0</v>
      </c>
      <c r="AX533" s="19">
        <f t="shared" si="591"/>
        <v>0</v>
      </c>
      <c r="AY533" s="18">
        <f t="shared" si="592"/>
        <v>0</v>
      </c>
      <c r="AZ533" s="19">
        <f t="shared" si="593"/>
        <v>0</v>
      </c>
      <c r="BA533" s="2">
        <f t="shared" si="594"/>
        <v>1</v>
      </c>
      <c r="BB533" s="18">
        <f t="shared" si="595"/>
        <v>1</v>
      </c>
      <c r="BC533" s="2">
        <f t="shared" si="596"/>
        <v>1</v>
      </c>
      <c r="BD533" s="2">
        <f t="shared" si="597"/>
        <v>40</v>
      </c>
      <c r="BE533" s="2">
        <f t="shared" si="598"/>
        <v>0</v>
      </c>
      <c r="BF533" s="2">
        <v>0</v>
      </c>
      <c r="BG533" s="19">
        <f t="shared" si="599"/>
        <v>2.4390243902439025E-2</v>
      </c>
      <c r="BH533" s="19">
        <f t="shared" si="600"/>
        <v>2.4390243902439025E-2</v>
      </c>
      <c r="BI533" s="18">
        <f t="shared" si="601"/>
        <v>1</v>
      </c>
      <c r="BJ533" s="19">
        <f t="shared" si="602"/>
        <v>4.7619047619047616E-2</v>
      </c>
      <c r="BK533" s="2">
        <f t="shared" si="603"/>
        <v>2</v>
      </c>
      <c r="BL533" s="18">
        <f t="shared" si="604"/>
        <v>0.66666666666666663</v>
      </c>
      <c r="BM533" s="2">
        <f t="shared" si="605"/>
        <v>2</v>
      </c>
      <c r="BN533" s="2">
        <f t="shared" si="606"/>
        <v>39</v>
      </c>
      <c r="BO533" s="2">
        <f t="shared" si="607"/>
        <v>1</v>
      </c>
      <c r="BP533" s="2">
        <v>0</v>
      </c>
      <c r="BQ533" s="19">
        <f t="shared" si="608"/>
        <v>4.7619047619047616E-2</v>
      </c>
      <c r="BR533" s="19">
        <f t="shared" si="609"/>
        <v>4.878048780487805E-2</v>
      </c>
      <c r="BS533" s="18">
        <f t="shared" si="610"/>
        <v>0.66666666666666663</v>
      </c>
      <c r="BT533" s="19">
        <f t="shared" si="611"/>
        <v>9.0909090909090898E-2</v>
      </c>
      <c r="BU533" s="2">
        <f t="shared" si="612"/>
        <v>0</v>
      </c>
      <c r="BV533" s="18">
        <f t="shared" si="613"/>
        <v>0</v>
      </c>
      <c r="BW533" s="2">
        <f t="shared" si="614"/>
        <v>0</v>
      </c>
      <c r="BX533" s="2">
        <f t="shared" si="615"/>
        <v>15</v>
      </c>
      <c r="BY533" s="2">
        <f t="shared" si="616"/>
        <v>1</v>
      </c>
      <c r="BZ533" s="2">
        <v>0</v>
      </c>
      <c r="CA533" s="19">
        <f t="shared" si="617"/>
        <v>0</v>
      </c>
      <c r="CB533" s="19">
        <f t="shared" si="618"/>
        <v>0</v>
      </c>
      <c r="CC533" s="18">
        <f t="shared" si="619"/>
        <v>0</v>
      </c>
      <c r="CD533" s="19">
        <f t="shared" si="620"/>
        <v>0</v>
      </c>
      <c r="CE533" s="2">
        <f t="shared" si="621"/>
        <v>0</v>
      </c>
      <c r="CF533" s="18">
        <f t="shared" si="622"/>
        <v>0</v>
      </c>
      <c r="CG533" s="2">
        <f t="shared" si="623"/>
        <v>0</v>
      </c>
      <c r="CH533" s="2">
        <f t="shared" si="624"/>
        <v>15</v>
      </c>
      <c r="CI533" s="2">
        <f t="shared" si="625"/>
        <v>3</v>
      </c>
      <c r="CJ533" s="2">
        <v>0</v>
      </c>
      <c r="CK533" s="19">
        <f t="shared" si="626"/>
        <v>0</v>
      </c>
      <c r="CL533" s="19">
        <f t="shared" si="627"/>
        <v>0</v>
      </c>
      <c r="CM533" s="18">
        <f t="shared" si="628"/>
        <v>0</v>
      </c>
      <c r="CN533" s="19">
        <f t="shared" si="629"/>
        <v>0</v>
      </c>
      <c r="CO533" s="2">
        <f t="shared" si="630"/>
        <v>1</v>
      </c>
      <c r="CP533" s="18">
        <f t="shared" si="631"/>
        <v>1</v>
      </c>
      <c r="CQ533" s="2">
        <f t="shared" si="632"/>
        <v>1</v>
      </c>
      <c r="CR533" s="2">
        <f t="shared" si="633"/>
        <v>12</v>
      </c>
      <c r="CS533" s="2">
        <f t="shared" si="634"/>
        <v>0</v>
      </c>
      <c r="CT533" s="2">
        <v>0</v>
      </c>
      <c r="CU533" s="19">
        <f t="shared" si="635"/>
        <v>7.6923076923076927E-2</v>
      </c>
      <c r="CV533" s="19">
        <f t="shared" si="636"/>
        <v>7.6923076923076927E-2</v>
      </c>
      <c r="CW533" s="18">
        <f t="shared" si="637"/>
        <v>1</v>
      </c>
      <c r="CX533" s="19">
        <f t="shared" si="638"/>
        <v>0.14285714285714288</v>
      </c>
      <c r="CY533" s="2">
        <f t="shared" si="639"/>
        <v>1</v>
      </c>
      <c r="CZ533" s="18">
        <f t="shared" si="640"/>
        <v>0.33333333333333331</v>
      </c>
      <c r="DA533" s="2">
        <f t="shared" si="641"/>
        <v>1</v>
      </c>
      <c r="DB533" s="2">
        <f t="shared" si="642"/>
        <v>12</v>
      </c>
      <c r="DC533" s="2">
        <f t="shared" si="643"/>
        <v>2</v>
      </c>
      <c r="DD533" s="2">
        <v>0</v>
      </c>
      <c r="DE533" s="19">
        <f t="shared" si="644"/>
        <v>6.6666666666666666E-2</v>
      </c>
      <c r="DF533" s="19">
        <f t="shared" si="645"/>
        <v>7.6923076923076927E-2</v>
      </c>
      <c r="DG533" s="18">
        <f t="shared" si="646"/>
        <v>0.33333333333333331</v>
      </c>
      <c r="DH533" s="19">
        <f t="shared" si="647"/>
        <v>0.125</v>
      </c>
    </row>
    <row r="534" spans="1:112" x14ac:dyDescent="0.35">
      <c r="A534" s="11">
        <v>2019005973</v>
      </c>
      <c r="B534" s="2" t="s">
        <v>3864</v>
      </c>
      <c r="C534" s="2" t="s">
        <v>3865</v>
      </c>
      <c r="D534" s="2" t="s">
        <v>3866</v>
      </c>
      <c r="E534" s="2" t="s">
        <v>3867</v>
      </c>
      <c r="F534" s="2">
        <v>1</v>
      </c>
      <c r="G534" s="2" t="s">
        <v>3868</v>
      </c>
      <c r="H534" s="2" t="s">
        <v>3869</v>
      </c>
      <c r="I534" s="2" t="s">
        <v>3870</v>
      </c>
      <c r="J534" s="3" t="s">
        <v>3871</v>
      </c>
      <c r="K534" s="11">
        <v>3</v>
      </c>
      <c r="L534" s="2">
        <v>2</v>
      </c>
      <c r="M534" s="2">
        <v>55</v>
      </c>
      <c r="N534" s="2">
        <v>32</v>
      </c>
      <c r="O534" s="2">
        <v>0</v>
      </c>
      <c r="P534" s="2">
        <v>1</v>
      </c>
      <c r="Q534" s="2">
        <v>1</v>
      </c>
      <c r="R534" s="2">
        <v>0</v>
      </c>
      <c r="S534" s="2">
        <v>2</v>
      </c>
      <c r="T534" s="2">
        <v>1</v>
      </c>
      <c r="U534" s="2">
        <v>2</v>
      </c>
      <c r="V534" s="2">
        <v>0</v>
      </c>
      <c r="W534" s="2">
        <v>13</v>
      </c>
      <c r="X534" s="2">
        <v>10</v>
      </c>
      <c r="Y534" s="2">
        <v>0</v>
      </c>
      <c r="Z534" s="2">
        <v>1</v>
      </c>
      <c r="AA534" s="2">
        <v>1</v>
      </c>
      <c r="AB534" s="2">
        <v>0</v>
      </c>
      <c r="AC534" s="2">
        <v>2</v>
      </c>
      <c r="AD534" s="2">
        <v>1</v>
      </c>
      <c r="AE534" s="2">
        <v>2</v>
      </c>
      <c r="AF534" s="3">
        <v>0</v>
      </c>
      <c r="AG534" s="2">
        <f t="shared" si="576"/>
        <v>0</v>
      </c>
      <c r="AH534" s="18">
        <f t="shared" si="577"/>
        <v>0</v>
      </c>
      <c r="AI534" s="2">
        <f t="shared" si="578"/>
        <v>0</v>
      </c>
      <c r="AJ534" s="2">
        <f t="shared" si="579"/>
        <v>55</v>
      </c>
      <c r="AK534" s="2">
        <f t="shared" si="580"/>
        <v>1</v>
      </c>
      <c r="AL534" s="2">
        <v>0</v>
      </c>
      <c r="AM534" s="19">
        <f t="shared" si="581"/>
        <v>0</v>
      </c>
      <c r="AN534" s="19">
        <f t="shared" si="582"/>
        <v>0</v>
      </c>
      <c r="AO534" s="18">
        <f t="shared" si="583"/>
        <v>0</v>
      </c>
      <c r="AP534" s="19">
        <f t="shared" si="584"/>
        <v>0</v>
      </c>
      <c r="AQ534" s="2">
        <f t="shared" si="585"/>
        <v>2</v>
      </c>
      <c r="AR534" s="18">
        <f t="shared" si="586"/>
        <v>0.66666666666666663</v>
      </c>
      <c r="AS534" s="2">
        <f t="shared" si="587"/>
        <v>2</v>
      </c>
      <c r="AT534" s="2">
        <f t="shared" si="588"/>
        <v>53</v>
      </c>
      <c r="AU534" s="2">
        <f t="shared" si="589"/>
        <v>1</v>
      </c>
      <c r="AV534" s="2">
        <v>0</v>
      </c>
      <c r="AW534" s="19">
        <f t="shared" si="590"/>
        <v>3.5714285714285712E-2</v>
      </c>
      <c r="AX534" s="19">
        <f t="shared" si="591"/>
        <v>3.6363636363636362E-2</v>
      </c>
      <c r="AY534" s="18">
        <f t="shared" si="592"/>
        <v>0.66666666666666663</v>
      </c>
      <c r="AZ534" s="19">
        <f t="shared" si="593"/>
        <v>6.8965517241379309E-2</v>
      </c>
      <c r="BA534" s="2">
        <f t="shared" si="594"/>
        <v>1</v>
      </c>
      <c r="BB534" s="18">
        <f t="shared" si="595"/>
        <v>1</v>
      </c>
      <c r="BC534" s="2">
        <f t="shared" si="596"/>
        <v>1</v>
      </c>
      <c r="BD534" s="2">
        <f t="shared" si="597"/>
        <v>31</v>
      </c>
      <c r="BE534" s="2">
        <f t="shared" si="598"/>
        <v>0</v>
      </c>
      <c r="BF534" s="2">
        <v>0</v>
      </c>
      <c r="BG534" s="19">
        <f t="shared" si="599"/>
        <v>3.125E-2</v>
      </c>
      <c r="BH534" s="19">
        <f t="shared" si="600"/>
        <v>3.125E-2</v>
      </c>
      <c r="BI534" s="18">
        <f t="shared" si="601"/>
        <v>1</v>
      </c>
      <c r="BJ534" s="19">
        <f t="shared" si="602"/>
        <v>6.0606060606060608E-2</v>
      </c>
      <c r="BK534" s="2">
        <f t="shared" si="603"/>
        <v>2</v>
      </c>
      <c r="BL534" s="18">
        <f t="shared" si="604"/>
        <v>1</v>
      </c>
      <c r="BM534" s="2">
        <f t="shared" si="605"/>
        <v>2</v>
      </c>
      <c r="BN534" s="2">
        <f t="shared" si="606"/>
        <v>30</v>
      </c>
      <c r="BO534" s="2">
        <f t="shared" si="607"/>
        <v>0</v>
      </c>
      <c r="BP534" s="2">
        <v>0</v>
      </c>
      <c r="BQ534" s="19">
        <f t="shared" si="608"/>
        <v>6.25E-2</v>
      </c>
      <c r="BR534" s="19">
        <f t="shared" si="609"/>
        <v>6.25E-2</v>
      </c>
      <c r="BS534" s="18">
        <f t="shared" si="610"/>
        <v>1</v>
      </c>
      <c r="BT534" s="19">
        <f t="shared" si="611"/>
        <v>0.11764705882352941</v>
      </c>
      <c r="BU534" s="2">
        <f t="shared" si="612"/>
        <v>0</v>
      </c>
      <c r="BV534" s="18">
        <f t="shared" si="613"/>
        <v>0</v>
      </c>
      <c r="BW534" s="2">
        <f t="shared" si="614"/>
        <v>0</v>
      </c>
      <c r="BX534" s="2">
        <f t="shared" si="615"/>
        <v>13</v>
      </c>
      <c r="BY534" s="2">
        <f t="shared" si="616"/>
        <v>1</v>
      </c>
      <c r="BZ534" s="2">
        <v>0</v>
      </c>
      <c r="CA534" s="19">
        <f t="shared" si="617"/>
        <v>0</v>
      </c>
      <c r="CB534" s="19">
        <f t="shared" si="618"/>
        <v>0</v>
      </c>
      <c r="CC534" s="18">
        <f t="shared" si="619"/>
        <v>0</v>
      </c>
      <c r="CD534" s="19">
        <f t="shared" si="620"/>
        <v>0</v>
      </c>
      <c r="CE534" s="2">
        <f t="shared" si="621"/>
        <v>2</v>
      </c>
      <c r="CF534" s="18">
        <f t="shared" si="622"/>
        <v>0.66666666666666663</v>
      </c>
      <c r="CG534" s="2">
        <f t="shared" si="623"/>
        <v>2</v>
      </c>
      <c r="CH534" s="2">
        <f t="shared" si="624"/>
        <v>11</v>
      </c>
      <c r="CI534" s="2">
        <f t="shared" si="625"/>
        <v>1</v>
      </c>
      <c r="CJ534" s="2">
        <v>0</v>
      </c>
      <c r="CK534" s="19">
        <f t="shared" si="626"/>
        <v>0.14285714285714285</v>
      </c>
      <c r="CL534" s="19">
        <f t="shared" si="627"/>
        <v>0.15384615384615385</v>
      </c>
      <c r="CM534" s="18">
        <f t="shared" si="628"/>
        <v>0.66666666666666663</v>
      </c>
      <c r="CN534" s="19">
        <f t="shared" si="629"/>
        <v>0.25</v>
      </c>
      <c r="CO534" s="2">
        <f t="shared" si="630"/>
        <v>1</v>
      </c>
      <c r="CP534" s="18">
        <f t="shared" si="631"/>
        <v>1</v>
      </c>
      <c r="CQ534" s="2">
        <f t="shared" si="632"/>
        <v>1</v>
      </c>
      <c r="CR534" s="2">
        <f t="shared" si="633"/>
        <v>9</v>
      </c>
      <c r="CS534" s="2">
        <f t="shared" si="634"/>
        <v>0</v>
      </c>
      <c r="CT534" s="2">
        <v>0</v>
      </c>
      <c r="CU534" s="19">
        <f t="shared" si="635"/>
        <v>0.1</v>
      </c>
      <c r="CV534" s="19">
        <f t="shared" si="636"/>
        <v>0.1</v>
      </c>
      <c r="CW534" s="18">
        <f t="shared" si="637"/>
        <v>1</v>
      </c>
      <c r="CX534" s="19">
        <f t="shared" si="638"/>
        <v>0.18181818181818182</v>
      </c>
      <c r="CY534" s="2">
        <f t="shared" si="639"/>
        <v>2</v>
      </c>
      <c r="CZ534" s="18">
        <f t="shared" si="640"/>
        <v>1</v>
      </c>
      <c r="DA534" s="2">
        <f t="shared" si="641"/>
        <v>2</v>
      </c>
      <c r="DB534" s="2">
        <f t="shared" si="642"/>
        <v>8</v>
      </c>
      <c r="DC534" s="2">
        <f t="shared" si="643"/>
        <v>0</v>
      </c>
      <c r="DD534" s="2">
        <v>0</v>
      </c>
      <c r="DE534" s="19">
        <f t="shared" si="644"/>
        <v>0.2</v>
      </c>
      <c r="DF534" s="19">
        <f t="shared" si="645"/>
        <v>0.2</v>
      </c>
      <c r="DG534" s="18">
        <f t="shared" si="646"/>
        <v>1</v>
      </c>
      <c r="DH534" s="19">
        <f t="shared" si="647"/>
        <v>0.33333333333333337</v>
      </c>
    </row>
    <row r="535" spans="1:112" x14ac:dyDescent="0.35">
      <c r="A535" s="11">
        <v>2019005974</v>
      </c>
      <c r="B535" s="2" t="s">
        <v>3872</v>
      </c>
      <c r="C535" s="2" t="s">
        <v>3873</v>
      </c>
      <c r="D535" s="2" t="s">
        <v>753</v>
      </c>
      <c r="E535" s="2" t="s">
        <v>3874</v>
      </c>
      <c r="F535" s="2">
        <v>1</v>
      </c>
      <c r="G535" s="2" t="s">
        <v>3875</v>
      </c>
      <c r="H535" s="2" t="s">
        <v>3876</v>
      </c>
      <c r="I535" s="2" t="s">
        <v>3877</v>
      </c>
      <c r="J535" s="3" t="s">
        <v>3878</v>
      </c>
      <c r="K535" s="11">
        <v>1</v>
      </c>
      <c r="L535" s="2">
        <v>1</v>
      </c>
      <c r="M535" s="2">
        <v>59</v>
      </c>
      <c r="N535" s="2">
        <v>43</v>
      </c>
      <c r="O535" s="2">
        <v>1</v>
      </c>
      <c r="P535" s="2">
        <v>0</v>
      </c>
      <c r="Q535" s="2">
        <v>1</v>
      </c>
      <c r="R535" s="2">
        <v>0</v>
      </c>
      <c r="S535" s="2">
        <v>1</v>
      </c>
      <c r="T535" s="2">
        <v>0</v>
      </c>
      <c r="U535" s="2">
        <v>1</v>
      </c>
      <c r="V535" s="2">
        <v>0</v>
      </c>
      <c r="W535" s="2">
        <v>15</v>
      </c>
      <c r="X535" s="2">
        <v>13</v>
      </c>
      <c r="Y535" s="2">
        <v>1</v>
      </c>
      <c r="Z535" s="2">
        <v>0</v>
      </c>
      <c r="AA535" s="2">
        <v>1</v>
      </c>
      <c r="AB535" s="2">
        <v>0</v>
      </c>
      <c r="AC535" s="2">
        <v>1</v>
      </c>
      <c r="AD535" s="2">
        <v>0</v>
      </c>
      <c r="AE535" s="2">
        <v>1</v>
      </c>
      <c r="AF535" s="3">
        <v>0</v>
      </c>
      <c r="AG535" s="2">
        <f t="shared" si="576"/>
        <v>1</v>
      </c>
      <c r="AH535" s="18">
        <f t="shared" si="577"/>
        <v>1</v>
      </c>
      <c r="AI535" s="2">
        <f t="shared" si="578"/>
        <v>1</v>
      </c>
      <c r="AJ535" s="2">
        <f t="shared" si="579"/>
        <v>58</v>
      </c>
      <c r="AK535" s="2">
        <f t="shared" si="580"/>
        <v>0</v>
      </c>
      <c r="AL535" s="2">
        <v>0</v>
      </c>
      <c r="AM535" s="19">
        <f t="shared" si="581"/>
        <v>1.6949152542372881E-2</v>
      </c>
      <c r="AN535" s="19">
        <f t="shared" si="582"/>
        <v>1.6949152542372881E-2</v>
      </c>
      <c r="AO535" s="18">
        <f t="shared" si="583"/>
        <v>1</v>
      </c>
      <c r="AP535" s="19">
        <f t="shared" si="584"/>
        <v>3.3333333333333333E-2</v>
      </c>
      <c r="AQ535" s="2">
        <f t="shared" si="585"/>
        <v>1</v>
      </c>
      <c r="AR535" s="18">
        <f t="shared" si="586"/>
        <v>1</v>
      </c>
      <c r="AS535" s="2">
        <f t="shared" si="587"/>
        <v>1</v>
      </c>
      <c r="AT535" s="2">
        <f t="shared" si="588"/>
        <v>58</v>
      </c>
      <c r="AU535" s="2">
        <f t="shared" si="589"/>
        <v>0</v>
      </c>
      <c r="AV535" s="2">
        <v>0</v>
      </c>
      <c r="AW535" s="19">
        <f t="shared" si="590"/>
        <v>1.6949152542372881E-2</v>
      </c>
      <c r="AX535" s="19">
        <f t="shared" si="591"/>
        <v>1.6949152542372881E-2</v>
      </c>
      <c r="AY535" s="18">
        <f t="shared" si="592"/>
        <v>1</v>
      </c>
      <c r="AZ535" s="19">
        <f t="shared" si="593"/>
        <v>3.3333333333333333E-2</v>
      </c>
      <c r="BA535" s="2">
        <f t="shared" si="594"/>
        <v>1</v>
      </c>
      <c r="BB535" s="18">
        <f t="shared" si="595"/>
        <v>1</v>
      </c>
      <c r="BC535" s="2">
        <f t="shared" si="596"/>
        <v>1</v>
      </c>
      <c r="BD535" s="2">
        <f t="shared" si="597"/>
        <v>42</v>
      </c>
      <c r="BE535" s="2">
        <f t="shared" si="598"/>
        <v>0</v>
      </c>
      <c r="BF535" s="2">
        <v>0</v>
      </c>
      <c r="BG535" s="19">
        <f t="shared" si="599"/>
        <v>2.3255813953488372E-2</v>
      </c>
      <c r="BH535" s="19">
        <f t="shared" si="600"/>
        <v>2.3255813953488372E-2</v>
      </c>
      <c r="BI535" s="18">
        <f t="shared" si="601"/>
        <v>1</v>
      </c>
      <c r="BJ535" s="19">
        <f t="shared" si="602"/>
        <v>4.5454545454545449E-2</v>
      </c>
      <c r="BK535" s="2">
        <f t="shared" si="603"/>
        <v>1</v>
      </c>
      <c r="BL535" s="18">
        <f t="shared" si="604"/>
        <v>1</v>
      </c>
      <c r="BM535" s="2">
        <f t="shared" si="605"/>
        <v>1</v>
      </c>
      <c r="BN535" s="2">
        <f t="shared" si="606"/>
        <v>42</v>
      </c>
      <c r="BO535" s="2">
        <f t="shared" si="607"/>
        <v>0</v>
      </c>
      <c r="BP535" s="2">
        <v>0</v>
      </c>
      <c r="BQ535" s="19">
        <f t="shared" si="608"/>
        <v>2.3255813953488372E-2</v>
      </c>
      <c r="BR535" s="19">
        <f t="shared" si="609"/>
        <v>2.3255813953488372E-2</v>
      </c>
      <c r="BS535" s="18">
        <f t="shared" si="610"/>
        <v>1</v>
      </c>
      <c r="BT535" s="19">
        <f t="shared" si="611"/>
        <v>4.5454545454545449E-2</v>
      </c>
      <c r="BU535" s="2">
        <f t="shared" si="612"/>
        <v>1</v>
      </c>
      <c r="BV535" s="18">
        <f t="shared" si="613"/>
        <v>1</v>
      </c>
      <c r="BW535" s="2">
        <f t="shared" si="614"/>
        <v>1</v>
      </c>
      <c r="BX535" s="2">
        <f t="shared" si="615"/>
        <v>14</v>
      </c>
      <c r="BY535" s="2">
        <f t="shared" si="616"/>
        <v>0</v>
      </c>
      <c r="BZ535" s="2">
        <v>0</v>
      </c>
      <c r="CA535" s="19">
        <f t="shared" si="617"/>
        <v>6.6666666666666666E-2</v>
      </c>
      <c r="CB535" s="19">
        <f t="shared" si="618"/>
        <v>6.6666666666666666E-2</v>
      </c>
      <c r="CC535" s="18">
        <f t="shared" si="619"/>
        <v>1</v>
      </c>
      <c r="CD535" s="19">
        <f t="shared" si="620"/>
        <v>0.125</v>
      </c>
      <c r="CE535" s="2">
        <f t="shared" si="621"/>
        <v>1</v>
      </c>
      <c r="CF535" s="18">
        <f t="shared" si="622"/>
        <v>1</v>
      </c>
      <c r="CG535" s="2">
        <f t="shared" si="623"/>
        <v>1</v>
      </c>
      <c r="CH535" s="2">
        <f t="shared" si="624"/>
        <v>14</v>
      </c>
      <c r="CI535" s="2">
        <f t="shared" si="625"/>
        <v>0</v>
      </c>
      <c r="CJ535" s="2">
        <v>0</v>
      </c>
      <c r="CK535" s="19">
        <f t="shared" si="626"/>
        <v>6.6666666666666666E-2</v>
      </c>
      <c r="CL535" s="19">
        <f t="shared" si="627"/>
        <v>6.6666666666666666E-2</v>
      </c>
      <c r="CM535" s="18">
        <f t="shared" si="628"/>
        <v>1</v>
      </c>
      <c r="CN535" s="19">
        <f t="shared" si="629"/>
        <v>0.125</v>
      </c>
      <c r="CO535" s="2">
        <f t="shared" si="630"/>
        <v>1</v>
      </c>
      <c r="CP535" s="18">
        <f t="shared" si="631"/>
        <v>1</v>
      </c>
      <c r="CQ535" s="2">
        <f t="shared" si="632"/>
        <v>1</v>
      </c>
      <c r="CR535" s="2">
        <f t="shared" si="633"/>
        <v>12</v>
      </c>
      <c r="CS535" s="2">
        <f t="shared" si="634"/>
        <v>0</v>
      </c>
      <c r="CT535" s="2">
        <v>0</v>
      </c>
      <c r="CU535" s="19">
        <f t="shared" si="635"/>
        <v>7.6923076923076927E-2</v>
      </c>
      <c r="CV535" s="19">
        <f t="shared" si="636"/>
        <v>7.6923076923076927E-2</v>
      </c>
      <c r="CW535" s="18">
        <f t="shared" si="637"/>
        <v>1</v>
      </c>
      <c r="CX535" s="19">
        <f t="shared" si="638"/>
        <v>0.14285714285714288</v>
      </c>
      <c r="CY535" s="2">
        <f t="shared" si="639"/>
        <v>1</v>
      </c>
      <c r="CZ535" s="18">
        <f t="shared" si="640"/>
        <v>1</v>
      </c>
      <c r="DA535" s="2">
        <f t="shared" si="641"/>
        <v>1</v>
      </c>
      <c r="DB535" s="2">
        <f t="shared" si="642"/>
        <v>12</v>
      </c>
      <c r="DC535" s="2">
        <f t="shared" si="643"/>
        <v>0</v>
      </c>
      <c r="DD535" s="2">
        <v>0</v>
      </c>
      <c r="DE535" s="19">
        <f t="shared" si="644"/>
        <v>7.6923076923076927E-2</v>
      </c>
      <c r="DF535" s="19">
        <f t="shared" si="645"/>
        <v>7.6923076923076927E-2</v>
      </c>
      <c r="DG535" s="18">
        <f t="shared" si="646"/>
        <v>1</v>
      </c>
      <c r="DH535" s="19">
        <f t="shared" si="647"/>
        <v>0.14285714285714288</v>
      </c>
    </row>
    <row r="536" spans="1:112" x14ac:dyDescent="0.35">
      <c r="A536" s="11">
        <v>2019005982</v>
      </c>
      <c r="B536" s="2" t="s">
        <v>3879</v>
      </c>
      <c r="C536" s="2" t="s">
        <v>3880</v>
      </c>
      <c r="D536" s="2"/>
      <c r="E536" s="2" t="s">
        <v>3881</v>
      </c>
      <c r="F536" s="2">
        <v>1</v>
      </c>
      <c r="G536" s="2" t="s">
        <v>3882</v>
      </c>
      <c r="H536" s="2" t="s">
        <v>3883</v>
      </c>
      <c r="I536" s="2" t="s">
        <v>3884</v>
      </c>
      <c r="J536" s="3" t="s">
        <v>3885</v>
      </c>
      <c r="K536" s="11">
        <v>1</v>
      </c>
      <c r="L536" s="2">
        <v>1</v>
      </c>
      <c r="M536" s="2">
        <v>63</v>
      </c>
      <c r="N536" s="2">
        <v>47</v>
      </c>
      <c r="O536" s="2">
        <v>1</v>
      </c>
      <c r="P536" s="2">
        <v>0</v>
      </c>
      <c r="Q536" s="2">
        <v>1</v>
      </c>
      <c r="R536" s="2">
        <v>0</v>
      </c>
      <c r="S536" s="2">
        <v>1</v>
      </c>
      <c r="T536" s="2">
        <v>0</v>
      </c>
      <c r="U536" s="2">
        <v>1</v>
      </c>
      <c r="V536" s="2">
        <v>0</v>
      </c>
      <c r="W536" s="2">
        <v>15</v>
      </c>
      <c r="X536" s="2">
        <v>9</v>
      </c>
      <c r="Y536" s="2">
        <v>1</v>
      </c>
      <c r="Z536" s="2">
        <v>0</v>
      </c>
      <c r="AA536" s="2">
        <v>1</v>
      </c>
      <c r="AB536" s="2">
        <v>0</v>
      </c>
      <c r="AC536" s="2">
        <v>1</v>
      </c>
      <c r="AD536" s="2">
        <v>0</v>
      </c>
      <c r="AE536" s="2">
        <v>1</v>
      </c>
      <c r="AF536" s="3">
        <v>0</v>
      </c>
      <c r="AG536" s="2">
        <f t="shared" si="576"/>
        <v>1</v>
      </c>
      <c r="AH536" s="18">
        <f t="shared" si="577"/>
        <v>1</v>
      </c>
      <c r="AI536" s="2">
        <f t="shared" si="578"/>
        <v>1</v>
      </c>
      <c r="AJ536" s="2">
        <f t="shared" si="579"/>
        <v>62</v>
      </c>
      <c r="AK536" s="2">
        <f t="shared" si="580"/>
        <v>0</v>
      </c>
      <c r="AL536" s="2">
        <v>0</v>
      </c>
      <c r="AM536" s="19">
        <f t="shared" si="581"/>
        <v>1.5873015873015872E-2</v>
      </c>
      <c r="AN536" s="19">
        <f t="shared" si="582"/>
        <v>1.5873015873015872E-2</v>
      </c>
      <c r="AO536" s="18">
        <f t="shared" si="583"/>
        <v>1</v>
      </c>
      <c r="AP536" s="19">
        <f t="shared" si="584"/>
        <v>3.125E-2</v>
      </c>
      <c r="AQ536" s="2">
        <f t="shared" si="585"/>
        <v>1</v>
      </c>
      <c r="AR536" s="18">
        <f t="shared" si="586"/>
        <v>1</v>
      </c>
      <c r="AS536" s="2">
        <f t="shared" si="587"/>
        <v>1</v>
      </c>
      <c r="AT536" s="2">
        <f t="shared" si="588"/>
        <v>62</v>
      </c>
      <c r="AU536" s="2">
        <f t="shared" si="589"/>
        <v>0</v>
      </c>
      <c r="AV536" s="2">
        <v>0</v>
      </c>
      <c r="AW536" s="19">
        <f t="shared" si="590"/>
        <v>1.5873015873015872E-2</v>
      </c>
      <c r="AX536" s="19">
        <f t="shared" si="591"/>
        <v>1.5873015873015872E-2</v>
      </c>
      <c r="AY536" s="18">
        <f t="shared" si="592"/>
        <v>1</v>
      </c>
      <c r="AZ536" s="19">
        <f t="shared" si="593"/>
        <v>3.125E-2</v>
      </c>
      <c r="BA536" s="2">
        <f t="shared" si="594"/>
        <v>1</v>
      </c>
      <c r="BB536" s="18">
        <f t="shared" si="595"/>
        <v>1</v>
      </c>
      <c r="BC536" s="2">
        <f t="shared" si="596"/>
        <v>1</v>
      </c>
      <c r="BD536" s="2">
        <f t="shared" si="597"/>
        <v>46</v>
      </c>
      <c r="BE536" s="2">
        <f t="shared" si="598"/>
        <v>0</v>
      </c>
      <c r="BF536" s="2">
        <v>0</v>
      </c>
      <c r="BG536" s="19">
        <f t="shared" si="599"/>
        <v>2.1276595744680851E-2</v>
      </c>
      <c r="BH536" s="19">
        <f t="shared" si="600"/>
        <v>2.1276595744680851E-2</v>
      </c>
      <c r="BI536" s="18">
        <f t="shared" si="601"/>
        <v>1</v>
      </c>
      <c r="BJ536" s="19">
        <f t="shared" si="602"/>
        <v>4.1666666666666671E-2</v>
      </c>
      <c r="BK536" s="2">
        <f t="shared" si="603"/>
        <v>1</v>
      </c>
      <c r="BL536" s="18">
        <f t="shared" si="604"/>
        <v>1</v>
      </c>
      <c r="BM536" s="2">
        <f t="shared" si="605"/>
        <v>1</v>
      </c>
      <c r="BN536" s="2">
        <f t="shared" si="606"/>
        <v>46</v>
      </c>
      <c r="BO536" s="2">
        <f t="shared" si="607"/>
        <v>0</v>
      </c>
      <c r="BP536" s="2">
        <v>0</v>
      </c>
      <c r="BQ536" s="19">
        <f t="shared" si="608"/>
        <v>2.1276595744680851E-2</v>
      </c>
      <c r="BR536" s="19">
        <f t="shared" si="609"/>
        <v>2.1276595744680851E-2</v>
      </c>
      <c r="BS536" s="18">
        <f t="shared" si="610"/>
        <v>1</v>
      </c>
      <c r="BT536" s="19">
        <f t="shared" si="611"/>
        <v>4.1666666666666671E-2</v>
      </c>
      <c r="BU536" s="2">
        <f t="shared" si="612"/>
        <v>1</v>
      </c>
      <c r="BV536" s="18">
        <f t="shared" si="613"/>
        <v>1</v>
      </c>
      <c r="BW536" s="2">
        <f t="shared" si="614"/>
        <v>1</v>
      </c>
      <c r="BX536" s="2">
        <f t="shared" si="615"/>
        <v>14</v>
      </c>
      <c r="BY536" s="2">
        <f t="shared" si="616"/>
        <v>0</v>
      </c>
      <c r="BZ536" s="2">
        <v>0</v>
      </c>
      <c r="CA536" s="19">
        <f t="shared" si="617"/>
        <v>6.6666666666666666E-2</v>
      </c>
      <c r="CB536" s="19">
        <f t="shared" si="618"/>
        <v>6.6666666666666666E-2</v>
      </c>
      <c r="CC536" s="18">
        <f t="shared" si="619"/>
        <v>1</v>
      </c>
      <c r="CD536" s="19">
        <f t="shared" si="620"/>
        <v>0.125</v>
      </c>
      <c r="CE536" s="2">
        <f t="shared" si="621"/>
        <v>1</v>
      </c>
      <c r="CF536" s="18">
        <f t="shared" si="622"/>
        <v>1</v>
      </c>
      <c r="CG536" s="2">
        <f t="shared" si="623"/>
        <v>1</v>
      </c>
      <c r="CH536" s="2">
        <f t="shared" si="624"/>
        <v>14</v>
      </c>
      <c r="CI536" s="2">
        <f t="shared" si="625"/>
        <v>0</v>
      </c>
      <c r="CJ536" s="2">
        <v>0</v>
      </c>
      <c r="CK536" s="19">
        <f t="shared" si="626"/>
        <v>6.6666666666666666E-2</v>
      </c>
      <c r="CL536" s="19">
        <f t="shared" si="627"/>
        <v>6.6666666666666666E-2</v>
      </c>
      <c r="CM536" s="18">
        <f t="shared" si="628"/>
        <v>1</v>
      </c>
      <c r="CN536" s="19">
        <f t="shared" si="629"/>
        <v>0.125</v>
      </c>
      <c r="CO536" s="2">
        <f t="shared" si="630"/>
        <v>1</v>
      </c>
      <c r="CP536" s="18">
        <f t="shared" si="631"/>
        <v>1</v>
      </c>
      <c r="CQ536" s="2">
        <f t="shared" si="632"/>
        <v>1</v>
      </c>
      <c r="CR536" s="2">
        <f t="shared" si="633"/>
        <v>8</v>
      </c>
      <c r="CS536" s="2">
        <f t="shared" si="634"/>
        <v>0</v>
      </c>
      <c r="CT536" s="2">
        <v>0</v>
      </c>
      <c r="CU536" s="19">
        <f t="shared" si="635"/>
        <v>0.1111111111111111</v>
      </c>
      <c r="CV536" s="19">
        <f t="shared" si="636"/>
        <v>0.1111111111111111</v>
      </c>
      <c r="CW536" s="18">
        <f t="shared" si="637"/>
        <v>1</v>
      </c>
      <c r="CX536" s="19">
        <f t="shared" si="638"/>
        <v>0.19999999999999998</v>
      </c>
      <c r="CY536" s="2">
        <f t="shared" si="639"/>
        <v>1</v>
      </c>
      <c r="CZ536" s="18">
        <f t="shared" si="640"/>
        <v>1</v>
      </c>
      <c r="DA536" s="2">
        <f t="shared" si="641"/>
        <v>1</v>
      </c>
      <c r="DB536" s="2">
        <f t="shared" si="642"/>
        <v>8</v>
      </c>
      <c r="DC536" s="2">
        <f t="shared" si="643"/>
        <v>0</v>
      </c>
      <c r="DD536" s="2">
        <v>0</v>
      </c>
      <c r="DE536" s="19">
        <f t="shared" si="644"/>
        <v>0.1111111111111111</v>
      </c>
      <c r="DF536" s="19">
        <f t="shared" si="645"/>
        <v>0.1111111111111111</v>
      </c>
      <c r="DG536" s="18">
        <f t="shared" si="646"/>
        <v>1</v>
      </c>
      <c r="DH536" s="19">
        <f t="shared" si="647"/>
        <v>0.19999999999999998</v>
      </c>
    </row>
    <row r="537" spans="1:112" x14ac:dyDescent="0.35">
      <c r="A537" s="11">
        <v>2019006022</v>
      </c>
      <c r="B537" s="2" t="s">
        <v>3886</v>
      </c>
      <c r="C537" s="2" t="s">
        <v>3887</v>
      </c>
      <c r="D537" s="2"/>
      <c r="E537" s="2" t="s">
        <v>3888</v>
      </c>
      <c r="F537" s="2">
        <v>1</v>
      </c>
      <c r="G537" s="2" t="s">
        <v>3889</v>
      </c>
      <c r="H537" s="2" t="s">
        <v>3890</v>
      </c>
      <c r="I537" s="2" t="s">
        <v>3891</v>
      </c>
      <c r="J537" s="3" t="s">
        <v>3892</v>
      </c>
      <c r="K537" s="11">
        <v>1</v>
      </c>
      <c r="L537" s="2">
        <v>1</v>
      </c>
      <c r="M537" s="2">
        <v>73</v>
      </c>
      <c r="N537" s="2">
        <v>54</v>
      </c>
      <c r="O537" s="2">
        <v>0</v>
      </c>
      <c r="P537" s="2">
        <v>1</v>
      </c>
      <c r="Q537" s="2">
        <v>1</v>
      </c>
      <c r="R537" s="2">
        <v>0</v>
      </c>
      <c r="S537" s="2">
        <v>0</v>
      </c>
      <c r="T537" s="2">
        <v>1</v>
      </c>
      <c r="U537" s="2">
        <v>1</v>
      </c>
      <c r="V537" s="2">
        <v>0</v>
      </c>
      <c r="W537" s="2">
        <v>20</v>
      </c>
      <c r="X537" s="2">
        <v>14</v>
      </c>
      <c r="Y537" s="2">
        <v>0</v>
      </c>
      <c r="Z537" s="2">
        <v>1</v>
      </c>
      <c r="AA537" s="2">
        <v>1</v>
      </c>
      <c r="AB537" s="2">
        <v>0</v>
      </c>
      <c r="AC537" s="2">
        <v>0</v>
      </c>
      <c r="AD537" s="2">
        <v>1</v>
      </c>
      <c r="AE537" s="2">
        <v>1</v>
      </c>
      <c r="AF537" s="3">
        <v>0</v>
      </c>
      <c r="AG537" s="2">
        <f t="shared" si="576"/>
        <v>0</v>
      </c>
      <c r="AH537" s="18">
        <f t="shared" si="577"/>
        <v>0</v>
      </c>
      <c r="AI537" s="2">
        <f t="shared" si="578"/>
        <v>0</v>
      </c>
      <c r="AJ537" s="2">
        <f t="shared" si="579"/>
        <v>73</v>
      </c>
      <c r="AK537" s="2">
        <f t="shared" si="580"/>
        <v>1</v>
      </c>
      <c r="AL537" s="2">
        <v>0</v>
      </c>
      <c r="AM537" s="19">
        <f t="shared" si="581"/>
        <v>0</v>
      </c>
      <c r="AN537" s="19">
        <f t="shared" si="582"/>
        <v>0</v>
      </c>
      <c r="AO537" s="18">
        <f t="shared" si="583"/>
        <v>0</v>
      </c>
      <c r="AP537" s="19">
        <f t="shared" si="584"/>
        <v>0</v>
      </c>
      <c r="AQ537" s="2">
        <f t="shared" si="585"/>
        <v>0</v>
      </c>
      <c r="AR537" s="18">
        <f t="shared" si="586"/>
        <v>0</v>
      </c>
      <c r="AS537" s="2">
        <f t="shared" si="587"/>
        <v>0</v>
      </c>
      <c r="AT537" s="2">
        <f t="shared" si="588"/>
        <v>73</v>
      </c>
      <c r="AU537" s="2">
        <f t="shared" si="589"/>
        <v>1</v>
      </c>
      <c r="AV537" s="2">
        <v>0</v>
      </c>
      <c r="AW537" s="19">
        <f t="shared" si="590"/>
        <v>0</v>
      </c>
      <c r="AX537" s="19">
        <f t="shared" si="591"/>
        <v>0</v>
      </c>
      <c r="AY537" s="18">
        <f t="shared" si="592"/>
        <v>0</v>
      </c>
      <c r="AZ537" s="19">
        <f t="shared" si="593"/>
        <v>0</v>
      </c>
      <c r="BA537" s="2">
        <f t="shared" si="594"/>
        <v>1</v>
      </c>
      <c r="BB537" s="18">
        <f t="shared" si="595"/>
        <v>1</v>
      </c>
      <c r="BC537" s="2">
        <f t="shared" si="596"/>
        <v>1</v>
      </c>
      <c r="BD537" s="2">
        <f t="shared" si="597"/>
        <v>53</v>
      </c>
      <c r="BE537" s="2">
        <f t="shared" si="598"/>
        <v>0</v>
      </c>
      <c r="BF537" s="2">
        <v>0</v>
      </c>
      <c r="BG537" s="19">
        <f t="shared" si="599"/>
        <v>1.8518518518518517E-2</v>
      </c>
      <c r="BH537" s="19">
        <f t="shared" si="600"/>
        <v>1.8518518518518517E-2</v>
      </c>
      <c r="BI537" s="18">
        <f t="shared" si="601"/>
        <v>1</v>
      </c>
      <c r="BJ537" s="19">
        <f t="shared" si="602"/>
        <v>3.6363636363636362E-2</v>
      </c>
      <c r="BK537" s="2">
        <f t="shared" si="603"/>
        <v>1</v>
      </c>
      <c r="BL537" s="18">
        <f t="shared" si="604"/>
        <v>1</v>
      </c>
      <c r="BM537" s="2">
        <f t="shared" si="605"/>
        <v>1</v>
      </c>
      <c r="BN537" s="2">
        <f t="shared" si="606"/>
        <v>53</v>
      </c>
      <c r="BO537" s="2">
        <f t="shared" si="607"/>
        <v>0</v>
      </c>
      <c r="BP537" s="2">
        <v>0</v>
      </c>
      <c r="BQ537" s="19">
        <f t="shared" si="608"/>
        <v>1.8518518518518517E-2</v>
      </c>
      <c r="BR537" s="19">
        <f t="shared" si="609"/>
        <v>1.8518518518518517E-2</v>
      </c>
      <c r="BS537" s="18">
        <f t="shared" si="610"/>
        <v>1</v>
      </c>
      <c r="BT537" s="19">
        <f t="shared" si="611"/>
        <v>3.6363636363636362E-2</v>
      </c>
      <c r="BU537" s="2">
        <f t="shared" si="612"/>
        <v>0</v>
      </c>
      <c r="BV537" s="18">
        <f t="shared" si="613"/>
        <v>0</v>
      </c>
      <c r="BW537" s="2">
        <f t="shared" si="614"/>
        <v>0</v>
      </c>
      <c r="BX537" s="2">
        <f t="shared" si="615"/>
        <v>20</v>
      </c>
      <c r="BY537" s="2">
        <f t="shared" si="616"/>
        <v>1</v>
      </c>
      <c r="BZ537" s="2">
        <v>0</v>
      </c>
      <c r="CA537" s="19">
        <f t="shared" si="617"/>
        <v>0</v>
      </c>
      <c r="CB537" s="19">
        <f t="shared" si="618"/>
        <v>0</v>
      </c>
      <c r="CC537" s="18">
        <f t="shared" si="619"/>
        <v>0</v>
      </c>
      <c r="CD537" s="19">
        <f t="shared" si="620"/>
        <v>0</v>
      </c>
      <c r="CE537" s="2">
        <f t="shared" si="621"/>
        <v>0</v>
      </c>
      <c r="CF537" s="18">
        <f t="shared" si="622"/>
        <v>0</v>
      </c>
      <c r="CG537" s="2">
        <f t="shared" si="623"/>
        <v>0</v>
      </c>
      <c r="CH537" s="2">
        <f t="shared" si="624"/>
        <v>20</v>
      </c>
      <c r="CI537" s="2">
        <f t="shared" si="625"/>
        <v>1</v>
      </c>
      <c r="CJ537" s="2">
        <v>0</v>
      </c>
      <c r="CK537" s="19">
        <f t="shared" si="626"/>
        <v>0</v>
      </c>
      <c r="CL537" s="19">
        <f t="shared" si="627"/>
        <v>0</v>
      </c>
      <c r="CM537" s="18">
        <f t="shared" si="628"/>
        <v>0</v>
      </c>
      <c r="CN537" s="19">
        <f t="shared" si="629"/>
        <v>0</v>
      </c>
      <c r="CO537" s="2">
        <f t="shared" si="630"/>
        <v>1</v>
      </c>
      <c r="CP537" s="18">
        <f t="shared" si="631"/>
        <v>1</v>
      </c>
      <c r="CQ537" s="2">
        <f t="shared" si="632"/>
        <v>1</v>
      </c>
      <c r="CR537" s="2">
        <f t="shared" si="633"/>
        <v>13</v>
      </c>
      <c r="CS537" s="2">
        <f t="shared" si="634"/>
        <v>0</v>
      </c>
      <c r="CT537" s="2">
        <v>0</v>
      </c>
      <c r="CU537" s="19">
        <f t="shared" si="635"/>
        <v>7.1428571428571425E-2</v>
      </c>
      <c r="CV537" s="19">
        <f t="shared" si="636"/>
        <v>7.1428571428571425E-2</v>
      </c>
      <c r="CW537" s="18">
        <f t="shared" si="637"/>
        <v>1</v>
      </c>
      <c r="CX537" s="19">
        <f t="shared" si="638"/>
        <v>0.13333333333333333</v>
      </c>
      <c r="CY537" s="2">
        <f t="shared" si="639"/>
        <v>1</v>
      </c>
      <c r="CZ537" s="18">
        <f t="shared" si="640"/>
        <v>1</v>
      </c>
      <c r="DA537" s="2">
        <f t="shared" si="641"/>
        <v>1</v>
      </c>
      <c r="DB537" s="2">
        <f t="shared" si="642"/>
        <v>13</v>
      </c>
      <c r="DC537" s="2">
        <f t="shared" si="643"/>
        <v>0</v>
      </c>
      <c r="DD537" s="2">
        <v>0</v>
      </c>
      <c r="DE537" s="19">
        <f t="shared" si="644"/>
        <v>7.1428571428571425E-2</v>
      </c>
      <c r="DF537" s="19">
        <f t="shared" si="645"/>
        <v>7.1428571428571425E-2</v>
      </c>
      <c r="DG537" s="18">
        <f t="shared" si="646"/>
        <v>1</v>
      </c>
      <c r="DH537" s="19">
        <f t="shared" si="647"/>
        <v>0.13333333333333333</v>
      </c>
    </row>
    <row r="538" spans="1:112" x14ac:dyDescent="0.35">
      <c r="A538" s="11">
        <v>2019006025</v>
      </c>
      <c r="B538" s="2" t="s">
        <v>3837</v>
      </c>
      <c r="C538" s="2" t="s">
        <v>3893</v>
      </c>
      <c r="D538" s="2"/>
      <c r="E538" s="2" t="s">
        <v>3894</v>
      </c>
      <c r="F538" s="2">
        <v>1</v>
      </c>
      <c r="G538" s="2" t="s">
        <v>3895</v>
      </c>
      <c r="H538" s="2" t="s">
        <v>3896</v>
      </c>
      <c r="I538" s="2" t="s">
        <v>3897</v>
      </c>
      <c r="J538" s="3" t="s">
        <v>3898</v>
      </c>
      <c r="K538" s="11">
        <v>1</v>
      </c>
      <c r="L538" s="2">
        <v>1</v>
      </c>
      <c r="M538" s="2">
        <v>68</v>
      </c>
      <c r="N538" s="2">
        <v>41</v>
      </c>
      <c r="O538" s="2">
        <v>1</v>
      </c>
      <c r="P538" s="2">
        <v>0</v>
      </c>
      <c r="Q538" s="2">
        <v>1</v>
      </c>
      <c r="R538" s="2">
        <v>0</v>
      </c>
      <c r="S538" s="2">
        <v>1</v>
      </c>
      <c r="T538" s="2">
        <v>0</v>
      </c>
      <c r="U538" s="2">
        <v>1</v>
      </c>
      <c r="V538" s="2">
        <v>0</v>
      </c>
      <c r="W538" s="2">
        <v>16</v>
      </c>
      <c r="X538" s="2">
        <v>11</v>
      </c>
      <c r="Y538" s="2">
        <v>1</v>
      </c>
      <c r="Z538" s="2">
        <v>0</v>
      </c>
      <c r="AA538" s="2">
        <v>1</v>
      </c>
      <c r="AB538" s="2">
        <v>0</v>
      </c>
      <c r="AC538" s="2">
        <v>1</v>
      </c>
      <c r="AD538" s="2">
        <v>0</v>
      </c>
      <c r="AE538" s="2">
        <v>1</v>
      </c>
      <c r="AF538" s="3">
        <v>0</v>
      </c>
      <c r="AG538" s="2">
        <f t="shared" si="576"/>
        <v>1</v>
      </c>
      <c r="AH538" s="18">
        <f t="shared" si="577"/>
        <v>1</v>
      </c>
      <c r="AI538" s="2">
        <f t="shared" si="578"/>
        <v>1</v>
      </c>
      <c r="AJ538" s="2">
        <f t="shared" si="579"/>
        <v>67</v>
      </c>
      <c r="AK538" s="2">
        <f t="shared" si="580"/>
        <v>0</v>
      </c>
      <c r="AL538" s="2">
        <v>0</v>
      </c>
      <c r="AM538" s="19">
        <f t="shared" si="581"/>
        <v>1.4705882352941176E-2</v>
      </c>
      <c r="AN538" s="19">
        <f t="shared" si="582"/>
        <v>1.4705882352941176E-2</v>
      </c>
      <c r="AO538" s="18">
        <f t="shared" si="583"/>
        <v>1</v>
      </c>
      <c r="AP538" s="19">
        <f t="shared" si="584"/>
        <v>2.8985507246376812E-2</v>
      </c>
      <c r="AQ538" s="2">
        <f t="shared" si="585"/>
        <v>1</v>
      </c>
      <c r="AR538" s="18">
        <f t="shared" si="586"/>
        <v>1</v>
      </c>
      <c r="AS538" s="2">
        <f t="shared" si="587"/>
        <v>1</v>
      </c>
      <c r="AT538" s="2">
        <f t="shared" si="588"/>
        <v>67</v>
      </c>
      <c r="AU538" s="2">
        <f t="shared" si="589"/>
        <v>0</v>
      </c>
      <c r="AV538" s="2">
        <v>0</v>
      </c>
      <c r="AW538" s="19">
        <f t="shared" si="590"/>
        <v>1.4705882352941176E-2</v>
      </c>
      <c r="AX538" s="19">
        <f t="shared" si="591"/>
        <v>1.4705882352941176E-2</v>
      </c>
      <c r="AY538" s="18">
        <f t="shared" si="592"/>
        <v>1</v>
      </c>
      <c r="AZ538" s="19">
        <f t="shared" si="593"/>
        <v>2.8985507246376812E-2</v>
      </c>
      <c r="BA538" s="2">
        <f t="shared" si="594"/>
        <v>1</v>
      </c>
      <c r="BB538" s="18">
        <f t="shared" si="595"/>
        <v>1</v>
      </c>
      <c r="BC538" s="2">
        <f t="shared" si="596"/>
        <v>1</v>
      </c>
      <c r="BD538" s="2">
        <f t="shared" si="597"/>
        <v>40</v>
      </c>
      <c r="BE538" s="2">
        <f t="shared" si="598"/>
        <v>0</v>
      </c>
      <c r="BF538" s="2">
        <v>0</v>
      </c>
      <c r="BG538" s="19">
        <f t="shared" si="599"/>
        <v>2.4390243902439025E-2</v>
      </c>
      <c r="BH538" s="19">
        <f t="shared" si="600"/>
        <v>2.4390243902439025E-2</v>
      </c>
      <c r="BI538" s="18">
        <f t="shared" si="601"/>
        <v>1</v>
      </c>
      <c r="BJ538" s="19">
        <f t="shared" si="602"/>
        <v>4.7619047619047616E-2</v>
      </c>
      <c r="BK538" s="2">
        <f t="shared" si="603"/>
        <v>1</v>
      </c>
      <c r="BL538" s="18">
        <f t="shared" si="604"/>
        <v>1</v>
      </c>
      <c r="BM538" s="2">
        <f t="shared" si="605"/>
        <v>1</v>
      </c>
      <c r="BN538" s="2">
        <f t="shared" si="606"/>
        <v>40</v>
      </c>
      <c r="BO538" s="2">
        <f t="shared" si="607"/>
        <v>0</v>
      </c>
      <c r="BP538" s="2">
        <v>0</v>
      </c>
      <c r="BQ538" s="19">
        <f t="shared" si="608"/>
        <v>2.4390243902439025E-2</v>
      </c>
      <c r="BR538" s="19">
        <f t="shared" si="609"/>
        <v>2.4390243902439025E-2</v>
      </c>
      <c r="BS538" s="18">
        <f t="shared" si="610"/>
        <v>1</v>
      </c>
      <c r="BT538" s="19">
        <f t="shared" si="611"/>
        <v>4.7619047619047616E-2</v>
      </c>
      <c r="BU538" s="2">
        <f t="shared" si="612"/>
        <v>1</v>
      </c>
      <c r="BV538" s="18">
        <f t="shared" si="613"/>
        <v>1</v>
      </c>
      <c r="BW538" s="2">
        <f t="shared" si="614"/>
        <v>1</v>
      </c>
      <c r="BX538" s="2">
        <f t="shared" si="615"/>
        <v>15</v>
      </c>
      <c r="BY538" s="2">
        <f t="shared" si="616"/>
        <v>0</v>
      </c>
      <c r="BZ538" s="2">
        <v>0</v>
      </c>
      <c r="CA538" s="19">
        <f t="shared" si="617"/>
        <v>6.25E-2</v>
      </c>
      <c r="CB538" s="19">
        <f t="shared" si="618"/>
        <v>6.25E-2</v>
      </c>
      <c r="CC538" s="18">
        <f t="shared" si="619"/>
        <v>1</v>
      </c>
      <c r="CD538" s="19">
        <f t="shared" si="620"/>
        <v>0.11764705882352941</v>
      </c>
      <c r="CE538" s="2">
        <f t="shared" si="621"/>
        <v>1</v>
      </c>
      <c r="CF538" s="18">
        <f t="shared" si="622"/>
        <v>1</v>
      </c>
      <c r="CG538" s="2">
        <f t="shared" si="623"/>
        <v>1</v>
      </c>
      <c r="CH538" s="2">
        <f t="shared" si="624"/>
        <v>15</v>
      </c>
      <c r="CI538" s="2">
        <f t="shared" si="625"/>
        <v>0</v>
      </c>
      <c r="CJ538" s="2">
        <v>0</v>
      </c>
      <c r="CK538" s="19">
        <f t="shared" si="626"/>
        <v>6.25E-2</v>
      </c>
      <c r="CL538" s="19">
        <f t="shared" si="627"/>
        <v>6.25E-2</v>
      </c>
      <c r="CM538" s="18">
        <f t="shared" si="628"/>
        <v>1</v>
      </c>
      <c r="CN538" s="19">
        <f t="shared" si="629"/>
        <v>0.11764705882352941</v>
      </c>
      <c r="CO538" s="2">
        <f t="shared" si="630"/>
        <v>1</v>
      </c>
      <c r="CP538" s="18">
        <f t="shared" si="631"/>
        <v>1</v>
      </c>
      <c r="CQ538" s="2">
        <f t="shared" si="632"/>
        <v>1</v>
      </c>
      <c r="CR538" s="2">
        <f t="shared" si="633"/>
        <v>10</v>
      </c>
      <c r="CS538" s="2">
        <f t="shared" si="634"/>
        <v>0</v>
      </c>
      <c r="CT538" s="2">
        <v>0</v>
      </c>
      <c r="CU538" s="19">
        <f t="shared" si="635"/>
        <v>9.0909090909090912E-2</v>
      </c>
      <c r="CV538" s="19">
        <f t="shared" si="636"/>
        <v>9.0909090909090912E-2</v>
      </c>
      <c r="CW538" s="18">
        <f t="shared" si="637"/>
        <v>1</v>
      </c>
      <c r="CX538" s="19">
        <f t="shared" si="638"/>
        <v>0.16666666666666669</v>
      </c>
      <c r="CY538" s="2">
        <f t="shared" si="639"/>
        <v>1</v>
      </c>
      <c r="CZ538" s="18">
        <f t="shared" si="640"/>
        <v>1</v>
      </c>
      <c r="DA538" s="2">
        <f t="shared" si="641"/>
        <v>1</v>
      </c>
      <c r="DB538" s="2">
        <f t="shared" si="642"/>
        <v>10</v>
      </c>
      <c r="DC538" s="2">
        <f t="shared" si="643"/>
        <v>0</v>
      </c>
      <c r="DD538" s="2">
        <v>0</v>
      </c>
      <c r="DE538" s="19">
        <f t="shared" si="644"/>
        <v>9.0909090909090912E-2</v>
      </c>
      <c r="DF538" s="19">
        <f t="shared" si="645"/>
        <v>9.0909090909090912E-2</v>
      </c>
      <c r="DG538" s="18">
        <f t="shared" si="646"/>
        <v>1</v>
      </c>
      <c r="DH538" s="19">
        <f t="shared" si="647"/>
        <v>0.16666666666666669</v>
      </c>
    </row>
    <row r="539" spans="1:112" x14ac:dyDescent="0.35">
      <c r="A539" s="11">
        <v>2019006037</v>
      </c>
      <c r="B539" s="2" t="s">
        <v>3899</v>
      </c>
      <c r="C539" s="2" t="s">
        <v>3900</v>
      </c>
      <c r="D539" s="2"/>
      <c r="E539" s="2" t="s">
        <v>3901</v>
      </c>
      <c r="F539" s="2">
        <v>1</v>
      </c>
      <c r="G539" s="2" t="s">
        <v>3902</v>
      </c>
      <c r="H539" s="2" t="s">
        <v>3903</v>
      </c>
      <c r="I539" s="2" t="s">
        <v>3904</v>
      </c>
      <c r="J539" s="3" t="s">
        <v>3905</v>
      </c>
      <c r="K539" s="11">
        <v>1</v>
      </c>
      <c r="L539" s="2">
        <v>1</v>
      </c>
      <c r="M539" s="2">
        <v>60</v>
      </c>
      <c r="N539" s="2">
        <v>35</v>
      </c>
      <c r="O539" s="2">
        <v>1</v>
      </c>
      <c r="P539" s="2">
        <v>0</v>
      </c>
      <c r="Q539" s="2">
        <v>1</v>
      </c>
      <c r="R539" s="2">
        <v>0</v>
      </c>
      <c r="S539" s="2">
        <v>1</v>
      </c>
      <c r="T539" s="2">
        <v>0</v>
      </c>
      <c r="U539" s="2">
        <v>1</v>
      </c>
      <c r="V539" s="2">
        <v>0</v>
      </c>
      <c r="W539" s="2">
        <v>13</v>
      </c>
      <c r="X539" s="2">
        <v>7</v>
      </c>
      <c r="Y539" s="2">
        <v>1</v>
      </c>
      <c r="Z539" s="2">
        <v>0</v>
      </c>
      <c r="AA539" s="2">
        <v>1</v>
      </c>
      <c r="AB539" s="2">
        <v>0</v>
      </c>
      <c r="AC539" s="2">
        <v>1</v>
      </c>
      <c r="AD539" s="2">
        <v>0</v>
      </c>
      <c r="AE539" s="2">
        <v>1</v>
      </c>
      <c r="AF539" s="3">
        <v>0</v>
      </c>
      <c r="AG539" s="2">
        <f t="shared" si="576"/>
        <v>1</v>
      </c>
      <c r="AH539" s="18">
        <f t="shared" si="577"/>
        <v>1</v>
      </c>
      <c r="AI539" s="2">
        <f t="shared" si="578"/>
        <v>1</v>
      </c>
      <c r="AJ539" s="2">
        <f t="shared" si="579"/>
        <v>59</v>
      </c>
      <c r="AK539" s="2">
        <f t="shared" si="580"/>
        <v>0</v>
      </c>
      <c r="AL539" s="2">
        <v>0</v>
      </c>
      <c r="AM539" s="19">
        <f t="shared" si="581"/>
        <v>1.6666666666666666E-2</v>
      </c>
      <c r="AN539" s="19">
        <f t="shared" si="582"/>
        <v>1.6666666666666666E-2</v>
      </c>
      <c r="AO539" s="18">
        <f t="shared" si="583"/>
        <v>1</v>
      </c>
      <c r="AP539" s="19">
        <f t="shared" si="584"/>
        <v>3.2786885245901641E-2</v>
      </c>
      <c r="AQ539" s="2">
        <f t="shared" si="585"/>
        <v>1</v>
      </c>
      <c r="AR539" s="18">
        <f t="shared" si="586"/>
        <v>1</v>
      </c>
      <c r="AS539" s="2">
        <f t="shared" si="587"/>
        <v>1</v>
      </c>
      <c r="AT539" s="2">
        <f t="shared" si="588"/>
        <v>59</v>
      </c>
      <c r="AU539" s="2">
        <f t="shared" si="589"/>
        <v>0</v>
      </c>
      <c r="AV539" s="2">
        <v>0</v>
      </c>
      <c r="AW539" s="19">
        <f t="shared" si="590"/>
        <v>1.6666666666666666E-2</v>
      </c>
      <c r="AX539" s="19">
        <f t="shared" si="591"/>
        <v>1.6666666666666666E-2</v>
      </c>
      <c r="AY539" s="18">
        <f t="shared" si="592"/>
        <v>1</v>
      </c>
      <c r="AZ539" s="19">
        <f t="shared" si="593"/>
        <v>3.2786885245901641E-2</v>
      </c>
      <c r="BA539" s="2">
        <f t="shared" si="594"/>
        <v>1</v>
      </c>
      <c r="BB539" s="18">
        <f t="shared" si="595"/>
        <v>1</v>
      </c>
      <c r="BC539" s="2">
        <f t="shared" si="596"/>
        <v>1</v>
      </c>
      <c r="BD539" s="2">
        <f t="shared" si="597"/>
        <v>34</v>
      </c>
      <c r="BE539" s="2">
        <f t="shared" si="598"/>
        <v>0</v>
      </c>
      <c r="BF539" s="2">
        <v>0</v>
      </c>
      <c r="BG539" s="19">
        <f t="shared" si="599"/>
        <v>2.8571428571428571E-2</v>
      </c>
      <c r="BH539" s="19">
        <f t="shared" si="600"/>
        <v>2.8571428571428571E-2</v>
      </c>
      <c r="BI539" s="18">
        <f t="shared" si="601"/>
        <v>1</v>
      </c>
      <c r="BJ539" s="19">
        <f t="shared" si="602"/>
        <v>5.5555555555555559E-2</v>
      </c>
      <c r="BK539" s="2">
        <f t="shared" si="603"/>
        <v>1</v>
      </c>
      <c r="BL539" s="18">
        <f t="shared" si="604"/>
        <v>1</v>
      </c>
      <c r="BM539" s="2">
        <f t="shared" si="605"/>
        <v>1</v>
      </c>
      <c r="BN539" s="2">
        <f t="shared" si="606"/>
        <v>34</v>
      </c>
      <c r="BO539" s="2">
        <f t="shared" si="607"/>
        <v>0</v>
      </c>
      <c r="BP539" s="2">
        <v>0</v>
      </c>
      <c r="BQ539" s="19">
        <f t="shared" si="608"/>
        <v>2.8571428571428571E-2</v>
      </c>
      <c r="BR539" s="19">
        <f t="shared" si="609"/>
        <v>2.8571428571428571E-2</v>
      </c>
      <c r="BS539" s="18">
        <f t="shared" si="610"/>
        <v>1</v>
      </c>
      <c r="BT539" s="19">
        <f t="shared" si="611"/>
        <v>5.5555555555555559E-2</v>
      </c>
      <c r="BU539" s="2">
        <f t="shared" si="612"/>
        <v>1</v>
      </c>
      <c r="BV539" s="18">
        <f t="shared" si="613"/>
        <v>1</v>
      </c>
      <c r="BW539" s="2">
        <f t="shared" si="614"/>
        <v>1</v>
      </c>
      <c r="BX539" s="2">
        <f t="shared" si="615"/>
        <v>12</v>
      </c>
      <c r="BY539" s="2">
        <f t="shared" si="616"/>
        <v>0</v>
      </c>
      <c r="BZ539" s="2">
        <v>0</v>
      </c>
      <c r="CA539" s="19">
        <f t="shared" si="617"/>
        <v>7.6923076923076927E-2</v>
      </c>
      <c r="CB539" s="19">
        <f t="shared" si="618"/>
        <v>7.6923076923076927E-2</v>
      </c>
      <c r="CC539" s="18">
        <f t="shared" si="619"/>
        <v>1</v>
      </c>
      <c r="CD539" s="19">
        <f t="shared" si="620"/>
        <v>0.14285714285714288</v>
      </c>
      <c r="CE539" s="2">
        <f t="shared" si="621"/>
        <v>1</v>
      </c>
      <c r="CF539" s="18">
        <f t="shared" si="622"/>
        <v>1</v>
      </c>
      <c r="CG539" s="2">
        <f t="shared" si="623"/>
        <v>1</v>
      </c>
      <c r="CH539" s="2">
        <f t="shared" si="624"/>
        <v>12</v>
      </c>
      <c r="CI539" s="2">
        <f t="shared" si="625"/>
        <v>0</v>
      </c>
      <c r="CJ539" s="2">
        <v>0</v>
      </c>
      <c r="CK539" s="19">
        <f t="shared" si="626"/>
        <v>7.6923076923076927E-2</v>
      </c>
      <c r="CL539" s="19">
        <f t="shared" si="627"/>
        <v>7.6923076923076927E-2</v>
      </c>
      <c r="CM539" s="18">
        <f t="shared" si="628"/>
        <v>1</v>
      </c>
      <c r="CN539" s="19">
        <f t="shared" si="629"/>
        <v>0.14285714285714288</v>
      </c>
      <c r="CO539" s="2">
        <f t="shared" si="630"/>
        <v>1</v>
      </c>
      <c r="CP539" s="18">
        <f t="shared" si="631"/>
        <v>1</v>
      </c>
      <c r="CQ539" s="2">
        <f t="shared" si="632"/>
        <v>1</v>
      </c>
      <c r="CR539" s="2">
        <f t="shared" si="633"/>
        <v>6</v>
      </c>
      <c r="CS539" s="2">
        <f t="shared" si="634"/>
        <v>0</v>
      </c>
      <c r="CT539" s="2">
        <v>0</v>
      </c>
      <c r="CU539" s="19">
        <f t="shared" si="635"/>
        <v>0.14285714285714285</v>
      </c>
      <c r="CV539" s="19">
        <f t="shared" si="636"/>
        <v>0.14285714285714285</v>
      </c>
      <c r="CW539" s="18">
        <f t="shared" si="637"/>
        <v>1</v>
      </c>
      <c r="CX539" s="19">
        <f t="shared" si="638"/>
        <v>0.25</v>
      </c>
      <c r="CY539" s="2">
        <f t="shared" si="639"/>
        <v>1</v>
      </c>
      <c r="CZ539" s="18">
        <f t="shared" si="640"/>
        <v>1</v>
      </c>
      <c r="DA539" s="2">
        <f t="shared" si="641"/>
        <v>1</v>
      </c>
      <c r="DB539" s="2">
        <f t="shared" si="642"/>
        <v>6</v>
      </c>
      <c r="DC539" s="2">
        <f t="shared" si="643"/>
        <v>0</v>
      </c>
      <c r="DD539" s="2">
        <v>0</v>
      </c>
      <c r="DE539" s="19">
        <f t="shared" si="644"/>
        <v>0.14285714285714285</v>
      </c>
      <c r="DF539" s="19">
        <f t="shared" si="645"/>
        <v>0.14285714285714285</v>
      </c>
      <c r="DG539" s="18">
        <f t="shared" si="646"/>
        <v>1</v>
      </c>
      <c r="DH539" s="19">
        <f t="shared" si="647"/>
        <v>0.25</v>
      </c>
    </row>
    <row r="540" spans="1:112" x14ac:dyDescent="0.35">
      <c r="A540" s="11">
        <v>2019006056</v>
      </c>
      <c r="B540" s="2" t="s">
        <v>3906</v>
      </c>
      <c r="C540" s="2" t="s">
        <v>3900</v>
      </c>
      <c r="D540" s="2" t="s">
        <v>3907</v>
      </c>
      <c r="E540" s="2" t="s">
        <v>3908</v>
      </c>
      <c r="F540" s="2">
        <v>1</v>
      </c>
      <c r="G540" s="2" t="s">
        <v>3909</v>
      </c>
      <c r="H540" s="2" t="s">
        <v>3910</v>
      </c>
      <c r="I540" s="2" t="s">
        <v>3911</v>
      </c>
      <c r="J540" s="3" t="s">
        <v>3912</v>
      </c>
      <c r="K540" s="11">
        <v>5</v>
      </c>
      <c r="L540" s="2">
        <v>3</v>
      </c>
      <c r="M540" s="2">
        <v>65</v>
      </c>
      <c r="N540" s="2">
        <v>38</v>
      </c>
      <c r="O540" s="2">
        <v>1</v>
      </c>
      <c r="P540" s="2">
        <v>0</v>
      </c>
      <c r="Q540" s="2">
        <v>1</v>
      </c>
      <c r="R540" s="2">
        <v>0</v>
      </c>
      <c r="S540" s="2">
        <v>3</v>
      </c>
      <c r="T540" s="2">
        <v>2</v>
      </c>
      <c r="U540" s="2">
        <v>2</v>
      </c>
      <c r="V540" s="2">
        <v>1</v>
      </c>
      <c r="W540" s="2">
        <v>15</v>
      </c>
      <c r="X540" s="2">
        <v>9</v>
      </c>
      <c r="Y540" s="2">
        <v>1</v>
      </c>
      <c r="Z540" s="2">
        <v>0</v>
      </c>
      <c r="AA540" s="2">
        <v>1</v>
      </c>
      <c r="AB540" s="2">
        <v>0</v>
      </c>
      <c r="AC540" s="2">
        <v>2</v>
      </c>
      <c r="AD540" s="2">
        <v>3</v>
      </c>
      <c r="AE540" s="2">
        <v>2</v>
      </c>
      <c r="AF540" s="3">
        <v>1</v>
      </c>
      <c r="AG540" s="2">
        <f t="shared" si="576"/>
        <v>1</v>
      </c>
      <c r="AH540" s="18">
        <f t="shared" si="577"/>
        <v>1</v>
      </c>
      <c r="AI540" s="2">
        <f t="shared" si="578"/>
        <v>1</v>
      </c>
      <c r="AJ540" s="2">
        <f t="shared" si="579"/>
        <v>64</v>
      </c>
      <c r="AK540" s="2">
        <f t="shared" si="580"/>
        <v>0</v>
      </c>
      <c r="AL540" s="2">
        <v>0</v>
      </c>
      <c r="AM540" s="19">
        <f t="shared" si="581"/>
        <v>1.5384615384615385E-2</v>
      </c>
      <c r="AN540" s="19">
        <f t="shared" si="582"/>
        <v>1.5384615384615385E-2</v>
      </c>
      <c r="AO540" s="18">
        <f t="shared" si="583"/>
        <v>1</v>
      </c>
      <c r="AP540" s="19">
        <f t="shared" si="584"/>
        <v>3.0303030303030307E-2</v>
      </c>
      <c r="AQ540" s="2">
        <f t="shared" si="585"/>
        <v>3</v>
      </c>
      <c r="AR540" s="18">
        <f t="shared" si="586"/>
        <v>0.6</v>
      </c>
      <c r="AS540" s="2">
        <f t="shared" si="587"/>
        <v>3</v>
      </c>
      <c r="AT540" s="2">
        <f t="shared" si="588"/>
        <v>62</v>
      </c>
      <c r="AU540" s="2">
        <f t="shared" si="589"/>
        <v>2</v>
      </c>
      <c r="AV540" s="2">
        <v>0</v>
      </c>
      <c r="AW540" s="19">
        <f t="shared" si="590"/>
        <v>4.4776119402985072E-2</v>
      </c>
      <c r="AX540" s="19">
        <f t="shared" si="591"/>
        <v>4.6153846153846156E-2</v>
      </c>
      <c r="AY540" s="18">
        <f t="shared" si="592"/>
        <v>0.6</v>
      </c>
      <c r="AZ540" s="19">
        <f t="shared" si="593"/>
        <v>8.5714285714285729E-2</v>
      </c>
      <c r="BA540" s="2">
        <f t="shared" si="594"/>
        <v>1</v>
      </c>
      <c r="BB540" s="18">
        <f t="shared" si="595"/>
        <v>1</v>
      </c>
      <c r="BC540" s="2">
        <f t="shared" si="596"/>
        <v>1</v>
      </c>
      <c r="BD540" s="2">
        <f t="shared" si="597"/>
        <v>37</v>
      </c>
      <c r="BE540" s="2">
        <f t="shared" si="598"/>
        <v>0</v>
      </c>
      <c r="BF540" s="2">
        <v>0</v>
      </c>
      <c r="BG540" s="19">
        <f t="shared" si="599"/>
        <v>2.6315789473684209E-2</v>
      </c>
      <c r="BH540" s="19">
        <f t="shared" si="600"/>
        <v>2.6315789473684209E-2</v>
      </c>
      <c r="BI540" s="18">
        <f t="shared" si="601"/>
        <v>1</v>
      </c>
      <c r="BJ540" s="19">
        <f t="shared" si="602"/>
        <v>5.1282051282051273E-2</v>
      </c>
      <c r="BK540" s="2">
        <f t="shared" si="603"/>
        <v>2</v>
      </c>
      <c r="BL540" s="18">
        <f t="shared" si="604"/>
        <v>0.66666666666666663</v>
      </c>
      <c r="BM540" s="2">
        <f t="shared" si="605"/>
        <v>2</v>
      </c>
      <c r="BN540" s="2">
        <f t="shared" si="606"/>
        <v>36</v>
      </c>
      <c r="BO540" s="2">
        <f t="shared" si="607"/>
        <v>1</v>
      </c>
      <c r="BP540" s="2">
        <v>0</v>
      </c>
      <c r="BQ540" s="19">
        <f t="shared" si="608"/>
        <v>5.128205128205128E-2</v>
      </c>
      <c r="BR540" s="19">
        <f t="shared" si="609"/>
        <v>5.2631578947368418E-2</v>
      </c>
      <c r="BS540" s="18">
        <f t="shared" si="610"/>
        <v>0.66666666666666663</v>
      </c>
      <c r="BT540" s="19">
        <f t="shared" si="611"/>
        <v>9.7560975609756087E-2</v>
      </c>
      <c r="BU540" s="2">
        <f t="shared" si="612"/>
        <v>1</v>
      </c>
      <c r="BV540" s="18">
        <f t="shared" si="613"/>
        <v>1</v>
      </c>
      <c r="BW540" s="2">
        <f t="shared" si="614"/>
        <v>1</v>
      </c>
      <c r="BX540" s="2">
        <f t="shared" si="615"/>
        <v>14</v>
      </c>
      <c r="BY540" s="2">
        <f t="shared" si="616"/>
        <v>0</v>
      </c>
      <c r="BZ540" s="2">
        <v>0</v>
      </c>
      <c r="CA540" s="19">
        <f t="shared" si="617"/>
        <v>6.6666666666666666E-2</v>
      </c>
      <c r="CB540" s="19">
        <f t="shared" si="618"/>
        <v>6.6666666666666666E-2</v>
      </c>
      <c r="CC540" s="18">
        <f t="shared" si="619"/>
        <v>1</v>
      </c>
      <c r="CD540" s="19">
        <f t="shared" si="620"/>
        <v>0.125</v>
      </c>
      <c r="CE540" s="2">
        <f t="shared" si="621"/>
        <v>2</v>
      </c>
      <c r="CF540" s="18">
        <f t="shared" si="622"/>
        <v>0.4</v>
      </c>
      <c r="CG540" s="2">
        <f t="shared" si="623"/>
        <v>2</v>
      </c>
      <c r="CH540" s="2">
        <f t="shared" si="624"/>
        <v>13</v>
      </c>
      <c r="CI540" s="2">
        <f t="shared" si="625"/>
        <v>3</v>
      </c>
      <c r="CJ540" s="2">
        <v>0</v>
      </c>
      <c r="CK540" s="19">
        <f t="shared" si="626"/>
        <v>0.1111111111111111</v>
      </c>
      <c r="CL540" s="19">
        <f t="shared" si="627"/>
        <v>0.13333333333333333</v>
      </c>
      <c r="CM540" s="18">
        <f t="shared" si="628"/>
        <v>0.4</v>
      </c>
      <c r="CN540" s="19">
        <f t="shared" si="629"/>
        <v>0.2</v>
      </c>
      <c r="CO540" s="2">
        <f t="shared" si="630"/>
        <v>1</v>
      </c>
      <c r="CP540" s="18">
        <f t="shared" si="631"/>
        <v>1</v>
      </c>
      <c r="CQ540" s="2">
        <f t="shared" si="632"/>
        <v>1</v>
      </c>
      <c r="CR540" s="2">
        <f t="shared" si="633"/>
        <v>8</v>
      </c>
      <c r="CS540" s="2">
        <f t="shared" si="634"/>
        <v>0</v>
      </c>
      <c r="CT540" s="2">
        <v>0</v>
      </c>
      <c r="CU540" s="19">
        <f t="shared" si="635"/>
        <v>0.1111111111111111</v>
      </c>
      <c r="CV540" s="19">
        <f t="shared" si="636"/>
        <v>0.1111111111111111</v>
      </c>
      <c r="CW540" s="18">
        <f t="shared" si="637"/>
        <v>1</v>
      </c>
      <c r="CX540" s="19">
        <f t="shared" si="638"/>
        <v>0.19999999999999998</v>
      </c>
      <c r="CY540" s="2">
        <f t="shared" si="639"/>
        <v>2</v>
      </c>
      <c r="CZ540" s="18">
        <f t="shared" si="640"/>
        <v>0.66666666666666663</v>
      </c>
      <c r="DA540" s="2">
        <f t="shared" si="641"/>
        <v>2</v>
      </c>
      <c r="DB540" s="2">
        <f t="shared" si="642"/>
        <v>7</v>
      </c>
      <c r="DC540" s="2">
        <f t="shared" si="643"/>
        <v>1</v>
      </c>
      <c r="DD540" s="2">
        <v>0</v>
      </c>
      <c r="DE540" s="19">
        <f t="shared" si="644"/>
        <v>0.2</v>
      </c>
      <c r="DF540" s="19">
        <f t="shared" si="645"/>
        <v>0.22222222222222221</v>
      </c>
      <c r="DG540" s="18">
        <f t="shared" si="646"/>
        <v>0.66666666666666663</v>
      </c>
      <c r="DH540" s="19">
        <f t="shared" si="647"/>
        <v>0.33333333333333331</v>
      </c>
    </row>
    <row r="541" spans="1:112" x14ac:dyDescent="0.35">
      <c r="A541" s="11">
        <v>2019006066</v>
      </c>
      <c r="B541" s="2" t="s">
        <v>3913</v>
      </c>
      <c r="C541" s="2" t="s">
        <v>655</v>
      </c>
      <c r="D541" s="2" t="s">
        <v>3914</v>
      </c>
      <c r="E541" s="2" t="s">
        <v>3915</v>
      </c>
      <c r="F541" s="2">
        <v>1</v>
      </c>
      <c r="G541" s="2" t="s">
        <v>3916</v>
      </c>
      <c r="H541" s="2" t="s">
        <v>3917</v>
      </c>
      <c r="I541" s="2" t="s">
        <v>3918</v>
      </c>
      <c r="J541" s="3" t="s">
        <v>3919</v>
      </c>
      <c r="K541" s="11">
        <v>1</v>
      </c>
      <c r="L541" s="2">
        <v>1</v>
      </c>
      <c r="M541" s="2">
        <v>75</v>
      </c>
      <c r="N541" s="2">
        <v>54</v>
      </c>
      <c r="O541" s="2">
        <v>1</v>
      </c>
      <c r="P541" s="2">
        <v>0</v>
      </c>
      <c r="Q541" s="2">
        <v>1</v>
      </c>
      <c r="R541" s="2">
        <v>0</v>
      </c>
      <c r="S541" s="2">
        <v>1</v>
      </c>
      <c r="T541" s="2">
        <v>0</v>
      </c>
      <c r="U541" s="2">
        <v>1</v>
      </c>
      <c r="V541" s="2">
        <v>0</v>
      </c>
      <c r="W541" s="2">
        <v>22</v>
      </c>
      <c r="X541" s="2">
        <v>14</v>
      </c>
      <c r="Y541" s="2">
        <v>1</v>
      </c>
      <c r="Z541" s="2">
        <v>0</v>
      </c>
      <c r="AA541" s="2">
        <v>1</v>
      </c>
      <c r="AB541" s="2">
        <v>0</v>
      </c>
      <c r="AC541" s="2">
        <v>1</v>
      </c>
      <c r="AD541" s="2">
        <v>0</v>
      </c>
      <c r="AE541" s="2">
        <v>1</v>
      </c>
      <c r="AF541" s="3">
        <v>0</v>
      </c>
      <c r="AG541" s="2">
        <f t="shared" si="576"/>
        <v>1</v>
      </c>
      <c r="AH541" s="18">
        <f t="shared" si="577"/>
        <v>1</v>
      </c>
      <c r="AI541" s="2">
        <f t="shared" si="578"/>
        <v>1</v>
      </c>
      <c r="AJ541" s="2">
        <f t="shared" si="579"/>
        <v>74</v>
      </c>
      <c r="AK541" s="2">
        <f t="shared" si="580"/>
        <v>0</v>
      </c>
      <c r="AL541" s="2">
        <v>0</v>
      </c>
      <c r="AM541" s="19">
        <f t="shared" si="581"/>
        <v>1.3333333333333334E-2</v>
      </c>
      <c r="AN541" s="19">
        <f t="shared" si="582"/>
        <v>1.3333333333333334E-2</v>
      </c>
      <c r="AO541" s="18">
        <f t="shared" si="583"/>
        <v>1</v>
      </c>
      <c r="AP541" s="19">
        <f t="shared" si="584"/>
        <v>2.6315789473684209E-2</v>
      </c>
      <c r="AQ541" s="2">
        <f t="shared" si="585"/>
        <v>1</v>
      </c>
      <c r="AR541" s="18">
        <f t="shared" si="586"/>
        <v>1</v>
      </c>
      <c r="AS541" s="2">
        <f t="shared" si="587"/>
        <v>1</v>
      </c>
      <c r="AT541" s="2">
        <f t="shared" si="588"/>
        <v>74</v>
      </c>
      <c r="AU541" s="2">
        <f t="shared" si="589"/>
        <v>0</v>
      </c>
      <c r="AV541" s="2">
        <v>0</v>
      </c>
      <c r="AW541" s="19">
        <f t="shared" si="590"/>
        <v>1.3333333333333334E-2</v>
      </c>
      <c r="AX541" s="19">
        <f t="shared" si="591"/>
        <v>1.3333333333333334E-2</v>
      </c>
      <c r="AY541" s="18">
        <f t="shared" si="592"/>
        <v>1</v>
      </c>
      <c r="AZ541" s="19">
        <f t="shared" si="593"/>
        <v>2.6315789473684209E-2</v>
      </c>
      <c r="BA541" s="2">
        <f t="shared" si="594"/>
        <v>1</v>
      </c>
      <c r="BB541" s="18">
        <f t="shared" si="595"/>
        <v>1</v>
      </c>
      <c r="BC541" s="2">
        <f t="shared" si="596"/>
        <v>1</v>
      </c>
      <c r="BD541" s="2">
        <f t="shared" si="597"/>
        <v>53</v>
      </c>
      <c r="BE541" s="2">
        <f t="shared" si="598"/>
        <v>0</v>
      </c>
      <c r="BF541" s="2">
        <v>0</v>
      </c>
      <c r="BG541" s="19">
        <f t="shared" si="599"/>
        <v>1.8518518518518517E-2</v>
      </c>
      <c r="BH541" s="19">
        <f t="shared" si="600"/>
        <v>1.8518518518518517E-2</v>
      </c>
      <c r="BI541" s="18">
        <f t="shared" si="601"/>
        <v>1</v>
      </c>
      <c r="BJ541" s="19">
        <f t="shared" si="602"/>
        <v>3.6363636363636362E-2</v>
      </c>
      <c r="BK541" s="2">
        <f t="shared" si="603"/>
        <v>1</v>
      </c>
      <c r="BL541" s="18">
        <f t="shared" si="604"/>
        <v>1</v>
      </c>
      <c r="BM541" s="2">
        <f t="shared" si="605"/>
        <v>1</v>
      </c>
      <c r="BN541" s="2">
        <f t="shared" si="606"/>
        <v>53</v>
      </c>
      <c r="BO541" s="2">
        <f t="shared" si="607"/>
        <v>0</v>
      </c>
      <c r="BP541" s="2">
        <v>0</v>
      </c>
      <c r="BQ541" s="19">
        <f t="shared" si="608"/>
        <v>1.8518518518518517E-2</v>
      </c>
      <c r="BR541" s="19">
        <f t="shared" si="609"/>
        <v>1.8518518518518517E-2</v>
      </c>
      <c r="BS541" s="18">
        <f t="shared" si="610"/>
        <v>1</v>
      </c>
      <c r="BT541" s="19">
        <f t="shared" si="611"/>
        <v>3.6363636363636362E-2</v>
      </c>
      <c r="BU541" s="2">
        <f t="shared" si="612"/>
        <v>1</v>
      </c>
      <c r="BV541" s="18">
        <f t="shared" si="613"/>
        <v>1</v>
      </c>
      <c r="BW541" s="2">
        <f t="shared" si="614"/>
        <v>1</v>
      </c>
      <c r="BX541" s="2">
        <f t="shared" si="615"/>
        <v>21</v>
      </c>
      <c r="BY541" s="2">
        <f t="shared" si="616"/>
        <v>0</v>
      </c>
      <c r="BZ541" s="2">
        <v>0</v>
      </c>
      <c r="CA541" s="19">
        <f t="shared" si="617"/>
        <v>4.5454545454545456E-2</v>
      </c>
      <c r="CB541" s="19">
        <f t="shared" si="618"/>
        <v>4.5454545454545456E-2</v>
      </c>
      <c r="CC541" s="18">
        <f t="shared" si="619"/>
        <v>1</v>
      </c>
      <c r="CD541" s="19">
        <f t="shared" si="620"/>
        <v>8.6956521739130446E-2</v>
      </c>
      <c r="CE541" s="2">
        <f t="shared" si="621"/>
        <v>1</v>
      </c>
      <c r="CF541" s="18">
        <f t="shared" si="622"/>
        <v>1</v>
      </c>
      <c r="CG541" s="2">
        <f t="shared" si="623"/>
        <v>1</v>
      </c>
      <c r="CH541" s="2">
        <f t="shared" si="624"/>
        <v>21</v>
      </c>
      <c r="CI541" s="2">
        <f t="shared" si="625"/>
        <v>0</v>
      </c>
      <c r="CJ541" s="2">
        <v>0</v>
      </c>
      <c r="CK541" s="19">
        <f t="shared" si="626"/>
        <v>4.5454545454545456E-2</v>
      </c>
      <c r="CL541" s="19">
        <f t="shared" si="627"/>
        <v>4.5454545454545456E-2</v>
      </c>
      <c r="CM541" s="18">
        <f t="shared" si="628"/>
        <v>1</v>
      </c>
      <c r="CN541" s="19">
        <f t="shared" si="629"/>
        <v>8.6956521739130446E-2</v>
      </c>
      <c r="CO541" s="2">
        <f t="shared" si="630"/>
        <v>1</v>
      </c>
      <c r="CP541" s="18">
        <f t="shared" si="631"/>
        <v>1</v>
      </c>
      <c r="CQ541" s="2">
        <f t="shared" si="632"/>
        <v>1</v>
      </c>
      <c r="CR541" s="2">
        <f t="shared" si="633"/>
        <v>13</v>
      </c>
      <c r="CS541" s="2">
        <f t="shared" si="634"/>
        <v>0</v>
      </c>
      <c r="CT541" s="2">
        <v>0</v>
      </c>
      <c r="CU541" s="19">
        <f t="shared" si="635"/>
        <v>7.1428571428571425E-2</v>
      </c>
      <c r="CV541" s="19">
        <f t="shared" si="636"/>
        <v>7.1428571428571425E-2</v>
      </c>
      <c r="CW541" s="18">
        <f t="shared" si="637"/>
        <v>1</v>
      </c>
      <c r="CX541" s="19">
        <f t="shared" si="638"/>
        <v>0.13333333333333333</v>
      </c>
      <c r="CY541" s="2">
        <f t="shared" si="639"/>
        <v>1</v>
      </c>
      <c r="CZ541" s="18">
        <f t="shared" si="640"/>
        <v>1</v>
      </c>
      <c r="DA541" s="2">
        <f t="shared" si="641"/>
        <v>1</v>
      </c>
      <c r="DB541" s="2">
        <f t="shared" si="642"/>
        <v>13</v>
      </c>
      <c r="DC541" s="2">
        <f t="shared" si="643"/>
        <v>0</v>
      </c>
      <c r="DD541" s="2">
        <v>0</v>
      </c>
      <c r="DE541" s="19">
        <f t="shared" si="644"/>
        <v>7.1428571428571425E-2</v>
      </c>
      <c r="DF541" s="19">
        <f t="shared" si="645"/>
        <v>7.1428571428571425E-2</v>
      </c>
      <c r="DG541" s="18">
        <f t="shared" si="646"/>
        <v>1</v>
      </c>
      <c r="DH541" s="19">
        <f t="shared" si="647"/>
        <v>0.13333333333333333</v>
      </c>
    </row>
    <row r="542" spans="1:112" x14ac:dyDescent="0.35">
      <c r="A542" s="11">
        <v>2019006075</v>
      </c>
      <c r="B542" s="2" t="s">
        <v>3920</v>
      </c>
      <c r="C542" s="2" t="s">
        <v>3921</v>
      </c>
      <c r="D542" s="2" t="s">
        <v>3922</v>
      </c>
      <c r="E542" s="2" t="s">
        <v>3923</v>
      </c>
      <c r="F542" s="2">
        <v>1</v>
      </c>
      <c r="G542" s="2" t="s">
        <v>3924</v>
      </c>
      <c r="H542" s="2" t="s">
        <v>3925</v>
      </c>
      <c r="I542" s="2" t="s">
        <v>3926</v>
      </c>
      <c r="J542" s="3" t="s">
        <v>3927</v>
      </c>
      <c r="K542" s="11">
        <v>1</v>
      </c>
      <c r="L542" s="2">
        <v>1</v>
      </c>
      <c r="M542" s="2">
        <v>72</v>
      </c>
      <c r="N542" s="2">
        <v>46</v>
      </c>
      <c r="O542" s="2">
        <v>1</v>
      </c>
      <c r="P542" s="2">
        <v>0</v>
      </c>
      <c r="Q542" s="2">
        <v>1</v>
      </c>
      <c r="R542" s="2">
        <v>0</v>
      </c>
      <c r="S542" s="2">
        <v>1</v>
      </c>
      <c r="T542" s="2">
        <v>0</v>
      </c>
      <c r="U542" s="2">
        <v>1</v>
      </c>
      <c r="V542" s="2">
        <v>0</v>
      </c>
      <c r="W542" s="2">
        <v>19</v>
      </c>
      <c r="X542" s="2">
        <v>11</v>
      </c>
      <c r="Y542" s="2">
        <v>0</v>
      </c>
      <c r="Z542" s="2">
        <v>1</v>
      </c>
      <c r="AA542" s="2">
        <v>1</v>
      </c>
      <c r="AB542" s="2">
        <v>0</v>
      </c>
      <c r="AC542" s="2">
        <v>0</v>
      </c>
      <c r="AD542" s="2">
        <v>1</v>
      </c>
      <c r="AE542" s="2">
        <v>1</v>
      </c>
      <c r="AF542" s="3">
        <v>0</v>
      </c>
      <c r="AG542" s="2">
        <f t="shared" si="576"/>
        <v>1</v>
      </c>
      <c r="AH542" s="18">
        <f t="shared" si="577"/>
        <v>1</v>
      </c>
      <c r="AI542" s="2">
        <f t="shared" si="578"/>
        <v>1</v>
      </c>
      <c r="AJ542" s="2">
        <f t="shared" si="579"/>
        <v>71</v>
      </c>
      <c r="AK542" s="2">
        <f t="shared" si="580"/>
        <v>0</v>
      </c>
      <c r="AL542" s="2">
        <v>0</v>
      </c>
      <c r="AM542" s="19">
        <f t="shared" si="581"/>
        <v>1.3888888888888888E-2</v>
      </c>
      <c r="AN542" s="19">
        <f t="shared" si="582"/>
        <v>1.3888888888888888E-2</v>
      </c>
      <c r="AO542" s="18">
        <f t="shared" si="583"/>
        <v>1</v>
      </c>
      <c r="AP542" s="19">
        <f t="shared" si="584"/>
        <v>2.7397260273972601E-2</v>
      </c>
      <c r="AQ542" s="2">
        <f t="shared" si="585"/>
        <v>1</v>
      </c>
      <c r="AR542" s="18">
        <f t="shared" si="586"/>
        <v>1</v>
      </c>
      <c r="AS542" s="2">
        <f t="shared" si="587"/>
        <v>1</v>
      </c>
      <c r="AT542" s="2">
        <f t="shared" si="588"/>
        <v>71</v>
      </c>
      <c r="AU542" s="2">
        <f t="shared" si="589"/>
        <v>0</v>
      </c>
      <c r="AV542" s="2">
        <v>0</v>
      </c>
      <c r="AW542" s="19">
        <f t="shared" si="590"/>
        <v>1.3888888888888888E-2</v>
      </c>
      <c r="AX542" s="19">
        <f t="shared" si="591"/>
        <v>1.3888888888888888E-2</v>
      </c>
      <c r="AY542" s="18">
        <f t="shared" si="592"/>
        <v>1</v>
      </c>
      <c r="AZ542" s="19">
        <f t="shared" si="593"/>
        <v>2.7397260273972601E-2</v>
      </c>
      <c r="BA542" s="2">
        <f t="shared" si="594"/>
        <v>1</v>
      </c>
      <c r="BB542" s="18">
        <f t="shared" si="595"/>
        <v>1</v>
      </c>
      <c r="BC542" s="2">
        <f t="shared" si="596"/>
        <v>1</v>
      </c>
      <c r="BD542" s="2">
        <f t="shared" si="597"/>
        <v>45</v>
      </c>
      <c r="BE542" s="2">
        <f t="shared" si="598"/>
        <v>0</v>
      </c>
      <c r="BF542" s="2">
        <v>0</v>
      </c>
      <c r="BG542" s="19">
        <f t="shared" si="599"/>
        <v>2.1739130434782608E-2</v>
      </c>
      <c r="BH542" s="19">
        <f t="shared" si="600"/>
        <v>2.1739130434782608E-2</v>
      </c>
      <c r="BI542" s="18">
        <f t="shared" si="601"/>
        <v>1</v>
      </c>
      <c r="BJ542" s="19">
        <f t="shared" si="602"/>
        <v>4.2553191489361694E-2</v>
      </c>
      <c r="BK542" s="2">
        <f t="shared" si="603"/>
        <v>1</v>
      </c>
      <c r="BL542" s="18">
        <f t="shared" si="604"/>
        <v>1</v>
      </c>
      <c r="BM542" s="2">
        <f t="shared" si="605"/>
        <v>1</v>
      </c>
      <c r="BN542" s="2">
        <f t="shared" si="606"/>
        <v>45</v>
      </c>
      <c r="BO542" s="2">
        <f t="shared" si="607"/>
        <v>0</v>
      </c>
      <c r="BP542" s="2">
        <v>0</v>
      </c>
      <c r="BQ542" s="19">
        <f t="shared" si="608"/>
        <v>2.1739130434782608E-2</v>
      </c>
      <c r="BR542" s="19">
        <f t="shared" si="609"/>
        <v>2.1739130434782608E-2</v>
      </c>
      <c r="BS542" s="18">
        <f t="shared" si="610"/>
        <v>1</v>
      </c>
      <c r="BT542" s="19">
        <f t="shared" si="611"/>
        <v>4.2553191489361694E-2</v>
      </c>
      <c r="BU542" s="2">
        <f t="shared" si="612"/>
        <v>0</v>
      </c>
      <c r="BV542" s="18">
        <f t="shared" si="613"/>
        <v>0</v>
      </c>
      <c r="BW542" s="2">
        <f t="shared" si="614"/>
        <v>0</v>
      </c>
      <c r="BX542" s="2">
        <f t="shared" si="615"/>
        <v>19</v>
      </c>
      <c r="BY542" s="2">
        <f t="shared" si="616"/>
        <v>1</v>
      </c>
      <c r="BZ542" s="2">
        <v>0</v>
      </c>
      <c r="CA542" s="19">
        <f t="shared" si="617"/>
        <v>0</v>
      </c>
      <c r="CB542" s="19">
        <f t="shared" si="618"/>
        <v>0</v>
      </c>
      <c r="CC542" s="18">
        <f t="shared" si="619"/>
        <v>0</v>
      </c>
      <c r="CD542" s="19">
        <f t="shared" si="620"/>
        <v>0</v>
      </c>
      <c r="CE542" s="2">
        <f t="shared" si="621"/>
        <v>0</v>
      </c>
      <c r="CF542" s="18">
        <f t="shared" si="622"/>
        <v>0</v>
      </c>
      <c r="CG542" s="2">
        <f t="shared" si="623"/>
        <v>0</v>
      </c>
      <c r="CH542" s="2">
        <f t="shared" si="624"/>
        <v>19</v>
      </c>
      <c r="CI542" s="2">
        <f t="shared" si="625"/>
        <v>1</v>
      </c>
      <c r="CJ542" s="2">
        <v>0</v>
      </c>
      <c r="CK542" s="19">
        <f t="shared" si="626"/>
        <v>0</v>
      </c>
      <c r="CL542" s="19">
        <f t="shared" si="627"/>
        <v>0</v>
      </c>
      <c r="CM542" s="18">
        <f t="shared" si="628"/>
        <v>0</v>
      </c>
      <c r="CN542" s="19">
        <f t="shared" si="629"/>
        <v>0</v>
      </c>
      <c r="CO542" s="2">
        <f t="shared" si="630"/>
        <v>1</v>
      </c>
      <c r="CP542" s="18">
        <f t="shared" si="631"/>
        <v>1</v>
      </c>
      <c r="CQ542" s="2">
        <f t="shared" si="632"/>
        <v>1</v>
      </c>
      <c r="CR542" s="2">
        <f t="shared" si="633"/>
        <v>10</v>
      </c>
      <c r="CS542" s="2">
        <f t="shared" si="634"/>
        <v>0</v>
      </c>
      <c r="CT542" s="2">
        <v>0</v>
      </c>
      <c r="CU542" s="19">
        <f t="shared" si="635"/>
        <v>9.0909090909090912E-2</v>
      </c>
      <c r="CV542" s="19">
        <f t="shared" si="636"/>
        <v>9.0909090909090912E-2</v>
      </c>
      <c r="CW542" s="18">
        <f t="shared" si="637"/>
        <v>1</v>
      </c>
      <c r="CX542" s="19">
        <f t="shared" si="638"/>
        <v>0.16666666666666669</v>
      </c>
      <c r="CY542" s="2">
        <f t="shared" si="639"/>
        <v>1</v>
      </c>
      <c r="CZ542" s="18">
        <f t="shared" si="640"/>
        <v>1</v>
      </c>
      <c r="DA542" s="2">
        <f t="shared" si="641"/>
        <v>1</v>
      </c>
      <c r="DB542" s="2">
        <f t="shared" si="642"/>
        <v>10</v>
      </c>
      <c r="DC542" s="2">
        <f t="shared" si="643"/>
        <v>0</v>
      </c>
      <c r="DD542" s="2">
        <v>0</v>
      </c>
      <c r="DE542" s="19">
        <f t="shared" si="644"/>
        <v>9.0909090909090912E-2</v>
      </c>
      <c r="DF542" s="19">
        <f t="shared" si="645"/>
        <v>9.0909090909090912E-2</v>
      </c>
      <c r="DG542" s="18">
        <f t="shared" si="646"/>
        <v>1</v>
      </c>
      <c r="DH542" s="19">
        <f t="shared" si="647"/>
        <v>0.16666666666666669</v>
      </c>
    </row>
    <row r="543" spans="1:112" x14ac:dyDescent="0.35">
      <c r="A543" s="11">
        <v>2019006083</v>
      </c>
      <c r="B543" s="2" t="s">
        <v>3928</v>
      </c>
      <c r="C543" s="2" t="s">
        <v>684</v>
      </c>
      <c r="D543" s="2" t="s">
        <v>3929</v>
      </c>
      <c r="E543" s="2" t="s">
        <v>3930</v>
      </c>
      <c r="F543" s="2">
        <v>1</v>
      </c>
      <c r="G543" s="2" t="s">
        <v>3931</v>
      </c>
      <c r="H543" s="2" t="s">
        <v>3932</v>
      </c>
      <c r="I543" s="2" t="s">
        <v>3933</v>
      </c>
      <c r="J543" s="3" t="s">
        <v>3934</v>
      </c>
      <c r="K543" s="11">
        <v>4</v>
      </c>
      <c r="L543" s="2">
        <v>3</v>
      </c>
      <c r="M543" s="2">
        <v>68</v>
      </c>
      <c r="N543" s="2">
        <v>44</v>
      </c>
      <c r="O543" s="2">
        <v>0</v>
      </c>
      <c r="P543" s="2">
        <v>1</v>
      </c>
      <c r="Q543" s="2">
        <v>1</v>
      </c>
      <c r="R543" s="2">
        <v>0</v>
      </c>
      <c r="S543" s="2">
        <v>2</v>
      </c>
      <c r="T543" s="2">
        <v>2</v>
      </c>
      <c r="U543" s="2">
        <v>3</v>
      </c>
      <c r="V543" s="2">
        <v>0</v>
      </c>
      <c r="W543" s="2">
        <v>18</v>
      </c>
      <c r="X543" s="2">
        <v>13</v>
      </c>
      <c r="Y543" s="2">
        <v>0</v>
      </c>
      <c r="Z543" s="2">
        <v>1</v>
      </c>
      <c r="AA543" s="2">
        <v>1</v>
      </c>
      <c r="AB543" s="2">
        <v>0</v>
      </c>
      <c r="AC543" s="2">
        <v>2</v>
      </c>
      <c r="AD543" s="2">
        <v>2</v>
      </c>
      <c r="AE543" s="2">
        <v>3</v>
      </c>
      <c r="AF543" s="3">
        <v>0</v>
      </c>
      <c r="AG543" s="2">
        <f t="shared" si="576"/>
        <v>0</v>
      </c>
      <c r="AH543" s="18">
        <f t="shared" si="577"/>
        <v>0</v>
      </c>
      <c r="AI543" s="2">
        <f t="shared" si="578"/>
        <v>0</v>
      </c>
      <c r="AJ543" s="2">
        <f t="shared" si="579"/>
        <v>68</v>
      </c>
      <c r="AK543" s="2">
        <f t="shared" si="580"/>
        <v>1</v>
      </c>
      <c r="AL543" s="2">
        <v>0</v>
      </c>
      <c r="AM543" s="19">
        <f t="shared" si="581"/>
        <v>0</v>
      </c>
      <c r="AN543" s="19">
        <f t="shared" si="582"/>
        <v>0</v>
      </c>
      <c r="AO543" s="18">
        <f t="shared" si="583"/>
        <v>0</v>
      </c>
      <c r="AP543" s="19">
        <f t="shared" si="584"/>
        <v>0</v>
      </c>
      <c r="AQ543" s="2">
        <f t="shared" si="585"/>
        <v>2</v>
      </c>
      <c r="AR543" s="18">
        <f t="shared" si="586"/>
        <v>0.5</v>
      </c>
      <c r="AS543" s="2">
        <f t="shared" si="587"/>
        <v>2</v>
      </c>
      <c r="AT543" s="2">
        <f t="shared" si="588"/>
        <v>66</v>
      </c>
      <c r="AU543" s="2">
        <f t="shared" si="589"/>
        <v>2</v>
      </c>
      <c r="AV543" s="2">
        <v>0</v>
      </c>
      <c r="AW543" s="19">
        <f t="shared" si="590"/>
        <v>2.8571428571428571E-2</v>
      </c>
      <c r="AX543" s="19">
        <f t="shared" si="591"/>
        <v>2.9411764705882353E-2</v>
      </c>
      <c r="AY543" s="18">
        <f t="shared" si="592"/>
        <v>0.5</v>
      </c>
      <c r="AZ543" s="19">
        <f t="shared" si="593"/>
        <v>5.5555555555555552E-2</v>
      </c>
      <c r="BA543" s="2">
        <f t="shared" si="594"/>
        <v>1</v>
      </c>
      <c r="BB543" s="18">
        <f t="shared" si="595"/>
        <v>1</v>
      </c>
      <c r="BC543" s="2">
        <f t="shared" si="596"/>
        <v>1</v>
      </c>
      <c r="BD543" s="2">
        <f t="shared" si="597"/>
        <v>43</v>
      </c>
      <c r="BE543" s="2">
        <f t="shared" si="598"/>
        <v>0</v>
      </c>
      <c r="BF543" s="2">
        <v>0</v>
      </c>
      <c r="BG543" s="19">
        <f t="shared" si="599"/>
        <v>2.2727272727272728E-2</v>
      </c>
      <c r="BH543" s="19">
        <f t="shared" si="600"/>
        <v>2.2727272727272728E-2</v>
      </c>
      <c r="BI543" s="18">
        <f t="shared" si="601"/>
        <v>1</v>
      </c>
      <c r="BJ543" s="19">
        <f t="shared" si="602"/>
        <v>4.4444444444444446E-2</v>
      </c>
      <c r="BK543" s="2">
        <f t="shared" si="603"/>
        <v>3</v>
      </c>
      <c r="BL543" s="18">
        <f t="shared" si="604"/>
        <v>1</v>
      </c>
      <c r="BM543" s="2">
        <f t="shared" si="605"/>
        <v>3</v>
      </c>
      <c r="BN543" s="2">
        <f t="shared" si="606"/>
        <v>41</v>
      </c>
      <c r="BO543" s="2">
        <f t="shared" si="607"/>
        <v>0</v>
      </c>
      <c r="BP543" s="2">
        <v>0</v>
      </c>
      <c r="BQ543" s="19">
        <f t="shared" si="608"/>
        <v>6.8181818181818177E-2</v>
      </c>
      <c r="BR543" s="19">
        <f t="shared" si="609"/>
        <v>6.8181818181818177E-2</v>
      </c>
      <c r="BS543" s="18">
        <f t="shared" si="610"/>
        <v>1</v>
      </c>
      <c r="BT543" s="19">
        <f t="shared" si="611"/>
        <v>0.1276595744680851</v>
      </c>
      <c r="BU543" s="2">
        <f t="shared" si="612"/>
        <v>0</v>
      </c>
      <c r="BV543" s="18">
        <f t="shared" si="613"/>
        <v>0</v>
      </c>
      <c r="BW543" s="2">
        <f t="shared" si="614"/>
        <v>0</v>
      </c>
      <c r="BX543" s="2">
        <f t="shared" si="615"/>
        <v>18</v>
      </c>
      <c r="BY543" s="2">
        <f t="shared" si="616"/>
        <v>1</v>
      </c>
      <c r="BZ543" s="2">
        <v>0</v>
      </c>
      <c r="CA543" s="19">
        <f t="shared" si="617"/>
        <v>0</v>
      </c>
      <c r="CB543" s="19">
        <f t="shared" si="618"/>
        <v>0</v>
      </c>
      <c r="CC543" s="18">
        <f t="shared" si="619"/>
        <v>0</v>
      </c>
      <c r="CD543" s="19">
        <f t="shared" si="620"/>
        <v>0</v>
      </c>
      <c r="CE543" s="2">
        <f t="shared" si="621"/>
        <v>2</v>
      </c>
      <c r="CF543" s="18">
        <f t="shared" si="622"/>
        <v>0.5</v>
      </c>
      <c r="CG543" s="2">
        <f t="shared" si="623"/>
        <v>2</v>
      </c>
      <c r="CH543" s="2">
        <f t="shared" si="624"/>
        <v>16</v>
      </c>
      <c r="CI543" s="2">
        <f t="shared" si="625"/>
        <v>2</v>
      </c>
      <c r="CJ543" s="2">
        <v>0</v>
      </c>
      <c r="CK543" s="19">
        <f t="shared" si="626"/>
        <v>0.1</v>
      </c>
      <c r="CL543" s="19">
        <f t="shared" si="627"/>
        <v>0.1111111111111111</v>
      </c>
      <c r="CM543" s="18">
        <f t="shared" si="628"/>
        <v>0.5</v>
      </c>
      <c r="CN543" s="19">
        <f t="shared" si="629"/>
        <v>0.1818181818181818</v>
      </c>
      <c r="CO543" s="2">
        <f t="shared" si="630"/>
        <v>1</v>
      </c>
      <c r="CP543" s="18">
        <f t="shared" si="631"/>
        <v>1</v>
      </c>
      <c r="CQ543" s="2">
        <f t="shared" si="632"/>
        <v>1</v>
      </c>
      <c r="CR543" s="2">
        <f t="shared" si="633"/>
        <v>12</v>
      </c>
      <c r="CS543" s="2">
        <f t="shared" si="634"/>
        <v>0</v>
      </c>
      <c r="CT543" s="2">
        <v>0</v>
      </c>
      <c r="CU543" s="19">
        <f t="shared" si="635"/>
        <v>7.6923076923076927E-2</v>
      </c>
      <c r="CV543" s="19">
        <f t="shared" si="636"/>
        <v>7.6923076923076927E-2</v>
      </c>
      <c r="CW543" s="18">
        <f t="shared" si="637"/>
        <v>1</v>
      </c>
      <c r="CX543" s="19">
        <f t="shared" si="638"/>
        <v>0.14285714285714288</v>
      </c>
      <c r="CY543" s="2">
        <f t="shared" si="639"/>
        <v>3</v>
      </c>
      <c r="CZ543" s="18">
        <f t="shared" si="640"/>
        <v>1</v>
      </c>
      <c r="DA543" s="2">
        <f t="shared" si="641"/>
        <v>3</v>
      </c>
      <c r="DB543" s="2">
        <f t="shared" si="642"/>
        <v>10</v>
      </c>
      <c r="DC543" s="2">
        <f t="shared" si="643"/>
        <v>0</v>
      </c>
      <c r="DD543" s="2">
        <v>0</v>
      </c>
      <c r="DE543" s="19">
        <f t="shared" si="644"/>
        <v>0.23076923076923078</v>
      </c>
      <c r="DF543" s="19">
        <f t="shared" si="645"/>
        <v>0.23076923076923078</v>
      </c>
      <c r="DG543" s="18">
        <f t="shared" si="646"/>
        <v>1</v>
      </c>
      <c r="DH543" s="19">
        <f t="shared" si="647"/>
        <v>0.375</v>
      </c>
    </row>
    <row r="544" spans="1:112" x14ac:dyDescent="0.35">
      <c r="A544" s="11">
        <v>2019006084</v>
      </c>
      <c r="B544" s="2" t="s">
        <v>3935</v>
      </c>
      <c r="C544" s="2" t="s">
        <v>3936</v>
      </c>
      <c r="D544" s="2" t="s">
        <v>3937</v>
      </c>
      <c r="E544" s="2" t="s">
        <v>3938</v>
      </c>
      <c r="F544" s="2">
        <v>1</v>
      </c>
      <c r="G544" s="2" t="s">
        <v>3939</v>
      </c>
      <c r="H544" s="2" t="s">
        <v>3940</v>
      </c>
      <c r="I544" s="2" t="s">
        <v>3941</v>
      </c>
      <c r="J544" s="3" t="s">
        <v>3942</v>
      </c>
      <c r="K544" s="11">
        <v>3</v>
      </c>
      <c r="L544" s="2">
        <v>3</v>
      </c>
      <c r="M544" s="2">
        <v>66</v>
      </c>
      <c r="N544" s="2">
        <v>35</v>
      </c>
      <c r="O544" s="2">
        <v>1</v>
      </c>
      <c r="P544" s="2">
        <v>0</v>
      </c>
      <c r="Q544" s="2">
        <v>1</v>
      </c>
      <c r="R544" s="2">
        <v>0</v>
      </c>
      <c r="S544" s="2">
        <v>3</v>
      </c>
      <c r="T544" s="2">
        <v>0</v>
      </c>
      <c r="U544" s="2">
        <v>3</v>
      </c>
      <c r="V544" s="2">
        <v>0</v>
      </c>
      <c r="W544" s="2">
        <v>18</v>
      </c>
      <c r="X544" s="2">
        <v>9</v>
      </c>
      <c r="Y544" s="2">
        <v>1</v>
      </c>
      <c r="Z544" s="2">
        <v>0</v>
      </c>
      <c r="AA544" s="2">
        <v>1</v>
      </c>
      <c r="AB544" s="2">
        <v>0</v>
      </c>
      <c r="AC544" s="2">
        <v>2</v>
      </c>
      <c r="AD544" s="2">
        <v>1</v>
      </c>
      <c r="AE544" s="2">
        <v>3</v>
      </c>
      <c r="AF544" s="3">
        <v>0</v>
      </c>
      <c r="AG544" s="2">
        <f t="shared" si="576"/>
        <v>1</v>
      </c>
      <c r="AH544" s="18">
        <f t="shared" si="577"/>
        <v>1</v>
      </c>
      <c r="AI544" s="2">
        <f t="shared" si="578"/>
        <v>1</v>
      </c>
      <c r="AJ544" s="2">
        <f t="shared" si="579"/>
        <v>65</v>
      </c>
      <c r="AK544" s="2">
        <f t="shared" si="580"/>
        <v>0</v>
      </c>
      <c r="AL544" s="2">
        <v>0</v>
      </c>
      <c r="AM544" s="19">
        <f t="shared" si="581"/>
        <v>1.5151515151515152E-2</v>
      </c>
      <c r="AN544" s="19">
        <f t="shared" si="582"/>
        <v>1.5151515151515152E-2</v>
      </c>
      <c r="AO544" s="18">
        <f t="shared" si="583"/>
        <v>1</v>
      </c>
      <c r="AP544" s="19">
        <f t="shared" si="584"/>
        <v>2.9850746268656719E-2</v>
      </c>
      <c r="AQ544" s="2">
        <f t="shared" si="585"/>
        <v>3</v>
      </c>
      <c r="AR544" s="18">
        <f t="shared" si="586"/>
        <v>1</v>
      </c>
      <c r="AS544" s="2">
        <f t="shared" si="587"/>
        <v>3</v>
      </c>
      <c r="AT544" s="2">
        <f t="shared" si="588"/>
        <v>63</v>
      </c>
      <c r="AU544" s="2">
        <f t="shared" si="589"/>
        <v>0</v>
      </c>
      <c r="AV544" s="2">
        <v>0</v>
      </c>
      <c r="AW544" s="19">
        <f t="shared" si="590"/>
        <v>4.5454545454545456E-2</v>
      </c>
      <c r="AX544" s="19">
        <f t="shared" si="591"/>
        <v>4.5454545454545456E-2</v>
      </c>
      <c r="AY544" s="18">
        <f t="shared" si="592"/>
        <v>1</v>
      </c>
      <c r="AZ544" s="19">
        <f t="shared" si="593"/>
        <v>8.6956521739130446E-2</v>
      </c>
      <c r="BA544" s="2">
        <f t="shared" si="594"/>
        <v>1</v>
      </c>
      <c r="BB544" s="18">
        <f t="shared" si="595"/>
        <v>1</v>
      </c>
      <c r="BC544" s="2">
        <f t="shared" si="596"/>
        <v>1</v>
      </c>
      <c r="BD544" s="2">
        <f t="shared" si="597"/>
        <v>34</v>
      </c>
      <c r="BE544" s="2">
        <f t="shared" si="598"/>
        <v>0</v>
      </c>
      <c r="BF544" s="2">
        <v>0</v>
      </c>
      <c r="BG544" s="19">
        <f t="shared" si="599"/>
        <v>2.8571428571428571E-2</v>
      </c>
      <c r="BH544" s="19">
        <f t="shared" si="600"/>
        <v>2.8571428571428571E-2</v>
      </c>
      <c r="BI544" s="18">
        <f t="shared" si="601"/>
        <v>1</v>
      </c>
      <c r="BJ544" s="19">
        <f t="shared" si="602"/>
        <v>5.5555555555555559E-2</v>
      </c>
      <c r="BK544" s="2">
        <f t="shared" si="603"/>
        <v>3</v>
      </c>
      <c r="BL544" s="18">
        <f t="shared" si="604"/>
        <v>1</v>
      </c>
      <c r="BM544" s="2">
        <f t="shared" si="605"/>
        <v>3</v>
      </c>
      <c r="BN544" s="2">
        <f t="shared" si="606"/>
        <v>32</v>
      </c>
      <c r="BO544" s="2">
        <f t="shared" si="607"/>
        <v>0</v>
      </c>
      <c r="BP544" s="2">
        <v>0</v>
      </c>
      <c r="BQ544" s="19">
        <f t="shared" si="608"/>
        <v>8.5714285714285715E-2</v>
      </c>
      <c r="BR544" s="19">
        <f t="shared" si="609"/>
        <v>8.5714285714285715E-2</v>
      </c>
      <c r="BS544" s="18">
        <f t="shared" si="610"/>
        <v>1</v>
      </c>
      <c r="BT544" s="19">
        <f t="shared" si="611"/>
        <v>0.15789473684210528</v>
      </c>
      <c r="BU544" s="2">
        <f t="shared" si="612"/>
        <v>1</v>
      </c>
      <c r="BV544" s="18">
        <f t="shared" si="613"/>
        <v>1</v>
      </c>
      <c r="BW544" s="2">
        <f t="shared" si="614"/>
        <v>1</v>
      </c>
      <c r="BX544" s="2">
        <f t="shared" si="615"/>
        <v>17</v>
      </c>
      <c r="BY544" s="2">
        <f t="shared" si="616"/>
        <v>0</v>
      </c>
      <c r="BZ544" s="2">
        <v>0</v>
      </c>
      <c r="CA544" s="19">
        <f t="shared" si="617"/>
        <v>5.5555555555555552E-2</v>
      </c>
      <c r="CB544" s="19">
        <f t="shared" si="618"/>
        <v>5.5555555555555552E-2</v>
      </c>
      <c r="CC544" s="18">
        <f t="shared" si="619"/>
        <v>1</v>
      </c>
      <c r="CD544" s="19">
        <f t="shared" si="620"/>
        <v>0.10526315789473684</v>
      </c>
      <c r="CE544" s="2">
        <f t="shared" si="621"/>
        <v>2</v>
      </c>
      <c r="CF544" s="18">
        <f t="shared" si="622"/>
        <v>0.66666666666666663</v>
      </c>
      <c r="CG544" s="2">
        <f t="shared" si="623"/>
        <v>2</v>
      </c>
      <c r="CH544" s="2">
        <f t="shared" si="624"/>
        <v>16</v>
      </c>
      <c r="CI544" s="2">
        <f t="shared" si="625"/>
        <v>1</v>
      </c>
      <c r="CJ544" s="2">
        <v>0</v>
      </c>
      <c r="CK544" s="19">
        <f t="shared" si="626"/>
        <v>0.10526315789473684</v>
      </c>
      <c r="CL544" s="19">
        <f t="shared" si="627"/>
        <v>0.1111111111111111</v>
      </c>
      <c r="CM544" s="18">
        <f t="shared" si="628"/>
        <v>0.66666666666666663</v>
      </c>
      <c r="CN544" s="19">
        <f t="shared" si="629"/>
        <v>0.19047619047619049</v>
      </c>
      <c r="CO544" s="2">
        <f t="shared" si="630"/>
        <v>1</v>
      </c>
      <c r="CP544" s="18">
        <f t="shared" si="631"/>
        <v>1</v>
      </c>
      <c r="CQ544" s="2">
        <f t="shared" si="632"/>
        <v>1</v>
      </c>
      <c r="CR544" s="2">
        <f t="shared" si="633"/>
        <v>8</v>
      </c>
      <c r="CS544" s="2">
        <f t="shared" si="634"/>
        <v>0</v>
      </c>
      <c r="CT544" s="2">
        <v>0</v>
      </c>
      <c r="CU544" s="19">
        <f t="shared" si="635"/>
        <v>0.1111111111111111</v>
      </c>
      <c r="CV544" s="19">
        <f t="shared" si="636"/>
        <v>0.1111111111111111</v>
      </c>
      <c r="CW544" s="18">
        <f t="shared" si="637"/>
        <v>1</v>
      </c>
      <c r="CX544" s="19">
        <f t="shared" si="638"/>
        <v>0.19999999999999998</v>
      </c>
      <c r="CY544" s="2">
        <f t="shared" si="639"/>
        <v>3</v>
      </c>
      <c r="CZ544" s="18">
        <f t="shared" si="640"/>
        <v>1</v>
      </c>
      <c r="DA544" s="2">
        <f t="shared" si="641"/>
        <v>3</v>
      </c>
      <c r="DB544" s="2">
        <f t="shared" si="642"/>
        <v>6</v>
      </c>
      <c r="DC544" s="2">
        <f t="shared" si="643"/>
        <v>0</v>
      </c>
      <c r="DD544" s="2">
        <v>0</v>
      </c>
      <c r="DE544" s="19">
        <f t="shared" si="644"/>
        <v>0.33333333333333331</v>
      </c>
      <c r="DF544" s="19">
        <f t="shared" si="645"/>
        <v>0.33333333333333331</v>
      </c>
      <c r="DG544" s="18">
        <f t="shared" si="646"/>
        <v>1</v>
      </c>
      <c r="DH544" s="19">
        <f t="shared" si="647"/>
        <v>0.5</v>
      </c>
    </row>
    <row r="545" spans="1:112" x14ac:dyDescent="0.35">
      <c r="A545" s="11">
        <v>2019006128</v>
      </c>
      <c r="B545" s="2" t="s">
        <v>3943</v>
      </c>
      <c r="C545" s="2" t="s">
        <v>3944</v>
      </c>
      <c r="D545" s="2" t="s">
        <v>3945</v>
      </c>
      <c r="E545" s="2" t="s">
        <v>3946</v>
      </c>
      <c r="F545" s="2">
        <v>1</v>
      </c>
      <c r="G545" s="2" t="s">
        <v>3947</v>
      </c>
      <c r="H545" s="2" t="s">
        <v>3948</v>
      </c>
      <c r="I545" s="2" t="s">
        <v>3949</v>
      </c>
      <c r="J545" s="3" t="s">
        <v>3950</v>
      </c>
      <c r="K545" s="11">
        <v>1</v>
      </c>
      <c r="L545" s="2">
        <v>1</v>
      </c>
      <c r="M545" s="2">
        <v>54</v>
      </c>
      <c r="N545" s="2">
        <v>31</v>
      </c>
      <c r="O545" s="2">
        <v>1</v>
      </c>
      <c r="P545" s="2">
        <v>0</v>
      </c>
      <c r="Q545" s="2">
        <v>1</v>
      </c>
      <c r="R545" s="2">
        <v>0</v>
      </c>
      <c r="S545" s="2">
        <v>1</v>
      </c>
      <c r="T545" s="2">
        <v>0</v>
      </c>
      <c r="U545" s="2">
        <v>1</v>
      </c>
      <c r="V545" s="2">
        <v>0</v>
      </c>
      <c r="W545" s="2">
        <v>15</v>
      </c>
      <c r="X545" s="2">
        <v>8</v>
      </c>
      <c r="Y545" s="2">
        <v>1</v>
      </c>
      <c r="Z545" s="2">
        <v>0</v>
      </c>
      <c r="AA545" s="2">
        <v>1</v>
      </c>
      <c r="AB545" s="2">
        <v>0</v>
      </c>
      <c r="AC545" s="2">
        <v>1</v>
      </c>
      <c r="AD545" s="2">
        <v>0</v>
      </c>
      <c r="AE545" s="2">
        <v>1</v>
      </c>
      <c r="AF545" s="3">
        <v>0</v>
      </c>
      <c r="AG545" s="2">
        <f t="shared" si="576"/>
        <v>1</v>
      </c>
      <c r="AH545" s="18">
        <f t="shared" si="577"/>
        <v>1</v>
      </c>
      <c r="AI545" s="2">
        <f t="shared" si="578"/>
        <v>1</v>
      </c>
      <c r="AJ545" s="2">
        <f t="shared" si="579"/>
        <v>53</v>
      </c>
      <c r="AK545" s="2">
        <f t="shared" si="580"/>
        <v>0</v>
      </c>
      <c r="AL545" s="2">
        <v>0</v>
      </c>
      <c r="AM545" s="19">
        <f t="shared" si="581"/>
        <v>1.8518518518518517E-2</v>
      </c>
      <c r="AN545" s="19">
        <f t="shared" si="582"/>
        <v>1.8518518518518517E-2</v>
      </c>
      <c r="AO545" s="18">
        <f t="shared" si="583"/>
        <v>1</v>
      </c>
      <c r="AP545" s="19">
        <f t="shared" si="584"/>
        <v>3.6363636363636362E-2</v>
      </c>
      <c r="AQ545" s="2">
        <f t="shared" si="585"/>
        <v>1</v>
      </c>
      <c r="AR545" s="18">
        <f t="shared" si="586"/>
        <v>1</v>
      </c>
      <c r="AS545" s="2">
        <f t="shared" si="587"/>
        <v>1</v>
      </c>
      <c r="AT545" s="2">
        <f t="shared" si="588"/>
        <v>53</v>
      </c>
      <c r="AU545" s="2">
        <f t="shared" si="589"/>
        <v>0</v>
      </c>
      <c r="AV545" s="2">
        <v>0</v>
      </c>
      <c r="AW545" s="19">
        <f t="shared" si="590"/>
        <v>1.8518518518518517E-2</v>
      </c>
      <c r="AX545" s="19">
        <f t="shared" si="591"/>
        <v>1.8518518518518517E-2</v>
      </c>
      <c r="AY545" s="18">
        <f t="shared" si="592"/>
        <v>1</v>
      </c>
      <c r="AZ545" s="19">
        <f t="shared" si="593"/>
        <v>3.6363636363636362E-2</v>
      </c>
      <c r="BA545" s="2">
        <f t="shared" si="594"/>
        <v>1</v>
      </c>
      <c r="BB545" s="18">
        <f t="shared" si="595"/>
        <v>1</v>
      </c>
      <c r="BC545" s="2">
        <f t="shared" si="596"/>
        <v>1</v>
      </c>
      <c r="BD545" s="2">
        <f t="shared" si="597"/>
        <v>30</v>
      </c>
      <c r="BE545" s="2">
        <f t="shared" si="598"/>
        <v>0</v>
      </c>
      <c r="BF545" s="2">
        <v>0</v>
      </c>
      <c r="BG545" s="19">
        <f t="shared" si="599"/>
        <v>3.2258064516129031E-2</v>
      </c>
      <c r="BH545" s="19">
        <f t="shared" si="600"/>
        <v>3.2258064516129031E-2</v>
      </c>
      <c r="BI545" s="18">
        <f t="shared" si="601"/>
        <v>1</v>
      </c>
      <c r="BJ545" s="19">
        <f t="shared" si="602"/>
        <v>6.25E-2</v>
      </c>
      <c r="BK545" s="2">
        <f t="shared" si="603"/>
        <v>1</v>
      </c>
      <c r="BL545" s="18">
        <f t="shared" si="604"/>
        <v>1</v>
      </c>
      <c r="BM545" s="2">
        <f t="shared" si="605"/>
        <v>1</v>
      </c>
      <c r="BN545" s="2">
        <f t="shared" si="606"/>
        <v>30</v>
      </c>
      <c r="BO545" s="2">
        <f t="shared" si="607"/>
        <v>0</v>
      </c>
      <c r="BP545" s="2">
        <v>0</v>
      </c>
      <c r="BQ545" s="19">
        <f t="shared" si="608"/>
        <v>3.2258064516129031E-2</v>
      </c>
      <c r="BR545" s="19">
        <f t="shared" si="609"/>
        <v>3.2258064516129031E-2</v>
      </c>
      <c r="BS545" s="18">
        <f t="shared" si="610"/>
        <v>1</v>
      </c>
      <c r="BT545" s="19">
        <f t="shared" si="611"/>
        <v>6.25E-2</v>
      </c>
      <c r="BU545" s="2">
        <f t="shared" si="612"/>
        <v>1</v>
      </c>
      <c r="BV545" s="18">
        <f t="shared" si="613"/>
        <v>1</v>
      </c>
      <c r="BW545" s="2">
        <f t="shared" si="614"/>
        <v>1</v>
      </c>
      <c r="BX545" s="2">
        <f t="shared" si="615"/>
        <v>14</v>
      </c>
      <c r="BY545" s="2">
        <f t="shared" si="616"/>
        <v>0</v>
      </c>
      <c r="BZ545" s="2">
        <v>0</v>
      </c>
      <c r="CA545" s="19">
        <f t="shared" si="617"/>
        <v>6.6666666666666666E-2</v>
      </c>
      <c r="CB545" s="19">
        <f t="shared" si="618"/>
        <v>6.6666666666666666E-2</v>
      </c>
      <c r="CC545" s="18">
        <f t="shared" si="619"/>
        <v>1</v>
      </c>
      <c r="CD545" s="19">
        <f t="shared" si="620"/>
        <v>0.125</v>
      </c>
      <c r="CE545" s="2">
        <f t="shared" si="621"/>
        <v>1</v>
      </c>
      <c r="CF545" s="18">
        <f t="shared" si="622"/>
        <v>1</v>
      </c>
      <c r="CG545" s="2">
        <f t="shared" si="623"/>
        <v>1</v>
      </c>
      <c r="CH545" s="2">
        <f t="shared" si="624"/>
        <v>14</v>
      </c>
      <c r="CI545" s="2">
        <f t="shared" si="625"/>
        <v>0</v>
      </c>
      <c r="CJ545" s="2">
        <v>0</v>
      </c>
      <c r="CK545" s="19">
        <f t="shared" si="626"/>
        <v>6.6666666666666666E-2</v>
      </c>
      <c r="CL545" s="19">
        <f t="shared" si="627"/>
        <v>6.6666666666666666E-2</v>
      </c>
      <c r="CM545" s="18">
        <f t="shared" si="628"/>
        <v>1</v>
      </c>
      <c r="CN545" s="19">
        <f t="shared" si="629"/>
        <v>0.125</v>
      </c>
      <c r="CO545" s="2">
        <f t="shared" si="630"/>
        <v>1</v>
      </c>
      <c r="CP545" s="18">
        <f t="shared" si="631"/>
        <v>1</v>
      </c>
      <c r="CQ545" s="2">
        <f t="shared" si="632"/>
        <v>1</v>
      </c>
      <c r="CR545" s="2">
        <f t="shared" si="633"/>
        <v>7</v>
      </c>
      <c r="CS545" s="2">
        <f t="shared" si="634"/>
        <v>0</v>
      </c>
      <c r="CT545" s="2">
        <v>0</v>
      </c>
      <c r="CU545" s="19">
        <f t="shared" si="635"/>
        <v>0.125</v>
      </c>
      <c r="CV545" s="19">
        <f t="shared" si="636"/>
        <v>0.125</v>
      </c>
      <c r="CW545" s="18">
        <f t="shared" si="637"/>
        <v>1</v>
      </c>
      <c r="CX545" s="19">
        <f t="shared" si="638"/>
        <v>0.22222222222222221</v>
      </c>
      <c r="CY545" s="2">
        <f t="shared" si="639"/>
        <v>1</v>
      </c>
      <c r="CZ545" s="18">
        <f t="shared" si="640"/>
        <v>1</v>
      </c>
      <c r="DA545" s="2">
        <f t="shared" si="641"/>
        <v>1</v>
      </c>
      <c r="DB545" s="2">
        <f t="shared" si="642"/>
        <v>7</v>
      </c>
      <c r="DC545" s="2">
        <f t="shared" si="643"/>
        <v>0</v>
      </c>
      <c r="DD545" s="2">
        <v>0</v>
      </c>
      <c r="DE545" s="19">
        <f t="shared" si="644"/>
        <v>0.125</v>
      </c>
      <c r="DF545" s="19">
        <f t="shared" si="645"/>
        <v>0.125</v>
      </c>
      <c r="DG545" s="18">
        <f t="shared" si="646"/>
        <v>1</v>
      </c>
      <c r="DH545" s="19">
        <f t="shared" si="647"/>
        <v>0.22222222222222221</v>
      </c>
    </row>
    <row r="546" spans="1:112" x14ac:dyDescent="0.35">
      <c r="A546" s="11">
        <v>2019006141</v>
      </c>
      <c r="B546" s="2" t="s">
        <v>3951</v>
      </c>
      <c r="C546" s="2" t="s">
        <v>3952</v>
      </c>
      <c r="D546" s="2" t="s">
        <v>3953</v>
      </c>
      <c r="E546" s="2" t="s">
        <v>3954</v>
      </c>
      <c r="F546" s="2">
        <v>1</v>
      </c>
      <c r="G546" s="2" t="s">
        <v>3955</v>
      </c>
      <c r="H546" s="2" t="s">
        <v>3956</v>
      </c>
      <c r="I546" s="2" t="s">
        <v>3957</v>
      </c>
      <c r="J546" s="3" t="s">
        <v>3958</v>
      </c>
      <c r="K546" s="11">
        <v>3</v>
      </c>
      <c r="L546" s="2">
        <v>2</v>
      </c>
      <c r="M546" s="2">
        <v>62</v>
      </c>
      <c r="N546" s="2">
        <v>37</v>
      </c>
      <c r="O546" s="2">
        <v>0</v>
      </c>
      <c r="P546" s="2">
        <v>1</v>
      </c>
      <c r="Q546" s="2">
        <v>1</v>
      </c>
      <c r="R546" s="2">
        <v>0</v>
      </c>
      <c r="S546" s="2">
        <v>2</v>
      </c>
      <c r="T546" s="2">
        <v>1</v>
      </c>
      <c r="U546" s="2">
        <v>2</v>
      </c>
      <c r="V546" s="2">
        <v>0</v>
      </c>
      <c r="W546" s="2">
        <v>15</v>
      </c>
      <c r="X546" s="2">
        <v>12</v>
      </c>
      <c r="Y546" s="2">
        <v>0</v>
      </c>
      <c r="Z546" s="2">
        <v>1</v>
      </c>
      <c r="AA546" s="2">
        <v>0</v>
      </c>
      <c r="AB546" s="2">
        <v>1</v>
      </c>
      <c r="AC546" s="2">
        <v>2</v>
      </c>
      <c r="AD546" s="2">
        <v>1</v>
      </c>
      <c r="AE546" s="2">
        <v>1</v>
      </c>
      <c r="AF546" s="3">
        <v>1</v>
      </c>
      <c r="AG546" s="2">
        <f t="shared" si="576"/>
        <v>0</v>
      </c>
      <c r="AH546" s="18">
        <f t="shared" si="577"/>
        <v>0</v>
      </c>
      <c r="AI546" s="2">
        <f t="shared" si="578"/>
        <v>0</v>
      </c>
      <c r="AJ546" s="2">
        <f t="shared" si="579"/>
        <v>62</v>
      </c>
      <c r="AK546" s="2">
        <f t="shared" si="580"/>
        <v>1</v>
      </c>
      <c r="AL546" s="2">
        <v>0</v>
      </c>
      <c r="AM546" s="19">
        <f t="shared" si="581"/>
        <v>0</v>
      </c>
      <c r="AN546" s="19">
        <f t="shared" si="582"/>
        <v>0</v>
      </c>
      <c r="AO546" s="18">
        <f t="shared" si="583"/>
        <v>0</v>
      </c>
      <c r="AP546" s="19">
        <f t="shared" si="584"/>
        <v>0</v>
      </c>
      <c r="AQ546" s="2">
        <f t="shared" si="585"/>
        <v>2</v>
      </c>
      <c r="AR546" s="18">
        <f t="shared" si="586"/>
        <v>0.66666666666666663</v>
      </c>
      <c r="AS546" s="2">
        <f t="shared" si="587"/>
        <v>2</v>
      </c>
      <c r="AT546" s="2">
        <f t="shared" si="588"/>
        <v>60</v>
      </c>
      <c r="AU546" s="2">
        <f t="shared" si="589"/>
        <v>1</v>
      </c>
      <c r="AV546" s="2">
        <v>0</v>
      </c>
      <c r="AW546" s="19">
        <f t="shared" si="590"/>
        <v>3.1746031746031744E-2</v>
      </c>
      <c r="AX546" s="19">
        <f t="shared" si="591"/>
        <v>3.2258064516129031E-2</v>
      </c>
      <c r="AY546" s="18">
        <f t="shared" si="592"/>
        <v>0.66666666666666663</v>
      </c>
      <c r="AZ546" s="19">
        <f t="shared" si="593"/>
        <v>6.1538461538461542E-2</v>
      </c>
      <c r="BA546" s="2">
        <f t="shared" si="594"/>
        <v>1</v>
      </c>
      <c r="BB546" s="18">
        <f t="shared" si="595"/>
        <v>1</v>
      </c>
      <c r="BC546" s="2">
        <f t="shared" si="596"/>
        <v>1</v>
      </c>
      <c r="BD546" s="2">
        <f t="shared" si="597"/>
        <v>36</v>
      </c>
      <c r="BE546" s="2">
        <f t="shared" si="598"/>
        <v>0</v>
      </c>
      <c r="BF546" s="2">
        <v>0</v>
      </c>
      <c r="BG546" s="19">
        <f t="shared" si="599"/>
        <v>2.7027027027027029E-2</v>
      </c>
      <c r="BH546" s="19">
        <f t="shared" si="600"/>
        <v>2.7027027027027029E-2</v>
      </c>
      <c r="BI546" s="18">
        <f t="shared" si="601"/>
        <v>1</v>
      </c>
      <c r="BJ546" s="19">
        <f t="shared" si="602"/>
        <v>5.2631578947368425E-2</v>
      </c>
      <c r="BK546" s="2">
        <f t="shared" si="603"/>
        <v>2</v>
      </c>
      <c r="BL546" s="18">
        <f t="shared" si="604"/>
        <v>1</v>
      </c>
      <c r="BM546" s="2">
        <f t="shared" si="605"/>
        <v>2</v>
      </c>
      <c r="BN546" s="2">
        <f t="shared" si="606"/>
        <v>35</v>
      </c>
      <c r="BO546" s="2">
        <f t="shared" si="607"/>
        <v>0</v>
      </c>
      <c r="BP546" s="2">
        <v>0</v>
      </c>
      <c r="BQ546" s="19">
        <f t="shared" si="608"/>
        <v>5.4054054054054057E-2</v>
      </c>
      <c r="BR546" s="19">
        <f t="shared" si="609"/>
        <v>5.4054054054054057E-2</v>
      </c>
      <c r="BS546" s="18">
        <f t="shared" si="610"/>
        <v>1</v>
      </c>
      <c r="BT546" s="19">
        <f t="shared" si="611"/>
        <v>0.10256410256410257</v>
      </c>
      <c r="BU546" s="2">
        <f t="shared" si="612"/>
        <v>0</v>
      </c>
      <c r="BV546" s="18">
        <f t="shared" si="613"/>
        <v>0</v>
      </c>
      <c r="BW546" s="2">
        <f t="shared" si="614"/>
        <v>0</v>
      </c>
      <c r="BX546" s="2">
        <f t="shared" si="615"/>
        <v>15</v>
      </c>
      <c r="BY546" s="2">
        <f t="shared" si="616"/>
        <v>1</v>
      </c>
      <c r="BZ546" s="2">
        <v>0</v>
      </c>
      <c r="CA546" s="19">
        <f t="shared" si="617"/>
        <v>0</v>
      </c>
      <c r="CB546" s="19">
        <f t="shared" si="618"/>
        <v>0</v>
      </c>
      <c r="CC546" s="18">
        <f t="shared" si="619"/>
        <v>0</v>
      </c>
      <c r="CD546" s="19">
        <f t="shared" si="620"/>
        <v>0</v>
      </c>
      <c r="CE546" s="2">
        <f t="shared" si="621"/>
        <v>2</v>
      </c>
      <c r="CF546" s="18">
        <f t="shared" si="622"/>
        <v>0.66666666666666663</v>
      </c>
      <c r="CG546" s="2">
        <f t="shared" si="623"/>
        <v>2</v>
      </c>
      <c r="CH546" s="2">
        <f t="shared" si="624"/>
        <v>13</v>
      </c>
      <c r="CI546" s="2">
        <f t="shared" si="625"/>
        <v>1</v>
      </c>
      <c r="CJ546" s="2">
        <v>0</v>
      </c>
      <c r="CK546" s="19">
        <f t="shared" si="626"/>
        <v>0.125</v>
      </c>
      <c r="CL546" s="19">
        <f t="shared" si="627"/>
        <v>0.13333333333333333</v>
      </c>
      <c r="CM546" s="18">
        <f t="shared" si="628"/>
        <v>0.66666666666666663</v>
      </c>
      <c r="CN546" s="19">
        <f t="shared" si="629"/>
        <v>0.22222222222222221</v>
      </c>
      <c r="CO546" s="2">
        <f t="shared" si="630"/>
        <v>0</v>
      </c>
      <c r="CP546" s="18">
        <f t="shared" si="631"/>
        <v>0</v>
      </c>
      <c r="CQ546" s="2">
        <f t="shared" si="632"/>
        <v>0</v>
      </c>
      <c r="CR546" s="2">
        <f t="shared" si="633"/>
        <v>12</v>
      </c>
      <c r="CS546" s="2">
        <f t="shared" si="634"/>
        <v>1</v>
      </c>
      <c r="CT546" s="2">
        <v>0</v>
      </c>
      <c r="CU546" s="19">
        <f t="shared" si="635"/>
        <v>0</v>
      </c>
      <c r="CV546" s="19">
        <f t="shared" si="636"/>
        <v>0</v>
      </c>
      <c r="CW546" s="18">
        <f t="shared" si="637"/>
        <v>0</v>
      </c>
      <c r="CX546" s="19">
        <f t="shared" si="638"/>
        <v>0</v>
      </c>
      <c r="CY546" s="2">
        <f t="shared" si="639"/>
        <v>1</v>
      </c>
      <c r="CZ546" s="18">
        <f t="shared" si="640"/>
        <v>0.5</v>
      </c>
      <c r="DA546" s="2">
        <f t="shared" si="641"/>
        <v>1</v>
      </c>
      <c r="DB546" s="2">
        <f t="shared" si="642"/>
        <v>11</v>
      </c>
      <c r="DC546" s="2">
        <f t="shared" si="643"/>
        <v>1</v>
      </c>
      <c r="DD546" s="2">
        <v>0</v>
      </c>
      <c r="DE546" s="19">
        <f t="shared" si="644"/>
        <v>7.6923076923076927E-2</v>
      </c>
      <c r="DF546" s="19">
        <f t="shared" si="645"/>
        <v>8.3333333333333329E-2</v>
      </c>
      <c r="DG546" s="18">
        <f t="shared" si="646"/>
        <v>0.5</v>
      </c>
      <c r="DH546" s="19">
        <f t="shared" si="647"/>
        <v>0.14285714285714285</v>
      </c>
    </row>
    <row r="547" spans="1:112" x14ac:dyDescent="0.35">
      <c r="A547" s="11">
        <v>2019006151</v>
      </c>
      <c r="B547" s="2" t="s">
        <v>814</v>
      </c>
      <c r="C547" s="2" t="s">
        <v>3959</v>
      </c>
      <c r="D547" s="2" t="s">
        <v>3960</v>
      </c>
      <c r="E547" s="2" t="s">
        <v>3961</v>
      </c>
      <c r="F547" s="2">
        <v>1</v>
      </c>
      <c r="G547" s="2" t="s">
        <v>3962</v>
      </c>
      <c r="H547" s="2" t="s">
        <v>3963</v>
      </c>
      <c r="I547" s="2" t="s">
        <v>3964</v>
      </c>
      <c r="J547" s="3" t="s">
        <v>3965</v>
      </c>
      <c r="K547" s="11">
        <v>4</v>
      </c>
      <c r="L547" s="2">
        <v>3</v>
      </c>
      <c r="M547" s="2">
        <v>70</v>
      </c>
      <c r="N547" s="2">
        <v>50</v>
      </c>
      <c r="O547" s="2">
        <v>1</v>
      </c>
      <c r="P547" s="2">
        <v>0</v>
      </c>
      <c r="Q547" s="2">
        <v>1</v>
      </c>
      <c r="R547" s="2">
        <v>0</v>
      </c>
      <c r="S547" s="2">
        <v>4</v>
      </c>
      <c r="T547" s="2">
        <v>0</v>
      </c>
      <c r="U547" s="2">
        <v>3</v>
      </c>
      <c r="V547" s="2">
        <v>0</v>
      </c>
      <c r="W547" s="2">
        <v>19</v>
      </c>
      <c r="X547" s="2">
        <v>15</v>
      </c>
      <c r="Y547" s="2">
        <v>1</v>
      </c>
      <c r="Z547" s="2">
        <v>0</v>
      </c>
      <c r="AA547" s="2">
        <v>1</v>
      </c>
      <c r="AB547" s="2">
        <v>0</v>
      </c>
      <c r="AC547" s="2">
        <v>3</v>
      </c>
      <c r="AD547" s="2">
        <v>1</v>
      </c>
      <c r="AE547" s="2">
        <v>3</v>
      </c>
      <c r="AF547" s="3">
        <v>0</v>
      </c>
      <c r="AG547" s="2">
        <f t="shared" si="576"/>
        <v>1</v>
      </c>
      <c r="AH547" s="18">
        <f t="shared" si="577"/>
        <v>1</v>
      </c>
      <c r="AI547" s="2">
        <f t="shared" si="578"/>
        <v>1</v>
      </c>
      <c r="AJ547" s="2">
        <f t="shared" si="579"/>
        <v>69</v>
      </c>
      <c r="AK547" s="2">
        <f t="shared" si="580"/>
        <v>0</v>
      </c>
      <c r="AL547" s="2">
        <v>0</v>
      </c>
      <c r="AM547" s="19">
        <f t="shared" si="581"/>
        <v>1.4285714285714285E-2</v>
      </c>
      <c r="AN547" s="19">
        <f t="shared" si="582"/>
        <v>1.4285714285714285E-2</v>
      </c>
      <c r="AO547" s="18">
        <f t="shared" si="583"/>
        <v>1</v>
      </c>
      <c r="AP547" s="19">
        <f t="shared" si="584"/>
        <v>2.8169014084507043E-2</v>
      </c>
      <c r="AQ547" s="2">
        <f t="shared" si="585"/>
        <v>4</v>
      </c>
      <c r="AR547" s="18">
        <f t="shared" si="586"/>
        <v>1</v>
      </c>
      <c r="AS547" s="2">
        <f t="shared" si="587"/>
        <v>4</v>
      </c>
      <c r="AT547" s="2">
        <f t="shared" si="588"/>
        <v>66</v>
      </c>
      <c r="AU547" s="2">
        <f t="shared" si="589"/>
        <v>0</v>
      </c>
      <c r="AV547" s="2">
        <v>0</v>
      </c>
      <c r="AW547" s="19">
        <f t="shared" si="590"/>
        <v>5.7142857142857141E-2</v>
      </c>
      <c r="AX547" s="19">
        <f t="shared" si="591"/>
        <v>5.7142857142857141E-2</v>
      </c>
      <c r="AY547" s="18">
        <f t="shared" si="592"/>
        <v>1</v>
      </c>
      <c r="AZ547" s="19">
        <f t="shared" si="593"/>
        <v>0.1081081081081081</v>
      </c>
      <c r="BA547" s="2">
        <f t="shared" si="594"/>
        <v>1</v>
      </c>
      <c r="BB547" s="18">
        <f t="shared" si="595"/>
        <v>1</v>
      </c>
      <c r="BC547" s="2">
        <f t="shared" si="596"/>
        <v>1</v>
      </c>
      <c r="BD547" s="2">
        <f t="shared" si="597"/>
        <v>49</v>
      </c>
      <c r="BE547" s="2">
        <f t="shared" si="598"/>
        <v>0</v>
      </c>
      <c r="BF547" s="2">
        <v>0</v>
      </c>
      <c r="BG547" s="19">
        <f t="shared" si="599"/>
        <v>0.02</v>
      </c>
      <c r="BH547" s="19">
        <f t="shared" si="600"/>
        <v>0.02</v>
      </c>
      <c r="BI547" s="18">
        <f t="shared" si="601"/>
        <v>1</v>
      </c>
      <c r="BJ547" s="19">
        <f t="shared" si="602"/>
        <v>3.9215686274509803E-2</v>
      </c>
      <c r="BK547" s="2">
        <f t="shared" si="603"/>
        <v>3</v>
      </c>
      <c r="BL547" s="18">
        <f t="shared" si="604"/>
        <v>1</v>
      </c>
      <c r="BM547" s="2">
        <f t="shared" si="605"/>
        <v>3</v>
      </c>
      <c r="BN547" s="2">
        <f t="shared" si="606"/>
        <v>47</v>
      </c>
      <c r="BO547" s="2">
        <f t="shared" si="607"/>
        <v>0</v>
      </c>
      <c r="BP547" s="2">
        <v>0</v>
      </c>
      <c r="BQ547" s="19">
        <f t="shared" si="608"/>
        <v>0.06</v>
      </c>
      <c r="BR547" s="19">
        <f t="shared" si="609"/>
        <v>0.06</v>
      </c>
      <c r="BS547" s="18">
        <f t="shared" si="610"/>
        <v>1</v>
      </c>
      <c r="BT547" s="19">
        <f t="shared" si="611"/>
        <v>0.11320754716981131</v>
      </c>
      <c r="BU547" s="2">
        <f t="shared" si="612"/>
        <v>1</v>
      </c>
      <c r="BV547" s="18">
        <f t="shared" si="613"/>
        <v>1</v>
      </c>
      <c r="BW547" s="2">
        <f t="shared" si="614"/>
        <v>1</v>
      </c>
      <c r="BX547" s="2">
        <f t="shared" si="615"/>
        <v>18</v>
      </c>
      <c r="BY547" s="2">
        <f t="shared" si="616"/>
        <v>0</v>
      </c>
      <c r="BZ547" s="2">
        <v>0</v>
      </c>
      <c r="CA547" s="19">
        <f t="shared" si="617"/>
        <v>5.2631578947368418E-2</v>
      </c>
      <c r="CB547" s="19">
        <f t="shared" si="618"/>
        <v>5.2631578947368418E-2</v>
      </c>
      <c r="CC547" s="18">
        <f t="shared" si="619"/>
        <v>1</v>
      </c>
      <c r="CD547" s="19">
        <f t="shared" si="620"/>
        <v>0.1</v>
      </c>
      <c r="CE547" s="2">
        <f t="shared" si="621"/>
        <v>3</v>
      </c>
      <c r="CF547" s="18">
        <f t="shared" si="622"/>
        <v>0.75</v>
      </c>
      <c r="CG547" s="2">
        <f t="shared" si="623"/>
        <v>3</v>
      </c>
      <c r="CH547" s="2">
        <f t="shared" si="624"/>
        <v>16</v>
      </c>
      <c r="CI547" s="2">
        <f t="shared" si="625"/>
        <v>1</v>
      </c>
      <c r="CJ547" s="2">
        <v>0</v>
      </c>
      <c r="CK547" s="19">
        <f t="shared" si="626"/>
        <v>0.15</v>
      </c>
      <c r="CL547" s="19">
        <f t="shared" si="627"/>
        <v>0.15789473684210525</v>
      </c>
      <c r="CM547" s="18">
        <f t="shared" si="628"/>
        <v>0.75</v>
      </c>
      <c r="CN547" s="19">
        <f t="shared" si="629"/>
        <v>0.2608695652173913</v>
      </c>
      <c r="CO547" s="2">
        <f t="shared" si="630"/>
        <v>1</v>
      </c>
      <c r="CP547" s="18">
        <f t="shared" si="631"/>
        <v>1</v>
      </c>
      <c r="CQ547" s="2">
        <f t="shared" si="632"/>
        <v>1</v>
      </c>
      <c r="CR547" s="2">
        <f t="shared" si="633"/>
        <v>14</v>
      </c>
      <c r="CS547" s="2">
        <f t="shared" si="634"/>
        <v>0</v>
      </c>
      <c r="CT547" s="2">
        <v>0</v>
      </c>
      <c r="CU547" s="19">
        <f t="shared" si="635"/>
        <v>6.6666666666666666E-2</v>
      </c>
      <c r="CV547" s="19">
        <f t="shared" si="636"/>
        <v>6.6666666666666666E-2</v>
      </c>
      <c r="CW547" s="18">
        <f t="shared" si="637"/>
        <v>1</v>
      </c>
      <c r="CX547" s="19">
        <f t="shared" si="638"/>
        <v>0.125</v>
      </c>
      <c r="CY547" s="2">
        <f t="shared" si="639"/>
        <v>3</v>
      </c>
      <c r="CZ547" s="18">
        <f t="shared" si="640"/>
        <v>1</v>
      </c>
      <c r="DA547" s="2">
        <f t="shared" si="641"/>
        <v>3</v>
      </c>
      <c r="DB547" s="2">
        <f t="shared" si="642"/>
        <v>12</v>
      </c>
      <c r="DC547" s="2">
        <f t="shared" si="643"/>
        <v>0</v>
      </c>
      <c r="DD547" s="2">
        <v>0</v>
      </c>
      <c r="DE547" s="19">
        <f t="shared" si="644"/>
        <v>0.2</v>
      </c>
      <c r="DF547" s="19">
        <f t="shared" si="645"/>
        <v>0.2</v>
      </c>
      <c r="DG547" s="18">
        <f t="shared" si="646"/>
        <v>1</v>
      </c>
      <c r="DH547" s="19">
        <f t="shared" si="647"/>
        <v>0.33333333333333337</v>
      </c>
    </row>
    <row r="548" spans="1:112" x14ac:dyDescent="0.35">
      <c r="A548" s="11">
        <v>2019006155</v>
      </c>
      <c r="B548" s="2" t="s">
        <v>3966</v>
      </c>
      <c r="C548" s="2" t="s">
        <v>3967</v>
      </c>
      <c r="D548" s="2" t="s">
        <v>3968</v>
      </c>
      <c r="E548" s="2" t="s">
        <v>3969</v>
      </c>
      <c r="F548" s="2">
        <v>1</v>
      </c>
      <c r="G548" s="2" t="s">
        <v>3970</v>
      </c>
      <c r="H548" s="2" t="s">
        <v>3971</v>
      </c>
      <c r="I548" s="2" t="s">
        <v>3972</v>
      </c>
      <c r="J548" s="3" t="s">
        <v>3973</v>
      </c>
      <c r="K548" s="11">
        <v>5</v>
      </c>
      <c r="L548" s="2">
        <v>4</v>
      </c>
      <c r="M548" s="2">
        <v>68</v>
      </c>
      <c r="N548" s="2">
        <v>47</v>
      </c>
      <c r="O548" s="2">
        <v>1</v>
      </c>
      <c r="P548" s="2">
        <v>0</v>
      </c>
      <c r="Q548" s="2">
        <v>1</v>
      </c>
      <c r="R548" s="2">
        <v>0</v>
      </c>
      <c r="S548" s="2">
        <v>2</v>
      </c>
      <c r="T548" s="2">
        <v>3</v>
      </c>
      <c r="U548" s="2">
        <v>3</v>
      </c>
      <c r="V548" s="2">
        <v>1</v>
      </c>
      <c r="W548" s="2">
        <v>17</v>
      </c>
      <c r="X548" s="2">
        <v>11</v>
      </c>
      <c r="Y548" s="2">
        <v>1</v>
      </c>
      <c r="Z548" s="2">
        <v>0</v>
      </c>
      <c r="AA548" s="2">
        <v>1</v>
      </c>
      <c r="AB548" s="2">
        <v>0</v>
      </c>
      <c r="AC548" s="2">
        <v>2</v>
      </c>
      <c r="AD548" s="2">
        <v>3</v>
      </c>
      <c r="AE548" s="2">
        <v>2</v>
      </c>
      <c r="AF548" s="3">
        <v>2</v>
      </c>
      <c r="AG548" s="2">
        <f t="shared" si="576"/>
        <v>1</v>
      </c>
      <c r="AH548" s="18">
        <f t="shared" si="577"/>
        <v>1</v>
      </c>
      <c r="AI548" s="2">
        <f t="shared" si="578"/>
        <v>1</v>
      </c>
      <c r="AJ548" s="2">
        <f t="shared" si="579"/>
        <v>67</v>
      </c>
      <c r="AK548" s="2">
        <f t="shared" si="580"/>
        <v>0</v>
      </c>
      <c r="AL548" s="2">
        <v>0</v>
      </c>
      <c r="AM548" s="19">
        <f t="shared" si="581"/>
        <v>1.4705882352941176E-2</v>
      </c>
      <c r="AN548" s="19">
        <f t="shared" si="582"/>
        <v>1.4705882352941176E-2</v>
      </c>
      <c r="AO548" s="18">
        <f t="shared" si="583"/>
        <v>1</v>
      </c>
      <c r="AP548" s="19">
        <f t="shared" si="584"/>
        <v>2.8985507246376812E-2</v>
      </c>
      <c r="AQ548" s="2">
        <f t="shared" si="585"/>
        <v>2</v>
      </c>
      <c r="AR548" s="18">
        <f t="shared" si="586"/>
        <v>0.4</v>
      </c>
      <c r="AS548" s="2">
        <f t="shared" si="587"/>
        <v>2</v>
      </c>
      <c r="AT548" s="2">
        <f t="shared" si="588"/>
        <v>66</v>
      </c>
      <c r="AU548" s="2">
        <f t="shared" si="589"/>
        <v>3</v>
      </c>
      <c r="AV548" s="2">
        <v>0</v>
      </c>
      <c r="AW548" s="19">
        <f t="shared" si="590"/>
        <v>2.8169014084507043E-2</v>
      </c>
      <c r="AX548" s="19">
        <f t="shared" si="591"/>
        <v>2.9411764705882353E-2</v>
      </c>
      <c r="AY548" s="18">
        <f t="shared" si="592"/>
        <v>0.4</v>
      </c>
      <c r="AZ548" s="19">
        <f t="shared" si="593"/>
        <v>5.4794520547945202E-2</v>
      </c>
      <c r="BA548" s="2">
        <f t="shared" si="594"/>
        <v>1</v>
      </c>
      <c r="BB548" s="18">
        <f t="shared" si="595"/>
        <v>1</v>
      </c>
      <c r="BC548" s="2">
        <f t="shared" si="596"/>
        <v>1</v>
      </c>
      <c r="BD548" s="2">
        <f t="shared" si="597"/>
        <v>46</v>
      </c>
      <c r="BE548" s="2">
        <f t="shared" si="598"/>
        <v>0</v>
      </c>
      <c r="BF548" s="2">
        <v>0</v>
      </c>
      <c r="BG548" s="19">
        <f t="shared" si="599"/>
        <v>2.1276595744680851E-2</v>
      </c>
      <c r="BH548" s="19">
        <f t="shared" si="600"/>
        <v>2.1276595744680851E-2</v>
      </c>
      <c r="BI548" s="18">
        <f t="shared" si="601"/>
        <v>1</v>
      </c>
      <c r="BJ548" s="19">
        <f t="shared" si="602"/>
        <v>4.1666666666666671E-2</v>
      </c>
      <c r="BK548" s="2">
        <f t="shared" si="603"/>
        <v>3</v>
      </c>
      <c r="BL548" s="18">
        <f t="shared" si="604"/>
        <v>0.75</v>
      </c>
      <c r="BM548" s="2">
        <f t="shared" si="605"/>
        <v>3</v>
      </c>
      <c r="BN548" s="2">
        <f t="shared" si="606"/>
        <v>44</v>
      </c>
      <c r="BO548" s="2">
        <f t="shared" si="607"/>
        <v>1</v>
      </c>
      <c r="BP548" s="2">
        <v>0</v>
      </c>
      <c r="BQ548" s="19">
        <f t="shared" si="608"/>
        <v>6.25E-2</v>
      </c>
      <c r="BR548" s="19">
        <f t="shared" si="609"/>
        <v>6.3829787234042548E-2</v>
      </c>
      <c r="BS548" s="18">
        <f t="shared" si="610"/>
        <v>0.75</v>
      </c>
      <c r="BT548" s="19">
        <f t="shared" si="611"/>
        <v>0.11764705882352941</v>
      </c>
      <c r="BU548" s="2">
        <f t="shared" si="612"/>
        <v>1</v>
      </c>
      <c r="BV548" s="18">
        <f t="shared" si="613"/>
        <v>1</v>
      </c>
      <c r="BW548" s="2">
        <f t="shared" si="614"/>
        <v>1</v>
      </c>
      <c r="BX548" s="2">
        <f t="shared" si="615"/>
        <v>16</v>
      </c>
      <c r="BY548" s="2">
        <f t="shared" si="616"/>
        <v>0</v>
      </c>
      <c r="BZ548" s="2">
        <v>0</v>
      </c>
      <c r="CA548" s="19">
        <f t="shared" si="617"/>
        <v>5.8823529411764705E-2</v>
      </c>
      <c r="CB548" s="19">
        <f t="shared" si="618"/>
        <v>5.8823529411764705E-2</v>
      </c>
      <c r="CC548" s="18">
        <f t="shared" si="619"/>
        <v>1</v>
      </c>
      <c r="CD548" s="19">
        <f t="shared" si="620"/>
        <v>0.1111111111111111</v>
      </c>
      <c r="CE548" s="2">
        <f t="shared" si="621"/>
        <v>2</v>
      </c>
      <c r="CF548" s="18">
        <f t="shared" si="622"/>
        <v>0.4</v>
      </c>
      <c r="CG548" s="2">
        <f t="shared" si="623"/>
        <v>2</v>
      </c>
      <c r="CH548" s="2">
        <f t="shared" si="624"/>
        <v>15</v>
      </c>
      <c r="CI548" s="2">
        <f t="shared" si="625"/>
        <v>3</v>
      </c>
      <c r="CJ548" s="2">
        <v>0</v>
      </c>
      <c r="CK548" s="19">
        <f t="shared" si="626"/>
        <v>0.1</v>
      </c>
      <c r="CL548" s="19">
        <f t="shared" si="627"/>
        <v>0.11764705882352941</v>
      </c>
      <c r="CM548" s="18">
        <f t="shared" si="628"/>
        <v>0.4</v>
      </c>
      <c r="CN548" s="19">
        <f t="shared" si="629"/>
        <v>0.1818181818181818</v>
      </c>
      <c r="CO548" s="2">
        <f t="shared" si="630"/>
        <v>1</v>
      </c>
      <c r="CP548" s="18">
        <f t="shared" si="631"/>
        <v>1</v>
      </c>
      <c r="CQ548" s="2">
        <f t="shared" si="632"/>
        <v>1</v>
      </c>
      <c r="CR548" s="2">
        <f t="shared" si="633"/>
        <v>10</v>
      </c>
      <c r="CS548" s="2">
        <f t="shared" si="634"/>
        <v>0</v>
      </c>
      <c r="CT548" s="2">
        <v>0</v>
      </c>
      <c r="CU548" s="19">
        <f t="shared" si="635"/>
        <v>9.0909090909090912E-2</v>
      </c>
      <c r="CV548" s="19">
        <f t="shared" si="636"/>
        <v>9.0909090909090912E-2</v>
      </c>
      <c r="CW548" s="18">
        <f t="shared" si="637"/>
        <v>1</v>
      </c>
      <c r="CX548" s="19">
        <f t="shared" si="638"/>
        <v>0.16666666666666669</v>
      </c>
      <c r="CY548" s="2">
        <f t="shared" si="639"/>
        <v>2</v>
      </c>
      <c r="CZ548" s="18">
        <f t="shared" si="640"/>
        <v>0.5</v>
      </c>
      <c r="DA548" s="2">
        <f t="shared" si="641"/>
        <v>2</v>
      </c>
      <c r="DB548" s="2">
        <f t="shared" si="642"/>
        <v>9</v>
      </c>
      <c r="DC548" s="2">
        <f t="shared" si="643"/>
        <v>2</v>
      </c>
      <c r="DD548" s="2">
        <v>0</v>
      </c>
      <c r="DE548" s="19">
        <f t="shared" si="644"/>
        <v>0.15384615384615385</v>
      </c>
      <c r="DF548" s="19">
        <f t="shared" si="645"/>
        <v>0.18181818181818182</v>
      </c>
      <c r="DG548" s="18">
        <f t="shared" si="646"/>
        <v>0.5</v>
      </c>
      <c r="DH548" s="19">
        <f t="shared" si="647"/>
        <v>0.26666666666666666</v>
      </c>
    </row>
    <row r="549" spans="1:112" x14ac:dyDescent="0.35">
      <c r="A549" s="11">
        <v>2019006159</v>
      </c>
      <c r="B549" s="2" t="s">
        <v>3974</v>
      </c>
      <c r="C549" s="2" t="s">
        <v>3975</v>
      </c>
      <c r="D549" s="2" t="s">
        <v>3976</v>
      </c>
      <c r="E549" s="2" t="s">
        <v>3977</v>
      </c>
      <c r="F549" s="2">
        <v>1</v>
      </c>
      <c r="G549" s="2" t="s">
        <v>3978</v>
      </c>
      <c r="H549" s="2" t="s">
        <v>3979</v>
      </c>
      <c r="I549" s="2" t="s">
        <v>3980</v>
      </c>
      <c r="J549" s="3" t="s">
        <v>3981</v>
      </c>
      <c r="K549" s="11">
        <v>2</v>
      </c>
      <c r="L549" s="2">
        <v>2</v>
      </c>
      <c r="M549" s="2">
        <v>66</v>
      </c>
      <c r="N549" s="2">
        <v>39</v>
      </c>
      <c r="O549" s="2">
        <v>1</v>
      </c>
      <c r="P549" s="2">
        <v>0</v>
      </c>
      <c r="Q549" s="2">
        <v>1</v>
      </c>
      <c r="R549" s="2">
        <v>0</v>
      </c>
      <c r="S549" s="2">
        <v>2</v>
      </c>
      <c r="T549" s="2">
        <v>0</v>
      </c>
      <c r="U549" s="2">
        <v>2</v>
      </c>
      <c r="V549" s="2">
        <v>0</v>
      </c>
      <c r="W549" s="2">
        <v>15</v>
      </c>
      <c r="X549" s="2">
        <v>10</v>
      </c>
      <c r="Y549" s="2">
        <v>1</v>
      </c>
      <c r="Z549" s="2">
        <v>0</v>
      </c>
      <c r="AA549" s="2">
        <v>1</v>
      </c>
      <c r="AB549" s="2">
        <v>0</v>
      </c>
      <c r="AC549" s="2">
        <v>2</v>
      </c>
      <c r="AD549" s="2">
        <v>0</v>
      </c>
      <c r="AE549" s="2">
        <v>2</v>
      </c>
      <c r="AF549" s="3">
        <v>0</v>
      </c>
      <c r="AG549" s="2">
        <f t="shared" si="576"/>
        <v>1</v>
      </c>
      <c r="AH549" s="18">
        <f t="shared" si="577"/>
        <v>1</v>
      </c>
      <c r="AI549" s="2">
        <f t="shared" si="578"/>
        <v>1</v>
      </c>
      <c r="AJ549" s="2">
        <f t="shared" si="579"/>
        <v>65</v>
      </c>
      <c r="AK549" s="2">
        <f t="shared" si="580"/>
        <v>0</v>
      </c>
      <c r="AL549" s="2">
        <v>0</v>
      </c>
      <c r="AM549" s="19">
        <f t="shared" si="581"/>
        <v>1.5151515151515152E-2</v>
      </c>
      <c r="AN549" s="19">
        <f t="shared" si="582"/>
        <v>1.5151515151515152E-2</v>
      </c>
      <c r="AO549" s="18">
        <f t="shared" si="583"/>
        <v>1</v>
      </c>
      <c r="AP549" s="19">
        <f t="shared" si="584"/>
        <v>2.9850746268656719E-2</v>
      </c>
      <c r="AQ549" s="2">
        <f t="shared" si="585"/>
        <v>2</v>
      </c>
      <c r="AR549" s="18">
        <f t="shared" si="586"/>
        <v>1</v>
      </c>
      <c r="AS549" s="2">
        <f t="shared" si="587"/>
        <v>2</v>
      </c>
      <c r="AT549" s="2">
        <f t="shared" si="588"/>
        <v>64</v>
      </c>
      <c r="AU549" s="2">
        <f t="shared" si="589"/>
        <v>0</v>
      </c>
      <c r="AV549" s="2">
        <v>0</v>
      </c>
      <c r="AW549" s="19">
        <f t="shared" si="590"/>
        <v>3.0303030303030304E-2</v>
      </c>
      <c r="AX549" s="19">
        <f t="shared" si="591"/>
        <v>3.0303030303030304E-2</v>
      </c>
      <c r="AY549" s="18">
        <f t="shared" si="592"/>
        <v>1</v>
      </c>
      <c r="AZ549" s="19">
        <f t="shared" si="593"/>
        <v>5.8823529411764712E-2</v>
      </c>
      <c r="BA549" s="2">
        <f t="shared" si="594"/>
        <v>1</v>
      </c>
      <c r="BB549" s="18">
        <f t="shared" si="595"/>
        <v>1</v>
      </c>
      <c r="BC549" s="2">
        <f t="shared" si="596"/>
        <v>1</v>
      </c>
      <c r="BD549" s="2">
        <f t="shared" si="597"/>
        <v>38</v>
      </c>
      <c r="BE549" s="2">
        <f t="shared" si="598"/>
        <v>0</v>
      </c>
      <c r="BF549" s="2">
        <v>0</v>
      </c>
      <c r="BG549" s="19">
        <f t="shared" si="599"/>
        <v>2.564102564102564E-2</v>
      </c>
      <c r="BH549" s="19">
        <f t="shared" si="600"/>
        <v>2.564102564102564E-2</v>
      </c>
      <c r="BI549" s="18">
        <f t="shared" si="601"/>
        <v>1</v>
      </c>
      <c r="BJ549" s="19">
        <f t="shared" si="602"/>
        <v>0.05</v>
      </c>
      <c r="BK549" s="2">
        <f t="shared" si="603"/>
        <v>2</v>
      </c>
      <c r="BL549" s="18">
        <f t="shared" si="604"/>
        <v>1</v>
      </c>
      <c r="BM549" s="2">
        <f t="shared" si="605"/>
        <v>2</v>
      </c>
      <c r="BN549" s="2">
        <f t="shared" si="606"/>
        <v>37</v>
      </c>
      <c r="BO549" s="2">
        <f t="shared" si="607"/>
        <v>0</v>
      </c>
      <c r="BP549" s="2">
        <v>0</v>
      </c>
      <c r="BQ549" s="19">
        <f t="shared" si="608"/>
        <v>5.128205128205128E-2</v>
      </c>
      <c r="BR549" s="19">
        <f t="shared" si="609"/>
        <v>5.128205128205128E-2</v>
      </c>
      <c r="BS549" s="18">
        <f t="shared" si="610"/>
        <v>1</v>
      </c>
      <c r="BT549" s="19">
        <f t="shared" si="611"/>
        <v>9.7560975609756087E-2</v>
      </c>
      <c r="BU549" s="2">
        <f t="shared" si="612"/>
        <v>1</v>
      </c>
      <c r="BV549" s="18">
        <f t="shared" si="613"/>
        <v>1</v>
      </c>
      <c r="BW549" s="2">
        <f t="shared" si="614"/>
        <v>1</v>
      </c>
      <c r="BX549" s="2">
        <f t="shared" si="615"/>
        <v>14</v>
      </c>
      <c r="BY549" s="2">
        <f t="shared" si="616"/>
        <v>0</v>
      </c>
      <c r="BZ549" s="2">
        <v>0</v>
      </c>
      <c r="CA549" s="19">
        <f t="shared" si="617"/>
        <v>6.6666666666666666E-2</v>
      </c>
      <c r="CB549" s="19">
        <f t="shared" si="618"/>
        <v>6.6666666666666666E-2</v>
      </c>
      <c r="CC549" s="18">
        <f t="shared" si="619"/>
        <v>1</v>
      </c>
      <c r="CD549" s="19">
        <f t="shared" si="620"/>
        <v>0.125</v>
      </c>
      <c r="CE549" s="2">
        <f t="shared" si="621"/>
        <v>2</v>
      </c>
      <c r="CF549" s="18">
        <f t="shared" si="622"/>
        <v>1</v>
      </c>
      <c r="CG549" s="2">
        <f t="shared" si="623"/>
        <v>2</v>
      </c>
      <c r="CH549" s="2">
        <f t="shared" si="624"/>
        <v>13</v>
      </c>
      <c r="CI549" s="2">
        <f t="shared" si="625"/>
        <v>0</v>
      </c>
      <c r="CJ549" s="2">
        <v>0</v>
      </c>
      <c r="CK549" s="19">
        <f t="shared" si="626"/>
        <v>0.13333333333333333</v>
      </c>
      <c r="CL549" s="19">
        <f t="shared" si="627"/>
        <v>0.13333333333333333</v>
      </c>
      <c r="CM549" s="18">
        <f t="shared" si="628"/>
        <v>1</v>
      </c>
      <c r="CN549" s="19">
        <f t="shared" si="629"/>
        <v>0.23529411764705882</v>
      </c>
      <c r="CO549" s="2">
        <f t="shared" si="630"/>
        <v>1</v>
      </c>
      <c r="CP549" s="18">
        <f t="shared" si="631"/>
        <v>1</v>
      </c>
      <c r="CQ549" s="2">
        <f t="shared" si="632"/>
        <v>1</v>
      </c>
      <c r="CR549" s="2">
        <f t="shared" si="633"/>
        <v>9</v>
      </c>
      <c r="CS549" s="2">
        <f t="shared" si="634"/>
        <v>0</v>
      </c>
      <c r="CT549" s="2">
        <v>0</v>
      </c>
      <c r="CU549" s="19">
        <f t="shared" si="635"/>
        <v>0.1</v>
      </c>
      <c r="CV549" s="19">
        <f t="shared" si="636"/>
        <v>0.1</v>
      </c>
      <c r="CW549" s="18">
        <f t="shared" si="637"/>
        <v>1</v>
      </c>
      <c r="CX549" s="19">
        <f t="shared" si="638"/>
        <v>0.18181818181818182</v>
      </c>
      <c r="CY549" s="2">
        <f t="shared" si="639"/>
        <v>2</v>
      </c>
      <c r="CZ549" s="18">
        <f t="shared" si="640"/>
        <v>1</v>
      </c>
      <c r="DA549" s="2">
        <f t="shared" si="641"/>
        <v>2</v>
      </c>
      <c r="DB549" s="2">
        <f t="shared" si="642"/>
        <v>8</v>
      </c>
      <c r="DC549" s="2">
        <f t="shared" si="643"/>
        <v>0</v>
      </c>
      <c r="DD549" s="2">
        <v>0</v>
      </c>
      <c r="DE549" s="19">
        <f t="shared" si="644"/>
        <v>0.2</v>
      </c>
      <c r="DF549" s="19">
        <f t="shared" si="645"/>
        <v>0.2</v>
      </c>
      <c r="DG549" s="18">
        <f t="shared" si="646"/>
        <v>1</v>
      </c>
      <c r="DH549" s="19">
        <f t="shared" si="647"/>
        <v>0.33333333333333337</v>
      </c>
    </row>
    <row r="550" spans="1:112" x14ac:dyDescent="0.35">
      <c r="A550" s="11">
        <v>2019006173</v>
      </c>
      <c r="B550" s="2" t="s">
        <v>3982</v>
      </c>
      <c r="C550" s="2" t="s">
        <v>3983</v>
      </c>
      <c r="D550" s="2" t="s">
        <v>3984</v>
      </c>
      <c r="E550" s="2" t="s">
        <v>3985</v>
      </c>
      <c r="F550" s="2">
        <v>1</v>
      </c>
      <c r="G550" s="2" t="s">
        <v>3986</v>
      </c>
      <c r="H550" s="2" t="s">
        <v>3987</v>
      </c>
      <c r="I550" s="2" t="s">
        <v>3988</v>
      </c>
      <c r="J550" s="3" t="s">
        <v>3989</v>
      </c>
      <c r="K550" s="11">
        <v>3</v>
      </c>
      <c r="L550" s="2">
        <v>2</v>
      </c>
      <c r="M550" s="2">
        <v>56</v>
      </c>
      <c r="N550" s="2">
        <v>32</v>
      </c>
      <c r="O550" s="2">
        <v>0</v>
      </c>
      <c r="P550" s="2">
        <v>1</v>
      </c>
      <c r="Q550" s="2">
        <v>1</v>
      </c>
      <c r="R550" s="2">
        <v>0</v>
      </c>
      <c r="S550" s="2">
        <v>2</v>
      </c>
      <c r="T550" s="2">
        <v>1</v>
      </c>
      <c r="U550" s="2">
        <v>2</v>
      </c>
      <c r="V550" s="2">
        <v>0</v>
      </c>
      <c r="W550" s="2">
        <v>15</v>
      </c>
      <c r="X550" s="2">
        <v>10</v>
      </c>
      <c r="Y550" s="2">
        <v>0</v>
      </c>
      <c r="Z550" s="2">
        <v>1</v>
      </c>
      <c r="AA550" s="2">
        <v>1</v>
      </c>
      <c r="AB550" s="2">
        <v>0</v>
      </c>
      <c r="AC550" s="2">
        <v>2</v>
      </c>
      <c r="AD550" s="2">
        <v>1</v>
      </c>
      <c r="AE550" s="2">
        <v>2</v>
      </c>
      <c r="AF550" s="3">
        <v>0</v>
      </c>
      <c r="AG550" s="2">
        <f t="shared" si="576"/>
        <v>0</v>
      </c>
      <c r="AH550" s="18">
        <f t="shared" si="577"/>
        <v>0</v>
      </c>
      <c r="AI550" s="2">
        <f t="shared" si="578"/>
        <v>0</v>
      </c>
      <c r="AJ550" s="2">
        <f t="shared" si="579"/>
        <v>56</v>
      </c>
      <c r="AK550" s="2">
        <f t="shared" si="580"/>
        <v>1</v>
      </c>
      <c r="AL550" s="2">
        <v>0</v>
      </c>
      <c r="AM550" s="19">
        <f t="shared" si="581"/>
        <v>0</v>
      </c>
      <c r="AN550" s="19">
        <f t="shared" si="582"/>
        <v>0</v>
      </c>
      <c r="AO550" s="18">
        <f t="shared" si="583"/>
        <v>0</v>
      </c>
      <c r="AP550" s="19">
        <f t="shared" si="584"/>
        <v>0</v>
      </c>
      <c r="AQ550" s="2">
        <f t="shared" si="585"/>
        <v>2</v>
      </c>
      <c r="AR550" s="18">
        <f t="shared" si="586"/>
        <v>0.66666666666666663</v>
      </c>
      <c r="AS550" s="2">
        <f t="shared" si="587"/>
        <v>2</v>
      </c>
      <c r="AT550" s="2">
        <f t="shared" si="588"/>
        <v>54</v>
      </c>
      <c r="AU550" s="2">
        <f t="shared" si="589"/>
        <v>1</v>
      </c>
      <c r="AV550" s="2">
        <v>0</v>
      </c>
      <c r="AW550" s="19">
        <f t="shared" si="590"/>
        <v>3.5087719298245612E-2</v>
      </c>
      <c r="AX550" s="19">
        <f t="shared" si="591"/>
        <v>3.5714285714285712E-2</v>
      </c>
      <c r="AY550" s="18">
        <f t="shared" si="592"/>
        <v>0.66666666666666663</v>
      </c>
      <c r="AZ550" s="19">
        <f t="shared" si="593"/>
        <v>6.7796610169491525E-2</v>
      </c>
      <c r="BA550" s="2">
        <f t="shared" si="594"/>
        <v>1</v>
      </c>
      <c r="BB550" s="18">
        <f t="shared" si="595"/>
        <v>1</v>
      </c>
      <c r="BC550" s="2">
        <f t="shared" si="596"/>
        <v>1</v>
      </c>
      <c r="BD550" s="2">
        <f t="shared" si="597"/>
        <v>31</v>
      </c>
      <c r="BE550" s="2">
        <f t="shared" si="598"/>
        <v>0</v>
      </c>
      <c r="BF550" s="2">
        <v>0</v>
      </c>
      <c r="BG550" s="19">
        <f t="shared" si="599"/>
        <v>3.125E-2</v>
      </c>
      <c r="BH550" s="19">
        <f t="shared" si="600"/>
        <v>3.125E-2</v>
      </c>
      <c r="BI550" s="18">
        <f t="shared" si="601"/>
        <v>1</v>
      </c>
      <c r="BJ550" s="19">
        <f t="shared" si="602"/>
        <v>6.0606060606060608E-2</v>
      </c>
      <c r="BK550" s="2">
        <f t="shared" si="603"/>
        <v>2</v>
      </c>
      <c r="BL550" s="18">
        <f t="shared" si="604"/>
        <v>1</v>
      </c>
      <c r="BM550" s="2">
        <f t="shared" si="605"/>
        <v>2</v>
      </c>
      <c r="BN550" s="2">
        <f t="shared" si="606"/>
        <v>30</v>
      </c>
      <c r="BO550" s="2">
        <f t="shared" si="607"/>
        <v>0</v>
      </c>
      <c r="BP550" s="2">
        <v>0</v>
      </c>
      <c r="BQ550" s="19">
        <f t="shared" si="608"/>
        <v>6.25E-2</v>
      </c>
      <c r="BR550" s="19">
        <f t="shared" si="609"/>
        <v>6.25E-2</v>
      </c>
      <c r="BS550" s="18">
        <f t="shared" si="610"/>
        <v>1</v>
      </c>
      <c r="BT550" s="19">
        <f t="shared" si="611"/>
        <v>0.11764705882352941</v>
      </c>
      <c r="BU550" s="2">
        <f t="shared" si="612"/>
        <v>0</v>
      </c>
      <c r="BV550" s="18">
        <f t="shared" si="613"/>
        <v>0</v>
      </c>
      <c r="BW550" s="2">
        <f t="shared" si="614"/>
        <v>0</v>
      </c>
      <c r="BX550" s="2">
        <f t="shared" si="615"/>
        <v>15</v>
      </c>
      <c r="BY550" s="2">
        <f t="shared" si="616"/>
        <v>1</v>
      </c>
      <c r="BZ550" s="2">
        <v>0</v>
      </c>
      <c r="CA550" s="19">
        <f t="shared" si="617"/>
        <v>0</v>
      </c>
      <c r="CB550" s="19">
        <f t="shared" si="618"/>
        <v>0</v>
      </c>
      <c r="CC550" s="18">
        <f t="shared" si="619"/>
        <v>0</v>
      </c>
      <c r="CD550" s="19">
        <f t="shared" si="620"/>
        <v>0</v>
      </c>
      <c r="CE550" s="2">
        <f t="shared" si="621"/>
        <v>2</v>
      </c>
      <c r="CF550" s="18">
        <f t="shared" si="622"/>
        <v>0.66666666666666663</v>
      </c>
      <c r="CG550" s="2">
        <f t="shared" si="623"/>
        <v>2</v>
      </c>
      <c r="CH550" s="2">
        <f t="shared" si="624"/>
        <v>13</v>
      </c>
      <c r="CI550" s="2">
        <f t="shared" si="625"/>
        <v>1</v>
      </c>
      <c r="CJ550" s="2">
        <v>0</v>
      </c>
      <c r="CK550" s="19">
        <f t="shared" si="626"/>
        <v>0.125</v>
      </c>
      <c r="CL550" s="19">
        <f t="shared" si="627"/>
        <v>0.13333333333333333</v>
      </c>
      <c r="CM550" s="18">
        <f t="shared" si="628"/>
        <v>0.66666666666666663</v>
      </c>
      <c r="CN550" s="19">
        <f t="shared" si="629"/>
        <v>0.22222222222222221</v>
      </c>
      <c r="CO550" s="2">
        <f t="shared" si="630"/>
        <v>1</v>
      </c>
      <c r="CP550" s="18">
        <f t="shared" si="631"/>
        <v>1</v>
      </c>
      <c r="CQ550" s="2">
        <f t="shared" si="632"/>
        <v>1</v>
      </c>
      <c r="CR550" s="2">
        <f t="shared" si="633"/>
        <v>9</v>
      </c>
      <c r="CS550" s="2">
        <f t="shared" si="634"/>
        <v>0</v>
      </c>
      <c r="CT550" s="2">
        <v>0</v>
      </c>
      <c r="CU550" s="19">
        <f t="shared" si="635"/>
        <v>0.1</v>
      </c>
      <c r="CV550" s="19">
        <f t="shared" si="636"/>
        <v>0.1</v>
      </c>
      <c r="CW550" s="18">
        <f t="shared" si="637"/>
        <v>1</v>
      </c>
      <c r="CX550" s="19">
        <f t="shared" si="638"/>
        <v>0.18181818181818182</v>
      </c>
      <c r="CY550" s="2">
        <f t="shared" si="639"/>
        <v>2</v>
      </c>
      <c r="CZ550" s="18">
        <f t="shared" si="640"/>
        <v>1</v>
      </c>
      <c r="DA550" s="2">
        <f t="shared" si="641"/>
        <v>2</v>
      </c>
      <c r="DB550" s="2">
        <f t="shared" si="642"/>
        <v>8</v>
      </c>
      <c r="DC550" s="2">
        <f t="shared" si="643"/>
        <v>0</v>
      </c>
      <c r="DD550" s="2">
        <v>0</v>
      </c>
      <c r="DE550" s="19">
        <f t="shared" si="644"/>
        <v>0.2</v>
      </c>
      <c r="DF550" s="19">
        <f t="shared" si="645"/>
        <v>0.2</v>
      </c>
      <c r="DG550" s="18">
        <f t="shared" si="646"/>
        <v>1</v>
      </c>
      <c r="DH550" s="19">
        <f t="shared" si="647"/>
        <v>0.33333333333333337</v>
      </c>
    </row>
    <row r="551" spans="1:112" x14ac:dyDescent="0.35">
      <c r="A551" s="11">
        <v>2019006177</v>
      </c>
      <c r="B551" s="2" t="s">
        <v>3990</v>
      </c>
      <c r="C551" s="2" t="s">
        <v>3991</v>
      </c>
      <c r="D551" s="2" t="s">
        <v>3992</v>
      </c>
      <c r="E551" s="2" t="s">
        <v>3993</v>
      </c>
      <c r="F551" s="2">
        <v>1</v>
      </c>
      <c r="G551" s="2" t="s">
        <v>3994</v>
      </c>
      <c r="H551" s="2" t="s">
        <v>3995</v>
      </c>
      <c r="I551" s="2" t="s">
        <v>3996</v>
      </c>
      <c r="J551" s="3" t="s">
        <v>3997</v>
      </c>
      <c r="K551" s="11">
        <v>3</v>
      </c>
      <c r="L551" s="2">
        <v>3</v>
      </c>
      <c r="M551" s="2">
        <v>59</v>
      </c>
      <c r="N551" s="2">
        <v>41</v>
      </c>
      <c r="O551" s="2">
        <v>0</v>
      </c>
      <c r="P551" s="2">
        <v>1</v>
      </c>
      <c r="Q551" s="2">
        <v>0</v>
      </c>
      <c r="R551" s="2">
        <v>1</v>
      </c>
      <c r="S551" s="2">
        <v>0</v>
      </c>
      <c r="T551" s="2">
        <v>3</v>
      </c>
      <c r="U551" s="2">
        <v>0</v>
      </c>
      <c r="V551" s="2">
        <v>3</v>
      </c>
      <c r="W551" s="2">
        <v>16</v>
      </c>
      <c r="X551" s="2">
        <v>14</v>
      </c>
      <c r="Y551" s="2">
        <v>0</v>
      </c>
      <c r="Z551" s="2">
        <v>1</v>
      </c>
      <c r="AA551" s="2">
        <v>0</v>
      </c>
      <c r="AB551" s="2">
        <v>1</v>
      </c>
      <c r="AC551" s="2">
        <v>0</v>
      </c>
      <c r="AD551" s="2">
        <v>3</v>
      </c>
      <c r="AE551" s="2">
        <v>0</v>
      </c>
      <c r="AF551" s="3">
        <v>3</v>
      </c>
      <c r="AG551" s="2">
        <f t="shared" si="576"/>
        <v>0</v>
      </c>
      <c r="AH551" s="18">
        <f t="shared" si="577"/>
        <v>0</v>
      </c>
      <c r="AI551" s="2">
        <f t="shared" si="578"/>
        <v>0</v>
      </c>
      <c r="AJ551" s="2">
        <f t="shared" si="579"/>
        <v>59</v>
      </c>
      <c r="AK551" s="2">
        <f t="shared" si="580"/>
        <v>1</v>
      </c>
      <c r="AL551" s="2">
        <v>0</v>
      </c>
      <c r="AM551" s="19">
        <f t="shared" si="581"/>
        <v>0</v>
      </c>
      <c r="AN551" s="19">
        <f t="shared" si="582"/>
        <v>0</v>
      </c>
      <c r="AO551" s="18">
        <f t="shared" si="583"/>
        <v>0</v>
      </c>
      <c r="AP551" s="19">
        <f t="shared" si="584"/>
        <v>0</v>
      </c>
      <c r="AQ551" s="2">
        <f t="shared" si="585"/>
        <v>0</v>
      </c>
      <c r="AR551" s="18">
        <f t="shared" si="586"/>
        <v>0</v>
      </c>
      <c r="AS551" s="2">
        <f t="shared" si="587"/>
        <v>0</v>
      </c>
      <c r="AT551" s="2">
        <f t="shared" si="588"/>
        <v>59</v>
      </c>
      <c r="AU551" s="2">
        <f t="shared" si="589"/>
        <v>3</v>
      </c>
      <c r="AV551" s="2">
        <v>0</v>
      </c>
      <c r="AW551" s="19">
        <f t="shared" si="590"/>
        <v>0</v>
      </c>
      <c r="AX551" s="19">
        <f t="shared" si="591"/>
        <v>0</v>
      </c>
      <c r="AY551" s="18">
        <f t="shared" si="592"/>
        <v>0</v>
      </c>
      <c r="AZ551" s="19">
        <f t="shared" si="593"/>
        <v>0</v>
      </c>
      <c r="BA551" s="2">
        <f t="shared" si="594"/>
        <v>0</v>
      </c>
      <c r="BB551" s="18">
        <f t="shared" si="595"/>
        <v>0</v>
      </c>
      <c r="BC551" s="2">
        <f t="shared" si="596"/>
        <v>0</v>
      </c>
      <c r="BD551" s="2">
        <f t="shared" si="597"/>
        <v>41</v>
      </c>
      <c r="BE551" s="2">
        <f t="shared" si="598"/>
        <v>1</v>
      </c>
      <c r="BF551" s="2">
        <v>0</v>
      </c>
      <c r="BG551" s="19">
        <f t="shared" si="599"/>
        <v>0</v>
      </c>
      <c r="BH551" s="19">
        <f t="shared" si="600"/>
        <v>0</v>
      </c>
      <c r="BI551" s="18">
        <f t="shared" si="601"/>
        <v>0</v>
      </c>
      <c r="BJ551" s="19">
        <f t="shared" si="602"/>
        <v>0</v>
      </c>
      <c r="BK551" s="2">
        <f t="shared" si="603"/>
        <v>0</v>
      </c>
      <c r="BL551" s="18">
        <f t="shared" si="604"/>
        <v>0</v>
      </c>
      <c r="BM551" s="2">
        <f t="shared" si="605"/>
        <v>0</v>
      </c>
      <c r="BN551" s="2">
        <f t="shared" si="606"/>
        <v>41</v>
      </c>
      <c r="BO551" s="2">
        <f t="shared" si="607"/>
        <v>3</v>
      </c>
      <c r="BP551" s="2">
        <v>0</v>
      </c>
      <c r="BQ551" s="19">
        <f t="shared" si="608"/>
        <v>0</v>
      </c>
      <c r="BR551" s="19">
        <f t="shared" si="609"/>
        <v>0</v>
      </c>
      <c r="BS551" s="18">
        <f t="shared" si="610"/>
        <v>0</v>
      </c>
      <c r="BT551" s="19">
        <f t="shared" si="611"/>
        <v>0</v>
      </c>
      <c r="BU551" s="2">
        <f t="shared" si="612"/>
        <v>0</v>
      </c>
      <c r="BV551" s="18">
        <f t="shared" si="613"/>
        <v>0</v>
      </c>
      <c r="BW551" s="2">
        <f t="shared" si="614"/>
        <v>0</v>
      </c>
      <c r="BX551" s="2">
        <f t="shared" si="615"/>
        <v>16</v>
      </c>
      <c r="BY551" s="2">
        <f t="shared" si="616"/>
        <v>1</v>
      </c>
      <c r="BZ551" s="2">
        <v>0</v>
      </c>
      <c r="CA551" s="19">
        <f t="shared" si="617"/>
        <v>0</v>
      </c>
      <c r="CB551" s="19">
        <f t="shared" si="618"/>
        <v>0</v>
      </c>
      <c r="CC551" s="18">
        <f t="shared" si="619"/>
        <v>0</v>
      </c>
      <c r="CD551" s="19">
        <f t="shared" si="620"/>
        <v>0</v>
      </c>
      <c r="CE551" s="2">
        <f t="shared" si="621"/>
        <v>0</v>
      </c>
      <c r="CF551" s="18">
        <f t="shared" si="622"/>
        <v>0</v>
      </c>
      <c r="CG551" s="2">
        <f t="shared" si="623"/>
        <v>0</v>
      </c>
      <c r="CH551" s="2">
        <f t="shared" si="624"/>
        <v>16</v>
      </c>
      <c r="CI551" s="2">
        <f t="shared" si="625"/>
        <v>3</v>
      </c>
      <c r="CJ551" s="2">
        <v>0</v>
      </c>
      <c r="CK551" s="19">
        <f t="shared" si="626"/>
        <v>0</v>
      </c>
      <c r="CL551" s="19">
        <f t="shared" si="627"/>
        <v>0</v>
      </c>
      <c r="CM551" s="18">
        <f t="shared" si="628"/>
        <v>0</v>
      </c>
      <c r="CN551" s="19">
        <f t="shared" si="629"/>
        <v>0</v>
      </c>
      <c r="CO551" s="2">
        <f t="shared" si="630"/>
        <v>0</v>
      </c>
      <c r="CP551" s="18">
        <f t="shared" si="631"/>
        <v>0</v>
      </c>
      <c r="CQ551" s="2">
        <f t="shared" si="632"/>
        <v>0</v>
      </c>
      <c r="CR551" s="2">
        <f t="shared" si="633"/>
        <v>14</v>
      </c>
      <c r="CS551" s="2">
        <f t="shared" si="634"/>
        <v>1</v>
      </c>
      <c r="CT551" s="2">
        <v>0</v>
      </c>
      <c r="CU551" s="19">
        <f t="shared" si="635"/>
        <v>0</v>
      </c>
      <c r="CV551" s="19">
        <f t="shared" si="636"/>
        <v>0</v>
      </c>
      <c r="CW551" s="18">
        <f t="shared" si="637"/>
        <v>0</v>
      </c>
      <c r="CX551" s="19">
        <f t="shared" si="638"/>
        <v>0</v>
      </c>
      <c r="CY551" s="2">
        <f t="shared" si="639"/>
        <v>0</v>
      </c>
      <c r="CZ551" s="18">
        <f t="shared" si="640"/>
        <v>0</v>
      </c>
      <c r="DA551" s="2">
        <f t="shared" si="641"/>
        <v>0</v>
      </c>
      <c r="DB551" s="2">
        <f t="shared" si="642"/>
        <v>14</v>
      </c>
      <c r="DC551" s="2">
        <f t="shared" si="643"/>
        <v>3</v>
      </c>
      <c r="DD551" s="2">
        <v>0</v>
      </c>
      <c r="DE551" s="19">
        <f t="shared" si="644"/>
        <v>0</v>
      </c>
      <c r="DF551" s="19">
        <f t="shared" si="645"/>
        <v>0</v>
      </c>
      <c r="DG551" s="18">
        <f t="shared" si="646"/>
        <v>0</v>
      </c>
      <c r="DH551" s="19">
        <f t="shared" si="647"/>
        <v>0</v>
      </c>
    </row>
    <row r="552" spans="1:112" x14ac:dyDescent="0.35">
      <c r="A552" s="11">
        <v>2019006188</v>
      </c>
      <c r="B552" s="2" t="s">
        <v>3998</v>
      </c>
      <c r="C552" s="2" t="s">
        <v>3999</v>
      </c>
      <c r="D552" s="2" t="s">
        <v>4000</v>
      </c>
      <c r="E552" s="2" t="s">
        <v>4001</v>
      </c>
      <c r="F552" s="2">
        <v>1</v>
      </c>
      <c r="G552" s="2" t="s">
        <v>4002</v>
      </c>
      <c r="H552" s="2" t="s">
        <v>4003</v>
      </c>
      <c r="I552" s="2" t="s">
        <v>4004</v>
      </c>
      <c r="J552" s="3" t="s">
        <v>4005</v>
      </c>
      <c r="K552" s="11">
        <v>3</v>
      </c>
      <c r="L552" s="2">
        <v>1</v>
      </c>
      <c r="M552" s="2">
        <v>65</v>
      </c>
      <c r="N552" s="2">
        <v>37</v>
      </c>
      <c r="O552" s="2">
        <v>1</v>
      </c>
      <c r="P552" s="2">
        <v>0</v>
      </c>
      <c r="Q552" s="2">
        <v>1</v>
      </c>
      <c r="R552" s="2">
        <v>0</v>
      </c>
      <c r="S552" s="2">
        <v>3</v>
      </c>
      <c r="T552" s="2">
        <v>0</v>
      </c>
      <c r="U552" s="2">
        <v>1</v>
      </c>
      <c r="V552" s="2">
        <v>0</v>
      </c>
      <c r="W552" s="2">
        <v>19</v>
      </c>
      <c r="X552" s="2">
        <v>9</v>
      </c>
      <c r="Y552" s="2">
        <v>1</v>
      </c>
      <c r="Z552" s="2">
        <v>0</v>
      </c>
      <c r="AA552" s="2">
        <v>1</v>
      </c>
      <c r="AB552" s="2">
        <v>0</v>
      </c>
      <c r="AC552" s="2">
        <v>2</v>
      </c>
      <c r="AD552" s="2">
        <v>1</v>
      </c>
      <c r="AE552" s="2">
        <v>1</v>
      </c>
      <c r="AF552" s="3">
        <v>0</v>
      </c>
      <c r="AG552" s="2">
        <f t="shared" si="576"/>
        <v>1</v>
      </c>
      <c r="AH552" s="18">
        <f t="shared" si="577"/>
        <v>1</v>
      </c>
      <c r="AI552" s="2">
        <f t="shared" si="578"/>
        <v>1</v>
      </c>
      <c r="AJ552" s="2">
        <f t="shared" si="579"/>
        <v>64</v>
      </c>
      <c r="AK552" s="2">
        <f t="shared" si="580"/>
        <v>0</v>
      </c>
      <c r="AL552" s="2">
        <v>0</v>
      </c>
      <c r="AM552" s="19">
        <f t="shared" si="581"/>
        <v>1.5384615384615385E-2</v>
      </c>
      <c r="AN552" s="19">
        <f t="shared" si="582"/>
        <v>1.5384615384615385E-2</v>
      </c>
      <c r="AO552" s="18">
        <f t="shared" si="583"/>
        <v>1</v>
      </c>
      <c r="AP552" s="19">
        <f t="shared" si="584"/>
        <v>3.0303030303030307E-2</v>
      </c>
      <c r="AQ552" s="2">
        <f t="shared" si="585"/>
        <v>3</v>
      </c>
      <c r="AR552" s="18">
        <f t="shared" si="586"/>
        <v>1</v>
      </c>
      <c r="AS552" s="2">
        <f t="shared" si="587"/>
        <v>3</v>
      </c>
      <c r="AT552" s="2">
        <f t="shared" si="588"/>
        <v>62</v>
      </c>
      <c r="AU552" s="2">
        <f t="shared" si="589"/>
        <v>0</v>
      </c>
      <c r="AV552" s="2">
        <v>0</v>
      </c>
      <c r="AW552" s="19">
        <f t="shared" si="590"/>
        <v>4.6153846153846156E-2</v>
      </c>
      <c r="AX552" s="19">
        <f t="shared" si="591"/>
        <v>4.6153846153846156E-2</v>
      </c>
      <c r="AY552" s="18">
        <f t="shared" si="592"/>
        <v>1</v>
      </c>
      <c r="AZ552" s="19">
        <f t="shared" si="593"/>
        <v>8.8235294117647065E-2</v>
      </c>
      <c r="BA552" s="2">
        <f t="shared" si="594"/>
        <v>1</v>
      </c>
      <c r="BB552" s="18">
        <f t="shared" si="595"/>
        <v>1</v>
      </c>
      <c r="BC552" s="2">
        <f t="shared" si="596"/>
        <v>1</v>
      </c>
      <c r="BD552" s="2">
        <f t="shared" si="597"/>
        <v>36</v>
      </c>
      <c r="BE552" s="2">
        <f t="shared" si="598"/>
        <v>0</v>
      </c>
      <c r="BF552" s="2">
        <v>0</v>
      </c>
      <c r="BG552" s="19">
        <f t="shared" si="599"/>
        <v>2.7027027027027029E-2</v>
      </c>
      <c r="BH552" s="19">
        <f t="shared" si="600"/>
        <v>2.7027027027027029E-2</v>
      </c>
      <c r="BI552" s="18">
        <f t="shared" si="601"/>
        <v>1</v>
      </c>
      <c r="BJ552" s="19">
        <f t="shared" si="602"/>
        <v>5.2631578947368425E-2</v>
      </c>
      <c r="BK552" s="2">
        <f t="shared" si="603"/>
        <v>1</v>
      </c>
      <c r="BL552" s="18">
        <f t="shared" si="604"/>
        <v>1</v>
      </c>
      <c r="BM552" s="2">
        <f t="shared" si="605"/>
        <v>1</v>
      </c>
      <c r="BN552" s="2">
        <f t="shared" si="606"/>
        <v>36</v>
      </c>
      <c r="BO552" s="2">
        <f t="shared" si="607"/>
        <v>0</v>
      </c>
      <c r="BP552" s="2">
        <v>0</v>
      </c>
      <c r="BQ552" s="19">
        <f t="shared" si="608"/>
        <v>2.7027027027027029E-2</v>
      </c>
      <c r="BR552" s="19">
        <f t="shared" si="609"/>
        <v>2.7027027027027029E-2</v>
      </c>
      <c r="BS552" s="18">
        <f t="shared" si="610"/>
        <v>1</v>
      </c>
      <c r="BT552" s="19">
        <f t="shared" si="611"/>
        <v>5.2631578947368425E-2</v>
      </c>
      <c r="BU552" s="2">
        <f t="shared" si="612"/>
        <v>1</v>
      </c>
      <c r="BV552" s="18">
        <f t="shared" si="613"/>
        <v>1</v>
      </c>
      <c r="BW552" s="2">
        <f t="shared" si="614"/>
        <v>1</v>
      </c>
      <c r="BX552" s="2">
        <f t="shared" si="615"/>
        <v>18</v>
      </c>
      <c r="BY552" s="2">
        <f t="shared" si="616"/>
        <v>0</v>
      </c>
      <c r="BZ552" s="2">
        <v>0</v>
      </c>
      <c r="CA552" s="19">
        <f t="shared" si="617"/>
        <v>5.2631578947368418E-2</v>
      </c>
      <c r="CB552" s="19">
        <f t="shared" si="618"/>
        <v>5.2631578947368418E-2</v>
      </c>
      <c r="CC552" s="18">
        <f t="shared" si="619"/>
        <v>1</v>
      </c>
      <c r="CD552" s="19">
        <f t="shared" si="620"/>
        <v>0.1</v>
      </c>
      <c r="CE552" s="2">
        <f t="shared" si="621"/>
        <v>2</v>
      </c>
      <c r="CF552" s="18">
        <f t="shared" si="622"/>
        <v>0.66666666666666663</v>
      </c>
      <c r="CG552" s="2">
        <f t="shared" si="623"/>
        <v>2</v>
      </c>
      <c r="CH552" s="2">
        <f t="shared" si="624"/>
        <v>17</v>
      </c>
      <c r="CI552" s="2">
        <f t="shared" si="625"/>
        <v>1</v>
      </c>
      <c r="CJ552" s="2">
        <v>0</v>
      </c>
      <c r="CK552" s="19">
        <f t="shared" si="626"/>
        <v>0.1</v>
      </c>
      <c r="CL552" s="19">
        <f t="shared" si="627"/>
        <v>0.10526315789473684</v>
      </c>
      <c r="CM552" s="18">
        <f t="shared" si="628"/>
        <v>0.66666666666666663</v>
      </c>
      <c r="CN552" s="19">
        <f t="shared" si="629"/>
        <v>0.18181818181818182</v>
      </c>
      <c r="CO552" s="2">
        <f t="shared" si="630"/>
        <v>1</v>
      </c>
      <c r="CP552" s="18">
        <f t="shared" si="631"/>
        <v>1</v>
      </c>
      <c r="CQ552" s="2">
        <f t="shared" si="632"/>
        <v>1</v>
      </c>
      <c r="CR552" s="2">
        <f t="shared" si="633"/>
        <v>8</v>
      </c>
      <c r="CS552" s="2">
        <f t="shared" si="634"/>
        <v>0</v>
      </c>
      <c r="CT552" s="2">
        <v>0</v>
      </c>
      <c r="CU552" s="19">
        <f t="shared" si="635"/>
        <v>0.1111111111111111</v>
      </c>
      <c r="CV552" s="19">
        <f t="shared" si="636"/>
        <v>0.1111111111111111</v>
      </c>
      <c r="CW552" s="18">
        <f t="shared" si="637"/>
        <v>1</v>
      </c>
      <c r="CX552" s="19">
        <f t="shared" si="638"/>
        <v>0.19999999999999998</v>
      </c>
      <c r="CY552" s="2">
        <f t="shared" si="639"/>
        <v>1</v>
      </c>
      <c r="CZ552" s="18">
        <f t="shared" si="640"/>
        <v>1</v>
      </c>
      <c r="DA552" s="2">
        <f t="shared" si="641"/>
        <v>1</v>
      </c>
      <c r="DB552" s="2">
        <f t="shared" si="642"/>
        <v>8</v>
      </c>
      <c r="DC552" s="2">
        <f t="shared" si="643"/>
        <v>0</v>
      </c>
      <c r="DD552" s="2">
        <v>0</v>
      </c>
      <c r="DE552" s="19">
        <f t="shared" si="644"/>
        <v>0.1111111111111111</v>
      </c>
      <c r="DF552" s="19">
        <f t="shared" si="645"/>
        <v>0.1111111111111111</v>
      </c>
      <c r="DG552" s="18">
        <f t="shared" si="646"/>
        <v>1</v>
      </c>
      <c r="DH552" s="19">
        <f t="shared" si="647"/>
        <v>0.19999999999999998</v>
      </c>
    </row>
    <row r="553" spans="1:112" x14ac:dyDescent="0.35">
      <c r="A553" s="11">
        <v>2019006199</v>
      </c>
      <c r="B553" s="2" t="s">
        <v>4006</v>
      </c>
      <c r="C553" s="2" t="s">
        <v>4007</v>
      </c>
      <c r="D553" s="2" t="s">
        <v>4008</v>
      </c>
      <c r="E553" s="2" t="s">
        <v>4009</v>
      </c>
      <c r="F553" s="2">
        <v>1</v>
      </c>
      <c r="G553" s="2" t="s">
        <v>4010</v>
      </c>
      <c r="H553" s="2" t="s">
        <v>4011</v>
      </c>
      <c r="I553" s="2" t="s">
        <v>4012</v>
      </c>
      <c r="J553" s="3" t="s">
        <v>4013</v>
      </c>
      <c r="K553" s="11">
        <v>5</v>
      </c>
      <c r="L553" s="2">
        <v>2</v>
      </c>
      <c r="M553" s="2">
        <v>71</v>
      </c>
      <c r="N553" s="2">
        <v>49</v>
      </c>
      <c r="O553" s="2">
        <v>0</v>
      </c>
      <c r="P553" s="2">
        <v>1</v>
      </c>
      <c r="Q553" s="2">
        <v>1</v>
      </c>
      <c r="R553" s="2">
        <v>0</v>
      </c>
      <c r="S553" s="2">
        <v>4</v>
      </c>
      <c r="T553" s="2">
        <v>1</v>
      </c>
      <c r="U553" s="2">
        <v>2</v>
      </c>
      <c r="V553" s="2">
        <v>0</v>
      </c>
      <c r="W553" s="2">
        <v>17</v>
      </c>
      <c r="X553" s="2">
        <v>13</v>
      </c>
      <c r="Y553" s="2">
        <v>0</v>
      </c>
      <c r="Z553" s="2">
        <v>1</v>
      </c>
      <c r="AA553" s="2">
        <v>1</v>
      </c>
      <c r="AB553" s="2">
        <v>0</v>
      </c>
      <c r="AC553" s="2">
        <v>4</v>
      </c>
      <c r="AD553" s="2">
        <v>1</v>
      </c>
      <c r="AE553" s="2">
        <v>2</v>
      </c>
      <c r="AF553" s="3">
        <v>0</v>
      </c>
      <c r="AG553" s="2">
        <f t="shared" si="576"/>
        <v>0</v>
      </c>
      <c r="AH553" s="18">
        <f t="shared" si="577"/>
        <v>0</v>
      </c>
      <c r="AI553" s="2">
        <f t="shared" si="578"/>
        <v>0</v>
      </c>
      <c r="AJ553" s="2">
        <f t="shared" si="579"/>
        <v>71</v>
      </c>
      <c r="AK553" s="2">
        <f t="shared" si="580"/>
        <v>1</v>
      </c>
      <c r="AL553" s="2">
        <v>0</v>
      </c>
      <c r="AM553" s="19">
        <f t="shared" si="581"/>
        <v>0</v>
      </c>
      <c r="AN553" s="19">
        <f t="shared" si="582"/>
        <v>0</v>
      </c>
      <c r="AO553" s="18">
        <f t="shared" si="583"/>
        <v>0</v>
      </c>
      <c r="AP553" s="19">
        <f t="shared" si="584"/>
        <v>0</v>
      </c>
      <c r="AQ553" s="2">
        <f t="shared" si="585"/>
        <v>4</v>
      </c>
      <c r="AR553" s="18">
        <f t="shared" si="586"/>
        <v>0.8</v>
      </c>
      <c r="AS553" s="2">
        <f t="shared" si="587"/>
        <v>4</v>
      </c>
      <c r="AT553" s="2">
        <f t="shared" si="588"/>
        <v>67</v>
      </c>
      <c r="AU553" s="2">
        <f t="shared" si="589"/>
        <v>1</v>
      </c>
      <c r="AV553" s="2">
        <v>0</v>
      </c>
      <c r="AW553" s="19">
        <f t="shared" si="590"/>
        <v>5.5555555555555552E-2</v>
      </c>
      <c r="AX553" s="19">
        <f t="shared" si="591"/>
        <v>5.6338028169014086E-2</v>
      </c>
      <c r="AY553" s="18">
        <f t="shared" si="592"/>
        <v>0.8</v>
      </c>
      <c r="AZ553" s="19">
        <f t="shared" si="593"/>
        <v>0.10526315789473684</v>
      </c>
      <c r="BA553" s="2">
        <f t="shared" si="594"/>
        <v>1</v>
      </c>
      <c r="BB553" s="18">
        <f t="shared" si="595"/>
        <v>1</v>
      </c>
      <c r="BC553" s="2">
        <f t="shared" si="596"/>
        <v>1</v>
      </c>
      <c r="BD553" s="2">
        <f t="shared" si="597"/>
        <v>48</v>
      </c>
      <c r="BE553" s="2">
        <f t="shared" si="598"/>
        <v>0</v>
      </c>
      <c r="BF553" s="2">
        <v>0</v>
      </c>
      <c r="BG553" s="19">
        <f t="shared" si="599"/>
        <v>2.0408163265306121E-2</v>
      </c>
      <c r="BH553" s="19">
        <f t="shared" si="600"/>
        <v>2.0408163265306121E-2</v>
      </c>
      <c r="BI553" s="18">
        <f t="shared" si="601"/>
        <v>1</v>
      </c>
      <c r="BJ553" s="19">
        <f t="shared" si="602"/>
        <v>3.9999999999999994E-2</v>
      </c>
      <c r="BK553" s="2">
        <f t="shared" si="603"/>
        <v>2</v>
      </c>
      <c r="BL553" s="18">
        <f t="shared" si="604"/>
        <v>1</v>
      </c>
      <c r="BM553" s="2">
        <f t="shared" si="605"/>
        <v>2</v>
      </c>
      <c r="BN553" s="2">
        <f t="shared" si="606"/>
        <v>47</v>
      </c>
      <c r="BO553" s="2">
        <f t="shared" si="607"/>
        <v>0</v>
      </c>
      <c r="BP553" s="2">
        <v>0</v>
      </c>
      <c r="BQ553" s="19">
        <f t="shared" si="608"/>
        <v>4.0816326530612242E-2</v>
      </c>
      <c r="BR553" s="19">
        <f t="shared" si="609"/>
        <v>4.0816326530612242E-2</v>
      </c>
      <c r="BS553" s="18">
        <f t="shared" si="610"/>
        <v>1</v>
      </c>
      <c r="BT553" s="19">
        <f t="shared" si="611"/>
        <v>7.8431372549019593E-2</v>
      </c>
      <c r="BU553" s="2">
        <f t="shared" si="612"/>
        <v>0</v>
      </c>
      <c r="BV553" s="18">
        <f t="shared" si="613"/>
        <v>0</v>
      </c>
      <c r="BW553" s="2">
        <f t="shared" si="614"/>
        <v>0</v>
      </c>
      <c r="BX553" s="2">
        <f t="shared" si="615"/>
        <v>17</v>
      </c>
      <c r="BY553" s="2">
        <f t="shared" si="616"/>
        <v>1</v>
      </c>
      <c r="BZ553" s="2">
        <v>0</v>
      </c>
      <c r="CA553" s="19">
        <f t="shared" si="617"/>
        <v>0</v>
      </c>
      <c r="CB553" s="19">
        <f t="shared" si="618"/>
        <v>0</v>
      </c>
      <c r="CC553" s="18">
        <f t="shared" si="619"/>
        <v>0</v>
      </c>
      <c r="CD553" s="19">
        <f t="shared" si="620"/>
        <v>0</v>
      </c>
      <c r="CE553" s="2">
        <f t="shared" si="621"/>
        <v>4</v>
      </c>
      <c r="CF553" s="18">
        <f t="shared" si="622"/>
        <v>0.8</v>
      </c>
      <c r="CG553" s="2">
        <f t="shared" si="623"/>
        <v>4</v>
      </c>
      <c r="CH553" s="2">
        <f t="shared" si="624"/>
        <v>13</v>
      </c>
      <c r="CI553" s="2">
        <f t="shared" si="625"/>
        <v>1</v>
      </c>
      <c r="CJ553" s="2">
        <v>0</v>
      </c>
      <c r="CK553" s="19">
        <f t="shared" si="626"/>
        <v>0.22222222222222221</v>
      </c>
      <c r="CL553" s="19">
        <f t="shared" si="627"/>
        <v>0.23529411764705882</v>
      </c>
      <c r="CM553" s="18">
        <f t="shared" si="628"/>
        <v>0.8</v>
      </c>
      <c r="CN553" s="19">
        <f t="shared" si="629"/>
        <v>0.36363636363636359</v>
      </c>
      <c r="CO553" s="2">
        <f t="shared" si="630"/>
        <v>1</v>
      </c>
      <c r="CP553" s="18">
        <f t="shared" si="631"/>
        <v>1</v>
      </c>
      <c r="CQ553" s="2">
        <f t="shared" si="632"/>
        <v>1</v>
      </c>
      <c r="CR553" s="2">
        <f t="shared" si="633"/>
        <v>12</v>
      </c>
      <c r="CS553" s="2">
        <f t="shared" si="634"/>
        <v>0</v>
      </c>
      <c r="CT553" s="2">
        <v>0</v>
      </c>
      <c r="CU553" s="19">
        <f t="shared" si="635"/>
        <v>7.6923076923076927E-2</v>
      </c>
      <c r="CV553" s="19">
        <f t="shared" si="636"/>
        <v>7.6923076923076927E-2</v>
      </c>
      <c r="CW553" s="18">
        <f t="shared" si="637"/>
        <v>1</v>
      </c>
      <c r="CX553" s="19">
        <f t="shared" si="638"/>
        <v>0.14285714285714288</v>
      </c>
      <c r="CY553" s="2">
        <f t="shared" si="639"/>
        <v>2</v>
      </c>
      <c r="CZ553" s="18">
        <f t="shared" si="640"/>
        <v>1</v>
      </c>
      <c r="DA553" s="2">
        <f t="shared" si="641"/>
        <v>2</v>
      </c>
      <c r="DB553" s="2">
        <f t="shared" si="642"/>
        <v>11</v>
      </c>
      <c r="DC553" s="2">
        <f t="shared" si="643"/>
        <v>0</v>
      </c>
      <c r="DD553" s="2">
        <v>0</v>
      </c>
      <c r="DE553" s="19">
        <f t="shared" si="644"/>
        <v>0.15384615384615385</v>
      </c>
      <c r="DF553" s="19">
        <f t="shared" si="645"/>
        <v>0.15384615384615385</v>
      </c>
      <c r="DG553" s="18">
        <f t="shared" si="646"/>
        <v>1</v>
      </c>
      <c r="DH553" s="19">
        <f t="shared" si="647"/>
        <v>0.26666666666666672</v>
      </c>
    </row>
    <row r="554" spans="1:112" x14ac:dyDescent="0.35">
      <c r="A554" s="11">
        <v>2019006204</v>
      </c>
      <c r="B554" s="2" t="s">
        <v>4014</v>
      </c>
      <c r="C554" s="2" t="s">
        <v>4015</v>
      </c>
      <c r="D554" s="2"/>
      <c r="E554" s="2" t="s">
        <v>4016</v>
      </c>
      <c r="F554" s="2">
        <v>1</v>
      </c>
      <c r="G554" s="2" t="s">
        <v>4017</v>
      </c>
      <c r="H554" s="2" t="s">
        <v>4018</v>
      </c>
      <c r="I554" s="2" t="s">
        <v>4019</v>
      </c>
      <c r="J554" s="3" t="s">
        <v>4020</v>
      </c>
      <c r="K554" s="11">
        <v>1</v>
      </c>
      <c r="L554" s="2">
        <v>1</v>
      </c>
      <c r="M554" s="2">
        <v>67</v>
      </c>
      <c r="N554" s="2">
        <v>54</v>
      </c>
      <c r="O554" s="2">
        <v>1</v>
      </c>
      <c r="P554" s="2">
        <v>0</v>
      </c>
      <c r="Q554" s="2">
        <v>1</v>
      </c>
      <c r="R554" s="2">
        <v>0</v>
      </c>
      <c r="S554" s="2">
        <v>1</v>
      </c>
      <c r="T554" s="2">
        <v>0</v>
      </c>
      <c r="U554" s="2">
        <v>1</v>
      </c>
      <c r="V554" s="2">
        <v>0</v>
      </c>
      <c r="W554" s="2">
        <v>18</v>
      </c>
      <c r="X554" s="2">
        <v>17</v>
      </c>
      <c r="Y554" s="2">
        <v>0</v>
      </c>
      <c r="Z554" s="2">
        <v>1</v>
      </c>
      <c r="AA554" s="2">
        <v>1</v>
      </c>
      <c r="AB554" s="2">
        <v>0</v>
      </c>
      <c r="AC554" s="2">
        <v>0</v>
      </c>
      <c r="AD554" s="2">
        <v>1</v>
      </c>
      <c r="AE554" s="2">
        <v>1</v>
      </c>
      <c r="AF554" s="3">
        <v>0</v>
      </c>
      <c r="AG554" s="2">
        <f t="shared" si="576"/>
        <v>1</v>
      </c>
      <c r="AH554" s="18">
        <f t="shared" si="577"/>
        <v>1</v>
      </c>
      <c r="AI554" s="2">
        <f t="shared" si="578"/>
        <v>1</v>
      </c>
      <c r="AJ554" s="2">
        <f t="shared" si="579"/>
        <v>66</v>
      </c>
      <c r="AK554" s="2">
        <f t="shared" si="580"/>
        <v>0</v>
      </c>
      <c r="AL554" s="2">
        <v>0</v>
      </c>
      <c r="AM554" s="19">
        <f t="shared" si="581"/>
        <v>1.4925373134328358E-2</v>
      </c>
      <c r="AN554" s="19">
        <f t="shared" si="582"/>
        <v>1.4925373134328358E-2</v>
      </c>
      <c r="AO554" s="18">
        <f t="shared" si="583"/>
        <v>1</v>
      </c>
      <c r="AP554" s="19">
        <f t="shared" si="584"/>
        <v>2.9411764705882353E-2</v>
      </c>
      <c r="AQ554" s="2">
        <f t="shared" si="585"/>
        <v>1</v>
      </c>
      <c r="AR554" s="18">
        <f t="shared" si="586"/>
        <v>1</v>
      </c>
      <c r="AS554" s="2">
        <f t="shared" si="587"/>
        <v>1</v>
      </c>
      <c r="AT554" s="2">
        <f t="shared" si="588"/>
        <v>66</v>
      </c>
      <c r="AU554" s="2">
        <f t="shared" si="589"/>
        <v>0</v>
      </c>
      <c r="AV554" s="2">
        <v>0</v>
      </c>
      <c r="AW554" s="19">
        <f t="shared" si="590"/>
        <v>1.4925373134328358E-2</v>
      </c>
      <c r="AX554" s="19">
        <f t="shared" si="591"/>
        <v>1.4925373134328358E-2</v>
      </c>
      <c r="AY554" s="18">
        <f t="shared" si="592"/>
        <v>1</v>
      </c>
      <c r="AZ554" s="19">
        <f t="shared" si="593"/>
        <v>2.9411764705882353E-2</v>
      </c>
      <c r="BA554" s="2">
        <f t="shared" si="594"/>
        <v>1</v>
      </c>
      <c r="BB554" s="18">
        <f t="shared" si="595"/>
        <v>1</v>
      </c>
      <c r="BC554" s="2">
        <f t="shared" si="596"/>
        <v>1</v>
      </c>
      <c r="BD554" s="2">
        <f t="shared" si="597"/>
        <v>53</v>
      </c>
      <c r="BE554" s="2">
        <f t="shared" si="598"/>
        <v>0</v>
      </c>
      <c r="BF554" s="2">
        <v>0</v>
      </c>
      <c r="BG554" s="19">
        <f t="shared" si="599"/>
        <v>1.8518518518518517E-2</v>
      </c>
      <c r="BH554" s="19">
        <f t="shared" si="600"/>
        <v>1.8518518518518517E-2</v>
      </c>
      <c r="BI554" s="18">
        <f t="shared" si="601"/>
        <v>1</v>
      </c>
      <c r="BJ554" s="19">
        <f t="shared" si="602"/>
        <v>3.6363636363636362E-2</v>
      </c>
      <c r="BK554" s="2">
        <f t="shared" si="603"/>
        <v>1</v>
      </c>
      <c r="BL554" s="18">
        <f t="shared" si="604"/>
        <v>1</v>
      </c>
      <c r="BM554" s="2">
        <f t="shared" si="605"/>
        <v>1</v>
      </c>
      <c r="BN554" s="2">
        <f t="shared" si="606"/>
        <v>53</v>
      </c>
      <c r="BO554" s="2">
        <f t="shared" si="607"/>
        <v>0</v>
      </c>
      <c r="BP554" s="2">
        <v>0</v>
      </c>
      <c r="BQ554" s="19">
        <f t="shared" si="608"/>
        <v>1.8518518518518517E-2</v>
      </c>
      <c r="BR554" s="19">
        <f t="shared" si="609"/>
        <v>1.8518518518518517E-2</v>
      </c>
      <c r="BS554" s="18">
        <f t="shared" si="610"/>
        <v>1</v>
      </c>
      <c r="BT554" s="19">
        <f t="shared" si="611"/>
        <v>3.6363636363636362E-2</v>
      </c>
      <c r="BU554" s="2">
        <f t="shared" si="612"/>
        <v>0</v>
      </c>
      <c r="BV554" s="18">
        <f t="shared" si="613"/>
        <v>0</v>
      </c>
      <c r="BW554" s="2">
        <f t="shared" si="614"/>
        <v>0</v>
      </c>
      <c r="BX554" s="2">
        <f t="shared" si="615"/>
        <v>18</v>
      </c>
      <c r="BY554" s="2">
        <f t="shared" si="616"/>
        <v>1</v>
      </c>
      <c r="BZ554" s="2">
        <v>0</v>
      </c>
      <c r="CA554" s="19">
        <f t="shared" si="617"/>
        <v>0</v>
      </c>
      <c r="CB554" s="19">
        <f t="shared" si="618"/>
        <v>0</v>
      </c>
      <c r="CC554" s="18">
        <f t="shared" si="619"/>
        <v>0</v>
      </c>
      <c r="CD554" s="19">
        <f t="shared" si="620"/>
        <v>0</v>
      </c>
      <c r="CE554" s="2">
        <f t="shared" si="621"/>
        <v>0</v>
      </c>
      <c r="CF554" s="18">
        <f t="shared" si="622"/>
        <v>0</v>
      </c>
      <c r="CG554" s="2">
        <f t="shared" si="623"/>
        <v>0</v>
      </c>
      <c r="CH554" s="2">
        <f t="shared" si="624"/>
        <v>18</v>
      </c>
      <c r="CI554" s="2">
        <f t="shared" si="625"/>
        <v>1</v>
      </c>
      <c r="CJ554" s="2">
        <v>0</v>
      </c>
      <c r="CK554" s="19">
        <f t="shared" si="626"/>
        <v>0</v>
      </c>
      <c r="CL554" s="19">
        <f t="shared" si="627"/>
        <v>0</v>
      </c>
      <c r="CM554" s="18">
        <f t="shared" si="628"/>
        <v>0</v>
      </c>
      <c r="CN554" s="19">
        <f t="shared" si="629"/>
        <v>0</v>
      </c>
      <c r="CO554" s="2">
        <f t="shared" si="630"/>
        <v>1</v>
      </c>
      <c r="CP554" s="18">
        <f t="shared" si="631"/>
        <v>1</v>
      </c>
      <c r="CQ554" s="2">
        <f t="shared" si="632"/>
        <v>1</v>
      </c>
      <c r="CR554" s="2">
        <f t="shared" si="633"/>
        <v>16</v>
      </c>
      <c r="CS554" s="2">
        <f t="shared" si="634"/>
        <v>0</v>
      </c>
      <c r="CT554" s="2">
        <v>0</v>
      </c>
      <c r="CU554" s="19">
        <f t="shared" si="635"/>
        <v>5.8823529411764705E-2</v>
      </c>
      <c r="CV554" s="19">
        <f t="shared" si="636"/>
        <v>5.8823529411764705E-2</v>
      </c>
      <c r="CW554" s="18">
        <f t="shared" si="637"/>
        <v>1</v>
      </c>
      <c r="CX554" s="19">
        <f t="shared" si="638"/>
        <v>0.1111111111111111</v>
      </c>
      <c r="CY554" s="2">
        <f t="shared" si="639"/>
        <v>1</v>
      </c>
      <c r="CZ554" s="18">
        <f t="shared" si="640"/>
        <v>1</v>
      </c>
      <c r="DA554" s="2">
        <f t="shared" si="641"/>
        <v>1</v>
      </c>
      <c r="DB554" s="2">
        <f t="shared" si="642"/>
        <v>16</v>
      </c>
      <c r="DC554" s="2">
        <f t="shared" si="643"/>
        <v>0</v>
      </c>
      <c r="DD554" s="2">
        <v>0</v>
      </c>
      <c r="DE554" s="19">
        <f t="shared" si="644"/>
        <v>5.8823529411764705E-2</v>
      </c>
      <c r="DF554" s="19">
        <f t="shared" si="645"/>
        <v>5.8823529411764705E-2</v>
      </c>
      <c r="DG554" s="18">
        <f t="shared" si="646"/>
        <v>1</v>
      </c>
      <c r="DH554" s="19">
        <f t="shared" si="647"/>
        <v>0.1111111111111111</v>
      </c>
    </row>
    <row r="555" spans="1:112" x14ac:dyDescent="0.35">
      <c r="A555" s="11">
        <v>2019006205</v>
      </c>
      <c r="B555" s="2" t="s">
        <v>4021</v>
      </c>
      <c r="C555" s="2" t="s">
        <v>4022</v>
      </c>
      <c r="D555" s="2"/>
      <c r="E555" s="2" t="s">
        <v>4023</v>
      </c>
      <c r="F555" s="2">
        <v>1</v>
      </c>
      <c r="G555" s="2" t="s">
        <v>4024</v>
      </c>
      <c r="H555" s="2" t="s">
        <v>4025</v>
      </c>
      <c r="I555" s="2" t="s">
        <v>4026</v>
      </c>
      <c r="J555" s="3" t="s">
        <v>4027</v>
      </c>
      <c r="K555" s="11">
        <v>1</v>
      </c>
      <c r="L555" s="2">
        <v>1</v>
      </c>
      <c r="M555" s="2">
        <v>59</v>
      </c>
      <c r="N555" s="2">
        <v>41</v>
      </c>
      <c r="O555" s="2">
        <v>1</v>
      </c>
      <c r="P555" s="2">
        <v>0</v>
      </c>
      <c r="Q555" s="2">
        <v>1</v>
      </c>
      <c r="R555" s="2">
        <v>0</v>
      </c>
      <c r="S555" s="2">
        <v>1</v>
      </c>
      <c r="T555" s="2">
        <v>0</v>
      </c>
      <c r="U555" s="2">
        <v>1</v>
      </c>
      <c r="V555" s="2">
        <v>0</v>
      </c>
      <c r="W555" s="2">
        <v>13</v>
      </c>
      <c r="X555" s="2">
        <v>12</v>
      </c>
      <c r="Y555" s="2">
        <v>1</v>
      </c>
      <c r="Z555" s="2">
        <v>0</v>
      </c>
      <c r="AA555" s="2">
        <v>1</v>
      </c>
      <c r="AB555" s="2">
        <v>0</v>
      </c>
      <c r="AC555" s="2">
        <v>1</v>
      </c>
      <c r="AD555" s="2">
        <v>0</v>
      </c>
      <c r="AE555" s="2">
        <v>1</v>
      </c>
      <c r="AF555" s="3">
        <v>0</v>
      </c>
      <c r="AG555" s="2">
        <f t="shared" si="576"/>
        <v>1</v>
      </c>
      <c r="AH555" s="18">
        <f t="shared" si="577"/>
        <v>1</v>
      </c>
      <c r="AI555" s="2">
        <f t="shared" si="578"/>
        <v>1</v>
      </c>
      <c r="AJ555" s="2">
        <f t="shared" si="579"/>
        <v>58</v>
      </c>
      <c r="AK555" s="2">
        <f t="shared" si="580"/>
        <v>0</v>
      </c>
      <c r="AL555" s="2">
        <v>0</v>
      </c>
      <c r="AM555" s="19">
        <f t="shared" si="581"/>
        <v>1.6949152542372881E-2</v>
      </c>
      <c r="AN555" s="19">
        <f t="shared" si="582"/>
        <v>1.6949152542372881E-2</v>
      </c>
      <c r="AO555" s="18">
        <f t="shared" si="583"/>
        <v>1</v>
      </c>
      <c r="AP555" s="19">
        <f t="shared" si="584"/>
        <v>3.3333333333333333E-2</v>
      </c>
      <c r="AQ555" s="2">
        <f t="shared" si="585"/>
        <v>1</v>
      </c>
      <c r="AR555" s="18">
        <f t="shared" si="586"/>
        <v>1</v>
      </c>
      <c r="AS555" s="2">
        <f t="shared" si="587"/>
        <v>1</v>
      </c>
      <c r="AT555" s="2">
        <f t="shared" si="588"/>
        <v>58</v>
      </c>
      <c r="AU555" s="2">
        <f t="shared" si="589"/>
        <v>0</v>
      </c>
      <c r="AV555" s="2">
        <v>0</v>
      </c>
      <c r="AW555" s="19">
        <f t="shared" si="590"/>
        <v>1.6949152542372881E-2</v>
      </c>
      <c r="AX555" s="19">
        <f t="shared" si="591"/>
        <v>1.6949152542372881E-2</v>
      </c>
      <c r="AY555" s="18">
        <f t="shared" si="592"/>
        <v>1</v>
      </c>
      <c r="AZ555" s="19">
        <f t="shared" si="593"/>
        <v>3.3333333333333333E-2</v>
      </c>
      <c r="BA555" s="2">
        <f t="shared" si="594"/>
        <v>1</v>
      </c>
      <c r="BB555" s="18">
        <f t="shared" si="595"/>
        <v>1</v>
      </c>
      <c r="BC555" s="2">
        <f t="shared" si="596"/>
        <v>1</v>
      </c>
      <c r="BD555" s="2">
        <f t="shared" si="597"/>
        <v>40</v>
      </c>
      <c r="BE555" s="2">
        <f t="shared" si="598"/>
        <v>0</v>
      </c>
      <c r="BF555" s="2">
        <v>0</v>
      </c>
      <c r="BG555" s="19">
        <f t="shared" si="599"/>
        <v>2.4390243902439025E-2</v>
      </c>
      <c r="BH555" s="19">
        <f t="shared" si="600"/>
        <v>2.4390243902439025E-2</v>
      </c>
      <c r="BI555" s="18">
        <f t="shared" si="601"/>
        <v>1</v>
      </c>
      <c r="BJ555" s="19">
        <f t="shared" si="602"/>
        <v>4.7619047619047616E-2</v>
      </c>
      <c r="BK555" s="2">
        <f t="shared" si="603"/>
        <v>1</v>
      </c>
      <c r="BL555" s="18">
        <f t="shared" si="604"/>
        <v>1</v>
      </c>
      <c r="BM555" s="2">
        <f t="shared" si="605"/>
        <v>1</v>
      </c>
      <c r="BN555" s="2">
        <f t="shared" si="606"/>
        <v>40</v>
      </c>
      <c r="BO555" s="2">
        <f t="shared" si="607"/>
        <v>0</v>
      </c>
      <c r="BP555" s="2">
        <v>0</v>
      </c>
      <c r="BQ555" s="19">
        <f t="shared" si="608"/>
        <v>2.4390243902439025E-2</v>
      </c>
      <c r="BR555" s="19">
        <f t="shared" si="609"/>
        <v>2.4390243902439025E-2</v>
      </c>
      <c r="BS555" s="18">
        <f t="shared" si="610"/>
        <v>1</v>
      </c>
      <c r="BT555" s="19">
        <f t="shared" si="611"/>
        <v>4.7619047619047616E-2</v>
      </c>
      <c r="BU555" s="2">
        <f t="shared" si="612"/>
        <v>1</v>
      </c>
      <c r="BV555" s="18">
        <f t="shared" si="613"/>
        <v>1</v>
      </c>
      <c r="BW555" s="2">
        <f t="shared" si="614"/>
        <v>1</v>
      </c>
      <c r="BX555" s="2">
        <f t="shared" si="615"/>
        <v>12</v>
      </c>
      <c r="BY555" s="2">
        <f t="shared" si="616"/>
        <v>0</v>
      </c>
      <c r="BZ555" s="2">
        <v>0</v>
      </c>
      <c r="CA555" s="19">
        <f t="shared" si="617"/>
        <v>7.6923076923076927E-2</v>
      </c>
      <c r="CB555" s="19">
        <f t="shared" si="618"/>
        <v>7.6923076923076927E-2</v>
      </c>
      <c r="CC555" s="18">
        <f t="shared" si="619"/>
        <v>1</v>
      </c>
      <c r="CD555" s="19">
        <f t="shared" si="620"/>
        <v>0.14285714285714288</v>
      </c>
      <c r="CE555" s="2">
        <f t="shared" si="621"/>
        <v>1</v>
      </c>
      <c r="CF555" s="18">
        <f t="shared" si="622"/>
        <v>1</v>
      </c>
      <c r="CG555" s="2">
        <f t="shared" si="623"/>
        <v>1</v>
      </c>
      <c r="CH555" s="2">
        <f t="shared" si="624"/>
        <v>12</v>
      </c>
      <c r="CI555" s="2">
        <f t="shared" si="625"/>
        <v>0</v>
      </c>
      <c r="CJ555" s="2">
        <v>0</v>
      </c>
      <c r="CK555" s="19">
        <f t="shared" si="626"/>
        <v>7.6923076923076927E-2</v>
      </c>
      <c r="CL555" s="19">
        <f t="shared" si="627"/>
        <v>7.6923076923076927E-2</v>
      </c>
      <c r="CM555" s="18">
        <f t="shared" si="628"/>
        <v>1</v>
      </c>
      <c r="CN555" s="19">
        <f t="shared" si="629"/>
        <v>0.14285714285714288</v>
      </c>
      <c r="CO555" s="2">
        <f t="shared" si="630"/>
        <v>1</v>
      </c>
      <c r="CP555" s="18">
        <f t="shared" si="631"/>
        <v>1</v>
      </c>
      <c r="CQ555" s="2">
        <f t="shared" si="632"/>
        <v>1</v>
      </c>
      <c r="CR555" s="2">
        <f t="shared" si="633"/>
        <v>11</v>
      </c>
      <c r="CS555" s="2">
        <f t="shared" si="634"/>
        <v>0</v>
      </c>
      <c r="CT555" s="2">
        <v>0</v>
      </c>
      <c r="CU555" s="19">
        <f t="shared" si="635"/>
        <v>8.3333333333333329E-2</v>
      </c>
      <c r="CV555" s="19">
        <f t="shared" si="636"/>
        <v>8.3333333333333329E-2</v>
      </c>
      <c r="CW555" s="18">
        <f t="shared" si="637"/>
        <v>1</v>
      </c>
      <c r="CX555" s="19">
        <f t="shared" si="638"/>
        <v>0.15384615384615385</v>
      </c>
      <c r="CY555" s="2">
        <f t="shared" si="639"/>
        <v>1</v>
      </c>
      <c r="CZ555" s="18">
        <f t="shared" si="640"/>
        <v>1</v>
      </c>
      <c r="DA555" s="2">
        <f t="shared" si="641"/>
        <v>1</v>
      </c>
      <c r="DB555" s="2">
        <f t="shared" si="642"/>
        <v>11</v>
      </c>
      <c r="DC555" s="2">
        <f t="shared" si="643"/>
        <v>0</v>
      </c>
      <c r="DD555" s="2">
        <v>0</v>
      </c>
      <c r="DE555" s="19">
        <f t="shared" si="644"/>
        <v>8.3333333333333329E-2</v>
      </c>
      <c r="DF555" s="19">
        <f t="shared" si="645"/>
        <v>8.3333333333333329E-2</v>
      </c>
      <c r="DG555" s="18">
        <f t="shared" si="646"/>
        <v>1</v>
      </c>
      <c r="DH555" s="19">
        <f t="shared" si="647"/>
        <v>0.15384615384615385</v>
      </c>
    </row>
    <row r="556" spans="1:112" x14ac:dyDescent="0.35">
      <c r="A556" s="11">
        <v>2019006215</v>
      </c>
      <c r="B556" s="2" t="s">
        <v>4028</v>
      </c>
      <c r="C556" s="2" t="s">
        <v>4029</v>
      </c>
      <c r="D556" s="2"/>
      <c r="E556" s="2" t="s">
        <v>4030</v>
      </c>
      <c r="F556" s="2">
        <v>1</v>
      </c>
      <c r="G556" s="2" t="s">
        <v>4031</v>
      </c>
      <c r="H556" s="2" t="s">
        <v>4032</v>
      </c>
      <c r="I556" s="2" t="s">
        <v>4033</v>
      </c>
      <c r="J556" s="3" t="s">
        <v>4034</v>
      </c>
      <c r="K556" s="11">
        <v>1</v>
      </c>
      <c r="L556" s="2">
        <v>1</v>
      </c>
      <c r="M556" s="2">
        <v>63</v>
      </c>
      <c r="N556" s="2">
        <v>44</v>
      </c>
      <c r="O556" s="2">
        <v>1</v>
      </c>
      <c r="P556" s="2">
        <v>0</v>
      </c>
      <c r="Q556" s="2">
        <v>1</v>
      </c>
      <c r="R556" s="2">
        <v>0</v>
      </c>
      <c r="S556" s="2">
        <v>1</v>
      </c>
      <c r="T556" s="2">
        <v>0</v>
      </c>
      <c r="U556" s="2">
        <v>1</v>
      </c>
      <c r="V556" s="2">
        <v>0</v>
      </c>
      <c r="W556" s="2">
        <v>13</v>
      </c>
      <c r="X556" s="2">
        <v>9</v>
      </c>
      <c r="Y556" s="2">
        <v>1</v>
      </c>
      <c r="Z556" s="2">
        <v>0</v>
      </c>
      <c r="AA556" s="2">
        <v>1</v>
      </c>
      <c r="AB556" s="2">
        <v>0</v>
      </c>
      <c r="AC556" s="2">
        <v>1</v>
      </c>
      <c r="AD556" s="2">
        <v>0</v>
      </c>
      <c r="AE556" s="2">
        <v>1</v>
      </c>
      <c r="AF556" s="3">
        <v>0</v>
      </c>
      <c r="AG556" s="2">
        <f t="shared" si="576"/>
        <v>1</v>
      </c>
      <c r="AH556" s="18">
        <f t="shared" si="577"/>
        <v>1</v>
      </c>
      <c r="AI556" s="2">
        <f t="shared" si="578"/>
        <v>1</v>
      </c>
      <c r="AJ556" s="2">
        <f t="shared" si="579"/>
        <v>62</v>
      </c>
      <c r="AK556" s="2">
        <f t="shared" si="580"/>
        <v>0</v>
      </c>
      <c r="AL556" s="2">
        <v>0</v>
      </c>
      <c r="AM556" s="19">
        <f t="shared" si="581"/>
        <v>1.5873015873015872E-2</v>
      </c>
      <c r="AN556" s="19">
        <f t="shared" si="582"/>
        <v>1.5873015873015872E-2</v>
      </c>
      <c r="AO556" s="18">
        <f t="shared" si="583"/>
        <v>1</v>
      </c>
      <c r="AP556" s="19">
        <f t="shared" si="584"/>
        <v>3.125E-2</v>
      </c>
      <c r="AQ556" s="2">
        <f t="shared" si="585"/>
        <v>1</v>
      </c>
      <c r="AR556" s="18">
        <f t="shared" si="586"/>
        <v>1</v>
      </c>
      <c r="AS556" s="2">
        <f t="shared" si="587"/>
        <v>1</v>
      </c>
      <c r="AT556" s="2">
        <f t="shared" si="588"/>
        <v>62</v>
      </c>
      <c r="AU556" s="2">
        <f t="shared" si="589"/>
        <v>0</v>
      </c>
      <c r="AV556" s="2">
        <v>0</v>
      </c>
      <c r="AW556" s="19">
        <f t="shared" si="590"/>
        <v>1.5873015873015872E-2</v>
      </c>
      <c r="AX556" s="19">
        <f t="shared" si="591"/>
        <v>1.5873015873015872E-2</v>
      </c>
      <c r="AY556" s="18">
        <f t="shared" si="592"/>
        <v>1</v>
      </c>
      <c r="AZ556" s="19">
        <f t="shared" si="593"/>
        <v>3.125E-2</v>
      </c>
      <c r="BA556" s="2">
        <f t="shared" si="594"/>
        <v>1</v>
      </c>
      <c r="BB556" s="18">
        <f t="shared" si="595"/>
        <v>1</v>
      </c>
      <c r="BC556" s="2">
        <f t="shared" si="596"/>
        <v>1</v>
      </c>
      <c r="BD556" s="2">
        <f t="shared" si="597"/>
        <v>43</v>
      </c>
      <c r="BE556" s="2">
        <f t="shared" si="598"/>
        <v>0</v>
      </c>
      <c r="BF556" s="2">
        <v>0</v>
      </c>
      <c r="BG556" s="19">
        <f t="shared" si="599"/>
        <v>2.2727272727272728E-2</v>
      </c>
      <c r="BH556" s="19">
        <f t="shared" si="600"/>
        <v>2.2727272727272728E-2</v>
      </c>
      <c r="BI556" s="18">
        <f t="shared" si="601"/>
        <v>1</v>
      </c>
      <c r="BJ556" s="19">
        <f t="shared" si="602"/>
        <v>4.4444444444444446E-2</v>
      </c>
      <c r="BK556" s="2">
        <f t="shared" si="603"/>
        <v>1</v>
      </c>
      <c r="BL556" s="18">
        <f t="shared" si="604"/>
        <v>1</v>
      </c>
      <c r="BM556" s="2">
        <f t="shared" si="605"/>
        <v>1</v>
      </c>
      <c r="BN556" s="2">
        <f t="shared" si="606"/>
        <v>43</v>
      </c>
      <c r="BO556" s="2">
        <f t="shared" si="607"/>
        <v>0</v>
      </c>
      <c r="BP556" s="2">
        <v>0</v>
      </c>
      <c r="BQ556" s="19">
        <f t="shared" si="608"/>
        <v>2.2727272727272728E-2</v>
      </c>
      <c r="BR556" s="19">
        <f t="shared" si="609"/>
        <v>2.2727272727272728E-2</v>
      </c>
      <c r="BS556" s="18">
        <f t="shared" si="610"/>
        <v>1</v>
      </c>
      <c r="BT556" s="19">
        <f t="shared" si="611"/>
        <v>4.4444444444444446E-2</v>
      </c>
      <c r="BU556" s="2">
        <f t="shared" si="612"/>
        <v>1</v>
      </c>
      <c r="BV556" s="18">
        <f t="shared" si="613"/>
        <v>1</v>
      </c>
      <c r="BW556" s="2">
        <f t="shared" si="614"/>
        <v>1</v>
      </c>
      <c r="BX556" s="2">
        <f t="shared" si="615"/>
        <v>12</v>
      </c>
      <c r="BY556" s="2">
        <f t="shared" si="616"/>
        <v>0</v>
      </c>
      <c r="BZ556" s="2">
        <v>0</v>
      </c>
      <c r="CA556" s="19">
        <f t="shared" si="617"/>
        <v>7.6923076923076927E-2</v>
      </c>
      <c r="CB556" s="19">
        <f t="shared" si="618"/>
        <v>7.6923076923076927E-2</v>
      </c>
      <c r="CC556" s="18">
        <f t="shared" si="619"/>
        <v>1</v>
      </c>
      <c r="CD556" s="19">
        <f t="shared" si="620"/>
        <v>0.14285714285714288</v>
      </c>
      <c r="CE556" s="2">
        <f t="shared" si="621"/>
        <v>1</v>
      </c>
      <c r="CF556" s="18">
        <f t="shared" si="622"/>
        <v>1</v>
      </c>
      <c r="CG556" s="2">
        <f t="shared" si="623"/>
        <v>1</v>
      </c>
      <c r="CH556" s="2">
        <f t="shared" si="624"/>
        <v>12</v>
      </c>
      <c r="CI556" s="2">
        <f t="shared" si="625"/>
        <v>0</v>
      </c>
      <c r="CJ556" s="2">
        <v>0</v>
      </c>
      <c r="CK556" s="19">
        <f t="shared" si="626"/>
        <v>7.6923076923076927E-2</v>
      </c>
      <c r="CL556" s="19">
        <f t="shared" si="627"/>
        <v>7.6923076923076927E-2</v>
      </c>
      <c r="CM556" s="18">
        <f t="shared" si="628"/>
        <v>1</v>
      </c>
      <c r="CN556" s="19">
        <f t="shared" si="629"/>
        <v>0.14285714285714288</v>
      </c>
      <c r="CO556" s="2">
        <f t="shared" si="630"/>
        <v>1</v>
      </c>
      <c r="CP556" s="18">
        <f t="shared" si="631"/>
        <v>1</v>
      </c>
      <c r="CQ556" s="2">
        <f t="shared" si="632"/>
        <v>1</v>
      </c>
      <c r="CR556" s="2">
        <f t="shared" si="633"/>
        <v>8</v>
      </c>
      <c r="CS556" s="2">
        <f t="shared" si="634"/>
        <v>0</v>
      </c>
      <c r="CT556" s="2">
        <v>0</v>
      </c>
      <c r="CU556" s="19">
        <f t="shared" si="635"/>
        <v>0.1111111111111111</v>
      </c>
      <c r="CV556" s="19">
        <f t="shared" si="636"/>
        <v>0.1111111111111111</v>
      </c>
      <c r="CW556" s="18">
        <f t="shared" si="637"/>
        <v>1</v>
      </c>
      <c r="CX556" s="19">
        <f t="shared" si="638"/>
        <v>0.19999999999999998</v>
      </c>
      <c r="CY556" s="2">
        <f t="shared" si="639"/>
        <v>1</v>
      </c>
      <c r="CZ556" s="18">
        <f t="shared" si="640"/>
        <v>1</v>
      </c>
      <c r="DA556" s="2">
        <f t="shared" si="641"/>
        <v>1</v>
      </c>
      <c r="DB556" s="2">
        <f t="shared" si="642"/>
        <v>8</v>
      </c>
      <c r="DC556" s="2">
        <f t="shared" si="643"/>
        <v>0</v>
      </c>
      <c r="DD556" s="2">
        <v>0</v>
      </c>
      <c r="DE556" s="19">
        <f t="shared" si="644"/>
        <v>0.1111111111111111</v>
      </c>
      <c r="DF556" s="19">
        <f t="shared" si="645"/>
        <v>0.1111111111111111</v>
      </c>
      <c r="DG556" s="18">
        <f t="shared" si="646"/>
        <v>1</v>
      </c>
      <c r="DH556" s="19">
        <f t="shared" si="647"/>
        <v>0.19999999999999998</v>
      </c>
    </row>
    <row r="557" spans="1:112" x14ac:dyDescent="0.35">
      <c r="A557" s="11">
        <v>2019006232</v>
      </c>
      <c r="B557" s="2" t="s">
        <v>4035</v>
      </c>
      <c r="C557" s="2" t="s">
        <v>4036</v>
      </c>
      <c r="D557" s="2" t="s">
        <v>4037</v>
      </c>
      <c r="E557" s="2" t="s">
        <v>4038</v>
      </c>
      <c r="F557" s="2">
        <v>1</v>
      </c>
      <c r="G557" s="2" t="s">
        <v>4039</v>
      </c>
      <c r="H557" s="2" t="s">
        <v>4040</v>
      </c>
      <c r="I557" s="2" t="s">
        <v>4041</v>
      </c>
      <c r="J557" s="3" t="s">
        <v>4042</v>
      </c>
      <c r="K557" s="11">
        <v>3</v>
      </c>
      <c r="L557" s="2">
        <v>1</v>
      </c>
      <c r="M557" s="2">
        <v>69</v>
      </c>
      <c r="N557" s="2">
        <v>52</v>
      </c>
      <c r="O557" s="2">
        <v>0</v>
      </c>
      <c r="P557" s="2">
        <v>1</v>
      </c>
      <c r="Q557" s="2">
        <v>0</v>
      </c>
      <c r="R557" s="2">
        <v>1</v>
      </c>
      <c r="S557" s="2">
        <v>0</v>
      </c>
      <c r="T557" s="2">
        <v>3</v>
      </c>
      <c r="U557" s="2">
        <v>0</v>
      </c>
      <c r="V557" s="2">
        <v>1</v>
      </c>
      <c r="W557" s="2">
        <v>16</v>
      </c>
      <c r="X557" s="2">
        <v>13</v>
      </c>
      <c r="Y557" s="2">
        <v>0</v>
      </c>
      <c r="Z557" s="2">
        <v>1</v>
      </c>
      <c r="AA557" s="2">
        <v>0</v>
      </c>
      <c r="AB557" s="2">
        <v>1</v>
      </c>
      <c r="AC557" s="2">
        <v>0</v>
      </c>
      <c r="AD557" s="2">
        <v>3</v>
      </c>
      <c r="AE557" s="2">
        <v>0</v>
      </c>
      <c r="AF557" s="3">
        <v>1</v>
      </c>
      <c r="AG557" s="2">
        <f t="shared" si="576"/>
        <v>0</v>
      </c>
      <c r="AH557" s="18">
        <f t="shared" si="577"/>
        <v>0</v>
      </c>
      <c r="AI557" s="2">
        <f t="shared" si="578"/>
        <v>0</v>
      </c>
      <c r="AJ557" s="2">
        <f t="shared" si="579"/>
        <v>69</v>
      </c>
      <c r="AK557" s="2">
        <f t="shared" si="580"/>
        <v>1</v>
      </c>
      <c r="AL557" s="2">
        <v>0</v>
      </c>
      <c r="AM557" s="19">
        <f t="shared" si="581"/>
        <v>0</v>
      </c>
      <c r="AN557" s="19">
        <f t="shared" si="582"/>
        <v>0</v>
      </c>
      <c r="AO557" s="18">
        <f t="shared" si="583"/>
        <v>0</v>
      </c>
      <c r="AP557" s="19">
        <f t="shared" si="584"/>
        <v>0</v>
      </c>
      <c r="AQ557" s="2">
        <f t="shared" si="585"/>
        <v>0</v>
      </c>
      <c r="AR557" s="18">
        <f t="shared" si="586"/>
        <v>0</v>
      </c>
      <c r="AS557" s="2">
        <f t="shared" si="587"/>
        <v>0</v>
      </c>
      <c r="AT557" s="2">
        <f t="shared" si="588"/>
        <v>69</v>
      </c>
      <c r="AU557" s="2">
        <f t="shared" si="589"/>
        <v>3</v>
      </c>
      <c r="AV557" s="2">
        <v>0</v>
      </c>
      <c r="AW557" s="19">
        <f t="shared" si="590"/>
        <v>0</v>
      </c>
      <c r="AX557" s="19">
        <f t="shared" si="591"/>
        <v>0</v>
      </c>
      <c r="AY557" s="18">
        <f t="shared" si="592"/>
        <v>0</v>
      </c>
      <c r="AZ557" s="19">
        <f t="shared" si="593"/>
        <v>0</v>
      </c>
      <c r="BA557" s="2">
        <f t="shared" si="594"/>
        <v>0</v>
      </c>
      <c r="BB557" s="18">
        <f t="shared" si="595"/>
        <v>0</v>
      </c>
      <c r="BC557" s="2">
        <f t="shared" si="596"/>
        <v>0</v>
      </c>
      <c r="BD557" s="2">
        <f t="shared" si="597"/>
        <v>52</v>
      </c>
      <c r="BE557" s="2">
        <f t="shared" si="598"/>
        <v>1</v>
      </c>
      <c r="BF557" s="2">
        <v>0</v>
      </c>
      <c r="BG557" s="19">
        <f t="shared" si="599"/>
        <v>0</v>
      </c>
      <c r="BH557" s="19">
        <f t="shared" si="600"/>
        <v>0</v>
      </c>
      <c r="BI557" s="18">
        <f t="shared" si="601"/>
        <v>0</v>
      </c>
      <c r="BJ557" s="19">
        <f t="shared" si="602"/>
        <v>0</v>
      </c>
      <c r="BK557" s="2">
        <f t="shared" si="603"/>
        <v>0</v>
      </c>
      <c r="BL557" s="18">
        <f t="shared" si="604"/>
        <v>0</v>
      </c>
      <c r="BM557" s="2">
        <f t="shared" si="605"/>
        <v>0</v>
      </c>
      <c r="BN557" s="2">
        <f t="shared" si="606"/>
        <v>52</v>
      </c>
      <c r="BO557" s="2">
        <f t="shared" si="607"/>
        <v>1</v>
      </c>
      <c r="BP557" s="2">
        <v>0</v>
      </c>
      <c r="BQ557" s="19">
        <f t="shared" si="608"/>
        <v>0</v>
      </c>
      <c r="BR557" s="19">
        <f t="shared" si="609"/>
        <v>0</v>
      </c>
      <c r="BS557" s="18">
        <f t="shared" si="610"/>
        <v>0</v>
      </c>
      <c r="BT557" s="19">
        <f t="shared" si="611"/>
        <v>0</v>
      </c>
      <c r="BU557" s="2">
        <f t="shared" si="612"/>
        <v>0</v>
      </c>
      <c r="BV557" s="18">
        <f t="shared" si="613"/>
        <v>0</v>
      </c>
      <c r="BW557" s="2">
        <f t="shared" si="614"/>
        <v>0</v>
      </c>
      <c r="BX557" s="2">
        <f t="shared" si="615"/>
        <v>16</v>
      </c>
      <c r="BY557" s="2">
        <f t="shared" si="616"/>
        <v>1</v>
      </c>
      <c r="BZ557" s="2">
        <v>0</v>
      </c>
      <c r="CA557" s="19">
        <f t="shared" si="617"/>
        <v>0</v>
      </c>
      <c r="CB557" s="19">
        <f t="shared" si="618"/>
        <v>0</v>
      </c>
      <c r="CC557" s="18">
        <f t="shared" si="619"/>
        <v>0</v>
      </c>
      <c r="CD557" s="19">
        <f t="shared" si="620"/>
        <v>0</v>
      </c>
      <c r="CE557" s="2">
        <f t="shared" si="621"/>
        <v>0</v>
      </c>
      <c r="CF557" s="18">
        <f t="shared" si="622"/>
        <v>0</v>
      </c>
      <c r="CG557" s="2">
        <f t="shared" si="623"/>
        <v>0</v>
      </c>
      <c r="CH557" s="2">
        <f t="shared" si="624"/>
        <v>16</v>
      </c>
      <c r="CI557" s="2">
        <f t="shared" si="625"/>
        <v>3</v>
      </c>
      <c r="CJ557" s="2">
        <v>0</v>
      </c>
      <c r="CK557" s="19">
        <f t="shared" si="626"/>
        <v>0</v>
      </c>
      <c r="CL557" s="19">
        <f t="shared" si="627"/>
        <v>0</v>
      </c>
      <c r="CM557" s="18">
        <f t="shared" si="628"/>
        <v>0</v>
      </c>
      <c r="CN557" s="19">
        <f t="shared" si="629"/>
        <v>0</v>
      </c>
      <c r="CO557" s="2">
        <f t="shared" si="630"/>
        <v>0</v>
      </c>
      <c r="CP557" s="18">
        <f t="shared" si="631"/>
        <v>0</v>
      </c>
      <c r="CQ557" s="2">
        <f t="shared" si="632"/>
        <v>0</v>
      </c>
      <c r="CR557" s="2">
        <f t="shared" si="633"/>
        <v>13</v>
      </c>
      <c r="CS557" s="2">
        <f t="shared" si="634"/>
        <v>1</v>
      </c>
      <c r="CT557" s="2">
        <v>0</v>
      </c>
      <c r="CU557" s="19">
        <f t="shared" si="635"/>
        <v>0</v>
      </c>
      <c r="CV557" s="19">
        <f t="shared" si="636"/>
        <v>0</v>
      </c>
      <c r="CW557" s="18">
        <f t="shared" si="637"/>
        <v>0</v>
      </c>
      <c r="CX557" s="19">
        <f t="shared" si="638"/>
        <v>0</v>
      </c>
      <c r="CY557" s="2">
        <f t="shared" si="639"/>
        <v>0</v>
      </c>
      <c r="CZ557" s="18">
        <f t="shared" si="640"/>
        <v>0</v>
      </c>
      <c r="DA557" s="2">
        <f t="shared" si="641"/>
        <v>0</v>
      </c>
      <c r="DB557" s="2">
        <f t="shared" si="642"/>
        <v>13</v>
      </c>
      <c r="DC557" s="2">
        <f t="shared" si="643"/>
        <v>1</v>
      </c>
      <c r="DD557" s="2">
        <v>0</v>
      </c>
      <c r="DE557" s="19">
        <f t="shared" si="644"/>
        <v>0</v>
      </c>
      <c r="DF557" s="19">
        <f t="shared" si="645"/>
        <v>0</v>
      </c>
      <c r="DG557" s="18">
        <f t="shared" si="646"/>
        <v>0</v>
      </c>
      <c r="DH557" s="19">
        <f t="shared" si="647"/>
        <v>0</v>
      </c>
    </row>
    <row r="558" spans="1:112" x14ac:dyDescent="0.35">
      <c r="A558" s="11">
        <v>2019006237</v>
      </c>
      <c r="B558" s="2" t="s">
        <v>4043</v>
      </c>
      <c r="C558" s="2" t="s">
        <v>4044</v>
      </c>
      <c r="D558" s="2" t="s">
        <v>4045</v>
      </c>
      <c r="E558" s="2" t="s">
        <v>4046</v>
      </c>
      <c r="F558" s="2">
        <v>1</v>
      </c>
      <c r="G558" s="2" t="s">
        <v>4047</v>
      </c>
      <c r="H558" s="2" t="s">
        <v>4048</v>
      </c>
      <c r="I558" s="2" t="s">
        <v>4049</v>
      </c>
      <c r="J558" s="3" t="s">
        <v>4050</v>
      </c>
      <c r="K558" s="11">
        <v>3</v>
      </c>
      <c r="L558" s="2">
        <v>2</v>
      </c>
      <c r="M558" s="2">
        <v>72</v>
      </c>
      <c r="N558" s="2">
        <v>47</v>
      </c>
      <c r="O558" s="2">
        <v>0</v>
      </c>
      <c r="P558" s="2">
        <v>1</v>
      </c>
      <c r="Q558" s="2">
        <v>1</v>
      </c>
      <c r="R558" s="2">
        <v>0</v>
      </c>
      <c r="S558" s="2">
        <v>1</v>
      </c>
      <c r="T558" s="2">
        <v>2</v>
      </c>
      <c r="U558" s="2">
        <v>2</v>
      </c>
      <c r="V558" s="2">
        <v>0</v>
      </c>
      <c r="W558" s="2">
        <v>18</v>
      </c>
      <c r="X558" s="2">
        <v>14</v>
      </c>
      <c r="Y558" s="2">
        <v>0</v>
      </c>
      <c r="Z558" s="2">
        <v>1</v>
      </c>
      <c r="AA558" s="2">
        <v>0</v>
      </c>
      <c r="AB558" s="2">
        <v>1</v>
      </c>
      <c r="AC558" s="2">
        <v>0</v>
      </c>
      <c r="AD558" s="2">
        <v>3</v>
      </c>
      <c r="AE558" s="2">
        <v>0</v>
      </c>
      <c r="AF558" s="3">
        <v>2</v>
      </c>
      <c r="AG558" s="2">
        <f t="shared" si="576"/>
        <v>0</v>
      </c>
      <c r="AH558" s="18">
        <f t="shared" si="577"/>
        <v>0</v>
      </c>
      <c r="AI558" s="2">
        <f t="shared" si="578"/>
        <v>0</v>
      </c>
      <c r="AJ558" s="2">
        <f t="shared" si="579"/>
        <v>72</v>
      </c>
      <c r="AK558" s="2">
        <f t="shared" si="580"/>
        <v>1</v>
      </c>
      <c r="AL558" s="2">
        <v>0</v>
      </c>
      <c r="AM558" s="19">
        <f t="shared" si="581"/>
        <v>0</v>
      </c>
      <c r="AN558" s="19">
        <f t="shared" si="582"/>
        <v>0</v>
      </c>
      <c r="AO558" s="18">
        <f t="shared" si="583"/>
        <v>0</v>
      </c>
      <c r="AP558" s="19">
        <f t="shared" si="584"/>
        <v>0</v>
      </c>
      <c r="AQ558" s="2">
        <f t="shared" si="585"/>
        <v>1</v>
      </c>
      <c r="AR558" s="18">
        <f t="shared" si="586"/>
        <v>0.33333333333333331</v>
      </c>
      <c r="AS558" s="2">
        <f t="shared" si="587"/>
        <v>1</v>
      </c>
      <c r="AT558" s="2">
        <f t="shared" si="588"/>
        <v>71</v>
      </c>
      <c r="AU558" s="2">
        <f t="shared" si="589"/>
        <v>2</v>
      </c>
      <c r="AV558" s="2">
        <v>0</v>
      </c>
      <c r="AW558" s="19">
        <f t="shared" si="590"/>
        <v>1.3513513513513514E-2</v>
      </c>
      <c r="AX558" s="19">
        <f t="shared" si="591"/>
        <v>1.3888888888888888E-2</v>
      </c>
      <c r="AY558" s="18">
        <f t="shared" si="592"/>
        <v>0.33333333333333331</v>
      </c>
      <c r="AZ558" s="19">
        <f t="shared" si="593"/>
        <v>2.6666666666666665E-2</v>
      </c>
      <c r="BA558" s="2">
        <f t="shared" si="594"/>
        <v>1</v>
      </c>
      <c r="BB558" s="18">
        <f t="shared" si="595"/>
        <v>1</v>
      </c>
      <c r="BC558" s="2">
        <f t="shared" si="596"/>
        <v>1</v>
      </c>
      <c r="BD558" s="2">
        <f t="shared" si="597"/>
        <v>46</v>
      </c>
      <c r="BE558" s="2">
        <f t="shared" si="598"/>
        <v>0</v>
      </c>
      <c r="BF558" s="2">
        <v>0</v>
      </c>
      <c r="BG558" s="19">
        <f t="shared" si="599"/>
        <v>2.1276595744680851E-2</v>
      </c>
      <c r="BH558" s="19">
        <f t="shared" si="600"/>
        <v>2.1276595744680851E-2</v>
      </c>
      <c r="BI558" s="18">
        <f t="shared" si="601"/>
        <v>1</v>
      </c>
      <c r="BJ558" s="19">
        <f t="shared" si="602"/>
        <v>4.1666666666666671E-2</v>
      </c>
      <c r="BK558" s="2">
        <f t="shared" si="603"/>
        <v>2</v>
      </c>
      <c r="BL558" s="18">
        <f t="shared" si="604"/>
        <v>1</v>
      </c>
      <c r="BM558" s="2">
        <f t="shared" si="605"/>
        <v>2</v>
      </c>
      <c r="BN558" s="2">
        <f t="shared" si="606"/>
        <v>45</v>
      </c>
      <c r="BO558" s="2">
        <f t="shared" si="607"/>
        <v>0</v>
      </c>
      <c r="BP558" s="2">
        <v>0</v>
      </c>
      <c r="BQ558" s="19">
        <f t="shared" si="608"/>
        <v>4.2553191489361701E-2</v>
      </c>
      <c r="BR558" s="19">
        <f t="shared" si="609"/>
        <v>4.2553191489361701E-2</v>
      </c>
      <c r="BS558" s="18">
        <f t="shared" si="610"/>
        <v>1</v>
      </c>
      <c r="BT558" s="19">
        <f t="shared" si="611"/>
        <v>8.1632653061224483E-2</v>
      </c>
      <c r="BU558" s="2">
        <f t="shared" si="612"/>
        <v>0</v>
      </c>
      <c r="BV558" s="18">
        <f t="shared" si="613"/>
        <v>0</v>
      </c>
      <c r="BW558" s="2">
        <f t="shared" si="614"/>
        <v>0</v>
      </c>
      <c r="BX558" s="2">
        <f t="shared" si="615"/>
        <v>18</v>
      </c>
      <c r="BY558" s="2">
        <f t="shared" si="616"/>
        <v>1</v>
      </c>
      <c r="BZ558" s="2">
        <v>0</v>
      </c>
      <c r="CA558" s="19">
        <f t="shared" si="617"/>
        <v>0</v>
      </c>
      <c r="CB558" s="19">
        <f t="shared" si="618"/>
        <v>0</v>
      </c>
      <c r="CC558" s="18">
        <f t="shared" si="619"/>
        <v>0</v>
      </c>
      <c r="CD558" s="19">
        <f t="shared" si="620"/>
        <v>0</v>
      </c>
      <c r="CE558" s="2">
        <f t="shared" si="621"/>
        <v>0</v>
      </c>
      <c r="CF558" s="18">
        <f t="shared" si="622"/>
        <v>0</v>
      </c>
      <c r="CG558" s="2">
        <f t="shared" si="623"/>
        <v>0</v>
      </c>
      <c r="CH558" s="2">
        <f t="shared" si="624"/>
        <v>18</v>
      </c>
      <c r="CI558" s="2">
        <f t="shared" si="625"/>
        <v>3</v>
      </c>
      <c r="CJ558" s="2">
        <v>0</v>
      </c>
      <c r="CK558" s="19">
        <f t="shared" si="626"/>
        <v>0</v>
      </c>
      <c r="CL558" s="19">
        <f t="shared" si="627"/>
        <v>0</v>
      </c>
      <c r="CM558" s="18">
        <f t="shared" si="628"/>
        <v>0</v>
      </c>
      <c r="CN558" s="19">
        <f t="shared" si="629"/>
        <v>0</v>
      </c>
      <c r="CO558" s="2">
        <f t="shared" si="630"/>
        <v>0</v>
      </c>
      <c r="CP558" s="18">
        <f t="shared" si="631"/>
        <v>0</v>
      </c>
      <c r="CQ558" s="2">
        <f t="shared" si="632"/>
        <v>0</v>
      </c>
      <c r="CR558" s="2">
        <f t="shared" si="633"/>
        <v>14</v>
      </c>
      <c r="CS558" s="2">
        <f t="shared" si="634"/>
        <v>1</v>
      </c>
      <c r="CT558" s="2">
        <v>0</v>
      </c>
      <c r="CU558" s="19">
        <f t="shared" si="635"/>
        <v>0</v>
      </c>
      <c r="CV558" s="19">
        <f t="shared" si="636"/>
        <v>0</v>
      </c>
      <c r="CW558" s="18">
        <f t="shared" si="637"/>
        <v>0</v>
      </c>
      <c r="CX558" s="19">
        <f t="shared" si="638"/>
        <v>0</v>
      </c>
      <c r="CY558" s="2">
        <f t="shared" si="639"/>
        <v>0</v>
      </c>
      <c r="CZ558" s="18">
        <f t="shared" si="640"/>
        <v>0</v>
      </c>
      <c r="DA558" s="2">
        <f t="shared" si="641"/>
        <v>0</v>
      </c>
      <c r="DB558" s="2">
        <f t="shared" si="642"/>
        <v>14</v>
      </c>
      <c r="DC558" s="2">
        <f t="shared" si="643"/>
        <v>2</v>
      </c>
      <c r="DD558" s="2">
        <v>0</v>
      </c>
      <c r="DE558" s="19">
        <f t="shared" si="644"/>
        <v>0</v>
      </c>
      <c r="DF558" s="19">
        <f t="shared" si="645"/>
        <v>0</v>
      </c>
      <c r="DG558" s="18">
        <f t="shared" si="646"/>
        <v>0</v>
      </c>
      <c r="DH558" s="19">
        <f t="shared" si="647"/>
        <v>0</v>
      </c>
    </row>
    <row r="559" spans="1:112" x14ac:dyDescent="0.35">
      <c r="A559" s="11">
        <v>2019006240</v>
      </c>
      <c r="B559" s="2" t="s">
        <v>4051</v>
      </c>
      <c r="C559" s="2" t="s">
        <v>4052</v>
      </c>
      <c r="D559" s="2" t="s">
        <v>4053</v>
      </c>
      <c r="E559" s="2" t="s">
        <v>4054</v>
      </c>
      <c r="F559" s="2">
        <v>1</v>
      </c>
      <c r="G559" s="2" t="s">
        <v>4055</v>
      </c>
      <c r="H559" s="2" t="s">
        <v>4056</v>
      </c>
      <c r="I559" s="2" t="s">
        <v>4057</v>
      </c>
      <c r="J559" s="3" t="s">
        <v>4058</v>
      </c>
      <c r="K559" s="11">
        <v>3</v>
      </c>
      <c r="L559" s="2">
        <v>3</v>
      </c>
      <c r="M559" s="2">
        <v>74</v>
      </c>
      <c r="N559" s="2">
        <v>49</v>
      </c>
      <c r="O559" s="2">
        <v>0</v>
      </c>
      <c r="P559" s="2">
        <v>1</v>
      </c>
      <c r="Q559" s="2">
        <v>1</v>
      </c>
      <c r="R559" s="2">
        <v>0</v>
      </c>
      <c r="S559" s="2">
        <v>1</v>
      </c>
      <c r="T559" s="2">
        <v>2</v>
      </c>
      <c r="U559" s="2">
        <v>3</v>
      </c>
      <c r="V559" s="2">
        <v>0</v>
      </c>
      <c r="W559" s="2">
        <v>20</v>
      </c>
      <c r="X559" s="2">
        <v>16</v>
      </c>
      <c r="Y559" s="2">
        <v>0</v>
      </c>
      <c r="Z559" s="2">
        <v>1</v>
      </c>
      <c r="AA559" s="2">
        <v>1</v>
      </c>
      <c r="AB559" s="2">
        <v>0</v>
      </c>
      <c r="AC559" s="2">
        <v>1</v>
      </c>
      <c r="AD559" s="2">
        <v>2</v>
      </c>
      <c r="AE559" s="2">
        <v>3</v>
      </c>
      <c r="AF559" s="3">
        <v>0</v>
      </c>
      <c r="AG559" s="2">
        <f t="shared" si="576"/>
        <v>0</v>
      </c>
      <c r="AH559" s="18">
        <f t="shared" si="577"/>
        <v>0</v>
      </c>
      <c r="AI559" s="2">
        <f t="shared" si="578"/>
        <v>0</v>
      </c>
      <c r="AJ559" s="2">
        <f t="shared" si="579"/>
        <v>74</v>
      </c>
      <c r="AK559" s="2">
        <f t="shared" si="580"/>
        <v>1</v>
      </c>
      <c r="AL559" s="2">
        <v>0</v>
      </c>
      <c r="AM559" s="19">
        <f t="shared" si="581"/>
        <v>0</v>
      </c>
      <c r="AN559" s="19">
        <f t="shared" si="582"/>
        <v>0</v>
      </c>
      <c r="AO559" s="18">
        <f t="shared" si="583"/>
        <v>0</v>
      </c>
      <c r="AP559" s="19">
        <f t="shared" si="584"/>
        <v>0</v>
      </c>
      <c r="AQ559" s="2">
        <f t="shared" si="585"/>
        <v>1</v>
      </c>
      <c r="AR559" s="18">
        <f t="shared" si="586"/>
        <v>0.33333333333333331</v>
      </c>
      <c r="AS559" s="2">
        <f t="shared" si="587"/>
        <v>1</v>
      </c>
      <c r="AT559" s="2">
        <f t="shared" si="588"/>
        <v>73</v>
      </c>
      <c r="AU559" s="2">
        <f t="shared" si="589"/>
        <v>2</v>
      </c>
      <c r="AV559" s="2">
        <v>0</v>
      </c>
      <c r="AW559" s="19">
        <f t="shared" si="590"/>
        <v>1.3157894736842105E-2</v>
      </c>
      <c r="AX559" s="19">
        <f t="shared" si="591"/>
        <v>1.3513513513513514E-2</v>
      </c>
      <c r="AY559" s="18">
        <f t="shared" si="592"/>
        <v>0.33333333333333331</v>
      </c>
      <c r="AZ559" s="19">
        <f t="shared" si="593"/>
        <v>2.5974025974025972E-2</v>
      </c>
      <c r="BA559" s="2">
        <f t="shared" si="594"/>
        <v>1</v>
      </c>
      <c r="BB559" s="18">
        <f t="shared" si="595"/>
        <v>1</v>
      </c>
      <c r="BC559" s="2">
        <f t="shared" si="596"/>
        <v>1</v>
      </c>
      <c r="BD559" s="2">
        <f t="shared" si="597"/>
        <v>48</v>
      </c>
      <c r="BE559" s="2">
        <f t="shared" si="598"/>
        <v>0</v>
      </c>
      <c r="BF559" s="2">
        <v>0</v>
      </c>
      <c r="BG559" s="19">
        <f t="shared" si="599"/>
        <v>2.0408163265306121E-2</v>
      </c>
      <c r="BH559" s="19">
        <f t="shared" si="600"/>
        <v>2.0408163265306121E-2</v>
      </c>
      <c r="BI559" s="18">
        <f t="shared" si="601"/>
        <v>1</v>
      </c>
      <c r="BJ559" s="19">
        <f t="shared" si="602"/>
        <v>3.9999999999999994E-2</v>
      </c>
      <c r="BK559" s="2">
        <f t="shared" si="603"/>
        <v>3</v>
      </c>
      <c r="BL559" s="18">
        <f t="shared" si="604"/>
        <v>1</v>
      </c>
      <c r="BM559" s="2">
        <f t="shared" si="605"/>
        <v>3</v>
      </c>
      <c r="BN559" s="2">
        <f t="shared" si="606"/>
        <v>46</v>
      </c>
      <c r="BO559" s="2">
        <f t="shared" si="607"/>
        <v>0</v>
      </c>
      <c r="BP559" s="2">
        <v>0</v>
      </c>
      <c r="BQ559" s="19">
        <f t="shared" si="608"/>
        <v>6.1224489795918366E-2</v>
      </c>
      <c r="BR559" s="19">
        <f t="shared" si="609"/>
        <v>6.1224489795918366E-2</v>
      </c>
      <c r="BS559" s="18">
        <f t="shared" si="610"/>
        <v>1</v>
      </c>
      <c r="BT559" s="19">
        <f t="shared" si="611"/>
        <v>0.11538461538461538</v>
      </c>
      <c r="BU559" s="2">
        <f t="shared" si="612"/>
        <v>0</v>
      </c>
      <c r="BV559" s="18">
        <f t="shared" si="613"/>
        <v>0</v>
      </c>
      <c r="BW559" s="2">
        <f t="shared" si="614"/>
        <v>0</v>
      </c>
      <c r="BX559" s="2">
        <f t="shared" si="615"/>
        <v>20</v>
      </c>
      <c r="BY559" s="2">
        <f t="shared" si="616"/>
        <v>1</v>
      </c>
      <c r="BZ559" s="2">
        <v>0</v>
      </c>
      <c r="CA559" s="19">
        <f t="shared" si="617"/>
        <v>0</v>
      </c>
      <c r="CB559" s="19">
        <f t="shared" si="618"/>
        <v>0</v>
      </c>
      <c r="CC559" s="18">
        <f t="shared" si="619"/>
        <v>0</v>
      </c>
      <c r="CD559" s="19">
        <f t="shared" si="620"/>
        <v>0</v>
      </c>
      <c r="CE559" s="2">
        <f t="shared" si="621"/>
        <v>1</v>
      </c>
      <c r="CF559" s="18">
        <f t="shared" si="622"/>
        <v>0.33333333333333331</v>
      </c>
      <c r="CG559" s="2">
        <f t="shared" si="623"/>
        <v>1</v>
      </c>
      <c r="CH559" s="2">
        <f t="shared" si="624"/>
        <v>19</v>
      </c>
      <c r="CI559" s="2">
        <f t="shared" si="625"/>
        <v>2</v>
      </c>
      <c r="CJ559" s="2">
        <v>0</v>
      </c>
      <c r="CK559" s="19">
        <f t="shared" si="626"/>
        <v>4.5454545454545456E-2</v>
      </c>
      <c r="CL559" s="19">
        <f t="shared" si="627"/>
        <v>0.05</v>
      </c>
      <c r="CM559" s="18">
        <f t="shared" si="628"/>
        <v>0.33333333333333331</v>
      </c>
      <c r="CN559" s="19">
        <f t="shared" si="629"/>
        <v>8.6956521739130446E-2</v>
      </c>
      <c r="CO559" s="2">
        <f t="shared" si="630"/>
        <v>1</v>
      </c>
      <c r="CP559" s="18">
        <f t="shared" si="631"/>
        <v>1</v>
      </c>
      <c r="CQ559" s="2">
        <f t="shared" si="632"/>
        <v>1</v>
      </c>
      <c r="CR559" s="2">
        <f t="shared" si="633"/>
        <v>15</v>
      </c>
      <c r="CS559" s="2">
        <f t="shared" si="634"/>
        <v>0</v>
      </c>
      <c r="CT559" s="2">
        <v>0</v>
      </c>
      <c r="CU559" s="19">
        <f t="shared" si="635"/>
        <v>6.25E-2</v>
      </c>
      <c r="CV559" s="19">
        <f t="shared" si="636"/>
        <v>6.25E-2</v>
      </c>
      <c r="CW559" s="18">
        <f t="shared" si="637"/>
        <v>1</v>
      </c>
      <c r="CX559" s="19">
        <f t="shared" si="638"/>
        <v>0.11764705882352941</v>
      </c>
      <c r="CY559" s="2">
        <f t="shared" si="639"/>
        <v>3</v>
      </c>
      <c r="CZ559" s="18">
        <f t="shared" si="640"/>
        <v>1</v>
      </c>
      <c r="DA559" s="2">
        <f t="shared" si="641"/>
        <v>3</v>
      </c>
      <c r="DB559" s="2">
        <f t="shared" si="642"/>
        <v>13</v>
      </c>
      <c r="DC559" s="2">
        <f t="shared" si="643"/>
        <v>0</v>
      </c>
      <c r="DD559" s="2">
        <v>0</v>
      </c>
      <c r="DE559" s="19">
        <f t="shared" si="644"/>
        <v>0.1875</v>
      </c>
      <c r="DF559" s="19">
        <f t="shared" si="645"/>
        <v>0.1875</v>
      </c>
      <c r="DG559" s="18">
        <f t="shared" si="646"/>
        <v>1</v>
      </c>
      <c r="DH559" s="19">
        <f t="shared" si="647"/>
        <v>0.31578947368421051</v>
      </c>
    </row>
    <row r="560" spans="1:112" x14ac:dyDescent="0.35">
      <c r="A560" s="11">
        <v>2019006249</v>
      </c>
      <c r="B560" s="2" t="s">
        <v>4059</v>
      </c>
      <c r="C560" s="2" t="s">
        <v>860</v>
      </c>
      <c r="D560" s="2"/>
      <c r="E560" s="2" t="s">
        <v>4060</v>
      </c>
      <c r="F560" s="2">
        <v>1</v>
      </c>
      <c r="G560" s="2" t="s">
        <v>4061</v>
      </c>
      <c r="H560" s="2" t="s">
        <v>4062</v>
      </c>
      <c r="I560" s="2" t="s">
        <v>4063</v>
      </c>
      <c r="J560" s="3" t="s">
        <v>4064</v>
      </c>
      <c r="K560" s="11">
        <v>1</v>
      </c>
      <c r="L560" s="2">
        <v>1</v>
      </c>
      <c r="M560" s="2">
        <v>83</v>
      </c>
      <c r="N560" s="2">
        <v>58</v>
      </c>
      <c r="O560" s="2">
        <v>0</v>
      </c>
      <c r="P560" s="2">
        <v>1</v>
      </c>
      <c r="Q560" s="2">
        <v>1</v>
      </c>
      <c r="R560" s="2">
        <v>0</v>
      </c>
      <c r="S560" s="2">
        <v>0</v>
      </c>
      <c r="T560" s="2">
        <v>1</v>
      </c>
      <c r="U560" s="2">
        <v>1</v>
      </c>
      <c r="V560" s="2">
        <v>0</v>
      </c>
      <c r="W560" s="2">
        <v>21</v>
      </c>
      <c r="X560" s="2">
        <v>15</v>
      </c>
      <c r="Y560" s="2">
        <v>0</v>
      </c>
      <c r="Z560" s="2">
        <v>1</v>
      </c>
      <c r="AA560" s="2">
        <v>1</v>
      </c>
      <c r="AB560" s="2">
        <v>0</v>
      </c>
      <c r="AC560" s="2">
        <v>0</v>
      </c>
      <c r="AD560" s="2">
        <v>1</v>
      </c>
      <c r="AE560" s="2">
        <v>1</v>
      </c>
      <c r="AF560" s="3">
        <v>0</v>
      </c>
      <c r="AG560" s="2">
        <f t="shared" si="576"/>
        <v>0</v>
      </c>
      <c r="AH560" s="18">
        <f t="shared" si="577"/>
        <v>0</v>
      </c>
      <c r="AI560" s="2">
        <f t="shared" si="578"/>
        <v>0</v>
      </c>
      <c r="AJ560" s="2">
        <f t="shared" si="579"/>
        <v>83</v>
      </c>
      <c r="AK560" s="2">
        <f t="shared" si="580"/>
        <v>1</v>
      </c>
      <c r="AL560" s="2">
        <v>0</v>
      </c>
      <c r="AM560" s="19">
        <f t="shared" si="581"/>
        <v>0</v>
      </c>
      <c r="AN560" s="19">
        <f t="shared" si="582"/>
        <v>0</v>
      </c>
      <c r="AO560" s="18">
        <f t="shared" si="583"/>
        <v>0</v>
      </c>
      <c r="AP560" s="19">
        <f t="shared" si="584"/>
        <v>0</v>
      </c>
      <c r="AQ560" s="2">
        <f t="shared" si="585"/>
        <v>0</v>
      </c>
      <c r="AR560" s="18">
        <f t="shared" si="586"/>
        <v>0</v>
      </c>
      <c r="AS560" s="2">
        <f t="shared" si="587"/>
        <v>0</v>
      </c>
      <c r="AT560" s="2">
        <f t="shared" si="588"/>
        <v>83</v>
      </c>
      <c r="AU560" s="2">
        <f t="shared" si="589"/>
        <v>1</v>
      </c>
      <c r="AV560" s="2">
        <v>0</v>
      </c>
      <c r="AW560" s="19">
        <f t="shared" si="590"/>
        <v>0</v>
      </c>
      <c r="AX560" s="19">
        <f t="shared" si="591"/>
        <v>0</v>
      </c>
      <c r="AY560" s="18">
        <f t="shared" si="592"/>
        <v>0</v>
      </c>
      <c r="AZ560" s="19">
        <f t="shared" si="593"/>
        <v>0</v>
      </c>
      <c r="BA560" s="2">
        <f t="shared" si="594"/>
        <v>1</v>
      </c>
      <c r="BB560" s="18">
        <f t="shared" si="595"/>
        <v>1</v>
      </c>
      <c r="BC560" s="2">
        <f t="shared" si="596"/>
        <v>1</v>
      </c>
      <c r="BD560" s="2">
        <f t="shared" si="597"/>
        <v>57</v>
      </c>
      <c r="BE560" s="2">
        <f t="shared" si="598"/>
        <v>0</v>
      </c>
      <c r="BF560" s="2">
        <v>0</v>
      </c>
      <c r="BG560" s="19">
        <f t="shared" si="599"/>
        <v>1.7241379310344827E-2</v>
      </c>
      <c r="BH560" s="19">
        <f t="shared" si="600"/>
        <v>1.7241379310344827E-2</v>
      </c>
      <c r="BI560" s="18">
        <f t="shared" si="601"/>
        <v>1</v>
      </c>
      <c r="BJ560" s="19">
        <f t="shared" si="602"/>
        <v>3.3898305084745763E-2</v>
      </c>
      <c r="BK560" s="2">
        <f t="shared" si="603"/>
        <v>1</v>
      </c>
      <c r="BL560" s="18">
        <f t="shared" si="604"/>
        <v>1</v>
      </c>
      <c r="BM560" s="2">
        <f t="shared" si="605"/>
        <v>1</v>
      </c>
      <c r="BN560" s="2">
        <f t="shared" si="606"/>
        <v>57</v>
      </c>
      <c r="BO560" s="2">
        <f t="shared" si="607"/>
        <v>0</v>
      </c>
      <c r="BP560" s="2">
        <v>0</v>
      </c>
      <c r="BQ560" s="19">
        <f t="shared" si="608"/>
        <v>1.7241379310344827E-2</v>
      </c>
      <c r="BR560" s="19">
        <f t="shared" si="609"/>
        <v>1.7241379310344827E-2</v>
      </c>
      <c r="BS560" s="18">
        <f t="shared" si="610"/>
        <v>1</v>
      </c>
      <c r="BT560" s="19">
        <f t="shared" si="611"/>
        <v>3.3898305084745763E-2</v>
      </c>
      <c r="BU560" s="2">
        <f t="shared" si="612"/>
        <v>0</v>
      </c>
      <c r="BV560" s="18">
        <f t="shared" si="613"/>
        <v>0</v>
      </c>
      <c r="BW560" s="2">
        <f t="shared" si="614"/>
        <v>0</v>
      </c>
      <c r="BX560" s="2">
        <f t="shared" si="615"/>
        <v>21</v>
      </c>
      <c r="BY560" s="2">
        <f t="shared" si="616"/>
        <v>1</v>
      </c>
      <c r="BZ560" s="2">
        <v>0</v>
      </c>
      <c r="CA560" s="19">
        <f t="shared" si="617"/>
        <v>0</v>
      </c>
      <c r="CB560" s="19">
        <f t="shared" si="618"/>
        <v>0</v>
      </c>
      <c r="CC560" s="18">
        <f t="shared" si="619"/>
        <v>0</v>
      </c>
      <c r="CD560" s="19">
        <f t="shared" si="620"/>
        <v>0</v>
      </c>
      <c r="CE560" s="2">
        <f t="shared" si="621"/>
        <v>0</v>
      </c>
      <c r="CF560" s="18">
        <f t="shared" si="622"/>
        <v>0</v>
      </c>
      <c r="CG560" s="2">
        <f t="shared" si="623"/>
        <v>0</v>
      </c>
      <c r="CH560" s="2">
        <f t="shared" si="624"/>
        <v>21</v>
      </c>
      <c r="CI560" s="2">
        <f t="shared" si="625"/>
        <v>1</v>
      </c>
      <c r="CJ560" s="2">
        <v>0</v>
      </c>
      <c r="CK560" s="19">
        <f t="shared" si="626"/>
        <v>0</v>
      </c>
      <c r="CL560" s="19">
        <f t="shared" si="627"/>
        <v>0</v>
      </c>
      <c r="CM560" s="18">
        <f t="shared" si="628"/>
        <v>0</v>
      </c>
      <c r="CN560" s="19">
        <f t="shared" si="629"/>
        <v>0</v>
      </c>
      <c r="CO560" s="2">
        <f t="shared" si="630"/>
        <v>1</v>
      </c>
      <c r="CP560" s="18">
        <f t="shared" si="631"/>
        <v>1</v>
      </c>
      <c r="CQ560" s="2">
        <f t="shared" si="632"/>
        <v>1</v>
      </c>
      <c r="CR560" s="2">
        <f t="shared" si="633"/>
        <v>14</v>
      </c>
      <c r="CS560" s="2">
        <f t="shared" si="634"/>
        <v>0</v>
      </c>
      <c r="CT560" s="2">
        <v>0</v>
      </c>
      <c r="CU560" s="19">
        <f t="shared" si="635"/>
        <v>6.6666666666666666E-2</v>
      </c>
      <c r="CV560" s="19">
        <f t="shared" si="636"/>
        <v>6.6666666666666666E-2</v>
      </c>
      <c r="CW560" s="18">
        <f t="shared" si="637"/>
        <v>1</v>
      </c>
      <c r="CX560" s="19">
        <f t="shared" si="638"/>
        <v>0.125</v>
      </c>
      <c r="CY560" s="2">
        <f t="shared" si="639"/>
        <v>1</v>
      </c>
      <c r="CZ560" s="18">
        <f t="shared" si="640"/>
        <v>1</v>
      </c>
      <c r="DA560" s="2">
        <f t="shared" si="641"/>
        <v>1</v>
      </c>
      <c r="DB560" s="2">
        <f t="shared" si="642"/>
        <v>14</v>
      </c>
      <c r="DC560" s="2">
        <f t="shared" si="643"/>
        <v>0</v>
      </c>
      <c r="DD560" s="2">
        <v>0</v>
      </c>
      <c r="DE560" s="19">
        <f t="shared" si="644"/>
        <v>6.6666666666666666E-2</v>
      </c>
      <c r="DF560" s="19">
        <f t="shared" si="645"/>
        <v>6.6666666666666666E-2</v>
      </c>
      <c r="DG560" s="18">
        <f t="shared" si="646"/>
        <v>1</v>
      </c>
      <c r="DH560" s="19">
        <f t="shared" si="647"/>
        <v>0.125</v>
      </c>
    </row>
    <row r="561" spans="1:112" x14ac:dyDescent="0.35">
      <c r="A561" s="11">
        <v>2019006264</v>
      </c>
      <c r="B561" s="2" t="s">
        <v>4065</v>
      </c>
      <c r="C561" s="2" t="s">
        <v>4066</v>
      </c>
      <c r="D561" s="2" t="s">
        <v>4067</v>
      </c>
      <c r="E561" s="2" t="s">
        <v>4068</v>
      </c>
      <c r="F561" s="2">
        <v>1</v>
      </c>
      <c r="G561" s="2" t="s">
        <v>4069</v>
      </c>
      <c r="H561" s="2" t="s">
        <v>4070</v>
      </c>
      <c r="I561" s="2" t="s">
        <v>4071</v>
      </c>
      <c r="J561" s="3" t="s">
        <v>4072</v>
      </c>
      <c r="K561" s="11">
        <v>2</v>
      </c>
      <c r="L561" s="2">
        <v>2</v>
      </c>
      <c r="M561" s="2">
        <v>67</v>
      </c>
      <c r="N561" s="2">
        <v>52</v>
      </c>
      <c r="O561" s="2">
        <v>0</v>
      </c>
      <c r="P561" s="2">
        <v>1</v>
      </c>
      <c r="Q561" s="2">
        <v>1</v>
      </c>
      <c r="R561" s="2">
        <v>0</v>
      </c>
      <c r="S561" s="2">
        <v>1</v>
      </c>
      <c r="T561" s="2">
        <v>1</v>
      </c>
      <c r="U561" s="2">
        <v>2</v>
      </c>
      <c r="V561" s="2">
        <v>0</v>
      </c>
      <c r="W561" s="2">
        <v>18</v>
      </c>
      <c r="X561" s="2">
        <v>15</v>
      </c>
      <c r="Y561" s="2">
        <v>0</v>
      </c>
      <c r="Z561" s="2">
        <v>1</v>
      </c>
      <c r="AA561" s="2">
        <v>1</v>
      </c>
      <c r="AB561" s="2">
        <v>0</v>
      </c>
      <c r="AC561" s="2">
        <v>1</v>
      </c>
      <c r="AD561" s="2">
        <v>1</v>
      </c>
      <c r="AE561" s="2">
        <v>2</v>
      </c>
      <c r="AF561" s="3">
        <v>0</v>
      </c>
      <c r="AG561" s="2">
        <f t="shared" si="576"/>
        <v>0</v>
      </c>
      <c r="AH561" s="18">
        <f t="shared" si="577"/>
        <v>0</v>
      </c>
      <c r="AI561" s="2">
        <f t="shared" si="578"/>
        <v>0</v>
      </c>
      <c r="AJ561" s="2">
        <f t="shared" si="579"/>
        <v>67</v>
      </c>
      <c r="AK561" s="2">
        <f t="shared" si="580"/>
        <v>1</v>
      </c>
      <c r="AL561" s="2">
        <v>0</v>
      </c>
      <c r="AM561" s="19">
        <f t="shared" si="581"/>
        <v>0</v>
      </c>
      <c r="AN561" s="19">
        <f t="shared" si="582"/>
        <v>0</v>
      </c>
      <c r="AO561" s="18">
        <f t="shared" si="583"/>
        <v>0</v>
      </c>
      <c r="AP561" s="19">
        <f t="shared" si="584"/>
        <v>0</v>
      </c>
      <c r="AQ561" s="2">
        <f t="shared" si="585"/>
        <v>1</v>
      </c>
      <c r="AR561" s="18">
        <f t="shared" si="586"/>
        <v>0.5</v>
      </c>
      <c r="AS561" s="2">
        <f t="shared" si="587"/>
        <v>1</v>
      </c>
      <c r="AT561" s="2">
        <f t="shared" si="588"/>
        <v>66</v>
      </c>
      <c r="AU561" s="2">
        <f t="shared" si="589"/>
        <v>1</v>
      </c>
      <c r="AV561" s="2">
        <v>0</v>
      </c>
      <c r="AW561" s="19">
        <f t="shared" si="590"/>
        <v>1.4705882352941176E-2</v>
      </c>
      <c r="AX561" s="19">
        <f t="shared" si="591"/>
        <v>1.4925373134328358E-2</v>
      </c>
      <c r="AY561" s="18">
        <f t="shared" si="592"/>
        <v>0.5</v>
      </c>
      <c r="AZ561" s="19">
        <f t="shared" si="593"/>
        <v>2.8985507246376808E-2</v>
      </c>
      <c r="BA561" s="2">
        <f t="shared" si="594"/>
        <v>1</v>
      </c>
      <c r="BB561" s="18">
        <f t="shared" si="595"/>
        <v>1</v>
      </c>
      <c r="BC561" s="2">
        <f t="shared" si="596"/>
        <v>1</v>
      </c>
      <c r="BD561" s="2">
        <f t="shared" si="597"/>
        <v>51</v>
      </c>
      <c r="BE561" s="2">
        <f t="shared" si="598"/>
        <v>0</v>
      </c>
      <c r="BF561" s="2">
        <v>0</v>
      </c>
      <c r="BG561" s="19">
        <f t="shared" si="599"/>
        <v>1.9230769230769232E-2</v>
      </c>
      <c r="BH561" s="19">
        <f t="shared" si="600"/>
        <v>1.9230769230769232E-2</v>
      </c>
      <c r="BI561" s="18">
        <f t="shared" si="601"/>
        <v>1</v>
      </c>
      <c r="BJ561" s="19">
        <f t="shared" si="602"/>
        <v>3.7735849056603779E-2</v>
      </c>
      <c r="BK561" s="2">
        <f t="shared" si="603"/>
        <v>2</v>
      </c>
      <c r="BL561" s="18">
        <f t="shared" si="604"/>
        <v>1</v>
      </c>
      <c r="BM561" s="2">
        <f t="shared" si="605"/>
        <v>2</v>
      </c>
      <c r="BN561" s="2">
        <f t="shared" si="606"/>
        <v>50</v>
      </c>
      <c r="BO561" s="2">
        <f t="shared" si="607"/>
        <v>0</v>
      </c>
      <c r="BP561" s="2">
        <v>0</v>
      </c>
      <c r="BQ561" s="19">
        <f t="shared" si="608"/>
        <v>3.8461538461538464E-2</v>
      </c>
      <c r="BR561" s="19">
        <f t="shared" si="609"/>
        <v>3.8461538461538464E-2</v>
      </c>
      <c r="BS561" s="18">
        <f t="shared" si="610"/>
        <v>1</v>
      </c>
      <c r="BT561" s="19">
        <f t="shared" si="611"/>
        <v>7.407407407407407E-2</v>
      </c>
      <c r="BU561" s="2">
        <f t="shared" si="612"/>
        <v>0</v>
      </c>
      <c r="BV561" s="18">
        <f t="shared" si="613"/>
        <v>0</v>
      </c>
      <c r="BW561" s="2">
        <f t="shared" si="614"/>
        <v>0</v>
      </c>
      <c r="BX561" s="2">
        <f t="shared" si="615"/>
        <v>18</v>
      </c>
      <c r="BY561" s="2">
        <f t="shared" si="616"/>
        <v>1</v>
      </c>
      <c r="BZ561" s="2">
        <v>0</v>
      </c>
      <c r="CA561" s="19">
        <f t="shared" si="617"/>
        <v>0</v>
      </c>
      <c r="CB561" s="19">
        <f t="shared" si="618"/>
        <v>0</v>
      </c>
      <c r="CC561" s="18">
        <f t="shared" si="619"/>
        <v>0</v>
      </c>
      <c r="CD561" s="19">
        <f t="shared" si="620"/>
        <v>0</v>
      </c>
      <c r="CE561" s="2">
        <f t="shared" si="621"/>
        <v>1</v>
      </c>
      <c r="CF561" s="18">
        <f t="shared" si="622"/>
        <v>0.5</v>
      </c>
      <c r="CG561" s="2">
        <f t="shared" si="623"/>
        <v>1</v>
      </c>
      <c r="CH561" s="2">
        <f t="shared" si="624"/>
        <v>17</v>
      </c>
      <c r="CI561" s="2">
        <f t="shared" si="625"/>
        <v>1</v>
      </c>
      <c r="CJ561" s="2">
        <v>0</v>
      </c>
      <c r="CK561" s="19">
        <f t="shared" si="626"/>
        <v>5.2631578947368418E-2</v>
      </c>
      <c r="CL561" s="19">
        <f t="shared" si="627"/>
        <v>5.5555555555555552E-2</v>
      </c>
      <c r="CM561" s="18">
        <f t="shared" si="628"/>
        <v>0.5</v>
      </c>
      <c r="CN561" s="19">
        <f t="shared" si="629"/>
        <v>9.9999999999999992E-2</v>
      </c>
      <c r="CO561" s="2">
        <f t="shared" si="630"/>
        <v>1</v>
      </c>
      <c r="CP561" s="18">
        <f t="shared" si="631"/>
        <v>1</v>
      </c>
      <c r="CQ561" s="2">
        <f t="shared" si="632"/>
        <v>1</v>
      </c>
      <c r="CR561" s="2">
        <f t="shared" si="633"/>
        <v>14</v>
      </c>
      <c r="CS561" s="2">
        <f t="shared" si="634"/>
        <v>0</v>
      </c>
      <c r="CT561" s="2">
        <v>0</v>
      </c>
      <c r="CU561" s="19">
        <f t="shared" si="635"/>
        <v>6.6666666666666666E-2</v>
      </c>
      <c r="CV561" s="19">
        <f t="shared" si="636"/>
        <v>6.6666666666666666E-2</v>
      </c>
      <c r="CW561" s="18">
        <f t="shared" si="637"/>
        <v>1</v>
      </c>
      <c r="CX561" s="19">
        <f t="shared" si="638"/>
        <v>0.125</v>
      </c>
      <c r="CY561" s="2">
        <f t="shared" si="639"/>
        <v>2</v>
      </c>
      <c r="CZ561" s="18">
        <f t="shared" si="640"/>
        <v>1</v>
      </c>
      <c r="DA561" s="2">
        <f t="shared" si="641"/>
        <v>2</v>
      </c>
      <c r="DB561" s="2">
        <f t="shared" si="642"/>
        <v>13</v>
      </c>
      <c r="DC561" s="2">
        <f t="shared" si="643"/>
        <v>0</v>
      </c>
      <c r="DD561" s="2">
        <v>0</v>
      </c>
      <c r="DE561" s="19">
        <f t="shared" si="644"/>
        <v>0.13333333333333333</v>
      </c>
      <c r="DF561" s="19">
        <f t="shared" si="645"/>
        <v>0.13333333333333333</v>
      </c>
      <c r="DG561" s="18">
        <f t="shared" si="646"/>
        <v>1</v>
      </c>
      <c r="DH561" s="19">
        <f t="shared" si="647"/>
        <v>0.23529411764705882</v>
      </c>
    </row>
    <row r="562" spans="1:112" x14ac:dyDescent="0.35">
      <c r="A562" s="11">
        <v>2019006309</v>
      </c>
      <c r="B562" s="2" t="s">
        <v>4073</v>
      </c>
      <c r="C562" s="2" t="s">
        <v>4074</v>
      </c>
      <c r="D562" s="2" t="s">
        <v>4075</v>
      </c>
      <c r="E562" s="2" t="s">
        <v>4076</v>
      </c>
      <c r="F562" s="2">
        <v>1</v>
      </c>
      <c r="G562" s="2" t="s">
        <v>4077</v>
      </c>
      <c r="H562" s="2" t="s">
        <v>4078</v>
      </c>
      <c r="I562" s="2" t="s">
        <v>4079</v>
      </c>
      <c r="J562" s="3" t="s">
        <v>4080</v>
      </c>
      <c r="K562" s="11">
        <v>2</v>
      </c>
      <c r="L562" s="2">
        <v>2</v>
      </c>
      <c r="M562" s="2">
        <v>70</v>
      </c>
      <c r="N562" s="2">
        <v>46</v>
      </c>
      <c r="O562" s="2">
        <v>0</v>
      </c>
      <c r="P562" s="2">
        <v>1</v>
      </c>
      <c r="Q562" s="2">
        <v>0</v>
      </c>
      <c r="R562" s="2">
        <v>1</v>
      </c>
      <c r="S562" s="2">
        <v>1</v>
      </c>
      <c r="T562" s="2">
        <v>1</v>
      </c>
      <c r="U562" s="2">
        <v>1</v>
      </c>
      <c r="V562" s="2">
        <v>1</v>
      </c>
      <c r="W562" s="2">
        <v>14</v>
      </c>
      <c r="X562" s="2">
        <v>7</v>
      </c>
      <c r="Y562" s="2">
        <v>0</v>
      </c>
      <c r="Z562" s="2">
        <v>1</v>
      </c>
      <c r="AA562" s="2">
        <v>0</v>
      </c>
      <c r="AB562" s="2">
        <v>1</v>
      </c>
      <c r="AC562" s="2">
        <v>1</v>
      </c>
      <c r="AD562" s="2">
        <v>1</v>
      </c>
      <c r="AE562" s="2">
        <v>1</v>
      </c>
      <c r="AF562" s="3">
        <v>1</v>
      </c>
      <c r="AG562" s="2">
        <f t="shared" si="576"/>
        <v>0</v>
      </c>
      <c r="AH562" s="18">
        <f t="shared" si="577"/>
        <v>0</v>
      </c>
      <c r="AI562" s="2">
        <f t="shared" si="578"/>
        <v>0</v>
      </c>
      <c r="AJ562" s="2">
        <f t="shared" si="579"/>
        <v>70</v>
      </c>
      <c r="AK562" s="2">
        <f t="shared" si="580"/>
        <v>1</v>
      </c>
      <c r="AL562" s="2">
        <v>0</v>
      </c>
      <c r="AM562" s="19">
        <f t="shared" si="581"/>
        <v>0</v>
      </c>
      <c r="AN562" s="19">
        <f t="shared" si="582"/>
        <v>0</v>
      </c>
      <c r="AO562" s="18">
        <f t="shared" si="583"/>
        <v>0</v>
      </c>
      <c r="AP562" s="19">
        <f t="shared" si="584"/>
        <v>0</v>
      </c>
      <c r="AQ562" s="2">
        <f t="shared" si="585"/>
        <v>1</v>
      </c>
      <c r="AR562" s="18">
        <f t="shared" si="586"/>
        <v>0.5</v>
      </c>
      <c r="AS562" s="2">
        <f t="shared" si="587"/>
        <v>1</v>
      </c>
      <c r="AT562" s="2">
        <f t="shared" si="588"/>
        <v>69</v>
      </c>
      <c r="AU562" s="2">
        <f t="shared" si="589"/>
        <v>1</v>
      </c>
      <c r="AV562" s="2">
        <v>0</v>
      </c>
      <c r="AW562" s="19">
        <f t="shared" si="590"/>
        <v>1.4084507042253521E-2</v>
      </c>
      <c r="AX562" s="19">
        <f t="shared" si="591"/>
        <v>1.4285714285714285E-2</v>
      </c>
      <c r="AY562" s="18">
        <f t="shared" si="592"/>
        <v>0.5</v>
      </c>
      <c r="AZ562" s="19">
        <f t="shared" si="593"/>
        <v>2.777777777777778E-2</v>
      </c>
      <c r="BA562" s="2">
        <f t="shared" si="594"/>
        <v>0</v>
      </c>
      <c r="BB562" s="18">
        <f t="shared" si="595"/>
        <v>0</v>
      </c>
      <c r="BC562" s="2">
        <f t="shared" si="596"/>
        <v>0</v>
      </c>
      <c r="BD562" s="2">
        <f t="shared" si="597"/>
        <v>46</v>
      </c>
      <c r="BE562" s="2">
        <f t="shared" si="598"/>
        <v>1</v>
      </c>
      <c r="BF562" s="2">
        <v>0</v>
      </c>
      <c r="BG562" s="19">
        <f t="shared" si="599"/>
        <v>0</v>
      </c>
      <c r="BH562" s="19">
        <f t="shared" si="600"/>
        <v>0</v>
      </c>
      <c r="BI562" s="18">
        <f t="shared" si="601"/>
        <v>0</v>
      </c>
      <c r="BJ562" s="19">
        <f t="shared" si="602"/>
        <v>0</v>
      </c>
      <c r="BK562" s="2">
        <f t="shared" si="603"/>
        <v>1</v>
      </c>
      <c r="BL562" s="18">
        <f t="shared" si="604"/>
        <v>0.5</v>
      </c>
      <c r="BM562" s="2">
        <f t="shared" si="605"/>
        <v>1</v>
      </c>
      <c r="BN562" s="2">
        <f t="shared" si="606"/>
        <v>45</v>
      </c>
      <c r="BO562" s="2">
        <f t="shared" si="607"/>
        <v>1</v>
      </c>
      <c r="BP562" s="2">
        <v>0</v>
      </c>
      <c r="BQ562" s="19">
        <f t="shared" si="608"/>
        <v>2.1276595744680851E-2</v>
      </c>
      <c r="BR562" s="19">
        <f t="shared" si="609"/>
        <v>2.1739130434782608E-2</v>
      </c>
      <c r="BS562" s="18">
        <f t="shared" si="610"/>
        <v>0.5</v>
      </c>
      <c r="BT562" s="19">
        <f t="shared" si="611"/>
        <v>4.1666666666666664E-2</v>
      </c>
      <c r="BU562" s="2">
        <f t="shared" si="612"/>
        <v>0</v>
      </c>
      <c r="BV562" s="18">
        <f t="shared" si="613"/>
        <v>0</v>
      </c>
      <c r="BW562" s="2">
        <f t="shared" si="614"/>
        <v>0</v>
      </c>
      <c r="BX562" s="2">
        <f t="shared" si="615"/>
        <v>14</v>
      </c>
      <c r="BY562" s="2">
        <f t="shared" si="616"/>
        <v>1</v>
      </c>
      <c r="BZ562" s="2">
        <v>0</v>
      </c>
      <c r="CA562" s="19">
        <f t="shared" si="617"/>
        <v>0</v>
      </c>
      <c r="CB562" s="19">
        <f t="shared" si="618"/>
        <v>0</v>
      </c>
      <c r="CC562" s="18">
        <f t="shared" si="619"/>
        <v>0</v>
      </c>
      <c r="CD562" s="19">
        <f t="shared" si="620"/>
        <v>0</v>
      </c>
      <c r="CE562" s="2">
        <f t="shared" si="621"/>
        <v>1</v>
      </c>
      <c r="CF562" s="18">
        <f t="shared" si="622"/>
        <v>0.5</v>
      </c>
      <c r="CG562" s="2">
        <f t="shared" si="623"/>
        <v>1</v>
      </c>
      <c r="CH562" s="2">
        <f t="shared" si="624"/>
        <v>13</v>
      </c>
      <c r="CI562" s="2">
        <f t="shared" si="625"/>
        <v>1</v>
      </c>
      <c r="CJ562" s="2">
        <v>0</v>
      </c>
      <c r="CK562" s="19">
        <f t="shared" si="626"/>
        <v>6.6666666666666666E-2</v>
      </c>
      <c r="CL562" s="19">
        <f t="shared" si="627"/>
        <v>7.1428571428571425E-2</v>
      </c>
      <c r="CM562" s="18">
        <f t="shared" si="628"/>
        <v>0.5</v>
      </c>
      <c r="CN562" s="19">
        <f t="shared" si="629"/>
        <v>0.125</v>
      </c>
      <c r="CO562" s="2">
        <f t="shared" si="630"/>
        <v>0</v>
      </c>
      <c r="CP562" s="18">
        <f t="shared" si="631"/>
        <v>0</v>
      </c>
      <c r="CQ562" s="2">
        <f t="shared" si="632"/>
        <v>0</v>
      </c>
      <c r="CR562" s="2">
        <f t="shared" si="633"/>
        <v>7</v>
      </c>
      <c r="CS562" s="2">
        <f t="shared" si="634"/>
        <v>1</v>
      </c>
      <c r="CT562" s="2">
        <v>0</v>
      </c>
      <c r="CU562" s="19">
        <f t="shared" si="635"/>
        <v>0</v>
      </c>
      <c r="CV562" s="19">
        <f t="shared" si="636"/>
        <v>0</v>
      </c>
      <c r="CW562" s="18">
        <f t="shared" si="637"/>
        <v>0</v>
      </c>
      <c r="CX562" s="19">
        <f t="shared" si="638"/>
        <v>0</v>
      </c>
      <c r="CY562" s="2">
        <f t="shared" si="639"/>
        <v>1</v>
      </c>
      <c r="CZ562" s="18">
        <f t="shared" si="640"/>
        <v>0.5</v>
      </c>
      <c r="DA562" s="2">
        <f t="shared" si="641"/>
        <v>1</v>
      </c>
      <c r="DB562" s="2">
        <f t="shared" si="642"/>
        <v>6</v>
      </c>
      <c r="DC562" s="2">
        <f t="shared" si="643"/>
        <v>1</v>
      </c>
      <c r="DD562" s="2">
        <v>0</v>
      </c>
      <c r="DE562" s="19">
        <f t="shared" si="644"/>
        <v>0.125</v>
      </c>
      <c r="DF562" s="19">
        <f t="shared" si="645"/>
        <v>0.14285714285714285</v>
      </c>
      <c r="DG562" s="18">
        <f t="shared" si="646"/>
        <v>0.5</v>
      </c>
      <c r="DH562" s="19">
        <f t="shared" si="647"/>
        <v>0.22222222222222224</v>
      </c>
    </row>
    <row r="563" spans="1:112" x14ac:dyDescent="0.35">
      <c r="A563" s="11">
        <v>2019006316</v>
      </c>
      <c r="B563" s="2" t="s">
        <v>4081</v>
      </c>
      <c r="C563" s="2" t="s">
        <v>4082</v>
      </c>
      <c r="D563" s="2" t="s">
        <v>4083</v>
      </c>
      <c r="E563" s="2" t="s">
        <v>4084</v>
      </c>
      <c r="F563" s="2">
        <v>1</v>
      </c>
      <c r="G563" s="2" t="s">
        <v>4085</v>
      </c>
      <c r="H563" s="2" t="s">
        <v>4086</v>
      </c>
      <c r="I563" s="2" t="s">
        <v>4087</v>
      </c>
      <c r="J563" s="3" t="s">
        <v>4088</v>
      </c>
      <c r="K563" s="11">
        <v>2</v>
      </c>
      <c r="L563" s="2">
        <v>2</v>
      </c>
      <c r="M563" s="2">
        <v>80</v>
      </c>
      <c r="N563" s="2">
        <v>55</v>
      </c>
      <c r="O563" s="2">
        <v>0</v>
      </c>
      <c r="P563" s="2">
        <v>1</v>
      </c>
      <c r="Q563" s="2">
        <v>1</v>
      </c>
      <c r="R563" s="2">
        <v>0</v>
      </c>
      <c r="S563" s="2">
        <v>1</v>
      </c>
      <c r="T563" s="2">
        <v>1</v>
      </c>
      <c r="U563" s="2">
        <v>2</v>
      </c>
      <c r="V563" s="2">
        <v>0</v>
      </c>
      <c r="W563" s="2">
        <v>22</v>
      </c>
      <c r="X563" s="2">
        <v>16</v>
      </c>
      <c r="Y563" s="2">
        <v>0</v>
      </c>
      <c r="Z563" s="2">
        <v>1</v>
      </c>
      <c r="AA563" s="2">
        <v>0</v>
      </c>
      <c r="AB563" s="2">
        <v>1</v>
      </c>
      <c r="AC563" s="2">
        <v>1</v>
      </c>
      <c r="AD563" s="2">
        <v>1</v>
      </c>
      <c r="AE563" s="2">
        <v>1</v>
      </c>
      <c r="AF563" s="3">
        <v>1</v>
      </c>
      <c r="AG563" s="2">
        <f t="shared" si="576"/>
        <v>0</v>
      </c>
      <c r="AH563" s="18">
        <f t="shared" si="577"/>
        <v>0</v>
      </c>
      <c r="AI563" s="2">
        <f t="shared" si="578"/>
        <v>0</v>
      </c>
      <c r="AJ563" s="2">
        <f t="shared" si="579"/>
        <v>80</v>
      </c>
      <c r="AK563" s="2">
        <f t="shared" si="580"/>
        <v>1</v>
      </c>
      <c r="AL563" s="2">
        <v>0</v>
      </c>
      <c r="AM563" s="19">
        <f t="shared" si="581"/>
        <v>0</v>
      </c>
      <c r="AN563" s="19">
        <f t="shared" si="582"/>
        <v>0</v>
      </c>
      <c r="AO563" s="18">
        <f t="shared" si="583"/>
        <v>0</v>
      </c>
      <c r="AP563" s="19">
        <f t="shared" si="584"/>
        <v>0</v>
      </c>
      <c r="AQ563" s="2">
        <f t="shared" si="585"/>
        <v>1</v>
      </c>
      <c r="AR563" s="18">
        <f t="shared" si="586"/>
        <v>0.5</v>
      </c>
      <c r="AS563" s="2">
        <f t="shared" si="587"/>
        <v>1</v>
      </c>
      <c r="AT563" s="2">
        <f t="shared" si="588"/>
        <v>79</v>
      </c>
      <c r="AU563" s="2">
        <f t="shared" si="589"/>
        <v>1</v>
      </c>
      <c r="AV563" s="2">
        <v>0</v>
      </c>
      <c r="AW563" s="19">
        <f t="shared" si="590"/>
        <v>1.2345679012345678E-2</v>
      </c>
      <c r="AX563" s="19">
        <f t="shared" si="591"/>
        <v>1.2500000000000001E-2</v>
      </c>
      <c r="AY563" s="18">
        <f t="shared" si="592"/>
        <v>0.5</v>
      </c>
      <c r="AZ563" s="19">
        <f t="shared" si="593"/>
        <v>2.4390243902439029E-2</v>
      </c>
      <c r="BA563" s="2">
        <f t="shared" si="594"/>
        <v>1</v>
      </c>
      <c r="BB563" s="18">
        <f t="shared" si="595"/>
        <v>1</v>
      </c>
      <c r="BC563" s="2">
        <f t="shared" si="596"/>
        <v>1</v>
      </c>
      <c r="BD563" s="2">
        <f t="shared" si="597"/>
        <v>54</v>
      </c>
      <c r="BE563" s="2">
        <f t="shared" si="598"/>
        <v>0</v>
      </c>
      <c r="BF563" s="2">
        <v>0</v>
      </c>
      <c r="BG563" s="19">
        <f t="shared" si="599"/>
        <v>1.8181818181818181E-2</v>
      </c>
      <c r="BH563" s="19">
        <f t="shared" si="600"/>
        <v>1.8181818181818181E-2</v>
      </c>
      <c r="BI563" s="18">
        <f t="shared" si="601"/>
        <v>1</v>
      </c>
      <c r="BJ563" s="19">
        <f t="shared" si="602"/>
        <v>3.5714285714285719E-2</v>
      </c>
      <c r="BK563" s="2">
        <f t="shared" si="603"/>
        <v>2</v>
      </c>
      <c r="BL563" s="18">
        <f t="shared" si="604"/>
        <v>1</v>
      </c>
      <c r="BM563" s="2">
        <f t="shared" si="605"/>
        <v>2</v>
      </c>
      <c r="BN563" s="2">
        <f t="shared" si="606"/>
        <v>53</v>
      </c>
      <c r="BO563" s="2">
        <f t="shared" si="607"/>
        <v>0</v>
      </c>
      <c r="BP563" s="2">
        <v>0</v>
      </c>
      <c r="BQ563" s="19">
        <f t="shared" si="608"/>
        <v>3.6363636363636362E-2</v>
      </c>
      <c r="BR563" s="19">
        <f t="shared" si="609"/>
        <v>3.6363636363636362E-2</v>
      </c>
      <c r="BS563" s="18">
        <f t="shared" si="610"/>
        <v>1</v>
      </c>
      <c r="BT563" s="19">
        <f t="shared" si="611"/>
        <v>7.0175438596491224E-2</v>
      </c>
      <c r="BU563" s="2">
        <f t="shared" si="612"/>
        <v>0</v>
      </c>
      <c r="BV563" s="18">
        <f t="shared" si="613"/>
        <v>0</v>
      </c>
      <c r="BW563" s="2">
        <f t="shared" si="614"/>
        <v>0</v>
      </c>
      <c r="BX563" s="2">
        <f t="shared" si="615"/>
        <v>22</v>
      </c>
      <c r="BY563" s="2">
        <f t="shared" si="616"/>
        <v>1</v>
      </c>
      <c r="BZ563" s="2">
        <v>0</v>
      </c>
      <c r="CA563" s="19">
        <f t="shared" si="617"/>
        <v>0</v>
      </c>
      <c r="CB563" s="19">
        <f t="shared" si="618"/>
        <v>0</v>
      </c>
      <c r="CC563" s="18">
        <f t="shared" si="619"/>
        <v>0</v>
      </c>
      <c r="CD563" s="19">
        <f t="shared" si="620"/>
        <v>0</v>
      </c>
      <c r="CE563" s="2">
        <f t="shared" si="621"/>
        <v>1</v>
      </c>
      <c r="CF563" s="18">
        <f t="shared" si="622"/>
        <v>0.5</v>
      </c>
      <c r="CG563" s="2">
        <f t="shared" si="623"/>
        <v>1</v>
      </c>
      <c r="CH563" s="2">
        <f t="shared" si="624"/>
        <v>21</v>
      </c>
      <c r="CI563" s="2">
        <f t="shared" si="625"/>
        <v>1</v>
      </c>
      <c r="CJ563" s="2">
        <v>0</v>
      </c>
      <c r="CK563" s="19">
        <f t="shared" si="626"/>
        <v>4.3478260869565216E-2</v>
      </c>
      <c r="CL563" s="19">
        <f t="shared" si="627"/>
        <v>4.5454545454545456E-2</v>
      </c>
      <c r="CM563" s="18">
        <f t="shared" si="628"/>
        <v>0.5</v>
      </c>
      <c r="CN563" s="19">
        <f t="shared" si="629"/>
        <v>8.3333333333333343E-2</v>
      </c>
      <c r="CO563" s="2">
        <f t="shared" si="630"/>
        <v>0</v>
      </c>
      <c r="CP563" s="18">
        <f t="shared" si="631"/>
        <v>0</v>
      </c>
      <c r="CQ563" s="2">
        <f t="shared" si="632"/>
        <v>0</v>
      </c>
      <c r="CR563" s="2">
        <f t="shared" si="633"/>
        <v>16</v>
      </c>
      <c r="CS563" s="2">
        <f t="shared" si="634"/>
        <v>1</v>
      </c>
      <c r="CT563" s="2">
        <v>0</v>
      </c>
      <c r="CU563" s="19">
        <f t="shared" si="635"/>
        <v>0</v>
      </c>
      <c r="CV563" s="19">
        <f t="shared" si="636"/>
        <v>0</v>
      </c>
      <c r="CW563" s="18">
        <f t="shared" si="637"/>
        <v>0</v>
      </c>
      <c r="CX563" s="19">
        <f t="shared" si="638"/>
        <v>0</v>
      </c>
      <c r="CY563" s="2">
        <f t="shared" si="639"/>
        <v>1</v>
      </c>
      <c r="CZ563" s="18">
        <f t="shared" si="640"/>
        <v>0.5</v>
      </c>
      <c r="DA563" s="2">
        <f t="shared" si="641"/>
        <v>1</v>
      </c>
      <c r="DB563" s="2">
        <f t="shared" si="642"/>
        <v>15</v>
      </c>
      <c r="DC563" s="2">
        <f t="shared" si="643"/>
        <v>1</v>
      </c>
      <c r="DD563" s="2">
        <v>0</v>
      </c>
      <c r="DE563" s="19">
        <f t="shared" si="644"/>
        <v>5.8823529411764705E-2</v>
      </c>
      <c r="DF563" s="19">
        <f t="shared" si="645"/>
        <v>6.25E-2</v>
      </c>
      <c r="DG563" s="18">
        <f t="shared" si="646"/>
        <v>0.5</v>
      </c>
      <c r="DH563" s="19">
        <f t="shared" si="647"/>
        <v>0.1111111111111111</v>
      </c>
    </row>
    <row r="564" spans="1:112" x14ac:dyDescent="0.35">
      <c r="A564" s="11">
        <v>2019006326</v>
      </c>
      <c r="B564" s="2" t="s">
        <v>4089</v>
      </c>
      <c r="C564" s="2" t="s">
        <v>852</v>
      </c>
      <c r="D564" s="2" t="s">
        <v>4090</v>
      </c>
      <c r="E564" s="2" t="s">
        <v>4091</v>
      </c>
      <c r="F564" s="2">
        <v>1</v>
      </c>
      <c r="G564" s="2" t="s">
        <v>4092</v>
      </c>
      <c r="H564" s="2" t="s">
        <v>4093</v>
      </c>
      <c r="I564" s="2" t="s">
        <v>4094</v>
      </c>
      <c r="J564" s="3" t="s">
        <v>4095</v>
      </c>
      <c r="K564" s="11">
        <v>4</v>
      </c>
      <c r="L564" s="2">
        <v>3</v>
      </c>
      <c r="M564" s="2">
        <v>57</v>
      </c>
      <c r="N564" s="2">
        <v>38</v>
      </c>
      <c r="O564" s="2">
        <v>1</v>
      </c>
      <c r="P564" s="2">
        <v>0</v>
      </c>
      <c r="Q564" s="2">
        <v>1</v>
      </c>
      <c r="R564" s="2">
        <v>0</v>
      </c>
      <c r="S564" s="2">
        <v>2</v>
      </c>
      <c r="T564" s="2">
        <v>2</v>
      </c>
      <c r="U564" s="2">
        <v>3</v>
      </c>
      <c r="V564" s="2">
        <v>0</v>
      </c>
      <c r="W564" s="2">
        <v>12</v>
      </c>
      <c r="X564" s="2">
        <v>8</v>
      </c>
      <c r="Y564" s="2">
        <v>1</v>
      </c>
      <c r="Z564" s="2">
        <v>0</v>
      </c>
      <c r="AA564" s="2">
        <v>1</v>
      </c>
      <c r="AB564" s="2">
        <v>0</v>
      </c>
      <c r="AC564" s="2">
        <v>2</v>
      </c>
      <c r="AD564" s="2">
        <v>2</v>
      </c>
      <c r="AE564" s="2">
        <v>3</v>
      </c>
      <c r="AF564" s="3">
        <v>0</v>
      </c>
      <c r="AG564" s="2">
        <f t="shared" si="576"/>
        <v>1</v>
      </c>
      <c r="AH564" s="18">
        <f t="shared" si="577"/>
        <v>1</v>
      </c>
      <c r="AI564" s="2">
        <f t="shared" si="578"/>
        <v>1</v>
      </c>
      <c r="AJ564" s="2">
        <f t="shared" si="579"/>
        <v>56</v>
      </c>
      <c r="AK564" s="2">
        <f t="shared" si="580"/>
        <v>0</v>
      </c>
      <c r="AL564" s="2">
        <v>0</v>
      </c>
      <c r="AM564" s="19">
        <f t="shared" si="581"/>
        <v>1.7543859649122806E-2</v>
      </c>
      <c r="AN564" s="19">
        <f t="shared" si="582"/>
        <v>1.7543859649122806E-2</v>
      </c>
      <c r="AO564" s="18">
        <f t="shared" si="583"/>
        <v>1</v>
      </c>
      <c r="AP564" s="19">
        <f t="shared" si="584"/>
        <v>3.4482758620689655E-2</v>
      </c>
      <c r="AQ564" s="2">
        <f t="shared" si="585"/>
        <v>2</v>
      </c>
      <c r="AR564" s="18">
        <f t="shared" si="586"/>
        <v>0.5</v>
      </c>
      <c r="AS564" s="2">
        <f t="shared" si="587"/>
        <v>2</v>
      </c>
      <c r="AT564" s="2">
        <f t="shared" si="588"/>
        <v>55</v>
      </c>
      <c r="AU564" s="2">
        <f t="shared" si="589"/>
        <v>2</v>
      </c>
      <c r="AV564" s="2">
        <v>0</v>
      </c>
      <c r="AW564" s="19">
        <f t="shared" si="590"/>
        <v>3.3898305084745763E-2</v>
      </c>
      <c r="AX564" s="19">
        <f t="shared" si="591"/>
        <v>3.5087719298245612E-2</v>
      </c>
      <c r="AY564" s="18">
        <f t="shared" si="592"/>
        <v>0.5</v>
      </c>
      <c r="AZ564" s="19">
        <f t="shared" si="593"/>
        <v>6.5573770491803282E-2</v>
      </c>
      <c r="BA564" s="2">
        <f t="shared" si="594"/>
        <v>1</v>
      </c>
      <c r="BB564" s="18">
        <f t="shared" si="595"/>
        <v>1</v>
      </c>
      <c r="BC564" s="2">
        <f t="shared" si="596"/>
        <v>1</v>
      </c>
      <c r="BD564" s="2">
        <f t="shared" si="597"/>
        <v>37</v>
      </c>
      <c r="BE564" s="2">
        <f t="shared" si="598"/>
        <v>0</v>
      </c>
      <c r="BF564" s="2">
        <v>0</v>
      </c>
      <c r="BG564" s="19">
        <f t="shared" si="599"/>
        <v>2.6315789473684209E-2</v>
      </c>
      <c r="BH564" s="19">
        <f t="shared" si="600"/>
        <v>2.6315789473684209E-2</v>
      </c>
      <c r="BI564" s="18">
        <f t="shared" si="601"/>
        <v>1</v>
      </c>
      <c r="BJ564" s="19">
        <f t="shared" si="602"/>
        <v>5.1282051282051273E-2</v>
      </c>
      <c r="BK564" s="2">
        <f t="shared" si="603"/>
        <v>3</v>
      </c>
      <c r="BL564" s="18">
        <f t="shared" si="604"/>
        <v>1</v>
      </c>
      <c r="BM564" s="2">
        <f t="shared" si="605"/>
        <v>3</v>
      </c>
      <c r="BN564" s="2">
        <f t="shared" si="606"/>
        <v>35</v>
      </c>
      <c r="BO564" s="2">
        <f t="shared" si="607"/>
        <v>0</v>
      </c>
      <c r="BP564" s="2">
        <v>0</v>
      </c>
      <c r="BQ564" s="19">
        <f t="shared" si="608"/>
        <v>7.8947368421052627E-2</v>
      </c>
      <c r="BR564" s="19">
        <f t="shared" si="609"/>
        <v>7.8947368421052627E-2</v>
      </c>
      <c r="BS564" s="18">
        <f t="shared" si="610"/>
        <v>1</v>
      </c>
      <c r="BT564" s="19">
        <f t="shared" si="611"/>
        <v>0.14634146341463414</v>
      </c>
      <c r="BU564" s="2">
        <f t="shared" si="612"/>
        <v>1</v>
      </c>
      <c r="BV564" s="18">
        <f t="shared" si="613"/>
        <v>1</v>
      </c>
      <c r="BW564" s="2">
        <f t="shared" si="614"/>
        <v>1</v>
      </c>
      <c r="BX564" s="2">
        <f t="shared" si="615"/>
        <v>11</v>
      </c>
      <c r="BY564" s="2">
        <f t="shared" si="616"/>
        <v>0</v>
      </c>
      <c r="BZ564" s="2">
        <v>0</v>
      </c>
      <c r="CA564" s="19">
        <f t="shared" si="617"/>
        <v>8.3333333333333329E-2</v>
      </c>
      <c r="CB564" s="19">
        <f t="shared" si="618"/>
        <v>8.3333333333333329E-2</v>
      </c>
      <c r="CC564" s="18">
        <f t="shared" si="619"/>
        <v>1</v>
      </c>
      <c r="CD564" s="19">
        <f t="shared" si="620"/>
        <v>0.15384615384615385</v>
      </c>
      <c r="CE564" s="2">
        <f t="shared" si="621"/>
        <v>2</v>
      </c>
      <c r="CF564" s="18">
        <f t="shared" si="622"/>
        <v>0.5</v>
      </c>
      <c r="CG564" s="2">
        <f t="shared" si="623"/>
        <v>2</v>
      </c>
      <c r="CH564" s="2">
        <f t="shared" si="624"/>
        <v>10</v>
      </c>
      <c r="CI564" s="2">
        <f t="shared" si="625"/>
        <v>2</v>
      </c>
      <c r="CJ564" s="2">
        <v>0</v>
      </c>
      <c r="CK564" s="19">
        <f t="shared" si="626"/>
        <v>0.14285714285714285</v>
      </c>
      <c r="CL564" s="19">
        <f t="shared" si="627"/>
        <v>0.16666666666666666</v>
      </c>
      <c r="CM564" s="18">
        <f t="shared" si="628"/>
        <v>0.5</v>
      </c>
      <c r="CN564" s="19">
        <f t="shared" si="629"/>
        <v>0.25</v>
      </c>
      <c r="CO564" s="2">
        <f t="shared" si="630"/>
        <v>1</v>
      </c>
      <c r="CP564" s="18">
        <f t="shared" si="631"/>
        <v>1</v>
      </c>
      <c r="CQ564" s="2">
        <f t="shared" si="632"/>
        <v>1</v>
      </c>
      <c r="CR564" s="2">
        <f t="shared" si="633"/>
        <v>7</v>
      </c>
      <c r="CS564" s="2">
        <f t="shared" si="634"/>
        <v>0</v>
      </c>
      <c r="CT564" s="2">
        <v>0</v>
      </c>
      <c r="CU564" s="19">
        <f t="shared" si="635"/>
        <v>0.125</v>
      </c>
      <c r="CV564" s="19">
        <f t="shared" si="636"/>
        <v>0.125</v>
      </c>
      <c r="CW564" s="18">
        <f t="shared" si="637"/>
        <v>1</v>
      </c>
      <c r="CX564" s="19">
        <f t="shared" si="638"/>
        <v>0.22222222222222221</v>
      </c>
      <c r="CY564" s="2">
        <f t="shared" si="639"/>
        <v>3</v>
      </c>
      <c r="CZ564" s="18">
        <f t="shared" si="640"/>
        <v>1</v>
      </c>
      <c r="DA564" s="2">
        <f t="shared" si="641"/>
        <v>3</v>
      </c>
      <c r="DB564" s="2">
        <f t="shared" si="642"/>
        <v>5</v>
      </c>
      <c r="DC564" s="2">
        <f t="shared" si="643"/>
        <v>0</v>
      </c>
      <c r="DD564" s="2">
        <v>0</v>
      </c>
      <c r="DE564" s="19">
        <f t="shared" si="644"/>
        <v>0.375</v>
      </c>
      <c r="DF564" s="19">
        <f t="shared" si="645"/>
        <v>0.375</v>
      </c>
      <c r="DG564" s="18">
        <f t="shared" si="646"/>
        <v>1</v>
      </c>
      <c r="DH564" s="19">
        <f t="shared" si="647"/>
        <v>0.54545454545454541</v>
      </c>
    </row>
    <row r="565" spans="1:112" x14ac:dyDescent="0.35">
      <c r="A565" s="11">
        <v>2019006343</v>
      </c>
      <c r="B565" s="2" t="s">
        <v>4096</v>
      </c>
      <c r="C565" s="2" t="s">
        <v>4097</v>
      </c>
      <c r="D565" s="2"/>
      <c r="E565" s="2" t="s">
        <v>4098</v>
      </c>
      <c r="F565" s="2">
        <v>1</v>
      </c>
      <c r="G565" s="2" t="s">
        <v>4099</v>
      </c>
      <c r="H565" s="2" t="s">
        <v>4100</v>
      </c>
      <c r="I565" s="2" t="s">
        <v>4101</v>
      </c>
      <c r="J565" s="3" t="s">
        <v>4102</v>
      </c>
      <c r="K565" s="11">
        <v>1</v>
      </c>
      <c r="L565" s="2">
        <v>1</v>
      </c>
      <c r="M565" s="2">
        <v>54</v>
      </c>
      <c r="N565" s="2">
        <v>42</v>
      </c>
      <c r="O565" s="2">
        <v>1</v>
      </c>
      <c r="P565" s="2">
        <v>0</v>
      </c>
      <c r="Q565" s="2">
        <v>1</v>
      </c>
      <c r="R565" s="2">
        <v>0</v>
      </c>
      <c r="S565" s="2">
        <v>1</v>
      </c>
      <c r="T565" s="2">
        <v>0</v>
      </c>
      <c r="U565" s="2">
        <v>1</v>
      </c>
      <c r="V565" s="2">
        <v>0</v>
      </c>
      <c r="W565" s="2">
        <v>11</v>
      </c>
      <c r="X565" s="2">
        <v>9</v>
      </c>
      <c r="Y565" s="2">
        <v>1</v>
      </c>
      <c r="Z565" s="2">
        <v>0</v>
      </c>
      <c r="AA565" s="2">
        <v>1</v>
      </c>
      <c r="AB565" s="2">
        <v>0</v>
      </c>
      <c r="AC565" s="2">
        <v>1</v>
      </c>
      <c r="AD565" s="2">
        <v>0</v>
      </c>
      <c r="AE565" s="2">
        <v>1</v>
      </c>
      <c r="AF565" s="3">
        <v>0</v>
      </c>
      <c r="AG565" s="2">
        <f t="shared" si="576"/>
        <v>1</v>
      </c>
      <c r="AH565" s="18">
        <f t="shared" si="577"/>
        <v>1</v>
      </c>
      <c r="AI565" s="2">
        <f t="shared" si="578"/>
        <v>1</v>
      </c>
      <c r="AJ565" s="2">
        <f t="shared" si="579"/>
        <v>53</v>
      </c>
      <c r="AK565" s="2">
        <f t="shared" si="580"/>
        <v>0</v>
      </c>
      <c r="AL565" s="2">
        <v>0</v>
      </c>
      <c r="AM565" s="19">
        <f t="shared" si="581"/>
        <v>1.8518518518518517E-2</v>
      </c>
      <c r="AN565" s="19">
        <f t="shared" si="582"/>
        <v>1.8518518518518517E-2</v>
      </c>
      <c r="AO565" s="18">
        <f t="shared" si="583"/>
        <v>1</v>
      </c>
      <c r="AP565" s="19">
        <f t="shared" si="584"/>
        <v>3.6363636363636362E-2</v>
      </c>
      <c r="AQ565" s="2">
        <f t="shared" si="585"/>
        <v>1</v>
      </c>
      <c r="AR565" s="18">
        <f t="shared" si="586"/>
        <v>1</v>
      </c>
      <c r="AS565" s="2">
        <f t="shared" si="587"/>
        <v>1</v>
      </c>
      <c r="AT565" s="2">
        <f t="shared" si="588"/>
        <v>53</v>
      </c>
      <c r="AU565" s="2">
        <f t="shared" si="589"/>
        <v>0</v>
      </c>
      <c r="AV565" s="2">
        <v>0</v>
      </c>
      <c r="AW565" s="19">
        <f t="shared" si="590"/>
        <v>1.8518518518518517E-2</v>
      </c>
      <c r="AX565" s="19">
        <f t="shared" si="591"/>
        <v>1.8518518518518517E-2</v>
      </c>
      <c r="AY565" s="18">
        <f t="shared" si="592"/>
        <v>1</v>
      </c>
      <c r="AZ565" s="19">
        <f t="shared" si="593"/>
        <v>3.6363636363636362E-2</v>
      </c>
      <c r="BA565" s="2">
        <f t="shared" si="594"/>
        <v>1</v>
      </c>
      <c r="BB565" s="18">
        <f t="shared" si="595"/>
        <v>1</v>
      </c>
      <c r="BC565" s="2">
        <f t="shared" si="596"/>
        <v>1</v>
      </c>
      <c r="BD565" s="2">
        <f t="shared" si="597"/>
        <v>41</v>
      </c>
      <c r="BE565" s="2">
        <f t="shared" si="598"/>
        <v>0</v>
      </c>
      <c r="BF565" s="2">
        <v>0</v>
      </c>
      <c r="BG565" s="19">
        <f t="shared" si="599"/>
        <v>2.3809523809523808E-2</v>
      </c>
      <c r="BH565" s="19">
        <f t="shared" si="600"/>
        <v>2.3809523809523808E-2</v>
      </c>
      <c r="BI565" s="18">
        <f t="shared" si="601"/>
        <v>1</v>
      </c>
      <c r="BJ565" s="19">
        <f t="shared" si="602"/>
        <v>4.6511627906976744E-2</v>
      </c>
      <c r="BK565" s="2">
        <f t="shared" si="603"/>
        <v>1</v>
      </c>
      <c r="BL565" s="18">
        <f t="shared" si="604"/>
        <v>1</v>
      </c>
      <c r="BM565" s="2">
        <f t="shared" si="605"/>
        <v>1</v>
      </c>
      <c r="BN565" s="2">
        <f t="shared" si="606"/>
        <v>41</v>
      </c>
      <c r="BO565" s="2">
        <f t="shared" si="607"/>
        <v>0</v>
      </c>
      <c r="BP565" s="2">
        <v>0</v>
      </c>
      <c r="BQ565" s="19">
        <f t="shared" si="608"/>
        <v>2.3809523809523808E-2</v>
      </c>
      <c r="BR565" s="19">
        <f t="shared" si="609"/>
        <v>2.3809523809523808E-2</v>
      </c>
      <c r="BS565" s="18">
        <f t="shared" si="610"/>
        <v>1</v>
      </c>
      <c r="BT565" s="19">
        <f t="shared" si="611"/>
        <v>4.6511627906976744E-2</v>
      </c>
      <c r="BU565" s="2">
        <f t="shared" si="612"/>
        <v>1</v>
      </c>
      <c r="BV565" s="18">
        <f t="shared" si="613"/>
        <v>1</v>
      </c>
      <c r="BW565" s="2">
        <f t="shared" si="614"/>
        <v>1</v>
      </c>
      <c r="BX565" s="2">
        <f t="shared" si="615"/>
        <v>10</v>
      </c>
      <c r="BY565" s="2">
        <f t="shared" si="616"/>
        <v>0</v>
      </c>
      <c r="BZ565" s="2">
        <v>0</v>
      </c>
      <c r="CA565" s="19">
        <f t="shared" si="617"/>
        <v>9.0909090909090912E-2</v>
      </c>
      <c r="CB565" s="19">
        <f t="shared" si="618"/>
        <v>9.0909090909090912E-2</v>
      </c>
      <c r="CC565" s="18">
        <f t="shared" si="619"/>
        <v>1</v>
      </c>
      <c r="CD565" s="19">
        <f t="shared" si="620"/>
        <v>0.16666666666666669</v>
      </c>
      <c r="CE565" s="2">
        <f t="shared" si="621"/>
        <v>1</v>
      </c>
      <c r="CF565" s="18">
        <f t="shared" si="622"/>
        <v>1</v>
      </c>
      <c r="CG565" s="2">
        <f t="shared" si="623"/>
        <v>1</v>
      </c>
      <c r="CH565" s="2">
        <f t="shared" si="624"/>
        <v>10</v>
      </c>
      <c r="CI565" s="2">
        <f t="shared" si="625"/>
        <v>0</v>
      </c>
      <c r="CJ565" s="2">
        <v>0</v>
      </c>
      <c r="CK565" s="19">
        <f t="shared" si="626"/>
        <v>9.0909090909090912E-2</v>
      </c>
      <c r="CL565" s="19">
        <f t="shared" si="627"/>
        <v>9.0909090909090912E-2</v>
      </c>
      <c r="CM565" s="18">
        <f t="shared" si="628"/>
        <v>1</v>
      </c>
      <c r="CN565" s="19">
        <f t="shared" si="629"/>
        <v>0.16666666666666669</v>
      </c>
      <c r="CO565" s="2">
        <f t="shared" si="630"/>
        <v>1</v>
      </c>
      <c r="CP565" s="18">
        <f t="shared" si="631"/>
        <v>1</v>
      </c>
      <c r="CQ565" s="2">
        <f t="shared" si="632"/>
        <v>1</v>
      </c>
      <c r="CR565" s="2">
        <f t="shared" si="633"/>
        <v>8</v>
      </c>
      <c r="CS565" s="2">
        <f t="shared" si="634"/>
        <v>0</v>
      </c>
      <c r="CT565" s="2">
        <v>0</v>
      </c>
      <c r="CU565" s="19">
        <f t="shared" si="635"/>
        <v>0.1111111111111111</v>
      </c>
      <c r="CV565" s="19">
        <f t="shared" si="636"/>
        <v>0.1111111111111111</v>
      </c>
      <c r="CW565" s="18">
        <f t="shared" si="637"/>
        <v>1</v>
      </c>
      <c r="CX565" s="19">
        <f t="shared" si="638"/>
        <v>0.19999999999999998</v>
      </c>
      <c r="CY565" s="2">
        <f t="shared" si="639"/>
        <v>1</v>
      </c>
      <c r="CZ565" s="18">
        <f t="shared" si="640"/>
        <v>1</v>
      </c>
      <c r="DA565" s="2">
        <f t="shared" si="641"/>
        <v>1</v>
      </c>
      <c r="DB565" s="2">
        <f t="shared" si="642"/>
        <v>8</v>
      </c>
      <c r="DC565" s="2">
        <f t="shared" si="643"/>
        <v>0</v>
      </c>
      <c r="DD565" s="2">
        <v>0</v>
      </c>
      <c r="DE565" s="19">
        <f t="shared" si="644"/>
        <v>0.1111111111111111</v>
      </c>
      <c r="DF565" s="19">
        <f t="shared" si="645"/>
        <v>0.1111111111111111</v>
      </c>
      <c r="DG565" s="18">
        <f t="shared" si="646"/>
        <v>1</v>
      </c>
      <c r="DH565" s="19">
        <f t="shared" si="647"/>
        <v>0.19999999999999998</v>
      </c>
    </row>
    <row r="566" spans="1:112" x14ac:dyDescent="0.35">
      <c r="A566" s="11">
        <v>2019006345</v>
      </c>
      <c r="B566" s="2" t="s">
        <v>4103</v>
      </c>
      <c r="C566" s="2" t="s">
        <v>4104</v>
      </c>
      <c r="D566" s="2" t="s">
        <v>4105</v>
      </c>
      <c r="E566" s="2" t="s">
        <v>4106</v>
      </c>
      <c r="F566" s="2">
        <v>1</v>
      </c>
      <c r="G566" s="2" t="s">
        <v>4107</v>
      </c>
      <c r="H566" s="2" t="s">
        <v>4108</v>
      </c>
      <c r="I566" s="2" t="s">
        <v>4109</v>
      </c>
      <c r="J566" s="3" t="s">
        <v>4110</v>
      </c>
      <c r="K566" s="11">
        <v>1</v>
      </c>
      <c r="L566" s="2">
        <v>1</v>
      </c>
      <c r="M566" s="2">
        <v>62</v>
      </c>
      <c r="N566" s="2">
        <v>47</v>
      </c>
      <c r="O566" s="2">
        <v>1</v>
      </c>
      <c r="P566" s="2">
        <v>0</v>
      </c>
      <c r="Q566" s="2">
        <v>1</v>
      </c>
      <c r="R566" s="2">
        <v>0</v>
      </c>
      <c r="S566" s="2">
        <v>1</v>
      </c>
      <c r="T566" s="2">
        <v>0</v>
      </c>
      <c r="U566" s="2">
        <v>1</v>
      </c>
      <c r="V566" s="2">
        <v>0</v>
      </c>
      <c r="W566" s="2">
        <v>14</v>
      </c>
      <c r="X566" s="2">
        <v>12</v>
      </c>
      <c r="Y566" s="2">
        <v>1</v>
      </c>
      <c r="Z566" s="2">
        <v>0</v>
      </c>
      <c r="AA566" s="2">
        <v>1</v>
      </c>
      <c r="AB566" s="2">
        <v>0</v>
      </c>
      <c r="AC566" s="2">
        <v>1</v>
      </c>
      <c r="AD566" s="2">
        <v>0</v>
      </c>
      <c r="AE566" s="2">
        <v>1</v>
      </c>
      <c r="AF566" s="3">
        <v>0</v>
      </c>
      <c r="AG566" s="2">
        <f t="shared" si="576"/>
        <v>1</v>
      </c>
      <c r="AH566" s="18">
        <f t="shared" si="577"/>
        <v>1</v>
      </c>
      <c r="AI566" s="2">
        <f t="shared" si="578"/>
        <v>1</v>
      </c>
      <c r="AJ566" s="2">
        <f t="shared" si="579"/>
        <v>61</v>
      </c>
      <c r="AK566" s="2">
        <f t="shared" si="580"/>
        <v>0</v>
      </c>
      <c r="AL566" s="2">
        <v>0</v>
      </c>
      <c r="AM566" s="19">
        <f t="shared" si="581"/>
        <v>1.6129032258064516E-2</v>
      </c>
      <c r="AN566" s="19">
        <f t="shared" si="582"/>
        <v>1.6129032258064516E-2</v>
      </c>
      <c r="AO566" s="18">
        <f t="shared" si="583"/>
        <v>1</v>
      </c>
      <c r="AP566" s="19">
        <f t="shared" si="584"/>
        <v>3.1746031746031744E-2</v>
      </c>
      <c r="AQ566" s="2">
        <f t="shared" si="585"/>
        <v>1</v>
      </c>
      <c r="AR566" s="18">
        <f t="shared" si="586"/>
        <v>1</v>
      </c>
      <c r="AS566" s="2">
        <f t="shared" si="587"/>
        <v>1</v>
      </c>
      <c r="AT566" s="2">
        <f t="shared" si="588"/>
        <v>61</v>
      </c>
      <c r="AU566" s="2">
        <f t="shared" si="589"/>
        <v>0</v>
      </c>
      <c r="AV566" s="2">
        <v>0</v>
      </c>
      <c r="AW566" s="19">
        <f t="shared" si="590"/>
        <v>1.6129032258064516E-2</v>
      </c>
      <c r="AX566" s="19">
        <f t="shared" si="591"/>
        <v>1.6129032258064516E-2</v>
      </c>
      <c r="AY566" s="18">
        <f t="shared" si="592"/>
        <v>1</v>
      </c>
      <c r="AZ566" s="19">
        <f t="shared" si="593"/>
        <v>3.1746031746031744E-2</v>
      </c>
      <c r="BA566" s="2">
        <f t="shared" si="594"/>
        <v>1</v>
      </c>
      <c r="BB566" s="18">
        <f t="shared" si="595"/>
        <v>1</v>
      </c>
      <c r="BC566" s="2">
        <f t="shared" si="596"/>
        <v>1</v>
      </c>
      <c r="BD566" s="2">
        <f t="shared" si="597"/>
        <v>46</v>
      </c>
      <c r="BE566" s="2">
        <f t="shared" si="598"/>
        <v>0</v>
      </c>
      <c r="BF566" s="2">
        <v>0</v>
      </c>
      <c r="BG566" s="19">
        <f t="shared" si="599"/>
        <v>2.1276595744680851E-2</v>
      </c>
      <c r="BH566" s="19">
        <f t="shared" si="600"/>
        <v>2.1276595744680851E-2</v>
      </c>
      <c r="BI566" s="18">
        <f t="shared" si="601"/>
        <v>1</v>
      </c>
      <c r="BJ566" s="19">
        <f t="shared" si="602"/>
        <v>4.1666666666666671E-2</v>
      </c>
      <c r="BK566" s="2">
        <f t="shared" si="603"/>
        <v>1</v>
      </c>
      <c r="BL566" s="18">
        <f t="shared" si="604"/>
        <v>1</v>
      </c>
      <c r="BM566" s="2">
        <f t="shared" si="605"/>
        <v>1</v>
      </c>
      <c r="BN566" s="2">
        <f t="shared" si="606"/>
        <v>46</v>
      </c>
      <c r="BO566" s="2">
        <f t="shared" si="607"/>
        <v>0</v>
      </c>
      <c r="BP566" s="2">
        <v>0</v>
      </c>
      <c r="BQ566" s="19">
        <f t="shared" si="608"/>
        <v>2.1276595744680851E-2</v>
      </c>
      <c r="BR566" s="19">
        <f t="shared" si="609"/>
        <v>2.1276595744680851E-2</v>
      </c>
      <c r="BS566" s="18">
        <f t="shared" si="610"/>
        <v>1</v>
      </c>
      <c r="BT566" s="19">
        <f t="shared" si="611"/>
        <v>4.1666666666666671E-2</v>
      </c>
      <c r="BU566" s="2">
        <f t="shared" si="612"/>
        <v>1</v>
      </c>
      <c r="BV566" s="18">
        <f t="shared" si="613"/>
        <v>1</v>
      </c>
      <c r="BW566" s="2">
        <f t="shared" si="614"/>
        <v>1</v>
      </c>
      <c r="BX566" s="2">
        <f t="shared" si="615"/>
        <v>13</v>
      </c>
      <c r="BY566" s="2">
        <f t="shared" si="616"/>
        <v>0</v>
      </c>
      <c r="BZ566" s="2">
        <v>0</v>
      </c>
      <c r="CA566" s="19">
        <f t="shared" si="617"/>
        <v>7.1428571428571425E-2</v>
      </c>
      <c r="CB566" s="19">
        <f t="shared" si="618"/>
        <v>7.1428571428571425E-2</v>
      </c>
      <c r="CC566" s="18">
        <f t="shared" si="619"/>
        <v>1</v>
      </c>
      <c r="CD566" s="19">
        <f t="shared" si="620"/>
        <v>0.13333333333333333</v>
      </c>
      <c r="CE566" s="2">
        <f t="shared" si="621"/>
        <v>1</v>
      </c>
      <c r="CF566" s="18">
        <f t="shared" si="622"/>
        <v>1</v>
      </c>
      <c r="CG566" s="2">
        <f t="shared" si="623"/>
        <v>1</v>
      </c>
      <c r="CH566" s="2">
        <f t="shared" si="624"/>
        <v>13</v>
      </c>
      <c r="CI566" s="2">
        <f t="shared" si="625"/>
        <v>0</v>
      </c>
      <c r="CJ566" s="2">
        <v>0</v>
      </c>
      <c r="CK566" s="19">
        <f t="shared" si="626"/>
        <v>7.1428571428571425E-2</v>
      </c>
      <c r="CL566" s="19">
        <f t="shared" si="627"/>
        <v>7.1428571428571425E-2</v>
      </c>
      <c r="CM566" s="18">
        <f t="shared" si="628"/>
        <v>1</v>
      </c>
      <c r="CN566" s="19">
        <f t="shared" si="629"/>
        <v>0.13333333333333333</v>
      </c>
      <c r="CO566" s="2">
        <f t="shared" si="630"/>
        <v>1</v>
      </c>
      <c r="CP566" s="18">
        <f t="shared" si="631"/>
        <v>1</v>
      </c>
      <c r="CQ566" s="2">
        <f t="shared" si="632"/>
        <v>1</v>
      </c>
      <c r="CR566" s="2">
        <f t="shared" si="633"/>
        <v>11</v>
      </c>
      <c r="CS566" s="2">
        <f t="shared" si="634"/>
        <v>0</v>
      </c>
      <c r="CT566" s="2">
        <v>0</v>
      </c>
      <c r="CU566" s="19">
        <f t="shared" si="635"/>
        <v>8.3333333333333329E-2</v>
      </c>
      <c r="CV566" s="19">
        <f t="shared" si="636"/>
        <v>8.3333333333333329E-2</v>
      </c>
      <c r="CW566" s="18">
        <f t="shared" si="637"/>
        <v>1</v>
      </c>
      <c r="CX566" s="19">
        <f t="shared" si="638"/>
        <v>0.15384615384615385</v>
      </c>
      <c r="CY566" s="2">
        <f t="shared" si="639"/>
        <v>1</v>
      </c>
      <c r="CZ566" s="18">
        <f t="shared" si="640"/>
        <v>1</v>
      </c>
      <c r="DA566" s="2">
        <f t="shared" si="641"/>
        <v>1</v>
      </c>
      <c r="DB566" s="2">
        <f t="shared" si="642"/>
        <v>11</v>
      </c>
      <c r="DC566" s="2">
        <f t="shared" si="643"/>
        <v>0</v>
      </c>
      <c r="DD566" s="2">
        <v>0</v>
      </c>
      <c r="DE566" s="19">
        <f t="shared" si="644"/>
        <v>8.3333333333333329E-2</v>
      </c>
      <c r="DF566" s="19">
        <f t="shared" si="645"/>
        <v>8.3333333333333329E-2</v>
      </c>
      <c r="DG566" s="18">
        <f t="shared" si="646"/>
        <v>1</v>
      </c>
      <c r="DH566" s="19">
        <f t="shared" si="647"/>
        <v>0.15384615384615385</v>
      </c>
    </row>
    <row r="567" spans="1:112" x14ac:dyDescent="0.35">
      <c r="A567" s="11">
        <v>2019006357</v>
      </c>
      <c r="B567" s="2" t="s">
        <v>4111</v>
      </c>
      <c r="C567" s="2" t="s">
        <v>4112</v>
      </c>
      <c r="D567" s="2" t="s">
        <v>4113</v>
      </c>
      <c r="E567" s="2" t="s">
        <v>4114</v>
      </c>
      <c r="F567" s="2">
        <v>1</v>
      </c>
      <c r="G567" s="2" t="s">
        <v>4115</v>
      </c>
      <c r="H567" s="2" t="s">
        <v>4116</v>
      </c>
      <c r="I567" s="2" t="s">
        <v>4117</v>
      </c>
      <c r="J567" s="3" t="s">
        <v>4118</v>
      </c>
      <c r="K567" s="11">
        <v>1</v>
      </c>
      <c r="L567" s="2">
        <v>1</v>
      </c>
      <c r="M567" s="2">
        <v>61</v>
      </c>
      <c r="N567" s="2">
        <v>44</v>
      </c>
      <c r="O567" s="2">
        <v>1</v>
      </c>
      <c r="P567" s="2">
        <v>0</v>
      </c>
      <c r="Q567" s="2">
        <v>1</v>
      </c>
      <c r="R567" s="2">
        <v>0</v>
      </c>
      <c r="S567" s="2">
        <v>1</v>
      </c>
      <c r="T567" s="2">
        <v>0</v>
      </c>
      <c r="U567" s="2">
        <v>1</v>
      </c>
      <c r="V567" s="2">
        <v>0</v>
      </c>
      <c r="W567" s="2">
        <v>12</v>
      </c>
      <c r="X567" s="2">
        <v>11</v>
      </c>
      <c r="Y567" s="2">
        <v>1</v>
      </c>
      <c r="Z567" s="2">
        <v>0</v>
      </c>
      <c r="AA567" s="2">
        <v>1</v>
      </c>
      <c r="AB567" s="2">
        <v>0</v>
      </c>
      <c r="AC567" s="2">
        <v>1</v>
      </c>
      <c r="AD567" s="2">
        <v>0</v>
      </c>
      <c r="AE567" s="2">
        <v>1</v>
      </c>
      <c r="AF567" s="3">
        <v>0</v>
      </c>
      <c r="AG567" s="2">
        <f t="shared" si="576"/>
        <v>1</v>
      </c>
      <c r="AH567" s="18">
        <f t="shared" si="577"/>
        <v>1</v>
      </c>
      <c r="AI567" s="2">
        <f t="shared" si="578"/>
        <v>1</v>
      </c>
      <c r="AJ567" s="2">
        <f t="shared" si="579"/>
        <v>60</v>
      </c>
      <c r="AK567" s="2">
        <f t="shared" si="580"/>
        <v>0</v>
      </c>
      <c r="AL567" s="2">
        <v>0</v>
      </c>
      <c r="AM567" s="19">
        <f t="shared" si="581"/>
        <v>1.6393442622950821E-2</v>
      </c>
      <c r="AN567" s="19">
        <f t="shared" si="582"/>
        <v>1.6393442622950821E-2</v>
      </c>
      <c r="AO567" s="18">
        <f t="shared" si="583"/>
        <v>1</v>
      </c>
      <c r="AP567" s="19">
        <f t="shared" si="584"/>
        <v>3.2258064516129031E-2</v>
      </c>
      <c r="AQ567" s="2">
        <f t="shared" si="585"/>
        <v>1</v>
      </c>
      <c r="AR567" s="18">
        <f t="shared" si="586"/>
        <v>1</v>
      </c>
      <c r="AS567" s="2">
        <f t="shared" si="587"/>
        <v>1</v>
      </c>
      <c r="AT567" s="2">
        <f t="shared" si="588"/>
        <v>60</v>
      </c>
      <c r="AU567" s="2">
        <f t="shared" si="589"/>
        <v>0</v>
      </c>
      <c r="AV567" s="2">
        <v>0</v>
      </c>
      <c r="AW567" s="19">
        <f t="shared" si="590"/>
        <v>1.6393442622950821E-2</v>
      </c>
      <c r="AX567" s="19">
        <f t="shared" si="591"/>
        <v>1.6393442622950821E-2</v>
      </c>
      <c r="AY567" s="18">
        <f t="shared" si="592"/>
        <v>1</v>
      </c>
      <c r="AZ567" s="19">
        <f t="shared" si="593"/>
        <v>3.2258064516129031E-2</v>
      </c>
      <c r="BA567" s="2">
        <f t="shared" si="594"/>
        <v>1</v>
      </c>
      <c r="BB567" s="18">
        <f t="shared" si="595"/>
        <v>1</v>
      </c>
      <c r="BC567" s="2">
        <f t="shared" si="596"/>
        <v>1</v>
      </c>
      <c r="BD567" s="2">
        <f t="shared" si="597"/>
        <v>43</v>
      </c>
      <c r="BE567" s="2">
        <f t="shared" si="598"/>
        <v>0</v>
      </c>
      <c r="BF567" s="2">
        <v>0</v>
      </c>
      <c r="BG567" s="19">
        <f t="shared" si="599"/>
        <v>2.2727272727272728E-2</v>
      </c>
      <c r="BH567" s="19">
        <f t="shared" si="600"/>
        <v>2.2727272727272728E-2</v>
      </c>
      <c r="BI567" s="18">
        <f t="shared" si="601"/>
        <v>1</v>
      </c>
      <c r="BJ567" s="19">
        <f t="shared" si="602"/>
        <v>4.4444444444444446E-2</v>
      </c>
      <c r="BK567" s="2">
        <f t="shared" si="603"/>
        <v>1</v>
      </c>
      <c r="BL567" s="18">
        <f t="shared" si="604"/>
        <v>1</v>
      </c>
      <c r="BM567" s="2">
        <f t="shared" si="605"/>
        <v>1</v>
      </c>
      <c r="BN567" s="2">
        <f t="shared" si="606"/>
        <v>43</v>
      </c>
      <c r="BO567" s="2">
        <f t="shared" si="607"/>
        <v>0</v>
      </c>
      <c r="BP567" s="2">
        <v>0</v>
      </c>
      <c r="BQ567" s="19">
        <f t="shared" si="608"/>
        <v>2.2727272727272728E-2</v>
      </c>
      <c r="BR567" s="19">
        <f t="shared" si="609"/>
        <v>2.2727272727272728E-2</v>
      </c>
      <c r="BS567" s="18">
        <f t="shared" si="610"/>
        <v>1</v>
      </c>
      <c r="BT567" s="19">
        <f t="shared" si="611"/>
        <v>4.4444444444444446E-2</v>
      </c>
      <c r="BU567" s="2">
        <f t="shared" si="612"/>
        <v>1</v>
      </c>
      <c r="BV567" s="18">
        <f t="shared" si="613"/>
        <v>1</v>
      </c>
      <c r="BW567" s="2">
        <f t="shared" si="614"/>
        <v>1</v>
      </c>
      <c r="BX567" s="2">
        <f t="shared" si="615"/>
        <v>11</v>
      </c>
      <c r="BY567" s="2">
        <f t="shared" si="616"/>
        <v>0</v>
      </c>
      <c r="BZ567" s="2">
        <v>0</v>
      </c>
      <c r="CA567" s="19">
        <f t="shared" si="617"/>
        <v>8.3333333333333329E-2</v>
      </c>
      <c r="CB567" s="19">
        <f t="shared" si="618"/>
        <v>8.3333333333333329E-2</v>
      </c>
      <c r="CC567" s="18">
        <f t="shared" si="619"/>
        <v>1</v>
      </c>
      <c r="CD567" s="19">
        <f t="shared" si="620"/>
        <v>0.15384615384615385</v>
      </c>
      <c r="CE567" s="2">
        <f t="shared" si="621"/>
        <v>1</v>
      </c>
      <c r="CF567" s="18">
        <f t="shared" si="622"/>
        <v>1</v>
      </c>
      <c r="CG567" s="2">
        <f t="shared" si="623"/>
        <v>1</v>
      </c>
      <c r="CH567" s="2">
        <f t="shared" si="624"/>
        <v>11</v>
      </c>
      <c r="CI567" s="2">
        <f t="shared" si="625"/>
        <v>0</v>
      </c>
      <c r="CJ567" s="2">
        <v>0</v>
      </c>
      <c r="CK567" s="19">
        <f t="shared" si="626"/>
        <v>8.3333333333333329E-2</v>
      </c>
      <c r="CL567" s="19">
        <f t="shared" si="627"/>
        <v>8.3333333333333329E-2</v>
      </c>
      <c r="CM567" s="18">
        <f t="shared" si="628"/>
        <v>1</v>
      </c>
      <c r="CN567" s="19">
        <f t="shared" si="629"/>
        <v>0.15384615384615385</v>
      </c>
      <c r="CO567" s="2">
        <f t="shared" si="630"/>
        <v>1</v>
      </c>
      <c r="CP567" s="18">
        <f t="shared" si="631"/>
        <v>1</v>
      </c>
      <c r="CQ567" s="2">
        <f t="shared" si="632"/>
        <v>1</v>
      </c>
      <c r="CR567" s="2">
        <f t="shared" si="633"/>
        <v>10</v>
      </c>
      <c r="CS567" s="2">
        <f t="shared" si="634"/>
        <v>0</v>
      </c>
      <c r="CT567" s="2">
        <v>0</v>
      </c>
      <c r="CU567" s="19">
        <f t="shared" si="635"/>
        <v>9.0909090909090912E-2</v>
      </c>
      <c r="CV567" s="19">
        <f t="shared" si="636"/>
        <v>9.0909090909090912E-2</v>
      </c>
      <c r="CW567" s="18">
        <f t="shared" si="637"/>
        <v>1</v>
      </c>
      <c r="CX567" s="19">
        <f t="shared" si="638"/>
        <v>0.16666666666666669</v>
      </c>
      <c r="CY567" s="2">
        <f t="shared" si="639"/>
        <v>1</v>
      </c>
      <c r="CZ567" s="18">
        <f t="shared" si="640"/>
        <v>1</v>
      </c>
      <c r="DA567" s="2">
        <f t="shared" si="641"/>
        <v>1</v>
      </c>
      <c r="DB567" s="2">
        <f t="shared" si="642"/>
        <v>10</v>
      </c>
      <c r="DC567" s="2">
        <f t="shared" si="643"/>
        <v>0</v>
      </c>
      <c r="DD567" s="2">
        <v>0</v>
      </c>
      <c r="DE567" s="19">
        <f t="shared" si="644"/>
        <v>9.0909090909090912E-2</v>
      </c>
      <c r="DF567" s="19">
        <f t="shared" si="645"/>
        <v>9.0909090909090912E-2</v>
      </c>
      <c r="DG567" s="18">
        <f t="shared" si="646"/>
        <v>1</v>
      </c>
      <c r="DH567" s="19">
        <f t="shared" si="647"/>
        <v>0.16666666666666669</v>
      </c>
    </row>
    <row r="568" spans="1:112" x14ac:dyDescent="0.35">
      <c r="A568" s="11">
        <v>2019006361</v>
      </c>
      <c r="B568" s="2" t="s">
        <v>4119</v>
      </c>
      <c r="C568" s="2" t="s">
        <v>4120</v>
      </c>
      <c r="D568" s="2" t="s">
        <v>4121</v>
      </c>
      <c r="E568" s="2" t="s">
        <v>4122</v>
      </c>
      <c r="F568" s="2">
        <v>1</v>
      </c>
      <c r="G568" s="2" t="s">
        <v>4123</v>
      </c>
      <c r="H568" s="2" t="s">
        <v>4124</v>
      </c>
      <c r="I568" s="2" t="s">
        <v>4125</v>
      </c>
      <c r="J568" s="3" t="s">
        <v>4126</v>
      </c>
      <c r="K568" s="11">
        <v>2</v>
      </c>
      <c r="L568" s="2">
        <v>1</v>
      </c>
      <c r="M568" s="2">
        <v>65</v>
      </c>
      <c r="N568" s="2">
        <v>45</v>
      </c>
      <c r="O568" s="2">
        <v>0</v>
      </c>
      <c r="P568" s="2">
        <v>1</v>
      </c>
      <c r="Q568" s="2">
        <v>1</v>
      </c>
      <c r="R568" s="2">
        <v>0</v>
      </c>
      <c r="S568" s="2">
        <v>1</v>
      </c>
      <c r="T568" s="2">
        <v>1</v>
      </c>
      <c r="U568" s="2">
        <v>1</v>
      </c>
      <c r="V568" s="2">
        <v>0</v>
      </c>
      <c r="W568" s="2">
        <v>15</v>
      </c>
      <c r="X568" s="2">
        <v>12</v>
      </c>
      <c r="Y568" s="2">
        <v>0</v>
      </c>
      <c r="Z568" s="2">
        <v>1</v>
      </c>
      <c r="AA568" s="2">
        <v>1</v>
      </c>
      <c r="AB568" s="2">
        <v>0</v>
      </c>
      <c r="AC568" s="2">
        <v>1</v>
      </c>
      <c r="AD568" s="2">
        <v>1</v>
      </c>
      <c r="AE568" s="2">
        <v>1</v>
      </c>
      <c r="AF568" s="3">
        <v>0</v>
      </c>
      <c r="AG568" s="2">
        <f t="shared" si="576"/>
        <v>0</v>
      </c>
      <c r="AH568" s="18">
        <f t="shared" si="577"/>
        <v>0</v>
      </c>
      <c r="AI568" s="2">
        <f t="shared" si="578"/>
        <v>0</v>
      </c>
      <c r="AJ568" s="2">
        <f t="shared" si="579"/>
        <v>65</v>
      </c>
      <c r="AK568" s="2">
        <f t="shared" si="580"/>
        <v>1</v>
      </c>
      <c r="AL568" s="2">
        <v>0</v>
      </c>
      <c r="AM568" s="19">
        <f t="shared" si="581"/>
        <v>0</v>
      </c>
      <c r="AN568" s="19">
        <f t="shared" si="582"/>
        <v>0</v>
      </c>
      <c r="AO568" s="18">
        <f t="shared" si="583"/>
        <v>0</v>
      </c>
      <c r="AP568" s="19">
        <f t="shared" si="584"/>
        <v>0</v>
      </c>
      <c r="AQ568" s="2">
        <f t="shared" si="585"/>
        <v>1</v>
      </c>
      <c r="AR568" s="18">
        <f t="shared" si="586"/>
        <v>0.5</v>
      </c>
      <c r="AS568" s="2">
        <f t="shared" si="587"/>
        <v>1</v>
      </c>
      <c r="AT568" s="2">
        <f t="shared" si="588"/>
        <v>64</v>
      </c>
      <c r="AU568" s="2">
        <f t="shared" si="589"/>
        <v>1</v>
      </c>
      <c r="AV568" s="2">
        <v>0</v>
      </c>
      <c r="AW568" s="19">
        <f t="shared" si="590"/>
        <v>1.5151515151515152E-2</v>
      </c>
      <c r="AX568" s="19">
        <f t="shared" si="591"/>
        <v>1.5384615384615385E-2</v>
      </c>
      <c r="AY568" s="18">
        <f t="shared" si="592"/>
        <v>0.5</v>
      </c>
      <c r="AZ568" s="19">
        <f t="shared" si="593"/>
        <v>2.9850746268656723E-2</v>
      </c>
      <c r="BA568" s="2">
        <f t="shared" si="594"/>
        <v>1</v>
      </c>
      <c r="BB568" s="18">
        <f t="shared" si="595"/>
        <v>1</v>
      </c>
      <c r="BC568" s="2">
        <f t="shared" si="596"/>
        <v>1</v>
      </c>
      <c r="BD568" s="2">
        <f t="shared" si="597"/>
        <v>44</v>
      </c>
      <c r="BE568" s="2">
        <f t="shared" si="598"/>
        <v>0</v>
      </c>
      <c r="BF568" s="2">
        <v>0</v>
      </c>
      <c r="BG568" s="19">
        <f t="shared" si="599"/>
        <v>2.2222222222222223E-2</v>
      </c>
      <c r="BH568" s="19">
        <f t="shared" si="600"/>
        <v>2.2222222222222223E-2</v>
      </c>
      <c r="BI568" s="18">
        <f t="shared" si="601"/>
        <v>1</v>
      </c>
      <c r="BJ568" s="19">
        <f t="shared" si="602"/>
        <v>4.3478260869565223E-2</v>
      </c>
      <c r="BK568" s="2">
        <f t="shared" si="603"/>
        <v>1</v>
      </c>
      <c r="BL568" s="18">
        <f t="shared" si="604"/>
        <v>1</v>
      </c>
      <c r="BM568" s="2">
        <f t="shared" si="605"/>
        <v>1</v>
      </c>
      <c r="BN568" s="2">
        <f t="shared" si="606"/>
        <v>44</v>
      </c>
      <c r="BO568" s="2">
        <f t="shared" si="607"/>
        <v>0</v>
      </c>
      <c r="BP568" s="2">
        <v>0</v>
      </c>
      <c r="BQ568" s="19">
        <f t="shared" si="608"/>
        <v>2.2222222222222223E-2</v>
      </c>
      <c r="BR568" s="19">
        <f t="shared" si="609"/>
        <v>2.2222222222222223E-2</v>
      </c>
      <c r="BS568" s="18">
        <f t="shared" si="610"/>
        <v>1</v>
      </c>
      <c r="BT568" s="19">
        <f t="shared" si="611"/>
        <v>4.3478260869565223E-2</v>
      </c>
      <c r="BU568" s="2">
        <f t="shared" si="612"/>
        <v>0</v>
      </c>
      <c r="BV568" s="18">
        <f t="shared" si="613"/>
        <v>0</v>
      </c>
      <c r="BW568" s="2">
        <f t="shared" si="614"/>
        <v>0</v>
      </c>
      <c r="BX568" s="2">
        <f t="shared" si="615"/>
        <v>15</v>
      </c>
      <c r="BY568" s="2">
        <f t="shared" si="616"/>
        <v>1</v>
      </c>
      <c r="BZ568" s="2">
        <v>0</v>
      </c>
      <c r="CA568" s="19">
        <f t="shared" si="617"/>
        <v>0</v>
      </c>
      <c r="CB568" s="19">
        <f t="shared" si="618"/>
        <v>0</v>
      </c>
      <c r="CC568" s="18">
        <f t="shared" si="619"/>
        <v>0</v>
      </c>
      <c r="CD568" s="19">
        <f t="shared" si="620"/>
        <v>0</v>
      </c>
      <c r="CE568" s="2">
        <f t="shared" si="621"/>
        <v>1</v>
      </c>
      <c r="CF568" s="18">
        <f t="shared" si="622"/>
        <v>0.5</v>
      </c>
      <c r="CG568" s="2">
        <f t="shared" si="623"/>
        <v>1</v>
      </c>
      <c r="CH568" s="2">
        <f t="shared" si="624"/>
        <v>14</v>
      </c>
      <c r="CI568" s="2">
        <f t="shared" si="625"/>
        <v>1</v>
      </c>
      <c r="CJ568" s="2">
        <v>0</v>
      </c>
      <c r="CK568" s="19">
        <f t="shared" si="626"/>
        <v>6.25E-2</v>
      </c>
      <c r="CL568" s="19">
        <f t="shared" si="627"/>
        <v>6.6666666666666666E-2</v>
      </c>
      <c r="CM568" s="18">
        <f t="shared" si="628"/>
        <v>0.5</v>
      </c>
      <c r="CN568" s="19">
        <f t="shared" si="629"/>
        <v>0.11764705882352941</v>
      </c>
      <c r="CO568" s="2">
        <f t="shared" si="630"/>
        <v>1</v>
      </c>
      <c r="CP568" s="18">
        <f t="shared" si="631"/>
        <v>1</v>
      </c>
      <c r="CQ568" s="2">
        <f t="shared" si="632"/>
        <v>1</v>
      </c>
      <c r="CR568" s="2">
        <f t="shared" si="633"/>
        <v>11</v>
      </c>
      <c r="CS568" s="2">
        <f t="shared" si="634"/>
        <v>0</v>
      </c>
      <c r="CT568" s="2">
        <v>0</v>
      </c>
      <c r="CU568" s="19">
        <f t="shared" si="635"/>
        <v>8.3333333333333329E-2</v>
      </c>
      <c r="CV568" s="19">
        <f t="shared" si="636"/>
        <v>8.3333333333333329E-2</v>
      </c>
      <c r="CW568" s="18">
        <f t="shared" si="637"/>
        <v>1</v>
      </c>
      <c r="CX568" s="19">
        <f t="shared" si="638"/>
        <v>0.15384615384615385</v>
      </c>
      <c r="CY568" s="2">
        <f t="shared" si="639"/>
        <v>1</v>
      </c>
      <c r="CZ568" s="18">
        <f t="shared" si="640"/>
        <v>1</v>
      </c>
      <c r="DA568" s="2">
        <f t="shared" si="641"/>
        <v>1</v>
      </c>
      <c r="DB568" s="2">
        <f t="shared" si="642"/>
        <v>11</v>
      </c>
      <c r="DC568" s="2">
        <f t="shared" si="643"/>
        <v>0</v>
      </c>
      <c r="DD568" s="2">
        <v>0</v>
      </c>
      <c r="DE568" s="19">
        <f t="shared" si="644"/>
        <v>8.3333333333333329E-2</v>
      </c>
      <c r="DF568" s="19">
        <f t="shared" si="645"/>
        <v>8.3333333333333329E-2</v>
      </c>
      <c r="DG568" s="18">
        <f t="shared" si="646"/>
        <v>1</v>
      </c>
      <c r="DH568" s="19">
        <f t="shared" si="647"/>
        <v>0.15384615384615385</v>
      </c>
    </row>
    <row r="569" spans="1:112" x14ac:dyDescent="0.35">
      <c r="A569" s="11">
        <v>2019006375</v>
      </c>
      <c r="B569" s="2" t="s">
        <v>4127</v>
      </c>
      <c r="C569" s="2" t="s">
        <v>4128</v>
      </c>
      <c r="D569" s="2" t="s">
        <v>4129</v>
      </c>
      <c r="E569" s="2" t="s">
        <v>4130</v>
      </c>
      <c r="F569" s="2">
        <v>1</v>
      </c>
      <c r="G569" s="2" t="s">
        <v>4131</v>
      </c>
      <c r="H569" s="2" t="s">
        <v>4132</v>
      </c>
      <c r="I569" s="2" t="s">
        <v>4133</v>
      </c>
      <c r="J569" s="3" t="s">
        <v>4134</v>
      </c>
      <c r="K569" s="11">
        <v>1</v>
      </c>
      <c r="L569" s="2">
        <v>1</v>
      </c>
      <c r="M569" s="2">
        <v>85</v>
      </c>
      <c r="N569" s="2">
        <v>65</v>
      </c>
      <c r="O569" s="2">
        <v>0</v>
      </c>
      <c r="P569" s="2">
        <v>1</v>
      </c>
      <c r="Q569" s="2">
        <v>0</v>
      </c>
      <c r="R569" s="2">
        <v>1</v>
      </c>
      <c r="S569" s="2">
        <v>0</v>
      </c>
      <c r="T569" s="2">
        <v>1</v>
      </c>
      <c r="U569" s="2">
        <v>0</v>
      </c>
      <c r="V569" s="2">
        <v>1</v>
      </c>
      <c r="W569" s="2">
        <v>20</v>
      </c>
      <c r="X569" s="2">
        <v>18</v>
      </c>
      <c r="Y569" s="2">
        <v>0</v>
      </c>
      <c r="Z569" s="2">
        <v>1</v>
      </c>
      <c r="AA569" s="2">
        <v>0</v>
      </c>
      <c r="AB569" s="2">
        <v>1</v>
      </c>
      <c r="AC569" s="2">
        <v>0</v>
      </c>
      <c r="AD569" s="2">
        <v>1</v>
      </c>
      <c r="AE569" s="2">
        <v>0</v>
      </c>
      <c r="AF569" s="3">
        <v>1</v>
      </c>
      <c r="AG569" s="2">
        <f t="shared" si="576"/>
        <v>0</v>
      </c>
      <c r="AH569" s="18">
        <f t="shared" si="577"/>
        <v>0</v>
      </c>
      <c r="AI569" s="2">
        <f t="shared" si="578"/>
        <v>0</v>
      </c>
      <c r="AJ569" s="2">
        <f t="shared" si="579"/>
        <v>85</v>
      </c>
      <c r="AK569" s="2">
        <f t="shared" si="580"/>
        <v>1</v>
      </c>
      <c r="AL569" s="2">
        <v>0</v>
      </c>
      <c r="AM569" s="19">
        <f t="shared" si="581"/>
        <v>0</v>
      </c>
      <c r="AN569" s="19">
        <f t="shared" si="582"/>
        <v>0</v>
      </c>
      <c r="AO569" s="18">
        <f t="shared" si="583"/>
        <v>0</v>
      </c>
      <c r="AP569" s="19">
        <f t="shared" si="584"/>
        <v>0</v>
      </c>
      <c r="AQ569" s="2">
        <f t="shared" si="585"/>
        <v>0</v>
      </c>
      <c r="AR569" s="18">
        <f t="shared" si="586"/>
        <v>0</v>
      </c>
      <c r="AS569" s="2">
        <f t="shared" si="587"/>
        <v>0</v>
      </c>
      <c r="AT569" s="2">
        <f t="shared" si="588"/>
        <v>85</v>
      </c>
      <c r="AU569" s="2">
        <f t="shared" si="589"/>
        <v>1</v>
      </c>
      <c r="AV569" s="2">
        <v>0</v>
      </c>
      <c r="AW569" s="19">
        <f t="shared" si="590"/>
        <v>0</v>
      </c>
      <c r="AX569" s="19">
        <f t="shared" si="591"/>
        <v>0</v>
      </c>
      <c r="AY569" s="18">
        <f t="shared" si="592"/>
        <v>0</v>
      </c>
      <c r="AZ569" s="19">
        <f t="shared" si="593"/>
        <v>0</v>
      </c>
      <c r="BA569" s="2">
        <f t="shared" si="594"/>
        <v>0</v>
      </c>
      <c r="BB569" s="18">
        <f t="shared" si="595"/>
        <v>0</v>
      </c>
      <c r="BC569" s="2">
        <f t="shared" si="596"/>
        <v>0</v>
      </c>
      <c r="BD569" s="2">
        <f t="shared" si="597"/>
        <v>65</v>
      </c>
      <c r="BE569" s="2">
        <f t="shared" si="598"/>
        <v>1</v>
      </c>
      <c r="BF569" s="2">
        <v>0</v>
      </c>
      <c r="BG569" s="19">
        <f t="shared" si="599"/>
        <v>0</v>
      </c>
      <c r="BH569" s="19">
        <f t="shared" si="600"/>
        <v>0</v>
      </c>
      <c r="BI569" s="18">
        <f t="shared" si="601"/>
        <v>0</v>
      </c>
      <c r="BJ569" s="19">
        <f t="shared" si="602"/>
        <v>0</v>
      </c>
      <c r="BK569" s="2">
        <f t="shared" si="603"/>
        <v>0</v>
      </c>
      <c r="BL569" s="18">
        <f t="shared" si="604"/>
        <v>0</v>
      </c>
      <c r="BM569" s="2">
        <f t="shared" si="605"/>
        <v>0</v>
      </c>
      <c r="BN569" s="2">
        <f t="shared" si="606"/>
        <v>65</v>
      </c>
      <c r="BO569" s="2">
        <f t="shared" si="607"/>
        <v>1</v>
      </c>
      <c r="BP569" s="2">
        <v>0</v>
      </c>
      <c r="BQ569" s="19">
        <f t="shared" si="608"/>
        <v>0</v>
      </c>
      <c r="BR569" s="19">
        <f t="shared" si="609"/>
        <v>0</v>
      </c>
      <c r="BS569" s="18">
        <f t="shared" si="610"/>
        <v>0</v>
      </c>
      <c r="BT569" s="19">
        <f t="shared" si="611"/>
        <v>0</v>
      </c>
      <c r="BU569" s="2">
        <f t="shared" si="612"/>
        <v>0</v>
      </c>
      <c r="BV569" s="18">
        <f t="shared" si="613"/>
        <v>0</v>
      </c>
      <c r="BW569" s="2">
        <f t="shared" si="614"/>
        <v>0</v>
      </c>
      <c r="BX569" s="2">
        <f t="shared" si="615"/>
        <v>20</v>
      </c>
      <c r="BY569" s="2">
        <f t="shared" si="616"/>
        <v>1</v>
      </c>
      <c r="BZ569" s="2">
        <v>0</v>
      </c>
      <c r="CA569" s="19">
        <f t="shared" si="617"/>
        <v>0</v>
      </c>
      <c r="CB569" s="19">
        <f t="shared" si="618"/>
        <v>0</v>
      </c>
      <c r="CC569" s="18">
        <f t="shared" si="619"/>
        <v>0</v>
      </c>
      <c r="CD569" s="19">
        <f t="shared" si="620"/>
        <v>0</v>
      </c>
      <c r="CE569" s="2">
        <f t="shared" si="621"/>
        <v>0</v>
      </c>
      <c r="CF569" s="18">
        <f t="shared" si="622"/>
        <v>0</v>
      </c>
      <c r="CG569" s="2">
        <f t="shared" si="623"/>
        <v>0</v>
      </c>
      <c r="CH569" s="2">
        <f t="shared" si="624"/>
        <v>20</v>
      </c>
      <c r="CI569" s="2">
        <f t="shared" si="625"/>
        <v>1</v>
      </c>
      <c r="CJ569" s="2">
        <v>0</v>
      </c>
      <c r="CK569" s="19">
        <f t="shared" si="626"/>
        <v>0</v>
      </c>
      <c r="CL569" s="19">
        <f t="shared" si="627"/>
        <v>0</v>
      </c>
      <c r="CM569" s="18">
        <f t="shared" si="628"/>
        <v>0</v>
      </c>
      <c r="CN569" s="19">
        <f t="shared" si="629"/>
        <v>0</v>
      </c>
      <c r="CO569" s="2">
        <f t="shared" si="630"/>
        <v>0</v>
      </c>
      <c r="CP569" s="18">
        <f t="shared" si="631"/>
        <v>0</v>
      </c>
      <c r="CQ569" s="2">
        <f t="shared" si="632"/>
        <v>0</v>
      </c>
      <c r="CR569" s="2">
        <f t="shared" si="633"/>
        <v>18</v>
      </c>
      <c r="CS569" s="2">
        <f t="shared" si="634"/>
        <v>1</v>
      </c>
      <c r="CT569" s="2">
        <v>0</v>
      </c>
      <c r="CU569" s="19">
        <f t="shared" si="635"/>
        <v>0</v>
      </c>
      <c r="CV569" s="19">
        <f t="shared" si="636"/>
        <v>0</v>
      </c>
      <c r="CW569" s="18">
        <f t="shared" si="637"/>
        <v>0</v>
      </c>
      <c r="CX569" s="19">
        <f t="shared" si="638"/>
        <v>0</v>
      </c>
      <c r="CY569" s="2">
        <f t="shared" si="639"/>
        <v>0</v>
      </c>
      <c r="CZ569" s="18">
        <f t="shared" si="640"/>
        <v>0</v>
      </c>
      <c r="DA569" s="2">
        <f t="shared" si="641"/>
        <v>0</v>
      </c>
      <c r="DB569" s="2">
        <f t="shared" si="642"/>
        <v>18</v>
      </c>
      <c r="DC569" s="2">
        <f t="shared" si="643"/>
        <v>1</v>
      </c>
      <c r="DD569" s="2">
        <v>0</v>
      </c>
      <c r="DE569" s="19">
        <f t="shared" si="644"/>
        <v>0</v>
      </c>
      <c r="DF569" s="19">
        <f t="shared" si="645"/>
        <v>0</v>
      </c>
      <c r="DG569" s="18">
        <f t="shared" si="646"/>
        <v>0</v>
      </c>
      <c r="DH569" s="19">
        <f t="shared" si="647"/>
        <v>0</v>
      </c>
    </row>
    <row r="570" spans="1:112" x14ac:dyDescent="0.35">
      <c r="A570" s="11">
        <v>2019006384</v>
      </c>
      <c r="B570" s="2" t="s">
        <v>4135</v>
      </c>
      <c r="C570" s="2" t="s">
        <v>4136</v>
      </c>
      <c r="D570" s="2" t="s">
        <v>4137</v>
      </c>
      <c r="E570" s="2" t="s">
        <v>4138</v>
      </c>
      <c r="F570" s="2">
        <v>1</v>
      </c>
      <c r="G570" s="2" t="s">
        <v>4139</v>
      </c>
      <c r="H570" s="2" t="s">
        <v>4140</v>
      </c>
      <c r="I570" s="2" t="s">
        <v>4141</v>
      </c>
      <c r="J570" s="3" t="s">
        <v>4142</v>
      </c>
      <c r="K570" s="11">
        <v>3</v>
      </c>
      <c r="L570" s="2">
        <v>3</v>
      </c>
      <c r="M570" s="2">
        <v>65</v>
      </c>
      <c r="N570" s="2">
        <v>43</v>
      </c>
      <c r="O570" s="2">
        <v>1</v>
      </c>
      <c r="P570" s="2">
        <v>0</v>
      </c>
      <c r="Q570" s="2">
        <v>1</v>
      </c>
      <c r="R570" s="2">
        <v>0</v>
      </c>
      <c r="S570" s="2">
        <v>3</v>
      </c>
      <c r="T570" s="2">
        <v>0</v>
      </c>
      <c r="U570" s="2">
        <v>3</v>
      </c>
      <c r="V570" s="2">
        <v>0</v>
      </c>
      <c r="W570" s="2">
        <v>19</v>
      </c>
      <c r="X570" s="2">
        <v>14</v>
      </c>
      <c r="Y570" s="2">
        <v>1</v>
      </c>
      <c r="Z570" s="2">
        <v>0</v>
      </c>
      <c r="AA570" s="2">
        <v>1</v>
      </c>
      <c r="AB570" s="2">
        <v>0</v>
      </c>
      <c r="AC570" s="2">
        <v>2</v>
      </c>
      <c r="AD570" s="2">
        <v>1</v>
      </c>
      <c r="AE570" s="2">
        <v>3</v>
      </c>
      <c r="AF570" s="3">
        <v>0</v>
      </c>
      <c r="AG570" s="2">
        <f t="shared" si="576"/>
        <v>1</v>
      </c>
      <c r="AH570" s="18">
        <f t="shared" si="577"/>
        <v>1</v>
      </c>
      <c r="AI570" s="2">
        <f t="shared" si="578"/>
        <v>1</v>
      </c>
      <c r="AJ570" s="2">
        <f t="shared" si="579"/>
        <v>64</v>
      </c>
      <c r="AK570" s="2">
        <f t="shared" si="580"/>
        <v>0</v>
      </c>
      <c r="AL570" s="2">
        <v>0</v>
      </c>
      <c r="AM570" s="19">
        <f t="shared" si="581"/>
        <v>1.5384615384615385E-2</v>
      </c>
      <c r="AN570" s="19">
        <f t="shared" si="582"/>
        <v>1.5384615384615385E-2</v>
      </c>
      <c r="AO570" s="18">
        <f t="shared" si="583"/>
        <v>1</v>
      </c>
      <c r="AP570" s="19">
        <f t="shared" si="584"/>
        <v>3.0303030303030307E-2</v>
      </c>
      <c r="AQ570" s="2">
        <f t="shared" si="585"/>
        <v>3</v>
      </c>
      <c r="AR570" s="18">
        <f t="shared" si="586"/>
        <v>1</v>
      </c>
      <c r="AS570" s="2">
        <f t="shared" si="587"/>
        <v>3</v>
      </c>
      <c r="AT570" s="2">
        <f t="shared" si="588"/>
        <v>62</v>
      </c>
      <c r="AU570" s="2">
        <f t="shared" si="589"/>
        <v>0</v>
      </c>
      <c r="AV570" s="2">
        <v>0</v>
      </c>
      <c r="AW570" s="19">
        <f t="shared" si="590"/>
        <v>4.6153846153846156E-2</v>
      </c>
      <c r="AX570" s="19">
        <f t="shared" si="591"/>
        <v>4.6153846153846156E-2</v>
      </c>
      <c r="AY570" s="18">
        <f t="shared" si="592"/>
        <v>1</v>
      </c>
      <c r="AZ570" s="19">
        <f t="shared" si="593"/>
        <v>8.8235294117647065E-2</v>
      </c>
      <c r="BA570" s="2">
        <f t="shared" si="594"/>
        <v>1</v>
      </c>
      <c r="BB570" s="18">
        <f t="shared" si="595"/>
        <v>1</v>
      </c>
      <c r="BC570" s="2">
        <f t="shared" si="596"/>
        <v>1</v>
      </c>
      <c r="BD570" s="2">
        <f t="shared" si="597"/>
        <v>42</v>
      </c>
      <c r="BE570" s="2">
        <f t="shared" si="598"/>
        <v>0</v>
      </c>
      <c r="BF570" s="2">
        <v>0</v>
      </c>
      <c r="BG570" s="19">
        <f t="shared" si="599"/>
        <v>2.3255813953488372E-2</v>
      </c>
      <c r="BH570" s="19">
        <f t="shared" si="600"/>
        <v>2.3255813953488372E-2</v>
      </c>
      <c r="BI570" s="18">
        <f t="shared" si="601"/>
        <v>1</v>
      </c>
      <c r="BJ570" s="19">
        <f t="shared" si="602"/>
        <v>4.5454545454545449E-2</v>
      </c>
      <c r="BK570" s="2">
        <f t="shared" si="603"/>
        <v>3</v>
      </c>
      <c r="BL570" s="18">
        <f t="shared" si="604"/>
        <v>1</v>
      </c>
      <c r="BM570" s="2">
        <f t="shared" si="605"/>
        <v>3</v>
      </c>
      <c r="BN570" s="2">
        <f t="shared" si="606"/>
        <v>40</v>
      </c>
      <c r="BO570" s="2">
        <f t="shared" si="607"/>
        <v>0</v>
      </c>
      <c r="BP570" s="2">
        <v>0</v>
      </c>
      <c r="BQ570" s="19">
        <f t="shared" si="608"/>
        <v>6.9767441860465115E-2</v>
      </c>
      <c r="BR570" s="19">
        <f t="shared" si="609"/>
        <v>6.9767441860465115E-2</v>
      </c>
      <c r="BS570" s="18">
        <f t="shared" si="610"/>
        <v>1</v>
      </c>
      <c r="BT570" s="19">
        <f t="shared" si="611"/>
        <v>0.13043478260869565</v>
      </c>
      <c r="BU570" s="2">
        <f t="shared" si="612"/>
        <v>1</v>
      </c>
      <c r="BV570" s="18">
        <f t="shared" si="613"/>
        <v>1</v>
      </c>
      <c r="BW570" s="2">
        <f t="shared" si="614"/>
        <v>1</v>
      </c>
      <c r="BX570" s="2">
        <f t="shared" si="615"/>
        <v>18</v>
      </c>
      <c r="BY570" s="2">
        <f t="shared" si="616"/>
        <v>0</v>
      </c>
      <c r="BZ570" s="2">
        <v>0</v>
      </c>
      <c r="CA570" s="19">
        <f t="shared" si="617"/>
        <v>5.2631578947368418E-2</v>
      </c>
      <c r="CB570" s="19">
        <f t="shared" si="618"/>
        <v>5.2631578947368418E-2</v>
      </c>
      <c r="CC570" s="18">
        <f t="shared" si="619"/>
        <v>1</v>
      </c>
      <c r="CD570" s="19">
        <f t="shared" si="620"/>
        <v>0.1</v>
      </c>
      <c r="CE570" s="2">
        <f t="shared" si="621"/>
        <v>2</v>
      </c>
      <c r="CF570" s="18">
        <f t="shared" si="622"/>
        <v>0.66666666666666663</v>
      </c>
      <c r="CG570" s="2">
        <f t="shared" si="623"/>
        <v>2</v>
      </c>
      <c r="CH570" s="2">
        <f t="shared" si="624"/>
        <v>17</v>
      </c>
      <c r="CI570" s="2">
        <f t="shared" si="625"/>
        <v>1</v>
      </c>
      <c r="CJ570" s="2">
        <v>0</v>
      </c>
      <c r="CK570" s="19">
        <f t="shared" si="626"/>
        <v>0.1</v>
      </c>
      <c r="CL570" s="19">
        <f t="shared" si="627"/>
        <v>0.10526315789473684</v>
      </c>
      <c r="CM570" s="18">
        <f t="shared" si="628"/>
        <v>0.66666666666666663</v>
      </c>
      <c r="CN570" s="19">
        <f t="shared" si="629"/>
        <v>0.18181818181818182</v>
      </c>
      <c r="CO570" s="2">
        <f t="shared" si="630"/>
        <v>1</v>
      </c>
      <c r="CP570" s="18">
        <f t="shared" si="631"/>
        <v>1</v>
      </c>
      <c r="CQ570" s="2">
        <f t="shared" si="632"/>
        <v>1</v>
      </c>
      <c r="CR570" s="2">
        <f t="shared" si="633"/>
        <v>13</v>
      </c>
      <c r="CS570" s="2">
        <f t="shared" si="634"/>
        <v>0</v>
      </c>
      <c r="CT570" s="2">
        <v>0</v>
      </c>
      <c r="CU570" s="19">
        <f t="shared" si="635"/>
        <v>7.1428571428571425E-2</v>
      </c>
      <c r="CV570" s="19">
        <f t="shared" si="636"/>
        <v>7.1428571428571425E-2</v>
      </c>
      <c r="CW570" s="18">
        <f t="shared" si="637"/>
        <v>1</v>
      </c>
      <c r="CX570" s="19">
        <f t="shared" si="638"/>
        <v>0.13333333333333333</v>
      </c>
      <c r="CY570" s="2">
        <f t="shared" si="639"/>
        <v>3</v>
      </c>
      <c r="CZ570" s="18">
        <f t="shared" si="640"/>
        <v>1</v>
      </c>
      <c r="DA570" s="2">
        <f t="shared" si="641"/>
        <v>3</v>
      </c>
      <c r="DB570" s="2">
        <f t="shared" si="642"/>
        <v>11</v>
      </c>
      <c r="DC570" s="2">
        <f t="shared" si="643"/>
        <v>0</v>
      </c>
      <c r="DD570" s="2">
        <v>0</v>
      </c>
      <c r="DE570" s="19">
        <f t="shared" si="644"/>
        <v>0.21428571428571427</v>
      </c>
      <c r="DF570" s="19">
        <f t="shared" si="645"/>
        <v>0.21428571428571427</v>
      </c>
      <c r="DG570" s="18">
        <f t="shared" si="646"/>
        <v>1</v>
      </c>
      <c r="DH570" s="19">
        <f t="shared" si="647"/>
        <v>0.35294117647058826</v>
      </c>
    </row>
    <row r="571" spans="1:112" x14ac:dyDescent="0.35">
      <c r="A571" s="11">
        <v>2019006411</v>
      </c>
      <c r="B571" s="2" t="s">
        <v>4143</v>
      </c>
      <c r="C571" s="2" t="s">
        <v>4144</v>
      </c>
      <c r="D571" s="2"/>
      <c r="E571" s="2" t="s">
        <v>4145</v>
      </c>
      <c r="F571" s="2">
        <v>1</v>
      </c>
      <c r="G571" s="2" t="s">
        <v>4146</v>
      </c>
      <c r="H571" s="2" t="s">
        <v>4147</v>
      </c>
      <c r="I571" s="2" t="s">
        <v>4148</v>
      </c>
      <c r="J571" s="3" t="s">
        <v>4149</v>
      </c>
      <c r="K571" s="11">
        <v>1</v>
      </c>
      <c r="L571" s="2">
        <v>1</v>
      </c>
      <c r="M571" s="2">
        <v>57</v>
      </c>
      <c r="N571" s="2">
        <v>28</v>
      </c>
      <c r="O571" s="2">
        <v>1</v>
      </c>
      <c r="P571" s="2">
        <v>0</v>
      </c>
      <c r="Q571" s="2">
        <v>1</v>
      </c>
      <c r="R571" s="2">
        <v>0</v>
      </c>
      <c r="S571" s="2">
        <v>1</v>
      </c>
      <c r="T571" s="2">
        <v>0</v>
      </c>
      <c r="U571" s="2">
        <v>1</v>
      </c>
      <c r="V571" s="2">
        <v>0</v>
      </c>
      <c r="W571" s="2">
        <v>15</v>
      </c>
      <c r="X571" s="2">
        <v>7</v>
      </c>
      <c r="Y571" s="2">
        <v>1</v>
      </c>
      <c r="Z571" s="2">
        <v>0</v>
      </c>
      <c r="AA571" s="2">
        <v>1</v>
      </c>
      <c r="AB571" s="2">
        <v>0</v>
      </c>
      <c r="AC571" s="2">
        <v>1</v>
      </c>
      <c r="AD571" s="2">
        <v>0</v>
      </c>
      <c r="AE571" s="2">
        <v>1</v>
      </c>
      <c r="AF571" s="3">
        <v>0</v>
      </c>
      <c r="AG571" s="2">
        <f t="shared" si="576"/>
        <v>1</v>
      </c>
      <c r="AH571" s="18">
        <f t="shared" si="577"/>
        <v>1</v>
      </c>
      <c r="AI571" s="2">
        <f t="shared" si="578"/>
        <v>1</v>
      </c>
      <c r="AJ571" s="2">
        <f t="shared" si="579"/>
        <v>56</v>
      </c>
      <c r="AK571" s="2">
        <f t="shared" si="580"/>
        <v>0</v>
      </c>
      <c r="AL571" s="2">
        <v>0</v>
      </c>
      <c r="AM571" s="19">
        <f t="shared" si="581"/>
        <v>1.7543859649122806E-2</v>
      </c>
      <c r="AN571" s="19">
        <f t="shared" si="582"/>
        <v>1.7543859649122806E-2</v>
      </c>
      <c r="AO571" s="18">
        <f t="shared" si="583"/>
        <v>1</v>
      </c>
      <c r="AP571" s="19">
        <f t="shared" si="584"/>
        <v>3.4482758620689655E-2</v>
      </c>
      <c r="AQ571" s="2">
        <f t="shared" si="585"/>
        <v>1</v>
      </c>
      <c r="AR571" s="18">
        <f t="shared" si="586"/>
        <v>1</v>
      </c>
      <c r="AS571" s="2">
        <f t="shared" si="587"/>
        <v>1</v>
      </c>
      <c r="AT571" s="2">
        <f t="shared" si="588"/>
        <v>56</v>
      </c>
      <c r="AU571" s="2">
        <f t="shared" si="589"/>
        <v>0</v>
      </c>
      <c r="AV571" s="2">
        <v>0</v>
      </c>
      <c r="AW571" s="19">
        <f t="shared" si="590"/>
        <v>1.7543859649122806E-2</v>
      </c>
      <c r="AX571" s="19">
        <f t="shared" si="591"/>
        <v>1.7543859649122806E-2</v>
      </c>
      <c r="AY571" s="18">
        <f t="shared" si="592"/>
        <v>1</v>
      </c>
      <c r="AZ571" s="19">
        <f t="shared" si="593"/>
        <v>3.4482758620689655E-2</v>
      </c>
      <c r="BA571" s="2">
        <f t="shared" si="594"/>
        <v>1</v>
      </c>
      <c r="BB571" s="18">
        <f t="shared" si="595"/>
        <v>1</v>
      </c>
      <c r="BC571" s="2">
        <f t="shared" si="596"/>
        <v>1</v>
      </c>
      <c r="BD571" s="2">
        <f t="shared" si="597"/>
        <v>27</v>
      </c>
      <c r="BE571" s="2">
        <f t="shared" si="598"/>
        <v>0</v>
      </c>
      <c r="BF571" s="2">
        <v>0</v>
      </c>
      <c r="BG571" s="19">
        <f t="shared" si="599"/>
        <v>3.5714285714285712E-2</v>
      </c>
      <c r="BH571" s="19">
        <f t="shared" si="600"/>
        <v>3.5714285714285712E-2</v>
      </c>
      <c r="BI571" s="18">
        <f t="shared" si="601"/>
        <v>1</v>
      </c>
      <c r="BJ571" s="19">
        <f t="shared" si="602"/>
        <v>6.8965517241379296E-2</v>
      </c>
      <c r="BK571" s="2">
        <f t="shared" si="603"/>
        <v>1</v>
      </c>
      <c r="BL571" s="18">
        <f t="shared" si="604"/>
        <v>1</v>
      </c>
      <c r="BM571" s="2">
        <f t="shared" si="605"/>
        <v>1</v>
      </c>
      <c r="BN571" s="2">
        <f t="shared" si="606"/>
        <v>27</v>
      </c>
      <c r="BO571" s="2">
        <f t="shared" si="607"/>
        <v>0</v>
      </c>
      <c r="BP571" s="2">
        <v>0</v>
      </c>
      <c r="BQ571" s="19">
        <f t="shared" si="608"/>
        <v>3.5714285714285712E-2</v>
      </c>
      <c r="BR571" s="19">
        <f t="shared" si="609"/>
        <v>3.5714285714285712E-2</v>
      </c>
      <c r="BS571" s="18">
        <f t="shared" si="610"/>
        <v>1</v>
      </c>
      <c r="BT571" s="19">
        <f t="shared" si="611"/>
        <v>6.8965517241379296E-2</v>
      </c>
      <c r="BU571" s="2">
        <f t="shared" si="612"/>
        <v>1</v>
      </c>
      <c r="BV571" s="18">
        <f t="shared" si="613"/>
        <v>1</v>
      </c>
      <c r="BW571" s="2">
        <f t="shared" si="614"/>
        <v>1</v>
      </c>
      <c r="BX571" s="2">
        <f t="shared" si="615"/>
        <v>14</v>
      </c>
      <c r="BY571" s="2">
        <f t="shared" si="616"/>
        <v>0</v>
      </c>
      <c r="BZ571" s="2">
        <v>0</v>
      </c>
      <c r="CA571" s="19">
        <f t="shared" si="617"/>
        <v>6.6666666666666666E-2</v>
      </c>
      <c r="CB571" s="19">
        <f t="shared" si="618"/>
        <v>6.6666666666666666E-2</v>
      </c>
      <c r="CC571" s="18">
        <f t="shared" si="619"/>
        <v>1</v>
      </c>
      <c r="CD571" s="19">
        <f t="shared" si="620"/>
        <v>0.125</v>
      </c>
      <c r="CE571" s="2">
        <f t="shared" si="621"/>
        <v>1</v>
      </c>
      <c r="CF571" s="18">
        <f t="shared" si="622"/>
        <v>1</v>
      </c>
      <c r="CG571" s="2">
        <f t="shared" si="623"/>
        <v>1</v>
      </c>
      <c r="CH571" s="2">
        <f t="shared" si="624"/>
        <v>14</v>
      </c>
      <c r="CI571" s="2">
        <f t="shared" si="625"/>
        <v>0</v>
      </c>
      <c r="CJ571" s="2">
        <v>0</v>
      </c>
      <c r="CK571" s="19">
        <f t="shared" si="626"/>
        <v>6.6666666666666666E-2</v>
      </c>
      <c r="CL571" s="19">
        <f t="shared" si="627"/>
        <v>6.6666666666666666E-2</v>
      </c>
      <c r="CM571" s="18">
        <f t="shared" si="628"/>
        <v>1</v>
      </c>
      <c r="CN571" s="19">
        <f t="shared" si="629"/>
        <v>0.125</v>
      </c>
      <c r="CO571" s="2">
        <f t="shared" si="630"/>
        <v>1</v>
      </c>
      <c r="CP571" s="18">
        <f t="shared" si="631"/>
        <v>1</v>
      </c>
      <c r="CQ571" s="2">
        <f t="shared" si="632"/>
        <v>1</v>
      </c>
      <c r="CR571" s="2">
        <f t="shared" si="633"/>
        <v>6</v>
      </c>
      <c r="CS571" s="2">
        <f t="shared" si="634"/>
        <v>0</v>
      </c>
      <c r="CT571" s="2">
        <v>0</v>
      </c>
      <c r="CU571" s="19">
        <f t="shared" si="635"/>
        <v>0.14285714285714285</v>
      </c>
      <c r="CV571" s="19">
        <f t="shared" si="636"/>
        <v>0.14285714285714285</v>
      </c>
      <c r="CW571" s="18">
        <f t="shared" si="637"/>
        <v>1</v>
      </c>
      <c r="CX571" s="19">
        <f t="shared" si="638"/>
        <v>0.25</v>
      </c>
      <c r="CY571" s="2">
        <f t="shared" si="639"/>
        <v>1</v>
      </c>
      <c r="CZ571" s="18">
        <f t="shared" si="640"/>
        <v>1</v>
      </c>
      <c r="DA571" s="2">
        <f t="shared" si="641"/>
        <v>1</v>
      </c>
      <c r="DB571" s="2">
        <f t="shared" si="642"/>
        <v>6</v>
      </c>
      <c r="DC571" s="2">
        <f t="shared" si="643"/>
        <v>0</v>
      </c>
      <c r="DD571" s="2">
        <v>0</v>
      </c>
      <c r="DE571" s="19">
        <f t="shared" si="644"/>
        <v>0.14285714285714285</v>
      </c>
      <c r="DF571" s="19">
        <f t="shared" si="645"/>
        <v>0.14285714285714285</v>
      </c>
      <c r="DG571" s="18">
        <f t="shared" si="646"/>
        <v>1</v>
      </c>
      <c r="DH571" s="19">
        <f t="shared" si="647"/>
        <v>0.25</v>
      </c>
    </row>
    <row r="572" spans="1:112" x14ac:dyDescent="0.35">
      <c r="A572" s="11">
        <v>2019006447</v>
      </c>
      <c r="B572" s="2" t="s">
        <v>4150</v>
      </c>
      <c r="C572" s="2" t="s">
        <v>4151</v>
      </c>
      <c r="D572" s="2" t="s">
        <v>4152</v>
      </c>
      <c r="E572" s="2" t="s">
        <v>4153</v>
      </c>
      <c r="F572" s="2">
        <v>1</v>
      </c>
      <c r="G572" s="2" t="s">
        <v>4154</v>
      </c>
      <c r="H572" s="2" t="s">
        <v>4155</v>
      </c>
      <c r="I572" s="2" t="s">
        <v>4156</v>
      </c>
      <c r="J572" s="3" t="s">
        <v>4157</v>
      </c>
      <c r="K572" s="11">
        <v>1</v>
      </c>
      <c r="L572" s="2">
        <v>1</v>
      </c>
      <c r="M572" s="2">
        <v>56</v>
      </c>
      <c r="N572" s="2">
        <v>31</v>
      </c>
      <c r="O572" s="2">
        <v>1</v>
      </c>
      <c r="P572" s="2">
        <v>0</v>
      </c>
      <c r="Q572" s="2">
        <v>1</v>
      </c>
      <c r="R572" s="2">
        <v>0</v>
      </c>
      <c r="S572" s="2">
        <v>1</v>
      </c>
      <c r="T572" s="2">
        <v>0</v>
      </c>
      <c r="U572" s="2">
        <v>1</v>
      </c>
      <c r="V572" s="2">
        <v>0</v>
      </c>
      <c r="W572" s="2">
        <v>12</v>
      </c>
      <c r="X572" s="2">
        <v>9</v>
      </c>
      <c r="Y572" s="2">
        <v>1</v>
      </c>
      <c r="Z572" s="2">
        <v>0</v>
      </c>
      <c r="AA572" s="2">
        <v>1</v>
      </c>
      <c r="AB572" s="2">
        <v>0</v>
      </c>
      <c r="AC572" s="2">
        <v>1</v>
      </c>
      <c r="AD572" s="2">
        <v>0</v>
      </c>
      <c r="AE572" s="2">
        <v>1</v>
      </c>
      <c r="AF572" s="3">
        <v>0</v>
      </c>
      <c r="AG572" s="2">
        <f t="shared" si="576"/>
        <v>1</v>
      </c>
      <c r="AH572" s="18">
        <f t="shared" si="577"/>
        <v>1</v>
      </c>
      <c r="AI572" s="2">
        <f t="shared" si="578"/>
        <v>1</v>
      </c>
      <c r="AJ572" s="2">
        <f t="shared" si="579"/>
        <v>55</v>
      </c>
      <c r="AK572" s="2">
        <f t="shared" si="580"/>
        <v>0</v>
      </c>
      <c r="AL572" s="2">
        <v>0</v>
      </c>
      <c r="AM572" s="19">
        <f t="shared" si="581"/>
        <v>1.7857142857142856E-2</v>
      </c>
      <c r="AN572" s="19">
        <f t="shared" si="582"/>
        <v>1.7857142857142856E-2</v>
      </c>
      <c r="AO572" s="18">
        <f t="shared" si="583"/>
        <v>1</v>
      </c>
      <c r="AP572" s="19">
        <f t="shared" si="584"/>
        <v>3.5087719298245612E-2</v>
      </c>
      <c r="AQ572" s="2">
        <f t="shared" si="585"/>
        <v>1</v>
      </c>
      <c r="AR572" s="18">
        <f t="shared" si="586"/>
        <v>1</v>
      </c>
      <c r="AS572" s="2">
        <f t="shared" si="587"/>
        <v>1</v>
      </c>
      <c r="AT572" s="2">
        <f t="shared" si="588"/>
        <v>55</v>
      </c>
      <c r="AU572" s="2">
        <f t="shared" si="589"/>
        <v>0</v>
      </c>
      <c r="AV572" s="2">
        <v>0</v>
      </c>
      <c r="AW572" s="19">
        <f t="shared" si="590"/>
        <v>1.7857142857142856E-2</v>
      </c>
      <c r="AX572" s="19">
        <f t="shared" si="591"/>
        <v>1.7857142857142856E-2</v>
      </c>
      <c r="AY572" s="18">
        <f t="shared" si="592"/>
        <v>1</v>
      </c>
      <c r="AZ572" s="19">
        <f t="shared" si="593"/>
        <v>3.5087719298245612E-2</v>
      </c>
      <c r="BA572" s="2">
        <f t="shared" si="594"/>
        <v>1</v>
      </c>
      <c r="BB572" s="18">
        <f t="shared" si="595"/>
        <v>1</v>
      </c>
      <c r="BC572" s="2">
        <f t="shared" si="596"/>
        <v>1</v>
      </c>
      <c r="BD572" s="2">
        <f t="shared" si="597"/>
        <v>30</v>
      </c>
      <c r="BE572" s="2">
        <f t="shared" si="598"/>
        <v>0</v>
      </c>
      <c r="BF572" s="2">
        <v>0</v>
      </c>
      <c r="BG572" s="19">
        <f t="shared" si="599"/>
        <v>3.2258064516129031E-2</v>
      </c>
      <c r="BH572" s="19">
        <f t="shared" si="600"/>
        <v>3.2258064516129031E-2</v>
      </c>
      <c r="BI572" s="18">
        <f t="shared" si="601"/>
        <v>1</v>
      </c>
      <c r="BJ572" s="19">
        <f t="shared" si="602"/>
        <v>6.25E-2</v>
      </c>
      <c r="BK572" s="2">
        <f t="shared" si="603"/>
        <v>1</v>
      </c>
      <c r="BL572" s="18">
        <f t="shared" si="604"/>
        <v>1</v>
      </c>
      <c r="BM572" s="2">
        <f t="shared" si="605"/>
        <v>1</v>
      </c>
      <c r="BN572" s="2">
        <f t="shared" si="606"/>
        <v>30</v>
      </c>
      <c r="BO572" s="2">
        <f t="shared" si="607"/>
        <v>0</v>
      </c>
      <c r="BP572" s="2">
        <v>0</v>
      </c>
      <c r="BQ572" s="19">
        <f t="shared" si="608"/>
        <v>3.2258064516129031E-2</v>
      </c>
      <c r="BR572" s="19">
        <f t="shared" si="609"/>
        <v>3.2258064516129031E-2</v>
      </c>
      <c r="BS572" s="18">
        <f t="shared" si="610"/>
        <v>1</v>
      </c>
      <c r="BT572" s="19">
        <f t="shared" si="611"/>
        <v>6.25E-2</v>
      </c>
      <c r="BU572" s="2">
        <f t="shared" si="612"/>
        <v>1</v>
      </c>
      <c r="BV572" s="18">
        <f t="shared" si="613"/>
        <v>1</v>
      </c>
      <c r="BW572" s="2">
        <f t="shared" si="614"/>
        <v>1</v>
      </c>
      <c r="BX572" s="2">
        <f t="shared" si="615"/>
        <v>11</v>
      </c>
      <c r="BY572" s="2">
        <f t="shared" si="616"/>
        <v>0</v>
      </c>
      <c r="BZ572" s="2">
        <v>0</v>
      </c>
      <c r="CA572" s="19">
        <f t="shared" si="617"/>
        <v>8.3333333333333329E-2</v>
      </c>
      <c r="CB572" s="19">
        <f t="shared" si="618"/>
        <v>8.3333333333333329E-2</v>
      </c>
      <c r="CC572" s="18">
        <f t="shared" si="619"/>
        <v>1</v>
      </c>
      <c r="CD572" s="19">
        <f t="shared" si="620"/>
        <v>0.15384615384615385</v>
      </c>
      <c r="CE572" s="2">
        <f t="shared" si="621"/>
        <v>1</v>
      </c>
      <c r="CF572" s="18">
        <f t="shared" si="622"/>
        <v>1</v>
      </c>
      <c r="CG572" s="2">
        <f t="shared" si="623"/>
        <v>1</v>
      </c>
      <c r="CH572" s="2">
        <f t="shared" si="624"/>
        <v>11</v>
      </c>
      <c r="CI572" s="2">
        <f t="shared" si="625"/>
        <v>0</v>
      </c>
      <c r="CJ572" s="2">
        <v>0</v>
      </c>
      <c r="CK572" s="19">
        <f t="shared" si="626"/>
        <v>8.3333333333333329E-2</v>
      </c>
      <c r="CL572" s="19">
        <f t="shared" si="627"/>
        <v>8.3333333333333329E-2</v>
      </c>
      <c r="CM572" s="18">
        <f t="shared" si="628"/>
        <v>1</v>
      </c>
      <c r="CN572" s="19">
        <f t="shared" si="629"/>
        <v>0.15384615384615385</v>
      </c>
      <c r="CO572" s="2">
        <f t="shared" si="630"/>
        <v>1</v>
      </c>
      <c r="CP572" s="18">
        <f t="shared" si="631"/>
        <v>1</v>
      </c>
      <c r="CQ572" s="2">
        <f t="shared" si="632"/>
        <v>1</v>
      </c>
      <c r="CR572" s="2">
        <f t="shared" si="633"/>
        <v>8</v>
      </c>
      <c r="CS572" s="2">
        <f t="shared" si="634"/>
        <v>0</v>
      </c>
      <c r="CT572" s="2">
        <v>0</v>
      </c>
      <c r="CU572" s="19">
        <f t="shared" si="635"/>
        <v>0.1111111111111111</v>
      </c>
      <c r="CV572" s="19">
        <f t="shared" si="636"/>
        <v>0.1111111111111111</v>
      </c>
      <c r="CW572" s="18">
        <f t="shared" si="637"/>
        <v>1</v>
      </c>
      <c r="CX572" s="19">
        <f t="shared" si="638"/>
        <v>0.19999999999999998</v>
      </c>
      <c r="CY572" s="2">
        <f t="shared" si="639"/>
        <v>1</v>
      </c>
      <c r="CZ572" s="18">
        <f t="shared" si="640"/>
        <v>1</v>
      </c>
      <c r="DA572" s="2">
        <f t="shared" si="641"/>
        <v>1</v>
      </c>
      <c r="DB572" s="2">
        <f t="shared" si="642"/>
        <v>8</v>
      </c>
      <c r="DC572" s="2">
        <f t="shared" si="643"/>
        <v>0</v>
      </c>
      <c r="DD572" s="2">
        <v>0</v>
      </c>
      <c r="DE572" s="19">
        <f t="shared" si="644"/>
        <v>0.1111111111111111</v>
      </c>
      <c r="DF572" s="19">
        <f t="shared" si="645"/>
        <v>0.1111111111111111</v>
      </c>
      <c r="DG572" s="18">
        <f t="shared" si="646"/>
        <v>1</v>
      </c>
      <c r="DH572" s="19">
        <f t="shared" si="647"/>
        <v>0.19999999999999998</v>
      </c>
    </row>
    <row r="573" spans="1:112" x14ac:dyDescent="0.35">
      <c r="A573" s="11">
        <v>2019006450</v>
      </c>
      <c r="B573" s="2" t="s">
        <v>4158</v>
      </c>
      <c r="C573" s="2" t="s">
        <v>4159</v>
      </c>
      <c r="D573" s="2" t="s">
        <v>4160</v>
      </c>
      <c r="E573" s="2" t="s">
        <v>4161</v>
      </c>
      <c r="F573" s="2">
        <v>1</v>
      </c>
      <c r="G573" s="2" t="s">
        <v>4162</v>
      </c>
      <c r="H573" s="2" t="s">
        <v>4163</v>
      </c>
      <c r="I573" s="2" t="s">
        <v>4164</v>
      </c>
      <c r="J573" s="3" t="s">
        <v>4165</v>
      </c>
      <c r="K573" s="11">
        <v>5</v>
      </c>
      <c r="L573" s="2">
        <v>2</v>
      </c>
      <c r="M573" s="2">
        <v>66</v>
      </c>
      <c r="N573" s="2">
        <v>43</v>
      </c>
      <c r="O573" s="2">
        <v>1</v>
      </c>
      <c r="P573" s="2">
        <v>0</v>
      </c>
      <c r="Q573" s="2">
        <v>1</v>
      </c>
      <c r="R573" s="2">
        <v>0</v>
      </c>
      <c r="S573" s="2">
        <v>4</v>
      </c>
      <c r="T573" s="2">
        <v>1</v>
      </c>
      <c r="U573" s="2">
        <v>2</v>
      </c>
      <c r="V573" s="2">
        <v>0</v>
      </c>
      <c r="W573" s="2">
        <v>16</v>
      </c>
      <c r="X573" s="2">
        <v>12</v>
      </c>
      <c r="Y573" s="2">
        <v>1</v>
      </c>
      <c r="Z573" s="2">
        <v>0</v>
      </c>
      <c r="AA573" s="2">
        <v>1</v>
      </c>
      <c r="AB573" s="2">
        <v>0</v>
      </c>
      <c r="AC573" s="2">
        <v>3</v>
      </c>
      <c r="AD573" s="2">
        <v>2</v>
      </c>
      <c r="AE573" s="2">
        <v>2</v>
      </c>
      <c r="AF573" s="3">
        <v>0</v>
      </c>
      <c r="AG573" s="2">
        <f t="shared" si="576"/>
        <v>1</v>
      </c>
      <c r="AH573" s="18">
        <f t="shared" si="577"/>
        <v>1</v>
      </c>
      <c r="AI573" s="2">
        <f t="shared" si="578"/>
        <v>1</v>
      </c>
      <c r="AJ573" s="2">
        <f t="shared" si="579"/>
        <v>65</v>
      </c>
      <c r="AK573" s="2">
        <f t="shared" si="580"/>
        <v>0</v>
      </c>
      <c r="AL573" s="2">
        <v>0</v>
      </c>
      <c r="AM573" s="19">
        <f t="shared" si="581"/>
        <v>1.5151515151515152E-2</v>
      </c>
      <c r="AN573" s="19">
        <f t="shared" si="582"/>
        <v>1.5151515151515152E-2</v>
      </c>
      <c r="AO573" s="18">
        <f t="shared" si="583"/>
        <v>1</v>
      </c>
      <c r="AP573" s="19">
        <f t="shared" si="584"/>
        <v>2.9850746268656719E-2</v>
      </c>
      <c r="AQ573" s="2">
        <f t="shared" si="585"/>
        <v>4</v>
      </c>
      <c r="AR573" s="18">
        <f t="shared" si="586"/>
        <v>0.8</v>
      </c>
      <c r="AS573" s="2">
        <f t="shared" si="587"/>
        <v>4</v>
      </c>
      <c r="AT573" s="2">
        <f t="shared" si="588"/>
        <v>62</v>
      </c>
      <c r="AU573" s="2">
        <f t="shared" si="589"/>
        <v>1</v>
      </c>
      <c r="AV573" s="2">
        <v>0</v>
      </c>
      <c r="AW573" s="19">
        <f t="shared" si="590"/>
        <v>5.9701492537313432E-2</v>
      </c>
      <c r="AX573" s="19">
        <f t="shared" si="591"/>
        <v>6.0606060606060608E-2</v>
      </c>
      <c r="AY573" s="18">
        <f t="shared" si="592"/>
        <v>0.8</v>
      </c>
      <c r="AZ573" s="19">
        <f t="shared" si="593"/>
        <v>0.11267605633802819</v>
      </c>
      <c r="BA573" s="2">
        <f t="shared" si="594"/>
        <v>1</v>
      </c>
      <c r="BB573" s="18">
        <f t="shared" si="595"/>
        <v>1</v>
      </c>
      <c r="BC573" s="2">
        <f t="shared" si="596"/>
        <v>1</v>
      </c>
      <c r="BD573" s="2">
        <f t="shared" si="597"/>
        <v>42</v>
      </c>
      <c r="BE573" s="2">
        <f t="shared" si="598"/>
        <v>0</v>
      </c>
      <c r="BF573" s="2">
        <v>0</v>
      </c>
      <c r="BG573" s="19">
        <f t="shared" si="599"/>
        <v>2.3255813953488372E-2</v>
      </c>
      <c r="BH573" s="19">
        <f t="shared" si="600"/>
        <v>2.3255813953488372E-2</v>
      </c>
      <c r="BI573" s="18">
        <f t="shared" si="601"/>
        <v>1</v>
      </c>
      <c r="BJ573" s="19">
        <f t="shared" si="602"/>
        <v>4.5454545454545449E-2</v>
      </c>
      <c r="BK573" s="2">
        <f t="shared" si="603"/>
        <v>2</v>
      </c>
      <c r="BL573" s="18">
        <f t="shared" si="604"/>
        <v>1</v>
      </c>
      <c r="BM573" s="2">
        <f t="shared" si="605"/>
        <v>2</v>
      </c>
      <c r="BN573" s="2">
        <f t="shared" si="606"/>
        <v>41</v>
      </c>
      <c r="BO573" s="2">
        <f t="shared" si="607"/>
        <v>0</v>
      </c>
      <c r="BP573" s="2">
        <v>0</v>
      </c>
      <c r="BQ573" s="19">
        <f t="shared" si="608"/>
        <v>4.6511627906976744E-2</v>
      </c>
      <c r="BR573" s="19">
        <f t="shared" si="609"/>
        <v>4.6511627906976744E-2</v>
      </c>
      <c r="BS573" s="18">
        <f t="shared" si="610"/>
        <v>1</v>
      </c>
      <c r="BT573" s="19">
        <f t="shared" si="611"/>
        <v>8.8888888888888878E-2</v>
      </c>
      <c r="BU573" s="2">
        <f t="shared" si="612"/>
        <v>1</v>
      </c>
      <c r="BV573" s="18">
        <f t="shared" si="613"/>
        <v>1</v>
      </c>
      <c r="BW573" s="2">
        <f t="shared" si="614"/>
        <v>1</v>
      </c>
      <c r="BX573" s="2">
        <f t="shared" si="615"/>
        <v>15</v>
      </c>
      <c r="BY573" s="2">
        <f t="shared" si="616"/>
        <v>0</v>
      </c>
      <c r="BZ573" s="2">
        <v>0</v>
      </c>
      <c r="CA573" s="19">
        <f t="shared" si="617"/>
        <v>6.25E-2</v>
      </c>
      <c r="CB573" s="19">
        <f t="shared" si="618"/>
        <v>6.25E-2</v>
      </c>
      <c r="CC573" s="18">
        <f t="shared" si="619"/>
        <v>1</v>
      </c>
      <c r="CD573" s="19">
        <f t="shared" si="620"/>
        <v>0.11764705882352941</v>
      </c>
      <c r="CE573" s="2">
        <f t="shared" si="621"/>
        <v>3</v>
      </c>
      <c r="CF573" s="18">
        <f t="shared" si="622"/>
        <v>0.6</v>
      </c>
      <c r="CG573" s="2">
        <f t="shared" si="623"/>
        <v>3</v>
      </c>
      <c r="CH573" s="2">
        <f t="shared" si="624"/>
        <v>13</v>
      </c>
      <c r="CI573" s="2">
        <f t="shared" si="625"/>
        <v>2</v>
      </c>
      <c r="CJ573" s="2">
        <v>0</v>
      </c>
      <c r="CK573" s="19">
        <f t="shared" si="626"/>
        <v>0.16666666666666666</v>
      </c>
      <c r="CL573" s="19">
        <f t="shared" si="627"/>
        <v>0.1875</v>
      </c>
      <c r="CM573" s="18">
        <f t="shared" si="628"/>
        <v>0.6</v>
      </c>
      <c r="CN573" s="19">
        <f t="shared" si="629"/>
        <v>0.2857142857142857</v>
      </c>
      <c r="CO573" s="2">
        <f t="shared" si="630"/>
        <v>1</v>
      </c>
      <c r="CP573" s="18">
        <f t="shared" si="631"/>
        <v>1</v>
      </c>
      <c r="CQ573" s="2">
        <f t="shared" si="632"/>
        <v>1</v>
      </c>
      <c r="CR573" s="2">
        <f t="shared" si="633"/>
        <v>11</v>
      </c>
      <c r="CS573" s="2">
        <f t="shared" si="634"/>
        <v>0</v>
      </c>
      <c r="CT573" s="2">
        <v>0</v>
      </c>
      <c r="CU573" s="19">
        <f t="shared" si="635"/>
        <v>8.3333333333333329E-2</v>
      </c>
      <c r="CV573" s="19">
        <f t="shared" si="636"/>
        <v>8.3333333333333329E-2</v>
      </c>
      <c r="CW573" s="18">
        <f t="shared" si="637"/>
        <v>1</v>
      </c>
      <c r="CX573" s="19">
        <f t="shared" si="638"/>
        <v>0.15384615384615385</v>
      </c>
      <c r="CY573" s="2">
        <f t="shared" si="639"/>
        <v>2</v>
      </c>
      <c r="CZ573" s="18">
        <f t="shared" si="640"/>
        <v>1</v>
      </c>
      <c r="DA573" s="2">
        <f t="shared" si="641"/>
        <v>2</v>
      </c>
      <c r="DB573" s="2">
        <f t="shared" si="642"/>
        <v>10</v>
      </c>
      <c r="DC573" s="2">
        <f t="shared" si="643"/>
        <v>0</v>
      </c>
      <c r="DD573" s="2">
        <v>0</v>
      </c>
      <c r="DE573" s="19">
        <f t="shared" si="644"/>
        <v>0.16666666666666666</v>
      </c>
      <c r="DF573" s="19">
        <f t="shared" si="645"/>
        <v>0.16666666666666666</v>
      </c>
      <c r="DG573" s="18">
        <f t="shared" si="646"/>
        <v>1</v>
      </c>
      <c r="DH573" s="19">
        <f t="shared" si="647"/>
        <v>0.2857142857142857</v>
      </c>
    </row>
    <row r="574" spans="1:112" x14ac:dyDescent="0.35">
      <c r="A574" s="11">
        <v>2019006466</v>
      </c>
      <c r="B574" s="2" t="s">
        <v>4166</v>
      </c>
      <c r="C574" s="2" t="s">
        <v>4167</v>
      </c>
      <c r="D574" s="2"/>
      <c r="E574" s="2" t="s">
        <v>4168</v>
      </c>
      <c r="F574" s="2">
        <v>1</v>
      </c>
      <c r="G574" s="2" t="s">
        <v>4169</v>
      </c>
      <c r="H574" s="2" t="s">
        <v>4170</v>
      </c>
      <c r="I574" s="2" t="s">
        <v>4171</v>
      </c>
      <c r="J574" s="3" t="s">
        <v>4172</v>
      </c>
      <c r="K574" s="11">
        <v>1</v>
      </c>
      <c r="L574" s="2">
        <v>1</v>
      </c>
      <c r="M574" s="2">
        <v>69</v>
      </c>
      <c r="N574" s="2">
        <v>36</v>
      </c>
      <c r="O574" s="2">
        <v>1</v>
      </c>
      <c r="P574" s="2">
        <v>0</v>
      </c>
      <c r="Q574" s="2">
        <v>1</v>
      </c>
      <c r="R574" s="2">
        <v>0</v>
      </c>
      <c r="S574" s="2">
        <v>1</v>
      </c>
      <c r="T574" s="2">
        <v>0</v>
      </c>
      <c r="U574" s="2">
        <v>1</v>
      </c>
      <c r="V574" s="2">
        <v>0</v>
      </c>
      <c r="W574" s="2">
        <v>14</v>
      </c>
      <c r="X574" s="2">
        <v>7</v>
      </c>
      <c r="Y574" s="2">
        <v>1</v>
      </c>
      <c r="Z574" s="2">
        <v>0</v>
      </c>
      <c r="AA574" s="2">
        <v>1</v>
      </c>
      <c r="AB574" s="2">
        <v>0</v>
      </c>
      <c r="AC574" s="2">
        <v>1</v>
      </c>
      <c r="AD574" s="2">
        <v>0</v>
      </c>
      <c r="AE574" s="2">
        <v>1</v>
      </c>
      <c r="AF574" s="3">
        <v>0</v>
      </c>
      <c r="AG574" s="2">
        <f t="shared" si="576"/>
        <v>1</v>
      </c>
      <c r="AH574" s="18">
        <f t="shared" si="577"/>
        <v>1</v>
      </c>
      <c r="AI574" s="2">
        <f t="shared" si="578"/>
        <v>1</v>
      </c>
      <c r="AJ574" s="2">
        <f t="shared" si="579"/>
        <v>68</v>
      </c>
      <c r="AK574" s="2">
        <f t="shared" si="580"/>
        <v>0</v>
      </c>
      <c r="AL574" s="2">
        <v>0</v>
      </c>
      <c r="AM574" s="19">
        <f t="shared" si="581"/>
        <v>1.4492753623188406E-2</v>
      </c>
      <c r="AN574" s="19">
        <f t="shared" si="582"/>
        <v>1.4492753623188406E-2</v>
      </c>
      <c r="AO574" s="18">
        <f t="shared" si="583"/>
        <v>1</v>
      </c>
      <c r="AP574" s="19">
        <f t="shared" si="584"/>
        <v>2.8571428571428571E-2</v>
      </c>
      <c r="AQ574" s="2">
        <f t="shared" si="585"/>
        <v>1</v>
      </c>
      <c r="AR574" s="18">
        <f t="shared" si="586"/>
        <v>1</v>
      </c>
      <c r="AS574" s="2">
        <f t="shared" si="587"/>
        <v>1</v>
      </c>
      <c r="AT574" s="2">
        <f t="shared" si="588"/>
        <v>68</v>
      </c>
      <c r="AU574" s="2">
        <f t="shared" si="589"/>
        <v>0</v>
      </c>
      <c r="AV574" s="2">
        <v>0</v>
      </c>
      <c r="AW574" s="19">
        <f t="shared" si="590"/>
        <v>1.4492753623188406E-2</v>
      </c>
      <c r="AX574" s="19">
        <f t="shared" si="591"/>
        <v>1.4492753623188406E-2</v>
      </c>
      <c r="AY574" s="18">
        <f t="shared" si="592"/>
        <v>1</v>
      </c>
      <c r="AZ574" s="19">
        <f t="shared" si="593"/>
        <v>2.8571428571428571E-2</v>
      </c>
      <c r="BA574" s="2">
        <f t="shared" si="594"/>
        <v>1</v>
      </c>
      <c r="BB574" s="18">
        <f t="shared" si="595"/>
        <v>1</v>
      </c>
      <c r="BC574" s="2">
        <f t="shared" si="596"/>
        <v>1</v>
      </c>
      <c r="BD574" s="2">
        <f t="shared" si="597"/>
        <v>35</v>
      </c>
      <c r="BE574" s="2">
        <f t="shared" si="598"/>
        <v>0</v>
      </c>
      <c r="BF574" s="2">
        <v>0</v>
      </c>
      <c r="BG574" s="19">
        <f t="shared" si="599"/>
        <v>2.7777777777777776E-2</v>
      </c>
      <c r="BH574" s="19">
        <f t="shared" si="600"/>
        <v>2.7777777777777776E-2</v>
      </c>
      <c r="BI574" s="18">
        <f t="shared" si="601"/>
        <v>1</v>
      </c>
      <c r="BJ574" s="19">
        <f t="shared" si="602"/>
        <v>5.4054054054054057E-2</v>
      </c>
      <c r="BK574" s="2">
        <f t="shared" si="603"/>
        <v>1</v>
      </c>
      <c r="BL574" s="18">
        <f t="shared" si="604"/>
        <v>1</v>
      </c>
      <c r="BM574" s="2">
        <f t="shared" si="605"/>
        <v>1</v>
      </c>
      <c r="BN574" s="2">
        <f t="shared" si="606"/>
        <v>35</v>
      </c>
      <c r="BO574" s="2">
        <f t="shared" si="607"/>
        <v>0</v>
      </c>
      <c r="BP574" s="2">
        <v>0</v>
      </c>
      <c r="BQ574" s="19">
        <f t="shared" si="608"/>
        <v>2.7777777777777776E-2</v>
      </c>
      <c r="BR574" s="19">
        <f t="shared" si="609"/>
        <v>2.7777777777777776E-2</v>
      </c>
      <c r="BS574" s="18">
        <f t="shared" si="610"/>
        <v>1</v>
      </c>
      <c r="BT574" s="19">
        <f t="shared" si="611"/>
        <v>5.4054054054054057E-2</v>
      </c>
      <c r="BU574" s="2">
        <f t="shared" si="612"/>
        <v>1</v>
      </c>
      <c r="BV574" s="18">
        <f t="shared" si="613"/>
        <v>1</v>
      </c>
      <c r="BW574" s="2">
        <f t="shared" si="614"/>
        <v>1</v>
      </c>
      <c r="BX574" s="2">
        <f t="shared" si="615"/>
        <v>13</v>
      </c>
      <c r="BY574" s="2">
        <f t="shared" si="616"/>
        <v>0</v>
      </c>
      <c r="BZ574" s="2">
        <v>0</v>
      </c>
      <c r="CA574" s="19">
        <f t="shared" si="617"/>
        <v>7.1428571428571425E-2</v>
      </c>
      <c r="CB574" s="19">
        <f t="shared" si="618"/>
        <v>7.1428571428571425E-2</v>
      </c>
      <c r="CC574" s="18">
        <f t="shared" si="619"/>
        <v>1</v>
      </c>
      <c r="CD574" s="19">
        <f t="shared" si="620"/>
        <v>0.13333333333333333</v>
      </c>
      <c r="CE574" s="2">
        <f t="shared" si="621"/>
        <v>1</v>
      </c>
      <c r="CF574" s="18">
        <f t="shared" si="622"/>
        <v>1</v>
      </c>
      <c r="CG574" s="2">
        <f t="shared" si="623"/>
        <v>1</v>
      </c>
      <c r="CH574" s="2">
        <f t="shared" si="624"/>
        <v>13</v>
      </c>
      <c r="CI574" s="2">
        <f t="shared" si="625"/>
        <v>0</v>
      </c>
      <c r="CJ574" s="2">
        <v>0</v>
      </c>
      <c r="CK574" s="19">
        <f t="shared" si="626"/>
        <v>7.1428571428571425E-2</v>
      </c>
      <c r="CL574" s="19">
        <f t="shared" si="627"/>
        <v>7.1428571428571425E-2</v>
      </c>
      <c r="CM574" s="18">
        <f t="shared" si="628"/>
        <v>1</v>
      </c>
      <c r="CN574" s="19">
        <f t="shared" si="629"/>
        <v>0.13333333333333333</v>
      </c>
      <c r="CO574" s="2">
        <f t="shared" si="630"/>
        <v>1</v>
      </c>
      <c r="CP574" s="18">
        <f t="shared" si="631"/>
        <v>1</v>
      </c>
      <c r="CQ574" s="2">
        <f t="shared" si="632"/>
        <v>1</v>
      </c>
      <c r="CR574" s="2">
        <f t="shared" si="633"/>
        <v>6</v>
      </c>
      <c r="CS574" s="2">
        <f t="shared" si="634"/>
        <v>0</v>
      </c>
      <c r="CT574" s="2">
        <v>0</v>
      </c>
      <c r="CU574" s="19">
        <f t="shared" si="635"/>
        <v>0.14285714285714285</v>
      </c>
      <c r="CV574" s="19">
        <f t="shared" si="636"/>
        <v>0.14285714285714285</v>
      </c>
      <c r="CW574" s="18">
        <f t="shared" si="637"/>
        <v>1</v>
      </c>
      <c r="CX574" s="19">
        <f t="shared" si="638"/>
        <v>0.25</v>
      </c>
      <c r="CY574" s="2">
        <f t="shared" si="639"/>
        <v>1</v>
      </c>
      <c r="CZ574" s="18">
        <f t="shared" si="640"/>
        <v>1</v>
      </c>
      <c r="DA574" s="2">
        <f t="shared" si="641"/>
        <v>1</v>
      </c>
      <c r="DB574" s="2">
        <f t="shared" si="642"/>
        <v>6</v>
      </c>
      <c r="DC574" s="2">
        <f t="shared" si="643"/>
        <v>0</v>
      </c>
      <c r="DD574" s="2">
        <v>0</v>
      </c>
      <c r="DE574" s="19">
        <f t="shared" si="644"/>
        <v>0.14285714285714285</v>
      </c>
      <c r="DF574" s="19">
        <f t="shared" si="645"/>
        <v>0.14285714285714285</v>
      </c>
      <c r="DG574" s="18">
        <f t="shared" si="646"/>
        <v>1</v>
      </c>
      <c r="DH574" s="19">
        <f t="shared" si="647"/>
        <v>0.25</v>
      </c>
    </row>
    <row r="575" spans="1:112" x14ac:dyDescent="0.35">
      <c r="A575" s="11">
        <v>2019006468</v>
      </c>
      <c r="B575" s="2" t="s">
        <v>4173</v>
      </c>
      <c r="C575" s="2" t="s">
        <v>4174</v>
      </c>
      <c r="D575" s="2"/>
      <c r="E575" s="2" t="s">
        <v>4175</v>
      </c>
      <c r="F575" s="2">
        <v>1</v>
      </c>
      <c r="G575" s="2" t="s">
        <v>4176</v>
      </c>
      <c r="H575" s="2" t="s">
        <v>4177</v>
      </c>
      <c r="I575" s="2" t="s">
        <v>4178</v>
      </c>
      <c r="J575" s="3" t="s">
        <v>4179</v>
      </c>
      <c r="K575" s="11">
        <v>1</v>
      </c>
      <c r="L575" s="2">
        <v>1</v>
      </c>
      <c r="M575" s="2">
        <v>72</v>
      </c>
      <c r="N575" s="2">
        <v>46</v>
      </c>
      <c r="O575" s="2">
        <v>1</v>
      </c>
      <c r="P575" s="2">
        <v>0</v>
      </c>
      <c r="Q575" s="2">
        <v>1</v>
      </c>
      <c r="R575" s="2">
        <v>0</v>
      </c>
      <c r="S575" s="2">
        <v>1</v>
      </c>
      <c r="T575" s="2">
        <v>0</v>
      </c>
      <c r="U575" s="2">
        <v>1</v>
      </c>
      <c r="V575" s="2">
        <v>0</v>
      </c>
      <c r="W575" s="2">
        <v>16</v>
      </c>
      <c r="X575" s="2">
        <v>13</v>
      </c>
      <c r="Y575" s="2">
        <v>1</v>
      </c>
      <c r="Z575" s="2">
        <v>0</v>
      </c>
      <c r="AA575" s="2">
        <v>1</v>
      </c>
      <c r="AB575" s="2">
        <v>0</v>
      </c>
      <c r="AC575" s="2">
        <v>1</v>
      </c>
      <c r="AD575" s="2">
        <v>0</v>
      </c>
      <c r="AE575" s="2">
        <v>1</v>
      </c>
      <c r="AF575" s="3">
        <v>0</v>
      </c>
      <c r="AG575" s="2">
        <f t="shared" si="576"/>
        <v>1</v>
      </c>
      <c r="AH575" s="18">
        <f t="shared" si="577"/>
        <v>1</v>
      </c>
      <c r="AI575" s="2">
        <f t="shared" si="578"/>
        <v>1</v>
      </c>
      <c r="AJ575" s="2">
        <f t="shared" si="579"/>
        <v>71</v>
      </c>
      <c r="AK575" s="2">
        <f t="shared" si="580"/>
        <v>0</v>
      </c>
      <c r="AL575" s="2">
        <v>0</v>
      </c>
      <c r="AM575" s="19">
        <f t="shared" si="581"/>
        <v>1.3888888888888888E-2</v>
      </c>
      <c r="AN575" s="19">
        <f t="shared" si="582"/>
        <v>1.3888888888888888E-2</v>
      </c>
      <c r="AO575" s="18">
        <f t="shared" si="583"/>
        <v>1</v>
      </c>
      <c r="AP575" s="19">
        <f t="shared" si="584"/>
        <v>2.7397260273972601E-2</v>
      </c>
      <c r="AQ575" s="2">
        <f t="shared" si="585"/>
        <v>1</v>
      </c>
      <c r="AR575" s="18">
        <f t="shared" si="586"/>
        <v>1</v>
      </c>
      <c r="AS575" s="2">
        <f t="shared" si="587"/>
        <v>1</v>
      </c>
      <c r="AT575" s="2">
        <f t="shared" si="588"/>
        <v>71</v>
      </c>
      <c r="AU575" s="2">
        <f t="shared" si="589"/>
        <v>0</v>
      </c>
      <c r="AV575" s="2">
        <v>0</v>
      </c>
      <c r="AW575" s="19">
        <f t="shared" si="590"/>
        <v>1.3888888888888888E-2</v>
      </c>
      <c r="AX575" s="19">
        <f t="shared" si="591"/>
        <v>1.3888888888888888E-2</v>
      </c>
      <c r="AY575" s="18">
        <f t="shared" si="592"/>
        <v>1</v>
      </c>
      <c r="AZ575" s="19">
        <f t="shared" si="593"/>
        <v>2.7397260273972601E-2</v>
      </c>
      <c r="BA575" s="2">
        <f t="shared" si="594"/>
        <v>1</v>
      </c>
      <c r="BB575" s="18">
        <f t="shared" si="595"/>
        <v>1</v>
      </c>
      <c r="BC575" s="2">
        <f t="shared" si="596"/>
        <v>1</v>
      </c>
      <c r="BD575" s="2">
        <f t="shared" si="597"/>
        <v>45</v>
      </c>
      <c r="BE575" s="2">
        <f t="shared" si="598"/>
        <v>0</v>
      </c>
      <c r="BF575" s="2">
        <v>0</v>
      </c>
      <c r="BG575" s="19">
        <f t="shared" si="599"/>
        <v>2.1739130434782608E-2</v>
      </c>
      <c r="BH575" s="19">
        <f t="shared" si="600"/>
        <v>2.1739130434782608E-2</v>
      </c>
      <c r="BI575" s="18">
        <f t="shared" si="601"/>
        <v>1</v>
      </c>
      <c r="BJ575" s="19">
        <f t="shared" si="602"/>
        <v>4.2553191489361694E-2</v>
      </c>
      <c r="BK575" s="2">
        <f t="shared" si="603"/>
        <v>1</v>
      </c>
      <c r="BL575" s="18">
        <f t="shared" si="604"/>
        <v>1</v>
      </c>
      <c r="BM575" s="2">
        <f t="shared" si="605"/>
        <v>1</v>
      </c>
      <c r="BN575" s="2">
        <f t="shared" si="606"/>
        <v>45</v>
      </c>
      <c r="BO575" s="2">
        <f t="shared" si="607"/>
        <v>0</v>
      </c>
      <c r="BP575" s="2">
        <v>0</v>
      </c>
      <c r="BQ575" s="19">
        <f t="shared" si="608"/>
        <v>2.1739130434782608E-2</v>
      </c>
      <c r="BR575" s="19">
        <f t="shared" si="609"/>
        <v>2.1739130434782608E-2</v>
      </c>
      <c r="BS575" s="18">
        <f t="shared" si="610"/>
        <v>1</v>
      </c>
      <c r="BT575" s="19">
        <f t="shared" si="611"/>
        <v>4.2553191489361694E-2</v>
      </c>
      <c r="BU575" s="2">
        <f t="shared" si="612"/>
        <v>1</v>
      </c>
      <c r="BV575" s="18">
        <f t="shared" si="613"/>
        <v>1</v>
      </c>
      <c r="BW575" s="2">
        <f t="shared" si="614"/>
        <v>1</v>
      </c>
      <c r="BX575" s="2">
        <f t="shared" si="615"/>
        <v>15</v>
      </c>
      <c r="BY575" s="2">
        <f t="shared" si="616"/>
        <v>0</v>
      </c>
      <c r="BZ575" s="2">
        <v>0</v>
      </c>
      <c r="CA575" s="19">
        <f t="shared" si="617"/>
        <v>6.25E-2</v>
      </c>
      <c r="CB575" s="19">
        <f t="shared" si="618"/>
        <v>6.25E-2</v>
      </c>
      <c r="CC575" s="18">
        <f t="shared" si="619"/>
        <v>1</v>
      </c>
      <c r="CD575" s="19">
        <f t="shared" si="620"/>
        <v>0.11764705882352941</v>
      </c>
      <c r="CE575" s="2">
        <f t="shared" si="621"/>
        <v>1</v>
      </c>
      <c r="CF575" s="18">
        <f t="shared" si="622"/>
        <v>1</v>
      </c>
      <c r="CG575" s="2">
        <f t="shared" si="623"/>
        <v>1</v>
      </c>
      <c r="CH575" s="2">
        <f t="shared" si="624"/>
        <v>15</v>
      </c>
      <c r="CI575" s="2">
        <f t="shared" si="625"/>
        <v>0</v>
      </c>
      <c r="CJ575" s="2">
        <v>0</v>
      </c>
      <c r="CK575" s="19">
        <f t="shared" si="626"/>
        <v>6.25E-2</v>
      </c>
      <c r="CL575" s="19">
        <f t="shared" si="627"/>
        <v>6.25E-2</v>
      </c>
      <c r="CM575" s="18">
        <f t="shared" si="628"/>
        <v>1</v>
      </c>
      <c r="CN575" s="19">
        <f t="shared" si="629"/>
        <v>0.11764705882352941</v>
      </c>
      <c r="CO575" s="2">
        <f t="shared" si="630"/>
        <v>1</v>
      </c>
      <c r="CP575" s="18">
        <f t="shared" si="631"/>
        <v>1</v>
      </c>
      <c r="CQ575" s="2">
        <f t="shared" si="632"/>
        <v>1</v>
      </c>
      <c r="CR575" s="2">
        <f t="shared" si="633"/>
        <v>12</v>
      </c>
      <c r="CS575" s="2">
        <f t="shared" si="634"/>
        <v>0</v>
      </c>
      <c r="CT575" s="2">
        <v>0</v>
      </c>
      <c r="CU575" s="19">
        <f t="shared" si="635"/>
        <v>7.6923076923076927E-2</v>
      </c>
      <c r="CV575" s="19">
        <f t="shared" si="636"/>
        <v>7.6923076923076927E-2</v>
      </c>
      <c r="CW575" s="18">
        <f t="shared" si="637"/>
        <v>1</v>
      </c>
      <c r="CX575" s="19">
        <f t="shared" si="638"/>
        <v>0.14285714285714288</v>
      </c>
      <c r="CY575" s="2">
        <f t="shared" si="639"/>
        <v>1</v>
      </c>
      <c r="CZ575" s="18">
        <f t="shared" si="640"/>
        <v>1</v>
      </c>
      <c r="DA575" s="2">
        <f t="shared" si="641"/>
        <v>1</v>
      </c>
      <c r="DB575" s="2">
        <f t="shared" si="642"/>
        <v>12</v>
      </c>
      <c r="DC575" s="2">
        <f t="shared" si="643"/>
        <v>0</v>
      </c>
      <c r="DD575" s="2">
        <v>0</v>
      </c>
      <c r="DE575" s="19">
        <f t="shared" si="644"/>
        <v>7.6923076923076927E-2</v>
      </c>
      <c r="DF575" s="19">
        <f t="shared" si="645"/>
        <v>7.6923076923076927E-2</v>
      </c>
      <c r="DG575" s="18">
        <f t="shared" si="646"/>
        <v>1</v>
      </c>
      <c r="DH575" s="19">
        <f t="shared" si="647"/>
        <v>0.14285714285714288</v>
      </c>
    </row>
    <row r="576" spans="1:112" x14ac:dyDescent="0.35">
      <c r="A576" s="11">
        <v>2019006469</v>
      </c>
      <c r="B576" s="2" t="s">
        <v>4180</v>
      </c>
      <c r="C576" s="2" t="s">
        <v>4181</v>
      </c>
      <c r="D576" s="2"/>
      <c r="E576" s="2" t="s">
        <v>4182</v>
      </c>
      <c r="F576" s="2">
        <v>1</v>
      </c>
      <c r="G576" s="2" t="s">
        <v>4183</v>
      </c>
      <c r="H576" s="2" t="s">
        <v>4184</v>
      </c>
      <c r="I576" s="2" t="s">
        <v>4185</v>
      </c>
      <c r="J576" s="3" t="s">
        <v>4186</v>
      </c>
      <c r="K576" s="11">
        <v>1</v>
      </c>
      <c r="L576" s="2">
        <v>1</v>
      </c>
      <c r="M576" s="2">
        <v>64</v>
      </c>
      <c r="N576" s="2">
        <v>39</v>
      </c>
      <c r="O576" s="2">
        <v>0</v>
      </c>
      <c r="P576" s="2">
        <v>1</v>
      </c>
      <c r="Q576" s="2">
        <v>1</v>
      </c>
      <c r="R576" s="2">
        <v>0</v>
      </c>
      <c r="S576" s="2">
        <v>0</v>
      </c>
      <c r="T576" s="2">
        <v>1</v>
      </c>
      <c r="U576" s="2">
        <v>1</v>
      </c>
      <c r="V576" s="2">
        <v>0</v>
      </c>
      <c r="W576" s="2">
        <v>17</v>
      </c>
      <c r="X576" s="2">
        <v>8</v>
      </c>
      <c r="Y576" s="2">
        <v>0</v>
      </c>
      <c r="Z576" s="2">
        <v>1</v>
      </c>
      <c r="AA576" s="2">
        <v>1</v>
      </c>
      <c r="AB576" s="2">
        <v>0</v>
      </c>
      <c r="AC576" s="2">
        <v>0</v>
      </c>
      <c r="AD576" s="2">
        <v>1</v>
      </c>
      <c r="AE576" s="2">
        <v>1</v>
      </c>
      <c r="AF576" s="3">
        <v>0</v>
      </c>
      <c r="AG576" s="2">
        <f t="shared" si="576"/>
        <v>0</v>
      </c>
      <c r="AH576" s="18">
        <f t="shared" si="577"/>
        <v>0</v>
      </c>
      <c r="AI576" s="2">
        <f t="shared" si="578"/>
        <v>0</v>
      </c>
      <c r="AJ576" s="2">
        <f t="shared" si="579"/>
        <v>64</v>
      </c>
      <c r="AK576" s="2">
        <f t="shared" si="580"/>
        <v>1</v>
      </c>
      <c r="AL576" s="2">
        <v>0</v>
      </c>
      <c r="AM576" s="19">
        <f t="shared" si="581"/>
        <v>0</v>
      </c>
      <c r="AN576" s="19">
        <f t="shared" si="582"/>
        <v>0</v>
      </c>
      <c r="AO576" s="18">
        <f t="shared" si="583"/>
        <v>0</v>
      </c>
      <c r="AP576" s="19">
        <f t="shared" si="584"/>
        <v>0</v>
      </c>
      <c r="AQ576" s="2">
        <f t="shared" si="585"/>
        <v>0</v>
      </c>
      <c r="AR576" s="18">
        <f t="shared" si="586"/>
        <v>0</v>
      </c>
      <c r="AS576" s="2">
        <f t="shared" si="587"/>
        <v>0</v>
      </c>
      <c r="AT576" s="2">
        <f t="shared" si="588"/>
        <v>64</v>
      </c>
      <c r="AU576" s="2">
        <f t="shared" si="589"/>
        <v>1</v>
      </c>
      <c r="AV576" s="2">
        <v>0</v>
      </c>
      <c r="AW576" s="19">
        <f t="shared" si="590"/>
        <v>0</v>
      </c>
      <c r="AX576" s="19">
        <f t="shared" si="591"/>
        <v>0</v>
      </c>
      <c r="AY576" s="18">
        <f t="shared" si="592"/>
        <v>0</v>
      </c>
      <c r="AZ576" s="19">
        <f t="shared" si="593"/>
        <v>0</v>
      </c>
      <c r="BA576" s="2">
        <f t="shared" si="594"/>
        <v>1</v>
      </c>
      <c r="BB576" s="18">
        <f t="shared" si="595"/>
        <v>1</v>
      </c>
      <c r="BC576" s="2">
        <f t="shared" si="596"/>
        <v>1</v>
      </c>
      <c r="BD576" s="2">
        <f t="shared" si="597"/>
        <v>38</v>
      </c>
      <c r="BE576" s="2">
        <f t="shared" si="598"/>
        <v>0</v>
      </c>
      <c r="BF576" s="2">
        <v>0</v>
      </c>
      <c r="BG576" s="19">
        <f t="shared" si="599"/>
        <v>2.564102564102564E-2</v>
      </c>
      <c r="BH576" s="19">
        <f t="shared" si="600"/>
        <v>2.564102564102564E-2</v>
      </c>
      <c r="BI576" s="18">
        <f t="shared" si="601"/>
        <v>1</v>
      </c>
      <c r="BJ576" s="19">
        <f t="shared" si="602"/>
        <v>0.05</v>
      </c>
      <c r="BK576" s="2">
        <f t="shared" si="603"/>
        <v>1</v>
      </c>
      <c r="BL576" s="18">
        <f t="shared" si="604"/>
        <v>1</v>
      </c>
      <c r="BM576" s="2">
        <f t="shared" si="605"/>
        <v>1</v>
      </c>
      <c r="BN576" s="2">
        <f t="shared" si="606"/>
        <v>38</v>
      </c>
      <c r="BO576" s="2">
        <f t="shared" si="607"/>
        <v>0</v>
      </c>
      <c r="BP576" s="2">
        <v>0</v>
      </c>
      <c r="BQ576" s="19">
        <f t="shared" si="608"/>
        <v>2.564102564102564E-2</v>
      </c>
      <c r="BR576" s="19">
        <f t="shared" si="609"/>
        <v>2.564102564102564E-2</v>
      </c>
      <c r="BS576" s="18">
        <f t="shared" si="610"/>
        <v>1</v>
      </c>
      <c r="BT576" s="19">
        <f t="shared" si="611"/>
        <v>0.05</v>
      </c>
      <c r="BU576" s="2">
        <f t="shared" si="612"/>
        <v>0</v>
      </c>
      <c r="BV576" s="18">
        <f t="shared" si="613"/>
        <v>0</v>
      </c>
      <c r="BW576" s="2">
        <f t="shared" si="614"/>
        <v>0</v>
      </c>
      <c r="BX576" s="2">
        <f t="shared" si="615"/>
        <v>17</v>
      </c>
      <c r="BY576" s="2">
        <f t="shared" si="616"/>
        <v>1</v>
      </c>
      <c r="BZ576" s="2">
        <v>0</v>
      </c>
      <c r="CA576" s="19">
        <f t="shared" si="617"/>
        <v>0</v>
      </c>
      <c r="CB576" s="19">
        <f t="shared" si="618"/>
        <v>0</v>
      </c>
      <c r="CC576" s="18">
        <f t="shared" si="619"/>
        <v>0</v>
      </c>
      <c r="CD576" s="19">
        <f t="shared" si="620"/>
        <v>0</v>
      </c>
      <c r="CE576" s="2">
        <f t="shared" si="621"/>
        <v>0</v>
      </c>
      <c r="CF576" s="18">
        <f t="shared" si="622"/>
        <v>0</v>
      </c>
      <c r="CG576" s="2">
        <f t="shared" si="623"/>
        <v>0</v>
      </c>
      <c r="CH576" s="2">
        <f t="shared" si="624"/>
        <v>17</v>
      </c>
      <c r="CI576" s="2">
        <f t="shared" si="625"/>
        <v>1</v>
      </c>
      <c r="CJ576" s="2">
        <v>0</v>
      </c>
      <c r="CK576" s="19">
        <f t="shared" si="626"/>
        <v>0</v>
      </c>
      <c r="CL576" s="19">
        <f t="shared" si="627"/>
        <v>0</v>
      </c>
      <c r="CM576" s="18">
        <f t="shared" si="628"/>
        <v>0</v>
      </c>
      <c r="CN576" s="19">
        <f t="shared" si="629"/>
        <v>0</v>
      </c>
      <c r="CO576" s="2">
        <f t="shared" si="630"/>
        <v>1</v>
      </c>
      <c r="CP576" s="18">
        <f t="shared" si="631"/>
        <v>1</v>
      </c>
      <c r="CQ576" s="2">
        <f t="shared" si="632"/>
        <v>1</v>
      </c>
      <c r="CR576" s="2">
        <f t="shared" si="633"/>
        <v>7</v>
      </c>
      <c r="CS576" s="2">
        <f t="shared" si="634"/>
        <v>0</v>
      </c>
      <c r="CT576" s="2">
        <v>0</v>
      </c>
      <c r="CU576" s="19">
        <f t="shared" si="635"/>
        <v>0.125</v>
      </c>
      <c r="CV576" s="19">
        <f t="shared" si="636"/>
        <v>0.125</v>
      </c>
      <c r="CW576" s="18">
        <f t="shared" si="637"/>
        <v>1</v>
      </c>
      <c r="CX576" s="19">
        <f t="shared" si="638"/>
        <v>0.22222222222222221</v>
      </c>
      <c r="CY576" s="2">
        <f t="shared" si="639"/>
        <v>1</v>
      </c>
      <c r="CZ576" s="18">
        <f t="shared" si="640"/>
        <v>1</v>
      </c>
      <c r="DA576" s="2">
        <f t="shared" si="641"/>
        <v>1</v>
      </c>
      <c r="DB576" s="2">
        <f t="shared" si="642"/>
        <v>7</v>
      </c>
      <c r="DC576" s="2">
        <f t="shared" si="643"/>
        <v>0</v>
      </c>
      <c r="DD576" s="2">
        <v>0</v>
      </c>
      <c r="DE576" s="19">
        <f t="shared" si="644"/>
        <v>0.125</v>
      </c>
      <c r="DF576" s="19">
        <f t="shared" si="645"/>
        <v>0.125</v>
      </c>
      <c r="DG576" s="18">
        <f t="shared" si="646"/>
        <v>1</v>
      </c>
      <c r="DH576" s="19">
        <f t="shared" si="647"/>
        <v>0.22222222222222221</v>
      </c>
    </row>
    <row r="577" spans="1:112" x14ac:dyDescent="0.35">
      <c r="A577" s="11">
        <v>2019006470</v>
      </c>
      <c r="B577" s="2" t="s">
        <v>4187</v>
      </c>
      <c r="C577" s="2" t="s">
        <v>4188</v>
      </c>
      <c r="D577" s="2" t="s">
        <v>4189</v>
      </c>
      <c r="E577" s="2" t="s">
        <v>4190</v>
      </c>
      <c r="F577" s="2">
        <v>1</v>
      </c>
      <c r="G577" s="2" t="s">
        <v>4191</v>
      </c>
      <c r="H577" s="2" t="s">
        <v>4192</v>
      </c>
      <c r="I577" s="2" t="s">
        <v>4193</v>
      </c>
      <c r="J577" s="3" t="s">
        <v>4194</v>
      </c>
      <c r="K577" s="11">
        <v>1</v>
      </c>
      <c r="L577" s="2">
        <v>1</v>
      </c>
      <c r="M577" s="2">
        <v>67</v>
      </c>
      <c r="N577" s="2">
        <v>46</v>
      </c>
      <c r="O577" s="2">
        <v>1</v>
      </c>
      <c r="P577" s="2">
        <v>0</v>
      </c>
      <c r="Q577" s="2">
        <v>1</v>
      </c>
      <c r="R577" s="2">
        <v>0</v>
      </c>
      <c r="S577" s="2">
        <v>1</v>
      </c>
      <c r="T577" s="2">
        <v>0</v>
      </c>
      <c r="U577" s="2">
        <v>1</v>
      </c>
      <c r="V577" s="2">
        <v>0</v>
      </c>
      <c r="W577" s="2">
        <v>18</v>
      </c>
      <c r="X577" s="2">
        <v>11</v>
      </c>
      <c r="Y577" s="2">
        <v>1</v>
      </c>
      <c r="Z577" s="2">
        <v>0</v>
      </c>
      <c r="AA577" s="2">
        <v>1</v>
      </c>
      <c r="AB577" s="2">
        <v>0</v>
      </c>
      <c r="AC577" s="2">
        <v>1</v>
      </c>
      <c r="AD577" s="2">
        <v>0</v>
      </c>
      <c r="AE577" s="2">
        <v>1</v>
      </c>
      <c r="AF577" s="3">
        <v>0</v>
      </c>
      <c r="AG577" s="2">
        <f t="shared" si="576"/>
        <v>1</v>
      </c>
      <c r="AH577" s="18">
        <f t="shared" si="577"/>
        <v>1</v>
      </c>
      <c r="AI577" s="2">
        <f t="shared" si="578"/>
        <v>1</v>
      </c>
      <c r="AJ577" s="2">
        <f t="shared" si="579"/>
        <v>66</v>
      </c>
      <c r="AK577" s="2">
        <f t="shared" si="580"/>
        <v>0</v>
      </c>
      <c r="AL577" s="2">
        <v>0</v>
      </c>
      <c r="AM577" s="19">
        <f t="shared" si="581"/>
        <v>1.4925373134328358E-2</v>
      </c>
      <c r="AN577" s="19">
        <f t="shared" si="582"/>
        <v>1.4925373134328358E-2</v>
      </c>
      <c r="AO577" s="18">
        <f t="shared" si="583"/>
        <v>1</v>
      </c>
      <c r="AP577" s="19">
        <f t="shared" si="584"/>
        <v>2.9411764705882353E-2</v>
      </c>
      <c r="AQ577" s="2">
        <f t="shared" si="585"/>
        <v>1</v>
      </c>
      <c r="AR577" s="18">
        <f t="shared" si="586"/>
        <v>1</v>
      </c>
      <c r="AS577" s="2">
        <f t="shared" si="587"/>
        <v>1</v>
      </c>
      <c r="AT577" s="2">
        <f t="shared" si="588"/>
        <v>66</v>
      </c>
      <c r="AU577" s="2">
        <f t="shared" si="589"/>
        <v>0</v>
      </c>
      <c r="AV577" s="2">
        <v>0</v>
      </c>
      <c r="AW577" s="19">
        <f t="shared" si="590"/>
        <v>1.4925373134328358E-2</v>
      </c>
      <c r="AX577" s="19">
        <f t="shared" si="591"/>
        <v>1.4925373134328358E-2</v>
      </c>
      <c r="AY577" s="18">
        <f t="shared" si="592"/>
        <v>1</v>
      </c>
      <c r="AZ577" s="19">
        <f t="shared" si="593"/>
        <v>2.9411764705882353E-2</v>
      </c>
      <c r="BA577" s="2">
        <f t="shared" si="594"/>
        <v>1</v>
      </c>
      <c r="BB577" s="18">
        <f t="shared" si="595"/>
        <v>1</v>
      </c>
      <c r="BC577" s="2">
        <f t="shared" si="596"/>
        <v>1</v>
      </c>
      <c r="BD577" s="2">
        <f t="shared" si="597"/>
        <v>45</v>
      </c>
      <c r="BE577" s="2">
        <f t="shared" si="598"/>
        <v>0</v>
      </c>
      <c r="BF577" s="2">
        <v>0</v>
      </c>
      <c r="BG577" s="19">
        <f t="shared" si="599"/>
        <v>2.1739130434782608E-2</v>
      </c>
      <c r="BH577" s="19">
        <f t="shared" si="600"/>
        <v>2.1739130434782608E-2</v>
      </c>
      <c r="BI577" s="18">
        <f t="shared" si="601"/>
        <v>1</v>
      </c>
      <c r="BJ577" s="19">
        <f t="shared" si="602"/>
        <v>4.2553191489361694E-2</v>
      </c>
      <c r="BK577" s="2">
        <f t="shared" si="603"/>
        <v>1</v>
      </c>
      <c r="BL577" s="18">
        <f t="shared" si="604"/>
        <v>1</v>
      </c>
      <c r="BM577" s="2">
        <f t="shared" si="605"/>
        <v>1</v>
      </c>
      <c r="BN577" s="2">
        <f t="shared" si="606"/>
        <v>45</v>
      </c>
      <c r="BO577" s="2">
        <f t="shared" si="607"/>
        <v>0</v>
      </c>
      <c r="BP577" s="2">
        <v>0</v>
      </c>
      <c r="BQ577" s="19">
        <f t="shared" si="608"/>
        <v>2.1739130434782608E-2</v>
      </c>
      <c r="BR577" s="19">
        <f t="shared" si="609"/>
        <v>2.1739130434782608E-2</v>
      </c>
      <c r="BS577" s="18">
        <f t="shared" si="610"/>
        <v>1</v>
      </c>
      <c r="BT577" s="19">
        <f t="shared" si="611"/>
        <v>4.2553191489361694E-2</v>
      </c>
      <c r="BU577" s="2">
        <f t="shared" si="612"/>
        <v>1</v>
      </c>
      <c r="BV577" s="18">
        <f t="shared" si="613"/>
        <v>1</v>
      </c>
      <c r="BW577" s="2">
        <f t="shared" si="614"/>
        <v>1</v>
      </c>
      <c r="BX577" s="2">
        <f t="shared" si="615"/>
        <v>17</v>
      </c>
      <c r="BY577" s="2">
        <f t="shared" si="616"/>
        <v>0</v>
      </c>
      <c r="BZ577" s="2">
        <v>0</v>
      </c>
      <c r="CA577" s="19">
        <f t="shared" si="617"/>
        <v>5.5555555555555552E-2</v>
      </c>
      <c r="CB577" s="19">
        <f t="shared" si="618"/>
        <v>5.5555555555555552E-2</v>
      </c>
      <c r="CC577" s="18">
        <f t="shared" si="619"/>
        <v>1</v>
      </c>
      <c r="CD577" s="19">
        <f t="shared" si="620"/>
        <v>0.10526315789473684</v>
      </c>
      <c r="CE577" s="2">
        <f t="shared" si="621"/>
        <v>1</v>
      </c>
      <c r="CF577" s="18">
        <f t="shared" si="622"/>
        <v>1</v>
      </c>
      <c r="CG577" s="2">
        <f t="shared" si="623"/>
        <v>1</v>
      </c>
      <c r="CH577" s="2">
        <f t="shared" si="624"/>
        <v>17</v>
      </c>
      <c r="CI577" s="2">
        <f t="shared" si="625"/>
        <v>0</v>
      </c>
      <c r="CJ577" s="2">
        <v>0</v>
      </c>
      <c r="CK577" s="19">
        <f t="shared" si="626"/>
        <v>5.5555555555555552E-2</v>
      </c>
      <c r="CL577" s="19">
        <f t="shared" si="627"/>
        <v>5.5555555555555552E-2</v>
      </c>
      <c r="CM577" s="18">
        <f t="shared" si="628"/>
        <v>1</v>
      </c>
      <c r="CN577" s="19">
        <f t="shared" si="629"/>
        <v>0.10526315789473684</v>
      </c>
      <c r="CO577" s="2">
        <f t="shared" si="630"/>
        <v>1</v>
      </c>
      <c r="CP577" s="18">
        <f t="shared" si="631"/>
        <v>1</v>
      </c>
      <c r="CQ577" s="2">
        <f t="shared" si="632"/>
        <v>1</v>
      </c>
      <c r="CR577" s="2">
        <f t="shared" si="633"/>
        <v>10</v>
      </c>
      <c r="CS577" s="2">
        <f t="shared" si="634"/>
        <v>0</v>
      </c>
      <c r="CT577" s="2">
        <v>0</v>
      </c>
      <c r="CU577" s="19">
        <f t="shared" si="635"/>
        <v>9.0909090909090912E-2</v>
      </c>
      <c r="CV577" s="19">
        <f t="shared" si="636"/>
        <v>9.0909090909090912E-2</v>
      </c>
      <c r="CW577" s="18">
        <f t="shared" si="637"/>
        <v>1</v>
      </c>
      <c r="CX577" s="19">
        <f t="shared" si="638"/>
        <v>0.16666666666666669</v>
      </c>
      <c r="CY577" s="2">
        <f t="shared" si="639"/>
        <v>1</v>
      </c>
      <c r="CZ577" s="18">
        <f t="shared" si="640"/>
        <v>1</v>
      </c>
      <c r="DA577" s="2">
        <f t="shared" si="641"/>
        <v>1</v>
      </c>
      <c r="DB577" s="2">
        <f t="shared" si="642"/>
        <v>10</v>
      </c>
      <c r="DC577" s="2">
        <f t="shared" si="643"/>
        <v>0</v>
      </c>
      <c r="DD577" s="2">
        <v>0</v>
      </c>
      <c r="DE577" s="19">
        <f t="shared" si="644"/>
        <v>9.0909090909090912E-2</v>
      </c>
      <c r="DF577" s="19">
        <f t="shared" si="645"/>
        <v>9.0909090909090912E-2</v>
      </c>
      <c r="DG577" s="18">
        <f t="shared" si="646"/>
        <v>1</v>
      </c>
      <c r="DH577" s="19">
        <f t="shared" si="647"/>
        <v>0.16666666666666669</v>
      </c>
    </row>
    <row r="578" spans="1:112" x14ac:dyDescent="0.35">
      <c r="A578" s="11">
        <v>2019006473</v>
      </c>
      <c r="B578" s="2" t="s">
        <v>4195</v>
      </c>
      <c r="C578" s="2" t="s">
        <v>4196</v>
      </c>
      <c r="D578" s="2" t="s">
        <v>4197</v>
      </c>
      <c r="E578" s="2" t="s">
        <v>4198</v>
      </c>
      <c r="F578" s="2">
        <v>1</v>
      </c>
      <c r="G578" s="2" t="s">
        <v>4199</v>
      </c>
      <c r="H578" s="2" t="s">
        <v>4200</v>
      </c>
      <c r="I578" s="2" t="s">
        <v>4201</v>
      </c>
      <c r="J578" s="3" t="s">
        <v>4202</v>
      </c>
      <c r="K578" s="11">
        <v>1</v>
      </c>
      <c r="L578" s="2">
        <v>1</v>
      </c>
      <c r="M578" s="2">
        <v>50</v>
      </c>
      <c r="N578" s="2">
        <v>25</v>
      </c>
      <c r="O578" s="2">
        <v>1</v>
      </c>
      <c r="P578" s="2">
        <v>0</v>
      </c>
      <c r="Q578" s="2">
        <v>1</v>
      </c>
      <c r="R578" s="2">
        <v>0</v>
      </c>
      <c r="S578" s="2">
        <v>1</v>
      </c>
      <c r="T578" s="2">
        <v>0</v>
      </c>
      <c r="U578" s="2">
        <v>1</v>
      </c>
      <c r="V578" s="2">
        <v>0</v>
      </c>
      <c r="W578" s="2">
        <v>13</v>
      </c>
      <c r="X578" s="2">
        <v>4</v>
      </c>
      <c r="Y578" s="2">
        <v>1</v>
      </c>
      <c r="Z578" s="2">
        <v>0</v>
      </c>
      <c r="AA578" s="2">
        <v>1</v>
      </c>
      <c r="AB578" s="2">
        <v>0</v>
      </c>
      <c r="AC578" s="2">
        <v>1</v>
      </c>
      <c r="AD578" s="2">
        <v>0</v>
      </c>
      <c r="AE578" s="2">
        <v>1</v>
      </c>
      <c r="AF578" s="3">
        <v>0</v>
      </c>
      <c r="AG578" s="2">
        <f t="shared" si="576"/>
        <v>1</v>
      </c>
      <c r="AH578" s="18">
        <f t="shared" si="577"/>
        <v>1</v>
      </c>
      <c r="AI578" s="2">
        <f t="shared" si="578"/>
        <v>1</v>
      </c>
      <c r="AJ578" s="2">
        <f t="shared" si="579"/>
        <v>49</v>
      </c>
      <c r="AK578" s="2">
        <f t="shared" si="580"/>
        <v>0</v>
      </c>
      <c r="AL578" s="2">
        <v>0</v>
      </c>
      <c r="AM578" s="19">
        <f t="shared" si="581"/>
        <v>0.02</v>
      </c>
      <c r="AN578" s="19">
        <f t="shared" si="582"/>
        <v>0.02</v>
      </c>
      <c r="AO578" s="18">
        <f t="shared" si="583"/>
        <v>1</v>
      </c>
      <c r="AP578" s="19">
        <f t="shared" si="584"/>
        <v>3.9215686274509803E-2</v>
      </c>
      <c r="AQ578" s="2">
        <f t="shared" si="585"/>
        <v>1</v>
      </c>
      <c r="AR578" s="18">
        <f t="shared" si="586"/>
        <v>1</v>
      </c>
      <c r="AS578" s="2">
        <f t="shared" si="587"/>
        <v>1</v>
      </c>
      <c r="AT578" s="2">
        <f t="shared" si="588"/>
        <v>49</v>
      </c>
      <c r="AU578" s="2">
        <f t="shared" si="589"/>
        <v>0</v>
      </c>
      <c r="AV578" s="2">
        <v>0</v>
      </c>
      <c r="AW578" s="19">
        <f t="shared" si="590"/>
        <v>0.02</v>
      </c>
      <c r="AX578" s="19">
        <f t="shared" si="591"/>
        <v>0.02</v>
      </c>
      <c r="AY578" s="18">
        <f t="shared" si="592"/>
        <v>1</v>
      </c>
      <c r="AZ578" s="19">
        <f t="shared" si="593"/>
        <v>3.9215686274509803E-2</v>
      </c>
      <c r="BA578" s="2">
        <f t="shared" si="594"/>
        <v>1</v>
      </c>
      <c r="BB578" s="18">
        <f t="shared" si="595"/>
        <v>1</v>
      </c>
      <c r="BC578" s="2">
        <f t="shared" si="596"/>
        <v>1</v>
      </c>
      <c r="BD578" s="2">
        <f t="shared" si="597"/>
        <v>24</v>
      </c>
      <c r="BE578" s="2">
        <f t="shared" si="598"/>
        <v>0</v>
      </c>
      <c r="BF578" s="2">
        <v>0</v>
      </c>
      <c r="BG578" s="19">
        <f t="shared" si="599"/>
        <v>0.04</v>
      </c>
      <c r="BH578" s="19">
        <f t="shared" si="600"/>
        <v>0.04</v>
      </c>
      <c r="BI578" s="18">
        <f t="shared" si="601"/>
        <v>1</v>
      </c>
      <c r="BJ578" s="19">
        <f t="shared" si="602"/>
        <v>7.6923076923076927E-2</v>
      </c>
      <c r="BK578" s="2">
        <f t="shared" si="603"/>
        <v>1</v>
      </c>
      <c r="BL578" s="18">
        <f t="shared" si="604"/>
        <v>1</v>
      </c>
      <c r="BM578" s="2">
        <f t="shared" si="605"/>
        <v>1</v>
      </c>
      <c r="BN578" s="2">
        <f t="shared" si="606"/>
        <v>24</v>
      </c>
      <c r="BO578" s="2">
        <f t="shared" si="607"/>
        <v>0</v>
      </c>
      <c r="BP578" s="2">
        <v>0</v>
      </c>
      <c r="BQ578" s="19">
        <f t="shared" si="608"/>
        <v>0.04</v>
      </c>
      <c r="BR578" s="19">
        <f t="shared" si="609"/>
        <v>0.04</v>
      </c>
      <c r="BS578" s="18">
        <f t="shared" si="610"/>
        <v>1</v>
      </c>
      <c r="BT578" s="19">
        <f t="shared" si="611"/>
        <v>7.6923076923076927E-2</v>
      </c>
      <c r="BU578" s="2">
        <f t="shared" si="612"/>
        <v>1</v>
      </c>
      <c r="BV578" s="18">
        <f t="shared" si="613"/>
        <v>1</v>
      </c>
      <c r="BW578" s="2">
        <f t="shared" si="614"/>
        <v>1</v>
      </c>
      <c r="BX578" s="2">
        <f t="shared" si="615"/>
        <v>12</v>
      </c>
      <c r="BY578" s="2">
        <f t="shared" si="616"/>
        <v>0</v>
      </c>
      <c r="BZ578" s="2">
        <v>0</v>
      </c>
      <c r="CA578" s="19">
        <f t="shared" si="617"/>
        <v>7.6923076923076927E-2</v>
      </c>
      <c r="CB578" s="19">
        <f t="shared" si="618"/>
        <v>7.6923076923076927E-2</v>
      </c>
      <c r="CC578" s="18">
        <f t="shared" si="619"/>
        <v>1</v>
      </c>
      <c r="CD578" s="19">
        <f t="shared" si="620"/>
        <v>0.14285714285714288</v>
      </c>
      <c r="CE578" s="2">
        <f t="shared" si="621"/>
        <v>1</v>
      </c>
      <c r="CF578" s="18">
        <f t="shared" si="622"/>
        <v>1</v>
      </c>
      <c r="CG578" s="2">
        <f t="shared" si="623"/>
        <v>1</v>
      </c>
      <c r="CH578" s="2">
        <f t="shared" si="624"/>
        <v>12</v>
      </c>
      <c r="CI578" s="2">
        <f t="shared" si="625"/>
        <v>0</v>
      </c>
      <c r="CJ578" s="2">
        <v>0</v>
      </c>
      <c r="CK578" s="19">
        <f t="shared" si="626"/>
        <v>7.6923076923076927E-2</v>
      </c>
      <c r="CL578" s="19">
        <f t="shared" si="627"/>
        <v>7.6923076923076927E-2</v>
      </c>
      <c r="CM578" s="18">
        <f t="shared" si="628"/>
        <v>1</v>
      </c>
      <c r="CN578" s="19">
        <f t="shared" si="629"/>
        <v>0.14285714285714288</v>
      </c>
      <c r="CO578" s="2">
        <f t="shared" si="630"/>
        <v>1</v>
      </c>
      <c r="CP578" s="18">
        <f t="shared" si="631"/>
        <v>1</v>
      </c>
      <c r="CQ578" s="2">
        <f t="shared" si="632"/>
        <v>1</v>
      </c>
      <c r="CR578" s="2">
        <f t="shared" si="633"/>
        <v>3</v>
      </c>
      <c r="CS578" s="2">
        <f t="shared" si="634"/>
        <v>0</v>
      </c>
      <c r="CT578" s="2">
        <v>0</v>
      </c>
      <c r="CU578" s="19">
        <f t="shared" si="635"/>
        <v>0.25</v>
      </c>
      <c r="CV578" s="19">
        <f t="shared" si="636"/>
        <v>0.25</v>
      </c>
      <c r="CW578" s="18">
        <f t="shared" si="637"/>
        <v>1</v>
      </c>
      <c r="CX578" s="19">
        <f t="shared" si="638"/>
        <v>0.4</v>
      </c>
      <c r="CY578" s="2">
        <f t="shared" si="639"/>
        <v>1</v>
      </c>
      <c r="CZ578" s="18">
        <f t="shared" si="640"/>
        <v>1</v>
      </c>
      <c r="DA578" s="2">
        <f t="shared" si="641"/>
        <v>1</v>
      </c>
      <c r="DB578" s="2">
        <f t="shared" si="642"/>
        <v>3</v>
      </c>
      <c r="DC578" s="2">
        <f t="shared" si="643"/>
        <v>0</v>
      </c>
      <c r="DD578" s="2">
        <v>0</v>
      </c>
      <c r="DE578" s="19">
        <f t="shared" si="644"/>
        <v>0.25</v>
      </c>
      <c r="DF578" s="19">
        <f t="shared" si="645"/>
        <v>0.25</v>
      </c>
      <c r="DG578" s="18">
        <f t="shared" si="646"/>
        <v>1</v>
      </c>
      <c r="DH578" s="19">
        <f t="shared" si="647"/>
        <v>0.4</v>
      </c>
    </row>
    <row r="579" spans="1:112" x14ac:dyDescent="0.35">
      <c r="A579" s="11">
        <v>2019006476</v>
      </c>
      <c r="B579" s="2" t="s">
        <v>4203</v>
      </c>
      <c r="C579" s="2" t="s">
        <v>4204</v>
      </c>
      <c r="D579" s="2"/>
      <c r="E579" s="2" t="s">
        <v>4205</v>
      </c>
      <c r="F579" s="2">
        <v>1</v>
      </c>
      <c r="G579" s="2" t="s">
        <v>4206</v>
      </c>
      <c r="H579" s="2" t="s">
        <v>4207</v>
      </c>
      <c r="I579" s="2" t="s">
        <v>4208</v>
      </c>
      <c r="J579" s="3" t="s">
        <v>4209</v>
      </c>
      <c r="K579" s="11">
        <v>1</v>
      </c>
      <c r="L579" s="2">
        <v>1</v>
      </c>
      <c r="M579" s="2">
        <v>67</v>
      </c>
      <c r="N579" s="2">
        <v>44</v>
      </c>
      <c r="O579" s="2">
        <v>1</v>
      </c>
      <c r="P579" s="2">
        <v>0</v>
      </c>
      <c r="Q579" s="2">
        <v>1</v>
      </c>
      <c r="R579" s="2">
        <v>0</v>
      </c>
      <c r="S579" s="2">
        <v>1</v>
      </c>
      <c r="T579" s="2">
        <v>0</v>
      </c>
      <c r="U579" s="2">
        <v>1</v>
      </c>
      <c r="V579" s="2">
        <v>0</v>
      </c>
      <c r="W579" s="2">
        <v>16</v>
      </c>
      <c r="X579" s="2">
        <v>9</v>
      </c>
      <c r="Y579" s="2">
        <v>1</v>
      </c>
      <c r="Z579" s="2">
        <v>0</v>
      </c>
      <c r="AA579" s="2">
        <v>1</v>
      </c>
      <c r="AB579" s="2">
        <v>0</v>
      </c>
      <c r="AC579" s="2">
        <v>1</v>
      </c>
      <c r="AD579" s="2">
        <v>0</v>
      </c>
      <c r="AE579" s="2">
        <v>1</v>
      </c>
      <c r="AF579" s="3">
        <v>0</v>
      </c>
      <c r="AG579" s="2">
        <f t="shared" ref="AG579:AG642" si="648">O579</f>
        <v>1</v>
      </c>
      <c r="AH579" s="18">
        <f t="shared" ref="AH579:AH642" si="649">AG579</f>
        <v>1</v>
      </c>
      <c r="AI579" s="2">
        <f t="shared" ref="AI579:AI642" si="650">AG579</f>
        <v>1</v>
      </c>
      <c r="AJ579" s="2">
        <f t="shared" ref="AJ579:AJ642" si="651">M579-AI579</f>
        <v>66</v>
      </c>
      <c r="AK579" s="2">
        <f t="shared" ref="AK579:AK642" si="652">1-AI579</f>
        <v>0</v>
      </c>
      <c r="AL579" s="2">
        <v>0</v>
      </c>
      <c r="AM579" s="19">
        <f t="shared" ref="AM579:AM642" si="653">AI579/(SUM(AI579:AK579))</f>
        <v>1.4925373134328358E-2</v>
      </c>
      <c r="AN579" s="19">
        <f t="shared" ref="AN579:AN642" si="654">AI579/(SUM(AI579:AJ579))</f>
        <v>1.4925373134328358E-2</v>
      </c>
      <c r="AO579" s="18">
        <f t="shared" ref="AO579:AO642" si="655">AI579/(AI579+AK579)</f>
        <v>1</v>
      </c>
      <c r="AP579" s="19">
        <f t="shared" ref="AP579:AP642" si="656">IFERROR((2*AN579*AO579)/(AN579+AO579),0)</f>
        <v>2.9411764705882353E-2</v>
      </c>
      <c r="AQ579" s="2">
        <f t="shared" ref="AQ579:AQ642" si="657">S579</f>
        <v>1</v>
      </c>
      <c r="AR579" s="18">
        <f t="shared" ref="AR579:AR642" si="658">S579/K579</f>
        <v>1</v>
      </c>
      <c r="AS579" s="2">
        <f t="shared" ref="AS579:AS642" si="659">AQ579</f>
        <v>1</v>
      </c>
      <c r="AT579" s="2">
        <f t="shared" ref="AT579:AT642" si="660">M579-AS579</f>
        <v>66</v>
      </c>
      <c r="AU579" s="2">
        <f t="shared" ref="AU579:AU642" si="661">T579</f>
        <v>0</v>
      </c>
      <c r="AV579" s="2">
        <v>0</v>
      </c>
      <c r="AW579" s="19">
        <f t="shared" ref="AW579:AW642" si="662">AS579/(SUM(AS579:AU579))</f>
        <v>1.4925373134328358E-2</v>
      </c>
      <c r="AX579" s="19">
        <f t="shared" ref="AX579:AX642" si="663">AS579/(SUM(AS579:AT579))</f>
        <v>1.4925373134328358E-2</v>
      </c>
      <c r="AY579" s="18">
        <f t="shared" ref="AY579:AY642" si="664">AS579/(AS579+AU579)</f>
        <v>1</v>
      </c>
      <c r="AZ579" s="19">
        <f t="shared" ref="AZ579:AZ642" si="665">IFERROR((2*AX579*AY579)/(AX579+AY579),0)</f>
        <v>2.9411764705882353E-2</v>
      </c>
      <c r="BA579" s="2">
        <f t="shared" ref="BA579:BA642" si="666">Q579</f>
        <v>1</v>
      </c>
      <c r="BB579" s="18">
        <f t="shared" ref="BB579:BB642" si="667">BA579</f>
        <v>1</v>
      </c>
      <c r="BC579" s="2">
        <f t="shared" ref="BC579:BC642" si="668">BA579</f>
        <v>1</v>
      </c>
      <c r="BD579" s="2">
        <f t="shared" ref="BD579:BD642" si="669">N579-BC579</f>
        <v>43</v>
      </c>
      <c r="BE579" s="2">
        <f t="shared" ref="BE579:BE642" si="670">1-BC579</f>
        <v>0</v>
      </c>
      <c r="BF579" s="2">
        <v>0</v>
      </c>
      <c r="BG579" s="19">
        <f t="shared" ref="BG579:BG642" si="671">BC579/(SUM(BC579:BE579))</f>
        <v>2.2727272727272728E-2</v>
      </c>
      <c r="BH579" s="19">
        <f t="shared" ref="BH579:BH642" si="672">BC579/(SUM(BC579:BD579))</f>
        <v>2.2727272727272728E-2</v>
      </c>
      <c r="BI579" s="18">
        <f t="shared" ref="BI579:BI642" si="673">BC579/(BC579+BE579)</f>
        <v>1</v>
      </c>
      <c r="BJ579" s="19">
        <f t="shared" ref="BJ579:BJ642" si="674">IFERROR((2*BH579*BI579)/(BH579+BI579),0)</f>
        <v>4.4444444444444446E-2</v>
      </c>
      <c r="BK579" s="2">
        <f t="shared" ref="BK579:BK642" si="675">U579</f>
        <v>1</v>
      </c>
      <c r="BL579" s="18">
        <f t="shared" ref="BL579:BL642" si="676">U579/L579</f>
        <v>1</v>
      </c>
      <c r="BM579" s="2">
        <f t="shared" ref="BM579:BM642" si="677">U579</f>
        <v>1</v>
      </c>
      <c r="BN579" s="2">
        <f t="shared" ref="BN579:BN642" si="678">N579-BM579</f>
        <v>43</v>
      </c>
      <c r="BO579" s="2">
        <f t="shared" ref="BO579:BO642" si="679">V579</f>
        <v>0</v>
      </c>
      <c r="BP579" s="2">
        <v>0</v>
      </c>
      <c r="BQ579" s="19">
        <f t="shared" ref="BQ579:BQ642" si="680">BM579/(SUM(BM579:BO579))</f>
        <v>2.2727272727272728E-2</v>
      </c>
      <c r="BR579" s="19">
        <f t="shared" ref="BR579:BR642" si="681">BM579/(SUM(BM579:BN579))</f>
        <v>2.2727272727272728E-2</v>
      </c>
      <c r="BS579" s="18">
        <f t="shared" ref="BS579:BS642" si="682">BM579/(BM579+BO579)</f>
        <v>1</v>
      </c>
      <c r="BT579" s="19">
        <f t="shared" ref="BT579:BT642" si="683">IFERROR((2*BR579*BS579)/(BR579+BS579),0)</f>
        <v>4.4444444444444446E-2</v>
      </c>
      <c r="BU579" s="2">
        <f t="shared" ref="BU579:BU642" si="684">Y579</f>
        <v>1</v>
      </c>
      <c r="BV579" s="18">
        <f t="shared" ref="BV579:BV642" si="685">BU579</f>
        <v>1</v>
      </c>
      <c r="BW579" s="2">
        <f t="shared" ref="BW579:BW642" si="686">BU579</f>
        <v>1</v>
      </c>
      <c r="BX579" s="2">
        <f t="shared" ref="BX579:BX642" si="687">W579-BW579</f>
        <v>15</v>
      </c>
      <c r="BY579" s="2">
        <f t="shared" ref="BY579:BY642" si="688">1-BU579</f>
        <v>0</v>
      </c>
      <c r="BZ579" s="2">
        <v>0</v>
      </c>
      <c r="CA579" s="19">
        <f t="shared" ref="CA579:CA642" si="689">BW579/(SUM(BW579:BY579))</f>
        <v>6.25E-2</v>
      </c>
      <c r="CB579" s="19">
        <f t="shared" ref="CB579:CB642" si="690">BW579/(SUM(BW579:BX579))</f>
        <v>6.25E-2</v>
      </c>
      <c r="CC579" s="18">
        <f t="shared" ref="CC579:CC642" si="691">BW579/(BW579+BY579)</f>
        <v>1</v>
      </c>
      <c r="CD579" s="19">
        <f t="shared" ref="CD579:CD642" si="692">IFERROR((2*CB579*CC579)/(CB579+CC579),0)</f>
        <v>0.11764705882352941</v>
      </c>
      <c r="CE579" s="2">
        <f t="shared" ref="CE579:CE642" si="693">AC579</f>
        <v>1</v>
      </c>
      <c r="CF579" s="18">
        <f t="shared" ref="CF579:CF642" si="694">AC579/K579</f>
        <v>1</v>
      </c>
      <c r="CG579" s="2">
        <f t="shared" ref="CG579:CG642" si="695">CE579</f>
        <v>1</v>
      </c>
      <c r="CH579" s="2">
        <f t="shared" ref="CH579:CH642" si="696">W579-CG579</f>
        <v>15</v>
      </c>
      <c r="CI579" s="2">
        <f t="shared" ref="CI579:CI642" si="697">AD579</f>
        <v>0</v>
      </c>
      <c r="CJ579" s="2">
        <v>0</v>
      </c>
      <c r="CK579" s="19">
        <f t="shared" ref="CK579:CK642" si="698">CG579/(SUM(CG579:CI579))</f>
        <v>6.25E-2</v>
      </c>
      <c r="CL579" s="19">
        <f t="shared" ref="CL579:CL642" si="699">CG579/(SUM(CG579:CH579))</f>
        <v>6.25E-2</v>
      </c>
      <c r="CM579" s="18">
        <f t="shared" ref="CM579:CM642" si="700">CG579/(CG579+CI579)</f>
        <v>1</v>
      </c>
      <c r="CN579" s="19">
        <f t="shared" ref="CN579:CN642" si="701">IFERROR((2*CL579*CM579)/(CL579+CM579),0)</f>
        <v>0.11764705882352941</v>
      </c>
      <c r="CO579" s="2">
        <f t="shared" ref="CO579:CO642" si="702">AA579</f>
        <v>1</v>
      </c>
      <c r="CP579" s="18">
        <f t="shared" ref="CP579:CP642" si="703">CO579</f>
        <v>1</v>
      </c>
      <c r="CQ579" s="2">
        <f t="shared" ref="CQ579:CQ642" si="704">CO579</f>
        <v>1</v>
      </c>
      <c r="CR579" s="2">
        <f t="shared" ref="CR579:CR642" si="705">X579-CQ579</f>
        <v>8</v>
      </c>
      <c r="CS579" s="2">
        <f t="shared" ref="CS579:CS642" si="706">1-CO579</f>
        <v>0</v>
      </c>
      <c r="CT579" s="2">
        <v>0</v>
      </c>
      <c r="CU579" s="19">
        <f t="shared" ref="CU579:CU642" si="707">CQ579/(SUM(CQ579:CS579))</f>
        <v>0.1111111111111111</v>
      </c>
      <c r="CV579" s="19">
        <f t="shared" ref="CV579:CV642" si="708">CQ579/(SUM(CQ579:CR579))</f>
        <v>0.1111111111111111</v>
      </c>
      <c r="CW579" s="18">
        <f t="shared" ref="CW579:CW642" si="709">CQ579/(CQ579+CS579)</f>
        <v>1</v>
      </c>
      <c r="CX579" s="19">
        <f t="shared" ref="CX579:CX642" si="710">IFERROR((2*CV579*CW579)/(CV579+CW579),0)</f>
        <v>0.19999999999999998</v>
      </c>
      <c r="CY579" s="2">
        <f t="shared" ref="CY579:CY642" si="711">AE579</f>
        <v>1</v>
      </c>
      <c r="CZ579" s="18">
        <f t="shared" ref="CZ579:CZ642" si="712">AE579/L579</f>
        <v>1</v>
      </c>
      <c r="DA579" s="2">
        <f t="shared" ref="DA579:DA642" si="713">CY579</f>
        <v>1</v>
      </c>
      <c r="DB579" s="2">
        <f t="shared" ref="DB579:DB642" si="714">X579-DA579</f>
        <v>8</v>
      </c>
      <c r="DC579" s="2">
        <f t="shared" ref="DC579:DC642" si="715">AF579</f>
        <v>0</v>
      </c>
      <c r="DD579" s="2">
        <v>0</v>
      </c>
      <c r="DE579" s="19">
        <f t="shared" ref="DE579:DE642" si="716">DA579/(SUM(DA579:DC579))</f>
        <v>0.1111111111111111</v>
      </c>
      <c r="DF579" s="19">
        <f t="shared" ref="DF579:DF642" si="717">DA579/(SUM(DA579:DB579))</f>
        <v>0.1111111111111111</v>
      </c>
      <c r="DG579" s="18">
        <f t="shared" ref="DG579:DG642" si="718">DA579/(DA579+DC579)</f>
        <v>1</v>
      </c>
      <c r="DH579" s="19">
        <f t="shared" ref="DH579:DH642" si="719">IFERROR((2*DF579*DG579)/(DF579+DG579),0)</f>
        <v>0.19999999999999998</v>
      </c>
    </row>
    <row r="580" spans="1:112" x14ac:dyDescent="0.35">
      <c r="A580" s="11">
        <v>2019006484</v>
      </c>
      <c r="B580" s="2" t="s">
        <v>4210</v>
      </c>
      <c r="C580" s="2" t="s">
        <v>4188</v>
      </c>
      <c r="D580" s="2" t="s">
        <v>4211</v>
      </c>
      <c r="E580" s="2" t="s">
        <v>4212</v>
      </c>
      <c r="F580" s="2">
        <v>1</v>
      </c>
      <c r="G580" s="2" t="s">
        <v>4213</v>
      </c>
      <c r="H580" s="2" t="s">
        <v>4214</v>
      </c>
      <c r="I580" s="2" t="s">
        <v>4215</v>
      </c>
      <c r="J580" s="3" t="s">
        <v>4216</v>
      </c>
      <c r="K580" s="11">
        <v>3</v>
      </c>
      <c r="L580" s="2">
        <v>3</v>
      </c>
      <c r="M580" s="2">
        <v>68</v>
      </c>
      <c r="N580" s="2">
        <v>48</v>
      </c>
      <c r="O580" s="2">
        <v>1</v>
      </c>
      <c r="P580" s="2">
        <v>0</v>
      </c>
      <c r="Q580" s="2">
        <v>1</v>
      </c>
      <c r="R580" s="2">
        <v>0</v>
      </c>
      <c r="S580" s="2">
        <v>2</v>
      </c>
      <c r="T580" s="2">
        <v>1</v>
      </c>
      <c r="U580" s="2">
        <v>3</v>
      </c>
      <c r="V580" s="2">
        <v>0</v>
      </c>
      <c r="W580" s="2">
        <v>18</v>
      </c>
      <c r="X580" s="2">
        <v>15</v>
      </c>
      <c r="Y580" s="2">
        <v>1</v>
      </c>
      <c r="Z580" s="2">
        <v>0</v>
      </c>
      <c r="AA580" s="2">
        <v>1</v>
      </c>
      <c r="AB580" s="2">
        <v>0</v>
      </c>
      <c r="AC580" s="2">
        <v>1</v>
      </c>
      <c r="AD580" s="2">
        <v>2</v>
      </c>
      <c r="AE580" s="2">
        <v>2</v>
      </c>
      <c r="AF580" s="3">
        <v>1</v>
      </c>
      <c r="AG580" s="2">
        <f t="shared" si="648"/>
        <v>1</v>
      </c>
      <c r="AH580" s="18">
        <f t="shared" si="649"/>
        <v>1</v>
      </c>
      <c r="AI580" s="2">
        <f t="shared" si="650"/>
        <v>1</v>
      </c>
      <c r="AJ580" s="2">
        <f t="shared" si="651"/>
        <v>67</v>
      </c>
      <c r="AK580" s="2">
        <f t="shared" si="652"/>
        <v>0</v>
      </c>
      <c r="AL580" s="2">
        <v>0</v>
      </c>
      <c r="AM580" s="19">
        <f t="shared" si="653"/>
        <v>1.4705882352941176E-2</v>
      </c>
      <c r="AN580" s="19">
        <f t="shared" si="654"/>
        <v>1.4705882352941176E-2</v>
      </c>
      <c r="AO580" s="18">
        <f t="shared" si="655"/>
        <v>1</v>
      </c>
      <c r="AP580" s="19">
        <f t="shared" si="656"/>
        <v>2.8985507246376812E-2</v>
      </c>
      <c r="AQ580" s="2">
        <f t="shared" si="657"/>
        <v>2</v>
      </c>
      <c r="AR580" s="18">
        <f t="shared" si="658"/>
        <v>0.66666666666666663</v>
      </c>
      <c r="AS580" s="2">
        <f t="shared" si="659"/>
        <v>2</v>
      </c>
      <c r="AT580" s="2">
        <f t="shared" si="660"/>
        <v>66</v>
      </c>
      <c r="AU580" s="2">
        <f t="shared" si="661"/>
        <v>1</v>
      </c>
      <c r="AV580" s="2">
        <v>0</v>
      </c>
      <c r="AW580" s="19">
        <f t="shared" si="662"/>
        <v>2.8985507246376812E-2</v>
      </c>
      <c r="AX580" s="19">
        <f t="shared" si="663"/>
        <v>2.9411764705882353E-2</v>
      </c>
      <c r="AY580" s="18">
        <f t="shared" si="664"/>
        <v>0.66666666666666663</v>
      </c>
      <c r="AZ580" s="19">
        <f t="shared" si="665"/>
        <v>5.6338028169014086E-2</v>
      </c>
      <c r="BA580" s="2">
        <f t="shared" si="666"/>
        <v>1</v>
      </c>
      <c r="BB580" s="18">
        <f t="shared" si="667"/>
        <v>1</v>
      </c>
      <c r="BC580" s="2">
        <f t="shared" si="668"/>
        <v>1</v>
      </c>
      <c r="BD580" s="2">
        <f t="shared" si="669"/>
        <v>47</v>
      </c>
      <c r="BE580" s="2">
        <f t="shared" si="670"/>
        <v>0</v>
      </c>
      <c r="BF580" s="2">
        <v>0</v>
      </c>
      <c r="BG580" s="19">
        <f t="shared" si="671"/>
        <v>2.0833333333333332E-2</v>
      </c>
      <c r="BH580" s="19">
        <f t="shared" si="672"/>
        <v>2.0833333333333332E-2</v>
      </c>
      <c r="BI580" s="18">
        <f t="shared" si="673"/>
        <v>1</v>
      </c>
      <c r="BJ580" s="19">
        <f t="shared" si="674"/>
        <v>4.0816326530612249E-2</v>
      </c>
      <c r="BK580" s="2">
        <f t="shared" si="675"/>
        <v>3</v>
      </c>
      <c r="BL580" s="18">
        <f t="shared" si="676"/>
        <v>1</v>
      </c>
      <c r="BM580" s="2">
        <f t="shared" si="677"/>
        <v>3</v>
      </c>
      <c r="BN580" s="2">
        <f t="shared" si="678"/>
        <v>45</v>
      </c>
      <c r="BO580" s="2">
        <f t="shared" si="679"/>
        <v>0</v>
      </c>
      <c r="BP580" s="2">
        <v>0</v>
      </c>
      <c r="BQ580" s="19">
        <f t="shared" si="680"/>
        <v>6.25E-2</v>
      </c>
      <c r="BR580" s="19">
        <f t="shared" si="681"/>
        <v>6.25E-2</v>
      </c>
      <c r="BS580" s="18">
        <f t="shared" si="682"/>
        <v>1</v>
      </c>
      <c r="BT580" s="19">
        <f t="shared" si="683"/>
        <v>0.11764705882352941</v>
      </c>
      <c r="BU580" s="2">
        <f t="shared" si="684"/>
        <v>1</v>
      </c>
      <c r="BV580" s="18">
        <f t="shared" si="685"/>
        <v>1</v>
      </c>
      <c r="BW580" s="2">
        <f t="shared" si="686"/>
        <v>1</v>
      </c>
      <c r="BX580" s="2">
        <f t="shared" si="687"/>
        <v>17</v>
      </c>
      <c r="BY580" s="2">
        <f t="shared" si="688"/>
        <v>0</v>
      </c>
      <c r="BZ580" s="2">
        <v>0</v>
      </c>
      <c r="CA580" s="19">
        <f t="shared" si="689"/>
        <v>5.5555555555555552E-2</v>
      </c>
      <c r="CB580" s="19">
        <f t="shared" si="690"/>
        <v>5.5555555555555552E-2</v>
      </c>
      <c r="CC580" s="18">
        <f t="shared" si="691"/>
        <v>1</v>
      </c>
      <c r="CD580" s="19">
        <f t="shared" si="692"/>
        <v>0.10526315789473684</v>
      </c>
      <c r="CE580" s="2">
        <f t="shared" si="693"/>
        <v>1</v>
      </c>
      <c r="CF580" s="18">
        <f t="shared" si="694"/>
        <v>0.33333333333333331</v>
      </c>
      <c r="CG580" s="2">
        <f t="shared" si="695"/>
        <v>1</v>
      </c>
      <c r="CH580" s="2">
        <f t="shared" si="696"/>
        <v>17</v>
      </c>
      <c r="CI580" s="2">
        <f t="shared" si="697"/>
        <v>2</v>
      </c>
      <c r="CJ580" s="2">
        <v>0</v>
      </c>
      <c r="CK580" s="19">
        <f t="shared" si="698"/>
        <v>0.05</v>
      </c>
      <c r="CL580" s="19">
        <f t="shared" si="699"/>
        <v>5.5555555555555552E-2</v>
      </c>
      <c r="CM580" s="18">
        <f t="shared" si="700"/>
        <v>0.33333333333333331</v>
      </c>
      <c r="CN580" s="19">
        <f t="shared" si="701"/>
        <v>9.5238095238095247E-2</v>
      </c>
      <c r="CO580" s="2">
        <f t="shared" si="702"/>
        <v>1</v>
      </c>
      <c r="CP580" s="18">
        <f t="shared" si="703"/>
        <v>1</v>
      </c>
      <c r="CQ580" s="2">
        <f t="shared" si="704"/>
        <v>1</v>
      </c>
      <c r="CR580" s="2">
        <f t="shared" si="705"/>
        <v>14</v>
      </c>
      <c r="CS580" s="2">
        <f t="shared" si="706"/>
        <v>0</v>
      </c>
      <c r="CT580" s="2">
        <v>0</v>
      </c>
      <c r="CU580" s="19">
        <f t="shared" si="707"/>
        <v>6.6666666666666666E-2</v>
      </c>
      <c r="CV580" s="19">
        <f t="shared" si="708"/>
        <v>6.6666666666666666E-2</v>
      </c>
      <c r="CW580" s="18">
        <f t="shared" si="709"/>
        <v>1</v>
      </c>
      <c r="CX580" s="19">
        <f t="shared" si="710"/>
        <v>0.125</v>
      </c>
      <c r="CY580" s="2">
        <f t="shared" si="711"/>
        <v>2</v>
      </c>
      <c r="CZ580" s="18">
        <f t="shared" si="712"/>
        <v>0.66666666666666663</v>
      </c>
      <c r="DA580" s="2">
        <f t="shared" si="713"/>
        <v>2</v>
      </c>
      <c r="DB580" s="2">
        <f t="shared" si="714"/>
        <v>13</v>
      </c>
      <c r="DC580" s="2">
        <f t="shared" si="715"/>
        <v>1</v>
      </c>
      <c r="DD580" s="2">
        <v>0</v>
      </c>
      <c r="DE580" s="19">
        <f t="shared" si="716"/>
        <v>0.125</v>
      </c>
      <c r="DF580" s="19">
        <f t="shared" si="717"/>
        <v>0.13333333333333333</v>
      </c>
      <c r="DG580" s="18">
        <f t="shared" si="718"/>
        <v>0.66666666666666663</v>
      </c>
      <c r="DH580" s="19">
        <f t="shared" si="719"/>
        <v>0.22222222222222221</v>
      </c>
    </row>
    <row r="581" spans="1:112" x14ac:dyDescent="0.35">
      <c r="A581" s="11">
        <v>2019006486</v>
      </c>
      <c r="B581" s="2" t="s">
        <v>4217</v>
      </c>
      <c r="C581" s="2" t="s">
        <v>4197</v>
      </c>
      <c r="D581" s="2" t="s">
        <v>4218</v>
      </c>
      <c r="E581" s="2" t="s">
        <v>4219</v>
      </c>
      <c r="F581" s="2">
        <v>1</v>
      </c>
      <c r="G581" s="2" t="s">
        <v>4220</v>
      </c>
      <c r="H581" s="2" t="s">
        <v>4221</v>
      </c>
      <c r="I581" s="2" t="s">
        <v>4222</v>
      </c>
      <c r="J581" s="3" t="s">
        <v>4223</v>
      </c>
      <c r="K581" s="11">
        <v>2</v>
      </c>
      <c r="L581" s="2">
        <v>1</v>
      </c>
      <c r="M581" s="2">
        <v>63</v>
      </c>
      <c r="N581" s="2">
        <v>40</v>
      </c>
      <c r="O581" s="2">
        <v>1</v>
      </c>
      <c r="P581" s="2">
        <v>0</v>
      </c>
      <c r="Q581" s="2">
        <v>1</v>
      </c>
      <c r="R581" s="2">
        <v>0</v>
      </c>
      <c r="S581" s="2">
        <v>1</v>
      </c>
      <c r="T581" s="2">
        <v>1</v>
      </c>
      <c r="U581" s="2">
        <v>1</v>
      </c>
      <c r="V581" s="2">
        <v>0</v>
      </c>
      <c r="W581" s="2">
        <v>14</v>
      </c>
      <c r="X581" s="2">
        <v>5</v>
      </c>
      <c r="Y581" s="2">
        <v>1</v>
      </c>
      <c r="Z581" s="2">
        <v>0</v>
      </c>
      <c r="AA581" s="2">
        <v>1</v>
      </c>
      <c r="AB581" s="2">
        <v>0</v>
      </c>
      <c r="AC581" s="2">
        <v>1</v>
      </c>
      <c r="AD581" s="2">
        <v>1</v>
      </c>
      <c r="AE581" s="2">
        <v>1</v>
      </c>
      <c r="AF581" s="3">
        <v>0</v>
      </c>
      <c r="AG581" s="2">
        <f t="shared" si="648"/>
        <v>1</v>
      </c>
      <c r="AH581" s="18">
        <f t="shared" si="649"/>
        <v>1</v>
      </c>
      <c r="AI581" s="2">
        <f t="shared" si="650"/>
        <v>1</v>
      </c>
      <c r="AJ581" s="2">
        <f t="shared" si="651"/>
        <v>62</v>
      </c>
      <c r="AK581" s="2">
        <f t="shared" si="652"/>
        <v>0</v>
      </c>
      <c r="AL581" s="2">
        <v>0</v>
      </c>
      <c r="AM581" s="19">
        <f t="shared" si="653"/>
        <v>1.5873015873015872E-2</v>
      </c>
      <c r="AN581" s="19">
        <f t="shared" si="654"/>
        <v>1.5873015873015872E-2</v>
      </c>
      <c r="AO581" s="18">
        <f t="shared" si="655"/>
        <v>1</v>
      </c>
      <c r="AP581" s="19">
        <f t="shared" si="656"/>
        <v>3.125E-2</v>
      </c>
      <c r="AQ581" s="2">
        <f t="shared" si="657"/>
        <v>1</v>
      </c>
      <c r="AR581" s="18">
        <f t="shared" si="658"/>
        <v>0.5</v>
      </c>
      <c r="AS581" s="2">
        <f t="shared" si="659"/>
        <v>1</v>
      </c>
      <c r="AT581" s="2">
        <f t="shared" si="660"/>
        <v>62</v>
      </c>
      <c r="AU581" s="2">
        <f t="shared" si="661"/>
        <v>1</v>
      </c>
      <c r="AV581" s="2">
        <v>0</v>
      </c>
      <c r="AW581" s="19">
        <f t="shared" si="662"/>
        <v>1.5625E-2</v>
      </c>
      <c r="AX581" s="19">
        <f t="shared" si="663"/>
        <v>1.5873015873015872E-2</v>
      </c>
      <c r="AY581" s="18">
        <f t="shared" si="664"/>
        <v>0.5</v>
      </c>
      <c r="AZ581" s="19">
        <f t="shared" si="665"/>
        <v>3.0769230769230771E-2</v>
      </c>
      <c r="BA581" s="2">
        <f t="shared" si="666"/>
        <v>1</v>
      </c>
      <c r="BB581" s="18">
        <f t="shared" si="667"/>
        <v>1</v>
      </c>
      <c r="BC581" s="2">
        <f t="shared" si="668"/>
        <v>1</v>
      </c>
      <c r="BD581" s="2">
        <f t="shared" si="669"/>
        <v>39</v>
      </c>
      <c r="BE581" s="2">
        <f t="shared" si="670"/>
        <v>0</v>
      </c>
      <c r="BF581" s="2">
        <v>0</v>
      </c>
      <c r="BG581" s="19">
        <f t="shared" si="671"/>
        <v>2.5000000000000001E-2</v>
      </c>
      <c r="BH581" s="19">
        <f t="shared" si="672"/>
        <v>2.5000000000000001E-2</v>
      </c>
      <c r="BI581" s="18">
        <f t="shared" si="673"/>
        <v>1</v>
      </c>
      <c r="BJ581" s="19">
        <f t="shared" si="674"/>
        <v>4.8780487804878057E-2</v>
      </c>
      <c r="BK581" s="2">
        <f t="shared" si="675"/>
        <v>1</v>
      </c>
      <c r="BL581" s="18">
        <f t="shared" si="676"/>
        <v>1</v>
      </c>
      <c r="BM581" s="2">
        <f t="shared" si="677"/>
        <v>1</v>
      </c>
      <c r="BN581" s="2">
        <f t="shared" si="678"/>
        <v>39</v>
      </c>
      <c r="BO581" s="2">
        <f t="shared" si="679"/>
        <v>0</v>
      </c>
      <c r="BP581" s="2">
        <v>0</v>
      </c>
      <c r="BQ581" s="19">
        <f t="shared" si="680"/>
        <v>2.5000000000000001E-2</v>
      </c>
      <c r="BR581" s="19">
        <f t="shared" si="681"/>
        <v>2.5000000000000001E-2</v>
      </c>
      <c r="BS581" s="18">
        <f t="shared" si="682"/>
        <v>1</v>
      </c>
      <c r="BT581" s="19">
        <f t="shared" si="683"/>
        <v>4.8780487804878057E-2</v>
      </c>
      <c r="BU581" s="2">
        <f t="shared" si="684"/>
        <v>1</v>
      </c>
      <c r="BV581" s="18">
        <f t="shared" si="685"/>
        <v>1</v>
      </c>
      <c r="BW581" s="2">
        <f t="shared" si="686"/>
        <v>1</v>
      </c>
      <c r="BX581" s="2">
        <f t="shared" si="687"/>
        <v>13</v>
      </c>
      <c r="BY581" s="2">
        <f t="shared" si="688"/>
        <v>0</v>
      </c>
      <c r="BZ581" s="2">
        <v>0</v>
      </c>
      <c r="CA581" s="19">
        <f t="shared" si="689"/>
        <v>7.1428571428571425E-2</v>
      </c>
      <c r="CB581" s="19">
        <f t="shared" si="690"/>
        <v>7.1428571428571425E-2</v>
      </c>
      <c r="CC581" s="18">
        <f t="shared" si="691"/>
        <v>1</v>
      </c>
      <c r="CD581" s="19">
        <f t="shared" si="692"/>
        <v>0.13333333333333333</v>
      </c>
      <c r="CE581" s="2">
        <f t="shared" si="693"/>
        <v>1</v>
      </c>
      <c r="CF581" s="18">
        <f t="shared" si="694"/>
        <v>0.5</v>
      </c>
      <c r="CG581" s="2">
        <f t="shared" si="695"/>
        <v>1</v>
      </c>
      <c r="CH581" s="2">
        <f t="shared" si="696"/>
        <v>13</v>
      </c>
      <c r="CI581" s="2">
        <f t="shared" si="697"/>
        <v>1</v>
      </c>
      <c r="CJ581" s="2">
        <v>0</v>
      </c>
      <c r="CK581" s="19">
        <f t="shared" si="698"/>
        <v>6.6666666666666666E-2</v>
      </c>
      <c r="CL581" s="19">
        <f t="shared" si="699"/>
        <v>7.1428571428571425E-2</v>
      </c>
      <c r="CM581" s="18">
        <f t="shared" si="700"/>
        <v>0.5</v>
      </c>
      <c r="CN581" s="19">
        <f t="shared" si="701"/>
        <v>0.125</v>
      </c>
      <c r="CO581" s="2">
        <f t="shared" si="702"/>
        <v>1</v>
      </c>
      <c r="CP581" s="18">
        <f t="shared" si="703"/>
        <v>1</v>
      </c>
      <c r="CQ581" s="2">
        <f t="shared" si="704"/>
        <v>1</v>
      </c>
      <c r="CR581" s="2">
        <f t="shared" si="705"/>
        <v>4</v>
      </c>
      <c r="CS581" s="2">
        <f t="shared" si="706"/>
        <v>0</v>
      </c>
      <c r="CT581" s="2">
        <v>0</v>
      </c>
      <c r="CU581" s="19">
        <f t="shared" si="707"/>
        <v>0.2</v>
      </c>
      <c r="CV581" s="19">
        <f t="shared" si="708"/>
        <v>0.2</v>
      </c>
      <c r="CW581" s="18">
        <f t="shared" si="709"/>
        <v>1</v>
      </c>
      <c r="CX581" s="19">
        <f t="shared" si="710"/>
        <v>0.33333333333333337</v>
      </c>
      <c r="CY581" s="2">
        <f t="shared" si="711"/>
        <v>1</v>
      </c>
      <c r="CZ581" s="18">
        <f t="shared" si="712"/>
        <v>1</v>
      </c>
      <c r="DA581" s="2">
        <f t="shared" si="713"/>
        <v>1</v>
      </c>
      <c r="DB581" s="2">
        <f t="shared" si="714"/>
        <v>4</v>
      </c>
      <c r="DC581" s="2">
        <f t="shared" si="715"/>
        <v>0</v>
      </c>
      <c r="DD581" s="2">
        <v>0</v>
      </c>
      <c r="DE581" s="19">
        <f t="shared" si="716"/>
        <v>0.2</v>
      </c>
      <c r="DF581" s="19">
        <f t="shared" si="717"/>
        <v>0.2</v>
      </c>
      <c r="DG581" s="18">
        <f t="shared" si="718"/>
        <v>1</v>
      </c>
      <c r="DH581" s="19">
        <f t="shared" si="719"/>
        <v>0.33333333333333337</v>
      </c>
    </row>
    <row r="582" spans="1:112" x14ac:dyDescent="0.35">
      <c r="A582" s="11">
        <v>2019006492</v>
      </c>
      <c r="B582" s="2" t="s">
        <v>4224</v>
      </c>
      <c r="C582" s="2" t="s">
        <v>4225</v>
      </c>
      <c r="D582" s="2" t="s">
        <v>4226</v>
      </c>
      <c r="E582" s="2" t="s">
        <v>4227</v>
      </c>
      <c r="F582" s="2">
        <v>1</v>
      </c>
      <c r="G582" s="2" t="s">
        <v>4228</v>
      </c>
      <c r="H582" s="2" t="s">
        <v>4229</v>
      </c>
      <c r="I582" s="2" t="s">
        <v>4230</v>
      </c>
      <c r="J582" s="3" t="s">
        <v>4231</v>
      </c>
      <c r="K582" s="11">
        <v>2</v>
      </c>
      <c r="L582" s="2">
        <v>2</v>
      </c>
      <c r="M582" s="2">
        <v>74</v>
      </c>
      <c r="N582" s="2">
        <v>54</v>
      </c>
      <c r="O582" s="2">
        <v>1</v>
      </c>
      <c r="P582" s="2">
        <v>0</v>
      </c>
      <c r="Q582" s="2">
        <v>1</v>
      </c>
      <c r="R582" s="2">
        <v>0</v>
      </c>
      <c r="S582" s="2">
        <v>1</v>
      </c>
      <c r="T582" s="2">
        <v>1</v>
      </c>
      <c r="U582" s="2">
        <v>2</v>
      </c>
      <c r="V582" s="2">
        <v>0</v>
      </c>
      <c r="W582" s="2">
        <v>19</v>
      </c>
      <c r="X582" s="2">
        <v>19</v>
      </c>
      <c r="Y582" s="2">
        <v>1</v>
      </c>
      <c r="Z582" s="2">
        <v>0</v>
      </c>
      <c r="AA582" s="2">
        <v>1</v>
      </c>
      <c r="AB582" s="2">
        <v>0</v>
      </c>
      <c r="AC582" s="2">
        <v>1</v>
      </c>
      <c r="AD582" s="2">
        <v>1</v>
      </c>
      <c r="AE582" s="2">
        <v>1</v>
      </c>
      <c r="AF582" s="3">
        <v>1</v>
      </c>
      <c r="AG582" s="2">
        <f t="shared" si="648"/>
        <v>1</v>
      </c>
      <c r="AH582" s="18">
        <f t="shared" si="649"/>
        <v>1</v>
      </c>
      <c r="AI582" s="2">
        <f t="shared" si="650"/>
        <v>1</v>
      </c>
      <c r="AJ582" s="2">
        <f t="shared" si="651"/>
        <v>73</v>
      </c>
      <c r="AK582" s="2">
        <f t="shared" si="652"/>
        <v>0</v>
      </c>
      <c r="AL582" s="2">
        <v>0</v>
      </c>
      <c r="AM582" s="19">
        <f t="shared" si="653"/>
        <v>1.3513513513513514E-2</v>
      </c>
      <c r="AN582" s="19">
        <f t="shared" si="654"/>
        <v>1.3513513513513514E-2</v>
      </c>
      <c r="AO582" s="18">
        <f t="shared" si="655"/>
        <v>1</v>
      </c>
      <c r="AP582" s="19">
        <f t="shared" si="656"/>
        <v>2.6666666666666665E-2</v>
      </c>
      <c r="AQ582" s="2">
        <f t="shared" si="657"/>
        <v>1</v>
      </c>
      <c r="AR582" s="18">
        <f t="shared" si="658"/>
        <v>0.5</v>
      </c>
      <c r="AS582" s="2">
        <f t="shared" si="659"/>
        <v>1</v>
      </c>
      <c r="AT582" s="2">
        <f t="shared" si="660"/>
        <v>73</v>
      </c>
      <c r="AU582" s="2">
        <f t="shared" si="661"/>
        <v>1</v>
      </c>
      <c r="AV582" s="2">
        <v>0</v>
      </c>
      <c r="AW582" s="19">
        <f t="shared" si="662"/>
        <v>1.3333333333333334E-2</v>
      </c>
      <c r="AX582" s="19">
        <f t="shared" si="663"/>
        <v>1.3513513513513514E-2</v>
      </c>
      <c r="AY582" s="18">
        <f t="shared" si="664"/>
        <v>0.5</v>
      </c>
      <c r="AZ582" s="19">
        <f t="shared" si="665"/>
        <v>2.6315789473684213E-2</v>
      </c>
      <c r="BA582" s="2">
        <f t="shared" si="666"/>
        <v>1</v>
      </c>
      <c r="BB582" s="18">
        <f t="shared" si="667"/>
        <v>1</v>
      </c>
      <c r="BC582" s="2">
        <f t="shared" si="668"/>
        <v>1</v>
      </c>
      <c r="BD582" s="2">
        <f t="shared" si="669"/>
        <v>53</v>
      </c>
      <c r="BE582" s="2">
        <f t="shared" si="670"/>
        <v>0</v>
      </c>
      <c r="BF582" s="2">
        <v>0</v>
      </c>
      <c r="BG582" s="19">
        <f t="shared" si="671"/>
        <v>1.8518518518518517E-2</v>
      </c>
      <c r="BH582" s="19">
        <f t="shared" si="672"/>
        <v>1.8518518518518517E-2</v>
      </c>
      <c r="BI582" s="18">
        <f t="shared" si="673"/>
        <v>1</v>
      </c>
      <c r="BJ582" s="19">
        <f t="shared" si="674"/>
        <v>3.6363636363636362E-2</v>
      </c>
      <c r="BK582" s="2">
        <f t="shared" si="675"/>
        <v>2</v>
      </c>
      <c r="BL582" s="18">
        <f t="shared" si="676"/>
        <v>1</v>
      </c>
      <c r="BM582" s="2">
        <f t="shared" si="677"/>
        <v>2</v>
      </c>
      <c r="BN582" s="2">
        <f t="shared" si="678"/>
        <v>52</v>
      </c>
      <c r="BO582" s="2">
        <f t="shared" si="679"/>
        <v>0</v>
      </c>
      <c r="BP582" s="2">
        <v>0</v>
      </c>
      <c r="BQ582" s="19">
        <f t="shared" si="680"/>
        <v>3.7037037037037035E-2</v>
      </c>
      <c r="BR582" s="19">
        <f t="shared" si="681"/>
        <v>3.7037037037037035E-2</v>
      </c>
      <c r="BS582" s="18">
        <f t="shared" si="682"/>
        <v>1</v>
      </c>
      <c r="BT582" s="19">
        <f t="shared" si="683"/>
        <v>7.1428571428571425E-2</v>
      </c>
      <c r="BU582" s="2">
        <f t="shared" si="684"/>
        <v>1</v>
      </c>
      <c r="BV582" s="18">
        <f t="shared" si="685"/>
        <v>1</v>
      </c>
      <c r="BW582" s="2">
        <f t="shared" si="686"/>
        <v>1</v>
      </c>
      <c r="BX582" s="2">
        <f t="shared" si="687"/>
        <v>18</v>
      </c>
      <c r="BY582" s="2">
        <f t="shared" si="688"/>
        <v>0</v>
      </c>
      <c r="BZ582" s="2">
        <v>0</v>
      </c>
      <c r="CA582" s="19">
        <f t="shared" si="689"/>
        <v>5.2631578947368418E-2</v>
      </c>
      <c r="CB582" s="19">
        <f t="shared" si="690"/>
        <v>5.2631578947368418E-2</v>
      </c>
      <c r="CC582" s="18">
        <f t="shared" si="691"/>
        <v>1</v>
      </c>
      <c r="CD582" s="19">
        <f t="shared" si="692"/>
        <v>0.1</v>
      </c>
      <c r="CE582" s="2">
        <f t="shared" si="693"/>
        <v>1</v>
      </c>
      <c r="CF582" s="18">
        <f t="shared" si="694"/>
        <v>0.5</v>
      </c>
      <c r="CG582" s="2">
        <f t="shared" si="695"/>
        <v>1</v>
      </c>
      <c r="CH582" s="2">
        <f t="shared" si="696"/>
        <v>18</v>
      </c>
      <c r="CI582" s="2">
        <f t="shared" si="697"/>
        <v>1</v>
      </c>
      <c r="CJ582" s="2">
        <v>0</v>
      </c>
      <c r="CK582" s="19">
        <f t="shared" si="698"/>
        <v>0.05</v>
      </c>
      <c r="CL582" s="19">
        <f t="shared" si="699"/>
        <v>5.2631578947368418E-2</v>
      </c>
      <c r="CM582" s="18">
        <f t="shared" si="700"/>
        <v>0.5</v>
      </c>
      <c r="CN582" s="19">
        <f t="shared" si="701"/>
        <v>9.5238095238095247E-2</v>
      </c>
      <c r="CO582" s="2">
        <f t="shared" si="702"/>
        <v>1</v>
      </c>
      <c r="CP582" s="18">
        <f t="shared" si="703"/>
        <v>1</v>
      </c>
      <c r="CQ582" s="2">
        <f t="shared" si="704"/>
        <v>1</v>
      </c>
      <c r="CR582" s="2">
        <f t="shared" si="705"/>
        <v>18</v>
      </c>
      <c r="CS582" s="2">
        <f t="shared" si="706"/>
        <v>0</v>
      </c>
      <c r="CT582" s="2">
        <v>0</v>
      </c>
      <c r="CU582" s="19">
        <f t="shared" si="707"/>
        <v>5.2631578947368418E-2</v>
      </c>
      <c r="CV582" s="19">
        <f t="shared" si="708"/>
        <v>5.2631578947368418E-2</v>
      </c>
      <c r="CW582" s="18">
        <f t="shared" si="709"/>
        <v>1</v>
      </c>
      <c r="CX582" s="19">
        <f t="shared" si="710"/>
        <v>0.1</v>
      </c>
      <c r="CY582" s="2">
        <f t="shared" si="711"/>
        <v>1</v>
      </c>
      <c r="CZ582" s="18">
        <f t="shared" si="712"/>
        <v>0.5</v>
      </c>
      <c r="DA582" s="2">
        <f t="shared" si="713"/>
        <v>1</v>
      </c>
      <c r="DB582" s="2">
        <f t="shared" si="714"/>
        <v>18</v>
      </c>
      <c r="DC582" s="2">
        <f t="shared" si="715"/>
        <v>1</v>
      </c>
      <c r="DD582" s="2">
        <v>0</v>
      </c>
      <c r="DE582" s="19">
        <f t="shared" si="716"/>
        <v>0.05</v>
      </c>
      <c r="DF582" s="19">
        <f t="shared" si="717"/>
        <v>5.2631578947368418E-2</v>
      </c>
      <c r="DG582" s="18">
        <f t="shared" si="718"/>
        <v>0.5</v>
      </c>
      <c r="DH582" s="19">
        <f t="shared" si="719"/>
        <v>9.5238095238095247E-2</v>
      </c>
    </row>
    <row r="583" spans="1:112" x14ac:dyDescent="0.35">
      <c r="A583" s="11">
        <v>2019006494</v>
      </c>
      <c r="B583" s="2" t="s">
        <v>4232</v>
      </c>
      <c r="C583" s="2" t="s">
        <v>4233</v>
      </c>
      <c r="D583" s="2"/>
      <c r="E583" s="2" t="s">
        <v>4234</v>
      </c>
      <c r="F583" s="2">
        <v>1</v>
      </c>
      <c r="G583" s="2" t="s">
        <v>4235</v>
      </c>
      <c r="H583" s="2" t="s">
        <v>4236</v>
      </c>
      <c r="I583" s="2" t="s">
        <v>4237</v>
      </c>
      <c r="J583" s="3" t="s">
        <v>4238</v>
      </c>
      <c r="K583" s="11">
        <v>1</v>
      </c>
      <c r="L583" s="2">
        <v>1</v>
      </c>
      <c r="M583" s="2">
        <v>60</v>
      </c>
      <c r="N583" s="2">
        <v>37</v>
      </c>
      <c r="O583" s="2">
        <v>1</v>
      </c>
      <c r="P583" s="2">
        <v>0</v>
      </c>
      <c r="Q583" s="2">
        <v>1</v>
      </c>
      <c r="R583" s="2">
        <v>0</v>
      </c>
      <c r="S583" s="2">
        <v>1</v>
      </c>
      <c r="T583" s="2">
        <v>0</v>
      </c>
      <c r="U583" s="2">
        <v>1</v>
      </c>
      <c r="V583" s="2">
        <v>0</v>
      </c>
      <c r="W583" s="2">
        <v>15</v>
      </c>
      <c r="X583" s="2">
        <v>6</v>
      </c>
      <c r="Y583" s="2">
        <v>1</v>
      </c>
      <c r="Z583" s="2">
        <v>0</v>
      </c>
      <c r="AA583" s="2">
        <v>1</v>
      </c>
      <c r="AB583" s="2">
        <v>0</v>
      </c>
      <c r="AC583" s="2">
        <v>1</v>
      </c>
      <c r="AD583" s="2">
        <v>0</v>
      </c>
      <c r="AE583" s="2">
        <v>1</v>
      </c>
      <c r="AF583" s="3">
        <v>0</v>
      </c>
      <c r="AG583" s="2">
        <f t="shared" si="648"/>
        <v>1</v>
      </c>
      <c r="AH583" s="18">
        <f t="shared" si="649"/>
        <v>1</v>
      </c>
      <c r="AI583" s="2">
        <f t="shared" si="650"/>
        <v>1</v>
      </c>
      <c r="AJ583" s="2">
        <f t="shared" si="651"/>
        <v>59</v>
      </c>
      <c r="AK583" s="2">
        <f t="shared" si="652"/>
        <v>0</v>
      </c>
      <c r="AL583" s="2">
        <v>0</v>
      </c>
      <c r="AM583" s="19">
        <f t="shared" si="653"/>
        <v>1.6666666666666666E-2</v>
      </c>
      <c r="AN583" s="19">
        <f t="shared" si="654"/>
        <v>1.6666666666666666E-2</v>
      </c>
      <c r="AO583" s="18">
        <f t="shared" si="655"/>
        <v>1</v>
      </c>
      <c r="AP583" s="19">
        <f t="shared" si="656"/>
        <v>3.2786885245901641E-2</v>
      </c>
      <c r="AQ583" s="2">
        <f t="shared" si="657"/>
        <v>1</v>
      </c>
      <c r="AR583" s="18">
        <f t="shared" si="658"/>
        <v>1</v>
      </c>
      <c r="AS583" s="2">
        <f t="shared" si="659"/>
        <v>1</v>
      </c>
      <c r="AT583" s="2">
        <f t="shared" si="660"/>
        <v>59</v>
      </c>
      <c r="AU583" s="2">
        <f t="shared" si="661"/>
        <v>0</v>
      </c>
      <c r="AV583" s="2">
        <v>0</v>
      </c>
      <c r="AW583" s="19">
        <f t="shared" si="662"/>
        <v>1.6666666666666666E-2</v>
      </c>
      <c r="AX583" s="19">
        <f t="shared" si="663"/>
        <v>1.6666666666666666E-2</v>
      </c>
      <c r="AY583" s="18">
        <f t="shared" si="664"/>
        <v>1</v>
      </c>
      <c r="AZ583" s="19">
        <f t="shared" si="665"/>
        <v>3.2786885245901641E-2</v>
      </c>
      <c r="BA583" s="2">
        <f t="shared" si="666"/>
        <v>1</v>
      </c>
      <c r="BB583" s="18">
        <f t="shared" si="667"/>
        <v>1</v>
      </c>
      <c r="BC583" s="2">
        <f t="shared" si="668"/>
        <v>1</v>
      </c>
      <c r="BD583" s="2">
        <f t="shared" si="669"/>
        <v>36</v>
      </c>
      <c r="BE583" s="2">
        <f t="shared" si="670"/>
        <v>0</v>
      </c>
      <c r="BF583" s="2">
        <v>0</v>
      </c>
      <c r="BG583" s="19">
        <f t="shared" si="671"/>
        <v>2.7027027027027029E-2</v>
      </c>
      <c r="BH583" s="19">
        <f t="shared" si="672"/>
        <v>2.7027027027027029E-2</v>
      </c>
      <c r="BI583" s="18">
        <f t="shared" si="673"/>
        <v>1</v>
      </c>
      <c r="BJ583" s="19">
        <f t="shared" si="674"/>
        <v>5.2631578947368425E-2</v>
      </c>
      <c r="BK583" s="2">
        <f t="shared" si="675"/>
        <v>1</v>
      </c>
      <c r="BL583" s="18">
        <f t="shared" si="676"/>
        <v>1</v>
      </c>
      <c r="BM583" s="2">
        <f t="shared" si="677"/>
        <v>1</v>
      </c>
      <c r="BN583" s="2">
        <f t="shared" si="678"/>
        <v>36</v>
      </c>
      <c r="BO583" s="2">
        <f t="shared" si="679"/>
        <v>0</v>
      </c>
      <c r="BP583" s="2">
        <v>0</v>
      </c>
      <c r="BQ583" s="19">
        <f t="shared" si="680"/>
        <v>2.7027027027027029E-2</v>
      </c>
      <c r="BR583" s="19">
        <f t="shared" si="681"/>
        <v>2.7027027027027029E-2</v>
      </c>
      <c r="BS583" s="18">
        <f t="shared" si="682"/>
        <v>1</v>
      </c>
      <c r="BT583" s="19">
        <f t="shared" si="683"/>
        <v>5.2631578947368425E-2</v>
      </c>
      <c r="BU583" s="2">
        <f t="shared" si="684"/>
        <v>1</v>
      </c>
      <c r="BV583" s="18">
        <f t="shared" si="685"/>
        <v>1</v>
      </c>
      <c r="BW583" s="2">
        <f t="shared" si="686"/>
        <v>1</v>
      </c>
      <c r="BX583" s="2">
        <f t="shared" si="687"/>
        <v>14</v>
      </c>
      <c r="BY583" s="2">
        <f t="shared" si="688"/>
        <v>0</v>
      </c>
      <c r="BZ583" s="2">
        <v>0</v>
      </c>
      <c r="CA583" s="19">
        <f t="shared" si="689"/>
        <v>6.6666666666666666E-2</v>
      </c>
      <c r="CB583" s="19">
        <f t="shared" si="690"/>
        <v>6.6666666666666666E-2</v>
      </c>
      <c r="CC583" s="18">
        <f t="shared" si="691"/>
        <v>1</v>
      </c>
      <c r="CD583" s="19">
        <f t="shared" si="692"/>
        <v>0.125</v>
      </c>
      <c r="CE583" s="2">
        <f t="shared" si="693"/>
        <v>1</v>
      </c>
      <c r="CF583" s="18">
        <f t="shared" si="694"/>
        <v>1</v>
      </c>
      <c r="CG583" s="2">
        <f t="shared" si="695"/>
        <v>1</v>
      </c>
      <c r="CH583" s="2">
        <f t="shared" si="696"/>
        <v>14</v>
      </c>
      <c r="CI583" s="2">
        <f t="shared" si="697"/>
        <v>0</v>
      </c>
      <c r="CJ583" s="2">
        <v>0</v>
      </c>
      <c r="CK583" s="19">
        <f t="shared" si="698"/>
        <v>6.6666666666666666E-2</v>
      </c>
      <c r="CL583" s="19">
        <f t="shared" si="699"/>
        <v>6.6666666666666666E-2</v>
      </c>
      <c r="CM583" s="18">
        <f t="shared" si="700"/>
        <v>1</v>
      </c>
      <c r="CN583" s="19">
        <f t="shared" si="701"/>
        <v>0.125</v>
      </c>
      <c r="CO583" s="2">
        <f t="shared" si="702"/>
        <v>1</v>
      </c>
      <c r="CP583" s="18">
        <f t="shared" si="703"/>
        <v>1</v>
      </c>
      <c r="CQ583" s="2">
        <f t="shared" si="704"/>
        <v>1</v>
      </c>
      <c r="CR583" s="2">
        <f t="shared" si="705"/>
        <v>5</v>
      </c>
      <c r="CS583" s="2">
        <f t="shared" si="706"/>
        <v>0</v>
      </c>
      <c r="CT583" s="2">
        <v>0</v>
      </c>
      <c r="CU583" s="19">
        <f t="shared" si="707"/>
        <v>0.16666666666666666</v>
      </c>
      <c r="CV583" s="19">
        <f t="shared" si="708"/>
        <v>0.16666666666666666</v>
      </c>
      <c r="CW583" s="18">
        <f t="shared" si="709"/>
        <v>1</v>
      </c>
      <c r="CX583" s="19">
        <f t="shared" si="710"/>
        <v>0.2857142857142857</v>
      </c>
      <c r="CY583" s="2">
        <f t="shared" si="711"/>
        <v>1</v>
      </c>
      <c r="CZ583" s="18">
        <f t="shared" si="712"/>
        <v>1</v>
      </c>
      <c r="DA583" s="2">
        <f t="shared" si="713"/>
        <v>1</v>
      </c>
      <c r="DB583" s="2">
        <f t="shared" si="714"/>
        <v>5</v>
      </c>
      <c r="DC583" s="2">
        <f t="shared" si="715"/>
        <v>0</v>
      </c>
      <c r="DD583" s="2">
        <v>0</v>
      </c>
      <c r="DE583" s="19">
        <f t="shared" si="716"/>
        <v>0.16666666666666666</v>
      </c>
      <c r="DF583" s="19">
        <f t="shared" si="717"/>
        <v>0.16666666666666666</v>
      </c>
      <c r="DG583" s="18">
        <f t="shared" si="718"/>
        <v>1</v>
      </c>
      <c r="DH583" s="19">
        <f t="shared" si="719"/>
        <v>0.2857142857142857</v>
      </c>
    </row>
    <row r="584" spans="1:112" x14ac:dyDescent="0.35">
      <c r="A584" s="11">
        <v>2019006504</v>
      </c>
      <c r="B584" s="2" t="s">
        <v>4239</v>
      </c>
      <c r="C584" s="2" t="s">
        <v>4240</v>
      </c>
      <c r="D584" s="2"/>
      <c r="E584" s="2" t="s">
        <v>4241</v>
      </c>
      <c r="F584" s="2">
        <v>1</v>
      </c>
      <c r="G584" s="2" t="s">
        <v>4242</v>
      </c>
      <c r="H584" s="2" t="s">
        <v>4243</v>
      </c>
      <c r="I584" s="2" t="s">
        <v>4244</v>
      </c>
      <c r="J584" s="3" t="s">
        <v>4245</v>
      </c>
      <c r="K584" s="11">
        <v>1</v>
      </c>
      <c r="L584" s="2">
        <v>1</v>
      </c>
      <c r="M584" s="2">
        <v>80</v>
      </c>
      <c r="N584" s="2">
        <v>60</v>
      </c>
      <c r="O584" s="2">
        <v>1</v>
      </c>
      <c r="P584" s="2">
        <v>0</v>
      </c>
      <c r="Q584" s="2">
        <v>1</v>
      </c>
      <c r="R584" s="2">
        <v>0</v>
      </c>
      <c r="S584" s="2">
        <v>1</v>
      </c>
      <c r="T584" s="2">
        <v>0</v>
      </c>
      <c r="U584" s="2">
        <v>1</v>
      </c>
      <c r="V584" s="2">
        <v>0</v>
      </c>
      <c r="W584" s="2">
        <v>20</v>
      </c>
      <c r="X584" s="2">
        <v>17</v>
      </c>
      <c r="Y584" s="2">
        <v>1</v>
      </c>
      <c r="Z584" s="2">
        <v>0</v>
      </c>
      <c r="AA584" s="2">
        <v>1</v>
      </c>
      <c r="AB584" s="2">
        <v>0</v>
      </c>
      <c r="AC584" s="2">
        <v>1</v>
      </c>
      <c r="AD584" s="2">
        <v>0</v>
      </c>
      <c r="AE584" s="2">
        <v>1</v>
      </c>
      <c r="AF584" s="3">
        <v>0</v>
      </c>
      <c r="AG584" s="2">
        <f t="shared" si="648"/>
        <v>1</v>
      </c>
      <c r="AH584" s="18">
        <f t="shared" si="649"/>
        <v>1</v>
      </c>
      <c r="AI584" s="2">
        <f t="shared" si="650"/>
        <v>1</v>
      </c>
      <c r="AJ584" s="2">
        <f t="shared" si="651"/>
        <v>79</v>
      </c>
      <c r="AK584" s="2">
        <f t="shared" si="652"/>
        <v>0</v>
      </c>
      <c r="AL584" s="2">
        <v>0</v>
      </c>
      <c r="AM584" s="19">
        <f t="shared" si="653"/>
        <v>1.2500000000000001E-2</v>
      </c>
      <c r="AN584" s="19">
        <f t="shared" si="654"/>
        <v>1.2500000000000001E-2</v>
      </c>
      <c r="AO584" s="18">
        <f t="shared" si="655"/>
        <v>1</v>
      </c>
      <c r="AP584" s="19">
        <f t="shared" si="656"/>
        <v>2.469135802469136E-2</v>
      </c>
      <c r="AQ584" s="2">
        <f t="shared" si="657"/>
        <v>1</v>
      </c>
      <c r="AR584" s="18">
        <f t="shared" si="658"/>
        <v>1</v>
      </c>
      <c r="AS584" s="2">
        <f t="shared" si="659"/>
        <v>1</v>
      </c>
      <c r="AT584" s="2">
        <f t="shared" si="660"/>
        <v>79</v>
      </c>
      <c r="AU584" s="2">
        <f t="shared" si="661"/>
        <v>0</v>
      </c>
      <c r="AV584" s="2">
        <v>0</v>
      </c>
      <c r="AW584" s="19">
        <f t="shared" si="662"/>
        <v>1.2500000000000001E-2</v>
      </c>
      <c r="AX584" s="19">
        <f t="shared" si="663"/>
        <v>1.2500000000000001E-2</v>
      </c>
      <c r="AY584" s="18">
        <f t="shared" si="664"/>
        <v>1</v>
      </c>
      <c r="AZ584" s="19">
        <f t="shared" si="665"/>
        <v>2.469135802469136E-2</v>
      </c>
      <c r="BA584" s="2">
        <f t="shared" si="666"/>
        <v>1</v>
      </c>
      <c r="BB584" s="18">
        <f t="shared" si="667"/>
        <v>1</v>
      </c>
      <c r="BC584" s="2">
        <f t="shared" si="668"/>
        <v>1</v>
      </c>
      <c r="BD584" s="2">
        <f t="shared" si="669"/>
        <v>59</v>
      </c>
      <c r="BE584" s="2">
        <f t="shared" si="670"/>
        <v>0</v>
      </c>
      <c r="BF584" s="2">
        <v>0</v>
      </c>
      <c r="BG584" s="19">
        <f t="shared" si="671"/>
        <v>1.6666666666666666E-2</v>
      </c>
      <c r="BH584" s="19">
        <f t="shared" si="672"/>
        <v>1.6666666666666666E-2</v>
      </c>
      <c r="BI584" s="18">
        <f t="shared" si="673"/>
        <v>1</v>
      </c>
      <c r="BJ584" s="19">
        <f t="shared" si="674"/>
        <v>3.2786885245901641E-2</v>
      </c>
      <c r="BK584" s="2">
        <f t="shared" si="675"/>
        <v>1</v>
      </c>
      <c r="BL584" s="18">
        <f t="shared" si="676"/>
        <v>1</v>
      </c>
      <c r="BM584" s="2">
        <f t="shared" si="677"/>
        <v>1</v>
      </c>
      <c r="BN584" s="2">
        <f t="shared" si="678"/>
        <v>59</v>
      </c>
      <c r="BO584" s="2">
        <f t="shared" si="679"/>
        <v>0</v>
      </c>
      <c r="BP584" s="2">
        <v>0</v>
      </c>
      <c r="BQ584" s="19">
        <f t="shared" si="680"/>
        <v>1.6666666666666666E-2</v>
      </c>
      <c r="BR584" s="19">
        <f t="shared" si="681"/>
        <v>1.6666666666666666E-2</v>
      </c>
      <c r="BS584" s="18">
        <f t="shared" si="682"/>
        <v>1</v>
      </c>
      <c r="BT584" s="19">
        <f t="shared" si="683"/>
        <v>3.2786885245901641E-2</v>
      </c>
      <c r="BU584" s="2">
        <f t="shared" si="684"/>
        <v>1</v>
      </c>
      <c r="BV584" s="18">
        <f t="shared" si="685"/>
        <v>1</v>
      </c>
      <c r="BW584" s="2">
        <f t="shared" si="686"/>
        <v>1</v>
      </c>
      <c r="BX584" s="2">
        <f t="shared" si="687"/>
        <v>19</v>
      </c>
      <c r="BY584" s="2">
        <f t="shared" si="688"/>
        <v>0</v>
      </c>
      <c r="BZ584" s="2">
        <v>0</v>
      </c>
      <c r="CA584" s="19">
        <f t="shared" si="689"/>
        <v>0.05</v>
      </c>
      <c r="CB584" s="19">
        <f t="shared" si="690"/>
        <v>0.05</v>
      </c>
      <c r="CC584" s="18">
        <f t="shared" si="691"/>
        <v>1</v>
      </c>
      <c r="CD584" s="19">
        <f t="shared" si="692"/>
        <v>9.5238095238095233E-2</v>
      </c>
      <c r="CE584" s="2">
        <f t="shared" si="693"/>
        <v>1</v>
      </c>
      <c r="CF584" s="18">
        <f t="shared" si="694"/>
        <v>1</v>
      </c>
      <c r="CG584" s="2">
        <f t="shared" si="695"/>
        <v>1</v>
      </c>
      <c r="CH584" s="2">
        <f t="shared" si="696"/>
        <v>19</v>
      </c>
      <c r="CI584" s="2">
        <f t="shared" si="697"/>
        <v>0</v>
      </c>
      <c r="CJ584" s="2">
        <v>0</v>
      </c>
      <c r="CK584" s="19">
        <f t="shared" si="698"/>
        <v>0.05</v>
      </c>
      <c r="CL584" s="19">
        <f t="shared" si="699"/>
        <v>0.05</v>
      </c>
      <c r="CM584" s="18">
        <f t="shared" si="700"/>
        <v>1</v>
      </c>
      <c r="CN584" s="19">
        <f t="shared" si="701"/>
        <v>9.5238095238095233E-2</v>
      </c>
      <c r="CO584" s="2">
        <f t="shared" si="702"/>
        <v>1</v>
      </c>
      <c r="CP584" s="18">
        <f t="shared" si="703"/>
        <v>1</v>
      </c>
      <c r="CQ584" s="2">
        <f t="shared" si="704"/>
        <v>1</v>
      </c>
      <c r="CR584" s="2">
        <f t="shared" si="705"/>
        <v>16</v>
      </c>
      <c r="CS584" s="2">
        <f t="shared" si="706"/>
        <v>0</v>
      </c>
      <c r="CT584" s="2">
        <v>0</v>
      </c>
      <c r="CU584" s="19">
        <f t="shared" si="707"/>
        <v>5.8823529411764705E-2</v>
      </c>
      <c r="CV584" s="19">
        <f t="shared" si="708"/>
        <v>5.8823529411764705E-2</v>
      </c>
      <c r="CW584" s="18">
        <f t="shared" si="709"/>
        <v>1</v>
      </c>
      <c r="CX584" s="19">
        <f t="shared" si="710"/>
        <v>0.1111111111111111</v>
      </c>
      <c r="CY584" s="2">
        <f t="shared" si="711"/>
        <v>1</v>
      </c>
      <c r="CZ584" s="18">
        <f t="shared" si="712"/>
        <v>1</v>
      </c>
      <c r="DA584" s="2">
        <f t="shared" si="713"/>
        <v>1</v>
      </c>
      <c r="DB584" s="2">
        <f t="shared" si="714"/>
        <v>16</v>
      </c>
      <c r="DC584" s="2">
        <f t="shared" si="715"/>
        <v>0</v>
      </c>
      <c r="DD584" s="2">
        <v>0</v>
      </c>
      <c r="DE584" s="19">
        <f t="shared" si="716"/>
        <v>5.8823529411764705E-2</v>
      </c>
      <c r="DF584" s="19">
        <f t="shared" si="717"/>
        <v>5.8823529411764705E-2</v>
      </c>
      <c r="DG584" s="18">
        <f t="shared" si="718"/>
        <v>1</v>
      </c>
      <c r="DH584" s="19">
        <f t="shared" si="719"/>
        <v>0.1111111111111111</v>
      </c>
    </row>
    <row r="585" spans="1:112" x14ac:dyDescent="0.35">
      <c r="A585" s="11">
        <v>2019006525</v>
      </c>
      <c r="B585" s="2" t="s">
        <v>4246</v>
      </c>
      <c r="C585" s="2" t="s">
        <v>4247</v>
      </c>
      <c r="D585" s="2" t="s">
        <v>4248</v>
      </c>
      <c r="E585" s="2" t="s">
        <v>4249</v>
      </c>
      <c r="F585" s="2">
        <v>1</v>
      </c>
      <c r="G585" s="2" t="s">
        <v>4250</v>
      </c>
      <c r="H585" s="2" t="s">
        <v>4251</v>
      </c>
      <c r="I585" s="2" t="s">
        <v>4252</v>
      </c>
      <c r="J585" s="3" t="s">
        <v>4253</v>
      </c>
      <c r="K585" s="11">
        <v>3</v>
      </c>
      <c r="L585" s="2">
        <v>3</v>
      </c>
      <c r="M585" s="2">
        <v>80</v>
      </c>
      <c r="N585" s="2">
        <v>57</v>
      </c>
      <c r="O585" s="2">
        <v>1</v>
      </c>
      <c r="P585" s="2">
        <v>0</v>
      </c>
      <c r="Q585" s="2">
        <v>1</v>
      </c>
      <c r="R585" s="2">
        <v>0</v>
      </c>
      <c r="S585" s="2">
        <v>2</v>
      </c>
      <c r="T585" s="2">
        <v>1</v>
      </c>
      <c r="U585" s="2">
        <v>2</v>
      </c>
      <c r="V585" s="2">
        <v>1</v>
      </c>
      <c r="W585" s="2">
        <v>18</v>
      </c>
      <c r="X585" s="2">
        <v>15</v>
      </c>
      <c r="Y585" s="2">
        <v>0</v>
      </c>
      <c r="Z585" s="2">
        <v>1</v>
      </c>
      <c r="AA585" s="2">
        <v>1</v>
      </c>
      <c r="AB585" s="2">
        <v>0</v>
      </c>
      <c r="AC585" s="2">
        <v>1</v>
      </c>
      <c r="AD585" s="2">
        <v>2</v>
      </c>
      <c r="AE585" s="2">
        <v>2</v>
      </c>
      <c r="AF585" s="3">
        <v>1</v>
      </c>
      <c r="AG585" s="2">
        <f t="shared" si="648"/>
        <v>1</v>
      </c>
      <c r="AH585" s="18">
        <f t="shared" si="649"/>
        <v>1</v>
      </c>
      <c r="AI585" s="2">
        <f t="shared" si="650"/>
        <v>1</v>
      </c>
      <c r="AJ585" s="2">
        <f t="shared" si="651"/>
        <v>79</v>
      </c>
      <c r="AK585" s="2">
        <f t="shared" si="652"/>
        <v>0</v>
      </c>
      <c r="AL585" s="2">
        <v>0</v>
      </c>
      <c r="AM585" s="19">
        <f t="shared" si="653"/>
        <v>1.2500000000000001E-2</v>
      </c>
      <c r="AN585" s="19">
        <f t="shared" si="654"/>
        <v>1.2500000000000001E-2</v>
      </c>
      <c r="AO585" s="18">
        <f t="shared" si="655"/>
        <v>1</v>
      </c>
      <c r="AP585" s="19">
        <f t="shared" si="656"/>
        <v>2.469135802469136E-2</v>
      </c>
      <c r="AQ585" s="2">
        <f t="shared" si="657"/>
        <v>2</v>
      </c>
      <c r="AR585" s="18">
        <f t="shared" si="658"/>
        <v>0.66666666666666663</v>
      </c>
      <c r="AS585" s="2">
        <f t="shared" si="659"/>
        <v>2</v>
      </c>
      <c r="AT585" s="2">
        <f t="shared" si="660"/>
        <v>78</v>
      </c>
      <c r="AU585" s="2">
        <f t="shared" si="661"/>
        <v>1</v>
      </c>
      <c r="AV585" s="2">
        <v>0</v>
      </c>
      <c r="AW585" s="19">
        <f t="shared" si="662"/>
        <v>2.4691358024691357E-2</v>
      </c>
      <c r="AX585" s="19">
        <f t="shared" si="663"/>
        <v>2.5000000000000001E-2</v>
      </c>
      <c r="AY585" s="18">
        <f t="shared" si="664"/>
        <v>0.66666666666666663</v>
      </c>
      <c r="AZ585" s="19">
        <f t="shared" si="665"/>
        <v>4.8192771084337352E-2</v>
      </c>
      <c r="BA585" s="2">
        <f t="shared" si="666"/>
        <v>1</v>
      </c>
      <c r="BB585" s="18">
        <f t="shared" si="667"/>
        <v>1</v>
      </c>
      <c r="BC585" s="2">
        <f t="shared" si="668"/>
        <v>1</v>
      </c>
      <c r="BD585" s="2">
        <f t="shared" si="669"/>
        <v>56</v>
      </c>
      <c r="BE585" s="2">
        <f t="shared" si="670"/>
        <v>0</v>
      </c>
      <c r="BF585" s="2">
        <v>0</v>
      </c>
      <c r="BG585" s="19">
        <f t="shared" si="671"/>
        <v>1.7543859649122806E-2</v>
      </c>
      <c r="BH585" s="19">
        <f t="shared" si="672"/>
        <v>1.7543859649122806E-2</v>
      </c>
      <c r="BI585" s="18">
        <f t="shared" si="673"/>
        <v>1</v>
      </c>
      <c r="BJ585" s="19">
        <f t="shared" si="674"/>
        <v>3.4482758620689655E-2</v>
      </c>
      <c r="BK585" s="2">
        <f t="shared" si="675"/>
        <v>2</v>
      </c>
      <c r="BL585" s="18">
        <f t="shared" si="676"/>
        <v>0.66666666666666663</v>
      </c>
      <c r="BM585" s="2">
        <f t="shared" si="677"/>
        <v>2</v>
      </c>
      <c r="BN585" s="2">
        <f t="shared" si="678"/>
        <v>55</v>
      </c>
      <c r="BO585" s="2">
        <f t="shared" si="679"/>
        <v>1</v>
      </c>
      <c r="BP585" s="2">
        <v>0</v>
      </c>
      <c r="BQ585" s="19">
        <f t="shared" si="680"/>
        <v>3.4482758620689655E-2</v>
      </c>
      <c r="BR585" s="19">
        <f t="shared" si="681"/>
        <v>3.5087719298245612E-2</v>
      </c>
      <c r="BS585" s="18">
        <f t="shared" si="682"/>
        <v>0.66666666666666663</v>
      </c>
      <c r="BT585" s="19">
        <f t="shared" si="683"/>
        <v>6.6666666666666666E-2</v>
      </c>
      <c r="BU585" s="2">
        <f t="shared" si="684"/>
        <v>0</v>
      </c>
      <c r="BV585" s="18">
        <f t="shared" si="685"/>
        <v>0</v>
      </c>
      <c r="BW585" s="2">
        <f t="shared" si="686"/>
        <v>0</v>
      </c>
      <c r="BX585" s="2">
        <f t="shared" si="687"/>
        <v>18</v>
      </c>
      <c r="BY585" s="2">
        <f t="shared" si="688"/>
        <v>1</v>
      </c>
      <c r="BZ585" s="2">
        <v>0</v>
      </c>
      <c r="CA585" s="19">
        <f t="shared" si="689"/>
        <v>0</v>
      </c>
      <c r="CB585" s="19">
        <f t="shared" si="690"/>
        <v>0</v>
      </c>
      <c r="CC585" s="18">
        <f t="shared" si="691"/>
        <v>0</v>
      </c>
      <c r="CD585" s="19">
        <f t="shared" si="692"/>
        <v>0</v>
      </c>
      <c r="CE585" s="2">
        <f t="shared" si="693"/>
        <v>1</v>
      </c>
      <c r="CF585" s="18">
        <f t="shared" si="694"/>
        <v>0.33333333333333331</v>
      </c>
      <c r="CG585" s="2">
        <f t="shared" si="695"/>
        <v>1</v>
      </c>
      <c r="CH585" s="2">
        <f t="shared" si="696"/>
        <v>17</v>
      </c>
      <c r="CI585" s="2">
        <f t="shared" si="697"/>
        <v>2</v>
      </c>
      <c r="CJ585" s="2">
        <v>0</v>
      </c>
      <c r="CK585" s="19">
        <f t="shared" si="698"/>
        <v>0.05</v>
      </c>
      <c r="CL585" s="19">
        <f t="shared" si="699"/>
        <v>5.5555555555555552E-2</v>
      </c>
      <c r="CM585" s="18">
        <f t="shared" si="700"/>
        <v>0.33333333333333331</v>
      </c>
      <c r="CN585" s="19">
        <f t="shared" si="701"/>
        <v>9.5238095238095247E-2</v>
      </c>
      <c r="CO585" s="2">
        <f t="shared" si="702"/>
        <v>1</v>
      </c>
      <c r="CP585" s="18">
        <f t="shared" si="703"/>
        <v>1</v>
      </c>
      <c r="CQ585" s="2">
        <f t="shared" si="704"/>
        <v>1</v>
      </c>
      <c r="CR585" s="2">
        <f t="shared" si="705"/>
        <v>14</v>
      </c>
      <c r="CS585" s="2">
        <f t="shared" si="706"/>
        <v>0</v>
      </c>
      <c r="CT585" s="2">
        <v>0</v>
      </c>
      <c r="CU585" s="19">
        <f t="shared" si="707"/>
        <v>6.6666666666666666E-2</v>
      </c>
      <c r="CV585" s="19">
        <f t="shared" si="708"/>
        <v>6.6666666666666666E-2</v>
      </c>
      <c r="CW585" s="18">
        <f t="shared" si="709"/>
        <v>1</v>
      </c>
      <c r="CX585" s="19">
        <f t="shared" si="710"/>
        <v>0.125</v>
      </c>
      <c r="CY585" s="2">
        <f t="shared" si="711"/>
        <v>2</v>
      </c>
      <c r="CZ585" s="18">
        <f t="shared" si="712"/>
        <v>0.66666666666666663</v>
      </c>
      <c r="DA585" s="2">
        <f t="shared" si="713"/>
        <v>2</v>
      </c>
      <c r="DB585" s="2">
        <f t="shared" si="714"/>
        <v>13</v>
      </c>
      <c r="DC585" s="2">
        <f t="shared" si="715"/>
        <v>1</v>
      </c>
      <c r="DD585" s="2">
        <v>0</v>
      </c>
      <c r="DE585" s="19">
        <f t="shared" si="716"/>
        <v>0.125</v>
      </c>
      <c r="DF585" s="19">
        <f t="shared" si="717"/>
        <v>0.13333333333333333</v>
      </c>
      <c r="DG585" s="18">
        <f t="shared" si="718"/>
        <v>0.66666666666666663</v>
      </c>
      <c r="DH585" s="19">
        <f t="shared" si="719"/>
        <v>0.22222222222222221</v>
      </c>
    </row>
    <row r="586" spans="1:112" x14ac:dyDescent="0.35">
      <c r="A586" s="11">
        <v>2019006528</v>
      </c>
      <c r="B586" s="2" t="s">
        <v>4254</v>
      </c>
      <c r="C586" s="2" t="s">
        <v>4255</v>
      </c>
      <c r="D586" s="2" t="s">
        <v>4256</v>
      </c>
      <c r="E586" s="2" t="s">
        <v>4257</v>
      </c>
      <c r="F586" s="2">
        <v>1</v>
      </c>
      <c r="G586" s="2" t="s">
        <v>4258</v>
      </c>
      <c r="H586" s="2" t="s">
        <v>4259</v>
      </c>
      <c r="I586" s="2" t="s">
        <v>4260</v>
      </c>
      <c r="J586" s="3" t="s">
        <v>4261</v>
      </c>
      <c r="K586" s="11">
        <v>2</v>
      </c>
      <c r="L586" s="2">
        <v>1</v>
      </c>
      <c r="M586" s="2">
        <v>71</v>
      </c>
      <c r="N586" s="2">
        <v>51</v>
      </c>
      <c r="O586" s="2">
        <v>0</v>
      </c>
      <c r="P586" s="2">
        <v>1</v>
      </c>
      <c r="Q586" s="2">
        <v>0</v>
      </c>
      <c r="R586" s="2">
        <v>1</v>
      </c>
      <c r="S586" s="2">
        <v>0</v>
      </c>
      <c r="T586" s="2">
        <v>2</v>
      </c>
      <c r="U586" s="2">
        <v>0</v>
      </c>
      <c r="V586" s="2">
        <v>1</v>
      </c>
      <c r="W586" s="2">
        <v>19</v>
      </c>
      <c r="X586" s="2">
        <v>14</v>
      </c>
      <c r="Y586" s="2">
        <v>0</v>
      </c>
      <c r="Z586" s="2">
        <v>1</v>
      </c>
      <c r="AA586" s="2">
        <v>0</v>
      </c>
      <c r="AB586" s="2">
        <v>1</v>
      </c>
      <c r="AC586" s="2">
        <v>0</v>
      </c>
      <c r="AD586" s="2">
        <v>2</v>
      </c>
      <c r="AE586" s="2">
        <v>0</v>
      </c>
      <c r="AF586" s="3">
        <v>1</v>
      </c>
      <c r="AG586" s="2">
        <f t="shared" si="648"/>
        <v>0</v>
      </c>
      <c r="AH586" s="18">
        <f t="shared" si="649"/>
        <v>0</v>
      </c>
      <c r="AI586" s="2">
        <f t="shared" si="650"/>
        <v>0</v>
      </c>
      <c r="AJ586" s="2">
        <f t="shared" si="651"/>
        <v>71</v>
      </c>
      <c r="AK586" s="2">
        <f t="shared" si="652"/>
        <v>1</v>
      </c>
      <c r="AL586" s="2">
        <v>0</v>
      </c>
      <c r="AM586" s="19">
        <f t="shared" si="653"/>
        <v>0</v>
      </c>
      <c r="AN586" s="19">
        <f t="shared" si="654"/>
        <v>0</v>
      </c>
      <c r="AO586" s="18">
        <f t="shared" si="655"/>
        <v>0</v>
      </c>
      <c r="AP586" s="19">
        <f t="shared" si="656"/>
        <v>0</v>
      </c>
      <c r="AQ586" s="2">
        <f t="shared" si="657"/>
        <v>0</v>
      </c>
      <c r="AR586" s="18">
        <f t="shared" si="658"/>
        <v>0</v>
      </c>
      <c r="AS586" s="2">
        <f t="shared" si="659"/>
        <v>0</v>
      </c>
      <c r="AT586" s="2">
        <f t="shared" si="660"/>
        <v>71</v>
      </c>
      <c r="AU586" s="2">
        <f t="shared" si="661"/>
        <v>2</v>
      </c>
      <c r="AV586" s="2">
        <v>0</v>
      </c>
      <c r="AW586" s="19">
        <f t="shared" si="662"/>
        <v>0</v>
      </c>
      <c r="AX586" s="19">
        <f t="shared" si="663"/>
        <v>0</v>
      </c>
      <c r="AY586" s="18">
        <f t="shared" si="664"/>
        <v>0</v>
      </c>
      <c r="AZ586" s="19">
        <f t="shared" si="665"/>
        <v>0</v>
      </c>
      <c r="BA586" s="2">
        <f t="shared" si="666"/>
        <v>0</v>
      </c>
      <c r="BB586" s="18">
        <f t="shared" si="667"/>
        <v>0</v>
      </c>
      <c r="BC586" s="2">
        <f t="shared" si="668"/>
        <v>0</v>
      </c>
      <c r="BD586" s="2">
        <f t="shared" si="669"/>
        <v>51</v>
      </c>
      <c r="BE586" s="2">
        <f t="shared" si="670"/>
        <v>1</v>
      </c>
      <c r="BF586" s="2">
        <v>0</v>
      </c>
      <c r="BG586" s="19">
        <f t="shared" si="671"/>
        <v>0</v>
      </c>
      <c r="BH586" s="19">
        <f t="shared" si="672"/>
        <v>0</v>
      </c>
      <c r="BI586" s="18">
        <f t="shared" si="673"/>
        <v>0</v>
      </c>
      <c r="BJ586" s="19">
        <f t="shared" si="674"/>
        <v>0</v>
      </c>
      <c r="BK586" s="2">
        <f t="shared" si="675"/>
        <v>0</v>
      </c>
      <c r="BL586" s="18">
        <f t="shared" si="676"/>
        <v>0</v>
      </c>
      <c r="BM586" s="2">
        <f t="shared" si="677"/>
        <v>0</v>
      </c>
      <c r="BN586" s="2">
        <f t="shared" si="678"/>
        <v>51</v>
      </c>
      <c r="BO586" s="2">
        <f t="shared" si="679"/>
        <v>1</v>
      </c>
      <c r="BP586" s="2">
        <v>0</v>
      </c>
      <c r="BQ586" s="19">
        <f t="shared" si="680"/>
        <v>0</v>
      </c>
      <c r="BR586" s="19">
        <f t="shared" si="681"/>
        <v>0</v>
      </c>
      <c r="BS586" s="18">
        <f t="shared" si="682"/>
        <v>0</v>
      </c>
      <c r="BT586" s="19">
        <f t="shared" si="683"/>
        <v>0</v>
      </c>
      <c r="BU586" s="2">
        <f t="shared" si="684"/>
        <v>0</v>
      </c>
      <c r="BV586" s="18">
        <f t="shared" si="685"/>
        <v>0</v>
      </c>
      <c r="BW586" s="2">
        <f t="shared" si="686"/>
        <v>0</v>
      </c>
      <c r="BX586" s="2">
        <f t="shared" si="687"/>
        <v>19</v>
      </c>
      <c r="BY586" s="2">
        <f t="shared" si="688"/>
        <v>1</v>
      </c>
      <c r="BZ586" s="2">
        <v>0</v>
      </c>
      <c r="CA586" s="19">
        <f t="shared" si="689"/>
        <v>0</v>
      </c>
      <c r="CB586" s="19">
        <f t="shared" si="690"/>
        <v>0</v>
      </c>
      <c r="CC586" s="18">
        <f t="shared" si="691"/>
        <v>0</v>
      </c>
      <c r="CD586" s="19">
        <f t="shared" si="692"/>
        <v>0</v>
      </c>
      <c r="CE586" s="2">
        <f t="shared" si="693"/>
        <v>0</v>
      </c>
      <c r="CF586" s="18">
        <f t="shared" si="694"/>
        <v>0</v>
      </c>
      <c r="CG586" s="2">
        <f t="shared" si="695"/>
        <v>0</v>
      </c>
      <c r="CH586" s="2">
        <f t="shared" si="696"/>
        <v>19</v>
      </c>
      <c r="CI586" s="2">
        <f t="shared" si="697"/>
        <v>2</v>
      </c>
      <c r="CJ586" s="2">
        <v>0</v>
      </c>
      <c r="CK586" s="19">
        <f t="shared" si="698"/>
        <v>0</v>
      </c>
      <c r="CL586" s="19">
        <f t="shared" si="699"/>
        <v>0</v>
      </c>
      <c r="CM586" s="18">
        <f t="shared" si="700"/>
        <v>0</v>
      </c>
      <c r="CN586" s="19">
        <f t="shared" si="701"/>
        <v>0</v>
      </c>
      <c r="CO586" s="2">
        <f t="shared" si="702"/>
        <v>0</v>
      </c>
      <c r="CP586" s="18">
        <f t="shared" si="703"/>
        <v>0</v>
      </c>
      <c r="CQ586" s="2">
        <f t="shared" si="704"/>
        <v>0</v>
      </c>
      <c r="CR586" s="2">
        <f t="shared" si="705"/>
        <v>14</v>
      </c>
      <c r="CS586" s="2">
        <f t="shared" si="706"/>
        <v>1</v>
      </c>
      <c r="CT586" s="2">
        <v>0</v>
      </c>
      <c r="CU586" s="19">
        <f t="shared" si="707"/>
        <v>0</v>
      </c>
      <c r="CV586" s="19">
        <f t="shared" si="708"/>
        <v>0</v>
      </c>
      <c r="CW586" s="18">
        <f t="shared" si="709"/>
        <v>0</v>
      </c>
      <c r="CX586" s="19">
        <f t="shared" si="710"/>
        <v>0</v>
      </c>
      <c r="CY586" s="2">
        <f t="shared" si="711"/>
        <v>0</v>
      </c>
      <c r="CZ586" s="18">
        <f t="shared" si="712"/>
        <v>0</v>
      </c>
      <c r="DA586" s="2">
        <f t="shared" si="713"/>
        <v>0</v>
      </c>
      <c r="DB586" s="2">
        <f t="shared" si="714"/>
        <v>14</v>
      </c>
      <c r="DC586" s="2">
        <f t="shared" si="715"/>
        <v>1</v>
      </c>
      <c r="DD586" s="2">
        <v>0</v>
      </c>
      <c r="DE586" s="19">
        <f t="shared" si="716"/>
        <v>0</v>
      </c>
      <c r="DF586" s="19">
        <f t="shared" si="717"/>
        <v>0</v>
      </c>
      <c r="DG586" s="18">
        <f t="shared" si="718"/>
        <v>0</v>
      </c>
      <c r="DH586" s="19">
        <f t="shared" si="719"/>
        <v>0</v>
      </c>
    </row>
    <row r="587" spans="1:112" x14ac:dyDescent="0.35">
      <c r="A587" s="11">
        <v>2019006534</v>
      </c>
      <c r="B587" s="2" t="s">
        <v>4262</v>
      </c>
      <c r="C587" s="2" t="s">
        <v>4263</v>
      </c>
      <c r="D587" s="2"/>
      <c r="E587" s="2" t="s">
        <v>4264</v>
      </c>
      <c r="F587" s="2">
        <v>1</v>
      </c>
      <c r="G587" s="2" t="s">
        <v>4265</v>
      </c>
      <c r="H587" s="2" t="s">
        <v>4266</v>
      </c>
      <c r="I587" s="2" t="s">
        <v>4267</v>
      </c>
      <c r="J587" s="3" t="s">
        <v>4268</v>
      </c>
      <c r="K587" s="11">
        <v>1</v>
      </c>
      <c r="L587" s="2">
        <v>1</v>
      </c>
      <c r="M587" s="2">
        <v>78</v>
      </c>
      <c r="N587" s="2">
        <v>51</v>
      </c>
      <c r="O587" s="2">
        <v>1</v>
      </c>
      <c r="P587" s="2">
        <v>0</v>
      </c>
      <c r="Q587" s="2">
        <v>1</v>
      </c>
      <c r="R587" s="2">
        <v>0</v>
      </c>
      <c r="S587" s="2">
        <v>1</v>
      </c>
      <c r="T587" s="2">
        <v>0</v>
      </c>
      <c r="U587" s="2">
        <v>1</v>
      </c>
      <c r="V587" s="2">
        <v>0</v>
      </c>
      <c r="W587" s="2">
        <v>17</v>
      </c>
      <c r="X587" s="2">
        <v>15</v>
      </c>
      <c r="Y587" s="2">
        <v>0</v>
      </c>
      <c r="Z587" s="2">
        <v>1</v>
      </c>
      <c r="AA587" s="2">
        <v>1</v>
      </c>
      <c r="AB587" s="2">
        <v>0</v>
      </c>
      <c r="AC587" s="2">
        <v>0</v>
      </c>
      <c r="AD587" s="2">
        <v>1</v>
      </c>
      <c r="AE587" s="2">
        <v>1</v>
      </c>
      <c r="AF587" s="3">
        <v>0</v>
      </c>
      <c r="AG587" s="2">
        <f t="shared" si="648"/>
        <v>1</v>
      </c>
      <c r="AH587" s="18">
        <f t="shared" si="649"/>
        <v>1</v>
      </c>
      <c r="AI587" s="2">
        <f t="shared" si="650"/>
        <v>1</v>
      </c>
      <c r="AJ587" s="2">
        <f t="shared" si="651"/>
        <v>77</v>
      </c>
      <c r="AK587" s="2">
        <f t="shared" si="652"/>
        <v>0</v>
      </c>
      <c r="AL587" s="2">
        <v>0</v>
      </c>
      <c r="AM587" s="19">
        <f t="shared" si="653"/>
        <v>1.282051282051282E-2</v>
      </c>
      <c r="AN587" s="19">
        <f t="shared" si="654"/>
        <v>1.282051282051282E-2</v>
      </c>
      <c r="AO587" s="18">
        <f t="shared" si="655"/>
        <v>1</v>
      </c>
      <c r="AP587" s="19">
        <f t="shared" si="656"/>
        <v>2.5316455696202531E-2</v>
      </c>
      <c r="AQ587" s="2">
        <f t="shared" si="657"/>
        <v>1</v>
      </c>
      <c r="AR587" s="18">
        <f t="shared" si="658"/>
        <v>1</v>
      </c>
      <c r="AS587" s="2">
        <f t="shared" si="659"/>
        <v>1</v>
      </c>
      <c r="AT587" s="2">
        <f t="shared" si="660"/>
        <v>77</v>
      </c>
      <c r="AU587" s="2">
        <f t="shared" si="661"/>
        <v>0</v>
      </c>
      <c r="AV587" s="2">
        <v>0</v>
      </c>
      <c r="AW587" s="19">
        <f t="shared" si="662"/>
        <v>1.282051282051282E-2</v>
      </c>
      <c r="AX587" s="19">
        <f t="shared" si="663"/>
        <v>1.282051282051282E-2</v>
      </c>
      <c r="AY587" s="18">
        <f t="shared" si="664"/>
        <v>1</v>
      </c>
      <c r="AZ587" s="19">
        <f t="shared" si="665"/>
        <v>2.5316455696202531E-2</v>
      </c>
      <c r="BA587" s="2">
        <f t="shared" si="666"/>
        <v>1</v>
      </c>
      <c r="BB587" s="18">
        <f t="shared" si="667"/>
        <v>1</v>
      </c>
      <c r="BC587" s="2">
        <f t="shared" si="668"/>
        <v>1</v>
      </c>
      <c r="BD587" s="2">
        <f t="shared" si="669"/>
        <v>50</v>
      </c>
      <c r="BE587" s="2">
        <f t="shared" si="670"/>
        <v>0</v>
      </c>
      <c r="BF587" s="2">
        <v>0</v>
      </c>
      <c r="BG587" s="19">
        <f t="shared" si="671"/>
        <v>1.9607843137254902E-2</v>
      </c>
      <c r="BH587" s="19">
        <f t="shared" si="672"/>
        <v>1.9607843137254902E-2</v>
      </c>
      <c r="BI587" s="18">
        <f t="shared" si="673"/>
        <v>1</v>
      </c>
      <c r="BJ587" s="19">
        <f t="shared" si="674"/>
        <v>3.8461538461538464E-2</v>
      </c>
      <c r="BK587" s="2">
        <f t="shared" si="675"/>
        <v>1</v>
      </c>
      <c r="BL587" s="18">
        <f t="shared" si="676"/>
        <v>1</v>
      </c>
      <c r="BM587" s="2">
        <f t="shared" si="677"/>
        <v>1</v>
      </c>
      <c r="BN587" s="2">
        <f t="shared" si="678"/>
        <v>50</v>
      </c>
      <c r="BO587" s="2">
        <f t="shared" si="679"/>
        <v>0</v>
      </c>
      <c r="BP587" s="2">
        <v>0</v>
      </c>
      <c r="BQ587" s="19">
        <f t="shared" si="680"/>
        <v>1.9607843137254902E-2</v>
      </c>
      <c r="BR587" s="19">
        <f t="shared" si="681"/>
        <v>1.9607843137254902E-2</v>
      </c>
      <c r="BS587" s="18">
        <f t="shared" si="682"/>
        <v>1</v>
      </c>
      <c r="BT587" s="19">
        <f t="shared" si="683"/>
        <v>3.8461538461538464E-2</v>
      </c>
      <c r="BU587" s="2">
        <f t="shared" si="684"/>
        <v>0</v>
      </c>
      <c r="BV587" s="18">
        <f t="shared" si="685"/>
        <v>0</v>
      </c>
      <c r="BW587" s="2">
        <f t="shared" si="686"/>
        <v>0</v>
      </c>
      <c r="BX587" s="2">
        <f t="shared" si="687"/>
        <v>17</v>
      </c>
      <c r="BY587" s="2">
        <f t="shared" si="688"/>
        <v>1</v>
      </c>
      <c r="BZ587" s="2">
        <v>0</v>
      </c>
      <c r="CA587" s="19">
        <f t="shared" si="689"/>
        <v>0</v>
      </c>
      <c r="CB587" s="19">
        <f t="shared" si="690"/>
        <v>0</v>
      </c>
      <c r="CC587" s="18">
        <f t="shared" si="691"/>
        <v>0</v>
      </c>
      <c r="CD587" s="19">
        <f t="shared" si="692"/>
        <v>0</v>
      </c>
      <c r="CE587" s="2">
        <f t="shared" si="693"/>
        <v>0</v>
      </c>
      <c r="CF587" s="18">
        <f t="shared" si="694"/>
        <v>0</v>
      </c>
      <c r="CG587" s="2">
        <f t="shared" si="695"/>
        <v>0</v>
      </c>
      <c r="CH587" s="2">
        <f t="shared" si="696"/>
        <v>17</v>
      </c>
      <c r="CI587" s="2">
        <f t="shared" si="697"/>
        <v>1</v>
      </c>
      <c r="CJ587" s="2">
        <v>0</v>
      </c>
      <c r="CK587" s="19">
        <f t="shared" si="698"/>
        <v>0</v>
      </c>
      <c r="CL587" s="19">
        <f t="shared" si="699"/>
        <v>0</v>
      </c>
      <c r="CM587" s="18">
        <f t="shared" si="700"/>
        <v>0</v>
      </c>
      <c r="CN587" s="19">
        <f t="shared" si="701"/>
        <v>0</v>
      </c>
      <c r="CO587" s="2">
        <f t="shared" si="702"/>
        <v>1</v>
      </c>
      <c r="CP587" s="18">
        <f t="shared" si="703"/>
        <v>1</v>
      </c>
      <c r="CQ587" s="2">
        <f t="shared" si="704"/>
        <v>1</v>
      </c>
      <c r="CR587" s="2">
        <f t="shared" si="705"/>
        <v>14</v>
      </c>
      <c r="CS587" s="2">
        <f t="shared" si="706"/>
        <v>0</v>
      </c>
      <c r="CT587" s="2">
        <v>0</v>
      </c>
      <c r="CU587" s="19">
        <f t="shared" si="707"/>
        <v>6.6666666666666666E-2</v>
      </c>
      <c r="CV587" s="19">
        <f t="shared" si="708"/>
        <v>6.6666666666666666E-2</v>
      </c>
      <c r="CW587" s="18">
        <f t="shared" si="709"/>
        <v>1</v>
      </c>
      <c r="CX587" s="19">
        <f t="shared" si="710"/>
        <v>0.125</v>
      </c>
      <c r="CY587" s="2">
        <f t="shared" si="711"/>
        <v>1</v>
      </c>
      <c r="CZ587" s="18">
        <f t="shared" si="712"/>
        <v>1</v>
      </c>
      <c r="DA587" s="2">
        <f t="shared" si="713"/>
        <v>1</v>
      </c>
      <c r="DB587" s="2">
        <f t="shared" si="714"/>
        <v>14</v>
      </c>
      <c r="DC587" s="2">
        <f t="shared" si="715"/>
        <v>0</v>
      </c>
      <c r="DD587" s="2">
        <v>0</v>
      </c>
      <c r="DE587" s="19">
        <f t="shared" si="716"/>
        <v>6.6666666666666666E-2</v>
      </c>
      <c r="DF587" s="19">
        <f t="shared" si="717"/>
        <v>6.6666666666666666E-2</v>
      </c>
      <c r="DG587" s="18">
        <f t="shared" si="718"/>
        <v>1</v>
      </c>
      <c r="DH587" s="19">
        <f t="shared" si="719"/>
        <v>0.125</v>
      </c>
    </row>
    <row r="588" spans="1:112" x14ac:dyDescent="0.35">
      <c r="A588" s="11">
        <v>2019006537</v>
      </c>
      <c r="B588" s="2" t="s">
        <v>4269</v>
      </c>
      <c r="C588" s="2" t="s">
        <v>4270</v>
      </c>
      <c r="D588" s="2" t="s">
        <v>4255</v>
      </c>
      <c r="E588" s="2" t="s">
        <v>4271</v>
      </c>
      <c r="F588" s="2">
        <v>1</v>
      </c>
      <c r="G588" s="2" t="s">
        <v>4272</v>
      </c>
      <c r="H588" s="2" t="s">
        <v>4273</v>
      </c>
      <c r="I588" s="2" t="s">
        <v>4274</v>
      </c>
      <c r="J588" s="3" t="s">
        <v>4275</v>
      </c>
      <c r="K588" s="11">
        <v>2</v>
      </c>
      <c r="L588" s="2">
        <v>1</v>
      </c>
      <c r="M588" s="2">
        <v>92</v>
      </c>
      <c r="N588" s="2">
        <v>63</v>
      </c>
      <c r="O588" s="2">
        <v>0</v>
      </c>
      <c r="P588" s="2">
        <v>1</v>
      </c>
      <c r="Q588" s="2">
        <v>0</v>
      </c>
      <c r="R588" s="2">
        <v>1</v>
      </c>
      <c r="S588" s="2">
        <v>0</v>
      </c>
      <c r="T588" s="2">
        <v>2</v>
      </c>
      <c r="U588" s="2">
        <v>0</v>
      </c>
      <c r="V588" s="2">
        <v>1</v>
      </c>
      <c r="W588" s="2">
        <v>24</v>
      </c>
      <c r="X588" s="2">
        <v>18</v>
      </c>
      <c r="Y588" s="2">
        <v>0</v>
      </c>
      <c r="Z588" s="2">
        <v>1</v>
      </c>
      <c r="AA588" s="2">
        <v>0</v>
      </c>
      <c r="AB588" s="2">
        <v>1</v>
      </c>
      <c r="AC588" s="2">
        <v>0</v>
      </c>
      <c r="AD588" s="2">
        <v>2</v>
      </c>
      <c r="AE588" s="2">
        <v>0</v>
      </c>
      <c r="AF588" s="3">
        <v>1</v>
      </c>
      <c r="AG588" s="2">
        <f t="shared" si="648"/>
        <v>0</v>
      </c>
      <c r="AH588" s="18">
        <f t="shared" si="649"/>
        <v>0</v>
      </c>
      <c r="AI588" s="2">
        <f t="shared" si="650"/>
        <v>0</v>
      </c>
      <c r="AJ588" s="2">
        <f t="shared" si="651"/>
        <v>92</v>
      </c>
      <c r="AK588" s="2">
        <f t="shared" si="652"/>
        <v>1</v>
      </c>
      <c r="AL588" s="2">
        <v>0</v>
      </c>
      <c r="AM588" s="19">
        <f t="shared" si="653"/>
        <v>0</v>
      </c>
      <c r="AN588" s="19">
        <f t="shared" si="654"/>
        <v>0</v>
      </c>
      <c r="AO588" s="18">
        <f t="shared" si="655"/>
        <v>0</v>
      </c>
      <c r="AP588" s="19">
        <f t="shared" si="656"/>
        <v>0</v>
      </c>
      <c r="AQ588" s="2">
        <f t="shared" si="657"/>
        <v>0</v>
      </c>
      <c r="AR588" s="18">
        <f t="shared" si="658"/>
        <v>0</v>
      </c>
      <c r="AS588" s="2">
        <f t="shared" si="659"/>
        <v>0</v>
      </c>
      <c r="AT588" s="2">
        <f t="shared" si="660"/>
        <v>92</v>
      </c>
      <c r="AU588" s="2">
        <f t="shared" si="661"/>
        <v>2</v>
      </c>
      <c r="AV588" s="2">
        <v>0</v>
      </c>
      <c r="AW588" s="19">
        <f t="shared" si="662"/>
        <v>0</v>
      </c>
      <c r="AX588" s="19">
        <f t="shared" si="663"/>
        <v>0</v>
      </c>
      <c r="AY588" s="18">
        <f t="shared" si="664"/>
        <v>0</v>
      </c>
      <c r="AZ588" s="19">
        <f t="shared" si="665"/>
        <v>0</v>
      </c>
      <c r="BA588" s="2">
        <f t="shared" si="666"/>
        <v>0</v>
      </c>
      <c r="BB588" s="18">
        <f t="shared" si="667"/>
        <v>0</v>
      </c>
      <c r="BC588" s="2">
        <f t="shared" si="668"/>
        <v>0</v>
      </c>
      <c r="BD588" s="2">
        <f t="shared" si="669"/>
        <v>63</v>
      </c>
      <c r="BE588" s="2">
        <f t="shared" si="670"/>
        <v>1</v>
      </c>
      <c r="BF588" s="2">
        <v>0</v>
      </c>
      <c r="BG588" s="19">
        <f t="shared" si="671"/>
        <v>0</v>
      </c>
      <c r="BH588" s="19">
        <f t="shared" si="672"/>
        <v>0</v>
      </c>
      <c r="BI588" s="18">
        <f t="shared" si="673"/>
        <v>0</v>
      </c>
      <c r="BJ588" s="19">
        <f t="shared" si="674"/>
        <v>0</v>
      </c>
      <c r="BK588" s="2">
        <f t="shared" si="675"/>
        <v>0</v>
      </c>
      <c r="BL588" s="18">
        <f t="shared" si="676"/>
        <v>0</v>
      </c>
      <c r="BM588" s="2">
        <f t="shared" si="677"/>
        <v>0</v>
      </c>
      <c r="BN588" s="2">
        <f t="shared" si="678"/>
        <v>63</v>
      </c>
      <c r="BO588" s="2">
        <f t="shared" si="679"/>
        <v>1</v>
      </c>
      <c r="BP588" s="2">
        <v>0</v>
      </c>
      <c r="BQ588" s="19">
        <f t="shared" si="680"/>
        <v>0</v>
      </c>
      <c r="BR588" s="19">
        <f t="shared" si="681"/>
        <v>0</v>
      </c>
      <c r="BS588" s="18">
        <f t="shared" si="682"/>
        <v>0</v>
      </c>
      <c r="BT588" s="19">
        <f t="shared" si="683"/>
        <v>0</v>
      </c>
      <c r="BU588" s="2">
        <f t="shared" si="684"/>
        <v>0</v>
      </c>
      <c r="BV588" s="18">
        <f t="shared" si="685"/>
        <v>0</v>
      </c>
      <c r="BW588" s="2">
        <f t="shared" si="686"/>
        <v>0</v>
      </c>
      <c r="BX588" s="2">
        <f t="shared" si="687"/>
        <v>24</v>
      </c>
      <c r="BY588" s="2">
        <f t="shared" si="688"/>
        <v>1</v>
      </c>
      <c r="BZ588" s="2">
        <v>0</v>
      </c>
      <c r="CA588" s="19">
        <f t="shared" si="689"/>
        <v>0</v>
      </c>
      <c r="CB588" s="19">
        <f t="shared" si="690"/>
        <v>0</v>
      </c>
      <c r="CC588" s="18">
        <f t="shared" si="691"/>
        <v>0</v>
      </c>
      <c r="CD588" s="19">
        <f t="shared" si="692"/>
        <v>0</v>
      </c>
      <c r="CE588" s="2">
        <f t="shared" si="693"/>
        <v>0</v>
      </c>
      <c r="CF588" s="18">
        <f t="shared" si="694"/>
        <v>0</v>
      </c>
      <c r="CG588" s="2">
        <f t="shared" si="695"/>
        <v>0</v>
      </c>
      <c r="CH588" s="2">
        <f t="shared" si="696"/>
        <v>24</v>
      </c>
      <c r="CI588" s="2">
        <f t="shared" si="697"/>
        <v>2</v>
      </c>
      <c r="CJ588" s="2">
        <v>0</v>
      </c>
      <c r="CK588" s="19">
        <f t="shared" si="698"/>
        <v>0</v>
      </c>
      <c r="CL588" s="19">
        <f t="shared" si="699"/>
        <v>0</v>
      </c>
      <c r="CM588" s="18">
        <f t="shared" si="700"/>
        <v>0</v>
      </c>
      <c r="CN588" s="19">
        <f t="shared" si="701"/>
        <v>0</v>
      </c>
      <c r="CO588" s="2">
        <f t="shared" si="702"/>
        <v>0</v>
      </c>
      <c r="CP588" s="18">
        <f t="shared" si="703"/>
        <v>0</v>
      </c>
      <c r="CQ588" s="2">
        <f t="shared" si="704"/>
        <v>0</v>
      </c>
      <c r="CR588" s="2">
        <f t="shared" si="705"/>
        <v>18</v>
      </c>
      <c r="CS588" s="2">
        <f t="shared" si="706"/>
        <v>1</v>
      </c>
      <c r="CT588" s="2">
        <v>0</v>
      </c>
      <c r="CU588" s="19">
        <f t="shared" si="707"/>
        <v>0</v>
      </c>
      <c r="CV588" s="19">
        <f t="shared" si="708"/>
        <v>0</v>
      </c>
      <c r="CW588" s="18">
        <f t="shared" si="709"/>
        <v>0</v>
      </c>
      <c r="CX588" s="19">
        <f t="shared" si="710"/>
        <v>0</v>
      </c>
      <c r="CY588" s="2">
        <f t="shared" si="711"/>
        <v>0</v>
      </c>
      <c r="CZ588" s="18">
        <f t="shared" si="712"/>
        <v>0</v>
      </c>
      <c r="DA588" s="2">
        <f t="shared" si="713"/>
        <v>0</v>
      </c>
      <c r="DB588" s="2">
        <f t="shared" si="714"/>
        <v>18</v>
      </c>
      <c r="DC588" s="2">
        <f t="shared" si="715"/>
        <v>1</v>
      </c>
      <c r="DD588" s="2">
        <v>0</v>
      </c>
      <c r="DE588" s="19">
        <f t="shared" si="716"/>
        <v>0</v>
      </c>
      <c r="DF588" s="19">
        <f t="shared" si="717"/>
        <v>0</v>
      </c>
      <c r="DG588" s="18">
        <f t="shared" si="718"/>
        <v>0</v>
      </c>
      <c r="DH588" s="19">
        <f t="shared" si="719"/>
        <v>0</v>
      </c>
    </row>
    <row r="589" spans="1:112" x14ac:dyDescent="0.35">
      <c r="A589" s="11">
        <v>2019006541</v>
      </c>
      <c r="B589" s="2" t="s">
        <v>4276</v>
      </c>
      <c r="C589" s="2" t="s">
        <v>4277</v>
      </c>
      <c r="D589" s="2" t="s">
        <v>4278</v>
      </c>
      <c r="E589" s="2" t="s">
        <v>4279</v>
      </c>
      <c r="F589" s="2">
        <v>1</v>
      </c>
      <c r="G589" s="2" t="s">
        <v>4280</v>
      </c>
      <c r="H589" s="2" t="s">
        <v>4281</v>
      </c>
      <c r="I589" s="2" t="s">
        <v>4282</v>
      </c>
      <c r="J589" s="3" t="s">
        <v>4283</v>
      </c>
      <c r="K589" s="11">
        <v>4</v>
      </c>
      <c r="L589" s="2">
        <v>3</v>
      </c>
      <c r="M589" s="2">
        <v>60</v>
      </c>
      <c r="N589" s="2">
        <v>45</v>
      </c>
      <c r="O589" s="2">
        <v>1</v>
      </c>
      <c r="P589" s="2">
        <v>0</v>
      </c>
      <c r="Q589" s="2">
        <v>1</v>
      </c>
      <c r="R589" s="2">
        <v>0</v>
      </c>
      <c r="S589" s="2">
        <v>1</v>
      </c>
      <c r="T589" s="2">
        <v>3</v>
      </c>
      <c r="U589" s="2">
        <v>3</v>
      </c>
      <c r="V589" s="2">
        <v>0</v>
      </c>
      <c r="W589" s="2">
        <v>13</v>
      </c>
      <c r="X589" s="2">
        <v>7</v>
      </c>
      <c r="Y589" s="2">
        <v>1</v>
      </c>
      <c r="Z589" s="2">
        <v>0</v>
      </c>
      <c r="AA589" s="2">
        <v>1</v>
      </c>
      <c r="AB589" s="2">
        <v>0</v>
      </c>
      <c r="AC589" s="2">
        <v>1</v>
      </c>
      <c r="AD589" s="2">
        <v>3</v>
      </c>
      <c r="AE589" s="2">
        <v>2</v>
      </c>
      <c r="AF589" s="3">
        <v>1</v>
      </c>
      <c r="AG589" s="2">
        <f t="shared" si="648"/>
        <v>1</v>
      </c>
      <c r="AH589" s="18">
        <f t="shared" si="649"/>
        <v>1</v>
      </c>
      <c r="AI589" s="2">
        <f t="shared" si="650"/>
        <v>1</v>
      </c>
      <c r="AJ589" s="2">
        <f t="shared" si="651"/>
        <v>59</v>
      </c>
      <c r="AK589" s="2">
        <f t="shared" si="652"/>
        <v>0</v>
      </c>
      <c r="AL589" s="2">
        <v>0</v>
      </c>
      <c r="AM589" s="19">
        <f t="shared" si="653"/>
        <v>1.6666666666666666E-2</v>
      </c>
      <c r="AN589" s="19">
        <f t="shared" si="654"/>
        <v>1.6666666666666666E-2</v>
      </c>
      <c r="AO589" s="18">
        <f t="shared" si="655"/>
        <v>1</v>
      </c>
      <c r="AP589" s="19">
        <f t="shared" si="656"/>
        <v>3.2786885245901641E-2</v>
      </c>
      <c r="AQ589" s="2">
        <f t="shared" si="657"/>
        <v>1</v>
      </c>
      <c r="AR589" s="18">
        <f t="shared" si="658"/>
        <v>0.25</v>
      </c>
      <c r="AS589" s="2">
        <f t="shared" si="659"/>
        <v>1</v>
      </c>
      <c r="AT589" s="2">
        <f t="shared" si="660"/>
        <v>59</v>
      </c>
      <c r="AU589" s="2">
        <f t="shared" si="661"/>
        <v>3</v>
      </c>
      <c r="AV589" s="2">
        <v>0</v>
      </c>
      <c r="AW589" s="19">
        <f t="shared" si="662"/>
        <v>1.5873015873015872E-2</v>
      </c>
      <c r="AX589" s="19">
        <f t="shared" si="663"/>
        <v>1.6666666666666666E-2</v>
      </c>
      <c r="AY589" s="18">
        <f t="shared" si="664"/>
        <v>0.25</v>
      </c>
      <c r="AZ589" s="19">
        <f t="shared" si="665"/>
        <v>3.125E-2</v>
      </c>
      <c r="BA589" s="2">
        <f t="shared" si="666"/>
        <v>1</v>
      </c>
      <c r="BB589" s="18">
        <f t="shared" si="667"/>
        <v>1</v>
      </c>
      <c r="BC589" s="2">
        <f t="shared" si="668"/>
        <v>1</v>
      </c>
      <c r="BD589" s="2">
        <f t="shared" si="669"/>
        <v>44</v>
      </c>
      <c r="BE589" s="2">
        <f t="shared" si="670"/>
        <v>0</v>
      </c>
      <c r="BF589" s="2">
        <v>0</v>
      </c>
      <c r="BG589" s="19">
        <f t="shared" si="671"/>
        <v>2.2222222222222223E-2</v>
      </c>
      <c r="BH589" s="19">
        <f t="shared" si="672"/>
        <v>2.2222222222222223E-2</v>
      </c>
      <c r="BI589" s="18">
        <f t="shared" si="673"/>
        <v>1</v>
      </c>
      <c r="BJ589" s="19">
        <f t="shared" si="674"/>
        <v>4.3478260869565223E-2</v>
      </c>
      <c r="BK589" s="2">
        <f t="shared" si="675"/>
        <v>3</v>
      </c>
      <c r="BL589" s="18">
        <f t="shared" si="676"/>
        <v>1</v>
      </c>
      <c r="BM589" s="2">
        <f t="shared" si="677"/>
        <v>3</v>
      </c>
      <c r="BN589" s="2">
        <f t="shared" si="678"/>
        <v>42</v>
      </c>
      <c r="BO589" s="2">
        <f t="shared" si="679"/>
        <v>0</v>
      </c>
      <c r="BP589" s="2">
        <v>0</v>
      </c>
      <c r="BQ589" s="19">
        <f t="shared" si="680"/>
        <v>6.6666666666666666E-2</v>
      </c>
      <c r="BR589" s="19">
        <f t="shared" si="681"/>
        <v>6.6666666666666666E-2</v>
      </c>
      <c r="BS589" s="18">
        <f t="shared" si="682"/>
        <v>1</v>
      </c>
      <c r="BT589" s="19">
        <f t="shared" si="683"/>
        <v>0.125</v>
      </c>
      <c r="BU589" s="2">
        <f t="shared" si="684"/>
        <v>1</v>
      </c>
      <c r="BV589" s="18">
        <f t="shared" si="685"/>
        <v>1</v>
      </c>
      <c r="BW589" s="2">
        <f t="shared" si="686"/>
        <v>1</v>
      </c>
      <c r="BX589" s="2">
        <f t="shared" si="687"/>
        <v>12</v>
      </c>
      <c r="BY589" s="2">
        <f t="shared" si="688"/>
        <v>0</v>
      </c>
      <c r="BZ589" s="2">
        <v>0</v>
      </c>
      <c r="CA589" s="19">
        <f t="shared" si="689"/>
        <v>7.6923076923076927E-2</v>
      </c>
      <c r="CB589" s="19">
        <f t="shared" si="690"/>
        <v>7.6923076923076927E-2</v>
      </c>
      <c r="CC589" s="18">
        <f t="shared" si="691"/>
        <v>1</v>
      </c>
      <c r="CD589" s="19">
        <f t="shared" si="692"/>
        <v>0.14285714285714288</v>
      </c>
      <c r="CE589" s="2">
        <f t="shared" si="693"/>
        <v>1</v>
      </c>
      <c r="CF589" s="18">
        <f t="shared" si="694"/>
        <v>0.25</v>
      </c>
      <c r="CG589" s="2">
        <f t="shared" si="695"/>
        <v>1</v>
      </c>
      <c r="CH589" s="2">
        <f t="shared" si="696"/>
        <v>12</v>
      </c>
      <c r="CI589" s="2">
        <f t="shared" si="697"/>
        <v>3</v>
      </c>
      <c r="CJ589" s="2">
        <v>0</v>
      </c>
      <c r="CK589" s="19">
        <f t="shared" si="698"/>
        <v>6.25E-2</v>
      </c>
      <c r="CL589" s="19">
        <f t="shared" si="699"/>
        <v>7.6923076923076927E-2</v>
      </c>
      <c r="CM589" s="18">
        <f t="shared" si="700"/>
        <v>0.25</v>
      </c>
      <c r="CN589" s="19">
        <f t="shared" si="701"/>
        <v>0.11764705882352941</v>
      </c>
      <c r="CO589" s="2">
        <f t="shared" si="702"/>
        <v>1</v>
      </c>
      <c r="CP589" s="18">
        <f t="shared" si="703"/>
        <v>1</v>
      </c>
      <c r="CQ589" s="2">
        <f t="shared" si="704"/>
        <v>1</v>
      </c>
      <c r="CR589" s="2">
        <f t="shared" si="705"/>
        <v>6</v>
      </c>
      <c r="CS589" s="2">
        <f t="shared" si="706"/>
        <v>0</v>
      </c>
      <c r="CT589" s="2">
        <v>0</v>
      </c>
      <c r="CU589" s="19">
        <f t="shared" si="707"/>
        <v>0.14285714285714285</v>
      </c>
      <c r="CV589" s="19">
        <f t="shared" si="708"/>
        <v>0.14285714285714285</v>
      </c>
      <c r="CW589" s="18">
        <f t="shared" si="709"/>
        <v>1</v>
      </c>
      <c r="CX589" s="19">
        <f t="shared" si="710"/>
        <v>0.25</v>
      </c>
      <c r="CY589" s="2">
        <f t="shared" si="711"/>
        <v>2</v>
      </c>
      <c r="CZ589" s="18">
        <f t="shared" si="712"/>
        <v>0.66666666666666663</v>
      </c>
      <c r="DA589" s="2">
        <f t="shared" si="713"/>
        <v>2</v>
      </c>
      <c r="DB589" s="2">
        <f t="shared" si="714"/>
        <v>5</v>
      </c>
      <c r="DC589" s="2">
        <f t="shared" si="715"/>
        <v>1</v>
      </c>
      <c r="DD589" s="2">
        <v>0</v>
      </c>
      <c r="DE589" s="19">
        <f t="shared" si="716"/>
        <v>0.25</v>
      </c>
      <c r="DF589" s="19">
        <f t="shared" si="717"/>
        <v>0.2857142857142857</v>
      </c>
      <c r="DG589" s="18">
        <f t="shared" si="718"/>
        <v>0.66666666666666663</v>
      </c>
      <c r="DH589" s="19">
        <f t="shared" si="719"/>
        <v>0.4</v>
      </c>
    </row>
    <row r="590" spans="1:112" x14ac:dyDescent="0.35">
      <c r="A590" s="11">
        <v>2019006542</v>
      </c>
      <c r="B590" s="2" t="s">
        <v>4284</v>
      </c>
      <c r="C590" s="2" t="s">
        <v>4285</v>
      </c>
      <c r="D590" s="2"/>
      <c r="E590" s="2" t="s">
        <v>4286</v>
      </c>
      <c r="F590" s="2">
        <v>1</v>
      </c>
      <c r="G590" s="2" t="s">
        <v>4287</v>
      </c>
      <c r="H590" s="2" t="s">
        <v>4288</v>
      </c>
      <c r="I590" s="2" t="s">
        <v>4289</v>
      </c>
      <c r="J590" s="3" t="s">
        <v>4290</v>
      </c>
      <c r="K590" s="11">
        <v>1</v>
      </c>
      <c r="L590" s="2">
        <v>1</v>
      </c>
      <c r="M590" s="2">
        <v>76</v>
      </c>
      <c r="N590" s="2">
        <v>52</v>
      </c>
      <c r="O590" s="2">
        <v>1</v>
      </c>
      <c r="P590" s="2">
        <v>0</v>
      </c>
      <c r="Q590" s="2">
        <v>1</v>
      </c>
      <c r="R590" s="2">
        <v>0</v>
      </c>
      <c r="S590" s="2">
        <v>1</v>
      </c>
      <c r="T590" s="2">
        <v>0</v>
      </c>
      <c r="U590" s="2">
        <v>1</v>
      </c>
      <c r="V590" s="2">
        <v>0</v>
      </c>
      <c r="W590" s="2">
        <v>20</v>
      </c>
      <c r="X590" s="2">
        <v>13</v>
      </c>
      <c r="Y590" s="2">
        <v>1</v>
      </c>
      <c r="Z590" s="2">
        <v>0</v>
      </c>
      <c r="AA590" s="2">
        <v>1</v>
      </c>
      <c r="AB590" s="2">
        <v>0</v>
      </c>
      <c r="AC590" s="2">
        <v>1</v>
      </c>
      <c r="AD590" s="2">
        <v>0</v>
      </c>
      <c r="AE590" s="2">
        <v>1</v>
      </c>
      <c r="AF590" s="3">
        <v>0</v>
      </c>
      <c r="AG590" s="2">
        <f t="shared" si="648"/>
        <v>1</v>
      </c>
      <c r="AH590" s="18">
        <f t="shared" si="649"/>
        <v>1</v>
      </c>
      <c r="AI590" s="2">
        <f t="shared" si="650"/>
        <v>1</v>
      </c>
      <c r="AJ590" s="2">
        <f t="shared" si="651"/>
        <v>75</v>
      </c>
      <c r="AK590" s="2">
        <f t="shared" si="652"/>
        <v>0</v>
      </c>
      <c r="AL590" s="2">
        <v>0</v>
      </c>
      <c r="AM590" s="19">
        <f t="shared" si="653"/>
        <v>1.3157894736842105E-2</v>
      </c>
      <c r="AN590" s="19">
        <f t="shared" si="654"/>
        <v>1.3157894736842105E-2</v>
      </c>
      <c r="AO590" s="18">
        <f t="shared" si="655"/>
        <v>1</v>
      </c>
      <c r="AP590" s="19">
        <f t="shared" si="656"/>
        <v>2.5974025974025976E-2</v>
      </c>
      <c r="AQ590" s="2">
        <f t="shared" si="657"/>
        <v>1</v>
      </c>
      <c r="AR590" s="18">
        <f t="shared" si="658"/>
        <v>1</v>
      </c>
      <c r="AS590" s="2">
        <f t="shared" si="659"/>
        <v>1</v>
      </c>
      <c r="AT590" s="2">
        <f t="shared" si="660"/>
        <v>75</v>
      </c>
      <c r="AU590" s="2">
        <f t="shared" si="661"/>
        <v>0</v>
      </c>
      <c r="AV590" s="2">
        <v>0</v>
      </c>
      <c r="AW590" s="19">
        <f t="shared" si="662"/>
        <v>1.3157894736842105E-2</v>
      </c>
      <c r="AX590" s="19">
        <f t="shared" si="663"/>
        <v>1.3157894736842105E-2</v>
      </c>
      <c r="AY590" s="18">
        <f t="shared" si="664"/>
        <v>1</v>
      </c>
      <c r="AZ590" s="19">
        <f t="shared" si="665"/>
        <v>2.5974025974025976E-2</v>
      </c>
      <c r="BA590" s="2">
        <f t="shared" si="666"/>
        <v>1</v>
      </c>
      <c r="BB590" s="18">
        <f t="shared" si="667"/>
        <v>1</v>
      </c>
      <c r="BC590" s="2">
        <f t="shared" si="668"/>
        <v>1</v>
      </c>
      <c r="BD590" s="2">
        <f t="shared" si="669"/>
        <v>51</v>
      </c>
      <c r="BE590" s="2">
        <f t="shared" si="670"/>
        <v>0</v>
      </c>
      <c r="BF590" s="2">
        <v>0</v>
      </c>
      <c r="BG590" s="19">
        <f t="shared" si="671"/>
        <v>1.9230769230769232E-2</v>
      </c>
      <c r="BH590" s="19">
        <f t="shared" si="672"/>
        <v>1.9230769230769232E-2</v>
      </c>
      <c r="BI590" s="18">
        <f t="shared" si="673"/>
        <v>1</v>
      </c>
      <c r="BJ590" s="19">
        <f t="shared" si="674"/>
        <v>3.7735849056603779E-2</v>
      </c>
      <c r="BK590" s="2">
        <f t="shared" si="675"/>
        <v>1</v>
      </c>
      <c r="BL590" s="18">
        <f t="shared" si="676"/>
        <v>1</v>
      </c>
      <c r="BM590" s="2">
        <f t="shared" si="677"/>
        <v>1</v>
      </c>
      <c r="BN590" s="2">
        <f t="shared" si="678"/>
        <v>51</v>
      </c>
      <c r="BO590" s="2">
        <f t="shared" si="679"/>
        <v>0</v>
      </c>
      <c r="BP590" s="2">
        <v>0</v>
      </c>
      <c r="BQ590" s="19">
        <f t="shared" si="680"/>
        <v>1.9230769230769232E-2</v>
      </c>
      <c r="BR590" s="19">
        <f t="shared" si="681"/>
        <v>1.9230769230769232E-2</v>
      </c>
      <c r="BS590" s="18">
        <f t="shared" si="682"/>
        <v>1</v>
      </c>
      <c r="BT590" s="19">
        <f t="shared" si="683"/>
        <v>3.7735849056603779E-2</v>
      </c>
      <c r="BU590" s="2">
        <f t="shared" si="684"/>
        <v>1</v>
      </c>
      <c r="BV590" s="18">
        <f t="shared" si="685"/>
        <v>1</v>
      </c>
      <c r="BW590" s="2">
        <f t="shared" si="686"/>
        <v>1</v>
      </c>
      <c r="BX590" s="2">
        <f t="shared" si="687"/>
        <v>19</v>
      </c>
      <c r="BY590" s="2">
        <f t="shared" si="688"/>
        <v>0</v>
      </c>
      <c r="BZ590" s="2">
        <v>0</v>
      </c>
      <c r="CA590" s="19">
        <f t="shared" si="689"/>
        <v>0.05</v>
      </c>
      <c r="CB590" s="19">
        <f t="shared" si="690"/>
        <v>0.05</v>
      </c>
      <c r="CC590" s="18">
        <f t="shared" si="691"/>
        <v>1</v>
      </c>
      <c r="CD590" s="19">
        <f t="shared" si="692"/>
        <v>9.5238095238095233E-2</v>
      </c>
      <c r="CE590" s="2">
        <f t="shared" si="693"/>
        <v>1</v>
      </c>
      <c r="CF590" s="18">
        <f t="shared" si="694"/>
        <v>1</v>
      </c>
      <c r="CG590" s="2">
        <f t="shared" si="695"/>
        <v>1</v>
      </c>
      <c r="CH590" s="2">
        <f t="shared" si="696"/>
        <v>19</v>
      </c>
      <c r="CI590" s="2">
        <f t="shared" si="697"/>
        <v>0</v>
      </c>
      <c r="CJ590" s="2">
        <v>0</v>
      </c>
      <c r="CK590" s="19">
        <f t="shared" si="698"/>
        <v>0.05</v>
      </c>
      <c r="CL590" s="19">
        <f t="shared" si="699"/>
        <v>0.05</v>
      </c>
      <c r="CM590" s="18">
        <f t="shared" si="700"/>
        <v>1</v>
      </c>
      <c r="CN590" s="19">
        <f t="shared" si="701"/>
        <v>9.5238095238095233E-2</v>
      </c>
      <c r="CO590" s="2">
        <f t="shared" si="702"/>
        <v>1</v>
      </c>
      <c r="CP590" s="18">
        <f t="shared" si="703"/>
        <v>1</v>
      </c>
      <c r="CQ590" s="2">
        <f t="shared" si="704"/>
        <v>1</v>
      </c>
      <c r="CR590" s="2">
        <f t="shared" si="705"/>
        <v>12</v>
      </c>
      <c r="CS590" s="2">
        <f t="shared" si="706"/>
        <v>0</v>
      </c>
      <c r="CT590" s="2">
        <v>0</v>
      </c>
      <c r="CU590" s="19">
        <f t="shared" si="707"/>
        <v>7.6923076923076927E-2</v>
      </c>
      <c r="CV590" s="19">
        <f t="shared" si="708"/>
        <v>7.6923076923076927E-2</v>
      </c>
      <c r="CW590" s="18">
        <f t="shared" si="709"/>
        <v>1</v>
      </c>
      <c r="CX590" s="19">
        <f t="shared" si="710"/>
        <v>0.14285714285714288</v>
      </c>
      <c r="CY590" s="2">
        <f t="shared" si="711"/>
        <v>1</v>
      </c>
      <c r="CZ590" s="18">
        <f t="shared" si="712"/>
        <v>1</v>
      </c>
      <c r="DA590" s="2">
        <f t="shared" si="713"/>
        <v>1</v>
      </c>
      <c r="DB590" s="2">
        <f t="shared" si="714"/>
        <v>12</v>
      </c>
      <c r="DC590" s="2">
        <f t="shared" si="715"/>
        <v>0</v>
      </c>
      <c r="DD590" s="2">
        <v>0</v>
      </c>
      <c r="DE590" s="19">
        <f t="shared" si="716"/>
        <v>7.6923076923076927E-2</v>
      </c>
      <c r="DF590" s="19">
        <f t="shared" si="717"/>
        <v>7.6923076923076927E-2</v>
      </c>
      <c r="DG590" s="18">
        <f t="shared" si="718"/>
        <v>1</v>
      </c>
      <c r="DH590" s="19">
        <f t="shared" si="719"/>
        <v>0.14285714285714288</v>
      </c>
    </row>
    <row r="591" spans="1:112" x14ac:dyDescent="0.35">
      <c r="A591" s="11">
        <v>2019006580</v>
      </c>
      <c r="B591" s="2" t="s">
        <v>4291</v>
      </c>
      <c r="C591" s="2" t="s">
        <v>4292</v>
      </c>
      <c r="D591" s="2" t="s">
        <v>1048</v>
      </c>
      <c r="E591" s="2" t="s">
        <v>4293</v>
      </c>
      <c r="F591" s="2">
        <v>1</v>
      </c>
      <c r="G591" s="2" t="s">
        <v>4294</v>
      </c>
      <c r="H591" s="2" t="s">
        <v>4295</v>
      </c>
      <c r="I591" s="2" t="s">
        <v>4296</v>
      </c>
      <c r="J591" s="3" t="s">
        <v>4297</v>
      </c>
      <c r="K591" s="11">
        <v>2</v>
      </c>
      <c r="L591" s="2">
        <v>1</v>
      </c>
      <c r="M591" s="2">
        <v>86</v>
      </c>
      <c r="N591" s="2">
        <v>58</v>
      </c>
      <c r="O591" s="2">
        <v>1</v>
      </c>
      <c r="P591" s="2">
        <v>0</v>
      </c>
      <c r="Q591" s="2">
        <v>1</v>
      </c>
      <c r="R591" s="2">
        <v>0</v>
      </c>
      <c r="S591" s="2">
        <v>2</v>
      </c>
      <c r="T591" s="2">
        <v>0</v>
      </c>
      <c r="U591" s="2">
        <v>1</v>
      </c>
      <c r="V591" s="2">
        <v>0</v>
      </c>
      <c r="W591" s="2">
        <v>21</v>
      </c>
      <c r="X591" s="2">
        <v>15</v>
      </c>
      <c r="Y591" s="2">
        <v>0</v>
      </c>
      <c r="Z591" s="2">
        <v>1</v>
      </c>
      <c r="AA591" s="2">
        <v>1</v>
      </c>
      <c r="AB591" s="2">
        <v>0</v>
      </c>
      <c r="AC591" s="2">
        <v>1</v>
      </c>
      <c r="AD591" s="2">
        <v>1</v>
      </c>
      <c r="AE591" s="2">
        <v>1</v>
      </c>
      <c r="AF591" s="3">
        <v>0</v>
      </c>
      <c r="AG591" s="2">
        <f t="shared" si="648"/>
        <v>1</v>
      </c>
      <c r="AH591" s="18">
        <f t="shared" si="649"/>
        <v>1</v>
      </c>
      <c r="AI591" s="2">
        <f t="shared" si="650"/>
        <v>1</v>
      </c>
      <c r="AJ591" s="2">
        <f t="shared" si="651"/>
        <v>85</v>
      </c>
      <c r="AK591" s="2">
        <f t="shared" si="652"/>
        <v>0</v>
      </c>
      <c r="AL591" s="2">
        <v>0</v>
      </c>
      <c r="AM591" s="19">
        <f t="shared" si="653"/>
        <v>1.1627906976744186E-2</v>
      </c>
      <c r="AN591" s="19">
        <f t="shared" si="654"/>
        <v>1.1627906976744186E-2</v>
      </c>
      <c r="AO591" s="18">
        <f t="shared" si="655"/>
        <v>1</v>
      </c>
      <c r="AP591" s="19">
        <f t="shared" si="656"/>
        <v>2.2988505747126436E-2</v>
      </c>
      <c r="AQ591" s="2">
        <f t="shared" si="657"/>
        <v>2</v>
      </c>
      <c r="AR591" s="18">
        <f t="shared" si="658"/>
        <v>1</v>
      </c>
      <c r="AS591" s="2">
        <f t="shared" si="659"/>
        <v>2</v>
      </c>
      <c r="AT591" s="2">
        <f t="shared" si="660"/>
        <v>84</v>
      </c>
      <c r="AU591" s="2">
        <f t="shared" si="661"/>
        <v>0</v>
      </c>
      <c r="AV591" s="2">
        <v>0</v>
      </c>
      <c r="AW591" s="19">
        <f t="shared" si="662"/>
        <v>2.3255813953488372E-2</v>
      </c>
      <c r="AX591" s="19">
        <f t="shared" si="663"/>
        <v>2.3255813953488372E-2</v>
      </c>
      <c r="AY591" s="18">
        <f t="shared" si="664"/>
        <v>1</v>
      </c>
      <c r="AZ591" s="19">
        <f t="shared" si="665"/>
        <v>4.5454545454545449E-2</v>
      </c>
      <c r="BA591" s="2">
        <f t="shared" si="666"/>
        <v>1</v>
      </c>
      <c r="BB591" s="18">
        <f t="shared" si="667"/>
        <v>1</v>
      </c>
      <c r="BC591" s="2">
        <f t="shared" si="668"/>
        <v>1</v>
      </c>
      <c r="BD591" s="2">
        <f t="shared" si="669"/>
        <v>57</v>
      </c>
      <c r="BE591" s="2">
        <f t="shared" si="670"/>
        <v>0</v>
      </c>
      <c r="BF591" s="2">
        <v>0</v>
      </c>
      <c r="BG591" s="19">
        <f t="shared" si="671"/>
        <v>1.7241379310344827E-2</v>
      </c>
      <c r="BH591" s="19">
        <f t="shared" si="672"/>
        <v>1.7241379310344827E-2</v>
      </c>
      <c r="BI591" s="18">
        <f t="shared" si="673"/>
        <v>1</v>
      </c>
      <c r="BJ591" s="19">
        <f t="shared" si="674"/>
        <v>3.3898305084745763E-2</v>
      </c>
      <c r="BK591" s="2">
        <f t="shared" si="675"/>
        <v>1</v>
      </c>
      <c r="BL591" s="18">
        <f t="shared" si="676"/>
        <v>1</v>
      </c>
      <c r="BM591" s="2">
        <f t="shared" si="677"/>
        <v>1</v>
      </c>
      <c r="BN591" s="2">
        <f t="shared" si="678"/>
        <v>57</v>
      </c>
      <c r="BO591" s="2">
        <f t="shared" si="679"/>
        <v>0</v>
      </c>
      <c r="BP591" s="2">
        <v>0</v>
      </c>
      <c r="BQ591" s="19">
        <f t="shared" si="680"/>
        <v>1.7241379310344827E-2</v>
      </c>
      <c r="BR591" s="19">
        <f t="shared" si="681"/>
        <v>1.7241379310344827E-2</v>
      </c>
      <c r="BS591" s="18">
        <f t="shared" si="682"/>
        <v>1</v>
      </c>
      <c r="BT591" s="19">
        <f t="shared" si="683"/>
        <v>3.3898305084745763E-2</v>
      </c>
      <c r="BU591" s="2">
        <f t="shared" si="684"/>
        <v>0</v>
      </c>
      <c r="BV591" s="18">
        <f t="shared" si="685"/>
        <v>0</v>
      </c>
      <c r="BW591" s="2">
        <f t="shared" si="686"/>
        <v>0</v>
      </c>
      <c r="BX591" s="2">
        <f t="shared" si="687"/>
        <v>21</v>
      </c>
      <c r="BY591" s="2">
        <f t="shared" si="688"/>
        <v>1</v>
      </c>
      <c r="BZ591" s="2">
        <v>0</v>
      </c>
      <c r="CA591" s="19">
        <f t="shared" si="689"/>
        <v>0</v>
      </c>
      <c r="CB591" s="19">
        <f t="shared" si="690"/>
        <v>0</v>
      </c>
      <c r="CC591" s="18">
        <f t="shared" si="691"/>
        <v>0</v>
      </c>
      <c r="CD591" s="19">
        <f t="shared" si="692"/>
        <v>0</v>
      </c>
      <c r="CE591" s="2">
        <f t="shared" si="693"/>
        <v>1</v>
      </c>
      <c r="CF591" s="18">
        <f t="shared" si="694"/>
        <v>0.5</v>
      </c>
      <c r="CG591" s="2">
        <f t="shared" si="695"/>
        <v>1</v>
      </c>
      <c r="CH591" s="2">
        <f t="shared" si="696"/>
        <v>20</v>
      </c>
      <c r="CI591" s="2">
        <f t="shared" si="697"/>
        <v>1</v>
      </c>
      <c r="CJ591" s="2">
        <v>0</v>
      </c>
      <c r="CK591" s="19">
        <f t="shared" si="698"/>
        <v>4.5454545454545456E-2</v>
      </c>
      <c r="CL591" s="19">
        <f t="shared" si="699"/>
        <v>4.7619047619047616E-2</v>
      </c>
      <c r="CM591" s="18">
        <f t="shared" si="700"/>
        <v>0.5</v>
      </c>
      <c r="CN591" s="19">
        <f t="shared" si="701"/>
        <v>8.6956521739130418E-2</v>
      </c>
      <c r="CO591" s="2">
        <f t="shared" si="702"/>
        <v>1</v>
      </c>
      <c r="CP591" s="18">
        <f t="shared" si="703"/>
        <v>1</v>
      </c>
      <c r="CQ591" s="2">
        <f t="shared" si="704"/>
        <v>1</v>
      </c>
      <c r="CR591" s="2">
        <f t="shared" si="705"/>
        <v>14</v>
      </c>
      <c r="CS591" s="2">
        <f t="shared" si="706"/>
        <v>0</v>
      </c>
      <c r="CT591" s="2">
        <v>0</v>
      </c>
      <c r="CU591" s="19">
        <f t="shared" si="707"/>
        <v>6.6666666666666666E-2</v>
      </c>
      <c r="CV591" s="19">
        <f t="shared" si="708"/>
        <v>6.6666666666666666E-2</v>
      </c>
      <c r="CW591" s="18">
        <f t="shared" si="709"/>
        <v>1</v>
      </c>
      <c r="CX591" s="19">
        <f t="shared" si="710"/>
        <v>0.125</v>
      </c>
      <c r="CY591" s="2">
        <f t="shared" si="711"/>
        <v>1</v>
      </c>
      <c r="CZ591" s="18">
        <f t="shared" si="712"/>
        <v>1</v>
      </c>
      <c r="DA591" s="2">
        <f t="shared" si="713"/>
        <v>1</v>
      </c>
      <c r="DB591" s="2">
        <f t="shared" si="714"/>
        <v>14</v>
      </c>
      <c r="DC591" s="2">
        <f t="shared" si="715"/>
        <v>0</v>
      </c>
      <c r="DD591" s="2">
        <v>0</v>
      </c>
      <c r="DE591" s="19">
        <f t="shared" si="716"/>
        <v>6.6666666666666666E-2</v>
      </c>
      <c r="DF591" s="19">
        <f t="shared" si="717"/>
        <v>6.6666666666666666E-2</v>
      </c>
      <c r="DG591" s="18">
        <f t="shared" si="718"/>
        <v>1</v>
      </c>
      <c r="DH591" s="19">
        <f t="shared" si="719"/>
        <v>0.125</v>
      </c>
    </row>
    <row r="592" spans="1:112" x14ac:dyDescent="0.35">
      <c r="A592" s="11">
        <v>2019006595</v>
      </c>
      <c r="B592" s="2" t="s">
        <v>4298</v>
      </c>
      <c r="C592" s="2" t="s">
        <v>4299</v>
      </c>
      <c r="D592" s="2" t="s">
        <v>4300</v>
      </c>
      <c r="E592" s="2" t="s">
        <v>4301</v>
      </c>
      <c r="F592" s="2">
        <v>1</v>
      </c>
      <c r="G592" s="2" t="s">
        <v>4302</v>
      </c>
      <c r="H592" s="2" t="s">
        <v>4303</v>
      </c>
      <c r="I592" s="2" t="s">
        <v>4304</v>
      </c>
      <c r="J592" s="3" t="s">
        <v>4305</v>
      </c>
      <c r="K592" s="11">
        <v>1</v>
      </c>
      <c r="L592" s="2">
        <v>1</v>
      </c>
      <c r="M592" s="2">
        <v>73</v>
      </c>
      <c r="N592" s="2">
        <v>49</v>
      </c>
      <c r="O592" s="2">
        <v>1</v>
      </c>
      <c r="P592" s="2">
        <v>0</v>
      </c>
      <c r="Q592" s="2">
        <v>1</v>
      </c>
      <c r="R592" s="2">
        <v>0</v>
      </c>
      <c r="S592" s="2">
        <v>1</v>
      </c>
      <c r="T592" s="2">
        <v>0</v>
      </c>
      <c r="U592" s="2">
        <v>1</v>
      </c>
      <c r="V592" s="2">
        <v>0</v>
      </c>
      <c r="W592" s="2">
        <v>20</v>
      </c>
      <c r="X592" s="2">
        <v>15</v>
      </c>
      <c r="Y592" s="2">
        <v>1</v>
      </c>
      <c r="Z592" s="2">
        <v>0</v>
      </c>
      <c r="AA592" s="2">
        <v>1</v>
      </c>
      <c r="AB592" s="2">
        <v>0</v>
      </c>
      <c r="AC592" s="2">
        <v>1</v>
      </c>
      <c r="AD592" s="2">
        <v>0</v>
      </c>
      <c r="AE592" s="2">
        <v>1</v>
      </c>
      <c r="AF592" s="3">
        <v>0</v>
      </c>
      <c r="AG592" s="2">
        <f t="shared" si="648"/>
        <v>1</v>
      </c>
      <c r="AH592" s="18">
        <f t="shared" si="649"/>
        <v>1</v>
      </c>
      <c r="AI592" s="2">
        <f t="shared" si="650"/>
        <v>1</v>
      </c>
      <c r="AJ592" s="2">
        <f t="shared" si="651"/>
        <v>72</v>
      </c>
      <c r="AK592" s="2">
        <f t="shared" si="652"/>
        <v>0</v>
      </c>
      <c r="AL592" s="2">
        <v>0</v>
      </c>
      <c r="AM592" s="19">
        <f t="shared" si="653"/>
        <v>1.3698630136986301E-2</v>
      </c>
      <c r="AN592" s="19">
        <f t="shared" si="654"/>
        <v>1.3698630136986301E-2</v>
      </c>
      <c r="AO592" s="18">
        <f t="shared" si="655"/>
        <v>1</v>
      </c>
      <c r="AP592" s="19">
        <f t="shared" si="656"/>
        <v>2.7027027027027025E-2</v>
      </c>
      <c r="AQ592" s="2">
        <f t="shared" si="657"/>
        <v>1</v>
      </c>
      <c r="AR592" s="18">
        <f t="shared" si="658"/>
        <v>1</v>
      </c>
      <c r="AS592" s="2">
        <f t="shared" si="659"/>
        <v>1</v>
      </c>
      <c r="AT592" s="2">
        <f t="shared" si="660"/>
        <v>72</v>
      </c>
      <c r="AU592" s="2">
        <f t="shared" si="661"/>
        <v>0</v>
      </c>
      <c r="AV592" s="2">
        <v>0</v>
      </c>
      <c r="AW592" s="19">
        <f t="shared" si="662"/>
        <v>1.3698630136986301E-2</v>
      </c>
      <c r="AX592" s="19">
        <f t="shared" si="663"/>
        <v>1.3698630136986301E-2</v>
      </c>
      <c r="AY592" s="18">
        <f t="shared" si="664"/>
        <v>1</v>
      </c>
      <c r="AZ592" s="19">
        <f t="shared" si="665"/>
        <v>2.7027027027027025E-2</v>
      </c>
      <c r="BA592" s="2">
        <f t="shared" si="666"/>
        <v>1</v>
      </c>
      <c r="BB592" s="18">
        <f t="shared" si="667"/>
        <v>1</v>
      </c>
      <c r="BC592" s="2">
        <f t="shared" si="668"/>
        <v>1</v>
      </c>
      <c r="BD592" s="2">
        <f t="shared" si="669"/>
        <v>48</v>
      </c>
      <c r="BE592" s="2">
        <f t="shared" si="670"/>
        <v>0</v>
      </c>
      <c r="BF592" s="2">
        <v>0</v>
      </c>
      <c r="BG592" s="19">
        <f t="shared" si="671"/>
        <v>2.0408163265306121E-2</v>
      </c>
      <c r="BH592" s="19">
        <f t="shared" si="672"/>
        <v>2.0408163265306121E-2</v>
      </c>
      <c r="BI592" s="18">
        <f t="shared" si="673"/>
        <v>1</v>
      </c>
      <c r="BJ592" s="19">
        <f t="shared" si="674"/>
        <v>3.9999999999999994E-2</v>
      </c>
      <c r="BK592" s="2">
        <f t="shared" si="675"/>
        <v>1</v>
      </c>
      <c r="BL592" s="18">
        <f t="shared" si="676"/>
        <v>1</v>
      </c>
      <c r="BM592" s="2">
        <f t="shared" si="677"/>
        <v>1</v>
      </c>
      <c r="BN592" s="2">
        <f t="shared" si="678"/>
        <v>48</v>
      </c>
      <c r="BO592" s="2">
        <f t="shared" si="679"/>
        <v>0</v>
      </c>
      <c r="BP592" s="2">
        <v>0</v>
      </c>
      <c r="BQ592" s="19">
        <f t="shared" si="680"/>
        <v>2.0408163265306121E-2</v>
      </c>
      <c r="BR592" s="19">
        <f t="shared" si="681"/>
        <v>2.0408163265306121E-2</v>
      </c>
      <c r="BS592" s="18">
        <f t="shared" si="682"/>
        <v>1</v>
      </c>
      <c r="BT592" s="19">
        <f t="shared" si="683"/>
        <v>3.9999999999999994E-2</v>
      </c>
      <c r="BU592" s="2">
        <f t="shared" si="684"/>
        <v>1</v>
      </c>
      <c r="BV592" s="18">
        <f t="shared" si="685"/>
        <v>1</v>
      </c>
      <c r="BW592" s="2">
        <f t="shared" si="686"/>
        <v>1</v>
      </c>
      <c r="BX592" s="2">
        <f t="shared" si="687"/>
        <v>19</v>
      </c>
      <c r="BY592" s="2">
        <f t="shared" si="688"/>
        <v>0</v>
      </c>
      <c r="BZ592" s="2">
        <v>0</v>
      </c>
      <c r="CA592" s="19">
        <f t="shared" si="689"/>
        <v>0.05</v>
      </c>
      <c r="CB592" s="19">
        <f t="shared" si="690"/>
        <v>0.05</v>
      </c>
      <c r="CC592" s="18">
        <f t="shared" si="691"/>
        <v>1</v>
      </c>
      <c r="CD592" s="19">
        <f t="shared" si="692"/>
        <v>9.5238095238095233E-2</v>
      </c>
      <c r="CE592" s="2">
        <f t="shared" si="693"/>
        <v>1</v>
      </c>
      <c r="CF592" s="18">
        <f t="shared" si="694"/>
        <v>1</v>
      </c>
      <c r="CG592" s="2">
        <f t="shared" si="695"/>
        <v>1</v>
      </c>
      <c r="CH592" s="2">
        <f t="shared" si="696"/>
        <v>19</v>
      </c>
      <c r="CI592" s="2">
        <f t="shared" si="697"/>
        <v>0</v>
      </c>
      <c r="CJ592" s="2">
        <v>0</v>
      </c>
      <c r="CK592" s="19">
        <f t="shared" si="698"/>
        <v>0.05</v>
      </c>
      <c r="CL592" s="19">
        <f t="shared" si="699"/>
        <v>0.05</v>
      </c>
      <c r="CM592" s="18">
        <f t="shared" si="700"/>
        <v>1</v>
      </c>
      <c r="CN592" s="19">
        <f t="shared" si="701"/>
        <v>9.5238095238095233E-2</v>
      </c>
      <c r="CO592" s="2">
        <f t="shared" si="702"/>
        <v>1</v>
      </c>
      <c r="CP592" s="18">
        <f t="shared" si="703"/>
        <v>1</v>
      </c>
      <c r="CQ592" s="2">
        <f t="shared" si="704"/>
        <v>1</v>
      </c>
      <c r="CR592" s="2">
        <f t="shared" si="705"/>
        <v>14</v>
      </c>
      <c r="CS592" s="2">
        <f t="shared" si="706"/>
        <v>0</v>
      </c>
      <c r="CT592" s="2">
        <v>0</v>
      </c>
      <c r="CU592" s="19">
        <f t="shared" si="707"/>
        <v>6.6666666666666666E-2</v>
      </c>
      <c r="CV592" s="19">
        <f t="shared" si="708"/>
        <v>6.6666666666666666E-2</v>
      </c>
      <c r="CW592" s="18">
        <f t="shared" si="709"/>
        <v>1</v>
      </c>
      <c r="CX592" s="19">
        <f t="shared" si="710"/>
        <v>0.125</v>
      </c>
      <c r="CY592" s="2">
        <f t="shared" si="711"/>
        <v>1</v>
      </c>
      <c r="CZ592" s="18">
        <f t="shared" si="712"/>
        <v>1</v>
      </c>
      <c r="DA592" s="2">
        <f t="shared" si="713"/>
        <v>1</v>
      </c>
      <c r="DB592" s="2">
        <f t="shared" si="714"/>
        <v>14</v>
      </c>
      <c r="DC592" s="2">
        <f t="shared" si="715"/>
        <v>0</v>
      </c>
      <c r="DD592" s="2">
        <v>0</v>
      </c>
      <c r="DE592" s="19">
        <f t="shared" si="716"/>
        <v>6.6666666666666666E-2</v>
      </c>
      <c r="DF592" s="19">
        <f t="shared" si="717"/>
        <v>6.6666666666666666E-2</v>
      </c>
      <c r="DG592" s="18">
        <f t="shared" si="718"/>
        <v>1</v>
      </c>
      <c r="DH592" s="19">
        <f t="shared" si="719"/>
        <v>0.125</v>
      </c>
    </row>
    <row r="593" spans="1:112" x14ac:dyDescent="0.35">
      <c r="A593" s="11">
        <v>2019006609</v>
      </c>
      <c r="B593" s="2" t="s">
        <v>4306</v>
      </c>
      <c r="C593" s="2" t="s">
        <v>4307</v>
      </c>
      <c r="D593" s="2"/>
      <c r="E593" s="2" t="s">
        <v>4308</v>
      </c>
      <c r="F593" s="2">
        <v>1</v>
      </c>
      <c r="G593" s="2" t="s">
        <v>4309</v>
      </c>
      <c r="H593" s="2" t="s">
        <v>4310</v>
      </c>
      <c r="I593" s="2" t="s">
        <v>4311</v>
      </c>
      <c r="J593" s="3" t="s">
        <v>4312</v>
      </c>
      <c r="K593" s="11">
        <v>1</v>
      </c>
      <c r="L593" s="2">
        <v>1</v>
      </c>
      <c r="M593" s="2">
        <v>72</v>
      </c>
      <c r="N593" s="2">
        <v>51</v>
      </c>
      <c r="O593" s="2">
        <v>0</v>
      </c>
      <c r="P593" s="2">
        <v>1</v>
      </c>
      <c r="Q593" s="2">
        <v>1</v>
      </c>
      <c r="R593" s="2">
        <v>0</v>
      </c>
      <c r="S593" s="2">
        <v>0</v>
      </c>
      <c r="T593" s="2">
        <v>1</v>
      </c>
      <c r="U593" s="2">
        <v>1</v>
      </c>
      <c r="V593" s="2">
        <v>0</v>
      </c>
      <c r="W593" s="2">
        <v>18</v>
      </c>
      <c r="X593" s="2">
        <v>13</v>
      </c>
      <c r="Y593" s="2">
        <v>0</v>
      </c>
      <c r="Z593" s="2">
        <v>1</v>
      </c>
      <c r="AA593" s="2">
        <v>1</v>
      </c>
      <c r="AB593" s="2">
        <v>0</v>
      </c>
      <c r="AC593" s="2">
        <v>0</v>
      </c>
      <c r="AD593" s="2">
        <v>1</v>
      </c>
      <c r="AE593" s="2">
        <v>1</v>
      </c>
      <c r="AF593" s="3">
        <v>0</v>
      </c>
      <c r="AG593" s="2">
        <f t="shared" si="648"/>
        <v>0</v>
      </c>
      <c r="AH593" s="18">
        <f t="shared" si="649"/>
        <v>0</v>
      </c>
      <c r="AI593" s="2">
        <f t="shared" si="650"/>
        <v>0</v>
      </c>
      <c r="AJ593" s="2">
        <f t="shared" si="651"/>
        <v>72</v>
      </c>
      <c r="AK593" s="2">
        <f t="shared" si="652"/>
        <v>1</v>
      </c>
      <c r="AL593" s="2">
        <v>0</v>
      </c>
      <c r="AM593" s="19">
        <f t="shared" si="653"/>
        <v>0</v>
      </c>
      <c r="AN593" s="19">
        <f t="shared" si="654"/>
        <v>0</v>
      </c>
      <c r="AO593" s="18">
        <f t="shared" si="655"/>
        <v>0</v>
      </c>
      <c r="AP593" s="19">
        <f t="shared" si="656"/>
        <v>0</v>
      </c>
      <c r="AQ593" s="2">
        <f t="shared" si="657"/>
        <v>0</v>
      </c>
      <c r="AR593" s="18">
        <f t="shared" si="658"/>
        <v>0</v>
      </c>
      <c r="AS593" s="2">
        <f t="shared" si="659"/>
        <v>0</v>
      </c>
      <c r="AT593" s="2">
        <f t="shared" si="660"/>
        <v>72</v>
      </c>
      <c r="AU593" s="2">
        <f t="shared" si="661"/>
        <v>1</v>
      </c>
      <c r="AV593" s="2">
        <v>0</v>
      </c>
      <c r="AW593" s="19">
        <f t="shared" si="662"/>
        <v>0</v>
      </c>
      <c r="AX593" s="19">
        <f t="shared" si="663"/>
        <v>0</v>
      </c>
      <c r="AY593" s="18">
        <f t="shared" si="664"/>
        <v>0</v>
      </c>
      <c r="AZ593" s="19">
        <f t="shared" si="665"/>
        <v>0</v>
      </c>
      <c r="BA593" s="2">
        <f t="shared" si="666"/>
        <v>1</v>
      </c>
      <c r="BB593" s="18">
        <f t="shared" si="667"/>
        <v>1</v>
      </c>
      <c r="BC593" s="2">
        <f t="shared" si="668"/>
        <v>1</v>
      </c>
      <c r="BD593" s="2">
        <f t="shared" si="669"/>
        <v>50</v>
      </c>
      <c r="BE593" s="2">
        <f t="shared" si="670"/>
        <v>0</v>
      </c>
      <c r="BF593" s="2">
        <v>0</v>
      </c>
      <c r="BG593" s="19">
        <f t="shared" si="671"/>
        <v>1.9607843137254902E-2</v>
      </c>
      <c r="BH593" s="19">
        <f t="shared" si="672"/>
        <v>1.9607843137254902E-2</v>
      </c>
      <c r="BI593" s="18">
        <f t="shared" si="673"/>
        <v>1</v>
      </c>
      <c r="BJ593" s="19">
        <f t="shared" si="674"/>
        <v>3.8461538461538464E-2</v>
      </c>
      <c r="BK593" s="2">
        <f t="shared" si="675"/>
        <v>1</v>
      </c>
      <c r="BL593" s="18">
        <f t="shared" si="676"/>
        <v>1</v>
      </c>
      <c r="BM593" s="2">
        <f t="shared" si="677"/>
        <v>1</v>
      </c>
      <c r="BN593" s="2">
        <f t="shared" si="678"/>
        <v>50</v>
      </c>
      <c r="BO593" s="2">
        <f t="shared" si="679"/>
        <v>0</v>
      </c>
      <c r="BP593" s="2">
        <v>0</v>
      </c>
      <c r="BQ593" s="19">
        <f t="shared" si="680"/>
        <v>1.9607843137254902E-2</v>
      </c>
      <c r="BR593" s="19">
        <f t="shared" si="681"/>
        <v>1.9607843137254902E-2</v>
      </c>
      <c r="BS593" s="18">
        <f t="shared" si="682"/>
        <v>1</v>
      </c>
      <c r="BT593" s="19">
        <f t="shared" si="683"/>
        <v>3.8461538461538464E-2</v>
      </c>
      <c r="BU593" s="2">
        <f t="shared" si="684"/>
        <v>0</v>
      </c>
      <c r="BV593" s="18">
        <f t="shared" si="685"/>
        <v>0</v>
      </c>
      <c r="BW593" s="2">
        <f t="shared" si="686"/>
        <v>0</v>
      </c>
      <c r="BX593" s="2">
        <f t="shared" si="687"/>
        <v>18</v>
      </c>
      <c r="BY593" s="2">
        <f t="shared" si="688"/>
        <v>1</v>
      </c>
      <c r="BZ593" s="2">
        <v>0</v>
      </c>
      <c r="CA593" s="19">
        <f t="shared" si="689"/>
        <v>0</v>
      </c>
      <c r="CB593" s="19">
        <f t="shared" si="690"/>
        <v>0</v>
      </c>
      <c r="CC593" s="18">
        <f t="shared" si="691"/>
        <v>0</v>
      </c>
      <c r="CD593" s="19">
        <f t="shared" si="692"/>
        <v>0</v>
      </c>
      <c r="CE593" s="2">
        <f t="shared" si="693"/>
        <v>0</v>
      </c>
      <c r="CF593" s="18">
        <f t="shared" si="694"/>
        <v>0</v>
      </c>
      <c r="CG593" s="2">
        <f t="shared" si="695"/>
        <v>0</v>
      </c>
      <c r="CH593" s="2">
        <f t="shared" si="696"/>
        <v>18</v>
      </c>
      <c r="CI593" s="2">
        <f t="shared" si="697"/>
        <v>1</v>
      </c>
      <c r="CJ593" s="2">
        <v>0</v>
      </c>
      <c r="CK593" s="19">
        <f t="shared" si="698"/>
        <v>0</v>
      </c>
      <c r="CL593" s="19">
        <f t="shared" si="699"/>
        <v>0</v>
      </c>
      <c r="CM593" s="18">
        <f t="shared" si="700"/>
        <v>0</v>
      </c>
      <c r="CN593" s="19">
        <f t="shared" si="701"/>
        <v>0</v>
      </c>
      <c r="CO593" s="2">
        <f t="shared" si="702"/>
        <v>1</v>
      </c>
      <c r="CP593" s="18">
        <f t="shared" si="703"/>
        <v>1</v>
      </c>
      <c r="CQ593" s="2">
        <f t="shared" si="704"/>
        <v>1</v>
      </c>
      <c r="CR593" s="2">
        <f t="shared" si="705"/>
        <v>12</v>
      </c>
      <c r="CS593" s="2">
        <f t="shared" si="706"/>
        <v>0</v>
      </c>
      <c r="CT593" s="2">
        <v>0</v>
      </c>
      <c r="CU593" s="19">
        <f t="shared" si="707"/>
        <v>7.6923076923076927E-2</v>
      </c>
      <c r="CV593" s="19">
        <f t="shared" si="708"/>
        <v>7.6923076923076927E-2</v>
      </c>
      <c r="CW593" s="18">
        <f t="shared" si="709"/>
        <v>1</v>
      </c>
      <c r="CX593" s="19">
        <f t="shared" si="710"/>
        <v>0.14285714285714288</v>
      </c>
      <c r="CY593" s="2">
        <f t="shared" si="711"/>
        <v>1</v>
      </c>
      <c r="CZ593" s="18">
        <f t="shared" si="712"/>
        <v>1</v>
      </c>
      <c r="DA593" s="2">
        <f t="shared" si="713"/>
        <v>1</v>
      </c>
      <c r="DB593" s="2">
        <f t="shared" si="714"/>
        <v>12</v>
      </c>
      <c r="DC593" s="2">
        <f t="shared" si="715"/>
        <v>0</v>
      </c>
      <c r="DD593" s="2">
        <v>0</v>
      </c>
      <c r="DE593" s="19">
        <f t="shared" si="716"/>
        <v>7.6923076923076927E-2</v>
      </c>
      <c r="DF593" s="19">
        <f t="shared" si="717"/>
        <v>7.6923076923076927E-2</v>
      </c>
      <c r="DG593" s="18">
        <f t="shared" si="718"/>
        <v>1</v>
      </c>
      <c r="DH593" s="19">
        <f t="shared" si="719"/>
        <v>0.14285714285714288</v>
      </c>
    </row>
    <row r="594" spans="1:112" x14ac:dyDescent="0.35">
      <c r="A594" s="11">
        <v>2019006614</v>
      </c>
      <c r="B594" s="2" t="s">
        <v>4313</v>
      </c>
      <c r="C594" s="2" t="s">
        <v>4314</v>
      </c>
      <c r="D594" s="2"/>
      <c r="E594" s="2" t="s">
        <v>4315</v>
      </c>
      <c r="F594" s="2">
        <v>1</v>
      </c>
      <c r="G594" s="2" t="s">
        <v>4316</v>
      </c>
      <c r="H594" s="2" t="s">
        <v>4317</v>
      </c>
      <c r="I594" s="2" t="s">
        <v>4318</v>
      </c>
      <c r="J594" s="3" t="s">
        <v>4319</v>
      </c>
      <c r="K594" s="11">
        <v>1</v>
      </c>
      <c r="L594" s="2">
        <v>1</v>
      </c>
      <c r="M594" s="2">
        <v>91</v>
      </c>
      <c r="N594" s="2">
        <v>55</v>
      </c>
      <c r="O594" s="2">
        <v>1</v>
      </c>
      <c r="P594" s="2">
        <v>0</v>
      </c>
      <c r="Q594" s="2">
        <v>1</v>
      </c>
      <c r="R594" s="2">
        <v>0</v>
      </c>
      <c r="S594" s="2">
        <v>1</v>
      </c>
      <c r="T594" s="2">
        <v>0</v>
      </c>
      <c r="U594" s="2">
        <v>1</v>
      </c>
      <c r="V594" s="2">
        <v>0</v>
      </c>
      <c r="W594" s="2">
        <v>23</v>
      </c>
      <c r="X594" s="2">
        <v>16</v>
      </c>
      <c r="Y594" s="2">
        <v>1</v>
      </c>
      <c r="Z594" s="2">
        <v>0</v>
      </c>
      <c r="AA594" s="2">
        <v>1</v>
      </c>
      <c r="AB594" s="2">
        <v>0</v>
      </c>
      <c r="AC594" s="2">
        <v>1</v>
      </c>
      <c r="AD594" s="2">
        <v>0</v>
      </c>
      <c r="AE594" s="2">
        <v>1</v>
      </c>
      <c r="AF594" s="3">
        <v>0</v>
      </c>
      <c r="AG594" s="2">
        <f t="shared" si="648"/>
        <v>1</v>
      </c>
      <c r="AH594" s="18">
        <f t="shared" si="649"/>
        <v>1</v>
      </c>
      <c r="AI594" s="2">
        <f t="shared" si="650"/>
        <v>1</v>
      </c>
      <c r="AJ594" s="2">
        <f t="shared" si="651"/>
        <v>90</v>
      </c>
      <c r="AK594" s="2">
        <f t="shared" si="652"/>
        <v>0</v>
      </c>
      <c r="AL594" s="2">
        <v>0</v>
      </c>
      <c r="AM594" s="19">
        <f t="shared" si="653"/>
        <v>1.098901098901099E-2</v>
      </c>
      <c r="AN594" s="19">
        <f t="shared" si="654"/>
        <v>1.098901098901099E-2</v>
      </c>
      <c r="AO594" s="18">
        <f t="shared" si="655"/>
        <v>1</v>
      </c>
      <c r="AP594" s="19">
        <f t="shared" si="656"/>
        <v>2.1739130434782612E-2</v>
      </c>
      <c r="AQ594" s="2">
        <f t="shared" si="657"/>
        <v>1</v>
      </c>
      <c r="AR594" s="18">
        <f t="shared" si="658"/>
        <v>1</v>
      </c>
      <c r="AS594" s="2">
        <f t="shared" si="659"/>
        <v>1</v>
      </c>
      <c r="AT594" s="2">
        <f t="shared" si="660"/>
        <v>90</v>
      </c>
      <c r="AU594" s="2">
        <f t="shared" si="661"/>
        <v>0</v>
      </c>
      <c r="AV594" s="2">
        <v>0</v>
      </c>
      <c r="AW594" s="19">
        <f t="shared" si="662"/>
        <v>1.098901098901099E-2</v>
      </c>
      <c r="AX594" s="19">
        <f t="shared" si="663"/>
        <v>1.098901098901099E-2</v>
      </c>
      <c r="AY594" s="18">
        <f t="shared" si="664"/>
        <v>1</v>
      </c>
      <c r="AZ594" s="19">
        <f t="shared" si="665"/>
        <v>2.1739130434782612E-2</v>
      </c>
      <c r="BA594" s="2">
        <f t="shared" si="666"/>
        <v>1</v>
      </c>
      <c r="BB594" s="18">
        <f t="shared" si="667"/>
        <v>1</v>
      </c>
      <c r="BC594" s="2">
        <f t="shared" si="668"/>
        <v>1</v>
      </c>
      <c r="BD594" s="2">
        <f t="shared" si="669"/>
        <v>54</v>
      </c>
      <c r="BE594" s="2">
        <f t="shared" si="670"/>
        <v>0</v>
      </c>
      <c r="BF594" s="2">
        <v>0</v>
      </c>
      <c r="BG594" s="19">
        <f t="shared" si="671"/>
        <v>1.8181818181818181E-2</v>
      </c>
      <c r="BH594" s="19">
        <f t="shared" si="672"/>
        <v>1.8181818181818181E-2</v>
      </c>
      <c r="BI594" s="18">
        <f t="shared" si="673"/>
        <v>1</v>
      </c>
      <c r="BJ594" s="19">
        <f t="shared" si="674"/>
        <v>3.5714285714285719E-2</v>
      </c>
      <c r="BK594" s="2">
        <f t="shared" si="675"/>
        <v>1</v>
      </c>
      <c r="BL594" s="18">
        <f t="shared" si="676"/>
        <v>1</v>
      </c>
      <c r="BM594" s="2">
        <f t="shared" si="677"/>
        <v>1</v>
      </c>
      <c r="BN594" s="2">
        <f t="shared" si="678"/>
        <v>54</v>
      </c>
      <c r="BO594" s="2">
        <f t="shared" si="679"/>
        <v>0</v>
      </c>
      <c r="BP594" s="2">
        <v>0</v>
      </c>
      <c r="BQ594" s="19">
        <f t="shared" si="680"/>
        <v>1.8181818181818181E-2</v>
      </c>
      <c r="BR594" s="19">
        <f t="shared" si="681"/>
        <v>1.8181818181818181E-2</v>
      </c>
      <c r="BS594" s="18">
        <f t="shared" si="682"/>
        <v>1</v>
      </c>
      <c r="BT594" s="19">
        <f t="shared" si="683"/>
        <v>3.5714285714285719E-2</v>
      </c>
      <c r="BU594" s="2">
        <f t="shared" si="684"/>
        <v>1</v>
      </c>
      <c r="BV594" s="18">
        <f t="shared" si="685"/>
        <v>1</v>
      </c>
      <c r="BW594" s="2">
        <f t="shared" si="686"/>
        <v>1</v>
      </c>
      <c r="BX594" s="2">
        <f t="shared" si="687"/>
        <v>22</v>
      </c>
      <c r="BY594" s="2">
        <f t="shared" si="688"/>
        <v>0</v>
      </c>
      <c r="BZ594" s="2">
        <v>0</v>
      </c>
      <c r="CA594" s="19">
        <f t="shared" si="689"/>
        <v>4.3478260869565216E-2</v>
      </c>
      <c r="CB594" s="19">
        <f t="shared" si="690"/>
        <v>4.3478260869565216E-2</v>
      </c>
      <c r="CC594" s="18">
        <f t="shared" si="691"/>
        <v>1</v>
      </c>
      <c r="CD594" s="19">
        <f t="shared" si="692"/>
        <v>8.3333333333333329E-2</v>
      </c>
      <c r="CE594" s="2">
        <f t="shared" si="693"/>
        <v>1</v>
      </c>
      <c r="CF594" s="18">
        <f t="shared" si="694"/>
        <v>1</v>
      </c>
      <c r="CG594" s="2">
        <f t="shared" si="695"/>
        <v>1</v>
      </c>
      <c r="CH594" s="2">
        <f t="shared" si="696"/>
        <v>22</v>
      </c>
      <c r="CI594" s="2">
        <f t="shared" si="697"/>
        <v>0</v>
      </c>
      <c r="CJ594" s="2">
        <v>0</v>
      </c>
      <c r="CK594" s="19">
        <f t="shared" si="698"/>
        <v>4.3478260869565216E-2</v>
      </c>
      <c r="CL594" s="19">
        <f t="shared" si="699"/>
        <v>4.3478260869565216E-2</v>
      </c>
      <c r="CM594" s="18">
        <f t="shared" si="700"/>
        <v>1</v>
      </c>
      <c r="CN594" s="19">
        <f t="shared" si="701"/>
        <v>8.3333333333333329E-2</v>
      </c>
      <c r="CO594" s="2">
        <f t="shared" si="702"/>
        <v>1</v>
      </c>
      <c r="CP594" s="18">
        <f t="shared" si="703"/>
        <v>1</v>
      </c>
      <c r="CQ594" s="2">
        <f t="shared" si="704"/>
        <v>1</v>
      </c>
      <c r="CR594" s="2">
        <f t="shared" si="705"/>
        <v>15</v>
      </c>
      <c r="CS594" s="2">
        <f t="shared" si="706"/>
        <v>0</v>
      </c>
      <c r="CT594" s="2">
        <v>0</v>
      </c>
      <c r="CU594" s="19">
        <f t="shared" si="707"/>
        <v>6.25E-2</v>
      </c>
      <c r="CV594" s="19">
        <f t="shared" si="708"/>
        <v>6.25E-2</v>
      </c>
      <c r="CW594" s="18">
        <f t="shared" si="709"/>
        <v>1</v>
      </c>
      <c r="CX594" s="19">
        <f t="shared" si="710"/>
        <v>0.11764705882352941</v>
      </c>
      <c r="CY594" s="2">
        <f t="shared" si="711"/>
        <v>1</v>
      </c>
      <c r="CZ594" s="18">
        <f t="shared" si="712"/>
        <v>1</v>
      </c>
      <c r="DA594" s="2">
        <f t="shared" si="713"/>
        <v>1</v>
      </c>
      <c r="DB594" s="2">
        <f t="shared" si="714"/>
        <v>15</v>
      </c>
      <c r="DC594" s="2">
        <f t="shared" si="715"/>
        <v>0</v>
      </c>
      <c r="DD594" s="2">
        <v>0</v>
      </c>
      <c r="DE594" s="19">
        <f t="shared" si="716"/>
        <v>6.25E-2</v>
      </c>
      <c r="DF594" s="19">
        <f t="shared" si="717"/>
        <v>6.25E-2</v>
      </c>
      <c r="DG594" s="18">
        <f t="shared" si="718"/>
        <v>1</v>
      </c>
      <c r="DH594" s="19">
        <f t="shared" si="719"/>
        <v>0.11764705882352941</v>
      </c>
    </row>
    <row r="595" spans="1:112" x14ac:dyDescent="0.35">
      <c r="A595" s="11">
        <v>2019006616</v>
      </c>
      <c r="B595" s="2" t="s">
        <v>4320</v>
      </c>
      <c r="C595" s="2" t="s">
        <v>4321</v>
      </c>
      <c r="D595" s="2" t="s">
        <v>4322</v>
      </c>
      <c r="E595" s="2" t="s">
        <v>4323</v>
      </c>
      <c r="F595" s="2">
        <v>1</v>
      </c>
      <c r="G595" s="2" t="s">
        <v>4324</v>
      </c>
      <c r="H595" s="2" t="s">
        <v>4325</v>
      </c>
      <c r="I595" s="2" t="s">
        <v>4326</v>
      </c>
      <c r="J595" s="3" t="s">
        <v>4327</v>
      </c>
      <c r="K595" s="11">
        <v>2</v>
      </c>
      <c r="L595" s="2">
        <v>2</v>
      </c>
      <c r="M595" s="2">
        <v>61</v>
      </c>
      <c r="N595" s="2">
        <v>34</v>
      </c>
      <c r="O595" s="2">
        <v>0</v>
      </c>
      <c r="P595" s="2">
        <v>1</v>
      </c>
      <c r="Q595" s="2">
        <v>0</v>
      </c>
      <c r="R595" s="2">
        <v>1</v>
      </c>
      <c r="S595" s="2">
        <v>1</v>
      </c>
      <c r="T595" s="2">
        <v>1</v>
      </c>
      <c r="U595" s="2">
        <v>1</v>
      </c>
      <c r="V595" s="2">
        <v>1</v>
      </c>
      <c r="W595" s="2">
        <v>12</v>
      </c>
      <c r="X595" s="2">
        <v>9</v>
      </c>
      <c r="Y595" s="2">
        <v>0</v>
      </c>
      <c r="Z595" s="2">
        <v>1</v>
      </c>
      <c r="AA595" s="2">
        <v>0</v>
      </c>
      <c r="AB595" s="2">
        <v>1</v>
      </c>
      <c r="AC595" s="2">
        <v>0</v>
      </c>
      <c r="AD595" s="2">
        <v>2</v>
      </c>
      <c r="AE595" s="2">
        <v>0</v>
      </c>
      <c r="AF595" s="3">
        <v>2</v>
      </c>
      <c r="AG595" s="2">
        <f t="shared" si="648"/>
        <v>0</v>
      </c>
      <c r="AH595" s="18">
        <f t="shared" si="649"/>
        <v>0</v>
      </c>
      <c r="AI595" s="2">
        <f t="shared" si="650"/>
        <v>0</v>
      </c>
      <c r="AJ595" s="2">
        <f t="shared" si="651"/>
        <v>61</v>
      </c>
      <c r="AK595" s="2">
        <f t="shared" si="652"/>
        <v>1</v>
      </c>
      <c r="AL595" s="2">
        <v>0</v>
      </c>
      <c r="AM595" s="19">
        <f t="shared" si="653"/>
        <v>0</v>
      </c>
      <c r="AN595" s="19">
        <f t="shared" si="654"/>
        <v>0</v>
      </c>
      <c r="AO595" s="18">
        <f t="shared" si="655"/>
        <v>0</v>
      </c>
      <c r="AP595" s="19">
        <f t="shared" si="656"/>
        <v>0</v>
      </c>
      <c r="AQ595" s="2">
        <f t="shared" si="657"/>
        <v>1</v>
      </c>
      <c r="AR595" s="18">
        <f t="shared" si="658"/>
        <v>0.5</v>
      </c>
      <c r="AS595" s="2">
        <f t="shared" si="659"/>
        <v>1</v>
      </c>
      <c r="AT595" s="2">
        <f t="shared" si="660"/>
        <v>60</v>
      </c>
      <c r="AU595" s="2">
        <f t="shared" si="661"/>
        <v>1</v>
      </c>
      <c r="AV595" s="2">
        <v>0</v>
      </c>
      <c r="AW595" s="19">
        <f t="shared" si="662"/>
        <v>1.6129032258064516E-2</v>
      </c>
      <c r="AX595" s="19">
        <f t="shared" si="663"/>
        <v>1.6393442622950821E-2</v>
      </c>
      <c r="AY595" s="18">
        <f t="shared" si="664"/>
        <v>0.5</v>
      </c>
      <c r="AZ595" s="19">
        <f t="shared" si="665"/>
        <v>3.1746031746031744E-2</v>
      </c>
      <c r="BA595" s="2">
        <f t="shared" si="666"/>
        <v>0</v>
      </c>
      <c r="BB595" s="18">
        <f t="shared" si="667"/>
        <v>0</v>
      </c>
      <c r="BC595" s="2">
        <f t="shared" si="668"/>
        <v>0</v>
      </c>
      <c r="BD595" s="2">
        <f t="shared" si="669"/>
        <v>34</v>
      </c>
      <c r="BE595" s="2">
        <f t="shared" si="670"/>
        <v>1</v>
      </c>
      <c r="BF595" s="2">
        <v>0</v>
      </c>
      <c r="BG595" s="19">
        <f t="shared" si="671"/>
        <v>0</v>
      </c>
      <c r="BH595" s="19">
        <f t="shared" si="672"/>
        <v>0</v>
      </c>
      <c r="BI595" s="18">
        <f t="shared" si="673"/>
        <v>0</v>
      </c>
      <c r="BJ595" s="19">
        <f t="shared" si="674"/>
        <v>0</v>
      </c>
      <c r="BK595" s="2">
        <f t="shared" si="675"/>
        <v>1</v>
      </c>
      <c r="BL595" s="18">
        <f t="shared" si="676"/>
        <v>0.5</v>
      </c>
      <c r="BM595" s="2">
        <f t="shared" si="677"/>
        <v>1</v>
      </c>
      <c r="BN595" s="2">
        <f t="shared" si="678"/>
        <v>33</v>
      </c>
      <c r="BO595" s="2">
        <f t="shared" si="679"/>
        <v>1</v>
      </c>
      <c r="BP595" s="2">
        <v>0</v>
      </c>
      <c r="BQ595" s="19">
        <f t="shared" si="680"/>
        <v>2.8571428571428571E-2</v>
      </c>
      <c r="BR595" s="19">
        <f t="shared" si="681"/>
        <v>2.9411764705882353E-2</v>
      </c>
      <c r="BS595" s="18">
        <f t="shared" si="682"/>
        <v>0.5</v>
      </c>
      <c r="BT595" s="19">
        <f t="shared" si="683"/>
        <v>5.5555555555555552E-2</v>
      </c>
      <c r="BU595" s="2">
        <f t="shared" si="684"/>
        <v>0</v>
      </c>
      <c r="BV595" s="18">
        <f t="shared" si="685"/>
        <v>0</v>
      </c>
      <c r="BW595" s="2">
        <f t="shared" si="686"/>
        <v>0</v>
      </c>
      <c r="BX595" s="2">
        <f t="shared" si="687"/>
        <v>12</v>
      </c>
      <c r="BY595" s="2">
        <f t="shared" si="688"/>
        <v>1</v>
      </c>
      <c r="BZ595" s="2">
        <v>0</v>
      </c>
      <c r="CA595" s="19">
        <f t="shared" si="689"/>
        <v>0</v>
      </c>
      <c r="CB595" s="19">
        <f t="shared" si="690"/>
        <v>0</v>
      </c>
      <c r="CC595" s="18">
        <f t="shared" si="691"/>
        <v>0</v>
      </c>
      <c r="CD595" s="19">
        <f t="shared" si="692"/>
        <v>0</v>
      </c>
      <c r="CE595" s="2">
        <f t="shared" si="693"/>
        <v>0</v>
      </c>
      <c r="CF595" s="18">
        <f t="shared" si="694"/>
        <v>0</v>
      </c>
      <c r="CG595" s="2">
        <f t="shared" si="695"/>
        <v>0</v>
      </c>
      <c r="CH595" s="2">
        <f t="shared" si="696"/>
        <v>12</v>
      </c>
      <c r="CI595" s="2">
        <f t="shared" si="697"/>
        <v>2</v>
      </c>
      <c r="CJ595" s="2">
        <v>0</v>
      </c>
      <c r="CK595" s="19">
        <f t="shared" si="698"/>
        <v>0</v>
      </c>
      <c r="CL595" s="19">
        <f t="shared" si="699"/>
        <v>0</v>
      </c>
      <c r="CM595" s="18">
        <f t="shared" si="700"/>
        <v>0</v>
      </c>
      <c r="CN595" s="19">
        <f t="shared" si="701"/>
        <v>0</v>
      </c>
      <c r="CO595" s="2">
        <f t="shared" si="702"/>
        <v>0</v>
      </c>
      <c r="CP595" s="18">
        <f t="shared" si="703"/>
        <v>0</v>
      </c>
      <c r="CQ595" s="2">
        <f t="shared" si="704"/>
        <v>0</v>
      </c>
      <c r="CR595" s="2">
        <f t="shared" si="705"/>
        <v>9</v>
      </c>
      <c r="CS595" s="2">
        <f t="shared" si="706"/>
        <v>1</v>
      </c>
      <c r="CT595" s="2">
        <v>0</v>
      </c>
      <c r="CU595" s="19">
        <f t="shared" si="707"/>
        <v>0</v>
      </c>
      <c r="CV595" s="19">
        <f t="shared" si="708"/>
        <v>0</v>
      </c>
      <c r="CW595" s="18">
        <f t="shared" si="709"/>
        <v>0</v>
      </c>
      <c r="CX595" s="19">
        <f t="shared" si="710"/>
        <v>0</v>
      </c>
      <c r="CY595" s="2">
        <f t="shared" si="711"/>
        <v>0</v>
      </c>
      <c r="CZ595" s="18">
        <f t="shared" si="712"/>
        <v>0</v>
      </c>
      <c r="DA595" s="2">
        <f t="shared" si="713"/>
        <v>0</v>
      </c>
      <c r="DB595" s="2">
        <f t="shared" si="714"/>
        <v>9</v>
      </c>
      <c r="DC595" s="2">
        <f t="shared" si="715"/>
        <v>2</v>
      </c>
      <c r="DD595" s="2">
        <v>0</v>
      </c>
      <c r="DE595" s="19">
        <f t="shared" si="716"/>
        <v>0</v>
      </c>
      <c r="DF595" s="19">
        <f t="shared" si="717"/>
        <v>0</v>
      </c>
      <c r="DG595" s="18">
        <f t="shared" si="718"/>
        <v>0</v>
      </c>
      <c r="DH595" s="19">
        <f t="shared" si="719"/>
        <v>0</v>
      </c>
    </row>
    <row r="596" spans="1:112" x14ac:dyDescent="0.35">
      <c r="A596" s="11">
        <v>2019006623</v>
      </c>
      <c r="B596" s="2" t="s">
        <v>4328</v>
      </c>
      <c r="C596" s="2" t="s">
        <v>4329</v>
      </c>
      <c r="D596" s="2"/>
      <c r="E596" s="2" t="s">
        <v>4330</v>
      </c>
      <c r="F596" s="2">
        <v>1</v>
      </c>
      <c r="G596" s="2" t="s">
        <v>4331</v>
      </c>
      <c r="H596" s="2" t="s">
        <v>4332</v>
      </c>
      <c r="I596" s="2" t="s">
        <v>4333</v>
      </c>
      <c r="J596" s="3" t="s">
        <v>4334</v>
      </c>
      <c r="K596" s="11">
        <v>1</v>
      </c>
      <c r="L596" s="2">
        <v>1</v>
      </c>
      <c r="M596" s="2">
        <v>57</v>
      </c>
      <c r="N596" s="2">
        <v>29</v>
      </c>
      <c r="O596" s="2">
        <v>1</v>
      </c>
      <c r="P596" s="2">
        <v>0</v>
      </c>
      <c r="Q596" s="2">
        <v>1</v>
      </c>
      <c r="R596" s="2">
        <v>0</v>
      </c>
      <c r="S596" s="2">
        <v>1</v>
      </c>
      <c r="T596" s="2">
        <v>0</v>
      </c>
      <c r="U596" s="2">
        <v>1</v>
      </c>
      <c r="V596" s="2">
        <v>0</v>
      </c>
      <c r="W596" s="2">
        <v>12</v>
      </c>
      <c r="X596" s="2">
        <v>9</v>
      </c>
      <c r="Y596" s="2">
        <v>1</v>
      </c>
      <c r="Z596" s="2">
        <v>0</v>
      </c>
      <c r="AA596" s="2">
        <v>1</v>
      </c>
      <c r="AB596" s="2">
        <v>0</v>
      </c>
      <c r="AC596" s="2">
        <v>1</v>
      </c>
      <c r="AD596" s="2">
        <v>0</v>
      </c>
      <c r="AE596" s="2">
        <v>1</v>
      </c>
      <c r="AF596" s="3">
        <v>0</v>
      </c>
      <c r="AG596" s="2">
        <f t="shared" si="648"/>
        <v>1</v>
      </c>
      <c r="AH596" s="18">
        <f t="shared" si="649"/>
        <v>1</v>
      </c>
      <c r="AI596" s="2">
        <f t="shared" si="650"/>
        <v>1</v>
      </c>
      <c r="AJ596" s="2">
        <f t="shared" si="651"/>
        <v>56</v>
      </c>
      <c r="AK596" s="2">
        <f t="shared" si="652"/>
        <v>0</v>
      </c>
      <c r="AL596" s="2">
        <v>0</v>
      </c>
      <c r="AM596" s="19">
        <f t="shared" si="653"/>
        <v>1.7543859649122806E-2</v>
      </c>
      <c r="AN596" s="19">
        <f t="shared" si="654"/>
        <v>1.7543859649122806E-2</v>
      </c>
      <c r="AO596" s="18">
        <f t="shared" si="655"/>
        <v>1</v>
      </c>
      <c r="AP596" s="19">
        <f t="shared" si="656"/>
        <v>3.4482758620689655E-2</v>
      </c>
      <c r="AQ596" s="2">
        <f t="shared" si="657"/>
        <v>1</v>
      </c>
      <c r="AR596" s="18">
        <f t="shared" si="658"/>
        <v>1</v>
      </c>
      <c r="AS596" s="2">
        <f t="shared" si="659"/>
        <v>1</v>
      </c>
      <c r="AT596" s="2">
        <f t="shared" si="660"/>
        <v>56</v>
      </c>
      <c r="AU596" s="2">
        <f t="shared" si="661"/>
        <v>0</v>
      </c>
      <c r="AV596" s="2">
        <v>0</v>
      </c>
      <c r="AW596" s="19">
        <f t="shared" si="662"/>
        <v>1.7543859649122806E-2</v>
      </c>
      <c r="AX596" s="19">
        <f t="shared" si="663"/>
        <v>1.7543859649122806E-2</v>
      </c>
      <c r="AY596" s="18">
        <f t="shared" si="664"/>
        <v>1</v>
      </c>
      <c r="AZ596" s="19">
        <f t="shared" si="665"/>
        <v>3.4482758620689655E-2</v>
      </c>
      <c r="BA596" s="2">
        <f t="shared" si="666"/>
        <v>1</v>
      </c>
      <c r="BB596" s="18">
        <f t="shared" si="667"/>
        <v>1</v>
      </c>
      <c r="BC596" s="2">
        <f t="shared" si="668"/>
        <v>1</v>
      </c>
      <c r="BD596" s="2">
        <f t="shared" si="669"/>
        <v>28</v>
      </c>
      <c r="BE596" s="2">
        <f t="shared" si="670"/>
        <v>0</v>
      </c>
      <c r="BF596" s="2">
        <v>0</v>
      </c>
      <c r="BG596" s="19">
        <f t="shared" si="671"/>
        <v>3.4482758620689655E-2</v>
      </c>
      <c r="BH596" s="19">
        <f t="shared" si="672"/>
        <v>3.4482758620689655E-2</v>
      </c>
      <c r="BI596" s="18">
        <f t="shared" si="673"/>
        <v>1</v>
      </c>
      <c r="BJ596" s="19">
        <f t="shared" si="674"/>
        <v>6.6666666666666666E-2</v>
      </c>
      <c r="BK596" s="2">
        <f t="shared" si="675"/>
        <v>1</v>
      </c>
      <c r="BL596" s="18">
        <f t="shared" si="676"/>
        <v>1</v>
      </c>
      <c r="BM596" s="2">
        <f t="shared" si="677"/>
        <v>1</v>
      </c>
      <c r="BN596" s="2">
        <f t="shared" si="678"/>
        <v>28</v>
      </c>
      <c r="BO596" s="2">
        <f t="shared" si="679"/>
        <v>0</v>
      </c>
      <c r="BP596" s="2">
        <v>0</v>
      </c>
      <c r="BQ596" s="19">
        <f t="shared" si="680"/>
        <v>3.4482758620689655E-2</v>
      </c>
      <c r="BR596" s="19">
        <f t="shared" si="681"/>
        <v>3.4482758620689655E-2</v>
      </c>
      <c r="BS596" s="18">
        <f t="shared" si="682"/>
        <v>1</v>
      </c>
      <c r="BT596" s="19">
        <f t="shared" si="683"/>
        <v>6.6666666666666666E-2</v>
      </c>
      <c r="BU596" s="2">
        <f t="shared" si="684"/>
        <v>1</v>
      </c>
      <c r="BV596" s="18">
        <f t="shared" si="685"/>
        <v>1</v>
      </c>
      <c r="BW596" s="2">
        <f t="shared" si="686"/>
        <v>1</v>
      </c>
      <c r="BX596" s="2">
        <f t="shared" si="687"/>
        <v>11</v>
      </c>
      <c r="BY596" s="2">
        <f t="shared" si="688"/>
        <v>0</v>
      </c>
      <c r="BZ596" s="2">
        <v>0</v>
      </c>
      <c r="CA596" s="19">
        <f t="shared" si="689"/>
        <v>8.3333333333333329E-2</v>
      </c>
      <c r="CB596" s="19">
        <f t="shared" si="690"/>
        <v>8.3333333333333329E-2</v>
      </c>
      <c r="CC596" s="18">
        <f t="shared" si="691"/>
        <v>1</v>
      </c>
      <c r="CD596" s="19">
        <f t="shared" si="692"/>
        <v>0.15384615384615385</v>
      </c>
      <c r="CE596" s="2">
        <f t="shared" si="693"/>
        <v>1</v>
      </c>
      <c r="CF596" s="18">
        <f t="shared" si="694"/>
        <v>1</v>
      </c>
      <c r="CG596" s="2">
        <f t="shared" si="695"/>
        <v>1</v>
      </c>
      <c r="CH596" s="2">
        <f t="shared" si="696"/>
        <v>11</v>
      </c>
      <c r="CI596" s="2">
        <f t="shared" si="697"/>
        <v>0</v>
      </c>
      <c r="CJ596" s="2">
        <v>0</v>
      </c>
      <c r="CK596" s="19">
        <f t="shared" si="698"/>
        <v>8.3333333333333329E-2</v>
      </c>
      <c r="CL596" s="19">
        <f t="shared" si="699"/>
        <v>8.3333333333333329E-2</v>
      </c>
      <c r="CM596" s="18">
        <f t="shared" si="700"/>
        <v>1</v>
      </c>
      <c r="CN596" s="19">
        <f t="shared" si="701"/>
        <v>0.15384615384615385</v>
      </c>
      <c r="CO596" s="2">
        <f t="shared" si="702"/>
        <v>1</v>
      </c>
      <c r="CP596" s="18">
        <f t="shared" si="703"/>
        <v>1</v>
      </c>
      <c r="CQ596" s="2">
        <f t="shared" si="704"/>
        <v>1</v>
      </c>
      <c r="CR596" s="2">
        <f t="shared" si="705"/>
        <v>8</v>
      </c>
      <c r="CS596" s="2">
        <f t="shared" si="706"/>
        <v>0</v>
      </c>
      <c r="CT596" s="2">
        <v>0</v>
      </c>
      <c r="CU596" s="19">
        <f t="shared" si="707"/>
        <v>0.1111111111111111</v>
      </c>
      <c r="CV596" s="19">
        <f t="shared" si="708"/>
        <v>0.1111111111111111</v>
      </c>
      <c r="CW596" s="18">
        <f t="shared" si="709"/>
        <v>1</v>
      </c>
      <c r="CX596" s="19">
        <f t="shared" si="710"/>
        <v>0.19999999999999998</v>
      </c>
      <c r="CY596" s="2">
        <f t="shared" si="711"/>
        <v>1</v>
      </c>
      <c r="CZ596" s="18">
        <f t="shared" si="712"/>
        <v>1</v>
      </c>
      <c r="DA596" s="2">
        <f t="shared" si="713"/>
        <v>1</v>
      </c>
      <c r="DB596" s="2">
        <f t="shared" si="714"/>
        <v>8</v>
      </c>
      <c r="DC596" s="2">
        <f t="shared" si="715"/>
        <v>0</v>
      </c>
      <c r="DD596" s="2">
        <v>0</v>
      </c>
      <c r="DE596" s="19">
        <f t="shared" si="716"/>
        <v>0.1111111111111111</v>
      </c>
      <c r="DF596" s="19">
        <f t="shared" si="717"/>
        <v>0.1111111111111111</v>
      </c>
      <c r="DG596" s="18">
        <f t="shared" si="718"/>
        <v>1</v>
      </c>
      <c r="DH596" s="19">
        <f t="shared" si="719"/>
        <v>0.19999999999999998</v>
      </c>
    </row>
    <row r="597" spans="1:112" x14ac:dyDescent="0.35">
      <c r="A597" s="11">
        <v>2019006629</v>
      </c>
      <c r="B597" s="2" t="s">
        <v>4335</v>
      </c>
      <c r="C597" s="2" t="s">
        <v>4336</v>
      </c>
      <c r="D597" s="2" t="s">
        <v>4337</v>
      </c>
      <c r="E597" s="2" t="s">
        <v>4338</v>
      </c>
      <c r="F597" s="2">
        <v>1</v>
      </c>
      <c r="G597" s="2" t="s">
        <v>4339</v>
      </c>
      <c r="H597" s="2" t="s">
        <v>4340</v>
      </c>
      <c r="I597" s="2" t="s">
        <v>4341</v>
      </c>
      <c r="J597" s="3" t="s">
        <v>4342</v>
      </c>
      <c r="K597" s="11">
        <v>4</v>
      </c>
      <c r="L597" s="2">
        <v>3</v>
      </c>
      <c r="M597" s="2">
        <v>72</v>
      </c>
      <c r="N597" s="2">
        <v>49</v>
      </c>
      <c r="O597" s="2">
        <v>0</v>
      </c>
      <c r="P597" s="2">
        <v>1</v>
      </c>
      <c r="Q597" s="2">
        <v>1</v>
      </c>
      <c r="R597" s="2">
        <v>0</v>
      </c>
      <c r="S597" s="2">
        <v>3</v>
      </c>
      <c r="T597" s="2">
        <v>1</v>
      </c>
      <c r="U597" s="2">
        <v>3</v>
      </c>
      <c r="V597" s="2">
        <v>0</v>
      </c>
      <c r="W597" s="2">
        <v>16</v>
      </c>
      <c r="X597" s="2">
        <v>9</v>
      </c>
      <c r="Y597" s="2">
        <v>0</v>
      </c>
      <c r="Z597" s="2">
        <v>1</v>
      </c>
      <c r="AA597" s="2">
        <v>1</v>
      </c>
      <c r="AB597" s="2">
        <v>0</v>
      </c>
      <c r="AC597" s="2">
        <v>3</v>
      </c>
      <c r="AD597" s="2">
        <v>1</v>
      </c>
      <c r="AE597" s="2">
        <v>3</v>
      </c>
      <c r="AF597" s="3">
        <v>0</v>
      </c>
      <c r="AG597" s="2">
        <f t="shared" si="648"/>
        <v>0</v>
      </c>
      <c r="AH597" s="18">
        <f t="shared" si="649"/>
        <v>0</v>
      </c>
      <c r="AI597" s="2">
        <f t="shared" si="650"/>
        <v>0</v>
      </c>
      <c r="AJ597" s="2">
        <f t="shared" si="651"/>
        <v>72</v>
      </c>
      <c r="AK597" s="2">
        <f t="shared" si="652"/>
        <v>1</v>
      </c>
      <c r="AL597" s="2">
        <v>0</v>
      </c>
      <c r="AM597" s="19">
        <f t="shared" si="653"/>
        <v>0</v>
      </c>
      <c r="AN597" s="19">
        <f t="shared" si="654"/>
        <v>0</v>
      </c>
      <c r="AO597" s="18">
        <f t="shared" si="655"/>
        <v>0</v>
      </c>
      <c r="AP597" s="19">
        <f t="shared" si="656"/>
        <v>0</v>
      </c>
      <c r="AQ597" s="2">
        <f t="shared" si="657"/>
        <v>3</v>
      </c>
      <c r="AR597" s="18">
        <f t="shared" si="658"/>
        <v>0.75</v>
      </c>
      <c r="AS597" s="2">
        <f t="shared" si="659"/>
        <v>3</v>
      </c>
      <c r="AT597" s="2">
        <f t="shared" si="660"/>
        <v>69</v>
      </c>
      <c r="AU597" s="2">
        <f t="shared" si="661"/>
        <v>1</v>
      </c>
      <c r="AV597" s="2">
        <v>0</v>
      </c>
      <c r="AW597" s="19">
        <f t="shared" si="662"/>
        <v>4.1095890410958902E-2</v>
      </c>
      <c r="AX597" s="19">
        <f t="shared" si="663"/>
        <v>4.1666666666666664E-2</v>
      </c>
      <c r="AY597" s="18">
        <f t="shared" si="664"/>
        <v>0.75</v>
      </c>
      <c r="AZ597" s="19">
        <f t="shared" si="665"/>
        <v>7.8947368421052641E-2</v>
      </c>
      <c r="BA597" s="2">
        <f t="shared" si="666"/>
        <v>1</v>
      </c>
      <c r="BB597" s="18">
        <f t="shared" si="667"/>
        <v>1</v>
      </c>
      <c r="BC597" s="2">
        <f t="shared" si="668"/>
        <v>1</v>
      </c>
      <c r="BD597" s="2">
        <f t="shared" si="669"/>
        <v>48</v>
      </c>
      <c r="BE597" s="2">
        <f t="shared" si="670"/>
        <v>0</v>
      </c>
      <c r="BF597" s="2">
        <v>0</v>
      </c>
      <c r="BG597" s="19">
        <f t="shared" si="671"/>
        <v>2.0408163265306121E-2</v>
      </c>
      <c r="BH597" s="19">
        <f t="shared" si="672"/>
        <v>2.0408163265306121E-2</v>
      </c>
      <c r="BI597" s="18">
        <f t="shared" si="673"/>
        <v>1</v>
      </c>
      <c r="BJ597" s="19">
        <f t="shared" si="674"/>
        <v>3.9999999999999994E-2</v>
      </c>
      <c r="BK597" s="2">
        <f t="shared" si="675"/>
        <v>3</v>
      </c>
      <c r="BL597" s="18">
        <f t="shared" si="676"/>
        <v>1</v>
      </c>
      <c r="BM597" s="2">
        <f t="shared" si="677"/>
        <v>3</v>
      </c>
      <c r="BN597" s="2">
        <f t="shared" si="678"/>
        <v>46</v>
      </c>
      <c r="BO597" s="2">
        <f t="shared" si="679"/>
        <v>0</v>
      </c>
      <c r="BP597" s="2">
        <v>0</v>
      </c>
      <c r="BQ597" s="19">
        <f t="shared" si="680"/>
        <v>6.1224489795918366E-2</v>
      </c>
      <c r="BR597" s="19">
        <f t="shared" si="681"/>
        <v>6.1224489795918366E-2</v>
      </c>
      <c r="BS597" s="18">
        <f t="shared" si="682"/>
        <v>1</v>
      </c>
      <c r="BT597" s="19">
        <f t="shared" si="683"/>
        <v>0.11538461538461538</v>
      </c>
      <c r="BU597" s="2">
        <f t="shared" si="684"/>
        <v>0</v>
      </c>
      <c r="BV597" s="18">
        <f t="shared" si="685"/>
        <v>0</v>
      </c>
      <c r="BW597" s="2">
        <f t="shared" si="686"/>
        <v>0</v>
      </c>
      <c r="BX597" s="2">
        <f t="shared" si="687"/>
        <v>16</v>
      </c>
      <c r="BY597" s="2">
        <f t="shared" si="688"/>
        <v>1</v>
      </c>
      <c r="BZ597" s="2">
        <v>0</v>
      </c>
      <c r="CA597" s="19">
        <f t="shared" si="689"/>
        <v>0</v>
      </c>
      <c r="CB597" s="19">
        <f t="shared" si="690"/>
        <v>0</v>
      </c>
      <c r="CC597" s="18">
        <f t="shared" si="691"/>
        <v>0</v>
      </c>
      <c r="CD597" s="19">
        <f t="shared" si="692"/>
        <v>0</v>
      </c>
      <c r="CE597" s="2">
        <f t="shared" si="693"/>
        <v>3</v>
      </c>
      <c r="CF597" s="18">
        <f t="shared" si="694"/>
        <v>0.75</v>
      </c>
      <c r="CG597" s="2">
        <f t="shared" si="695"/>
        <v>3</v>
      </c>
      <c r="CH597" s="2">
        <f t="shared" si="696"/>
        <v>13</v>
      </c>
      <c r="CI597" s="2">
        <f t="shared" si="697"/>
        <v>1</v>
      </c>
      <c r="CJ597" s="2">
        <v>0</v>
      </c>
      <c r="CK597" s="19">
        <f t="shared" si="698"/>
        <v>0.17647058823529413</v>
      </c>
      <c r="CL597" s="19">
        <f t="shared" si="699"/>
        <v>0.1875</v>
      </c>
      <c r="CM597" s="18">
        <f t="shared" si="700"/>
        <v>0.75</v>
      </c>
      <c r="CN597" s="19">
        <f t="shared" si="701"/>
        <v>0.3</v>
      </c>
      <c r="CO597" s="2">
        <f t="shared" si="702"/>
        <v>1</v>
      </c>
      <c r="CP597" s="18">
        <f t="shared" si="703"/>
        <v>1</v>
      </c>
      <c r="CQ597" s="2">
        <f t="shared" si="704"/>
        <v>1</v>
      </c>
      <c r="CR597" s="2">
        <f t="shared" si="705"/>
        <v>8</v>
      </c>
      <c r="CS597" s="2">
        <f t="shared" si="706"/>
        <v>0</v>
      </c>
      <c r="CT597" s="2">
        <v>0</v>
      </c>
      <c r="CU597" s="19">
        <f t="shared" si="707"/>
        <v>0.1111111111111111</v>
      </c>
      <c r="CV597" s="19">
        <f t="shared" si="708"/>
        <v>0.1111111111111111</v>
      </c>
      <c r="CW597" s="18">
        <f t="shared" si="709"/>
        <v>1</v>
      </c>
      <c r="CX597" s="19">
        <f t="shared" si="710"/>
        <v>0.19999999999999998</v>
      </c>
      <c r="CY597" s="2">
        <f t="shared" si="711"/>
        <v>3</v>
      </c>
      <c r="CZ597" s="18">
        <f t="shared" si="712"/>
        <v>1</v>
      </c>
      <c r="DA597" s="2">
        <f t="shared" si="713"/>
        <v>3</v>
      </c>
      <c r="DB597" s="2">
        <f t="shared" si="714"/>
        <v>6</v>
      </c>
      <c r="DC597" s="2">
        <f t="shared" si="715"/>
        <v>0</v>
      </c>
      <c r="DD597" s="2">
        <v>0</v>
      </c>
      <c r="DE597" s="19">
        <f t="shared" si="716"/>
        <v>0.33333333333333331</v>
      </c>
      <c r="DF597" s="19">
        <f t="shared" si="717"/>
        <v>0.33333333333333331</v>
      </c>
      <c r="DG597" s="18">
        <f t="shared" si="718"/>
        <v>1</v>
      </c>
      <c r="DH597" s="19">
        <f t="shared" si="719"/>
        <v>0.5</v>
      </c>
    </row>
    <row r="598" spans="1:112" x14ac:dyDescent="0.35">
      <c r="A598" s="11">
        <v>2019006650</v>
      </c>
      <c r="B598" s="2" t="s">
        <v>4343</v>
      </c>
      <c r="C598" s="2" t="s">
        <v>4344</v>
      </c>
      <c r="D598" s="2" t="s">
        <v>4345</v>
      </c>
      <c r="E598" s="2" t="s">
        <v>4346</v>
      </c>
      <c r="F598" s="2">
        <v>1</v>
      </c>
      <c r="G598" s="2" t="s">
        <v>4347</v>
      </c>
      <c r="H598" s="2" t="s">
        <v>4348</v>
      </c>
      <c r="I598" s="2" t="s">
        <v>4349</v>
      </c>
      <c r="J598" s="3" t="s">
        <v>4350</v>
      </c>
      <c r="K598" s="11">
        <v>3</v>
      </c>
      <c r="L598" s="2">
        <v>1</v>
      </c>
      <c r="M598" s="2">
        <v>67</v>
      </c>
      <c r="N598" s="2">
        <v>43</v>
      </c>
      <c r="O598" s="2">
        <v>0</v>
      </c>
      <c r="P598" s="2">
        <v>1</v>
      </c>
      <c r="Q598" s="2">
        <v>1</v>
      </c>
      <c r="R598" s="2">
        <v>0</v>
      </c>
      <c r="S598" s="2">
        <v>0</v>
      </c>
      <c r="T598" s="2">
        <v>3</v>
      </c>
      <c r="U598" s="2">
        <v>1</v>
      </c>
      <c r="V598" s="2">
        <v>0</v>
      </c>
      <c r="W598" s="2">
        <v>17</v>
      </c>
      <c r="X598" s="2">
        <v>9</v>
      </c>
      <c r="Y598" s="2">
        <v>0</v>
      </c>
      <c r="Z598" s="2">
        <v>1</v>
      </c>
      <c r="AA598" s="2">
        <v>1</v>
      </c>
      <c r="AB598" s="2">
        <v>0</v>
      </c>
      <c r="AC598" s="2">
        <v>0</v>
      </c>
      <c r="AD598" s="2">
        <v>3</v>
      </c>
      <c r="AE598" s="2">
        <v>1</v>
      </c>
      <c r="AF598" s="3">
        <v>0</v>
      </c>
      <c r="AG598" s="2">
        <f t="shared" si="648"/>
        <v>0</v>
      </c>
      <c r="AH598" s="18">
        <f t="shared" si="649"/>
        <v>0</v>
      </c>
      <c r="AI598" s="2">
        <f t="shared" si="650"/>
        <v>0</v>
      </c>
      <c r="AJ598" s="2">
        <f t="shared" si="651"/>
        <v>67</v>
      </c>
      <c r="AK598" s="2">
        <f t="shared" si="652"/>
        <v>1</v>
      </c>
      <c r="AL598" s="2">
        <v>0</v>
      </c>
      <c r="AM598" s="19">
        <f t="shared" si="653"/>
        <v>0</v>
      </c>
      <c r="AN598" s="19">
        <f t="shared" si="654"/>
        <v>0</v>
      </c>
      <c r="AO598" s="18">
        <f t="shared" si="655"/>
        <v>0</v>
      </c>
      <c r="AP598" s="19">
        <f t="shared" si="656"/>
        <v>0</v>
      </c>
      <c r="AQ598" s="2">
        <f t="shared" si="657"/>
        <v>0</v>
      </c>
      <c r="AR598" s="18">
        <f t="shared" si="658"/>
        <v>0</v>
      </c>
      <c r="AS598" s="2">
        <f t="shared" si="659"/>
        <v>0</v>
      </c>
      <c r="AT598" s="2">
        <f t="shared" si="660"/>
        <v>67</v>
      </c>
      <c r="AU598" s="2">
        <f t="shared" si="661"/>
        <v>3</v>
      </c>
      <c r="AV598" s="2">
        <v>0</v>
      </c>
      <c r="AW598" s="19">
        <f t="shared" si="662"/>
        <v>0</v>
      </c>
      <c r="AX598" s="19">
        <f t="shared" si="663"/>
        <v>0</v>
      </c>
      <c r="AY598" s="18">
        <f t="shared" si="664"/>
        <v>0</v>
      </c>
      <c r="AZ598" s="19">
        <f t="shared" si="665"/>
        <v>0</v>
      </c>
      <c r="BA598" s="2">
        <f t="shared" si="666"/>
        <v>1</v>
      </c>
      <c r="BB598" s="18">
        <f t="shared" si="667"/>
        <v>1</v>
      </c>
      <c r="BC598" s="2">
        <f t="shared" si="668"/>
        <v>1</v>
      </c>
      <c r="BD598" s="2">
        <f t="shared" si="669"/>
        <v>42</v>
      </c>
      <c r="BE598" s="2">
        <f t="shared" si="670"/>
        <v>0</v>
      </c>
      <c r="BF598" s="2">
        <v>0</v>
      </c>
      <c r="BG598" s="19">
        <f t="shared" si="671"/>
        <v>2.3255813953488372E-2</v>
      </c>
      <c r="BH598" s="19">
        <f t="shared" si="672"/>
        <v>2.3255813953488372E-2</v>
      </c>
      <c r="BI598" s="18">
        <f t="shared" si="673"/>
        <v>1</v>
      </c>
      <c r="BJ598" s="19">
        <f t="shared" si="674"/>
        <v>4.5454545454545449E-2</v>
      </c>
      <c r="BK598" s="2">
        <f t="shared" si="675"/>
        <v>1</v>
      </c>
      <c r="BL598" s="18">
        <f t="shared" si="676"/>
        <v>1</v>
      </c>
      <c r="BM598" s="2">
        <f t="shared" si="677"/>
        <v>1</v>
      </c>
      <c r="BN598" s="2">
        <f t="shared" si="678"/>
        <v>42</v>
      </c>
      <c r="BO598" s="2">
        <f t="shared" si="679"/>
        <v>0</v>
      </c>
      <c r="BP598" s="2">
        <v>0</v>
      </c>
      <c r="BQ598" s="19">
        <f t="shared" si="680"/>
        <v>2.3255813953488372E-2</v>
      </c>
      <c r="BR598" s="19">
        <f t="shared" si="681"/>
        <v>2.3255813953488372E-2</v>
      </c>
      <c r="BS598" s="18">
        <f t="shared" si="682"/>
        <v>1</v>
      </c>
      <c r="BT598" s="19">
        <f t="shared" si="683"/>
        <v>4.5454545454545449E-2</v>
      </c>
      <c r="BU598" s="2">
        <f t="shared" si="684"/>
        <v>0</v>
      </c>
      <c r="BV598" s="18">
        <f t="shared" si="685"/>
        <v>0</v>
      </c>
      <c r="BW598" s="2">
        <f t="shared" si="686"/>
        <v>0</v>
      </c>
      <c r="BX598" s="2">
        <f t="shared" si="687"/>
        <v>17</v>
      </c>
      <c r="BY598" s="2">
        <f t="shared" si="688"/>
        <v>1</v>
      </c>
      <c r="BZ598" s="2">
        <v>0</v>
      </c>
      <c r="CA598" s="19">
        <f t="shared" si="689"/>
        <v>0</v>
      </c>
      <c r="CB598" s="19">
        <f t="shared" si="690"/>
        <v>0</v>
      </c>
      <c r="CC598" s="18">
        <f t="shared" si="691"/>
        <v>0</v>
      </c>
      <c r="CD598" s="19">
        <f t="shared" si="692"/>
        <v>0</v>
      </c>
      <c r="CE598" s="2">
        <f t="shared" si="693"/>
        <v>0</v>
      </c>
      <c r="CF598" s="18">
        <f t="shared" si="694"/>
        <v>0</v>
      </c>
      <c r="CG598" s="2">
        <f t="shared" si="695"/>
        <v>0</v>
      </c>
      <c r="CH598" s="2">
        <f t="shared" si="696"/>
        <v>17</v>
      </c>
      <c r="CI598" s="2">
        <f t="shared" si="697"/>
        <v>3</v>
      </c>
      <c r="CJ598" s="2">
        <v>0</v>
      </c>
      <c r="CK598" s="19">
        <f t="shared" si="698"/>
        <v>0</v>
      </c>
      <c r="CL598" s="19">
        <f t="shared" si="699"/>
        <v>0</v>
      </c>
      <c r="CM598" s="18">
        <f t="shared" si="700"/>
        <v>0</v>
      </c>
      <c r="CN598" s="19">
        <f t="shared" si="701"/>
        <v>0</v>
      </c>
      <c r="CO598" s="2">
        <f t="shared" si="702"/>
        <v>1</v>
      </c>
      <c r="CP598" s="18">
        <f t="shared" si="703"/>
        <v>1</v>
      </c>
      <c r="CQ598" s="2">
        <f t="shared" si="704"/>
        <v>1</v>
      </c>
      <c r="CR598" s="2">
        <f t="shared" si="705"/>
        <v>8</v>
      </c>
      <c r="CS598" s="2">
        <f t="shared" si="706"/>
        <v>0</v>
      </c>
      <c r="CT598" s="2">
        <v>0</v>
      </c>
      <c r="CU598" s="19">
        <f t="shared" si="707"/>
        <v>0.1111111111111111</v>
      </c>
      <c r="CV598" s="19">
        <f t="shared" si="708"/>
        <v>0.1111111111111111</v>
      </c>
      <c r="CW598" s="18">
        <f t="shared" si="709"/>
        <v>1</v>
      </c>
      <c r="CX598" s="19">
        <f t="shared" si="710"/>
        <v>0.19999999999999998</v>
      </c>
      <c r="CY598" s="2">
        <f t="shared" si="711"/>
        <v>1</v>
      </c>
      <c r="CZ598" s="18">
        <f t="shared" si="712"/>
        <v>1</v>
      </c>
      <c r="DA598" s="2">
        <f t="shared" si="713"/>
        <v>1</v>
      </c>
      <c r="DB598" s="2">
        <f t="shared" si="714"/>
        <v>8</v>
      </c>
      <c r="DC598" s="2">
        <f t="shared" si="715"/>
        <v>0</v>
      </c>
      <c r="DD598" s="2">
        <v>0</v>
      </c>
      <c r="DE598" s="19">
        <f t="shared" si="716"/>
        <v>0.1111111111111111</v>
      </c>
      <c r="DF598" s="19">
        <f t="shared" si="717"/>
        <v>0.1111111111111111</v>
      </c>
      <c r="DG598" s="18">
        <f t="shared" si="718"/>
        <v>1</v>
      </c>
      <c r="DH598" s="19">
        <f t="shared" si="719"/>
        <v>0.19999999999999998</v>
      </c>
    </row>
    <row r="599" spans="1:112" x14ac:dyDescent="0.35">
      <c r="A599" s="11">
        <v>2019006657</v>
      </c>
      <c r="B599" s="2" t="s">
        <v>4351</v>
      </c>
      <c r="C599" s="2" t="s">
        <v>4352</v>
      </c>
      <c r="D599" s="2" t="s">
        <v>4353</v>
      </c>
      <c r="E599" s="2" t="s">
        <v>4354</v>
      </c>
      <c r="F599" s="2">
        <v>1</v>
      </c>
      <c r="G599" s="2" t="s">
        <v>4355</v>
      </c>
      <c r="H599" s="2" t="s">
        <v>4356</v>
      </c>
      <c r="I599" s="2" t="s">
        <v>4357</v>
      </c>
      <c r="J599" s="3" t="s">
        <v>4358</v>
      </c>
      <c r="K599" s="11">
        <v>2</v>
      </c>
      <c r="L599" s="2">
        <v>1</v>
      </c>
      <c r="M599" s="2">
        <v>48</v>
      </c>
      <c r="N599" s="2">
        <v>36</v>
      </c>
      <c r="O599" s="2">
        <v>1</v>
      </c>
      <c r="P599" s="2">
        <v>0</v>
      </c>
      <c r="Q599" s="2">
        <v>1</v>
      </c>
      <c r="R599" s="2">
        <v>0</v>
      </c>
      <c r="S599" s="2">
        <v>1</v>
      </c>
      <c r="T599" s="2">
        <v>1</v>
      </c>
      <c r="U599" s="2">
        <v>1</v>
      </c>
      <c r="V599" s="2">
        <v>0</v>
      </c>
      <c r="W599" s="2">
        <v>8</v>
      </c>
      <c r="X599" s="2">
        <v>4</v>
      </c>
      <c r="Y599" s="2">
        <v>1</v>
      </c>
      <c r="Z599" s="2">
        <v>0</v>
      </c>
      <c r="AA599" s="2">
        <v>1</v>
      </c>
      <c r="AB599" s="2">
        <v>0</v>
      </c>
      <c r="AC599" s="2">
        <v>1</v>
      </c>
      <c r="AD599" s="2">
        <v>1</v>
      </c>
      <c r="AE599" s="2">
        <v>1</v>
      </c>
      <c r="AF599" s="3">
        <v>0</v>
      </c>
      <c r="AG599" s="2">
        <f t="shared" si="648"/>
        <v>1</v>
      </c>
      <c r="AH599" s="18">
        <f t="shared" si="649"/>
        <v>1</v>
      </c>
      <c r="AI599" s="2">
        <f t="shared" si="650"/>
        <v>1</v>
      </c>
      <c r="AJ599" s="2">
        <f t="shared" si="651"/>
        <v>47</v>
      </c>
      <c r="AK599" s="2">
        <f t="shared" si="652"/>
        <v>0</v>
      </c>
      <c r="AL599" s="2">
        <v>0</v>
      </c>
      <c r="AM599" s="19">
        <f t="shared" si="653"/>
        <v>2.0833333333333332E-2</v>
      </c>
      <c r="AN599" s="19">
        <f t="shared" si="654"/>
        <v>2.0833333333333332E-2</v>
      </c>
      <c r="AO599" s="18">
        <f t="shared" si="655"/>
        <v>1</v>
      </c>
      <c r="AP599" s="19">
        <f t="shared" si="656"/>
        <v>4.0816326530612249E-2</v>
      </c>
      <c r="AQ599" s="2">
        <f t="shared" si="657"/>
        <v>1</v>
      </c>
      <c r="AR599" s="18">
        <f t="shared" si="658"/>
        <v>0.5</v>
      </c>
      <c r="AS599" s="2">
        <f t="shared" si="659"/>
        <v>1</v>
      </c>
      <c r="AT599" s="2">
        <f t="shared" si="660"/>
        <v>47</v>
      </c>
      <c r="AU599" s="2">
        <f t="shared" si="661"/>
        <v>1</v>
      </c>
      <c r="AV599" s="2">
        <v>0</v>
      </c>
      <c r="AW599" s="19">
        <f t="shared" si="662"/>
        <v>2.0408163265306121E-2</v>
      </c>
      <c r="AX599" s="19">
        <f t="shared" si="663"/>
        <v>2.0833333333333332E-2</v>
      </c>
      <c r="AY599" s="18">
        <f t="shared" si="664"/>
        <v>0.5</v>
      </c>
      <c r="AZ599" s="19">
        <f t="shared" si="665"/>
        <v>3.9999999999999994E-2</v>
      </c>
      <c r="BA599" s="2">
        <f t="shared" si="666"/>
        <v>1</v>
      </c>
      <c r="BB599" s="18">
        <f t="shared" si="667"/>
        <v>1</v>
      </c>
      <c r="BC599" s="2">
        <f t="shared" si="668"/>
        <v>1</v>
      </c>
      <c r="BD599" s="2">
        <f t="shared" si="669"/>
        <v>35</v>
      </c>
      <c r="BE599" s="2">
        <f t="shared" si="670"/>
        <v>0</v>
      </c>
      <c r="BF599" s="2">
        <v>0</v>
      </c>
      <c r="BG599" s="19">
        <f t="shared" si="671"/>
        <v>2.7777777777777776E-2</v>
      </c>
      <c r="BH599" s="19">
        <f t="shared" si="672"/>
        <v>2.7777777777777776E-2</v>
      </c>
      <c r="BI599" s="18">
        <f t="shared" si="673"/>
        <v>1</v>
      </c>
      <c r="BJ599" s="19">
        <f t="shared" si="674"/>
        <v>5.4054054054054057E-2</v>
      </c>
      <c r="BK599" s="2">
        <f t="shared" si="675"/>
        <v>1</v>
      </c>
      <c r="BL599" s="18">
        <f t="shared" si="676"/>
        <v>1</v>
      </c>
      <c r="BM599" s="2">
        <f t="shared" si="677"/>
        <v>1</v>
      </c>
      <c r="BN599" s="2">
        <f t="shared" si="678"/>
        <v>35</v>
      </c>
      <c r="BO599" s="2">
        <f t="shared" si="679"/>
        <v>0</v>
      </c>
      <c r="BP599" s="2">
        <v>0</v>
      </c>
      <c r="BQ599" s="19">
        <f t="shared" si="680"/>
        <v>2.7777777777777776E-2</v>
      </c>
      <c r="BR599" s="19">
        <f t="shared" si="681"/>
        <v>2.7777777777777776E-2</v>
      </c>
      <c r="BS599" s="18">
        <f t="shared" si="682"/>
        <v>1</v>
      </c>
      <c r="BT599" s="19">
        <f t="shared" si="683"/>
        <v>5.4054054054054057E-2</v>
      </c>
      <c r="BU599" s="2">
        <f t="shared" si="684"/>
        <v>1</v>
      </c>
      <c r="BV599" s="18">
        <f t="shared" si="685"/>
        <v>1</v>
      </c>
      <c r="BW599" s="2">
        <f t="shared" si="686"/>
        <v>1</v>
      </c>
      <c r="BX599" s="2">
        <f t="shared" si="687"/>
        <v>7</v>
      </c>
      <c r="BY599" s="2">
        <f t="shared" si="688"/>
        <v>0</v>
      </c>
      <c r="BZ599" s="2">
        <v>0</v>
      </c>
      <c r="CA599" s="19">
        <f t="shared" si="689"/>
        <v>0.125</v>
      </c>
      <c r="CB599" s="19">
        <f t="shared" si="690"/>
        <v>0.125</v>
      </c>
      <c r="CC599" s="18">
        <f t="shared" si="691"/>
        <v>1</v>
      </c>
      <c r="CD599" s="19">
        <f t="shared" si="692"/>
        <v>0.22222222222222221</v>
      </c>
      <c r="CE599" s="2">
        <f t="shared" si="693"/>
        <v>1</v>
      </c>
      <c r="CF599" s="18">
        <f t="shared" si="694"/>
        <v>0.5</v>
      </c>
      <c r="CG599" s="2">
        <f t="shared" si="695"/>
        <v>1</v>
      </c>
      <c r="CH599" s="2">
        <f t="shared" si="696"/>
        <v>7</v>
      </c>
      <c r="CI599" s="2">
        <f t="shared" si="697"/>
        <v>1</v>
      </c>
      <c r="CJ599" s="2">
        <v>0</v>
      </c>
      <c r="CK599" s="19">
        <f t="shared" si="698"/>
        <v>0.1111111111111111</v>
      </c>
      <c r="CL599" s="19">
        <f t="shared" si="699"/>
        <v>0.125</v>
      </c>
      <c r="CM599" s="18">
        <f t="shared" si="700"/>
        <v>0.5</v>
      </c>
      <c r="CN599" s="19">
        <f t="shared" si="701"/>
        <v>0.2</v>
      </c>
      <c r="CO599" s="2">
        <f t="shared" si="702"/>
        <v>1</v>
      </c>
      <c r="CP599" s="18">
        <f t="shared" si="703"/>
        <v>1</v>
      </c>
      <c r="CQ599" s="2">
        <f t="shared" si="704"/>
        <v>1</v>
      </c>
      <c r="CR599" s="2">
        <f t="shared" si="705"/>
        <v>3</v>
      </c>
      <c r="CS599" s="2">
        <f t="shared" si="706"/>
        <v>0</v>
      </c>
      <c r="CT599" s="2">
        <v>0</v>
      </c>
      <c r="CU599" s="19">
        <f t="shared" si="707"/>
        <v>0.25</v>
      </c>
      <c r="CV599" s="19">
        <f t="shared" si="708"/>
        <v>0.25</v>
      </c>
      <c r="CW599" s="18">
        <f t="shared" si="709"/>
        <v>1</v>
      </c>
      <c r="CX599" s="19">
        <f t="shared" si="710"/>
        <v>0.4</v>
      </c>
      <c r="CY599" s="2">
        <f t="shared" si="711"/>
        <v>1</v>
      </c>
      <c r="CZ599" s="18">
        <f t="shared" si="712"/>
        <v>1</v>
      </c>
      <c r="DA599" s="2">
        <f t="shared" si="713"/>
        <v>1</v>
      </c>
      <c r="DB599" s="2">
        <f t="shared" si="714"/>
        <v>3</v>
      </c>
      <c r="DC599" s="2">
        <f t="shared" si="715"/>
        <v>0</v>
      </c>
      <c r="DD599" s="2">
        <v>0</v>
      </c>
      <c r="DE599" s="19">
        <f t="shared" si="716"/>
        <v>0.25</v>
      </c>
      <c r="DF599" s="19">
        <f t="shared" si="717"/>
        <v>0.25</v>
      </c>
      <c r="DG599" s="18">
        <f t="shared" si="718"/>
        <v>1</v>
      </c>
      <c r="DH599" s="19">
        <f t="shared" si="719"/>
        <v>0.4</v>
      </c>
    </row>
    <row r="600" spans="1:112" x14ac:dyDescent="0.35">
      <c r="A600" s="11">
        <v>2019006664</v>
      </c>
      <c r="B600" s="2" t="s">
        <v>4359</v>
      </c>
      <c r="C600" s="2" t="s">
        <v>4360</v>
      </c>
      <c r="D600" s="2" t="s">
        <v>4361</v>
      </c>
      <c r="E600" s="2" t="s">
        <v>4362</v>
      </c>
      <c r="F600" s="2">
        <v>1</v>
      </c>
      <c r="G600" s="2" t="s">
        <v>4363</v>
      </c>
      <c r="H600" s="2" t="s">
        <v>4364</v>
      </c>
      <c r="I600" s="2" t="s">
        <v>4365</v>
      </c>
      <c r="J600" s="3" t="s">
        <v>4366</v>
      </c>
      <c r="K600" s="11">
        <v>2</v>
      </c>
      <c r="L600" s="2">
        <v>1</v>
      </c>
      <c r="M600" s="2">
        <v>47</v>
      </c>
      <c r="N600" s="2">
        <v>30</v>
      </c>
      <c r="O600" s="2">
        <v>1</v>
      </c>
      <c r="P600" s="2">
        <v>0</v>
      </c>
      <c r="Q600" s="2">
        <v>1</v>
      </c>
      <c r="R600" s="2">
        <v>0</v>
      </c>
      <c r="S600" s="2">
        <v>1</v>
      </c>
      <c r="T600" s="2">
        <v>1</v>
      </c>
      <c r="U600" s="2">
        <v>1</v>
      </c>
      <c r="V600" s="2">
        <v>0</v>
      </c>
      <c r="W600" s="2">
        <v>12</v>
      </c>
      <c r="X600" s="2">
        <v>5</v>
      </c>
      <c r="Y600" s="2">
        <v>1</v>
      </c>
      <c r="Z600" s="2">
        <v>0</v>
      </c>
      <c r="AA600" s="2">
        <v>1</v>
      </c>
      <c r="AB600" s="2">
        <v>0</v>
      </c>
      <c r="AC600" s="2">
        <v>1</v>
      </c>
      <c r="AD600" s="2">
        <v>1</v>
      </c>
      <c r="AE600" s="2">
        <v>1</v>
      </c>
      <c r="AF600" s="3">
        <v>0</v>
      </c>
      <c r="AG600" s="2">
        <f t="shared" si="648"/>
        <v>1</v>
      </c>
      <c r="AH600" s="18">
        <f t="shared" si="649"/>
        <v>1</v>
      </c>
      <c r="AI600" s="2">
        <f t="shared" si="650"/>
        <v>1</v>
      </c>
      <c r="AJ600" s="2">
        <f t="shared" si="651"/>
        <v>46</v>
      </c>
      <c r="AK600" s="2">
        <f t="shared" si="652"/>
        <v>0</v>
      </c>
      <c r="AL600" s="2">
        <v>0</v>
      </c>
      <c r="AM600" s="19">
        <f t="shared" si="653"/>
        <v>2.1276595744680851E-2</v>
      </c>
      <c r="AN600" s="19">
        <f t="shared" si="654"/>
        <v>2.1276595744680851E-2</v>
      </c>
      <c r="AO600" s="18">
        <f t="shared" si="655"/>
        <v>1</v>
      </c>
      <c r="AP600" s="19">
        <f t="shared" si="656"/>
        <v>4.1666666666666671E-2</v>
      </c>
      <c r="AQ600" s="2">
        <f t="shared" si="657"/>
        <v>1</v>
      </c>
      <c r="AR600" s="18">
        <f t="shared" si="658"/>
        <v>0.5</v>
      </c>
      <c r="AS600" s="2">
        <f t="shared" si="659"/>
        <v>1</v>
      </c>
      <c r="AT600" s="2">
        <f t="shared" si="660"/>
        <v>46</v>
      </c>
      <c r="AU600" s="2">
        <f t="shared" si="661"/>
        <v>1</v>
      </c>
      <c r="AV600" s="2">
        <v>0</v>
      </c>
      <c r="AW600" s="19">
        <f t="shared" si="662"/>
        <v>2.0833333333333332E-2</v>
      </c>
      <c r="AX600" s="19">
        <f t="shared" si="663"/>
        <v>2.1276595744680851E-2</v>
      </c>
      <c r="AY600" s="18">
        <f t="shared" si="664"/>
        <v>0.5</v>
      </c>
      <c r="AZ600" s="19">
        <f t="shared" si="665"/>
        <v>4.0816326530612242E-2</v>
      </c>
      <c r="BA600" s="2">
        <f t="shared" si="666"/>
        <v>1</v>
      </c>
      <c r="BB600" s="18">
        <f t="shared" si="667"/>
        <v>1</v>
      </c>
      <c r="BC600" s="2">
        <f t="shared" si="668"/>
        <v>1</v>
      </c>
      <c r="BD600" s="2">
        <f t="shared" si="669"/>
        <v>29</v>
      </c>
      <c r="BE600" s="2">
        <f t="shared" si="670"/>
        <v>0</v>
      </c>
      <c r="BF600" s="2">
        <v>0</v>
      </c>
      <c r="BG600" s="19">
        <f t="shared" si="671"/>
        <v>3.3333333333333333E-2</v>
      </c>
      <c r="BH600" s="19">
        <f t="shared" si="672"/>
        <v>3.3333333333333333E-2</v>
      </c>
      <c r="BI600" s="18">
        <f t="shared" si="673"/>
        <v>1</v>
      </c>
      <c r="BJ600" s="19">
        <f t="shared" si="674"/>
        <v>6.4516129032258063E-2</v>
      </c>
      <c r="BK600" s="2">
        <f t="shared" si="675"/>
        <v>1</v>
      </c>
      <c r="BL600" s="18">
        <f t="shared" si="676"/>
        <v>1</v>
      </c>
      <c r="BM600" s="2">
        <f t="shared" si="677"/>
        <v>1</v>
      </c>
      <c r="BN600" s="2">
        <f t="shared" si="678"/>
        <v>29</v>
      </c>
      <c r="BO600" s="2">
        <f t="shared" si="679"/>
        <v>0</v>
      </c>
      <c r="BP600" s="2">
        <v>0</v>
      </c>
      <c r="BQ600" s="19">
        <f t="shared" si="680"/>
        <v>3.3333333333333333E-2</v>
      </c>
      <c r="BR600" s="19">
        <f t="shared" si="681"/>
        <v>3.3333333333333333E-2</v>
      </c>
      <c r="BS600" s="18">
        <f t="shared" si="682"/>
        <v>1</v>
      </c>
      <c r="BT600" s="19">
        <f t="shared" si="683"/>
        <v>6.4516129032258063E-2</v>
      </c>
      <c r="BU600" s="2">
        <f t="shared" si="684"/>
        <v>1</v>
      </c>
      <c r="BV600" s="18">
        <f t="shared" si="685"/>
        <v>1</v>
      </c>
      <c r="BW600" s="2">
        <f t="shared" si="686"/>
        <v>1</v>
      </c>
      <c r="BX600" s="2">
        <f t="shared" si="687"/>
        <v>11</v>
      </c>
      <c r="BY600" s="2">
        <f t="shared" si="688"/>
        <v>0</v>
      </c>
      <c r="BZ600" s="2">
        <v>0</v>
      </c>
      <c r="CA600" s="19">
        <f t="shared" si="689"/>
        <v>8.3333333333333329E-2</v>
      </c>
      <c r="CB600" s="19">
        <f t="shared" si="690"/>
        <v>8.3333333333333329E-2</v>
      </c>
      <c r="CC600" s="18">
        <f t="shared" si="691"/>
        <v>1</v>
      </c>
      <c r="CD600" s="19">
        <f t="shared" si="692"/>
        <v>0.15384615384615385</v>
      </c>
      <c r="CE600" s="2">
        <f t="shared" si="693"/>
        <v>1</v>
      </c>
      <c r="CF600" s="18">
        <f t="shared" si="694"/>
        <v>0.5</v>
      </c>
      <c r="CG600" s="2">
        <f t="shared" si="695"/>
        <v>1</v>
      </c>
      <c r="CH600" s="2">
        <f t="shared" si="696"/>
        <v>11</v>
      </c>
      <c r="CI600" s="2">
        <f t="shared" si="697"/>
        <v>1</v>
      </c>
      <c r="CJ600" s="2">
        <v>0</v>
      </c>
      <c r="CK600" s="19">
        <f t="shared" si="698"/>
        <v>7.6923076923076927E-2</v>
      </c>
      <c r="CL600" s="19">
        <f t="shared" si="699"/>
        <v>8.3333333333333329E-2</v>
      </c>
      <c r="CM600" s="18">
        <f t="shared" si="700"/>
        <v>0.5</v>
      </c>
      <c r="CN600" s="19">
        <f t="shared" si="701"/>
        <v>0.14285714285714285</v>
      </c>
      <c r="CO600" s="2">
        <f t="shared" si="702"/>
        <v>1</v>
      </c>
      <c r="CP600" s="18">
        <f t="shared" si="703"/>
        <v>1</v>
      </c>
      <c r="CQ600" s="2">
        <f t="shared" si="704"/>
        <v>1</v>
      </c>
      <c r="CR600" s="2">
        <f t="shared" si="705"/>
        <v>4</v>
      </c>
      <c r="CS600" s="2">
        <f t="shared" si="706"/>
        <v>0</v>
      </c>
      <c r="CT600" s="2">
        <v>0</v>
      </c>
      <c r="CU600" s="19">
        <f t="shared" si="707"/>
        <v>0.2</v>
      </c>
      <c r="CV600" s="19">
        <f t="shared" si="708"/>
        <v>0.2</v>
      </c>
      <c r="CW600" s="18">
        <f t="shared" si="709"/>
        <v>1</v>
      </c>
      <c r="CX600" s="19">
        <f t="shared" si="710"/>
        <v>0.33333333333333337</v>
      </c>
      <c r="CY600" s="2">
        <f t="shared" si="711"/>
        <v>1</v>
      </c>
      <c r="CZ600" s="18">
        <f t="shared" si="712"/>
        <v>1</v>
      </c>
      <c r="DA600" s="2">
        <f t="shared" si="713"/>
        <v>1</v>
      </c>
      <c r="DB600" s="2">
        <f t="shared" si="714"/>
        <v>4</v>
      </c>
      <c r="DC600" s="2">
        <f t="shared" si="715"/>
        <v>0</v>
      </c>
      <c r="DD600" s="2">
        <v>0</v>
      </c>
      <c r="DE600" s="19">
        <f t="shared" si="716"/>
        <v>0.2</v>
      </c>
      <c r="DF600" s="19">
        <f t="shared" si="717"/>
        <v>0.2</v>
      </c>
      <c r="DG600" s="18">
        <f t="shared" si="718"/>
        <v>1</v>
      </c>
      <c r="DH600" s="19">
        <f t="shared" si="719"/>
        <v>0.33333333333333337</v>
      </c>
    </row>
    <row r="601" spans="1:112" x14ac:dyDescent="0.35">
      <c r="A601" s="11">
        <v>2019006683</v>
      </c>
      <c r="B601" s="2" t="s">
        <v>4367</v>
      </c>
      <c r="C601" s="2" t="s">
        <v>4368</v>
      </c>
      <c r="D601" s="2" t="s">
        <v>4369</v>
      </c>
      <c r="E601" s="2" t="s">
        <v>4370</v>
      </c>
      <c r="F601" s="2">
        <v>1</v>
      </c>
      <c r="G601" s="2" t="s">
        <v>4371</v>
      </c>
      <c r="H601" s="2" t="s">
        <v>4372</v>
      </c>
      <c r="I601" s="2" t="s">
        <v>4373</v>
      </c>
      <c r="J601" s="3" t="s">
        <v>4374</v>
      </c>
      <c r="K601" s="11">
        <v>4</v>
      </c>
      <c r="L601" s="2">
        <v>3</v>
      </c>
      <c r="M601" s="2">
        <v>49</v>
      </c>
      <c r="N601" s="2">
        <v>28</v>
      </c>
      <c r="O601" s="2">
        <v>1</v>
      </c>
      <c r="P601" s="2">
        <v>0</v>
      </c>
      <c r="Q601" s="2">
        <v>1</v>
      </c>
      <c r="R601" s="2">
        <v>0</v>
      </c>
      <c r="S601" s="2">
        <v>2</v>
      </c>
      <c r="T601" s="2">
        <v>2</v>
      </c>
      <c r="U601" s="2">
        <v>3</v>
      </c>
      <c r="V601" s="2">
        <v>0</v>
      </c>
      <c r="W601" s="2">
        <v>12</v>
      </c>
      <c r="X601" s="2">
        <v>9</v>
      </c>
      <c r="Y601" s="2">
        <v>1</v>
      </c>
      <c r="Z601" s="2">
        <v>0</v>
      </c>
      <c r="AA601" s="2">
        <v>1</v>
      </c>
      <c r="AB601" s="2">
        <v>0</v>
      </c>
      <c r="AC601" s="2">
        <v>1</v>
      </c>
      <c r="AD601" s="2">
        <v>3</v>
      </c>
      <c r="AE601" s="2">
        <v>1</v>
      </c>
      <c r="AF601" s="3">
        <v>2</v>
      </c>
      <c r="AG601" s="2">
        <f t="shared" si="648"/>
        <v>1</v>
      </c>
      <c r="AH601" s="18">
        <f t="shared" si="649"/>
        <v>1</v>
      </c>
      <c r="AI601" s="2">
        <f t="shared" si="650"/>
        <v>1</v>
      </c>
      <c r="AJ601" s="2">
        <f t="shared" si="651"/>
        <v>48</v>
      </c>
      <c r="AK601" s="2">
        <f t="shared" si="652"/>
        <v>0</v>
      </c>
      <c r="AL601" s="2">
        <v>0</v>
      </c>
      <c r="AM601" s="19">
        <f t="shared" si="653"/>
        <v>2.0408163265306121E-2</v>
      </c>
      <c r="AN601" s="19">
        <f t="shared" si="654"/>
        <v>2.0408163265306121E-2</v>
      </c>
      <c r="AO601" s="18">
        <f t="shared" si="655"/>
        <v>1</v>
      </c>
      <c r="AP601" s="19">
        <f t="shared" si="656"/>
        <v>3.9999999999999994E-2</v>
      </c>
      <c r="AQ601" s="2">
        <f t="shared" si="657"/>
        <v>2</v>
      </c>
      <c r="AR601" s="18">
        <f t="shared" si="658"/>
        <v>0.5</v>
      </c>
      <c r="AS601" s="2">
        <f t="shared" si="659"/>
        <v>2</v>
      </c>
      <c r="AT601" s="2">
        <f t="shared" si="660"/>
        <v>47</v>
      </c>
      <c r="AU601" s="2">
        <f t="shared" si="661"/>
        <v>2</v>
      </c>
      <c r="AV601" s="2">
        <v>0</v>
      </c>
      <c r="AW601" s="19">
        <f t="shared" si="662"/>
        <v>3.9215686274509803E-2</v>
      </c>
      <c r="AX601" s="19">
        <f t="shared" si="663"/>
        <v>4.0816326530612242E-2</v>
      </c>
      <c r="AY601" s="18">
        <f t="shared" si="664"/>
        <v>0.5</v>
      </c>
      <c r="AZ601" s="19">
        <f t="shared" si="665"/>
        <v>7.547169811320753E-2</v>
      </c>
      <c r="BA601" s="2">
        <f t="shared" si="666"/>
        <v>1</v>
      </c>
      <c r="BB601" s="18">
        <f t="shared" si="667"/>
        <v>1</v>
      </c>
      <c r="BC601" s="2">
        <f t="shared" si="668"/>
        <v>1</v>
      </c>
      <c r="BD601" s="2">
        <f t="shared" si="669"/>
        <v>27</v>
      </c>
      <c r="BE601" s="2">
        <f t="shared" si="670"/>
        <v>0</v>
      </c>
      <c r="BF601" s="2">
        <v>0</v>
      </c>
      <c r="BG601" s="19">
        <f t="shared" si="671"/>
        <v>3.5714285714285712E-2</v>
      </c>
      <c r="BH601" s="19">
        <f t="shared" si="672"/>
        <v>3.5714285714285712E-2</v>
      </c>
      <c r="BI601" s="18">
        <f t="shared" si="673"/>
        <v>1</v>
      </c>
      <c r="BJ601" s="19">
        <f t="shared" si="674"/>
        <v>6.8965517241379296E-2</v>
      </c>
      <c r="BK601" s="2">
        <f t="shared" si="675"/>
        <v>3</v>
      </c>
      <c r="BL601" s="18">
        <f t="shared" si="676"/>
        <v>1</v>
      </c>
      <c r="BM601" s="2">
        <f t="shared" si="677"/>
        <v>3</v>
      </c>
      <c r="BN601" s="2">
        <f t="shared" si="678"/>
        <v>25</v>
      </c>
      <c r="BO601" s="2">
        <f t="shared" si="679"/>
        <v>0</v>
      </c>
      <c r="BP601" s="2">
        <v>0</v>
      </c>
      <c r="BQ601" s="19">
        <f t="shared" si="680"/>
        <v>0.10714285714285714</v>
      </c>
      <c r="BR601" s="19">
        <f t="shared" si="681"/>
        <v>0.10714285714285714</v>
      </c>
      <c r="BS601" s="18">
        <f t="shared" si="682"/>
        <v>1</v>
      </c>
      <c r="BT601" s="19">
        <f t="shared" si="683"/>
        <v>0.19354838709677416</v>
      </c>
      <c r="BU601" s="2">
        <f t="shared" si="684"/>
        <v>1</v>
      </c>
      <c r="BV601" s="18">
        <f t="shared" si="685"/>
        <v>1</v>
      </c>
      <c r="BW601" s="2">
        <f t="shared" si="686"/>
        <v>1</v>
      </c>
      <c r="BX601" s="2">
        <f t="shared" si="687"/>
        <v>11</v>
      </c>
      <c r="BY601" s="2">
        <f t="shared" si="688"/>
        <v>0</v>
      </c>
      <c r="BZ601" s="2">
        <v>0</v>
      </c>
      <c r="CA601" s="19">
        <f t="shared" si="689"/>
        <v>8.3333333333333329E-2</v>
      </c>
      <c r="CB601" s="19">
        <f t="shared" si="690"/>
        <v>8.3333333333333329E-2</v>
      </c>
      <c r="CC601" s="18">
        <f t="shared" si="691"/>
        <v>1</v>
      </c>
      <c r="CD601" s="19">
        <f t="shared" si="692"/>
        <v>0.15384615384615385</v>
      </c>
      <c r="CE601" s="2">
        <f t="shared" si="693"/>
        <v>1</v>
      </c>
      <c r="CF601" s="18">
        <f t="shared" si="694"/>
        <v>0.25</v>
      </c>
      <c r="CG601" s="2">
        <f t="shared" si="695"/>
        <v>1</v>
      </c>
      <c r="CH601" s="2">
        <f t="shared" si="696"/>
        <v>11</v>
      </c>
      <c r="CI601" s="2">
        <f t="shared" si="697"/>
        <v>3</v>
      </c>
      <c r="CJ601" s="2">
        <v>0</v>
      </c>
      <c r="CK601" s="19">
        <f t="shared" si="698"/>
        <v>6.6666666666666666E-2</v>
      </c>
      <c r="CL601" s="19">
        <f t="shared" si="699"/>
        <v>8.3333333333333329E-2</v>
      </c>
      <c r="CM601" s="18">
        <f t="shared" si="700"/>
        <v>0.25</v>
      </c>
      <c r="CN601" s="19">
        <f t="shared" si="701"/>
        <v>0.125</v>
      </c>
      <c r="CO601" s="2">
        <f t="shared" si="702"/>
        <v>1</v>
      </c>
      <c r="CP601" s="18">
        <f t="shared" si="703"/>
        <v>1</v>
      </c>
      <c r="CQ601" s="2">
        <f t="shared" si="704"/>
        <v>1</v>
      </c>
      <c r="CR601" s="2">
        <f t="shared" si="705"/>
        <v>8</v>
      </c>
      <c r="CS601" s="2">
        <f t="shared" si="706"/>
        <v>0</v>
      </c>
      <c r="CT601" s="2">
        <v>0</v>
      </c>
      <c r="CU601" s="19">
        <f t="shared" si="707"/>
        <v>0.1111111111111111</v>
      </c>
      <c r="CV601" s="19">
        <f t="shared" si="708"/>
        <v>0.1111111111111111</v>
      </c>
      <c r="CW601" s="18">
        <f t="shared" si="709"/>
        <v>1</v>
      </c>
      <c r="CX601" s="19">
        <f t="shared" si="710"/>
        <v>0.19999999999999998</v>
      </c>
      <c r="CY601" s="2">
        <f t="shared" si="711"/>
        <v>1</v>
      </c>
      <c r="CZ601" s="18">
        <f t="shared" si="712"/>
        <v>0.33333333333333331</v>
      </c>
      <c r="DA601" s="2">
        <f t="shared" si="713"/>
        <v>1</v>
      </c>
      <c r="DB601" s="2">
        <f t="shared" si="714"/>
        <v>8</v>
      </c>
      <c r="DC601" s="2">
        <f t="shared" si="715"/>
        <v>2</v>
      </c>
      <c r="DD601" s="2">
        <v>0</v>
      </c>
      <c r="DE601" s="19">
        <f t="shared" si="716"/>
        <v>9.0909090909090912E-2</v>
      </c>
      <c r="DF601" s="19">
        <f t="shared" si="717"/>
        <v>0.1111111111111111</v>
      </c>
      <c r="DG601" s="18">
        <f t="shared" si="718"/>
        <v>0.33333333333333331</v>
      </c>
      <c r="DH601" s="19">
        <f t="shared" si="719"/>
        <v>0.16666666666666666</v>
      </c>
    </row>
    <row r="602" spans="1:112" x14ac:dyDescent="0.35">
      <c r="A602" s="11">
        <v>2019006693</v>
      </c>
      <c r="B602" s="2" t="s">
        <v>4375</v>
      </c>
      <c r="C602" s="2" t="s">
        <v>4376</v>
      </c>
      <c r="D602" s="2" t="s">
        <v>4377</v>
      </c>
      <c r="E602" s="2" t="s">
        <v>4378</v>
      </c>
      <c r="F602" s="2">
        <v>1</v>
      </c>
      <c r="G602" s="2" t="s">
        <v>4379</v>
      </c>
      <c r="H602" s="2" t="s">
        <v>4380</v>
      </c>
      <c r="I602" s="2" t="s">
        <v>4381</v>
      </c>
      <c r="J602" s="3" t="s">
        <v>4382</v>
      </c>
      <c r="K602" s="11">
        <v>2</v>
      </c>
      <c r="L602" s="2">
        <v>2</v>
      </c>
      <c r="M602" s="2">
        <v>69</v>
      </c>
      <c r="N602" s="2">
        <v>41</v>
      </c>
      <c r="O602" s="2">
        <v>1</v>
      </c>
      <c r="P602" s="2">
        <v>0</v>
      </c>
      <c r="Q602" s="2">
        <v>1</v>
      </c>
      <c r="R602" s="2">
        <v>0</v>
      </c>
      <c r="S602" s="2">
        <v>2</v>
      </c>
      <c r="T602" s="2">
        <v>0</v>
      </c>
      <c r="U602" s="2">
        <v>2</v>
      </c>
      <c r="V602" s="2">
        <v>0</v>
      </c>
      <c r="W602" s="2">
        <v>18</v>
      </c>
      <c r="X602" s="2">
        <v>13</v>
      </c>
      <c r="Y602" s="2">
        <v>0</v>
      </c>
      <c r="Z602" s="2">
        <v>1</v>
      </c>
      <c r="AA602" s="2">
        <v>1</v>
      </c>
      <c r="AB602" s="2">
        <v>0</v>
      </c>
      <c r="AC602" s="2">
        <v>0</v>
      </c>
      <c r="AD602" s="2">
        <v>2</v>
      </c>
      <c r="AE602" s="2">
        <v>1</v>
      </c>
      <c r="AF602" s="3">
        <v>1</v>
      </c>
      <c r="AG602" s="2">
        <f t="shared" si="648"/>
        <v>1</v>
      </c>
      <c r="AH602" s="18">
        <f t="shared" si="649"/>
        <v>1</v>
      </c>
      <c r="AI602" s="2">
        <f t="shared" si="650"/>
        <v>1</v>
      </c>
      <c r="AJ602" s="2">
        <f t="shared" si="651"/>
        <v>68</v>
      </c>
      <c r="AK602" s="2">
        <f t="shared" si="652"/>
        <v>0</v>
      </c>
      <c r="AL602" s="2">
        <v>0</v>
      </c>
      <c r="AM602" s="19">
        <f t="shared" si="653"/>
        <v>1.4492753623188406E-2</v>
      </c>
      <c r="AN602" s="19">
        <f t="shared" si="654"/>
        <v>1.4492753623188406E-2</v>
      </c>
      <c r="AO602" s="18">
        <f t="shared" si="655"/>
        <v>1</v>
      </c>
      <c r="AP602" s="19">
        <f t="shared" si="656"/>
        <v>2.8571428571428571E-2</v>
      </c>
      <c r="AQ602" s="2">
        <f t="shared" si="657"/>
        <v>2</v>
      </c>
      <c r="AR602" s="18">
        <f t="shared" si="658"/>
        <v>1</v>
      </c>
      <c r="AS602" s="2">
        <f t="shared" si="659"/>
        <v>2</v>
      </c>
      <c r="AT602" s="2">
        <f t="shared" si="660"/>
        <v>67</v>
      </c>
      <c r="AU602" s="2">
        <f t="shared" si="661"/>
        <v>0</v>
      </c>
      <c r="AV602" s="2">
        <v>0</v>
      </c>
      <c r="AW602" s="19">
        <f t="shared" si="662"/>
        <v>2.8985507246376812E-2</v>
      </c>
      <c r="AX602" s="19">
        <f t="shared" si="663"/>
        <v>2.8985507246376812E-2</v>
      </c>
      <c r="AY602" s="18">
        <f t="shared" si="664"/>
        <v>1</v>
      </c>
      <c r="AZ602" s="19">
        <f t="shared" si="665"/>
        <v>5.6338028169014093E-2</v>
      </c>
      <c r="BA602" s="2">
        <f t="shared" si="666"/>
        <v>1</v>
      </c>
      <c r="BB602" s="18">
        <f t="shared" si="667"/>
        <v>1</v>
      </c>
      <c r="BC602" s="2">
        <f t="shared" si="668"/>
        <v>1</v>
      </c>
      <c r="BD602" s="2">
        <f t="shared" si="669"/>
        <v>40</v>
      </c>
      <c r="BE602" s="2">
        <f t="shared" si="670"/>
        <v>0</v>
      </c>
      <c r="BF602" s="2">
        <v>0</v>
      </c>
      <c r="BG602" s="19">
        <f t="shared" si="671"/>
        <v>2.4390243902439025E-2</v>
      </c>
      <c r="BH602" s="19">
        <f t="shared" si="672"/>
        <v>2.4390243902439025E-2</v>
      </c>
      <c r="BI602" s="18">
        <f t="shared" si="673"/>
        <v>1</v>
      </c>
      <c r="BJ602" s="19">
        <f t="shared" si="674"/>
        <v>4.7619047619047616E-2</v>
      </c>
      <c r="BK602" s="2">
        <f t="shared" si="675"/>
        <v>2</v>
      </c>
      <c r="BL602" s="18">
        <f t="shared" si="676"/>
        <v>1</v>
      </c>
      <c r="BM602" s="2">
        <f t="shared" si="677"/>
        <v>2</v>
      </c>
      <c r="BN602" s="2">
        <f t="shared" si="678"/>
        <v>39</v>
      </c>
      <c r="BO602" s="2">
        <f t="shared" si="679"/>
        <v>0</v>
      </c>
      <c r="BP602" s="2">
        <v>0</v>
      </c>
      <c r="BQ602" s="19">
        <f t="shared" si="680"/>
        <v>4.878048780487805E-2</v>
      </c>
      <c r="BR602" s="19">
        <f t="shared" si="681"/>
        <v>4.878048780487805E-2</v>
      </c>
      <c r="BS602" s="18">
        <f t="shared" si="682"/>
        <v>1</v>
      </c>
      <c r="BT602" s="19">
        <f t="shared" si="683"/>
        <v>9.3023255813953487E-2</v>
      </c>
      <c r="BU602" s="2">
        <f t="shared" si="684"/>
        <v>0</v>
      </c>
      <c r="BV602" s="18">
        <f t="shared" si="685"/>
        <v>0</v>
      </c>
      <c r="BW602" s="2">
        <f t="shared" si="686"/>
        <v>0</v>
      </c>
      <c r="BX602" s="2">
        <f t="shared" si="687"/>
        <v>18</v>
      </c>
      <c r="BY602" s="2">
        <f t="shared" si="688"/>
        <v>1</v>
      </c>
      <c r="BZ602" s="2">
        <v>0</v>
      </c>
      <c r="CA602" s="19">
        <f t="shared" si="689"/>
        <v>0</v>
      </c>
      <c r="CB602" s="19">
        <f t="shared" si="690"/>
        <v>0</v>
      </c>
      <c r="CC602" s="18">
        <f t="shared" si="691"/>
        <v>0</v>
      </c>
      <c r="CD602" s="19">
        <f t="shared" si="692"/>
        <v>0</v>
      </c>
      <c r="CE602" s="2">
        <f t="shared" si="693"/>
        <v>0</v>
      </c>
      <c r="CF602" s="18">
        <f t="shared" si="694"/>
        <v>0</v>
      </c>
      <c r="CG602" s="2">
        <f t="shared" si="695"/>
        <v>0</v>
      </c>
      <c r="CH602" s="2">
        <f t="shared" si="696"/>
        <v>18</v>
      </c>
      <c r="CI602" s="2">
        <f t="shared" si="697"/>
        <v>2</v>
      </c>
      <c r="CJ602" s="2">
        <v>0</v>
      </c>
      <c r="CK602" s="19">
        <f t="shared" si="698"/>
        <v>0</v>
      </c>
      <c r="CL602" s="19">
        <f t="shared" si="699"/>
        <v>0</v>
      </c>
      <c r="CM602" s="18">
        <f t="shared" si="700"/>
        <v>0</v>
      </c>
      <c r="CN602" s="19">
        <f t="shared" si="701"/>
        <v>0</v>
      </c>
      <c r="CO602" s="2">
        <f t="shared" si="702"/>
        <v>1</v>
      </c>
      <c r="CP602" s="18">
        <f t="shared" si="703"/>
        <v>1</v>
      </c>
      <c r="CQ602" s="2">
        <f t="shared" si="704"/>
        <v>1</v>
      </c>
      <c r="CR602" s="2">
        <f t="shared" si="705"/>
        <v>12</v>
      </c>
      <c r="CS602" s="2">
        <f t="shared" si="706"/>
        <v>0</v>
      </c>
      <c r="CT602" s="2">
        <v>0</v>
      </c>
      <c r="CU602" s="19">
        <f t="shared" si="707"/>
        <v>7.6923076923076927E-2</v>
      </c>
      <c r="CV602" s="19">
        <f t="shared" si="708"/>
        <v>7.6923076923076927E-2</v>
      </c>
      <c r="CW602" s="18">
        <f t="shared" si="709"/>
        <v>1</v>
      </c>
      <c r="CX602" s="19">
        <f t="shared" si="710"/>
        <v>0.14285714285714288</v>
      </c>
      <c r="CY602" s="2">
        <f t="shared" si="711"/>
        <v>1</v>
      </c>
      <c r="CZ602" s="18">
        <f t="shared" si="712"/>
        <v>0.5</v>
      </c>
      <c r="DA602" s="2">
        <f t="shared" si="713"/>
        <v>1</v>
      </c>
      <c r="DB602" s="2">
        <f t="shared" si="714"/>
        <v>12</v>
      </c>
      <c r="DC602" s="2">
        <f t="shared" si="715"/>
        <v>1</v>
      </c>
      <c r="DD602" s="2">
        <v>0</v>
      </c>
      <c r="DE602" s="19">
        <f t="shared" si="716"/>
        <v>7.1428571428571425E-2</v>
      </c>
      <c r="DF602" s="19">
        <f t="shared" si="717"/>
        <v>7.6923076923076927E-2</v>
      </c>
      <c r="DG602" s="18">
        <f t="shared" si="718"/>
        <v>0.5</v>
      </c>
      <c r="DH602" s="19">
        <f t="shared" si="719"/>
        <v>0.13333333333333336</v>
      </c>
    </row>
    <row r="603" spans="1:112" x14ac:dyDescent="0.35">
      <c r="A603" s="11">
        <v>2019006719</v>
      </c>
      <c r="B603" s="2" t="s">
        <v>4383</v>
      </c>
      <c r="C603" s="2" t="s">
        <v>4384</v>
      </c>
      <c r="D603" s="2" t="s">
        <v>4385</v>
      </c>
      <c r="E603" s="2" t="s">
        <v>4386</v>
      </c>
      <c r="F603" s="2">
        <v>1</v>
      </c>
      <c r="G603" s="2" t="s">
        <v>4387</v>
      </c>
      <c r="H603" s="2" t="s">
        <v>4388</v>
      </c>
      <c r="I603" s="2" t="s">
        <v>4389</v>
      </c>
      <c r="J603" s="3" t="s">
        <v>4390</v>
      </c>
      <c r="K603" s="11">
        <v>2</v>
      </c>
      <c r="L603" s="2">
        <v>2</v>
      </c>
      <c r="M603" s="2">
        <v>64</v>
      </c>
      <c r="N603" s="2">
        <v>39</v>
      </c>
      <c r="O603" s="2">
        <v>1</v>
      </c>
      <c r="P603" s="2">
        <v>0</v>
      </c>
      <c r="Q603" s="2">
        <v>1</v>
      </c>
      <c r="R603" s="2">
        <v>0</v>
      </c>
      <c r="S603" s="2">
        <v>2</v>
      </c>
      <c r="T603" s="2">
        <v>0</v>
      </c>
      <c r="U603" s="2">
        <v>2</v>
      </c>
      <c r="V603" s="2">
        <v>0</v>
      </c>
      <c r="W603" s="2">
        <v>19</v>
      </c>
      <c r="X603" s="2">
        <v>15</v>
      </c>
      <c r="Y603" s="2">
        <v>1</v>
      </c>
      <c r="Z603" s="2">
        <v>0</v>
      </c>
      <c r="AA603" s="2">
        <v>1</v>
      </c>
      <c r="AB603" s="2">
        <v>0</v>
      </c>
      <c r="AC603" s="2">
        <v>2</v>
      </c>
      <c r="AD603" s="2">
        <v>0</v>
      </c>
      <c r="AE603" s="2">
        <v>2</v>
      </c>
      <c r="AF603" s="3">
        <v>0</v>
      </c>
      <c r="AG603" s="2">
        <f t="shared" si="648"/>
        <v>1</v>
      </c>
      <c r="AH603" s="18">
        <f t="shared" si="649"/>
        <v>1</v>
      </c>
      <c r="AI603" s="2">
        <f t="shared" si="650"/>
        <v>1</v>
      </c>
      <c r="AJ603" s="2">
        <f t="shared" si="651"/>
        <v>63</v>
      </c>
      <c r="AK603" s="2">
        <f t="shared" si="652"/>
        <v>0</v>
      </c>
      <c r="AL603" s="2">
        <v>0</v>
      </c>
      <c r="AM603" s="19">
        <f t="shared" si="653"/>
        <v>1.5625E-2</v>
      </c>
      <c r="AN603" s="19">
        <f t="shared" si="654"/>
        <v>1.5625E-2</v>
      </c>
      <c r="AO603" s="18">
        <f t="shared" si="655"/>
        <v>1</v>
      </c>
      <c r="AP603" s="19">
        <f t="shared" si="656"/>
        <v>3.0769230769230771E-2</v>
      </c>
      <c r="AQ603" s="2">
        <f t="shared" si="657"/>
        <v>2</v>
      </c>
      <c r="AR603" s="18">
        <f t="shared" si="658"/>
        <v>1</v>
      </c>
      <c r="AS603" s="2">
        <f t="shared" si="659"/>
        <v>2</v>
      </c>
      <c r="AT603" s="2">
        <f t="shared" si="660"/>
        <v>62</v>
      </c>
      <c r="AU603" s="2">
        <f t="shared" si="661"/>
        <v>0</v>
      </c>
      <c r="AV603" s="2">
        <v>0</v>
      </c>
      <c r="AW603" s="19">
        <f t="shared" si="662"/>
        <v>3.125E-2</v>
      </c>
      <c r="AX603" s="19">
        <f t="shared" si="663"/>
        <v>3.125E-2</v>
      </c>
      <c r="AY603" s="18">
        <f t="shared" si="664"/>
        <v>1</v>
      </c>
      <c r="AZ603" s="19">
        <f t="shared" si="665"/>
        <v>6.0606060606060608E-2</v>
      </c>
      <c r="BA603" s="2">
        <f t="shared" si="666"/>
        <v>1</v>
      </c>
      <c r="BB603" s="18">
        <f t="shared" si="667"/>
        <v>1</v>
      </c>
      <c r="BC603" s="2">
        <f t="shared" si="668"/>
        <v>1</v>
      </c>
      <c r="BD603" s="2">
        <f t="shared" si="669"/>
        <v>38</v>
      </c>
      <c r="BE603" s="2">
        <f t="shared" si="670"/>
        <v>0</v>
      </c>
      <c r="BF603" s="2">
        <v>0</v>
      </c>
      <c r="BG603" s="19">
        <f t="shared" si="671"/>
        <v>2.564102564102564E-2</v>
      </c>
      <c r="BH603" s="19">
        <f t="shared" si="672"/>
        <v>2.564102564102564E-2</v>
      </c>
      <c r="BI603" s="18">
        <f t="shared" si="673"/>
        <v>1</v>
      </c>
      <c r="BJ603" s="19">
        <f t="shared" si="674"/>
        <v>0.05</v>
      </c>
      <c r="BK603" s="2">
        <f t="shared" si="675"/>
        <v>2</v>
      </c>
      <c r="BL603" s="18">
        <f t="shared" si="676"/>
        <v>1</v>
      </c>
      <c r="BM603" s="2">
        <f t="shared" si="677"/>
        <v>2</v>
      </c>
      <c r="BN603" s="2">
        <f t="shared" si="678"/>
        <v>37</v>
      </c>
      <c r="BO603" s="2">
        <f t="shared" si="679"/>
        <v>0</v>
      </c>
      <c r="BP603" s="2">
        <v>0</v>
      </c>
      <c r="BQ603" s="19">
        <f t="shared" si="680"/>
        <v>5.128205128205128E-2</v>
      </c>
      <c r="BR603" s="19">
        <f t="shared" si="681"/>
        <v>5.128205128205128E-2</v>
      </c>
      <c r="BS603" s="18">
        <f t="shared" si="682"/>
        <v>1</v>
      </c>
      <c r="BT603" s="19">
        <f t="shared" si="683"/>
        <v>9.7560975609756087E-2</v>
      </c>
      <c r="BU603" s="2">
        <f t="shared" si="684"/>
        <v>1</v>
      </c>
      <c r="BV603" s="18">
        <f t="shared" si="685"/>
        <v>1</v>
      </c>
      <c r="BW603" s="2">
        <f t="shared" si="686"/>
        <v>1</v>
      </c>
      <c r="BX603" s="2">
        <f t="shared" si="687"/>
        <v>18</v>
      </c>
      <c r="BY603" s="2">
        <f t="shared" si="688"/>
        <v>0</v>
      </c>
      <c r="BZ603" s="2">
        <v>0</v>
      </c>
      <c r="CA603" s="19">
        <f t="shared" si="689"/>
        <v>5.2631578947368418E-2</v>
      </c>
      <c r="CB603" s="19">
        <f t="shared" si="690"/>
        <v>5.2631578947368418E-2</v>
      </c>
      <c r="CC603" s="18">
        <f t="shared" si="691"/>
        <v>1</v>
      </c>
      <c r="CD603" s="19">
        <f t="shared" si="692"/>
        <v>0.1</v>
      </c>
      <c r="CE603" s="2">
        <f t="shared" si="693"/>
        <v>2</v>
      </c>
      <c r="CF603" s="18">
        <f t="shared" si="694"/>
        <v>1</v>
      </c>
      <c r="CG603" s="2">
        <f t="shared" si="695"/>
        <v>2</v>
      </c>
      <c r="CH603" s="2">
        <f t="shared" si="696"/>
        <v>17</v>
      </c>
      <c r="CI603" s="2">
        <f t="shared" si="697"/>
        <v>0</v>
      </c>
      <c r="CJ603" s="2">
        <v>0</v>
      </c>
      <c r="CK603" s="19">
        <f t="shared" si="698"/>
        <v>0.10526315789473684</v>
      </c>
      <c r="CL603" s="19">
        <f t="shared" si="699"/>
        <v>0.10526315789473684</v>
      </c>
      <c r="CM603" s="18">
        <f t="shared" si="700"/>
        <v>1</v>
      </c>
      <c r="CN603" s="19">
        <f t="shared" si="701"/>
        <v>0.19047619047619049</v>
      </c>
      <c r="CO603" s="2">
        <f t="shared" si="702"/>
        <v>1</v>
      </c>
      <c r="CP603" s="18">
        <f t="shared" si="703"/>
        <v>1</v>
      </c>
      <c r="CQ603" s="2">
        <f t="shared" si="704"/>
        <v>1</v>
      </c>
      <c r="CR603" s="2">
        <f t="shared" si="705"/>
        <v>14</v>
      </c>
      <c r="CS603" s="2">
        <f t="shared" si="706"/>
        <v>0</v>
      </c>
      <c r="CT603" s="2">
        <v>0</v>
      </c>
      <c r="CU603" s="19">
        <f t="shared" si="707"/>
        <v>6.6666666666666666E-2</v>
      </c>
      <c r="CV603" s="19">
        <f t="shared" si="708"/>
        <v>6.6666666666666666E-2</v>
      </c>
      <c r="CW603" s="18">
        <f t="shared" si="709"/>
        <v>1</v>
      </c>
      <c r="CX603" s="19">
        <f t="shared" si="710"/>
        <v>0.125</v>
      </c>
      <c r="CY603" s="2">
        <f t="shared" si="711"/>
        <v>2</v>
      </c>
      <c r="CZ603" s="18">
        <f t="shared" si="712"/>
        <v>1</v>
      </c>
      <c r="DA603" s="2">
        <f t="shared" si="713"/>
        <v>2</v>
      </c>
      <c r="DB603" s="2">
        <f t="shared" si="714"/>
        <v>13</v>
      </c>
      <c r="DC603" s="2">
        <f t="shared" si="715"/>
        <v>0</v>
      </c>
      <c r="DD603" s="2">
        <v>0</v>
      </c>
      <c r="DE603" s="19">
        <f t="shared" si="716"/>
        <v>0.13333333333333333</v>
      </c>
      <c r="DF603" s="19">
        <f t="shared" si="717"/>
        <v>0.13333333333333333</v>
      </c>
      <c r="DG603" s="18">
        <f t="shared" si="718"/>
        <v>1</v>
      </c>
      <c r="DH603" s="19">
        <f t="shared" si="719"/>
        <v>0.23529411764705882</v>
      </c>
    </row>
    <row r="604" spans="1:112" x14ac:dyDescent="0.35">
      <c r="A604" s="11">
        <v>2019006720</v>
      </c>
      <c r="B604" s="2" t="s">
        <v>4391</v>
      </c>
      <c r="C604" s="2" t="s">
        <v>1134</v>
      </c>
      <c r="D604" s="2" t="s">
        <v>4392</v>
      </c>
      <c r="E604" s="2" t="s">
        <v>4393</v>
      </c>
      <c r="F604" s="2">
        <v>1</v>
      </c>
      <c r="G604" s="2" t="s">
        <v>4394</v>
      </c>
      <c r="H604" s="2" t="s">
        <v>4395</v>
      </c>
      <c r="I604" s="2" t="s">
        <v>4396</v>
      </c>
      <c r="J604" s="3" t="s">
        <v>4397</v>
      </c>
      <c r="K604" s="11">
        <v>3</v>
      </c>
      <c r="L604" s="2">
        <v>2</v>
      </c>
      <c r="M604" s="2">
        <v>74</v>
      </c>
      <c r="N604" s="2">
        <v>47</v>
      </c>
      <c r="O604" s="2">
        <v>1</v>
      </c>
      <c r="P604" s="2">
        <v>0</v>
      </c>
      <c r="Q604" s="2">
        <v>1</v>
      </c>
      <c r="R604" s="2">
        <v>0</v>
      </c>
      <c r="S604" s="2">
        <v>1</v>
      </c>
      <c r="T604" s="2">
        <v>2</v>
      </c>
      <c r="U604" s="2">
        <v>1</v>
      </c>
      <c r="V604" s="2">
        <v>1</v>
      </c>
      <c r="W604" s="2">
        <v>17</v>
      </c>
      <c r="X604" s="2">
        <v>13</v>
      </c>
      <c r="Y604" s="2">
        <v>1</v>
      </c>
      <c r="Z604" s="2">
        <v>0</v>
      </c>
      <c r="AA604" s="2">
        <v>1</v>
      </c>
      <c r="AB604" s="2">
        <v>0</v>
      </c>
      <c r="AC604" s="2">
        <v>1</v>
      </c>
      <c r="AD604" s="2">
        <v>2</v>
      </c>
      <c r="AE604" s="2">
        <v>1</v>
      </c>
      <c r="AF604" s="3">
        <v>1</v>
      </c>
      <c r="AG604" s="2">
        <f t="shared" si="648"/>
        <v>1</v>
      </c>
      <c r="AH604" s="18">
        <f t="shared" si="649"/>
        <v>1</v>
      </c>
      <c r="AI604" s="2">
        <f t="shared" si="650"/>
        <v>1</v>
      </c>
      <c r="AJ604" s="2">
        <f t="shared" si="651"/>
        <v>73</v>
      </c>
      <c r="AK604" s="2">
        <f t="shared" si="652"/>
        <v>0</v>
      </c>
      <c r="AL604" s="2">
        <v>0</v>
      </c>
      <c r="AM604" s="19">
        <f t="shared" si="653"/>
        <v>1.3513513513513514E-2</v>
      </c>
      <c r="AN604" s="19">
        <f t="shared" si="654"/>
        <v>1.3513513513513514E-2</v>
      </c>
      <c r="AO604" s="18">
        <f t="shared" si="655"/>
        <v>1</v>
      </c>
      <c r="AP604" s="19">
        <f t="shared" si="656"/>
        <v>2.6666666666666665E-2</v>
      </c>
      <c r="AQ604" s="2">
        <f t="shared" si="657"/>
        <v>1</v>
      </c>
      <c r="AR604" s="18">
        <f t="shared" si="658"/>
        <v>0.33333333333333331</v>
      </c>
      <c r="AS604" s="2">
        <f t="shared" si="659"/>
        <v>1</v>
      </c>
      <c r="AT604" s="2">
        <f t="shared" si="660"/>
        <v>73</v>
      </c>
      <c r="AU604" s="2">
        <f t="shared" si="661"/>
        <v>2</v>
      </c>
      <c r="AV604" s="2">
        <v>0</v>
      </c>
      <c r="AW604" s="19">
        <f t="shared" si="662"/>
        <v>1.3157894736842105E-2</v>
      </c>
      <c r="AX604" s="19">
        <f t="shared" si="663"/>
        <v>1.3513513513513514E-2</v>
      </c>
      <c r="AY604" s="18">
        <f t="shared" si="664"/>
        <v>0.33333333333333331</v>
      </c>
      <c r="AZ604" s="19">
        <f t="shared" si="665"/>
        <v>2.5974025974025972E-2</v>
      </c>
      <c r="BA604" s="2">
        <f t="shared" si="666"/>
        <v>1</v>
      </c>
      <c r="BB604" s="18">
        <f t="shared" si="667"/>
        <v>1</v>
      </c>
      <c r="BC604" s="2">
        <f t="shared" si="668"/>
        <v>1</v>
      </c>
      <c r="BD604" s="2">
        <f t="shared" si="669"/>
        <v>46</v>
      </c>
      <c r="BE604" s="2">
        <f t="shared" si="670"/>
        <v>0</v>
      </c>
      <c r="BF604" s="2">
        <v>0</v>
      </c>
      <c r="BG604" s="19">
        <f t="shared" si="671"/>
        <v>2.1276595744680851E-2</v>
      </c>
      <c r="BH604" s="19">
        <f t="shared" si="672"/>
        <v>2.1276595744680851E-2</v>
      </c>
      <c r="BI604" s="18">
        <f t="shared" si="673"/>
        <v>1</v>
      </c>
      <c r="BJ604" s="19">
        <f t="shared" si="674"/>
        <v>4.1666666666666671E-2</v>
      </c>
      <c r="BK604" s="2">
        <f t="shared" si="675"/>
        <v>1</v>
      </c>
      <c r="BL604" s="18">
        <f t="shared" si="676"/>
        <v>0.5</v>
      </c>
      <c r="BM604" s="2">
        <f t="shared" si="677"/>
        <v>1</v>
      </c>
      <c r="BN604" s="2">
        <f t="shared" si="678"/>
        <v>46</v>
      </c>
      <c r="BO604" s="2">
        <f t="shared" si="679"/>
        <v>1</v>
      </c>
      <c r="BP604" s="2">
        <v>0</v>
      </c>
      <c r="BQ604" s="19">
        <f t="shared" si="680"/>
        <v>2.0833333333333332E-2</v>
      </c>
      <c r="BR604" s="19">
        <f t="shared" si="681"/>
        <v>2.1276595744680851E-2</v>
      </c>
      <c r="BS604" s="18">
        <f t="shared" si="682"/>
        <v>0.5</v>
      </c>
      <c r="BT604" s="19">
        <f t="shared" si="683"/>
        <v>4.0816326530612242E-2</v>
      </c>
      <c r="BU604" s="2">
        <f t="shared" si="684"/>
        <v>1</v>
      </c>
      <c r="BV604" s="18">
        <f t="shared" si="685"/>
        <v>1</v>
      </c>
      <c r="BW604" s="2">
        <f t="shared" si="686"/>
        <v>1</v>
      </c>
      <c r="BX604" s="2">
        <f t="shared" si="687"/>
        <v>16</v>
      </c>
      <c r="BY604" s="2">
        <f t="shared" si="688"/>
        <v>0</v>
      </c>
      <c r="BZ604" s="2">
        <v>0</v>
      </c>
      <c r="CA604" s="19">
        <f t="shared" si="689"/>
        <v>5.8823529411764705E-2</v>
      </c>
      <c r="CB604" s="19">
        <f t="shared" si="690"/>
        <v>5.8823529411764705E-2</v>
      </c>
      <c r="CC604" s="18">
        <f t="shared" si="691"/>
        <v>1</v>
      </c>
      <c r="CD604" s="19">
        <f t="shared" si="692"/>
        <v>0.1111111111111111</v>
      </c>
      <c r="CE604" s="2">
        <f t="shared" si="693"/>
        <v>1</v>
      </c>
      <c r="CF604" s="18">
        <f t="shared" si="694"/>
        <v>0.33333333333333331</v>
      </c>
      <c r="CG604" s="2">
        <f t="shared" si="695"/>
        <v>1</v>
      </c>
      <c r="CH604" s="2">
        <f t="shared" si="696"/>
        <v>16</v>
      </c>
      <c r="CI604" s="2">
        <f t="shared" si="697"/>
        <v>2</v>
      </c>
      <c r="CJ604" s="2">
        <v>0</v>
      </c>
      <c r="CK604" s="19">
        <f t="shared" si="698"/>
        <v>5.2631578947368418E-2</v>
      </c>
      <c r="CL604" s="19">
        <f t="shared" si="699"/>
        <v>5.8823529411764705E-2</v>
      </c>
      <c r="CM604" s="18">
        <f t="shared" si="700"/>
        <v>0.33333333333333331</v>
      </c>
      <c r="CN604" s="19">
        <f t="shared" si="701"/>
        <v>0.1</v>
      </c>
      <c r="CO604" s="2">
        <f t="shared" si="702"/>
        <v>1</v>
      </c>
      <c r="CP604" s="18">
        <f t="shared" si="703"/>
        <v>1</v>
      </c>
      <c r="CQ604" s="2">
        <f t="shared" si="704"/>
        <v>1</v>
      </c>
      <c r="CR604" s="2">
        <f t="shared" si="705"/>
        <v>12</v>
      </c>
      <c r="CS604" s="2">
        <f t="shared" si="706"/>
        <v>0</v>
      </c>
      <c r="CT604" s="2">
        <v>0</v>
      </c>
      <c r="CU604" s="19">
        <f t="shared" si="707"/>
        <v>7.6923076923076927E-2</v>
      </c>
      <c r="CV604" s="19">
        <f t="shared" si="708"/>
        <v>7.6923076923076927E-2</v>
      </c>
      <c r="CW604" s="18">
        <f t="shared" si="709"/>
        <v>1</v>
      </c>
      <c r="CX604" s="19">
        <f t="shared" si="710"/>
        <v>0.14285714285714288</v>
      </c>
      <c r="CY604" s="2">
        <f t="shared" si="711"/>
        <v>1</v>
      </c>
      <c r="CZ604" s="18">
        <f t="shared" si="712"/>
        <v>0.5</v>
      </c>
      <c r="DA604" s="2">
        <f t="shared" si="713"/>
        <v>1</v>
      </c>
      <c r="DB604" s="2">
        <f t="shared" si="714"/>
        <v>12</v>
      </c>
      <c r="DC604" s="2">
        <f t="shared" si="715"/>
        <v>1</v>
      </c>
      <c r="DD604" s="2">
        <v>0</v>
      </c>
      <c r="DE604" s="19">
        <f t="shared" si="716"/>
        <v>7.1428571428571425E-2</v>
      </c>
      <c r="DF604" s="19">
        <f t="shared" si="717"/>
        <v>7.6923076923076927E-2</v>
      </c>
      <c r="DG604" s="18">
        <f t="shared" si="718"/>
        <v>0.5</v>
      </c>
      <c r="DH604" s="19">
        <f t="shared" si="719"/>
        <v>0.13333333333333336</v>
      </c>
    </row>
    <row r="605" spans="1:112" x14ac:dyDescent="0.35">
      <c r="A605" s="11">
        <v>2019006728</v>
      </c>
      <c r="B605" s="2" t="s">
        <v>4398</v>
      </c>
      <c r="C605" s="2" t="s">
        <v>4399</v>
      </c>
      <c r="D605" s="2" t="s">
        <v>4400</v>
      </c>
      <c r="E605" s="2" t="s">
        <v>4401</v>
      </c>
      <c r="F605" s="2">
        <v>1</v>
      </c>
      <c r="G605" s="2" t="s">
        <v>4402</v>
      </c>
      <c r="H605" s="2" t="s">
        <v>4403</v>
      </c>
      <c r="I605" s="2" t="s">
        <v>4404</v>
      </c>
      <c r="J605" s="3" t="s">
        <v>4405</v>
      </c>
      <c r="K605" s="11">
        <v>7</v>
      </c>
      <c r="L605" s="2">
        <v>3</v>
      </c>
      <c r="M605" s="2">
        <v>51</v>
      </c>
      <c r="N605" s="2">
        <v>23</v>
      </c>
      <c r="O605" s="2">
        <v>0</v>
      </c>
      <c r="P605" s="2">
        <v>1</v>
      </c>
      <c r="Q605" s="2">
        <v>1</v>
      </c>
      <c r="R605" s="2">
        <v>0</v>
      </c>
      <c r="S605" s="2">
        <v>3</v>
      </c>
      <c r="T605" s="2">
        <v>4</v>
      </c>
      <c r="U605" s="2">
        <v>3</v>
      </c>
      <c r="V605" s="2">
        <v>0</v>
      </c>
      <c r="W605" s="2">
        <v>12</v>
      </c>
      <c r="X605" s="2">
        <v>6</v>
      </c>
      <c r="Y605" s="2">
        <v>0</v>
      </c>
      <c r="Z605" s="2">
        <v>1</v>
      </c>
      <c r="AA605" s="2">
        <v>0</v>
      </c>
      <c r="AB605" s="2">
        <v>1</v>
      </c>
      <c r="AC605" s="2">
        <v>3</v>
      </c>
      <c r="AD605" s="2">
        <v>4</v>
      </c>
      <c r="AE605" s="2">
        <v>2</v>
      </c>
      <c r="AF605" s="3">
        <v>1</v>
      </c>
      <c r="AG605" s="2">
        <f t="shared" si="648"/>
        <v>0</v>
      </c>
      <c r="AH605" s="18">
        <f t="shared" si="649"/>
        <v>0</v>
      </c>
      <c r="AI605" s="2">
        <f t="shared" si="650"/>
        <v>0</v>
      </c>
      <c r="AJ605" s="2">
        <f t="shared" si="651"/>
        <v>51</v>
      </c>
      <c r="AK605" s="2">
        <f t="shared" si="652"/>
        <v>1</v>
      </c>
      <c r="AL605" s="2">
        <v>0</v>
      </c>
      <c r="AM605" s="19">
        <f t="shared" si="653"/>
        <v>0</v>
      </c>
      <c r="AN605" s="19">
        <f t="shared" si="654"/>
        <v>0</v>
      </c>
      <c r="AO605" s="18">
        <f t="shared" si="655"/>
        <v>0</v>
      </c>
      <c r="AP605" s="19">
        <f t="shared" si="656"/>
        <v>0</v>
      </c>
      <c r="AQ605" s="2">
        <f t="shared" si="657"/>
        <v>3</v>
      </c>
      <c r="AR605" s="18">
        <f t="shared" si="658"/>
        <v>0.42857142857142855</v>
      </c>
      <c r="AS605" s="2">
        <f t="shared" si="659"/>
        <v>3</v>
      </c>
      <c r="AT605" s="2">
        <f t="shared" si="660"/>
        <v>48</v>
      </c>
      <c r="AU605" s="2">
        <f t="shared" si="661"/>
        <v>4</v>
      </c>
      <c r="AV605" s="2">
        <v>0</v>
      </c>
      <c r="AW605" s="19">
        <f t="shared" si="662"/>
        <v>5.4545454545454543E-2</v>
      </c>
      <c r="AX605" s="19">
        <f t="shared" si="663"/>
        <v>5.8823529411764705E-2</v>
      </c>
      <c r="AY605" s="18">
        <f t="shared" si="664"/>
        <v>0.42857142857142855</v>
      </c>
      <c r="AZ605" s="19">
        <f t="shared" si="665"/>
        <v>0.10344827586206895</v>
      </c>
      <c r="BA605" s="2">
        <f t="shared" si="666"/>
        <v>1</v>
      </c>
      <c r="BB605" s="18">
        <f t="shared" si="667"/>
        <v>1</v>
      </c>
      <c r="BC605" s="2">
        <f t="shared" si="668"/>
        <v>1</v>
      </c>
      <c r="BD605" s="2">
        <f t="shared" si="669"/>
        <v>22</v>
      </c>
      <c r="BE605" s="2">
        <f t="shared" si="670"/>
        <v>0</v>
      </c>
      <c r="BF605" s="2">
        <v>0</v>
      </c>
      <c r="BG605" s="19">
        <f t="shared" si="671"/>
        <v>4.3478260869565216E-2</v>
      </c>
      <c r="BH605" s="19">
        <f t="shared" si="672"/>
        <v>4.3478260869565216E-2</v>
      </c>
      <c r="BI605" s="18">
        <f t="shared" si="673"/>
        <v>1</v>
      </c>
      <c r="BJ605" s="19">
        <f t="shared" si="674"/>
        <v>8.3333333333333329E-2</v>
      </c>
      <c r="BK605" s="2">
        <f t="shared" si="675"/>
        <v>3</v>
      </c>
      <c r="BL605" s="18">
        <f t="shared" si="676"/>
        <v>1</v>
      </c>
      <c r="BM605" s="2">
        <f t="shared" si="677"/>
        <v>3</v>
      </c>
      <c r="BN605" s="2">
        <f t="shared" si="678"/>
        <v>20</v>
      </c>
      <c r="BO605" s="2">
        <f t="shared" si="679"/>
        <v>0</v>
      </c>
      <c r="BP605" s="2">
        <v>0</v>
      </c>
      <c r="BQ605" s="19">
        <f t="shared" si="680"/>
        <v>0.13043478260869565</v>
      </c>
      <c r="BR605" s="19">
        <f t="shared" si="681"/>
        <v>0.13043478260869565</v>
      </c>
      <c r="BS605" s="18">
        <f t="shared" si="682"/>
        <v>1</v>
      </c>
      <c r="BT605" s="19">
        <f t="shared" si="683"/>
        <v>0.23076923076923078</v>
      </c>
      <c r="BU605" s="2">
        <f t="shared" si="684"/>
        <v>0</v>
      </c>
      <c r="BV605" s="18">
        <f t="shared" si="685"/>
        <v>0</v>
      </c>
      <c r="BW605" s="2">
        <f t="shared" si="686"/>
        <v>0</v>
      </c>
      <c r="BX605" s="2">
        <f t="shared" si="687"/>
        <v>12</v>
      </c>
      <c r="BY605" s="2">
        <f t="shared" si="688"/>
        <v>1</v>
      </c>
      <c r="BZ605" s="2">
        <v>0</v>
      </c>
      <c r="CA605" s="19">
        <f t="shared" si="689"/>
        <v>0</v>
      </c>
      <c r="CB605" s="19">
        <f t="shared" si="690"/>
        <v>0</v>
      </c>
      <c r="CC605" s="18">
        <f t="shared" si="691"/>
        <v>0</v>
      </c>
      <c r="CD605" s="19">
        <f t="shared" si="692"/>
        <v>0</v>
      </c>
      <c r="CE605" s="2">
        <f t="shared" si="693"/>
        <v>3</v>
      </c>
      <c r="CF605" s="18">
        <f t="shared" si="694"/>
        <v>0.42857142857142855</v>
      </c>
      <c r="CG605" s="2">
        <f t="shared" si="695"/>
        <v>3</v>
      </c>
      <c r="CH605" s="2">
        <f t="shared" si="696"/>
        <v>9</v>
      </c>
      <c r="CI605" s="2">
        <f t="shared" si="697"/>
        <v>4</v>
      </c>
      <c r="CJ605" s="2">
        <v>0</v>
      </c>
      <c r="CK605" s="19">
        <f t="shared" si="698"/>
        <v>0.1875</v>
      </c>
      <c r="CL605" s="19">
        <f t="shared" si="699"/>
        <v>0.25</v>
      </c>
      <c r="CM605" s="18">
        <f t="shared" si="700"/>
        <v>0.42857142857142855</v>
      </c>
      <c r="CN605" s="19">
        <f t="shared" si="701"/>
        <v>0.31578947368421051</v>
      </c>
      <c r="CO605" s="2">
        <f t="shared" si="702"/>
        <v>0</v>
      </c>
      <c r="CP605" s="18">
        <f t="shared" si="703"/>
        <v>0</v>
      </c>
      <c r="CQ605" s="2">
        <f t="shared" si="704"/>
        <v>0</v>
      </c>
      <c r="CR605" s="2">
        <f t="shared" si="705"/>
        <v>6</v>
      </c>
      <c r="CS605" s="2">
        <f t="shared" si="706"/>
        <v>1</v>
      </c>
      <c r="CT605" s="2">
        <v>0</v>
      </c>
      <c r="CU605" s="19">
        <f t="shared" si="707"/>
        <v>0</v>
      </c>
      <c r="CV605" s="19">
        <f t="shared" si="708"/>
        <v>0</v>
      </c>
      <c r="CW605" s="18">
        <f t="shared" si="709"/>
        <v>0</v>
      </c>
      <c r="CX605" s="19">
        <f t="shared" si="710"/>
        <v>0</v>
      </c>
      <c r="CY605" s="2">
        <f t="shared" si="711"/>
        <v>2</v>
      </c>
      <c r="CZ605" s="18">
        <f t="shared" si="712"/>
        <v>0.66666666666666663</v>
      </c>
      <c r="DA605" s="2">
        <f t="shared" si="713"/>
        <v>2</v>
      </c>
      <c r="DB605" s="2">
        <f t="shared" si="714"/>
        <v>4</v>
      </c>
      <c r="DC605" s="2">
        <f t="shared" si="715"/>
        <v>1</v>
      </c>
      <c r="DD605" s="2">
        <v>0</v>
      </c>
      <c r="DE605" s="19">
        <f t="shared" si="716"/>
        <v>0.2857142857142857</v>
      </c>
      <c r="DF605" s="19">
        <f t="shared" si="717"/>
        <v>0.33333333333333331</v>
      </c>
      <c r="DG605" s="18">
        <f t="shared" si="718"/>
        <v>0.66666666666666663</v>
      </c>
      <c r="DH605" s="19">
        <f t="shared" si="719"/>
        <v>0.44444444444444442</v>
      </c>
    </row>
    <row r="606" spans="1:112" x14ac:dyDescent="0.35">
      <c r="A606" s="11">
        <v>2019006729</v>
      </c>
      <c r="B606" s="2" t="s">
        <v>4406</v>
      </c>
      <c r="C606" s="2" t="s">
        <v>4407</v>
      </c>
      <c r="D606" s="2" t="s">
        <v>4408</v>
      </c>
      <c r="E606" s="2" t="s">
        <v>4409</v>
      </c>
      <c r="F606" s="2">
        <v>1</v>
      </c>
      <c r="G606" s="2" t="s">
        <v>4410</v>
      </c>
      <c r="H606" s="2" t="s">
        <v>4411</v>
      </c>
      <c r="I606" s="2" t="s">
        <v>4412</v>
      </c>
      <c r="J606" s="3" t="s">
        <v>4413</v>
      </c>
      <c r="K606" s="11">
        <v>7</v>
      </c>
      <c r="L606" s="2">
        <v>2</v>
      </c>
      <c r="M606" s="2">
        <v>82</v>
      </c>
      <c r="N606" s="2">
        <v>50</v>
      </c>
      <c r="O606" s="2">
        <v>0</v>
      </c>
      <c r="P606" s="2">
        <v>1</v>
      </c>
      <c r="Q606" s="2">
        <v>1</v>
      </c>
      <c r="R606" s="2">
        <v>0</v>
      </c>
      <c r="S606" s="2">
        <v>3</v>
      </c>
      <c r="T606" s="2">
        <v>4</v>
      </c>
      <c r="U606" s="2">
        <v>2</v>
      </c>
      <c r="V606" s="2">
        <v>0</v>
      </c>
      <c r="W606" s="2">
        <v>22</v>
      </c>
      <c r="X606" s="2">
        <v>15</v>
      </c>
      <c r="Y606" s="2">
        <v>0</v>
      </c>
      <c r="Z606" s="2">
        <v>1</v>
      </c>
      <c r="AA606" s="2">
        <v>1</v>
      </c>
      <c r="AB606" s="2">
        <v>0</v>
      </c>
      <c r="AC606" s="2">
        <v>3</v>
      </c>
      <c r="AD606" s="2">
        <v>4</v>
      </c>
      <c r="AE606" s="2">
        <v>2</v>
      </c>
      <c r="AF606" s="3">
        <v>0</v>
      </c>
      <c r="AG606" s="2">
        <f t="shared" si="648"/>
        <v>0</v>
      </c>
      <c r="AH606" s="18">
        <f t="shared" si="649"/>
        <v>0</v>
      </c>
      <c r="AI606" s="2">
        <f t="shared" si="650"/>
        <v>0</v>
      </c>
      <c r="AJ606" s="2">
        <f t="shared" si="651"/>
        <v>82</v>
      </c>
      <c r="AK606" s="2">
        <f t="shared" si="652"/>
        <v>1</v>
      </c>
      <c r="AL606" s="2">
        <v>0</v>
      </c>
      <c r="AM606" s="19">
        <f t="shared" si="653"/>
        <v>0</v>
      </c>
      <c r="AN606" s="19">
        <f t="shared" si="654"/>
        <v>0</v>
      </c>
      <c r="AO606" s="18">
        <f t="shared" si="655"/>
        <v>0</v>
      </c>
      <c r="AP606" s="19">
        <f t="shared" si="656"/>
        <v>0</v>
      </c>
      <c r="AQ606" s="2">
        <f t="shared" si="657"/>
        <v>3</v>
      </c>
      <c r="AR606" s="18">
        <f t="shared" si="658"/>
        <v>0.42857142857142855</v>
      </c>
      <c r="AS606" s="2">
        <f t="shared" si="659"/>
        <v>3</v>
      </c>
      <c r="AT606" s="2">
        <f t="shared" si="660"/>
        <v>79</v>
      </c>
      <c r="AU606" s="2">
        <f t="shared" si="661"/>
        <v>4</v>
      </c>
      <c r="AV606" s="2">
        <v>0</v>
      </c>
      <c r="AW606" s="19">
        <f t="shared" si="662"/>
        <v>3.4883720930232558E-2</v>
      </c>
      <c r="AX606" s="19">
        <f t="shared" si="663"/>
        <v>3.6585365853658534E-2</v>
      </c>
      <c r="AY606" s="18">
        <f t="shared" si="664"/>
        <v>0.42857142857142855</v>
      </c>
      <c r="AZ606" s="19">
        <f t="shared" si="665"/>
        <v>6.741573033707865E-2</v>
      </c>
      <c r="BA606" s="2">
        <f t="shared" si="666"/>
        <v>1</v>
      </c>
      <c r="BB606" s="18">
        <f t="shared" si="667"/>
        <v>1</v>
      </c>
      <c r="BC606" s="2">
        <f t="shared" si="668"/>
        <v>1</v>
      </c>
      <c r="BD606" s="2">
        <f t="shared" si="669"/>
        <v>49</v>
      </c>
      <c r="BE606" s="2">
        <f t="shared" si="670"/>
        <v>0</v>
      </c>
      <c r="BF606" s="2">
        <v>0</v>
      </c>
      <c r="BG606" s="19">
        <f t="shared" si="671"/>
        <v>0.02</v>
      </c>
      <c r="BH606" s="19">
        <f t="shared" si="672"/>
        <v>0.02</v>
      </c>
      <c r="BI606" s="18">
        <f t="shared" si="673"/>
        <v>1</v>
      </c>
      <c r="BJ606" s="19">
        <f t="shared" si="674"/>
        <v>3.9215686274509803E-2</v>
      </c>
      <c r="BK606" s="2">
        <f t="shared" si="675"/>
        <v>2</v>
      </c>
      <c r="BL606" s="18">
        <f t="shared" si="676"/>
        <v>1</v>
      </c>
      <c r="BM606" s="2">
        <f t="shared" si="677"/>
        <v>2</v>
      </c>
      <c r="BN606" s="2">
        <f t="shared" si="678"/>
        <v>48</v>
      </c>
      <c r="BO606" s="2">
        <f t="shared" si="679"/>
        <v>0</v>
      </c>
      <c r="BP606" s="2">
        <v>0</v>
      </c>
      <c r="BQ606" s="19">
        <f t="shared" si="680"/>
        <v>0.04</v>
      </c>
      <c r="BR606" s="19">
        <f t="shared" si="681"/>
        <v>0.04</v>
      </c>
      <c r="BS606" s="18">
        <f t="shared" si="682"/>
        <v>1</v>
      </c>
      <c r="BT606" s="19">
        <f t="shared" si="683"/>
        <v>7.6923076923076927E-2</v>
      </c>
      <c r="BU606" s="2">
        <f t="shared" si="684"/>
        <v>0</v>
      </c>
      <c r="BV606" s="18">
        <f t="shared" si="685"/>
        <v>0</v>
      </c>
      <c r="BW606" s="2">
        <f t="shared" si="686"/>
        <v>0</v>
      </c>
      <c r="BX606" s="2">
        <f t="shared" si="687"/>
        <v>22</v>
      </c>
      <c r="BY606" s="2">
        <f t="shared" si="688"/>
        <v>1</v>
      </c>
      <c r="BZ606" s="2">
        <v>0</v>
      </c>
      <c r="CA606" s="19">
        <f t="shared" si="689"/>
        <v>0</v>
      </c>
      <c r="CB606" s="19">
        <f t="shared" si="690"/>
        <v>0</v>
      </c>
      <c r="CC606" s="18">
        <f t="shared" si="691"/>
        <v>0</v>
      </c>
      <c r="CD606" s="19">
        <f t="shared" si="692"/>
        <v>0</v>
      </c>
      <c r="CE606" s="2">
        <f t="shared" si="693"/>
        <v>3</v>
      </c>
      <c r="CF606" s="18">
        <f t="shared" si="694"/>
        <v>0.42857142857142855</v>
      </c>
      <c r="CG606" s="2">
        <f t="shared" si="695"/>
        <v>3</v>
      </c>
      <c r="CH606" s="2">
        <f t="shared" si="696"/>
        <v>19</v>
      </c>
      <c r="CI606" s="2">
        <f t="shared" si="697"/>
        <v>4</v>
      </c>
      <c r="CJ606" s="2">
        <v>0</v>
      </c>
      <c r="CK606" s="19">
        <f t="shared" si="698"/>
        <v>0.11538461538461539</v>
      </c>
      <c r="CL606" s="19">
        <f t="shared" si="699"/>
        <v>0.13636363636363635</v>
      </c>
      <c r="CM606" s="18">
        <f t="shared" si="700"/>
        <v>0.42857142857142855</v>
      </c>
      <c r="CN606" s="19">
        <f t="shared" si="701"/>
        <v>0.20689655172413793</v>
      </c>
      <c r="CO606" s="2">
        <f t="shared" si="702"/>
        <v>1</v>
      </c>
      <c r="CP606" s="18">
        <f t="shared" si="703"/>
        <v>1</v>
      </c>
      <c r="CQ606" s="2">
        <f t="shared" si="704"/>
        <v>1</v>
      </c>
      <c r="CR606" s="2">
        <f t="shared" si="705"/>
        <v>14</v>
      </c>
      <c r="CS606" s="2">
        <f t="shared" si="706"/>
        <v>0</v>
      </c>
      <c r="CT606" s="2">
        <v>0</v>
      </c>
      <c r="CU606" s="19">
        <f t="shared" si="707"/>
        <v>6.6666666666666666E-2</v>
      </c>
      <c r="CV606" s="19">
        <f t="shared" si="708"/>
        <v>6.6666666666666666E-2</v>
      </c>
      <c r="CW606" s="18">
        <f t="shared" si="709"/>
        <v>1</v>
      </c>
      <c r="CX606" s="19">
        <f t="shared" si="710"/>
        <v>0.125</v>
      </c>
      <c r="CY606" s="2">
        <f t="shared" si="711"/>
        <v>2</v>
      </c>
      <c r="CZ606" s="18">
        <f t="shared" si="712"/>
        <v>1</v>
      </c>
      <c r="DA606" s="2">
        <f t="shared" si="713"/>
        <v>2</v>
      </c>
      <c r="DB606" s="2">
        <f t="shared" si="714"/>
        <v>13</v>
      </c>
      <c r="DC606" s="2">
        <f t="shared" si="715"/>
        <v>0</v>
      </c>
      <c r="DD606" s="2">
        <v>0</v>
      </c>
      <c r="DE606" s="19">
        <f t="shared" si="716"/>
        <v>0.13333333333333333</v>
      </c>
      <c r="DF606" s="19">
        <f t="shared" si="717"/>
        <v>0.13333333333333333</v>
      </c>
      <c r="DG606" s="18">
        <f t="shared" si="718"/>
        <v>1</v>
      </c>
      <c r="DH606" s="19">
        <f t="shared" si="719"/>
        <v>0.23529411764705882</v>
      </c>
    </row>
    <row r="607" spans="1:112" x14ac:dyDescent="0.35">
      <c r="A607" s="11">
        <v>2019006731</v>
      </c>
      <c r="B607" s="2" t="s">
        <v>4414</v>
      </c>
      <c r="C607" s="2" t="s">
        <v>4415</v>
      </c>
      <c r="D607" s="2" t="s">
        <v>4416</v>
      </c>
      <c r="E607" s="2" t="s">
        <v>4417</v>
      </c>
      <c r="F607" s="2">
        <v>1</v>
      </c>
      <c r="G607" s="2" t="s">
        <v>4418</v>
      </c>
      <c r="H607" s="2" t="s">
        <v>4419</v>
      </c>
      <c r="I607" s="2" t="s">
        <v>4420</v>
      </c>
      <c r="J607" s="3" t="s">
        <v>4421</v>
      </c>
      <c r="K607" s="11">
        <v>4</v>
      </c>
      <c r="L607" s="2">
        <v>3</v>
      </c>
      <c r="M607" s="2">
        <v>49</v>
      </c>
      <c r="N607" s="2">
        <v>32</v>
      </c>
      <c r="O607" s="2">
        <v>1</v>
      </c>
      <c r="P607" s="2">
        <v>0</v>
      </c>
      <c r="Q607" s="2">
        <v>1</v>
      </c>
      <c r="R607" s="2">
        <v>0</v>
      </c>
      <c r="S607" s="2">
        <v>3</v>
      </c>
      <c r="T607" s="2">
        <v>1</v>
      </c>
      <c r="U607" s="2">
        <v>3</v>
      </c>
      <c r="V607" s="2">
        <v>0</v>
      </c>
      <c r="W607" s="2">
        <v>13</v>
      </c>
      <c r="X607" s="2">
        <v>9</v>
      </c>
      <c r="Y607" s="2">
        <v>1</v>
      </c>
      <c r="Z607" s="2">
        <v>0</v>
      </c>
      <c r="AA607" s="2">
        <v>1</v>
      </c>
      <c r="AB607" s="2">
        <v>0</v>
      </c>
      <c r="AC607" s="2">
        <v>1</v>
      </c>
      <c r="AD607" s="2">
        <v>3</v>
      </c>
      <c r="AE607" s="2">
        <v>2</v>
      </c>
      <c r="AF607" s="3">
        <v>1</v>
      </c>
      <c r="AG607" s="2">
        <f t="shared" si="648"/>
        <v>1</v>
      </c>
      <c r="AH607" s="18">
        <f t="shared" si="649"/>
        <v>1</v>
      </c>
      <c r="AI607" s="2">
        <f t="shared" si="650"/>
        <v>1</v>
      </c>
      <c r="AJ607" s="2">
        <f t="shared" si="651"/>
        <v>48</v>
      </c>
      <c r="AK607" s="2">
        <f t="shared" si="652"/>
        <v>0</v>
      </c>
      <c r="AL607" s="2">
        <v>0</v>
      </c>
      <c r="AM607" s="19">
        <f t="shared" si="653"/>
        <v>2.0408163265306121E-2</v>
      </c>
      <c r="AN607" s="19">
        <f t="shared" si="654"/>
        <v>2.0408163265306121E-2</v>
      </c>
      <c r="AO607" s="18">
        <f t="shared" si="655"/>
        <v>1</v>
      </c>
      <c r="AP607" s="19">
        <f t="shared" si="656"/>
        <v>3.9999999999999994E-2</v>
      </c>
      <c r="AQ607" s="2">
        <f t="shared" si="657"/>
        <v>3</v>
      </c>
      <c r="AR607" s="18">
        <f t="shared" si="658"/>
        <v>0.75</v>
      </c>
      <c r="AS607" s="2">
        <f t="shared" si="659"/>
        <v>3</v>
      </c>
      <c r="AT607" s="2">
        <f t="shared" si="660"/>
        <v>46</v>
      </c>
      <c r="AU607" s="2">
        <f t="shared" si="661"/>
        <v>1</v>
      </c>
      <c r="AV607" s="2">
        <v>0</v>
      </c>
      <c r="AW607" s="19">
        <f t="shared" si="662"/>
        <v>0.06</v>
      </c>
      <c r="AX607" s="19">
        <f t="shared" si="663"/>
        <v>6.1224489795918366E-2</v>
      </c>
      <c r="AY607" s="18">
        <f t="shared" si="664"/>
        <v>0.75</v>
      </c>
      <c r="AZ607" s="19">
        <f t="shared" si="665"/>
        <v>0.11320754716981131</v>
      </c>
      <c r="BA607" s="2">
        <f t="shared" si="666"/>
        <v>1</v>
      </c>
      <c r="BB607" s="18">
        <f t="shared" si="667"/>
        <v>1</v>
      </c>
      <c r="BC607" s="2">
        <f t="shared" si="668"/>
        <v>1</v>
      </c>
      <c r="BD607" s="2">
        <f t="shared" si="669"/>
        <v>31</v>
      </c>
      <c r="BE607" s="2">
        <f t="shared" si="670"/>
        <v>0</v>
      </c>
      <c r="BF607" s="2">
        <v>0</v>
      </c>
      <c r="BG607" s="19">
        <f t="shared" si="671"/>
        <v>3.125E-2</v>
      </c>
      <c r="BH607" s="19">
        <f t="shared" si="672"/>
        <v>3.125E-2</v>
      </c>
      <c r="BI607" s="18">
        <f t="shared" si="673"/>
        <v>1</v>
      </c>
      <c r="BJ607" s="19">
        <f t="shared" si="674"/>
        <v>6.0606060606060608E-2</v>
      </c>
      <c r="BK607" s="2">
        <f t="shared" si="675"/>
        <v>3</v>
      </c>
      <c r="BL607" s="18">
        <f t="shared" si="676"/>
        <v>1</v>
      </c>
      <c r="BM607" s="2">
        <f t="shared" si="677"/>
        <v>3</v>
      </c>
      <c r="BN607" s="2">
        <f t="shared" si="678"/>
        <v>29</v>
      </c>
      <c r="BO607" s="2">
        <f t="shared" si="679"/>
        <v>0</v>
      </c>
      <c r="BP607" s="2">
        <v>0</v>
      </c>
      <c r="BQ607" s="19">
        <f t="shared" si="680"/>
        <v>9.375E-2</v>
      </c>
      <c r="BR607" s="19">
        <f t="shared" si="681"/>
        <v>9.375E-2</v>
      </c>
      <c r="BS607" s="18">
        <f t="shared" si="682"/>
        <v>1</v>
      </c>
      <c r="BT607" s="19">
        <f t="shared" si="683"/>
        <v>0.17142857142857143</v>
      </c>
      <c r="BU607" s="2">
        <f t="shared" si="684"/>
        <v>1</v>
      </c>
      <c r="BV607" s="18">
        <f t="shared" si="685"/>
        <v>1</v>
      </c>
      <c r="BW607" s="2">
        <f t="shared" si="686"/>
        <v>1</v>
      </c>
      <c r="BX607" s="2">
        <f t="shared" si="687"/>
        <v>12</v>
      </c>
      <c r="BY607" s="2">
        <f t="shared" si="688"/>
        <v>0</v>
      </c>
      <c r="BZ607" s="2">
        <v>0</v>
      </c>
      <c r="CA607" s="19">
        <f t="shared" si="689"/>
        <v>7.6923076923076927E-2</v>
      </c>
      <c r="CB607" s="19">
        <f t="shared" si="690"/>
        <v>7.6923076923076927E-2</v>
      </c>
      <c r="CC607" s="18">
        <f t="shared" si="691"/>
        <v>1</v>
      </c>
      <c r="CD607" s="19">
        <f t="shared" si="692"/>
        <v>0.14285714285714288</v>
      </c>
      <c r="CE607" s="2">
        <f t="shared" si="693"/>
        <v>1</v>
      </c>
      <c r="CF607" s="18">
        <f t="shared" si="694"/>
        <v>0.25</v>
      </c>
      <c r="CG607" s="2">
        <f t="shared" si="695"/>
        <v>1</v>
      </c>
      <c r="CH607" s="2">
        <f t="shared" si="696"/>
        <v>12</v>
      </c>
      <c r="CI607" s="2">
        <f t="shared" si="697"/>
        <v>3</v>
      </c>
      <c r="CJ607" s="2">
        <v>0</v>
      </c>
      <c r="CK607" s="19">
        <f t="shared" si="698"/>
        <v>6.25E-2</v>
      </c>
      <c r="CL607" s="19">
        <f t="shared" si="699"/>
        <v>7.6923076923076927E-2</v>
      </c>
      <c r="CM607" s="18">
        <f t="shared" si="700"/>
        <v>0.25</v>
      </c>
      <c r="CN607" s="19">
        <f t="shared" si="701"/>
        <v>0.11764705882352941</v>
      </c>
      <c r="CO607" s="2">
        <f t="shared" si="702"/>
        <v>1</v>
      </c>
      <c r="CP607" s="18">
        <f t="shared" si="703"/>
        <v>1</v>
      </c>
      <c r="CQ607" s="2">
        <f t="shared" si="704"/>
        <v>1</v>
      </c>
      <c r="CR607" s="2">
        <f t="shared" si="705"/>
        <v>8</v>
      </c>
      <c r="CS607" s="2">
        <f t="shared" si="706"/>
        <v>0</v>
      </c>
      <c r="CT607" s="2">
        <v>0</v>
      </c>
      <c r="CU607" s="19">
        <f t="shared" si="707"/>
        <v>0.1111111111111111</v>
      </c>
      <c r="CV607" s="19">
        <f t="shared" si="708"/>
        <v>0.1111111111111111</v>
      </c>
      <c r="CW607" s="18">
        <f t="shared" si="709"/>
        <v>1</v>
      </c>
      <c r="CX607" s="19">
        <f t="shared" si="710"/>
        <v>0.19999999999999998</v>
      </c>
      <c r="CY607" s="2">
        <f t="shared" si="711"/>
        <v>2</v>
      </c>
      <c r="CZ607" s="18">
        <f t="shared" si="712"/>
        <v>0.66666666666666663</v>
      </c>
      <c r="DA607" s="2">
        <f t="shared" si="713"/>
        <v>2</v>
      </c>
      <c r="DB607" s="2">
        <f t="shared" si="714"/>
        <v>7</v>
      </c>
      <c r="DC607" s="2">
        <f t="shared" si="715"/>
        <v>1</v>
      </c>
      <c r="DD607" s="2">
        <v>0</v>
      </c>
      <c r="DE607" s="19">
        <f t="shared" si="716"/>
        <v>0.2</v>
      </c>
      <c r="DF607" s="19">
        <f t="shared" si="717"/>
        <v>0.22222222222222221</v>
      </c>
      <c r="DG607" s="18">
        <f t="shared" si="718"/>
        <v>0.66666666666666663</v>
      </c>
      <c r="DH607" s="19">
        <f t="shared" si="719"/>
        <v>0.33333333333333331</v>
      </c>
    </row>
    <row r="608" spans="1:112" x14ac:dyDescent="0.35">
      <c r="A608" s="11">
        <v>2019006747</v>
      </c>
      <c r="B608" s="2" t="s">
        <v>4422</v>
      </c>
      <c r="C608" s="2" t="s">
        <v>4423</v>
      </c>
      <c r="D608" s="2" t="s">
        <v>4424</v>
      </c>
      <c r="E608" s="2" t="s">
        <v>4425</v>
      </c>
      <c r="F608" s="2">
        <v>1</v>
      </c>
      <c r="G608" s="2" t="s">
        <v>4426</v>
      </c>
      <c r="H608" s="2" t="s">
        <v>4427</v>
      </c>
      <c r="I608" s="2" t="s">
        <v>4428</v>
      </c>
      <c r="J608" s="3" t="s">
        <v>4429</v>
      </c>
      <c r="K608" s="11">
        <v>4</v>
      </c>
      <c r="L608" s="2">
        <v>4</v>
      </c>
      <c r="M608" s="2">
        <v>66</v>
      </c>
      <c r="N608" s="2">
        <v>40</v>
      </c>
      <c r="O608" s="2">
        <v>0</v>
      </c>
      <c r="P608" s="2">
        <v>1</v>
      </c>
      <c r="Q608" s="2">
        <v>0</v>
      </c>
      <c r="R608" s="2">
        <v>1</v>
      </c>
      <c r="S608" s="2">
        <v>1</v>
      </c>
      <c r="T608" s="2">
        <v>3</v>
      </c>
      <c r="U608" s="2">
        <v>2</v>
      </c>
      <c r="V608" s="2">
        <v>2</v>
      </c>
      <c r="W608" s="2">
        <v>16</v>
      </c>
      <c r="X608" s="2">
        <v>10</v>
      </c>
      <c r="Y608" s="2">
        <v>0</v>
      </c>
      <c r="Z608" s="2">
        <v>1</v>
      </c>
      <c r="AA608" s="2">
        <v>0</v>
      </c>
      <c r="AB608" s="2">
        <v>1</v>
      </c>
      <c r="AC608" s="2">
        <v>1</v>
      </c>
      <c r="AD608" s="2">
        <v>3</v>
      </c>
      <c r="AE608" s="2">
        <v>2</v>
      </c>
      <c r="AF608" s="3">
        <v>2</v>
      </c>
      <c r="AG608" s="2">
        <f t="shared" si="648"/>
        <v>0</v>
      </c>
      <c r="AH608" s="18">
        <f t="shared" si="649"/>
        <v>0</v>
      </c>
      <c r="AI608" s="2">
        <f t="shared" si="650"/>
        <v>0</v>
      </c>
      <c r="AJ608" s="2">
        <f t="shared" si="651"/>
        <v>66</v>
      </c>
      <c r="AK608" s="2">
        <f t="shared" si="652"/>
        <v>1</v>
      </c>
      <c r="AL608" s="2">
        <v>0</v>
      </c>
      <c r="AM608" s="19">
        <f t="shared" si="653"/>
        <v>0</v>
      </c>
      <c r="AN608" s="19">
        <f t="shared" si="654"/>
        <v>0</v>
      </c>
      <c r="AO608" s="18">
        <f t="shared" si="655"/>
        <v>0</v>
      </c>
      <c r="AP608" s="19">
        <f t="shared" si="656"/>
        <v>0</v>
      </c>
      <c r="AQ608" s="2">
        <f t="shared" si="657"/>
        <v>1</v>
      </c>
      <c r="AR608" s="18">
        <f t="shared" si="658"/>
        <v>0.25</v>
      </c>
      <c r="AS608" s="2">
        <f t="shared" si="659"/>
        <v>1</v>
      </c>
      <c r="AT608" s="2">
        <f t="shared" si="660"/>
        <v>65</v>
      </c>
      <c r="AU608" s="2">
        <f t="shared" si="661"/>
        <v>3</v>
      </c>
      <c r="AV608" s="2">
        <v>0</v>
      </c>
      <c r="AW608" s="19">
        <f t="shared" si="662"/>
        <v>1.4492753623188406E-2</v>
      </c>
      <c r="AX608" s="19">
        <f t="shared" si="663"/>
        <v>1.5151515151515152E-2</v>
      </c>
      <c r="AY608" s="18">
        <f t="shared" si="664"/>
        <v>0.25</v>
      </c>
      <c r="AZ608" s="19">
        <f t="shared" si="665"/>
        <v>2.8571428571428574E-2</v>
      </c>
      <c r="BA608" s="2">
        <f t="shared" si="666"/>
        <v>0</v>
      </c>
      <c r="BB608" s="18">
        <f t="shared" si="667"/>
        <v>0</v>
      </c>
      <c r="BC608" s="2">
        <f t="shared" si="668"/>
        <v>0</v>
      </c>
      <c r="BD608" s="2">
        <f t="shared" si="669"/>
        <v>40</v>
      </c>
      <c r="BE608" s="2">
        <f t="shared" si="670"/>
        <v>1</v>
      </c>
      <c r="BF608" s="2">
        <v>0</v>
      </c>
      <c r="BG608" s="19">
        <f t="shared" si="671"/>
        <v>0</v>
      </c>
      <c r="BH608" s="19">
        <f t="shared" si="672"/>
        <v>0</v>
      </c>
      <c r="BI608" s="18">
        <f t="shared" si="673"/>
        <v>0</v>
      </c>
      <c r="BJ608" s="19">
        <f t="shared" si="674"/>
        <v>0</v>
      </c>
      <c r="BK608" s="2">
        <f t="shared" si="675"/>
        <v>2</v>
      </c>
      <c r="BL608" s="18">
        <f t="shared" si="676"/>
        <v>0.5</v>
      </c>
      <c r="BM608" s="2">
        <f t="shared" si="677"/>
        <v>2</v>
      </c>
      <c r="BN608" s="2">
        <f t="shared" si="678"/>
        <v>38</v>
      </c>
      <c r="BO608" s="2">
        <f t="shared" si="679"/>
        <v>2</v>
      </c>
      <c r="BP608" s="2">
        <v>0</v>
      </c>
      <c r="BQ608" s="19">
        <f t="shared" si="680"/>
        <v>4.7619047619047616E-2</v>
      </c>
      <c r="BR608" s="19">
        <f t="shared" si="681"/>
        <v>0.05</v>
      </c>
      <c r="BS608" s="18">
        <f t="shared" si="682"/>
        <v>0.5</v>
      </c>
      <c r="BT608" s="19">
        <f t="shared" si="683"/>
        <v>9.0909090909090912E-2</v>
      </c>
      <c r="BU608" s="2">
        <f t="shared" si="684"/>
        <v>0</v>
      </c>
      <c r="BV608" s="18">
        <f t="shared" si="685"/>
        <v>0</v>
      </c>
      <c r="BW608" s="2">
        <f t="shared" si="686"/>
        <v>0</v>
      </c>
      <c r="BX608" s="2">
        <f t="shared" si="687"/>
        <v>16</v>
      </c>
      <c r="BY608" s="2">
        <f t="shared" si="688"/>
        <v>1</v>
      </c>
      <c r="BZ608" s="2">
        <v>0</v>
      </c>
      <c r="CA608" s="19">
        <f t="shared" si="689"/>
        <v>0</v>
      </c>
      <c r="CB608" s="19">
        <f t="shared" si="690"/>
        <v>0</v>
      </c>
      <c r="CC608" s="18">
        <f t="shared" si="691"/>
        <v>0</v>
      </c>
      <c r="CD608" s="19">
        <f t="shared" si="692"/>
        <v>0</v>
      </c>
      <c r="CE608" s="2">
        <f t="shared" si="693"/>
        <v>1</v>
      </c>
      <c r="CF608" s="18">
        <f t="shared" si="694"/>
        <v>0.25</v>
      </c>
      <c r="CG608" s="2">
        <f t="shared" si="695"/>
        <v>1</v>
      </c>
      <c r="CH608" s="2">
        <f t="shared" si="696"/>
        <v>15</v>
      </c>
      <c r="CI608" s="2">
        <f t="shared" si="697"/>
        <v>3</v>
      </c>
      <c r="CJ608" s="2">
        <v>0</v>
      </c>
      <c r="CK608" s="19">
        <f t="shared" si="698"/>
        <v>5.2631578947368418E-2</v>
      </c>
      <c r="CL608" s="19">
        <f t="shared" si="699"/>
        <v>6.25E-2</v>
      </c>
      <c r="CM608" s="18">
        <f t="shared" si="700"/>
        <v>0.25</v>
      </c>
      <c r="CN608" s="19">
        <f t="shared" si="701"/>
        <v>0.1</v>
      </c>
      <c r="CO608" s="2">
        <f t="shared" si="702"/>
        <v>0</v>
      </c>
      <c r="CP608" s="18">
        <f t="shared" si="703"/>
        <v>0</v>
      </c>
      <c r="CQ608" s="2">
        <f t="shared" si="704"/>
        <v>0</v>
      </c>
      <c r="CR608" s="2">
        <f t="shared" si="705"/>
        <v>10</v>
      </c>
      <c r="CS608" s="2">
        <f t="shared" si="706"/>
        <v>1</v>
      </c>
      <c r="CT608" s="2">
        <v>0</v>
      </c>
      <c r="CU608" s="19">
        <f t="shared" si="707"/>
        <v>0</v>
      </c>
      <c r="CV608" s="19">
        <f t="shared" si="708"/>
        <v>0</v>
      </c>
      <c r="CW608" s="18">
        <f t="shared" si="709"/>
        <v>0</v>
      </c>
      <c r="CX608" s="19">
        <f t="shared" si="710"/>
        <v>0</v>
      </c>
      <c r="CY608" s="2">
        <f t="shared" si="711"/>
        <v>2</v>
      </c>
      <c r="CZ608" s="18">
        <f t="shared" si="712"/>
        <v>0.5</v>
      </c>
      <c r="DA608" s="2">
        <f t="shared" si="713"/>
        <v>2</v>
      </c>
      <c r="DB608" s="2">
        <f t="shared" si="714"/>
        <v>8</v>
      </c>
      <c r="DC608" s="2">
        <f t="shared" si="715"/>
        <v>2</v>
      </c>
      <c r="DD608" s="2">
        <v>0</v>
      </c>
      <c r="DE608" s="19">
        <f t="shared" si="716"/>
        <v>0.16666666666666666</v>
      </c>
      <c r="DF608" s="19">
        <f t="shared" si="717"/>
        <v>0.2</v>
      </c>
      <c r="DG608" s="18">
        <f t="shared" si="718"/>
        <v>0.5</v>
      </c>
      <c r="DH608" s="19">
        <f t="shared" si="719"/>
        <v>0.28571428571428575</v>
      </c>
    </row>
    <row r="609" spans="1:112" x14ac:dyDescent="0.35">
      <c r="A609" s="11">
        <v>2019006757</v>
      </c>
      <c r="B609" s="2" t="s">
        <v>4430</v>
      </c>
      <c r="C609" s="2" t="s">
        <v>4431</v>
      </c>
      <c r="D609" s="2" t="s">
        <v>4432</v>
      </c>
      <c r="E609" s="2" t="s">
        <v>4433</v>
      </c>
      <c r="F609" s="2">
        <v>1</v>
      </c>
      <c r="G609" s="2" t="s">
        <v>4434</v>
      </c>
      <c r="H609" s="2" t="s">
        <v>4435</v>
      </c>
      <c r="I609" s="2" t="s">
        <v>4436</v>
      </c>
      <c r="J609" s="3" t="s">
        <v>4437</v>
      </c>
      <c r="K609" s="11">
        <v>6</v>
      </c>
      <c r="L609" s="2">
        <v>2</v>
      </c>
      <c r="M609" s="2">
        <v>57</v>
      </c>
      <c r="N609" s="2">
        <v>37</v>
      </c>
      <c r="O609" s="2">
        <v>1</v>
      </c>
      <c r="P609" s="2">
        <v>0</v>
      </c>
      <c r="Q609" s="2">
        <v>1</v>
      </c>
      <c r="R609" s="2">
        <v>0</v>
      </c>
      <c r="S609" s="2">
        <v>3</v>
      </c>
      <c r="T609" s="2">
        <v>3</v>
      </c>
      <c r="U609" s="2">
        <v>2</v>
      </c>
      <c r="V609" s="2">
        <v>0</v>
      </c>
      <c r="W609" s="2">
        <v>15</v>
      </c>
      <c r="X609" s="2">
        <v>9</v>
      </c>
      <c r="Y609" s="2">
        <v>1</v>
      </c>
      <c r="Z609" s="2">
        <v>0</v>
      </c>
      <c r="AA609" s="2">
        <v>1</v>
      </c>
      <c r="AB609" s="2">
        <v>0</v>
      </c>
      <c r="AC609" s="2">
        <v>3</v>
      </c>
      <c r="AD609" s="2">
        <v>3</v>
      </c>
      <c r="AE609" s="2">
        <v>2</v>
      </c>
      <c r="AF609" s="3">
        <v>0</v>
      </c>
      <c r="AG609" s="2">
        <f t="shared" si="648"/>
        <v>1</v>
      </c>
      <c r="AH609" s="18">
        <f t="shared" si="649"/>
        <v>1</v>
      </c>
      <c r="AI609" s="2">
        <f t="shared" si="650"/>
        <v>1</v>
      </c>
      <c r="AJ609" s="2">
        <f t="shared" si="651"/>
        <v>56</v>
      </c>
      <c r="AK609" s="2">
        <f t="shared" si="652"/>
        <v>0</v>
      </c>
      <c r="AL609" s="2">
        <v>0</v>
      </c>
      <c r="AM609" s="19">
        <f t="shared" si="653"/>
        <v>1.7543859649122806E-2</v>
      </c>
      <c r="AN609" s="19">
        <f t="shared" si="654"/>
        <v>1.7543859649122806E-2</v>
      </c>
      <c r="AO609" s="18">
        <f t="shared" si="655"/>
        <v>1</v>
      </c>
      <c r="AP609" s="19">
        <f t="shared" si="656"/>
        <v>3.4482758620689655E-2</v>
      </c>
      <c r="AQ609" s="2">
        <f t="shared" si="657"/>
        <v>3</v>
      </c>
      <c r="AR609" s="18">
        <f t="shared" si="658"/>
        <v>0.5</v>
      </c>
      <c r="AS609" s="2">
        <f t="shared" si="659"/>
        <v>3</v>
      </c>
      <c r="AT609" s="2">
        <f t="shared" si="660"/>
        <v>54</v>
      </c>
      <c r="AU609" s="2">
        <f t="shared" si="661"/>
        <v>3</v>
      </c>
      <c r="AV609" s="2">
        <v>0</v>
      </c>
      <c r="AW609" s="19">
        <f t="shared" si="662"/>
        <v>0.05</v>
      </c>
      <c r="AX609" s="19">
        <f t="shared" si="663"/>
        <v>5.2631578947368418E-2</v>
      </c>
      <c r="AY609" s="18">
        <f t="shared" si="664"/>
        <v>0.5</v>
      </c>
      <c r="AZ609" s="19">
        <f t="shared" si="665"/>
        <v>9.5238095238095247E-2</v>
      </c>
      <c r="BA609" s="2">
        <f t="shared" si="666"/>
        <v>1</v>
      </c>
      <c r="BB609" s="18">
        <f t="shared" si="667"/>
        <v>1</v>
      </c>
      <c r="BC609" s="2">
        <f t="shared" si="668"/>
        <v>1</v>
      </c>
      <c r="BD609" s="2">
        <f t="shared" si="669"/>
        <v>36</v>
      </c>
      <c r="BE609" s="2">
        <f t="shared" si="670"/>
        <v>0</v>
      </c>
      <c r="BF609" s="2">
        <v>0</v>
      </c>
      <c r="BG609" s="19">
        <f t="shared" si="671"/>
        <v>2.7027027027027029E-2</v>
      </c>
      <c r="BH609" s="19">
        <f t="shared" si="672"/>
        <v>2.7027027027027029E-2</v>
      </c>
      <c r="BI609" s="18">
        <f t="shared" si="673"/>
        <v>1</v>
      </c>
      <c r="BJ609" s="19">
        <f t="shared" si="674"/>
        <v>5.2631578947368425E-2</v>
      </c>
      <c r="BK609" s="2">
        <f t="shared" si="675"/>
        <v>2</v>
      </c>
      <c r="BL609" s="18">
        <f t="shared" si="676"/>
        <v>1</v>
      </c>
      <c r="BM609" s="2">
        <f t="shared" si="677"/>
        <v>2</v>
      </c>
      <c r="BN609" s="2">
        <f t="shared" si="678"/>
        <v>35</v>
      </c>
      <c r="BO609" s="2">
        <f t="shared" si="679"/>
        <v>0</v>
      </c>
      <c r="BP609" s="2">
        <v>0</v>
      </c>
      <c r="BQ609" s="19">
        <f t="shared" si="680"/>
        <v>5.4054054054054057E-2</v>
      </c>
      <c r="BR609" s="19">
        <f t="shared" si="681"/>
        <v>5.4054054054054057E-2</v>
      </c>
      <c r="BS609" s="18">
        <f t="shared" si="682"/>
        <v>1</v>
      </c>
      <c r="BT609" s="19">
        <f t="shared" si="683"/>
        <v>0.10256410256410257</v>
      </c>
      <c r="BU609" s="2">
        <f t="shared" si="684"/>
        <v>1</v>
      </c>
      <c r="BV609" s="18">
        <f t="shared" si="685"/>
        <v>1</v>
      </c>
      <c r="BW609" s="2">
        <f t="shared" si="686"/>
        <v>1</v>
      </c>
      <c r="BX609" s="2">
        <f t="shared" si="687"/>
        <v>14</v>
      </c>
      <c r="BY609" s="2">
        <f t="shared" si="688"/>
        <v>0</v>
      </c>
      <c r="BZ609" s="2">
        <v>0</v>
      </c>
      <c r="CA609" s="19">
        <f t="shared" si="689"/>
        <v>6.6666666666666666E-2</v>
      </c>
      <c r="CB609" s="19">
        <f t="shared" si="690"/>
        <v>6.6666666666666666E-2</v>
      </c>
      <c r="CC609" s="18">
        <f t="shared" si="691"/>
        <v>1</v>
      </c>
      <c r="CD609" s="19">
        <f t="shared" si="692"/>
        <v>0.125</v>
      </c>
      <c r="CE609" s="2">
        <f t="shared" si="693"/>
        <v>3</v>
      </c>
      <c r="CF609" s="18">
        <f t="shared" si="694"/>
        <v>0.5</v>
      </c>
      <c r="CG609" s="2">
        <f t="shared" si="695"/>
        <v>3</v>
      </c>
      <c r="CH609" s="2">
        <f t="shared" si="696"/>
        <v>12</v>
      </c>
      <c r="CI609" s="2">
        <f t="shared" si="697"/>
        <v>3</v>
      </c>
      <c r="CJ609" s="2">
        <v>0</v>
      </c>
      <c r="CK609" s="19">
        <f t="shared" si="698"/>
        <v>0.16666666666666666</v>
      </c>
      <c r="CL609" s="19">
        <f t="shared" si="699"/>
        <v>0.2</v>
      </c>
      <c r="CM609" s="18">
        <f t="shared" si="700"/>
        <v>0.5</v>
      </c>
      <c r="CN609" s="19">
        <f t="shared" si="701"/>
        <v>0.28571428571428575</v>
      </c>
      <c r="CO609" s="2">
        <f t="shared" si="702"/>
        <v>1</v>
      </c>
      <c r="CP609" s="18">
        <f t="shared" si="703"/>
        <v>1</v>
      </c>
      <c r="CQ609" s="2">
        <f t="shared" si="704"/>
        <v>1</v>
      </c>
      <c r="CR609" s="2">
        <f t="shared" si="705"/>
        <v>8</v>
      </c>
      <c r="CS609" s="2">
        <f t="shared" si="706"/>
        <v>0</v>
      </c>
      <c r="CT609" s="2">
        <v>0</v>
      </c>
      <c r="CU609" s="19">
        <f t="shared" si="707"/>
        <v>0.1111111111111111</v>
      </c>
      <c r="CV609" s="19">
        <f t="shared" si="708"/>
        <v>0.1111111111111111</v>
      </c>
      <c r="CW609" s="18">
        <f t="shared" si="709"/>
        <v>1</v>
      </c>
      <c r="CX609" s="19">
        <f t="shared" si="710"/>
        <v>0.19999999999999998</v>
      </c>
      <c r="CY609" s="2">
        <f t="shared" si="711"/>
        <v>2</v>
      </c>
      <c r="CZ609" s="18">
        <f t="shared" si="712"/>
        <v>1</v>
      </c>
      <c r="DA609" s="2">
        <f t="shared" si="713"/>
        <v>2</v>
      </c>
      <c r="DB609" s="2">
        <f t="shared" si="714"/>
        <v>7</v>
      </c>
      <c r="DC609" s="2">
        <f t="shared" si="715"/>
        <v>0</v>
      </c>
      <c r="DD609" s="2">
        <v>0</v>
      </c>
      <c r="DE609" s="19">
        <f t="shared" si="716"/>
        <v>0.22222222222222221</v>
      </c>
      <c r="DF609" s="19">
        <f t="shared" si="717"/>
        <v>0.22222222222222221</v>
      </c>
      <c r="DG609" s="18">
        <f t="shared" si="718"/>
        <v>1</v>
      </c>
      <c r="DH609" s="19">
        <f t="shared" si="719"/>
        <v>0.36363636363636359</v>
      </c>
    </row>
    <row r="610" spans="1:112" x14ac:dyDescent="0.35">
      <c r="A610" s="11">
        <v>2019006772</v>
      </c>
      <c r="B610" s="2" t="s">
        <v>4438</v>
      </c>
      <c r="C610" s="2" t="s">
        <v>4439</v>
      </c>
      <c r="D610" s="2" t="s">
        <v>4440</v>
      </c>
      <c r="E610" s="2" t="s">
        <v>4441</v>
      </c>
      <c r="F610" s="2">
        <v>1</v>
      </c>
      <c r="G610" s="2" t="s">
        <v>4442</v>
      </c>
      <c r="H610" s="2" t="s">
        <v>4443</v>
      </c>
      <c r="I610" s="2" t="s">
        <v>4444</v>
      </c>
      <c r="J610" s="3" t="s">
        <v>4445</v>
      </c>
      <c r="K610" s="11">
        <v>6</v>
      </c>
      <c r="L610" s="2">
        <v>5</v>
      </c>
      <c r="M610" s="2">
        <v>72</v>
      </c>
      <c r="N610" s="2">
        <v>42</v>
      </c>
      <c r="O610" s="2">
        <v>0</v>
      </c>
      <c r="P610" s="2">
        <v>1</v>
      </c>
      <c r="Q610" s="2">
        <v>1</v>
      </c>
      <c r="R610" s="2">
        <v>0</v>
      </c>
      <c r="S610" s="2">
        <v>1</v>
      </c>
      <c r="T610" s="2">
        <v>5</v>
      </c>
      <c r="U610" s="2">
        <v>4</v>
      </c>
      <c r="V610" s="2">
        <v>1</v>
      </c>
      <c r="W610" s="2">
        <v>19</v>
      </c>
      <c r="X610" s="2">
        <v>13</v>
      </c>
      <c r="Y610" s="2">
        <v>0</v>
      </c>
      <c r="Z610" s="2">
        <v>1</v>
      </c>
      <c r="AA610" s="2">
        <v>1</v>
      </c>
      <c r="AB610" s="2">
        <v>0</v>
      </c>
      <c r="AC610" s="2">
        <v>1</v>
      </c>
      <c r="AD610" s="2">
        <v>5</v>
      </c>
      <c r="AE610" s="2">
        <v>4</v>
      </c>
      <c r="AF610" s="3">
        <v>1</v>
      </c>
      <c r="AG610" s="2">
        <f t="shared" si="648"/>
        <v>0</v>
      </c>
      <c r="AH610" s="18">
        <f t="shared" si="649"/>
        <v>0</v>
      </c>
      <c r="AI610" s="2">
        <f t="shared" si="650"/>
        <v>0</v>
      </c>
      <c r="AJ610" s="2">
        <f t="shared" si="651"/>
        <v>72</v>
      </c>
      <c r="AK610" s="2">
        <f t="shared" si="652"/>
        <v>1</v>
      </c>
      <c r="AL610" s="2">
        <v>0</v>
      </c>
      <c r="AM610" s="19">
        <f t="shared" si="653"/>
        <v>0</v>
      </c>
      <c r="AN610" s="19">
        <f t="shared" si="654"/>
        <v>0</v>
      </c>
      <c r="AO610" s="18">
        <f t="shared" si="655"/>
        <v>0</v>
      </c>
      <c r="AP610" s="19">
        <f t="shared" si="656"/>
        <v>0</v>
      </c>
      <c r="AQ610" s="2">
        <f t="shared" si="657"/>
        <v>1</v>
      </c>
      <c r="AR610" s="18">
        <f t="shared" si="658"/>
        <v>0.16666666666666666</v>
      </c>
      <c r="AS610" s="2">
        <f t="shared" si="659"/>
        <v>1</v>
      </c>
      <c r="AT610" s="2">
        <f t="shared" si="660"/>
        <v>71</v>
      </c>
      <c r="AU610" s="2">
        <f t="shared" si="661"/>
        <v>5</v>
      </c>
      <c r="AV610" s="2">
        <v>0</v>
      </c>
      <c r="AW610" s="19">
        <f t="shared" si="662"/>
        <v>1.2987012987012988E-2</v>
      </c>
      <c r="AX610" s="19">
        <f t="shared" si="663"/>
        <v>1.3888888888888888E-2</v>
      </c>
      <c r="AY610" s="18">
        <f t="shared" si="664"/>
        <v>0.16666666666666666</v>
      </c>
      <c r="AZ610" s="19">
        <f t="shared" si="665"/>
        <v>2.564102564102564E-2</v>
      </c>
      <c r="BA610" s="2">
        <f t="shared" si="666"/>
        <v>1</v>
      </c>
      <c r="BB610" s="18">
        <f t="shared" si="667"/>
        <v>1</v>
      </c>
      <c r="BC610" s="2">
        <f t="shared" si="668"/>
        <v>1</v>
      </c>
      <c r="BD610" s="2">
        <f t="shared" si="669"/>
        <v>41</v>
      </c>
      <c r="BE610" s="2">
        <f t="shared" si="670"/>
        <v>0</v>
      </c>
      <c r="BF610" s="2">
        <v>0</v>
      </c>
      <c r="BG610" s="19">
        <f t="shared" si="671"/>
        <v>2.3809523809523808E-2</v>
      </c>
      <c r="BH610" s="19">
        <f t="shared" si="672"/>
        <v>2.3809523809523808E-2</v>
      </c>
      <c r="BI610" s="18">
        <f t="shared" si="673"/>
        <v>1</v>
      </c>
      <c r="BJ610" s="19">
        <f t="shared" si="674"/>
        <v>4.6511627906976744E-2</v>
      </c>
      <c r="BK610" s="2">
        <f t="shared" si="675"/>
        <v>4</v>
      </c>
      <c r="BL610" s="18">
        <f t="shared" si="676"/>
        <v>0.8</v>
      </c>
      <c r="BM610" s="2">
        <f t="shared" si="677"/>
        <v>4</v>
      </c>
      <c r="BN610" s="2">
        <f t="shared" si="678"/>
        <v>38</v>
      </c>
      <c r="BO610" s="2">
        <f t="shared" si="679"/>
        <v>1</v>
      </c>
      <c r="BP610" s="2">
        <v>0</v>
      </c>
      <c r="BQ610" s="19">
        <f t="shared" si="680"/>
        <v>9.3023255813953487E-2</v>
      </c>
      <c r="BR610" s="19">
        <f t="shared" si="681"/>
        <v>9.5238095238095233E-2</v>
      </c>
      <c r="BS610" s="18">
        <f t="shared" si="682"/>
        <v>0.8</v>
      </c>
      <c r="BT610" s="19">
        <f t="shared" si="683"/>
        <v>0.1702127659574468</v>
      </c>
      <c r="BU610" s="2">
        <f t="shared" si="684"/>
        <v>0</v>
      </c>
      <c r="BV610" s="18">
        <f t="shared" si="685"/>
        <v>0</v>
      </c>
      <c r="BW610" s="2">
        <f t="shared" si="686"/>
        <v>0</v>
      </c>
      <c r="BX610" s="2">
        <f t="shared" si="687"/>
        <v>19</v>
      </c>
      <c r="BY610" s="2">
        <f t="shared" si="688"/>
        <v>1</v>
      </c>
      <c r="BZ610" s="2">
        <v>0</v>
      </c>
      <c r="CA610" s="19">
        <f t="shared" si="689"/>
        <v>0</v>
      </c>
      <c r="CB610" s="19">
        <f t="shared" si="690"/>
        <v>0</v>
      </c>
      <c r="CC610" s="18">
        <f t="shared" si="691"/>
        <v>0</v>
      </c>
      <c r="CD610" s="19">
        <f t="shared" si="692"/>
        <v>0</v>
      </c>
      <c r="CE610" s="2">
        <f t="shared" si="693"/>
        <v>1</v>
      </c>
      <c r="CF610" s="18">
        <f t="shared" si="694"/>
        <v>0.16666666666666666</v>
      </c>
      <c r="CG610" s="2">
        <f t="shared" si="695"/>
        <v>1</v>
      </c>
      <c r="CH610" s="2">
        <f t="shared" si="696"/>
        <v>18</v>
      </c>
      <c r="CI610" s="2">
        <f t="shared" si="697"/>
        <v>5</v>
      </c>
      <c r="CJ610" s="2">
        <v>0</v>
      </c>
      <c r="CK610" s="19">
        <f t="shared" si="698"/>
        <v>4.1666666666666664E-2</v>
      </c>
      <c r="CL610" s="19">
        <f t="shared" si="699"/>
        <v>5.2631578947368418E-2</v>
      </c>
      <c r="CM610" s="18">
        <f t="shared" si="700"/>
        <v>0.16666666666666666</v>
      </c>
      <c r="CN610" s="19">
        <f t="shared" si="701"/>
        <v>0.08</v>
      </c>
      <c r="CO610" s="2">
        <f t="shared" si="702"/>
        <v>1</v>
      </c>
      <c r="CP610" s="18">
        <f t="shared" si="703"/>
        <v>1</v>
      </c>
      <c r="CQ610" s="2">
        <f t="shared" si="704"/>
        <v>1</v>
      </c>
      <c r="CR610" s="2">
        <f t="shared" si="705"/>
        <v>12</v>
      </c>
      <c r="CS610" s="2">
        <f t="shared" si="706"/>
        <v>0</v>
      </c>
      <c r="CT610" s="2">
        <v>0</v>
      </c>
      <c r="CU610" s="19">
        <f t="shared" si="707"/>
        <v>7.6923076923076927E-2</v>
      </c>
      <c r="CV610" s="19">
        <f t="shared" si="708"/>
        <v>7.6923076923076927E-2</v>
      </c>
      <c r="CW610" s="18">
        <f t="shared" si="709"/>
        <v>1</v>
      </c>
      <c r="CX610" s="19">
        <f t="shared" si="710"/>
        <v>0.14285714285714288</v>
      </c>
      <c r="CY610" s="2">
        <f t="shared" si="711"/>
        <v>4</v>
      </c>
      <c r="CZ610" s="18">
        <f t="shared" si="712"/>
        <v>0.8</v>
      </c>
      <c r="DA610" s="2">
        <f t="shared" si="713"/>
        <v>4</v>
      </c>
      <c r="DB610" s="2">
        <f t="shared" si="714"/>
        <v>9</v>
      </c>
      <c r="DC610" s="2">
        <f t="shared" si="715"/>
        <v>1</v>
      </c>
      <c r="DD610" s="2">
        <v>0</v>
      </c>
      <c r="DE610" s="19">
        <f t="shared" si="716"/>
        <v>0.2857142857142857</v>
      </c>
      <c r="DF610" s="19">
        <f t="shared" si="717"/>
        <v>0.30769230769230771</v>
      </c>
      <c r="DG610" s="18">
        <f t="shared" si="718"/>
        <v>0.8</v>
      </c>
      <c r="DH610" s="19">
        <f t="shared" si="719"/>
        <v>0.44444444444444442</v>
      </c>
    </row>
    <row r="611" spans="1:112" x14ac:dyDescent="0.35">
      <c r="A611" s="11">
        <v>2019006780</v>
      </c>
      <c r="B611" s="2" t="s">
        <v>4446</v>
      </c>
      <c r="C611" s="2" t="s">
        <v>4447</v>
      </c>
      <c r="D611" s="2" t="s">
        <v>4448</v>
      </c>
      <c r="E611" s="2" t="s">
        <v>4449</v>
      </c>
      <c r="F611" s="2">
        <v>1</v>
      </c>
      <c r="G611" s="2" t="s">
        <v>4450</v>
      </c>
      <c r="H611" s="2" t="s">
        <v>4451</v>
      </c>
      <c r="I611" s="2" t="s">
        <v>4452</v>
      </c>
      <c r="J611" s="3" t="s">
        <v>4453</v>
      </c>
      <c r="K611" s="11">
        <v>2</v>
      </c>
      <c r="L611" s="2">
        <v>2</v>
      </c>
      <c r="M611" s="2">
        <v>85</v>
      </c>
      <c r="N611" s="2">
        <v>59</v>
      </c>
      <c r="O611" s="2">
        <v>1</v>
      </c>
      <c r="P611" s="2">
        <v>0</v>
      </c>
      <c r="Q611" s="2">
        <v>1</v>
      </c>
      <c r="R611" s="2">
        <v>0</v>
      </c>
      <c r="S611" s="2">
        <v>2</v>
      </c>
      <c r="T611" s="2">
        <v>0</v>
      </c>
      <c r="U611" s="2">
        <v>2</v>
      </c>
      <c r="V611" s="2">
        <v>0</v>
      </c>
      <c r="W611" s="2">
        <v>19</v>
      </c>
      <c r="X611" s="2">
        <v>17</v>
      </c>
      <c r="Y611" s="2">
        <v>1</v>
      </c>
      <c r="Z611" s="2">
        <v>0</v>
      </c>
      <c r="AA611" s="2">
        <v>1</v>
      </c>
      <c r="AB611" s="2">
        <v>0</v>
      </c>
      <c r="AC611" s="2">
        <v>2</v>
      </c>
      <c r="AD611" s="2">
        <v>0</v>
      </c>
      <c r="AE611" s="2">
        <v>2</v>
      </c>
      <c r="AF611" s="3">
        <v>0</v>
      </c>
      <c r="AG611" s="2">
        <f t="shared" si="648"/>
        <v>1</v>
      </c>
      <c r="AH611" s="18">
        <f t="shared" si="649"/>
        <v>1</v>
      </c>
      <c r="AI611" s="2">
        <f t="shared" si="650"/>
        <v>1</v>
      </c>
      <c r="AJ611" s="2">
        <f t="shared" si="651"/>
        <v>84</v>
      </c>
      <c r="AK611" s="2">
        <f t="shared" si="652"/>
        <v>0</v>
      </c>
      <c r="AL611" s="2">
        <v>0</v>
      </c>
      <c r="AM611" s="19">
        <f t="shared" si="653"/>
        <v>1.1764705882352941E-2</v>
      </c>
      <c r="AN611" s="19">
        <f t="shared" si="654"/>
        <v>1.1764705882352941E-2</v>
      </c>
      <c r="AO611" s="18">
        <f t="shared" si="655"/>
        <v>1</v>
      </c>
      <c r="AP611" s="19">
        <f t="shared" si="656"/>
        <v>2.3255813953488372E-2</v>
      </c>
      <c r="AQ611" s="2">
        <f t="shared" si="657"/>
        <v>2</v>
      </c>
      <c r="AR611" s="18">
        <f t="shared" si="658"/>
        <v>1</v>
      </c>
      <c r="AS611" s="2">
        <f t="shared" si="659"/>
        <v>2</v>
      </c>
      <c r="AT611" s="2">
        <f t="shared" si="660"/>
        <v>83</v>
      </c>
      <c r="AU611" s="2">
        <f t="shared" si="661"/>
        <v>0</v>
      </c>
      <c r="AV611" s="2">
        <v>0</v>
      </c>
      <c r="AW611" s="19">
        <f t="shared" si="662"/>
        <v>2.3529411764705882E-2</v>
      </c>
      <c r="AX611" s="19">
        <f t="shared" si="663"/>
        <v>2.3529411764705882E-2</v>
      </c>
      <c r="AY611" s="18">
        <f t="shared" si="664"/>
        <v>1</v>
      </c>
      <c r="AZ611" s="19">
        <f t="shared" si="665"/>
        <v>4.597701149425288E-2</v>
      </c>
      <c r="BA611" s="2">
        <f t="shared" si="666"/>
        <v>1</v>
      </c>
      <c r="BB611" s="18">
        <f t="shared" si="667"/>
        <v>1</v>
      </c>
      <c r="BC611" s="2">
        <f t="shared" si="668"/>
        <v>1</v>
      </c>
      <c r="BD611" s="2">
        <f t="shared" si="669"/>
        <v>58</v>
      </c>
      <c r="BE611" s="2">
        <f t="shared" si="670"/>
        <v>0</v>
      </c>
      <c r="BF611" s="2">
        <v>0</v>
      </c>
      <c r="BG611" s="19">
        <f t="shared" si="671"/>
        <v>1.6949152542372881E-2</v>
      </c>
      <c r="BH611" s="19">
        <f t="shared" si="672"/>
        <v>1.6949152542372881E-2</v>
      </c>
      <c r="BI611" s="18">
        <f t="shared" si="673"/>
        <v>1</v>
      </c>
      <c r="BJ611" s="19">
        <f t="shared" si="674"/>
        <v>3.3333333333333333E-2</v>
      </c>
      <c r="BK611" s="2">
        <f t="shared" si="675"/>
        <v>2</v>
      </c>
      <c r="BL611" s="18">
        <f t="shared" si="676"/>
        <v>1</v>
      </c>
      <c r="BM611" s="2">
        <f t="shared" si="677"/>
        <v>2</v>
      </c>
      <c r="BN611" s="2">
        <f t="shared" si="678"/>
        <v>57</v>
      </c>
      <c r="BO611" s="2">
        <f t="shared" si="679"/>
        <v>0</v>
      </c>
      <c r="BP611" s="2">
        <v>0</v>
      </c>
      <c r="BQ611" s="19">
        <f t="shared" si="680"/>
        <v>3.3898305084745763E-2</v>
      </c>
      <c r="BR611" s="19">
        <f t="shared" si="681"/>
        <v>3.3898305084745763E-2</v>
      </c>
      <c r="BS611" s="18">
        <f t="shared" si="682"/>
        <v>1</v>
      </c>
      <c r="BT611" s="19">
        <f t="shared" si="683"/>
        <v>6.5573770491803282E-2</v>
      </c>
      <c r="BU611" s="2">
        <f t="shared" si="684"/>
        <v>1</v>
      </c>
      <c r="BV611" s="18">
        <f t="shared" si="685"/>
        <v>1</v>
      </c>
      <c r="BW611" s="2">
        <f t="shared" si="686"/>
        <v>1</v>
      </c>
      <c r="BX611" s="2">
        <f t="shared" si="687"/>
        <v>18</v>
      </c>
      <c r="BY611" s="2">
        <f t="shared" si="688"/>
        <v>0</v>
      </c>
      <c r="BZ611" s="2">
        <v>0</v>
      </c>
      <c r="CA611" s="19">
        <f t="shared" si="689"/>
        <v>5.2631578947368418E-2</v>
      </c>
      <c r="CB611" s="19">
        <f t="shared" si="690"/>
        <v>5.2631578947368418E-2</v>
      </c>
      <c r="CC611" s="18">
        <f t="shared" si="691"/>
        <v>1</v>
      </c>
      <c r="CD611" s="19">
        <f t="shared" si="692"/>
        <v>0.1</v>
      </c>
      <c r="CE611" s="2">
        <f t="shared" si="693"/>
        <v>2</v>
      </c>
      <c r="CF611" s="18">
        <f t="shared" si="694"/>
        <v>1</v>
      </c>
      <c r="CG611" s="2">
        <f t="shared" si="695"/>
        <v>2</v>
      </c>
      <c r="CH611" s="2">
        <f t="shared" si="696"/>
        <v>17</v>
      </c>
      <c r="CI611" s="2">
        <f t="shared" si="697"/>
        <v>0</v>
      </c>
      <c r="CJ611" s="2">
        <v>0</v>
      </c>
      <c r="CK611" s="19">
        <f t="shared" si="698"/>
        <v>0.10526315789473684</v>
      </c>
      <c r="CL611" s="19">
        <f t="shared" si="699"/>
        <v>0.10526315789473684</v>
      </c>
      <c r="CM611" s="18">
        <f t="shared" si="700"/>
        <v>1</v>
      </c>
      <c r="CN611" s="19">
        <f t="shared" si="701"/>
        <v>0.19047619047619049</v>
      </c>
      <c r="CO611" s="2">
        <f t="shared" si="702"/>
        <v>1</v>
      </c>
      <c r="CP611" s="18">
        <f t="shared" si="703"/>
        <v>1</v>
      </c>
      <c r="CQ611" s="2">
        <f t="shared" si="704"/>
        <v>1</v>
      </c>
      <c r="CR611" s="2">
        <f t="shared" si="705"/>
        <v>16</v>
      </c>
      <c r="CS611" s="2">
        <f t="shared" si="706"/>
        <v>0</v>
      </c>
      <c r="CT611" s="2">
        <v>0</v>
      </c>
      <c r="CU611" s="19">
        <f t="shared" si="707"/>
        <v>5.8823529411764705E-2</v>
      </c>
      <c r="CV611" s="19">
        <f t="shared" si="708"/>
        <v>5.8823529411764705E-2</v>
      </c>
      <c r="CW611" s="18">
        <f t="shared" si="709"/>
        <v>1</v>
      </c>
      <c r="CX611" s="19">
        <f t="shared" si="710"/>
        <v>0.1111111111111111</v>
      </c>
      <c r="CY611" s="2">
        <f t="shared" si="711"/>
        <v>2</v>
      </c>
      <c r="CZ611" s="18">
        <f t="shared" si="712"/>
        <v>1</v>
      </c>
      <c r="DA611" s="2">
        <f t="shared" si="713"/>
        <v>2</v>
      </c>
      <c r="DB611" s="2">
        <f t="shared" si="714"/>
        <v>15</v>
      </c>
      <c r="DC611" s="2">
        <f t="shared" si="715"/>
        <v>0</v>
      </c>
      <c r="DD611" s="2">
        <v>0</v>
      </c>
      <c r="DE611" s="19">
        <f t="shared" si="716"/>
        <v>0.11764705882352941</v>
      </c>
      <c r="DF611" s="19">
        <f t="shared" si="717"/>
        <v>0.11764705882352941</v>
      </c>
      <c r="DG611" s="18">
        <f t="shared" si="718"/>
        <v>1</v>
      </c>
      <c r="DH611" s="19">
        <f t="shared" si="719"/>
        <v>0.21052631578947367</v>
      </c>
    </row>
    <row r="612" spans="1:112" x14ac:dyDescent="0.35">
      <c r="A612" s="11">
        <v>2019006781</v>
      </c>
      <c r="B612" s="2" t="s">
        <v>4454</v>
      </c>
      <c r="C612" s="2" t="s">
        <v>4455</v>
      </c>
      <c r="D612" s="2" t="s">
        <v>4456</v>
      </c>
      <c r="E612" s="2" t="s">
        <v>4457</v>
      </c>
      <c r="F612" s="2">
        <v>1</v>
      </c>
      <c r="G612" s="2" t="s">
        <v>4458</v>
      </c>
      <c r="H612" s="2" t="s">
        <v>4459</v>
      </c>
      <c r="I612" s="2" t="s">
        <v>4460</v>
      </c>
      <c r="J612" s="3" t="s">
        <v>4461</v>
      </c>
      <c r="K612" s="11">
        <v>6</v>
      </c>
      <c r="L612" s="2">
        <v>4</v>
      </c>
      <c r="M612" s="2">
        <v>49</v>
      </c>
      <c r="N612" s="2">
        <v>23</v>
      </c>
      <c r="O612" s="2">
        <v>1</v>
      </c>
      <c r="P612" s="2">
        <v>0</v>
      </c>
      <c r="Q612" s="2">
        <v>1</v>
      </c>
      <c r="R612" s="2">
        <v>0</v>
      </c>
      <c r="S612" s="2">
        <v>2</v>
      </c>
      <c r="T612" s="2">
        <v>4</v>
      </c>
      <c r="U612" s="2">
        <v>3</v>
      </c>
      <c r="V612" s="2">
        <v>1</v>
      </c>
      <c r="W612" s="2">
        <v>8</v>
      </c>
      <c r="X612" s="2">
        <v>5</v>
      </c>
      <c r="Y612" s="2">
        <v>1</v>
      </c>
      <c r="Z612" s="2">
        <v>0</v>
      </c>
      <c r="AA612" s="2">
        <v>1</v>
      </c>
      <c r="AB612" s="2">
        <v>0</v>
      </c>
      <c r="AC612" s="2">
        <v>2</v>
      </c>
      <c r="AD612" s="2">
        <v>4</v>
      </c>
      <c r="AE612" s="2">
        <v>2</v>
      </c>
      <c r="AF612" s="3">
        <v>2</v>
      </c>
      <c r="AG612" s="2">
        <f t="shared" si="648"/>
        <v>1</v>
      </c>
      <c r="AH612" s="18">
        <f t="shared" si="649"/>
        <v>1</v>
      </c>
      <c r="AI612" s="2">
        <f t="shared" si="650"/>
        <v>1</v>
      </c>
      <c r="AJ612" s="2">
        <f t="shared" si="651"/>
        <v>48</v>
      </c>
      <c r="AK612" s="2">
        <f t="shared" si="652"/>
        <v>0</v>
      </c>
      <c r="AL612" s="2">
        <v>0</v>
      </c>
      <c r="AM612" s="19">
        <f t="shared" si="653"/>
        <v>2.0408163265306121E-2</v>
      </c>
      <c r="AN612" s="19">
        <f t="shared" si="654"/>
        <v>2.0408163265306121E-2</v>
      </c>
      <c r="AO612" s="18">
        <f t="shared" si="655"/>
        <v>1</v>
      </c>
      <c r="AP612" s="19">
        <f t="shared" si="656"/>
        <v>3.9999999999999994E-2</v>
      </c>
      <c r="AQ612" s="2">
        <f t="shared" si="657"/>
        <v>2</v>
      </c>
      <c r="AR612" s="18">
        <f t="shared" si="658"/>
        <v>0.33333333333333331</v>
      </c>
      <c r="AS612" s="2">
        <f t="shared" si="659"/>
        <v>2</v>
      </c>
      <c r="AT612" s="2">
        <f t="shared" si="660"/>
        <v>47</v>
      </c>
      <c r="AU612" s="2">
        <f t="shared" si="661"/>
        <v>4</v>
      </c>
      <c r="AV612" s="2">
        <v>0</v>
      </c>
      <c r="AW612" s="19">
        <f t="shared" si="662"/>
        <v>3.7735849056603772E-2</v>
      </c>
      <c r="AX612" s="19">
        <f t="shared" si="663"/>
        <v>4.0816326530612242E-2</v>
      </c>
      <c r="AY612" s="18">
        <f t="shared" si="664"/>
        <v>0.33333333333333331</v>
      </c>
      <c r="AZ612" s="19">
        <f t="shared" si="665"/>
        <v>7.2727272727272724E-2</v>
      </c>
      <c r="BA612" s="2">
        <f t="shared" si="666"/>
        <v>1</v>
      </c>
      <c r="BB612" s="18">
        <f t="shared" si="667"/>
        <v>1</v>
      </c>
      <c r="BC612" s="2">
        <f t="shared" si="668"/>
        <v>1</v>
      </c>
      <c r="BD612" s="2">
        <f t="shared" si="669"/>
        <v>22</v>
      </c>
      <c r="BE612" s="2">
        <f t="shared" si="670"/>
        <v>0</v>
      </c>
      <c r="BF612" s="2">
        <v>0</v>
      </c>
      <c r="BG612" s="19">
        <f t="shared" si="671"/>
        <v>4.3478260869565216E-2</v>
      </c>
      <c r="BH612" s="19">
        <f t="shared" si="672"/>
        <v>4.3478260869565216E-2</v>
      </c>
      <c r="BI612" s="18">
        <f t="shared" si="673"/>
        <v>1</v>
      </c>
      <c r="BJ612" s="19">
        <f t="shared" si="674"/>
        <v>8.3333333333333329E-2</v>
      </c>
      <c r="BK612" s="2">
        <f t="shared" si="675"/>
        <v>3</v>
      </c>
      <c r="BL612" s="18">
        <f t="shared" si="676"/>
        <v>0.75</v>
      </c>
      <c r="BM612" s="2">
        <f t="shared" si="677"/>
        <v>3</v>
      </c>
      <c r="BN612" s="2">
        <f t="shared" si="678"/>
        <v>20</v>
      </c>
      <c r="BO612" s="2">
        <f t="shared" si="679"/>
        <v>1</v>
      </c>
      <c r="BP612" s="2">
        <v>0</v>
      </c>
      <c r="BQ612" s="19">
        <f t="shared" si="680"/>
        <v>0.125</v>
      </c>
      <c r="BR612" s="19">
        <f t="shared" si="681"/>
        <v>0.13043478260869565</v>
      </c>
      <c r="BS612" s="18">
        <f t="shared" si="682"/>
        <v>0.75</v>
      </c>
      <c r="BT612" s="19">
        <f t="shared" si="683"/>
        <v>0.22222222222222218</v>
      </c>
      <c r="BU612" s="2">
        <f t="shared" si="684"/>
        <v>1</v>
      </c>
      <c r="BV612" s="18">
        <f t="shared" si="685"/>
        <v>1</v>
      </c>
      <c r="BW612" s="2">
        <f t="shared" si="686"/>
        <v>1</v>
      </c>
      <c r="BX612" s="2">
        <f t="shared" si="687"/>
        <v>7</v>
      </c>
      <c r="BY612" s="2">
        <f t="shared" si="688"/>
        <v>0</v>
      </c>
      <c r="BZ612" s="2">
        <v>0</v>
      </c>
      <c r="CA612" s="19">
        <f t="shared" si="689"/>
        <v>0.125</v>
      </c>
      <c r="CB612" s="19">
        <f t="shared" si="690"/>
        <v>0.125</v>
      </c>
      <c r="CC612" s="18">
        <f t="shared" si="691"/>
        <v>1</v>
      </c>
      <c r="CD612" s="19">
        <f t="shared" si="692"/>
        <v>0.22222222222222221</v>
      </c>
      <c r="CE612" s="2">
        <f t="shared" si="693"/>
        <v>2</v>
      </c>
      <c r="CF612" s="18">
        <f t="shared" si="694"/>
        <v>0.33333333333333331</v>
      </c>
      <c r="CG612" s="2">
        <f t="shared" si="695"/>
        <v>2</v>
      </c>
      <c r="CH612" s="2">
        <f t="shared" si="696"/>
        <v>6</v>
      </c>
      <c r="CI612" s="2">
        <f t="shared" si="697"/>
        <v>4</v>
      </c>
      <c r="CJ612" s="2">
        <v>0</v>
      </c>
      <c r="CK612" s="19">
        <f t="shared" si="698"/>
        <v>0.16666666666666666</v>
      </c>
      <c r="CL612" s="19">
        <f t="shared" si="699"/>
        <v>0.25</v>
      </c>
      <c r="CM612" s="18">
        <f t="shared" si="700"/>
        <v>0.33333333333333331</v>
      </c>
      <c r="CN612" s="19">
        <f t="shared" si="701"/>
        <v>0.28571428571428575</v>
      </c>
      <c r="CO612" s="2">
        <f t="shared" si="702"/>
        <v>1</v>
      </c>
      <c r="CP612" s="18">
        <f t="shared" si="703"/>
        <v>1</v>
      </c>
      <c r="CQ612" s="2">
        <f t="shared" si="704"/>
        <v>1</v>
      </c>
      <c r="CR612" s="2">
        <f t="shared" si="705"/>
        <v>4</v>
      </c>
      <c r="CS612" s="2">
        <f t="shared" si="706"/>
        <v>0</v>
      </c>
      <c r="CT612" s="2">
        <v>0</v>
      </c>
      <c r="CU612" s="19">
        <f t="shared" si="707"/>
        <v>0.2</v>
      </c>
      <c r="CV612" s="19">
        <f t="shared" si="708"/>
        <v>0.2</v>
      </c>
      <c r="CW612" s="18">
        <f t="shared" si="709"/>
        <v>1</v>
      </c>
      <c r="CX612" s="19">
        <f t="shared" si="710"/>
        <v>0.33333333333333337</v>
      </c>
      <c r="CY612" s="2">
        <f t="shared" si="711"/>
        <v>2</v>
      </c>
      <c r="CZ612" s="18">
        <f t="shared" si="712"/>
        <v>0.5</v>
      </c>
      <c r="DA612" s="2">
        <f t="shared" si="713"/>
        <v>2</v>
      </c>
      <c r="DB612" s="2">
        <f t="shared" si="714"/>
        <v>3</v>
      </c>
      <c r="DC612" s="2">
        <f t="shared" si="715"/>
        <v>2</v>
      </c>
      <c r="DD612" s="2">
        <v>0</v>
      </c>
      <c r="DE612" s="19">
        <f t="shared" si="716"/>
        <v>0.2857142857142857</v>
      </c>
      <c r="DF612" s="19">
        <f t="shared" si="717"/>
        <v>0.4</v>
      </c>
      <c r="DG612" s="18">
        <f t="shared" si="718"/>
        <v>0.5</v>
      </c>
      <c r="DH612" s="19">
        <f t="shared" si="719"/>
        <v>0.44444444444444448</v>
      </c>
    </row>
    <row r="613" spans="1:112" x14ac:dyDescent="0.35">
      <c r="A613" s="11">
        <v>2019006787</v>
      </c>
      <c r="B613" s="2" t="s">
        <v>4462</v>
      </c>
      <c r="C613" s="2" t="s">
        <v>4463</v>
      </c>
      <c r="D613" s="2" t="s">
        <v>4464</v>
      </c>
      <c r="E613" s="2" t="s">
        <v>4465</v>
      </c>
      <c r="F613" s="2">
        <v>1</v>
      </c>
      <c r="G613" s="2" t="s">
        <v>4466</v>
      </c>
      <c r="H613" s="2" t="s">
        <v>4467</v>
      </c>
      <c r="I613" s="2" t="s">
        <v>4468</v>
      </c>
      <c r="J613" s="3" t="s">
        <v>4469</v>
      </c>
      <c r="K613" s="11">
        <v>9</v>
      </c>
      <c r="L613" s="2">
        <v>5</v>
      </c>
      <c r="M613" s="2">
        <v>46</v>
      </c>
      <c r="N613" s="2">
        <v>28</v>
      </c>
      <c r="O613" s="2">
        <v>1</v>
      </c>
      <c r="P613" s="2">
        <v>0</v>
      </c>
      <c r="Q613" s="2">
        <v>1</v>
      </c>
      <c r="R613" s="2">
        <v>0</v>
      </c>
      <c r="S613" s="2">
        <v>5</v>
      </c>
      <c r="T613" s="2">
        <v>4</v>
      </c>
      <c r="U613" s="2">
        <v>4</v>
      </c>
      <c r="V613" s="2">
        <v>1</v>
      </c>
      <c r="W613" s="2">
        <v>7</v>
      </c>
      <c r="X613" s="2">
        <v>5</v>
      </c>
      <c r="Y613" s="2">
        <v>1</v>
      </c>
      <c r="Z613" s="2">
        <v>0</v>
      </c>
      <c r="AA613" s="2">
        <v>1</v>
      </c>
      <c r="AB613" s="2">
        <v>0</v>
      </c>
      <c r="AC613" s="2">
        <v>4</v>
      </c>
      <c r="AD613" s="2">
        <v>5</v>
      </c>
      <c r="AE613" s="2">
        <v>4</v>
      </c>
      <c r="AF613" s="3">
        <v>1</v>
      </c>
      <c r="AG613" s="2">
        <f t="shared" si="648"/>
        <v>1</v>
      </c>
      <c r="AH613" s="18">
        <f t="shared" si="649"/>
        <v>1</v>
      </c>
      <c r="AI613" s="2">
        <f t="shared" si="650"/>
        <v>1</v>
      </c>
      <c r="AJ613" s="2">
        <f t="shared" si="651"/>
        <v>45</v>
      </c>
      <c r="AK613" s="2">
        <f t="shared" si="652"/>
        <v>0</v>
      </c>
      <c r="AL613" s="2">
        <v>0</v>
      </c>
      <c r="AM613" s="19">
        <f t="shared" si="653"/>
        <v>2.1739130434782608E-2</v>
      </c>
      <c r="AN613" s="19">
        <f t="shared" si="654"/>
        <v>2.1739130434782608E-2</v>
      </c>
      <c r="AO613" s="18">
        <f t="shared" si="655"/>
        <v>1</v>
      </c>
      <c r="AP613" s="19">
        <f t="shared" si="656"/>
        <v>4.2553191489361694E-2</v>
      </c>
      <c r="AQ613" s="2">
        <f t="shared" si="657"/>
        <v>5</v>
      </c>
      <c r="AR613" s="18">
        <f t="shared" si="658"/>
        <v>0.55555555555555558</v>
      </c>
      <c r="AS613" s="2">
        <f t="shared" si="659"/>
        <v>5</v>
      </c>
      <c r="AT613" s="2">
        <f t="shared" si="660"/>
        <v>41</v>
      </c>
      <c r="AU613" s="2">
        <f t="shared" si="661"/>
        <v>4</v>
      </c>
      <c r="AV613" s="2">
        <v>0</v>
      </c>
      <c r="AW613" s="19">
        <f t="shared" si="662"/>
        <v>0.1</v>
      </c>
      <c r="AX613" s="19">
        <f t="shared" si="663"/>
        <v>0.10869565217391304</v>
      </c>
      <c r="AY613" s="18">
        <f t="shared" si="664"/>
        <v>0.55555555555555558</v>
      </c>
      <c r="AZ613" s="19">
        <f t="shared" si="665"/>
        <v>0.1818181818181818</v>
      </c>
      <c r="BA613" s="2">
        <f t="shared" si="666"/>
        <v>1</v>
      </c>
      <c r="BB613" s="18">
        <f t="shared" si="667"/>
        <v>1</v>
      </c>
      <c r="BC613" s="2">
        <f t="shared" si="668"/>
        <v>1</v>
      </c>
      <c r="BD613" s="2">
        <f t="shared" si="669"/>
        <v>27</v>
      </c>
      <c r="BE613" s="2">
        <f t="shared" si="670"/>
        <v>0</v>
      </c>
      <c r="BF613" s="2">
        <v>0</v>
      </c>
      <c r="BG613" s="19">
        <f t="shared" si="671"/>
        <v>3.5714285714285712E-2</v>
      </c>
      <c r="BH613" s="19">
        <f t="shared" si="672"/>
        <v>3.5714285714285712E-2</v>
      </c>
      <c r="BI613" s="18">
        <f t="shared" si="673"/>
        <v>1</v>
      </c>
      <c r="BJ613" s="19">
        <f t="shared" si="674"/>
        <v>6.8965517241379296E-2</v>
      </c>
      <c r="BK613" s="2">
        <f t="shared" si="675"/>
        <v>4</v>
      </c>
      <c r="BL613" s="18">
        <f t="shared" si="676"/>
        <v>0.8</v>
      </c>
      <c r="BM613" s="2">
        <f t="shared" si="677"/>
        <v>4</v>
      </c>
      <c r="BN613" s="2">
        <f t="shared" si="678"/>
        <v>24</v>
      </c>
      <c r="BO613" s="2">
        <f t="shared" si="679"/>
        <v>1</v>
      </c>
      <c r="BP613" s="2">
        <v>0</v>
      </c>
      <c r="BQ613" s="19">
        <f t="shared" si="680"/>
        <v>0.13793103448275862</v>
      </c>
      <c r="BR613" s="19">
        <f t="shared" si="681"/>
        <v>0.14285714285714285</v>
      </c>
      <c r="BS613" s="18">
        <f t="shared" si="682"/>
        <v>0.8</v>
      </c>
      <c r="BT613" s="19">
        <f t="shared" si="683"/>
        <v>0.24242424242424243</v>
      </c>
      <c r="BU613" s="2">
        <f t="shared" si="684"/>
        <v>1</v>
      </c>
      <c r="BV613" s="18">
        <f t="shared" si="685"/>
        <v>1</v>
      </c>
      <c r="BW613" s="2">
        <f t="shared" si="686"/>
        <v>1</v>
      </c>
      <c r="BX613" s="2">
        <f t="shared" si="687"/>
        <v>6</v>
      </c>
      <c r="BY613" s="2">
        <f t="shared" si="688"/>
        <v>0</v>
      </c>
      <c r="BZ613" s="2">
        <v>0</v>
      </c>
      <c r="CA613" s="19">
        <f t="shared" si="689"/>
        <v>0.14285714285714285</v>
      </c>
      <c r="CB613" s="19">
        <f t="shared" si="690"/>
        <v>0.14285714285714285</v>
      </c>
      <c r="CC613" s="18">
        <f t="shared" si="691"/>
        <v>1</v>
      </c>
      <c r="CD613" s="19">
        <f t="shared" si="692"/>
        <v>0.25</v>
      </c>
      <c r="CE613" s="2">
        <f t="shared" si="693"/>
        <v>4</v>
      </c>
      <c r="CF613" s="18">
        <f t="shared" si="694"/>
        <v>0.44444444444444442</v>
      </c>
      <c r="CG613" s="2">
        <f t="shared" si="695"/>
        <v>4</v>
      </c>
      <c r="CH613" s="2">
        <f t="shared" si="696"/>
        <v>3</v>
      </c>
      <c r="CI613" s="2">
        <f t="shared" si="697"/>
        <v>5</v>
      </c>
      <c r="CJ613" s="2">
        <v>0</v>
      </c>
      <c r="CK613" s="19">
        <f t="shared" si="698"/>
        <v>0.33333333333333331</v>
      </c>
      <c r="CL613" s="19">
        <f t="shared" si="699"/>
        <v>0.5714285714285714</v>
      </c>
      <c r="CM613" s="18">
        <f t="shared" si="700"/>
        <v>0.44444444444444442</v>
      </c>
      <c r="CN613" s="19">
        <f t="shared" si="701"/>
        <v>0.5</v>
      </c>
      <c r="CO613" s="2">
        <f t="shared" si="702"/>
        <v>1</v>
      </c>
      <c r="CP613" s="18">
        <f t="shared" si="703"/>
        <v>1</v>
      </c>
      <c r="CQ613" s="2">
        <f t="shared" si="704"/>
        <v>1</v>
      </c>
      <c r="CR613" s="2">
        <f t="shared" si="705"/>
        <v>4</v>
      </c>
      <c r="CS613" s="2">
        <f t="shared" si="706"/>
        <v>0</v>
      </c>
      <c r="CT613" s="2">
        <v>0</v>
      </c>
      <c r="CU613" s="19">
        <f t="shared" si="707"/>
        <v>0.2</v>
      </c>
      <c r="CV613" s="19">
        <f t="shared" si="708"/>
        <v>0.2</v>
      </c>
      <c r="CW613" s="18">
        <f t="shared" si="709"/>
        <v>1</v>
      </c>
      <c r="CX613" s="19">
        <f t="shared" si="710"/>
        <v>0.33333333333333337</v>
      </c>
      <c r="CY613" s="2">
        <f t="shared" si="711"/>
        <v>4</v>
      </c>
      <c r="CZ613" s="18">
        <f t="shared" si="712"/>
        <v>0.8</v>
      </c>
      <c r="DA613" s="2">
        <f t="shared" si="713"/>
        <v>4</v>
      </c>
      <c r="DB613" s="2">
        <f t="shared" si="714"/>
        <v>1</v>
      </c>
      <c r="DC613" s="2">
        <f t="shared" si="715"/>
        <v>1</v>
      </c>
      <c r="DD613" s="2">
        <v>0</v>
      </c>
      <c r="DE613" s="19">
        <f t="shared" si="716"/>
        <v>0.66666666666666663</v>
      </c>
      <c r="DF613" s="19">
        <f t="shared" si="717"/>
        <v>0.8</v>
      </c>
      <c r="DG613" s="18">
        <f t="shared" si="718"/>
        <v>0.8</v>
      </c>
      <c r="DH613" s="19">
        <f t="shared" si="719"/>
        <v>0.80000000000000016</v>
      </c>
    </row>
    <row r="614" spans="1:112" x14ac:dyDescent="0.35">
      <c r="A614" s="11">
        <v>2019006794</v>
      </c>
      <c r="B614" s="2" t="s">
        <v>4470</v>
      </c>
      <c r="C614" s="2" t="s">
        <v>4471</v>
      </c>
      <c r="D614" s="2" t="s">
        <v>4472</v>
      </c>
      <c r="E614" s="2" t="s">
        <v>4473</v>
      </c>
      <c r="F614" s="2">
        <v>1</v>
      </c>
      <c r="G614" s="2" t="s">
        <v>4474</v>
      </c>
      <c r="H614" s="2" t="s">
        <v>4475</v>
      </c>
      <c r="I614" s="2" t="s">
        <v>4476</v>
      </c>
      <c r="J614" s="3" t="s">
        <v>4477</v>
      </c>
      <c r="K614" s="11">
        <v>2</v>
      </c>
      <c r="L614" s="2">
        <v>2</v>
      </c>
      <c r="M614" s="2">
        <v>61</v>
      </c>
      <c r="N614" s="2">
        <v>25</v>
      </c>
      <c r="O614" s="2">
        <v>1</v>
      </c>
      <c r="P614" s="2">
        <v>0</v>
      </c>
      <c r="Q614" s="2">
        <v>1</v>
      </c>
      <c r="R614" s="2">
        <v>0</v>
      </c>
      <c r="S614" s="2">
        <v>1</v>
      </c>
      <c r="T614" s="2">
        <v>1</v>
      </c>
      <c r="U614" s="2">
        <v>2</v>
      </c>
      <c r="V614" s="2">
        <v>0</v>
      </c>
      <c r="W614" s="2">
        <v>13</v>
      </c>
      <c r="X614" s="2">
        <v>8</v>
      </c>
      <c r="Y614" s="2">
        <v>1</v>
      </c>
      <c r="Z614" s="2">
        <v>0</v>
      </c>
      <c r="AA614" s="2">
        <v>1</v>
      </c>
      <c r="AB614" s="2">
        <v>0</v>
      </c>
      <c r="AC614" s="2">
        <v>1</v>
      </c>
      <c r="AD614" s="2">
        <v>1</v>
      </c>
      <c r="AE614" s="2">
        <v>1</v>
      </c>
      <c r="AF614" s="3">
        <v>1</v>
      </c>
      <c r="AG614" s="2">
        <f t="shared" si="648"/>
        <v>1</v>
      </c>
      <c r="AH614" s="18">
        <f t="shared" si="649"/>
        <v>1</v>
      </c>
      <c r="AI614" s="2">
        <f t="shared" si="650"/>
        <v>1</v>
      </c>
      <c r="AJ614" s="2">
        <f t="shared" si="651"/>
        <v>60</v>
      </c>
      <c r="AK614" s="2">
        <f t="shared" si="652"/>
        <v>0</v>
      </c>
      <c r="AL614" s="2">
        <v>0</v>
      </c>
      <c r="AM614" s="19">
        <f t="shared" si="653"/>
        <v>1.6393442622950821E-2</v>
      </c>
      <c r="AN614" s="19">
        <f t="shared" si="654"/>
        <v>1.6393442622950821E-2</v>
      </c>
      <c r="AO614" s="18">
        <f t="shared" si="655"/>
        <v>1</v>
      </c>
      <c r="AP614" s="19">
        <f t="shared" si="656"/>
        <v>3.2258064516129031E-2</v>
      </c>
      <c r="AQ614" s="2">
        <f t="shared" si="657"/>
        <v>1</v>
      </c>
      <c r="AR614" s="18">
        <f t="shared" si="658"/>
        <v>0.5</v>
      </c>
      <c r="AS614" s="2">
        <f t="shared" si="659"/>
        <v>1</v>
      </c>
      <c r="AT614" s="2">
        <f t="shared" si="660"/>
        <v>60</v>
      </c>
      <c r="AU614" s="2">
        <f t="shared" si="661"/>
        <v>1</v>
      </c>
      <c r="AV614" s="2">
        <v>0</v>
      </c>
      <c r="AW614" s="19">
        <f t="shared" si="662"/>
        <v>1.6129032258064516E-2</v>
      </c>
      <c r="AX614" s="19">
        <f t="shared" si="663"/>
        <v>1.6393442622950821E-2</v>
      </c>
      <c r="AY614" s="18">
        <f t="shared" si="664"/>
        <v>0.5</v>
      </c>
      <c r="AZ614" s="19">
        <f t="shared" si="665"/>
        <v>3.1746031746031744E-2</v>
      </c>
      <c r="BA614" s="2">
        <f t="shared" si="666"/>
        <v>1</v>
      </c>
      <c r="BB614" s="18">
        <f t="shared" si="667"/>
        <v>1</v>
      </c>
      <c r="BC614" s="2">
        <f t="shared" si="668"/>
        <v>1</v>
      </c>
      <c r="BD614" s="2">
        <f t="shared" si="669"/>
        <v>24</v>
      </c>
      <c r="BE614" s="2">
        <f t="shared" si="670"/>
        <v>0</v>
      </c>
      <c r="BF614" s="2">
        <v>0</v>
      </c>
      <c r="BG614" s="19">
        <f t="shared" si="671"/>
        <v>0.04</v>
      </c>
      <c r="BH614" s="19">
        <f t="shared" si="672"/>
        <v>0.04</v>
      </c>
      <c r="BI614" s="18">
        <f t="shared" si="673"/>
        <v>1</v>
      </c>
      <c r="BJ614" s="19">
        <f t="shared" si="674"/>
        <v>7.6923076923076927E-2</v>
      </c>
      <c r="BK614" s="2">
        <f t="shared" si="675"/>
        <v>2</v>
      </c>
      <c r="BL614" s="18">
        <f t="shared" si="676"/>
        <v>1</v>
      </c>
      <c r="BM614" s="2">
        <f t="shared" si="677"/>
        <v>2</v>
      </c>
      <c r="BN614" s="2">
        <f t="shared" si="678"/>
        <v>23</v>
      </c>
      <c r="BO614" s="2">
        <f t="shared" si="679"/>
        <v>0</v>
      </c>
      <c r="BP614" s="2">
        <v>0</v>
      </c>
      <c r="BQ614" s="19">
        <f t="shared" si="680"/>
        <v>0.08</v>
      </c>
      <c r="BR614" s="19">
        <f t="shared" si="681"/>
        <v>0.08</v>
      </c>
      <c r="BS614" s="18">
        <f t="shared" si="682"/>
        <v>1</v>
      </c>
      <c r="BT614" s="19">
        <f t="shared" si="683"/>
        <v>0.14814814814814814</v>
      </c>
      <c r="BU614" s="2">
        <f t="shared" si="684"/>
        <v>1</v>
      </c>
      <c r="BV614" s="18">
        <f t="shared" si="685"/>
        <v>1</v>
      </c>
      <c r="BW614" s="2">
        <f t="shared" si="686"/>
        <v>1</v>
      </c>
      <c r="BX614" s="2">
        <f t="shared" si="687"/>
        <v>12</v>
      </c>
      <c r="BY614" s="2">
        <f t="shared" si="688"/>
        <v>0</v>
      </c>
      <c r="BZ614" s="2">
        <v>0</v>
      </c>
      <c r="CA614" s="19">
        <f t="shared" si="689"/>
        <v>7.6923076923076927E-2</v>
      </c>
      <c r="CB614" s="19">
        <f t="shared" si="690"/>
        <v>7.6923076923076927E-2</v>
      </c>
      <c r="CC614" s="18">
        <f t="shared" si="691"/>
        <v>1</v>
      </c>
      <c r="CD614" s="19">
        <f t="shared" si="692"/>
        <v>0.14285714285714288</v>
      </c>
      <c r="CE614" s="2">
        <f t="shared" si="693"/>
        <v>1</v>
      </c>
      <c r="CF614" s="18">
        <f t="shared" si="694"/>
        <v>0.5</v>
      </c>
      <c r="CG614" s="2">
        <f t="shared" si="695"/>
        <v>1</v>
      </c>
      <c r="CH614" s="2">
        <f t="shared" si="696"/>
        <v>12</v>
      </c>
      <c r="CI614" s="2">
        <f t="shared" si="697"/>
        <v>1</v>
      </c>
      <c r="CJ614" s="2">
        <v>0</v>
      </c>
      <c r="CK614" s="19">
        <f t="shared" si="698"/>
        <v>7.1428571428571425E-2</v>
      </c>
      <c r="CL614" s="19">
        <f t="shared" si="699"/>
        <v>7.6923076923076927E-2</v>
      </c>
      <c r="CM614" s="18">
        <f t="shared" si="700"/>
        <v>0.5</v>
      </c>
      <c r="CN614" s="19">
        <f t="shared" si="701"/>
        <v>0.13333333333333336</v>
      </c>
      <c r="CO614" s="2">
        <f t="shared" si="702"/>
        <v>1</v>
      </c>
      <c r="CP614" s="18">
        <f t="shared" si="703"/>
        <v>1</v>
      </c>
      <c r="CQ614" s="2">
        <f t="shared" si="704"/>
        <v>1</v>
      </c>
      <c r="CR614" s="2">
        <f t="shared" si="705"/>
        <v>7</v>
      </c>
      <c r="CS614" s="2">
        <f t="shared" si="706"/>
        <v>0</v>
      </c>
      <c r="CT614" s="2">
        <v>0</v>
      </c>
      <c r="CU614" s="19">
        <f t="shared" si="707"/>
        <v>0.125</v>
      </c>
      <c r="CV614" s="19">
        <f t="shared" si="708"/>
        <v>0.125</v>
      </c>
      <c r="CW614" s="18">
        <f t="shared" si="709"/>
        <v>1</v>
      </c>
      <c r="CX614" s="19">
        <f t="shared" si="710"/>
        <v>0.22222222222222221</v>
      </c>
      <c r="CY614" s="2">
        <f t="shared" si="711"/>
        <v>1</v>
      </c>
      <c r="CZ614" s="18">
        <f t="shared" si="712"/>
        <v>0.5</v>
      </c>
      <c r="DA614" s="2">
        <f t="shared" si="713"/>
        <v>1</v>
      </c>
      <c r="DB614" s="2">
        <f t="shared" si="714"/>
        <v>7</v>
      </c>
      <c r="DC614" s="2">
        <f t="shared" si="715"/>
        <v>1</v>
      </c>
      <c r="DD614" s="2">
        <v>0</v>
      </c>
      <c r="DE614" s="19">
        <f t="shared" si="716"/>
        <v>0.1111111111111111</v>
      </c>
      <c r="DF614" s="19">
        <f t="shared" si="717"/>
        <v>0.125</v>
      </c>
      <c r="DG614" s="18">
        <f t="shared" si="718"/>
        <v>0.5</v>
      </c>
      <c r="DH614" s="19">
        <f t="shared" si="719"/>
        <v>0.2</v>
      </c>
    </row>
    <row r="615" spans="1:112" x14ac:dyDescent="0.35">
      <c r="A615" s="11">
        <v>2019006796</v>
      </c>
      <c r="B615" s="2" t="s">
        <v>4478</v>
      </c>
      <c r="C615" s="2" t="s">
        <v>4479</v>
      </c>
      <c r="D615" s="2" t="s">
        <v>4480</v>
      </c>
      <c r="E615" s="2" t="s">
        <v>4481</v>
      </c>
      <c r="F615" s="2">
        <v>1</v>
      </c>
      <c r="G615" s="2" t="s">
        <v>4482</v>
      </c>
      <c r="H615" s="2" t="s">
        <v>4483</v>
      </c>
      <c r="I615" s="2" t="s">
        <v>4484</v>
      </c>
      <c r="J615" s="3" t="s">
        <v>4485</v>
      </c>
      <c r="K615" s="11">
        <v>2</v>
      </c>
      <c r="L615" s="2">
        <v>2</v>
      </c>
      <c r="M615" s="2">
        <v>66</v>
      </c>
      <c r="N615" s="2">
        <v>38</v>
      </c>
      <c r="O615" s="2">
        <v>0</v>
      </c>
      <c r="P615" s="2">
        <v>1</v>
      </c>
      <c r="Q615" s="2">
        <v>1</v>
      </c>
      <c r="R615" s="2">
        <v>0</v>
      </c>
      <c r="S615" s="2">
        <v>1</v>
      </c>
      <c r="T615" s="2">
        <v>1</v>
      </c>
      <c r="U615" s="2">
        <v>2</v>
      </c>
      <c r="V615" s="2">
        <v>0</v>
      </c>
      <c r="W615" s="2">
        <v>16</v>
      </c>
      <c r="X615" s="2">
        <v>10</v>
      </c>
      <c r="Y615" s="2">
        <v>0</v>
      </c>
      <c r="Z615" s="2">
        <v>1</v>
      </c>
      <c r="AA615" s="2">
        <v>1</v>
      </c>
      <c r="AB615" s="2">
        <v>0</v>
      </c>
      <c r="AC615" s="2">
        <v>1</v>
      </c>
      <c r="AD615" s="2">
        <v>1</v>
      </c>
      <c r="AE615" s="2">
        <v>2</v>
      </c>
      <c r="AF615" s="3">
        <v>0</v>
      </c>
      <c r="AG615" s="2">
        <f t="shared" si="648"/>
        <v>0</v>
      </c>
      <c r="AH615" s="18">
        <f t="shared" si="649"/>
        <v>0</v>
      </c>
      <c r="AI615" s="2">
        <f t="shared" si="650"/>
        <v>0</v>
      </c>
      <c r="AJ615" s="2">
        <f t="shared" si="651"/>
        <v>66</v>
      </c>
      <c r="AK615" s="2">
        <f t="shared" si="652"/>
        <v>1</v>
      </c>
      <c r="AL615" s="2">
        <v>0</v>
      </c>
      <c r="AM615" s="19">
        <f t="shared" si="653"/>
        <v>0</v>
      </c>
      <c r="AN615" s="19">
        <f t="shared" si="654"/>
        <v>0</v>
      </c>
      <c r="AO615" s="18">
        <f t="shared" si="655"/>
        <v>0</v>
      </c>
      <c r="AP615" s="19">
        <f t="shared" si="656"/>
        <v>0</v>
      </c>
      <c r="AQ615" s="2">
        <f t="shared" si="657"/>
        <v>1</v>
      </c>
      <c r="AR615" s="18">
        <f t="shared" si="658"/>
        <v>0.5</v>
      </c>
      <c r="AS615" s="2">
        <f t="shared" si="659"/>
        <v>1</v>
      </c>
      <c r="AT615" s="2">
        <f t="shared" si="660"/>
        <v>65</v>
      </c>
      <c r="AU615" s="2">
        <f t="shared" si="661"/>
        <v>1</v>
      </c>
      <c r="AV615" s="2">
        <v>0</v>
      </c>
      <c r="AW615" s="19">
        <f t="shared" si="662"/>
        <v>1.4925373134328358E-2</v>
      </c>
      <c r="AX615" s="19">
        <f t="shared" si="663"/>
        <v>1.5151515151515152E-2</v>
      </c>
      <c r="AY615" s="18">
        <f t="shared" si="664"/>
        <v>0.5</v>
      </c>
      <c r="AZ615" s="19">
        <f t="shared" si="665"/>
        <v>2.9411764705882356E-2</v>
      </c>
      <c r="BA615" s="2">
        <f t="shared" si="666"/>
        <v>1</v>
      </c>
      <c r="BB615" s="18">
        <f t="shared" si="667"/>
        <v>1</v>
      </c>
      <c r="BC615" s="2">
        <f t="shared" si="668"/>
        <v>1</v>
      </c>
      <c r="BD615" s="2">
        <f t="shared" si="669"/>
        <v>37</v>
      </c>
      <c r="BE615" s="2">
        <f t="shared" si="670"/>
        <v>0</v>
      </c>
      <c r="BF615" s="2">
        <v>0</v>
      </c>
      <c r="BG615" s="19">
        <f t="shared" si="671"/>
        <v>2.6315789473684209E-2</v>
      </c>
      <c r="BH615" s="19">
        <f t="shared" si="672"/>
        <v>2.6315789473684209E-2</v>
      </c>
      <c r="BI615" s="18">
        <f t="shared" si="673"/>
        <v>1</v>
      </c>
      <c r="BJ615" s="19">
        <f t="shared" si="674"/>
        <v>5.1282051282051273E-2</v>
      </c>
      <c r="BK615" s="2">
        <f t="shared" si="675"/>
        <v>2</v>
      </c>
      <c r="BL615" s="18">
        <f t="shared" si="676"/>
        <v>1</v>
      </c>
      <c r="BM615" s="2">
        <f t="shared" si="677"/>
        <v>2</v>
      </c>
      <c r="BN615" s="2">
        <f t="shared" si="678"/>
        <v>36</v>
      </c>
      <c r="BO615" s="2">
        <f t="shared" si="679"/>
        <v>0</v>
      </c>
      <c r="BP615" s="2">
        <v>0</v>
      </c>
      <c r="BQ615" s="19">
        <f t="shared" si="680"/>
        <v>5.2631578947368418E-2</v>
      </c>
      <c r="BR615" s="19">
        <f t="shared" si="681"/>
        <v>5.2631578947368418E-2</v>
      </c>
      <c r="BS615" s="18">
        <f t="shared" si="682"/>
        <v>1</v>
      </c>
      <c r="BT615" s="19">
        <f t="shared" si="683"/>
        <v>0.1</v>
      </c>
      <c r="BU615" s="2">
        <f t="shared" si="684"/>
        <v>0</v>
      </c>
      <c r="BV615" s="18">
        <f t="shared" si="685"/>
        <v>0</v>
      </c>
      <c r="BW615" s="2">
        <f t="shared" si="686"/>
        <v>0</v>
      </c>
      <c r="BX615" s="2">
        <f t="shared" si="687"/>
        <v>16</v>
      </c>
      <c r="BY615" s="2">
        <f t="shared" si="688"/>
        <v>1</v>
      </c>
      <c r="BZ615" s="2">
        <v>0</v>
      </c>
      <c r="CA615" s="19">
        <f t="shared" si="689"/>
        <v>0</v>
      </c>
      <c r="CB615" s="19">
        <f t="shared" si="690"/>
        <v>0</v>
      </c>
      <c r="CC615" s="18">
        <f t="shared" si="691"/>
        <v>0</v>
      </c>
      <c r="CD615" s="19">
        <f t="shared" si="692"/>
        <v>0</v>
      </c>
      <c r="CE615" s="2">
        <f t="shared" si="693"/>
        <v>1</v>
      </c>
      <c r="CF615" s="18">
        <f t="shared" si="694"/>
        <v>0.5</v>
      </c>
      <c r="CG615" s="2">
        <f t="shared" si="695"/>
        <v>1</v>
      </c>
      <c r="CH615" s="2">
        <f t="shared" si="696"/>
        <v>15</v>
      </c>
      <c r="CI615" s="2">
        <f t="shared" si="697"/>
        <v>1</v>
      </c>
      <c r="CJ615" s="2">
        <v>0</v>
      </c>
      <c r="CK615" s="19">
        <f t="shared" si="698"/>
        <v>5.8823529411764705E-2</v>
      </c>
      <c r="CL615" s="19">
        <f t="shared" si="699"/>
        <v>6.25E-2</v>
      </c>
      <c r="CM615" s="18">
        <f t="shared" si="700"/>
        <v>0.5</v>
      </c>
      <c r="CN615" s="19">
        <f t="shared" si="701"/>
        <v>0.1111111111111111</v>
      </c>
      <c r="CO615" s="2">
        <f t="shared" si="702"/>
        <v>1</v>
      </c>
      <c r="CP615" s="18">
        <f t="shared" si="703"/>
        <v>1</v>
      </c>
      <c r="CQ615" s="2">
        <f t="shared" si="704"/>
        <v>1</v>
      </c>
      <c r="CR615" s="2">
        <f t="shared" si="705"/>
        <v>9</v>
      </c>
      <c r="CS615" s="2">
        <f t="shared" si="706"/>
        <v>0</v>
      </c>
      <c r="CT615" s="2">
        <v>0</v>
      </c>
      <c r="CU615" s="19">
        <f t="shared" si="707"/>
        <v>0.1</v>
      </c>
      <c r="CV615" s="19">
        <f t="shared" si="708"/>
        <v>0.1</v>
      </c>
      <c r="CW615" s="18">
        <f t="shared" si="709"/>
        <v>1</v>
      </c>
      <c r="CX615" s="19">
        <f t="shared" si="710"/>
        <v>0.18181818181818182</v>
      </c>
      <c r="CY615" s="2">
        <f t="shared" si="711"/>
        <v>2</v>
      </c>
      <c r="CZ615" s="18">
        <f t="shared" si="712"/>
        <v>1</v>
      </c>
      <c r="DA615" s="2">
        <f t="shared" si="713"/>
        <v>2</v>
      </c>
      <c r="DB615" s="2">
        <f t="shared" si="714"/>
        <v>8</v>
      </c>
      <c r="DC615" s="2">
        <f t="shared" si="715"/>
        <v>0</v>
      </c>
      <c r="DD615" s="2">
        <v>0</v>
      </c>
      <c r="DE615" s="19">
        <f t="shared" si="716"/>
        <v>0.2</v>
      </c>
      <c r="DF615" s="19">
        <f t="shared" si="717"/>
        <v>0.2</v>
      </c>
      <c r="DG615" s="18">
        <f t="shared" si="718"/>
        <v>1</v>
      </c>
      <c r="DH615" s="19">
        <f t="shared" si="719"/>
        <v>0.33333333333333337</v>
      </c>
    </row>
    <row r="616" spans="1:112" x14ac:dyDescent="0.35">
      <c r="A616" s="11">
        <v>2019006798</v>
      </c>
      <c r="B616" s="2" t="s">
        <v>4486</v>
      </c>
      <c r="C616" s="2" t="s">
        <v>4487</v>
      </c>
      <c r="D616" s="2" t="s">
        <v>4488</v>
      </c>
      <c r="E616" s="2" t="s">
        <v>4489</v>
      </c>
      <c r="F616" s="2">
        <v>1</v>
      </c>
      <c r="G616" s="2" t="s">
        <v>4490</v>
      </c>
      <c r="H616" s="2" t="s">
        <v>4491</v>
      </c>
      <c r="I616" s="2" t="s">
        <v>4492</v>
      </c>
      <c r="J616" s="3" t="s">
        <v>4493</v>
      </c>
      <c r="K616" s="11">
        <v>6</v>
      </c>
      <c r="L616" s="2">
        <v>3</v>
      </c>
      <c r="M616" s="2">
        <v>72</v>
      </c>
      <c r="N616" s="2">
        <v>50</v>
      </c>
      <c r="O616" s="2">
        <v>0</v>
      </c>
      <c r="P616" s="2">
        <v>1</v>
      </c>
      <c r="Q616" s="2">
        <v>1</v>
      </c>
      <c r="R616" s="2">
        <v>0</v>
      </c>
      <c r="S616" s="2">
        <v>0</v>
      </c>
      <c r="T616" s="2">
        <v>6</v>
      </c>
      <c r="U616" s="2">
        <v>2</v>
      </c>
      <c r="V616" s="2">
        <v>1</v>
      </c>
      <c r="W616" s="2">
        <v>18</v>
      </c>
      <c r="X616" s="2">
        <v>14</v>
      </c>
      <c r="Y616" s="2">
        <v>0</v>
      </c>
      <c r="Z616" s="2">
        <v>1</v>
      </c>
      <c r="AA616" s="2">
        <v>1</v>
      </c>
      <c r="AB616" s="2">
        <v>0</v>
      </c>
      <c r="AC616" s="2">
        <v>0</v>
      </c>
      <c r="AD616" s="2">
        <v>6</v>
      </c>
      <c r="AE616" s="2">
        <v>2</v>
      </c>
      <c r="AF616" s="3">
        <v>1</v>
      </c>
      <c r="AG616" s="2">
        <f t="shared" si="648"/>
        <v>0</v>
      </c>
      <c r="AH616" s="18">
        <f t="shared" si="649"/>
        <v>0</v>
      </c>
      <c r="AI616" s="2">
        <f t="shared" si="650"/>
        <v>0</v>
      </c>
      <c r="AJ616" s="2">
        <f t="shared" si="651"/>
        <v>72</v>
      </c>
      <c r="AK616" s="2">
        <f t="shared" si="652"/>
        <v>1</v>
      </c>
      <c r="AL616" s="2">
        <v>0</v>
      </c>
      <c r="AM616" s="19">
        <f t="shared" si="653"/>
        <v>0</v>
      </c>
      <c r="AN616" s="19">
        <f t="shared" si="654"/>
        <v>0</v>
      </c>
      <c r="AO616" s="18">
        <f t="shared" si="655"/>
        <v>0</v>
      </c>
      <c r="AP616" s="19">
        <f t="shared" si="656"/>
        <v>0</v>
      </c>
      <c r="AQ616" s="2">
        <f t="shared" si="657"/>
        <v>0</v>
      </c>
      <c r="AR616" s="18">
        <f t="shared" si="658"/>
        <v>0</v>
      </c>
      <c r="AS616" s="2">
        <f t="shared" si="659"/>
        <v>0</v>
      </c>
      <c r="AT616" s="2">
        <f t="shared" si="660"/>
        <v>72</v>
      </c>
      <c r="AU616" s="2">
        <f t="shared" si="661"/>
        <v>6</v>
      </c>
      <c r="AV616" s="2">
        <v>0</v>
      </c>
      <c r="AW616" s="19">
        <f t="shared" si="662"/>
        <v>0</v>
      </c>
      <c r="AX616" s="19">
        <f t="shared" si="663"/>
        <v>0</v>
      </c>
      <c r="AY616" s="18">
        <f t="shared" si="664"/>
        <v>0</v>
      </c>
      <c r="AZ616" s="19">
        <f t="shared" si="665"/>
        <v>0</v>
      </c>
      <c r="BA616" s="2">
        <f t="shared" si="666"/>
        <v>1</v>
      </c>
      <c r="BB616" s="18">
        <f t="shared" si="667"/>
        <v>1</v>
      </c>
      <c r="BC616" s="2">
        <f t="shared" si="668"/>
        <v>1</v>
      </c>
      <c r="BD616" s="2">
        <f t="shared" si="669"/>
        <v>49</v>
      </c>
      <c r="BE616" s="2">
        <f t="shared" si="670"/>
        <v>0</v>
      </c>
      <c r="BF616" s="2">
        <v>0</v>
      </c>
      <c r="BG616" s="19">
        <f t="shared" si="671"/>
        <v>0.02</v>
      </c>
      <c r="BH616" s="19">
        <f t="shared" si="672"/>
        <v>0.02</v>
      </c>
      <c r="BI616" s="18">
        <f t="shared" si="673"/>
        <v>1</v>
      </c>
      <c r="BJ616" s="19">
        <f t="shared" si="674"/>
        <v>3.9215686274509803E-2</v>
      </c>
      <c r="BK616" s="2">
        <f t="shared" si="675"/>
        <v>2</v>
      </c>
      <c r="BL616" s="18">
        <f t="shared" si="676"/>
        <v>0.66666666666666663</v>
      </c>
      <c r="BM616" s="2">
        <f t="shared" si="677"/>
        <v>2</v>
      </c>
      <c r="BN616" s="2">
        <f t="shared" si="678"/>
        <v>48</v>
      </c>
      <c r="BO616" s="2">
        <f t="shared" si="679"/>
        <v>1</v>
      </c>
      <c r="BP616" s="2">
        <v>0</v>
      </c>
      <c r="BQ616" s="19">
        <f t="shared" si="680"/>
        <v>3.9215686274509803E-2</v>
      </c>
      <c r="BR616" s="19">
        <f t="shared" si="681"/>
        <v>0.04</v>
      </c>
      <c r="BS616" s="18">
        <f t="shared" si="682"/>
        <v>0.66666666666666663</v>
      </c>
      <c r="BT616" s="19">
        <f t="shared" si="683"/>
        <v>7.5471698113207544E-2</v>
      </c>
      <c r="BU616" s="2">
        <f t="shared" si="684"/>
        <v>0</v>
      </c>
      <c r="BV616" s="18">
        <f t="shared" si="685"/>
        <v>0</v>
      </c>
      <c r="BW616" s="2">
        <f t="shared" si="686"/>
        <v>0</v>
      </c>
      <c r="BX616" s="2">
        <f t="shared" si="687"/>
        <v>18</v>
      </c>
      <c r="BY616" s="2">
        <f t="shared" si="688"/>
        <v>1</v>
      </c>
      <c r="BZ616" s="2">
        <v>0</v>
      </c>
      <c r="CA616" s="19">
        <f t="shared" si="689"/>
        <v>0</v>
      </c>
      <c r="CB616" s="19">
        <f t="shared" si="690"/>
        <v>0</v>
      </c>
      <c r="CC616" s="18">
        <f t="shared" si="691"/>
        <v>0</v>
      </c>
      <c r="CD616" s="19">
        <f t="shared" si="692"/>
        <v>0</v>
      </c>
      <c r="CE616" s="2">
        <f t="shared" si="693"/>
        <v>0</v>
      </c>
      <c r="CF616" s="18">
        <f t="shared" si="694"/>
        <v>0</v>
      </c>
      <c r="CG616" s="2">
        <f t="shared" si="695"/>
        <v>0</v>
      </c>
      <c r="CH616" s="2">
        <f t="shared" si="696"/>
        <v>18</v>
      </c>
      <c r="CI616" s="2">
        <f t="shared" si="697"/>
        <v>6</v>
      </c>
      <c r="CJ616" s="2">
        <v>0</v>
      </c>
      <c r="CK616" s="19">
        <f t="shared" si="698"/>
        <v>0</v>
      </c>
      <c r="CL616" s="19">
        <f t="shared" si="699"/>
        <v>0</v>
      </c>
      <c r="CM616" s="18">
        <f t="shared" si="700"/>
        <v>0</v>
      </c>
      <c r="CN616" s="19">
        <f t="shared" si="701"/>
        <v>0</v>
      </c>
      <c r="CO616" s="2">
        <f t="shared" si="702"/>
        <v>1</v>
      </c>
      <c r="CP616" s="18">
        <f t="shared" si="703"/>
        <v>1</v>
      </c>
      <c r="CQ616" s="2">
        <f t="shared" si="704"/>
        <v>1</v>
      </c>
      <c r="CR616" s="2">
        <f t="shared" si="705"/>
        <v>13</v>
      </c>
      <c r="CS616" s="2">
        <f t="shared" si="706"/>
        <v>0</v>
      </c>
      <c r="CT616" s="2">
        <v>0</v>
      </c>
      <c r="CU616" s="19">
        <f t="shared" si="707"/>
        <v>7.1428571428571425E-2</v>
      </c>
      <c r="CV616" s="19">
        <f t="shared" si="708"/>
        <v>7.1428571428571425E-2</v>
      </c>
      <c r="CW616" s="18">
        <f t="shared" si="709"/>
        <v>1</v>
      </c>
      <c r="CX616" s="19">
        <f t="shared" si="710"/>
        <v>0.13333333333333333</v>
      </c>
      <c r="CY616" s="2">
        <f t="shared" si="711"/>
        <v>2</v>
      </c>
      <c r="CZ616" s="18">
        <f t="shared" si="712"/>
        <v>0.66666666666666663</v>
      </c>
      <c r="DA616" s="2">
        <f t="shared" si="713"/>
        <v>2</v>
      </c>
      <c r="DB616" s="2">
        <f t="shared" si="714"/>
        <v>12</v>
      </c>
      <c r="DC616" s="2">
        <f t="shared" si="715"/>
        <v>1</v>
      </c>
      <c r="DD616" s="2">
        <v>0</v>
      </c>
      <c r="DE616" s="19">
        <f t="shared" si="716"/>
        <v>0.13333333333333333</v>
      </c>
      <c r="DF616" s="19">
        <f t="shared" si="717"/>
        <v>0.14285714285714285</v>
      </c>
      <c r="DG616" s="18">
        <f t="shared" si="718"/>
        <v>0.66666666666666663</v>
      </c>
      <c r="DH616" s="19">
        <f t="shared" si="719"/>
        <v>0.23529411764705882</v>
      </c>
    </row>
    <row r="617" spans="1:112" x14ac:dyDescent="0.35">
      <c r="A617" s="11">
        <v>2019006799</v>
      </c>
      <c r="B617" s="2" t="s">
        <v>4494</v>
      </c>
      <c r="C617" s="2" t="s">
        <v>4495</v>
      </c>
      <c r="D617" s="2" t="s">
        <v>4496</v>
      </c>
      <c r="E617" s="2" t="s">
        <v>4497</v>
      </c>
      <c r="F617" s="2">
        <v>1</v>
      </c>
      <c r="G617" s="2" t="s">
        <v>4498</v>
      </c>
      <c r="H617" s="2" t="s">
        <v>4499</v>
      </c>
      <c r="I617" s="2" t="s">
        <v>4500</v>
      </c>
      <c r="J617" s="3" t="s">
        <v>4501</v>
      </c>
      <c r="K617" s="11">
        <v>3</v>
      </c>
      <c r="L617" s="2">
        <v>2</v>
      </c>
      <c r="M617" s="2">
        <v>77</v>
      </c>
      <c r="N617" s="2">
        <v>42</v>
      </c>
      <c r="O617" s="2">
        <v>1</v>
      </c>
      <c r="P617" s="2">
        <v>0</v>
      </c>
      <c r="Q617" s="2">
        <v>1</v>
      </c>
      <c r="R617" s="2">
        <v>0</v>
      </c>
      <c r="S617" s="2">
        <v>2</v>
      </c>
      <c r="T617" s="2">
        <v>1</v>
      </c>
      <c r="U617" s="2">
        <v>1</v>
      </c>
      <c r="V617" s="2">
        <v>1</v>
      </c>
      <c r="W617" s="2">
        <v>21</v>
      </c>
      <c r="X617" s="2">
        <v>13</v>
      </c>
      <c r="Y617" s="2">
        <v>1</v>
      </c>
      <c r="Z617" s="2">
        <v>0</v>
      </c>
      <c r="AA617" s="2">
        <v>1</v>
      </c>
      <c r="AB617" s="2">
        <v>0</v>
      </c>
      <c r="AC617" s="2">
        <v>2</v>
      </c>
      <c r="AD617" s="2">
        <v>1</v>
      </c>
      <c r="AE617" s="2">
        <v>1</v>
      </c>
      <c r="AF617" s="3">
        <v>1</v>
      </c>
      <c r="AG617" s="2">
        <f t="shared" si="648"/>
        <v>1</v>
      </c>
      <c r="AH617" s="18">
        <f t="shared" si="649"/>
        <v>1</v>
      </c>
      <c r="AI617" s="2">
        <f t="shared" si="650"/>
        <v>1</v>
      </c>
      <c r="AJ617" s="2">
        <f t="shared" si="651"/>
        <v>76</v>
      </c>
      <c r="AK617" s="2">
        <f t="shared" si="652"/>
        <v>0</v>
      </c>
      <c r="AL617" s="2">
        <v>0</v>
      </c>
      <c r="AM617" s="19">
        <f t="shared" si="653"/>
        <v>1.2987012987012988E-2</v>
      </c>
      <c r="AN617" s="19">
        <f t="shared" si="654"/>
        <v>1.2987012987012988E-2</v>
      </c>
      <c r="AO617" s="18">
        <f t="shared" si="655"/>
        <v>1</v>
      </c>
      <c r="AP617" s="19">
        <f t="shared" si="656"/>
        <v>2.5641025641025647E-2</v>
      </c>
      <c r="AQ617" s="2">
        <f t="shared" si="657"/>
        <v>2</v>
      </c>
      <c r="AR617" s="18">
        <f t="shared" si="658"/>
        <v>0.66666666666666663</v>
      </c>
      <c r="AS617" s="2">
        <f t="shared" si="659"/>
        <v>2</v>
      </c>
      <c r="AT617" s="2">
        <f t="shared" si="660"/>
        <v>75</v>
      </c>
      <c r="AU617" s="2">
        <f t="shared" si="661"/>
        <v>1</v>
      </c>
      <c r="AV617" s="2">
        <v>0</v>
      </c>
      <c r="AW617" s="19">
        <f t="shared" si="662"/>
        <v>2.564102564102564E-2</v>
      </c>
      <c r="AX617" s="19">
        <f t="shared" si="663"/>
        <v>2.5974025974025976E-2</v>
      </c>
      <c r="AY617" s="18">
        <f t="shared" si="664"/>
        <v>0.66666666666666663</v>
      </c>
      <c r="AZ617" s="19">
        <f t="shared" si="665"/>
        <v>0.05</v>
      </c>
      <c r="BA617" s="2">
        <f t="shared" si="666"/>
        <v>1</v>
      </c>
      <c r="BB617" s="18">
        <f t="shared" si="667"/>
        <v>1</v>
      </c>
      <c r="BC617" s="2">
        <f t="shared" si="668"/>
        <v>1</v>
      </c>
      <c r="BD617" s="2">
        <f t="shared" si="669"/>
        <v>41</v>
      </c>
      <c r="BE617" s="2">
        <f t="shared" si="670"/>
        <v>0</v>
      </c>
      <c r="BF617" s="2">
        <v>0</v>
      </c>
      <c r="BG617" s="19">
        <f t="shared" si="671"/>
        <v>2.3809523809523808E-2</v>
      </c>
      <c r="BH617" s="19">
        <f t="shared" si="672"/>
        <v>2.3809523809523808E-2</v>
      </c>
      <c r="BI617" s="18">
        <f t="shared" si="673"/>
        <v>1</v>
      </c>
      <c r="BJ617" s="19">
        <f t="shared" si="674"/>
        <v>4.6511627906976744E-2</v>
      </c>
      <c r="BK617" s="2">
        <f t="shared" si="675"/>
        <v>1</v>
      </c>
      <c r="BL617" s="18">
        <f t="shared" si="676"/>
        <v>0.5</v>
      </c>
      <c r="BM617" s="2">
        <f t="shared" si="677"/>
        <v>1</v>
      </c>
      <c r="BN617" s="2">
        <f t="shared" si="678"/>
        <v>41</v>
      </c>
      <c r="BO617" s="2">
        <f t="shared" si="679"/>
        <v>1</v>
      </c>
      <c r="BP617" s="2">
        <v>0</v>
      </c>
      <c r="BQ617" s="19">
        <f t="shared" si="680"/>
        <v>2.3255813953488372E-2</v>
      </c>
      <c r="BR617" s="19">
        <f t="shared" si="681"/>
        <v>2.3809523809523808E-2</v>
      </c>
      <c r="BS617" s="18">
        <f t="shared" si="682"/>
        <v>0.5</v>
      </c>
      <c r="BT617" s="19">
        <f t="shared" si="683"/>
        <v>4.5454545454545449E-2</v>
      </c>
      <c r="BU617" s="2">
        <f t="shared" si="684"/>
        <v>1</v>
      </c>
      <c r="BV617" s="18">
        <f t="shared" si="685"/>
        <v>1</v>
      </c>
      <c r="BW617" s="2">
        <f t="shared" si="686"/>
        <v>1</v>
      </c>
      <c r="BX617" s="2">
        <f t="shared" si="687"/>
        <v>20</v>
      </c>
      <c r="BY617" s="2">
        <f t="shared" si="688"/>
        <v>0</v>
      </c>
      <c r="BZ617" s="2">
        <v>0</v>
      </c>
      <c r="CA617" s="19">
        <f t="shared" si="689"/>
        <v>4.7619047619047616E-2</v>
      </c>
      <c r="CB617" s="19">
        <f t="shared" si="690"/>
        <v>4.7619047619047616E-2</v>
      </c>
      <c r="CC617" s="18">
        <f t="shared" si="691"/>
        <v>1</v>
      </c>
      <c r="CD617" s="19">
        <f t="shared" si="692"/>
        <v>9.0909090909090898E-2</v>
      </c>
      <c r="CE617" s="2">
        <f t="shared" si="693"/>
        <v>2</v>
      </c>
      <c r="CF617" s="18">
        <f t="shared" si="694"/>
        <v>0.66666666666666663</v>
      </c>
      <c r="CG617" s="2">
        <f t="shared" si="695"/>
        <v>2</v>
      </c>
      <c r="CH617" s="2">
        <f t="shared" si="696"/>
        <v>19</v>
      </c>
      <c r="CI617" s="2">
        <f t="shared" si="697"/>
        <v>1</v>
      </c>
      <c r="CJ617" s="2">
        <v>0</v>
      </c>
      <c r="CK617" s="19">
        <f t="shared" si="698"/>
        <v>9.0909090909090912E-2</v>
      </c>
      <c r="CL617" s="19">
        <f t="shared" si="699"/>
        <v>9.5238095238095233E-2</v>
      </c>
      <c r="CM617" s="18">
        <f t="shared" si="700"/>
        <v>0.66666666666666663</v>
      </c>
      <c r="CN617" s="19">
        <f t="shared" si="701"/>
        <v>0.16666666666666666</v>
      </c>
      <c r="CO617" s="2">
        <f t="shared" si="702"/>
        <v>1</v>
      </c>
      <c r="CP617" s="18">
        <f t="shared" si="703"/>
        <v>1</v>
      </c>
      <c r="CQ617" s="2">
        <f t="shared" si="704"/>
        <v>1</v>
      </c>
      <c r="CR617" s="2">
        <f t="shared" si="705"/>
        <v>12</v>
      </c>
      <c r="CS617" s="2">
        <f t="shared" si="706"/>
        <v>0</v>
      </c>
      <c r="CT617" s="2">
        <v>0</v>
      </c>
      <c r="CU617" s="19">
        <f t="shared" si="707"/>
        <v>7.6923076923076927E-2</v>
      </c>
      <c r="CV617" s="19">
        <f t="shared" si="708"/>
        <v>7.6923076923076927E-2</v>
      </c>
      <c r="CW617" s="18">
        <f t="shared" si="709"/>
        <v>1</v>
      </c>
      <c r="CX617" s="19">
        <f t="shared" si="710"/>
        <v>0.14285714285714288</v>
      </c>
      <c r="CY617" s="2">
        <f t="shared" si="711"/>
        <v>1</v>
      </c>
      <c r="CZ617" s="18">
        <f t="shared" si="712"/>
        <v>0.5</v>
      </c>
      <c r="DA617" s="2">
        <f t="shared" si="713"/>
        <v>1</v>
      </c>
      <c r="DB617" s="2">
        <f t="shared" si="714"/>
        <v>12</v>
      </c>
      <c r="DC617" s="2">
        <f t="shared" si="715"/>
        <v>1</v>
      </c>
      <c r="DD617" s="2">
        <v>0</v>
      </c>
      <c r="DE617" s="19">
        <f t="shared" si="716"/>
        <v>7.1428571428571425E-2</v>
      </c>
      <c r="DF617" s="19">
        <f t="shared" si="717"/>
        <v>7.6923076923076927E-2</v>
      </c>
      <c r="DG617" s="18">
        <f t="shared" si="718"/>
        <v>0.5</v>
      </c>
      <c r="DH617" s="19">
        <f t="shared" si="719"/>
        <v>0.13333333333333336</v>
      </c>
    </row>
    <row r="618" spans="1:112" x14ac:dyDescent="0.35">
      <c r="A618" s="11">
        <v>2019006810</v>
      </c>
      <c r="B618" s="2" t="s">
        <v>4502</v>
      </c>
      <c r="C618" s="2" t="s">
        <v>4503</v>
      </c>
      <c r="D618" s="2" t="s">
        <v>4504</v>
      </c>
      <c r="E618" s="2" t="s">
        <v>4505</v>
      </c>
      <c r="F618" s="2">
        <v>1</v>
      </c>
      <c r="G618" s="2" t="s">
        <v>4506</v>
      </c>
      <c r="H618" s="2" t="s">
        <v>4507</v>
      </c>
      <c r="I618" s="2" t="s">
        <v>4508</v>
      </c>
      <c r="J618" s="3" t="s">
        <v>4509</v>
      </c>
      <c r="K618" s="11">
        <v>4</v>
      </c>
      <c r="L618" s="2">
        <v>2</v>
      </c>
      <c r="M618" s="2">
        <v>53</v>
      </c>
      <c r="N618" s="2">
        <v>40</v>
      </c>
      <c r="O618" s="2">
        <v>1</v>
      </c>
      <c r="P618" s="2">
        <v>0</v>
      </c>
      <c r="Q618" s="2">
        <v>1</v>
      </c>
      <c r="R618" s="2">
        <v>0</v>
      </c>
      <c r="S618" s="2">
        <v>4</v>
      </c>
      <c r="T618" s="2">
        <v>0</v>
      </c>
      <c r="U618" s="2">
        <v>2</v>
      </c>
      <c r="V618" s="2">
        <v>0</v>
      </c>
      <c r="W618" s="2">
        <v>13</v>
      </c>
      <c r="X618" s="2">
        <v>11</v>
      </c>
      <c r="Y618" s="2">
        <v>1</v>
      </c>
      <c r="Z618" s="2">
        <v>0</v>
      </c>
      <c r="AA618" s="2">
        <v>1</v>
      </c>
      <c r="AB618" s="2">
        <v>0</v>
      </c>
      <c r="AC618" s="2">
        <v>3</v>
      </c>
      <c r="AD618" s="2">
        <v>1</v>
      </c>
      <c r="AE618" s="2">
        <v>2</v>
      </c>
      <c r="AF618" s="3">
        <v>0</v>
      </c>
      <c r="AG618" s="2">
        <f t="shared" si="648"/>
        <v>1</v>
      </c>
      <c r="AH618" s="18">
        <f t="shared" si="649"/>
        <v>1</v>
      </c>
      <c r="AI618" s="2">
        <f t="shared" si="650"/>
        <v>1</v>
      </c>
      <c r="AJ618" s="2">
        <f t="shared" si="651"/>
        <v>52</v>
      </c>
      <c r="AK618" s="2">
        <f t="shared" si="652"/>
        <v>0</v>
      </c>
      <c r="AL618" s="2">
        <v>0</v>
      </c>
      <c r="AM618" s="19">
        <f t="shared" si="653"/>
        <v>1.8867924528301886E-2</v>
      </c>
      <c r="AN618" s="19">
        <f t="shared" si="654"/>
        <v>1.8867924528301886E-2</v>
      </c>
      <c r="AO618" s="18">
        <f t="shared" si="655"/>
        <v>1</v>
      </c>
      <c r="AP618" s="19">
        <f t="shared" si="656"/>
        <v>3.7037037037037035E-2</v>
      </c>
      <c r="AQ618" s="2">
        <f t="shared" si="657"/>
        <v>4</v>
      </c>
      <c r="AR618" s="18">
        <f t="shared" si="658"/>
        <v>1</v>
      </c>
      <c r="AS618" s="2">
        <f t="shared" si="659"/>
        <v>4</v>
      </c>
      <c r="AT618" s="2">
        <f t="shared" si="660"/>
        <v>49</v>
      </c>
      <c r="AU618" s="2">
        <f t="shared" si="661"/>
        <v>0</v>
      </c>
      <c r="AV618" s="2">
        <v>0</v>
      </c>
      <c r="AW618" s="19">
        <f t="shared" si="662"/>
        <v>7.5471698113207544E-2</v>
      </c>
      <c r="AX618" s="19">
        <f t="shared" si="663"/>
        <v>7.5471698113207544E-2</v>
      </c>
      <c r="AY618" s="18">
        <f t="shared" si="664"/>
        <v>1</v>
      </c>
      <c r="AZ618" s="19">
        <f t="shared" si="665"/>
        <v>0.14035087719298245</v>
      </c>
      <c r="BA618" s="2">
        <f t="shared" si="666"/>
        <v>1</v>
      </c>
      <c r="BB618" s="18">
        <f t="shared" si="667"/>
        <v>1</v>
      </c>
      <c r="BC618" s="2">
        <f t="shared" si="668"/>
        <v>1</v>
      </c>
      <c r="BD618" s="2">
        <f t="shared" si="669"/>
        <v>39</v>
      </c>
      <c r="BE618" s="2">
        <f t="shared" si="670"/>
        <v>0</v>
      </c>
      <c r="BF618" s="2">
        <v>0</v>
      </c>
      <c r="BG618" s="19">
        <f t="shared" si="671"/>
        <v>2.5000000000000001E-2</v>
      </c>
      <c r="BH618" s="19">
        <f t="shared" si="672"/>
        <v>2.5000000000000001E-2</v>
      </c>
      <c r="BI618" s="18">
        <f t="shared" si="673"/>
        <v>1</v>
      </c>
      <c r="BJ618" s="19">
        <f t="shared" si="674"/>
        <v>4.8780487804878057E-2</v>
      </c>
      <c r="BK618" s="2">
        <f t="shared" si="675"/>
        <v>2</v>
      </c>
      <c r="BL618" s="18">
        <f t="shared" si="676"/>
        <v>1</v>
      </c>
      <c r="BM618" s="2">
        <f t="shared" si="677"/>
        <v>2</v>
      </c>
      <c r="BN618" s="2">
        <f t="shared" si="678"/>
        <v>38</v>
      </c>
      <c r="BO618" s="2">
        <f t="shared" si="679"/>
        <v>0</v>
      </c>
      <c r="BP618" s="2">
        <v>0</v>
      </c>
      <c r="BQ618" s="19">
        <f t="shared" si="680"/>
        <v>0.05</v>
      </c>
      <c r="BR618" s="19">
        <f t="shared" si="681"/>
        <v>0.05</v>
      </c>
      <c r="BS618" s="18">
        <f t="shared" si="682"/>
        <v>1</v>
      </c>
      <c r="BT618" s="19">
        <f t="shared" si="683"/>
        <v>9.5238095238095233E-2</v>
      </c>
      <c r="BU618" s="2">
        <f t="shared" si="684"/>
        <v>1</v>
      </c>
      <c r="BV618" s="18">
        <f t="shared" si="685"/>
        <v>1</v>
      </c>
      <c r="BW618" s="2">
        <f t="shared" si="686"/>
        <v>1</v>
      </c>
      <c r="BX618" s="2">
        <f t="shared" si="687"/>
        <v>12</v>
      </c>
      <c r="BY618" s="2">
        <f t="shared" si="688"/>
        <v>0</v>
      </c>
      <c r="BZ618" s="2">
        <v>0</v>
      </c>
      <c r="CA618" s="19">
        <f t="shared" si="689"/>
        <v>7.6923076923076927E-2</v>
      </c>
      <c r="CB618" s="19">
        <f t="shared" si="690"/>
        <v>7.6923076923076927E-2</v>
      </c>
      <c r="CC618" s="18">
        <f t="shared" si="691"/>
        <v>1</v>
      </c>
      <c r="CD618" s="19">
        <f t="shared" si="692"/>
        <v>0.14285714285714288</v>
      </c>
      <c r="CE618" s="2">
        <f t="shared" si="693"/>
        <v>3</v>
      </c>
      <c r="CF618" s="18">
        <f t="shared" si="694"/>
        <v>0.75</v>
      </c>
      <c r="CG618" s="2">
        <f t="shared" si="695"/>
        <v>3</v>
      </c>
      <c r="CH618" s="2">
        <f t="shared" si="696"/>
        <v>10</v>
      </c>
      <c r="CI618" s="2">
        <f t="shared" si="697"/>
        <v>1</v>
      </c>
      <c r="CJ618" s="2">
        <v>0</v>
      </c>
      <c r="CK618" s="19">
        <f t="shared" si="698"/>
        <v>0.21428571428571427</v>
      </c>
      <c r="CL618" s="19">
        <f t="shared" si="699"/>
        <v>0.23076923076923078</v>
      </c>
      <c r="CM618" s="18">
        <f t="shared" si="700"/>
        <v>0.75</v>
      </c>
      <c r="CN618" s="19">
        <f t="shared" si="701"/>
        <v>0.3529411764705882</v>
      </c>
      <c r="CO618" s="2">
        <f t="shared" si="702"/>
        <v>1</v>
      </c>
      <c r="CP618" s="18">
        <f t="shared" si="703"/>
        <v>1</v>
      </c>
      <c r="CQ618" s="2">
        <f t="shared" si="704"/>
        <v>1</v>
      </c>
      <c r="CR618" s="2">
        <f t="shared" si="705"/>
        <v>10</v>
      </c>
      <c r="CS618" s="2">
        <f t="shared" si="706"/>
        <v>0</v>
      </c>
      <c r="CT618" s="2">
        <v>0</v>
      </c>
      <c r="CU618" s="19">
        <f t="shared" si="707"/>
        <v>9.0909090909090912E-2</v>
      </c>
      <c r="CV618" s="19">
        <f t="shared" si="708"/>
        <v>9.0909090909090912E-2</v>
      </c>
      <c r="CW618" s="18">
        <f t="shared" si="709"/>
        <v>1</v>
      </c>
      <c r="CX618" s="19">
        <f t="shared" si="710"/>
        <v>0.16666666666666669</v>
      </c>
      <c r="CY618" s="2">
        <f t="shared" si="711"/>
        <v>2</v>
      </c>
      <c r="CZ618" s="18">
        <f t="shared" si="712"/>
        <v>1</v>
      </c>
      <c r="DA618" s="2">
        <f t="shared" si="713"/>
        <v>2</v>
      </c>
      <c r="DB618" s="2">
        <f t="shared" si="714"/>
        <v>9</v>
      </c>
      <c r="DC618" s="2">
        <f t="shared" si="715"/>
        <v>0</v>
      </c>
      <c r="DD618" s="2">
        <v>0</v>
      </c>
      <c r="DE618" s="19">
        <f t="shared" si="716"/>
        <v>0.18181818181818182</v>
      </c>
      <c r="DF618" s="19">
        <f t="shared" si="717"/>
        <v>0.18181818181818182</v>
      </c>
      <c r="DG618" s="18">
        <f t="shared" si="718"/>
        <v>1</v>
      </c>
      <c r="DH618" s="19">
        <f t="shared" si="719"/>
        <v>0.30769230769230771</v>
      </c>
    </row>
    <row r="619" spans="1:112" x14ac:dyDescent="0.35">
      <c r="A619" s="11">
        <v>2019006815</v>
      </c>
      <c r="B619" s="2" t="s">
        <v>4510</v>
      </c>
      <c r="C619" s="2" t="s">
        <v>4511</v>
      </c>
      <c r="D619" s="2" t="s">
        <v>4512</v>
      </c>
      <c r="E619" s="2" t="s">
        <v>4513</v>
      </c>
      <c r="F619" s="2">
        <v>1</v>
      </c>
      <c r="G619" s="2" t="s">
        <v>4514</v>
      </c>
      <c r="H619" s="2" t="s">
        <v>4515</v>
      </c>
      <c r="I619" s="2" t="s">
        <v>4516</v>
      </c>
      <c r="J619" s="3" t="s">
        <v>4517</v>
      </c>
      <c r="K619" s="11">
        <v>4</v>
      </c>
      <c r="L619" s="2">
        <v>2</v>
      </c>
      <c r="M619" s="2">
        <v>71</v>
      </c>
      <c r="N619" s="2">
        <v>35</v>
      </c>
      <c r="O619" s="2">
        <v>1</v>
      </c>
      <c r="P619" s="2">
        <v>0</v>
      </c>
      <c r="Q619" s="2">
        <v>1</v>
      </c>
      <c r="R619" s="2">
        <v>0</v>
      </c>
      <c r="S619" s="2">
        <v>3</v>
      </c>
      <c r="T619" s="2">
        <v>1</v>
      </c>
      <c r="U619" s="2">
        <v>2</v>
      </c>
      <c r="V619" s="2">
        <v>0</v>
      </c>
      <c r="W619" s="2">
        <v>16</v>
      </c>
      <c r="X619" s="2">
        <v>11</v>
      </c>
      <c r="Y619" s="2">
        <v>1</v>
      </c>
      <c r="Z619" s="2">
        <v>0</v>
      </c>
      <c r="AA619" s="2">
        <v>1</v>
      </c>
      <c r="AB619" s="2">
        <v>0</v>
      </c>
      <c r="AC619" s="2">
        <v>3</v>
      </c>
      <c r="AD619" s="2">
        <v>1</v>
      </c>
      <c r="AE619" s="2">
        <v>2</v>
      </c>
      <c r="AF619" s="3">
        <v>0</v>
      </c>
      <c r="AG619" s="2">
        <f t="shared" si="648"/>
        <v>1</v>
      </c>
      <c r="AH619" s="18">
        <f t="shared" si="649"/>
        <v>1</v>
      </c>
      <c r="AI619" s="2">
        <f t="shared" si="650"/>
        <v>1</v>
      </c>
      <c r="AJ619" s="2">
        <f t="shared" si="651"/>
        <v>70</v>
      </c>
      <c r="AK619" s="2">
        <f t="shared" si="652"/>
        <v>0</v>
      </c>
      <c r="AL619" s="2">
        <v>0</v>
      </c>
      <c r="AM619" s="19">
        <f t="shared" si="653"/>
        <v>1.4084507042253521E-2</v>
      </c>
      <c r="AN619" s="19">
        <f t="shared" si="654"/>
        <v>1.4084507042253521E-2</v>
      </c>
      <c r="AO619" s="18">
        <f t="shared" si="655"/>
        <v>1</v>
      </c>
      <c r="AP619" s="19">
        <f t="shared" si="656"/>
        <v>2.777777777777778E-2</v>
      </c>
      <c r="AQ619" s="2">
        <f t="shared" si="657"/>
        <v>3</v>
      </c>
      <c r="AR619" s="18">
        <f t="shared" si="658"/>
        <v>0.75</v>
      </c>
      <c r="AS619" s="2">
        <f t="shared" si="659"/>
        <v>3</v>
      </c>
      <c r="AT619" s="2">
        <f t="shared" si="660"/>
        <v>68</v>
      </c>
      <c r="AU619" s="2">
        <f t="shared" si="661"/>
        <v>1</v>
      </c>
      <c r="AV619" s="2">
        <v>0</v>
      </c>
      <c r="AW619" s="19">
        <f t="shared" si="662"/>
        <v>4.1666666666666664E-2</v>
      </c>
      <c r="AX619" s="19">
        <f t="shared" si="663"/>
        <v>4.2253521126760563E-2</v>
      </c>
      <c r="AY619" s="18">
        <f t="shared" si="664"/>
        <v>0.75</v>
      </c>
      <c r="AZ619" s="19">
        <f t="shared" si="665"/>
        <v>0.08</v>
      </c>
      <c r="BA619" s="2">
        <f t="shared" si="666"/>
        <v>1</v>
      </c>
      <c r="BB619" s="18">
        <f t="shared" si="667"/>
        <v>1</v>
      </c>
      <c r="BC619" s="2">
        <f t="shared" si="668"/>
        <v>1</v>
      </c>
      <c r="BD619" s="2">
        <f t="shared" si="669"/>
        <v>34</v>
      </c>
      <c r="BE619" s="2">
        <f t="shared" si="670"/>
        <v>0</v>
      </c>
      <c r="BF619" s="2">
        <v>0</v>
      </c>
      <c r="BG619" s="19">
        <f t="shared" si="671"/>
        <v>2.8571428571428571E-2</v>
      </c>
      <c r="BH619" s="19">
        <f t="shared" si="672"/>
        <v>2.8571428571428571E-2</v>
      </c>
      <c r="BI619" s="18">
        <f t="shared" si="673"/>
        <v>1</v>
      </c>
      <c r="BJ619" s="19">
        <f t="shared" si="674"/>
        <v>5.5555555555555559E-2</v>
      </c>
      <c r="BK619" s="2">
        <f t="shared" si="675"/>
        <v>2</v>
      </c>
      <c r="BL619" s="18">
        <f t="shared" si="676"/>
        <v>1</v>
      </c>
      <c r="BM619" s="2">
        <f t="shared" si="677"/>
        <v>2</v>
      </c>
      <c r="BN619" s="2">
        <f t="shared" si="678"/>
        <v>33</v>
      </c>
      <c r="BO619" s="2">
        <f t="shared" si="679"/>
        <v>0</v>
      </c>
      <c r="BP619" s="2">
        <v>0</v>
      </c>
      <c r="BQ619" s="19">
        <f t="shared" si="680"/>
        <v>5.7142857142857141E-2</v>
      </c>
      <c r="BR619" s="19">
        <f t="shared" si="681"/>
        <v>5.7142857142857141E-2</v>
      </c>
      <c r="BS619" s="18">
        <f t="shared" si="682"/>
        <v>1</v>
      </c>
      <c r="BT619" s="19">
        <f t="shared" si="683"/>
        <v>0.1081081081081081</v>
      </c>
      <c r="BU619" s="2">
        <f t="shared" si="684"/>
        <v>1</v>
      </c>
      <c r="BV619" s="18">
        <f t="shared" si="685"/>
        <v>1</v>
      </c>
      <c r="BW619" s="2">
        <f t="shared" si="686"/>
        <v>1</v>
      </c>
      <c r="BX619" s="2">
        <f t="shared" si="687"/>
        <v>15</v>
      </c>
      <c r="BY619" s="2">
        <f t="shared" si="688"/>
        <v>0</v>
      </c>
      <c r="BZ619" s="2">
        <v>0</v>
      </c>
      <c r="CA619" s="19">
        <f t="shared" si="689"/>
        <v>6.25E-2</v>
      </c>
      <c r="CB619" s="19">
        <f t="shared" si="690"/>
        <v>6.25E-2</v>
      </c>
      <c r="CC619" s="18">
        <f t="shared" si="691"/>
        <v>1</v>
      </c>
      <c r="CD619" s="19">
        <f t="shared" si="692"/>
        <v>0.11764705882352941</v>
      </c>
      <c r="CE619" s="2">
        <f t="shared" si="693"/>
        <v>3</v>
      </c>
      <c r="CF619" s="18">
        <f t="shared" si="694"/>
        <v>0.75</v>
      </c>
      <c r="CG619" s="2">
        <f t="shared" si="695"/>
        <v>3</v>
      </c>
      <c r="CH619" s="2">
        <f t="shared" si="696"/>
        <v>13</v>
      </c>
      <c r="CI619" s="2">
        <f t="shared" si="697"/>
        <v>1</v>
      </c>
      <c r="CJ619" s="2">
        <v>0</v>
      </c>
      <c r="CK619" s="19">
        <f t="shared" si="698"/>
        <v>0.17647058823529413</v>
      </c>
      <c r="CL619" s="19">
        <f t="shared" si="699"/>
        <v>0.1875</v>
      </c>
      <c r="CM619" s="18">
        <f t="shared" si="700"/>
        <v>0.75</v>
      </c>
      <c r="CN619" s="19">
        <f t="shared" si="701"/>
        <v>0.3</v>
      </c>
      <c r="CO619" s="2">
        <f t="shared" si="702"/>
        <v>1</v>
      </c>
      <c r="CP619" s="18">
        <f t="shared" si="703"/>
        <v>1</v>
      </c>
      <c r="CQ619" s="2">
        <f t="shared" si="704"/>
        <v>1</v>
      </c>
      <c r="CR619" s="2">
        <f t="shared" si="705"/>
        <v>10</v>
      </c>
      <c r="CS619" s="2">
        <f t="shared" si="706"/>
        <v>0</v>
      </c>
      <c r="CT619" s="2">
        <v>0</v>
      </c>
      <c r="CU619" s="19">
        <f t="shared" si="707"/>
        <v>9.0909090909090912E-2</v>
      </c>
      <c r="CV619" s="19">
        <f t="shared" si="708"/>
        <v>9.0909090909090912E-2</v>
      </c>
      <c r="CW619" s="18">
        <f t="shared" si="709"/>
        <v>1</v>
      </c>
      <c r="CX619" s="19">
        <f t="shared" si="710"/>
        <v>0.16666666666666669</v>
      </c>
      <c r="CY619" s="2">
        <f t="shared" si="711"/>
        <v>2</v>
      </c>
      <c r="CZ619" s="18">
        <f t="shared" si="712"/>
        <v>1</v>
      </c>
      <c r="DA619" s="2">
        <f t="shared" si="713"/>
        <v>2</v>
      </c>
      <c r="DB619" s="2">
        <f t="shared" si="714"/>
        <v>9</v>
      </c>
      <c r="DC619" s="2">
        <f t="shared" si="715"/>
        <v>0</v>
      </c>
      <c r="DD619" s="2">
        <v>0</v>
      </c>
      <c r="DE619" s="19">
        <f t="shared" si="716"/>
        <v>0.18181818181818182</v>
      </c>
      <c r="DF619" s="19">
        <f t="shared" si="717"/>
        <v>0.18181818181818182</v>
      </c>
      <c r="DG619" s="18">
        <f t="shared" si="718"/>
        <v>1</v>
      </c>
      <c r="DH619" s="19">
        <f t="shared" si="719"/>
        <v>0.30769230769230771</v>
      </c>
    </row>
    <row r="620" spans="1:112" x14ac:dyDescent="0.35">
      <c r="A620" s="11">
        <v>2019006837</v>
      </c>
      <c r="B620" s="2" t="s">
        <v>4518</v>
      </c>
      <c r="C620" s="2" t="s">
        <v>1181</v>
      </c>
      <c r="D620" s="2" t="s">
        <v>4519</v>
      </c>
      <c r="E620" s="2" t="s">
        <v>4520</v>
      </c>
      <c r="F620" s="2">
        <v>1</v>
      </c>
      <c r="G620" s="2" t="s">
        <v>4521</v>
      </c>
      <c r="H620" s="2" t="s">
        <v>4522</v>
      </c>
      <c r="I620" s="2" t="s">
        <v>4523</v>
      </c>
      <c r="J620" s="3" t="s">
        <v>4524</v>
      </c>
      <c r="K620" s="11">
        <v>4</v>
      </c>
      <c r="L620" s="2">
        <v>4</v>
      </c>
      <c r="M620" s="2">
        <v>71</v>
      </c>
      <c r="N620" s="2">
        <v>49</v>
      </c>
      <c r="O620" s="2">
        <v>0</v>
      </c>
      <c r="P620" s="2">
        <v>1</v>
      </c>
      <c r="Q620" s="2">
        <v>0</v>
      </c>
      <c r="R620" s="2">
        <v>1</v>
      </c>
      <c r="S620" s="2">
        <v>1</v>
      </c>
      <c r="T620" s="2">
        <v>3</v>
      </c>
      <c r="U620" s="2">
        <v>3</v>
      </c>
      <c r="V620" s="2">
        <v>1</v>
      </c>
      <c r="W620" s="2">
        <v>16</v>
      </c>
      <c r="X620" s="2">
        <v>12</v>
      </c>
      <c r="Y620" s="2">
        <v>0</v>
      </c>
      <c r="Z620" s="2">
        <v>1</v>
      </c>
      <c r="AA620" s="2">
        <v>0</v>
      </c>
      <c r="AB620" s="2">
        <v>1</v>
      </c>
      <c r="AC620" s="2">
        <v>1</v>
      </c>
      <c r="AD620" s="2">
        <v>3</v>
      </c>
      <c r="AE620" s="2">
        <v>1</v>
      </c>
      <c r="AF620" s="3">
        <v>3</v>
      </c>
      <c r="AG620" s="2">
        <f t="shared" si="648"/>
        <v>0</v>
      </c>
      <c r="AH620" s="18">
        <f t="shared" si="649"/>
        <v>0</v>
      </c>
      <c r="AI620" s="2">
        <f t="shared" si="650"/>
        <v>0</v>
      </c>
      <c r="AJ620" s="2">
        <f t="shared" si="651"/>
        <v>71</v>
      </c>
      <c r="AK620" s="2">
        <f t="shared" si="652"/>
        <v>1</v>
      </c>
      <c r="AL620" s="2">
        <v>0</v>
      </c>
      <c r="AM620" s="19">
        <f t="shared" si="653"/>
        <v>0</v>
      </c>
      <c r="AN620" s="19">
        <f t="shared" si="654"/>
        <v>0</v>
      </c>
      <c r="AO620" s="18">
        <f t="shared" si="655"/>
        <v>0</v>
      </c>
      <c r="AP620" s="19">
        <f t="shared" si="656"/>
        <v>0</v>
      </c>
      <c r="AQ620" s="2">
        <f t="shared" si="657"/>
        <v>1</v>
      </c>
      <c r="AR620" s="18">
        <f t="shared" si="658"/>
        <v>0.25</v>
      </c>
      <c r="AS620" s="2">
        <f t="shared" si="659"/>
        <v>1</v>
      </c>
      <c r="AT620" s="2">
        <f t="shared" si="660"/>
        <v>70</v>
      </c>
      <c r="AU620" s="2">
        <f t="shared" si="661"/>
        <v>3</v>
      </c>
      <c r="AV620" s="2">
        <v>0</v>
      </c>
      <c r="AW620" s="19">
        <f t="shared" si="662"/>
        <v>1.3513513513513514E-2</v>
      </c>
      <c r="AX620" s="19">
        <f t="shared" si="663"/>
        <v>1.4084507042253521E-2</v>
      </c>
      <c r="AY620" s="18">
        <f t="shared" si="664"/>
        <v>0.25</v>
      </c>
      <c r="AZ620" s="19">
        <f t="shared" si="665"/>
        <v>2.6666666666666668E-2</v>
      </c>
      <c r="BA620" s="2">
        <f t="shared" si="666"/>
        <v>0</v>
      </c>
      <c r="BB620" s="18">
        <f t="shared" si="667"/>
        <v>0</v>
      </c>
      <c r="BC620" s="2">
        <f t="shared" si="668"/>
        <v>0</v>
      </c>
      <c r="BD620" s="2">
        <f t="shared" si="669"/>
        <v>49</v>
      </c>
      <c r="BE620" s="2">
        <f t="shared" si="670"/>
        <v>1</v>
      </c>
      <c r="BF620" s="2">
        <v>0</v>
      </c>
      <c r="BG620" s="19">
        <f t="shared" si="671"/>
        <v>0</v>
      </c>
      <c r="BH620" s="19">
        <f t="shared" si="672"/>
        <v>0</v>
      </c>
      <c r="BI620" s="18">
        <f t="shared" si="673"/>
        <v>0</v>
      </c>
      <c r="BJ620" s="19">
        <f t="shared" si="674"/>
        <v>0</v>
      </c>
      <c r="BK620" s="2">
        <f t="shared" si="675"/>
        <v>3</v>
      </c>
      <c r="BL620" s="18">
        <f t="shared" si="676"/>
        <v>0.75</v>
      </c>
      <c r="BM620" s="2">
        <f t="shared" si="677"/>
        <v>3</v>
      </c>
      <c r="BN620" s="2">
        <f t="shared" si="678"/>
        <v>46</v>
      </c>
      <c r="BO620" s="2">
        <f t="shared" si="679"/>
        <v>1</v>
      </c>
      <c r="BP620" s="2">
        <v>0</v>
      </c>
      <c r="BQ620" s="19">
        <f t="shared" si="680"/>
        <v>0.06</v>
      </c>
      <c r="BR620" s="19">
        <f t="shared" si="681"/>
        <v>6.1224489795918366E-2</v>
      </c>
      <c r="BS620" s="18">
        <f t="shared" si="682"/>
        <v>0.75</v>
      </c>
      <c r="BT620" s="19">
        <f t="shared" si="683"/>
        <v>0.11320754716981131</v>
      </c>
      <c r="BU620" s="2">
        <f t="shared" si="684"/>
        <v>0</v>
      </c>
      <c r="BV620" s="18">
        <f t="shared" si="685"/>
        <v>0</v>
      </c>
      <c r="BW620" s="2">
        <f t="shared" si="686"/>
        <v>0</v>
      </c>
      <c r="BX620" s="2">
        <f t="shared" si="687"/>
        <v>16</v>
      </c>
      <c r="BY620" s="2">
        <f t="shared" si="688"/>
        <v>1</v>
      </c>
      <c r="BZ620" s="2">
        <v>0</v>
      </c>
      <c r="CA620" s="19">
        <f t="shared" si="689"/>
        <v>0</v>
      </c>
      <c r="CB620" s="19">
        <f t="shared" si="690"/>
        <v>0</v>
      </c>
      <c r="CC620" s="18">
        <f t="shared" si="691"/>
        <v>0</v>
      </c>
      <c r="CD620" s="19">
        <f t="shared" si="692"/>
        <v>0</v>
      </c>
      <c r="CE620" s="2">
        <f t="shared" si="693"/>
        <v>1</v>
      </c>
      <c r="CF620" s="18">
        <f t="shared" si="694"/>
        <v>0.25</v>
      </c>
      <c r="CG620" s="2">
        <f t="shared" si="695"/>
        <v>1</v>
      </c>
      <c r="CH620" s="2">
        <f t="shared" si="696"/>
        <v>15</v>
      </c>
      <c r="CI620" s="2">
        <f t="shared" si="697"/>
        <v>3</v>
      </c>
      <c r="CJ620" s="2">
        <v>0</v>
      </c>
      <c r="CK620" s="19">
        <f t="shared" si="698"/>
        <v>5.2631578947368418E-2</v>
      </c>
      <c r="CL620" s="19">
        <f t="shared" si="699"/>
        <v>6.25E-2</v>
      </c>
      <c r="CM620" s="18">
        <f t="shared" si="700"/>
        <v>0.25</v>
      </c>
      <c r="CN620" s="19">
        <f t="shared" si="701"/>
        <v>0.1</v>
      </c>
      <c r="CO620" s="2">
        <f t="shared" si="702"/>
        <v>0</v>
      </c>
      <c r="CP620" s="18">
        <f t="shared" si="703"/>
        <v>0</v>
      </c>
      <c r="CQ620" s="2">
        <f t="shared" si="704"/>
        <v>0</v>
      </c>
      <c r="CR620" s="2">
        <f t="shared" si="705"/>
        <v>12</v>
      </c>
      <c r="CS620" s="2">
        <f t="shared" si="706"/>
        <v>1</v>
      </c>
      <c r="CT620" s="2">
        <v>0</v>
      </c>
      <c r="CU620" s="19">
        <f t="shared" si="707"/>
        <v>0</v>
      </c>
      <c r="CV620" s="19">
        <f t="shared" si="708"/>
        <v>0</v>
      </c>
      <c r="CW620" s="18">
        <f t="shared" si="709"/>
        <v>0</v>
      </c>
      <c r="CX620" s="19">
        <f t="shared" si="710"/>
        <v>0</v>
      </c>
      <c r="CY620" s="2">
        <f t="shared" si="711"/>
        <v>1</v>
      </c>
      <c r="CZ620" s="18">
        <f t="shared" si="712"/>
        <v>0.25</v>
      </c>
      <c r="DA620" s="2">
        <f t="shared" si="713"/>
        <v>1</v>
      </c>
      <c r="DB620" s="2">
        <f t="shared" si="714"/>
        <v>11</v>
      </c>
      <c r="DC620" s="2">
        <f t="shared" si="715"/>
        <v>3</v>
      </c>
      <c r="DD620" s="2">
        <v>0</v>
      </c>
      <c r="DE620" s="19">
        <f t="shared" si="716"/>
        <v>6.6666666666666666E-2</v>
      </c>
      <c r="DF620" s="19">
        <f t="shared" si="717"/>
        <v>8.3333333333333329E-2</v>
      </c>
      <c r="DG620" s="18">
        <f t="shared" si="718"/>
        <v>0.25</v>
      </c>
      <c r="DH620" s="19">
        <f t="shared" si="719"/>
        <v>0.125</v>
      </c>
    </row>
    <row r="621" spans="1:112" x14ac:dyDescent="0.35">
      <c r="A621" s="11">
        <v>2019006847</v>
      </c>
      <c r="B621" s="2" t="s">
        <v>4525</v>
      </c>
      <c r="C621" s="2" t="s">
        <v>4526</v>
      </c>
      <c r="D621" s="2" t="s">
        <v>4527</v>
      </c>
      <c r="E621" s="2" t="s">
        <v>4528</v>
      </c>
      <c r="F621" s="2">
        <v>1</v>
      </c>
      <c r="G621" s="2" t="s">
        <v>4529</v>
      </c>
      <c r="H621" s="2" t="s">
        <v>4530</v>
      </c>
      <c r="I621" s="2" t="s">
        <v>4531</v>
      </c>
      <c r="J621" s="3" t="s">
        <v>4532</v>
      </c>
      <c r="K621" s="11">
        <v>2</v>
      </c>
      <c r="L621" s="2">
        <v>2</v>
      </c>
      <c r="M621" s="2">
        <v>78</v>
      </c>
      <c r="N621" s="2">
        <v>48</v>
      </c>
      <c r="O621" s="2">
        <v>1</v>
      </c>
      <c r="P621" s="2">
        <v>0</v>
      </c>
      <c r="Q621" s="2">
        <v>1</v>
      </c>
      <c r="R621" s="2">
        <v>0</v>
      </c>
      <c r="S621" s="2">
        <v>2</v>
      </c>
      <c r="T621" s="2">
        <v>0</v>
      </c>
      <c r="U621" s="2">
        <v>2</v>
      </c>
      <c r="V621" s="2">
        <v>0</v>
      </c>
      <c r="W621" s="2">
        <v>19</v>
      </c>
      <c r="X621" s="2">
        <v>15</v>
      </c>
      <c r="Y621" s="2">
        <v>1</v>
      </c>
      <c r="Z621" s="2">
        <v>0</v>
      </c>
      <c r="AA621" s="2">
        <v>1</v>
      </c>
      <c r="AB621" s="2">
        <v>0</v>
      </c>
      <c r="AC621" s="2">
        <v>1</v>
      </c>
      <c r="AD621" s="2">
        <v>1</v>
      </c>
      <c r="AE621" s="2">
        <v>2</v>
      </c>
      <c r="AF621" s="3">
        <v>0</v>
      </c>
      <c r="AG621" s="2">
        <f t="shared" si="648"/>
        <v>1</v>
      </c>
      <c r="AH621" s="18">
        <f t="shared" si="649"/>
        <v>1</v>
      </c>
      <c r="AI621" s="2">
        <f t="shared" si="650"/>
        <v>1</v>
      </c>
      <c r="AJ621" s="2">
        <f t="shared" si="651"/>
        <v>77</v>
      </c>
      <c r="AK621" s="2">
        <f t="shared" si="652"/>
        <v>0</v>
      </c>
      <c r="AL621" s="2">
        <v>0</v>
      </c>
      <c r="AM621" s="19">
        <f t="shared" si="653"/>
        <v>1.282051282051282E-2</v>
      </c>
      <c r="AN621" s="19">
        <f t="shared" si="654"/>
        <v>1.282051282051282E-2</v>
      </c>
      <c r="AO621" s="18">
        <f t="shared" si="655"/>
        <v>1</v>
      </c>
      <c r="AP621" s="19">
        <f t="shared" si="656"/>
        <v>2.5316455696202531E-2</v>
      </c>
      <c r="AQ621" s="2">
        <f t="shared" si="657"/>
        <v>2</v>
      </c>
      <c r="AR621" s="18">
        <f t="shared" si="658"/>
        <v>1</v>
      </c>
      <c r="AS621" s="2">
        <f t="shared" si="659"/>
        <v>2</v>
      </c>
      <c r="AT621" s="2">
        <f t="shared" si="660"/>
        <v>76</v>
      </c>
      <c r="AU621" s="2">
        <f t="shared" si="661"/>
        <v>0</v>
      </c>
      <c r="AV621" s="2">
        <v>0</v>
      </c>
      <c r="AW621" s="19">
        <f t="shared" si="662"/>
        <v>2.564102564102564E-2</v>
      </c>
      <c r="AX621" s="19">
        <f t="shared" si="663"/>
        <v>2.564102564102564E-2</v>
      </c>
      <c r="AY621" s="18">
        <f t="shared" si="664"/>
        <v>1</v>
      </c>
      <c r="AZ621" s="19">
        <f t="shared" si="665"/>
        <v>0.05</v>
      </c>
      <c r="BA621" s="2">
        <f t="shared" si="666"/>
        <v>1</v>
      </c>
      <c r="BB621" s="18">
        <f t="shared" si="667"/>
        <v>1</v>
      </c>
      <c r="BC621" s="2">
        <f t="shared" si="668"/>
        <v>1</v>
      </c>
      <c r="BD621" s="2">
        <f t="shared" si="669"/>
        <v>47</v>
      </c>
      <c r="BE621" s="2">
        <f t="shared" si="670"/>
        <v>0</v>
      </c>
      <c r="BF621" s="2">
        <v>0</v>
      </c>
      <c r="BG621" s="19">
        <f t="shared" si="671"/>
        <v>2.0833333333333332E-2</v>
      </c>
      <c r="BH621" s="19">
        <f t="shared" si="672"/>
        <v>2.0833333333333332E-2</v>
      </c>
      <c r="BI621" s="18">
        <f t="shared" si="673"/>
        <v>1</v>
      </c>
      <c r="BJ621" s="19">
        <f t="shared" si="674"/>
        <v>4.0816326530612249E-2</v>
      </c>
      <c r="BK621" s="2">
        <f t="shared" si="675"/>
        <v>2</v>
      </c>
      <c r="BL621" s="18">
        <f t="shared" si="676"/>
        <v>1</v>
      </c>
      <c r="BM621" s="2">
        <f t="shared" si="677"/>
        <v>2</v>
      </c>
      <c r="BN621" s="2">
        <f t="shared" si="678"/>
        <v>46</v>
      </c>
      <c r="BO621" s="2">
        <f t="shared" si="679"/>
        <v>0</v>
      </c>
      <c r="BP621" s="2">
        <v>0</v>
      </c>
      <c r="BQ621" s="19">
        <f t="shared" si="680"/>
        <v>4.1666666666666664E-2</v>
      </c>
      <c r="BR621" s="19">
        <f t="shared" si="681"/>
        <v>4.1666666666666664E-2</v>
      </c>
      <c r="BS621" s="18">
        <f t="shared" si="682"/>
        <v>1</v>
      </c>
      <c r="BT621" s="19">
        <f t="shared" si="683"/>
        <v>7.9999999999999988E-2</v>
      </c>
      <c r="BU621" s="2">
        <f t="shared" si="684"/>
        <v>1</v>
      </c>
      <c r="BV621" s="18">
        <f t="shared" si="685"/>
        <v>1</v>
      </c>
      <c r="BW621" s="2">
        <f t="shared" si="686"/>
        <v>1</v>
      </c>
      <c r="BX621" s="2">
        <f t="shared" si="687"/>
        <v>18</v>
      </c>
      <c r="BY621" s="2">
        <f t="shared" si="688"/>
        <v>0</v>
      </c>
      <c r="BZ621" s="2">
        <v>0</v>
      </c>
      <c r="CA621" s="19">
        <f t="shared" si="689"/>
        <v>5.2631578947368418E-2</v>
      </c>
      <c r="CB621" s="19">
        <f t="shared" si="690"/>
        <v>5.2631578947368418E-2</v>
      </c>
      <c r="CC621" s="18">
        <f t="shared" si="691"/>
        <v>1</v>
      </c>
      <c r="CD621" s="19">
        <f t="shared" si="692"/>
        <v>0.1</v>
      </c>
      <c r="CE621" s="2">
        <f t="shared" si="693"/>
        <v>1</v>
      </c>
      <c r="CF621" s="18">
        <f t="shared" si="694"/>
        <v>0.5</v>
      </c>
      <c r="CG621" s="2">
        <f t="shared" si="695"/>
        <v>1</v>
      </c>
      <c r="CH621" s="2">
        <f t="shared" si="696"/>
        <v>18</v>
      </c>
      <c r="CI621" s="2">
        <f t="shared" si="697"/>
        <v>1</v>
      </c>
      <c r="CJ621" s="2">
        <v>0</v>
      </c>
      <c r="CK621" s="19">
        <f t="shared" si="698"/>
        <v>0.05</v>
      </c>
      <c r="CL621" s="19">
        <f t="shared" si="699"/>
        <v>5.2631578947368418E-2</v>
      </c>
      <c r="CM621" s="18">
        <f t="shared" si="700"/>
        <v>0.5</v>
      </c>
      <c r="CN621" s="19">
        <f t="shared" si="701"/>
        <v>9.5238095238095247E-2</v>
      </c>
      <c r="CO621" s="2">
        <f t="shared" si="702"/>
        <v>1</v>
      </c>
      <c r="CP621" s="18">
        <f t="shared" si="703"/>
        <v>1</v>
      </c>
      <c r="CQ621" s="2">
        <f t="shared" si="704"/>
        <v>1</v>
      </c>
      <c r="CR621" s="2">
        <f t="shared" si="705"/>
        <v>14</v>
      </c>
      <c r="CS621" s="2">
        <f t="shared" si="706"/>
        <v>0</v>
      </c>
      <c r="CT621" s="2">
        <v>0</v>
      </c>
      <c r="CU621" s="19">
        <f t="shared" si="707"/>
        <v>6.6666666666666666E-2</v>
      </c>
      <c r="CV621" s="19">
        <f t="shared" si="708"/>
        <v>6.6666666666666666E-2</v>
      </c>
      <c r="CW621" s="18">
        <f t="shared" si="709"/>
        <v>1</v>
      </c>
      <c r="CX621" s="19">
        <f t="shared" si="710"/>
        <v>0.125</v>
      </c>
      <c r="CY621" s="2">
        <f t="shared" si="711"/>
        <v>2</v>
      </c>
      <c r="CZ621" s="18">
        <f t="shared" si="712"/>
        <v>1</v>
      </c>
      <c r="DA621" s="2">
        <f t="shared" si="713"/>
        <v>2</v>
      </c>
      <c r="DB621" s="2">
        <f t="shared" si="714"/>
        <v>13</v>
      </c>
      <c r="DC621" s="2">
        <f t="shared" si="715"/>
        <v>0</v>
      </c>
      <c r="DD621" s="2">
        <v>0</v>
      </c>
      <c r="DE621" s="19">
        <f t="shared" si="716"/>
        <v>0.13333333333333333</v>
      </c>
      <c r="DF621" s="19">
        <f t="shared" si="717"/>
        <v>0.13333333333333333</v>
      </c>
      <c r="DG621" s="18">
        <f t="shared" si="718"/>
        <v>1</v>
      </c>
      <c r="DH621" s="19">
        <f t="shared" si="719"/>
        <v>0.23529411764705882</v>
      </c>
    </row>
    <row r="622" spans="1:112" x14ac:dyDescent="0.35">
      <c r="A622" s="11">
        <v>2019006890</v>
      </c>
      <c r="B622" s="2" t="s">
        <v>4533</v>
      </c>
      <c r="C622" s="2" t="s">
        <v>4534</v>
      </c>
      <c r="D622" s="2" t="s">
        <v>4535</v>
      </c>
      <c r="E622" s="2" t="s">
        <v>4536</v>
      </c>
      <c r="F622" s="2">
        <v>1</v>
      </c>
      <c r="G622" s="2" t="s">
        <v>4537</v>
      </c>
      <c r="H622" s="2" t="s">
        <v>4538</v>
      </c>
      <c r="I622" s="2" t="s">
        <v>4539</v>
      </c>
      <c r="J622" s="3" t="s">
        <v>4540</v>
      </c>
      <c r="K622" s="11">
        <v>4</v>
      </c>
      <c r="L622" s="2">
        <v>2</v>
      </c>
      <c r="M622" s="2">
        <v>77</v>
      </c>
      <c r="N622" s="2">
        <v>44</v>
      </c>
      <c r="O622" s="2">
        <v>1</v>
      </c>
      <c r="P622" s="2">
        <v>0</v>
      </c>
      <c r="Q622" s="2">
        <v>1</v>
      </c>
      <c r="R622" s="2">
        <v>0</v>
      </c>
      <c r="S622" s="2">
        <v>1</v>
      </c>
      <c r="T622" s="2">
        <v>3</v>
      </c>
      <c r="U622" s="2">
        <v>2</v>
      </c>
      <c r="V622" s="2">
        <v>0</v>
      </c>
      <c r="W622" s="2">
        <v>20</v>
      </c>
      <c r="X622" s="2">
        <v>12</v>
      </c>
      <c r="Y622" s="2">
        <v>1</v>
      </c>
      <c r="Z622" s="2">
        <v>0</v>
      </c>
      <c r="AA622" s="2">
        <v>1</v>
      </c>
      <c r="AB622" s="2">
        <v>0</v>
      </c>
      <c r="AC622" s="2">
        <v>1</v>
      </c>
      <c r="AD622" s="2">
        <v>3</v>
      </c>
      <c r="AE622" s="2">
        <v>2</v>
      </c>
      <c r="AF622" s="3">
        <v>0</v>
      </c>
      <c r="AG622" s="2">
        <f t="shared" si="648"/>
        <v>1</v>
      </c>
      <c r="AH622" s="18">
        <f t="shared" si="649"/>
        <v>1</v>
      </c>
      <c r="AI622" s="2">
        <f t="shared" si="650"/>
        <v>1</v>
      </c>
      <c r="AJ622" s="2">
        <f t="shared" si="651"/>
        <v>76</v>
      </c>
      <c r="AK622" s="2">
        <f t="shared" si="652"/>
        <v>0</v>
      </c>
      <c r="AL622" s="2">
        <v>0</v>
      </c>
      <c r="AM622" s="19">
        <f t="shared" si="653"/>
        <v>1.2987012987012988E-2</v>
      </c>
      <c r="AN622" s="19">
        <f t="shared" si="654"/>
        <v>1.2987012987012988E-2</v>
      </c>
      <c r="AO622" s="18">
        <f t="shared" si="655"/>
        <v>1</v>
      </c>
      <c r="AP622" s="19">
        <f t="shared" si="656"/>
        <v>2.5641025641025647E-2</v>
      </c>
      <c r="AQ622" s="2">
        <f t="shared" si="657"/>
        <v>1</v>
      </c>
      <c r="AR622" s="18">
        <f t="shared" si="658"/>
        <v>0.25</v>
      </c>
      <c r="AS622" s="2">
        <f t="shared" si="659"/>
        <v>1</v>
      </c>
      <c r="AT622" s="2">
        <f t="shared" si="660"/>
        <v>76</v>
      </c>
      <c r="AU622" s="2">
        <f t="shared" si="661"/>
        <v>3</v>
      </c>
      <c r="AV622" s="2">
        <v>0</v>
      </c>
      <c r="AW622" s="19">
        <f t="shared" si="662"/>
        <v>1.2500000000000001E-2</v>
      </c>
      <c r="AX622" s="19">
        <f t="shared" si="663"/>
        <v>1.2987012987012988E-2</v>
      </c>
      <c r="AY622" s="18">
        <f t="shared" si="664"/>
        <v>0.25</v>
      </c>
      <c r="AZ622" s="19">
        <f t="shared" si="665"/>
        <v>2.469135802469136E-2</v>
      </c>
      <c r="BA622" s="2">
        <f t="shared" si="666"/>
        <v>1</v>
      </c>
      <c r="BB622" s="18">
        <f t="shared" si="667"/>
        <v>1</v>
      </c>
      <c r="BC622" s="2">
        <f t="shared" si="668"/>
        <v>1</v>
      </c>
      <c r="BD622" s="2">
        <f t="shared" si="669"/>
        <v>43</v>
      </c>
      <c r="BE622" s="2">
        <f t="shared" si="670"/>
        <v>0</v>
      </c>
      <c r="BF622" s="2">
        <v>0</v>
      </c>
      <c r="BG622" s="19">
        <f t="shared" si="671"/>
        <v>2.2727272727272728E-2</v>
      </c>
      <c r="BH622" s="19">
        <f t="shared" si="672"/>
        <v>2.2727272727272728E-2</v>
      </c>
      <c r="BI622" s="18">
        <f t="shared" si="673"/>
        <v>1</v>
      </c>
      <c r="BJ622" s="19">
        <f t="shared" si="674"/>
        <v>4.4444444444444446E-2</v>
      </c>
      <c r="BK622" s="2">
        <f t="shared" si="675"/>
        <v>2</v>
      </c>
      <c r="BL622" s="18">
        <f t="shared" si="676"/>
        <v>1</v>
      </c>
      <c r="BM622" s="2">
        <f t="shared" si="677"/>
        <v>2</v>
      </c>
      <c r="BN622" s="2">
        <f t="shared" si="678"/>
        <v>42</v>
      </c>
      <c r="BO622" s="2">
        <f t="shared" si="679"/>
        <v>0</v>
      </c>
      <c r="BP622" s="2">
        <v>0</v>
      </c>
      <c r="BQ622" s="19">
        <f t="shared" si="680"/>
        <v>4.5454545454545456E-2</v>
      </c>
      <c r="BR622" s="19">
        <f t="shared" si="681"/>
        <v>4.5454545454545456E-2</v>
      </c>
      <c r="BS622" s="18">
        <f t="shared" si="682"/>
        <v>1</v>
      </c>
      <c r="BT622" s="19">
        <f t="shared" si="683"/>
        <v>8.6956521739130446E-2</v>
      </c>
      <c r="BU622" s="2">
        <f t="shared" si="684"/>
        <v>1</v>
      </c>
      <c r="BV622" s="18">
        <f t="shared" si="685"/>
        <v>1</v>
      </c>
      <c r="BW622" s="2">
        <f t="shared" si="686"/>
        <v>1</v>
      </c>
      <c r="BX622" s="2">
        <f t="shared" si="687"/>
        <v>19</v>
      </c>
      <c r="BY622" s="2">
        <f t="shared" si="688"/>
        <v>0</v>
      </c>
      <c r="BZ622" s="2">
        <v>0</v>
      </c>
      <c r="CA622" s="19">
        <f t="shared" si="689"/>
        <v>0.05</v>
      </c>
      <c r="CB622" s="19">
        <f t="shared" si="690"/>
        <v>0.05</v>
      </c>
      <c r="CC622" s="18">
        <f t="shared" si="691"/>
        <v>1</v>
      </c>
      <c r="CD622" s="19">
        <f t="shared" si="692"/>
        <v>9.5238095238095233E-2</v>
      </c>
      <c r="CE622" s="2">
        <f t="shared" si="693"/>
        <v>1</v>
      </c>
      <c r="CF622" s="18">
        <f t="shared" si="694"/>
        <v>0.25</v>
      </c>
      <c r="CG622" s="2">
        <f t="shared" si="695"/>
        <v>1</v>
      </c>
      <c r="CH622" s="2">
        <f t="shared" si="696"/>
        <v>19</v>
      </c>
      <c r="CI622" s="2">
        <f t="shared" si="697"/>
        <v>3</v>
      </c>
      <c r="CJ622" s="2">
        <v>0</v>
      </c>
      <c r="CK622" s="19">
        <f t="shared" si="698"/>
        <v>4.3478260869565216E-2</v>
      </c>
      <c r="CL622" s="19">
        <f t="shared" si="699"/>
        <v>0.05</v>
      </c>
      <c r="CM622" s="18">
        <f t="shared" si="700"/>
        <v>0.25</v>
      </c>
      <c r="CN622" s="19">
        <f t="shared" si="701"/>
        <v>8.3333333333333343E-2</v>
      </c>
      <c r="CO622" s="2">
        <f t="shared" si="702"/>
        <v>1</v>
      </c>
      <c r="CP622" s="18">
        <f t="shared" si="703"/>
        <v>1</v>
      </c>
      <c r="CQ622" s="2">
        <f t="shared" si="704"/>
        <v>1</v>
      </c>
      <c r="CR622" s="2">
        <f t="shared" si="705"/>
        <v>11</v>
      </c>
      <c r="CS622" s="2">
        <f t="shared" si="706"/>
        <v>0</v>
      </c>
      <c r="CT622" s="2">
        <v>0</v>
      </c>
      <c r="CU622" s="19">
        <f t="shared" si="707"/>
        <v>8.3333333333333329E-2</v>
      </c>
      <c r="CV622" s="19">
        <f t="shared" si="708"/>
        <v>8.3333333333333329E-2</v>
      </c>
      <c r="CW622" s="18">
        <f t="shared" si="709"/>
        <v>1</v>
      </c>
      <c r="CX622" s="19">
        <f t="shared" si="710"/>
        <v>0.15384615384615385</v>
      </c>
      <c r="CY622" s="2">
        <f t="shared" si="711"/>
        <v>2</v>
      </c>
      <c r="CZ622" s="18">
        <f t="shared" si="712"/>
        <v>1</v>
      </c>
      <c r="DA622" s="2">
        <f t="shared" si="713"/>
        <v>2</v>
      </c>
      <c r="DB622" s="2">
        <f t="shared" si="714"/>
        <v>10</v>
      </c>
      <c r="DC622" s="2">
        <f t="shared" si="715"/>
        <v>0</v>
      </c>
      <c r="DD622" s="2">
        <v>0</v>
      </c>
      <c r="DE622" s="19">
        <f t="shared" si="716"/>
        <v>0.16666666666666666</v>
      </c>
      <c r="DF622" s="19">
        <f t="shared" si="717"/>
        <v>0.16666666666666666</v>
      </c>
      <c r="DG622" s="18">
        <f t="shared" si="718"/>
        <v>1</v>
      </c>
      <c r="DH622" s="19">
        <f t="shared" si="719"/>
        <v>0.2857142857142857</v>
      </c>
    </row>
    <row r="623" spans="1:112" x14ac:dyDescent="0.35">
      <c r="A623" s="11">
        <v>2019006898</v>
      </c>
      <c r="B623" s="2" t="s">
        <v>4541</v>
      </c>
      <c r="C623" s="2" t="s">
        <v>1189</v>
      </c>
      <c r="D623" s="2" t="s">
        <v>4542</v>
      </c>
      <c r="E623" s="2" t="s">
        <v>4543</v>
      </c>
      <c r="F623" s="2">
        <v>1</v>
      </c>
      <c r="G623" s="2" t="s">
        <v>4544</v>
      </c>
      <c r="H623" s="2" t="s">
        <v>4545</v>
      </c>
      <c r="I623" s="2" t="s">
        <v>4546</v>
      </c>
      <c r="J623" s="3" t="s">
        <v>4547</v>
      </c>
      <c r="K623" s="11">
        <v>3</v>
      </c>
      <c r="L623" s="2">
        <v>3</v>
      </c>
      <c r="M623" s="2">
        <v>85</v>
      </c>
      <c r="N623" s="2">
        <v>58</v>
      </c>
      <c r="O623" s="2">
        <v>0</v>
      </c>
      <c r="P623" s="2">
        <v>1</v>
      </c>
      <c r="Q623" s="2">
        <v>1</v>
      </c>
      <c r="R623" s="2">
        <v>0</v>
      </c>
      <c r="S623" s="2">
        <v>1</v>
      </c>
      <c r="T623" s="2">
        <v>2</v>
      </c>
      <c r="U623" s="2">
        <v>2</v>
      </c>
      <c r="V623" s="2">
        <v>1</v>
      </c>
      <c r="W623" s="2">
        <v>23</v>
      </c>
      <c r="X623" s="2">
        <v>20</v>
      </c>
      <c r="Y623" s="2">
        <v>0</v>
      </c>
      <c r="Z623" s="2">
        <v>1</v>
      </c>
      <c r="AA623" s="2">
        <v>1</v>
      </c>
      <c r="AB623" s="2">
        <v>0</v>
      </c>
      <c r="AC623" s="2">
        <v>1</v>
      </c>
      <c r="AD623" s="2">
        <v>2</v>
      </c>
      <c r="AE623" s="2">
        <v>2</v>
      </c>
      <c r="AF623" s="3">
        <v>1</v>
      </c>
      <c r="AG623" s="2">
        <f t="shared" si="648"/>
        <v>0</v>
      </c>
      <c r="AH623" s="18">
        <f t="shared" si="649"/>
        <v>0</v>
      </c>
      <c r="AI623" s="2">
        <f t="shared" si="650"/>
        <v>0</v>
      </c>
      <c r="AJ623" s="2">
        <f t="shared" si="651"/>
        <v>85</v>
      </c>
      <c r="AK623" s="2">
        <f t="shared" si="652"/>
        <v>1</v>
      </c>
      <c r="AL623" s="2">
        <v>0</v>
      </c>
      <c r="AM623" s="19">
        <f t="shared" si="653"/>
        <v>0</v>
      </c>
      <c r="AN623" s="19">
        <f t="shared" si="654"/>
        <v>0</v>
      </c>
      <c r="AO623" s="18">
        <f t="shared" si="655"/>
        <v>0</v>
      </c>
      <c r="AP623" s="19">
        <f t="shared" si="656"/>
        <v>0</v>
      </c>
      <c r="AQ623" s="2">
        <f t="shared" si="657"/>
        <v>1</v>
      </c>
      <c r="AR623" s="18">
        <f t="shared" si="658"/>
        <v>0.33333333333333331</v>
      </c>
      <c r="AS623" s="2">
        <f t="shared" si="659"/>
        <v>1</v>
      </c>
      <c r="AT623" s="2">
        <f t="shared" si="660"/>
        <v>84</v>
      </c>
      <c r="AU623" s="2">
        <f t="shared" si="661"/>
        <v>2</v>
      </c>
      <c r="AV623" s="2">
        <v>0</v>
      </c>
      <c r="AW623" s="19">
        <f t="shared" si="662"/>
        <v>1.1494252873563218E-2</v>
      </c>
      <c r="AX623" s="19">
        <f t="shared" si="663"/>
        <v>1.1764705882352941E-2</v>
      </c>
      <c r="AY623" s="18">
        <f t="shared" si="664"/>
        <v>0.33333333333333331</v>
      </c>
      <c r="AZ623" s="19">
        <f t="shared" si="665"/>
        <v>2.2727272727272728E-2</v>
      </c>
      <c r="BA623" s="2">
        <f t="shared" si="666"/>
        <v>1</v>
      </c>
      <c r="BB623" s="18">
        <f t="shared" si="667"/>
        <v>1</v>
      </c>
      <c r="BC623" s="2">
        <f t="shared" si="668"/>
        <v>1</v>
      </c>
      <c r="BD623" s="2">
        <f t="shared" si="669"/>
        <v>57</v>
      </c>
      <c r="BE623" s="2">
        <f t="shared" si="670"/>
        <v>0</v>
      </c>
      <c r="BF623" s="2">
        <v>0</v>
      </c>
      <c r="BG623" s="19">
        <f t="shared" si="671"/>
        <v>1.7241379310344827E-2</v>
      </c>
      <c r="BH623" s="19">
        <f t="shared" si="672"/>
        <v>1.7241379310344827E-2</v>
      </c>
      <c r="BI623" s="18">
        <f t="shared" si="673"/>
        <v>1</v>
      </c>
      <c r="BJ623" s="19">
        <f t="shared" si="674"/>
        <v>3.3898305084745763E-2</v>
      </c>
      <c r="BK623" s="2">
        <f t="shared" si="675"/>
        <v>2</v>
      </c>
      <c r="BL623" s="18">
        <f t="shared" si="676"/>
        <v>0.66666666666666663</v>
      </c>
      <c r="BM623" s="2">
        <f t="shared" si="677"/>
        <v>2</v>
      </c>
      <c r="BN623" s="2">
        <f t="shared" si="678"/>
        <v>56</v>
      </c>
      <c r="BO623" s="2">
        <f t="shared" si="679"/>
        <v>1</v>
      </c>
      <c r="BP623" s="2">
        <v>0</v>
      </c>
      <c r="BQ623" s="19">
        <f t="shared" si="680"/>
        <v>3.3898305084745763E-2</v>
      </c>
      <c r="BR623" s="19">
        <f t="shared" si="681"/>
        <v>3.4482758620689655E-2</v>
      </c>
      <c r="BS623" s="18">
        <f t="shared" si="682"/>
        <v>0.66666666666666663</v>
      </c>
      <c r="BT623" s="19">
        <f t="shared" si="683"/>
        <v>6.5573770491803282E-2</v>
      </c>
      <c r="BU623" s="2">
        <f t="shared" si="684"/>
        <v>0</v>
      </c>
      <c r="BV623" s="18">
        <f t="shared" si="685"/>
        <v>0</v>
      </c>
      <c r="BW623" s="2">
        <f t="shared" si="686"/>
        <v>0</v>
      </c>
      <c r="BX623" s="2">
        <f t="shared" si="687"/>
        <v>23</v>
      </c>
      <c r="BY623" s="2">
        <f t="shared" si="688"/>
        <v>1</v>
      </c>
      <c r="BZ623" s="2">
        <v>0</v>
      </c>
      <c r="CA623" s="19">
        <f t="shared" si="689"/>
        <v>0</v>
      </c>
      <c r="CB623" s="19">
        <f t="shared" si="690"/>
        <v>0</v>
      </c>
      <c r="CC623" s="18">
        <f t="shared" si="691"/>
        <v>0</v>
      </c>
      <c r="CD623" s="19">
        <f t="shared" si="692"/>
        <v>0</v>
      </c>
      <c r="CE623" s="2">
        <f t="shared" si="693"/>
        <v>1</v>
      </c>
      <c r="CF623" s="18">
        <f t="shared" si="694"/>
        <v>0.33333333333333331</v>
      </c>
      <c r="CG623" s="2">
        <f t="shared" si="695"/>
        <v>1</v>
      </c>
      <c r="CH623" s="2">
        <f t="shared" si="696"/>
        <v>22</v>
      </c>
      <c r="CI623" s="2">
        <f t="shared" si="697"/>
        <v>2</v>
      </c>
      <c r="CJ623" s="2">
        <v>0</v>
      </c>
      <c r="CK623" s="19">
        <f t="shared" si="698"/>
        <v>0.04</v>
      </c>
      <c r="CL623" s="19">
        <f t="shared" si="699"/>
        <v>4.3478260869565216E-2</v>
      </c>
      <c r="CM623" s="18">
        <f t="shared" si="700"/>
        <v>0.33333333333333331</v>
      </c>
      <c r="CN623" s="19">
        <f t="shared" si="701"/>
        <v>7.6923076923076913E-2</v>
      </c>
      <c r="CO623" s="2">
        <f t="shared" si="702"/>
        <v>1</v>
      </c>
      <c r="CP623" s="18">
        <f t="shared" si="703"/>
        <v>1</v>
      </c>
      <c r="CQ623" s="2">
        <f t="shared" si="704"/>
        <v>1</v>
      </c>
      <c r="CR623" s="2">
        <f t="shared" si="705"/>
        <v>19</v>
      </c>
      <c r="CS623" s="2">
        <f t="shared" si="706"/>
        <v>0</v>
      </c>
      <c r="CT623" s="2">
        <v>0</v>
      </c>
      <c r="CU623" s="19">
        <f t="shared" si="707"/>
        <v>0.05</v>
      </c>
      <c r="CV623" s="19">
        <f t="shared" si="708"/>
        <v>0.05</v>
      </c>
      <c r="CW623" s="18">
        <f t="shared" si="709"/>
        <v>1</v>
      </c>
      <c r="CX623" s="19">
        <f t="shared" si="710"/>
        <v>9.5238095238095233E-2</v>
      </c>
      <c r="CY623" s="2">
        <f t="shared" si="711"/>
        <v>2</v>
      </c>
      <c r="CZ623" s="18">
        <f t="shared" si="712"/>
        <v>0.66666666666666663</v>
      </c>
      <c r="DA623" s="2">
        <f t="shared" si="713"/>
        <v>2</v>
      </c>
      <c r="DB623" s="2">
        <f t="shared" si="714"/>
        <v>18</v>
      </c>
      <c r="DC623" s="2">
        <f t="shared" si="715"/>
        <v>1</v>
      </c>
      <c r="DD623" s="2">
        <v>0</v>
      </c>
      <c r="DE623" s="19">
        <f t="shared" si="716"/>
        <v>9.5238095238095233E-2</v>
      </c>
      <c r="DF623" s="19">
        <f t="shared" si="717"/>
        <v>0.1</v>
      </c>
      <c r="DG623" s="18">
        <f t="shared" si="718"/>
        <v>0.66666666666666663</v>
      </c>
      <c r="DH623" s="19">
        <f t="shared" si="719"/>
        <v>0.17391304347826089</v>
      </c>
    </row>
    <row r="624" spans="1:112" x14ac:dyDescent="0.35">
      <c r="A624" s="11">
        <v>2019006911</v>
      </c>
      <c r="B624" s="2" t="s">
        <v>4548</v>
      </c>
      <c r="C624" s="2" t="s">
        <v>4549</v>
      </c>
      <c r="D624" s="2" t="s">
        <v>4550</v>
      </c>
      <c r="E624" s="2" t="s">
        <v>4551</v>
      </c>
      <c r="F624" s="2">
        <v>1</v>
      </c>
      <c r="G624" s="2" t="s">
        <v>4552</v>
      </c>
      <c r="H624" s="2" t="s">
        <v>4553</v>
      </c>
      <c r="I624" s="2" t="s">
        <v>4554</v>
      </c>
      <c r="J624" s="3" t="s">
        <v>4555</v>
      </c>
      <c r="K624" s="11">
        <v>2</v>
      </c>
      <c r="L624" s="2">
        <v>2</v>
      </c>
      <c r="M624" s="2">
        <v>73</v>
      </c>
      <c r="N624" s="2">
        <v>47</v>
      </c>
      <c r="O624" s="2">
        <v>1</v>
      </c>
      <c r="P624" s="2">
        <v>0</v>
      </c>
      <c r="Q624" s="2">
        <v>1</v>
      </c>
      <c r="R624" s="2">
        <v>0</v>
      </c>
      <c r="S624" s="2">
        <v>2</v>
      </c>
      <c r="T624" s="2">
        <v>0</v>
      </c>
      <c r="U624" s="2">
        <v>2</v>
      </c>
      <c r="V624" s="2">
        <v>0</v>
      </c>
      <c r="W624" s="2">
        <v>17</v>
      </c>
      <c r="X624" s="2">
        <v>14</v>
      </c>
      <c r="Y624" s="2">
        <v>1</v>
      </c>
      <c r="Z624" s="2">
        <v>0</v>
      </c>
      <c r="AA624" s="2">
        <v>1</v>
      </c>
      <c r="AB624" s="2">
        <v>0</v>
      </c>
      <c r="AC624" s="2">
        <v>2</v>
      </c>
      <c r="AD624" s="2">
        <v>0</v>
      </c>
      <c r="AE624" s="2">
        <v>2</v>
      </c>
      <c r="AF624" s="3">
        <v>0</v>
      </c>
      <c r="AG624" s="2">
        <f t="shared" si="648"/>
        <v>1</v>
      </c>
      <c r="AH624" s="18">
        <f t="shared" si="649"/>
        <v>1</v>
      </c>
      <c r="AI624" s="2">
        <f t="shared" si="650"/>
        <v>1</v>
      </c>
      <c r="AJ624" s="2">
        <f t="shared" si="651"/>
        <v>72</v>
      </c>
      <c r="AK624" s="2">
        <f t="shared" si="652"/>
        <v>0</v>
      </c>
      <c r="AL624" s="2">
        <v>0</v>
      </c>
      <c r="AM624" s="19">
        <f t="shared" si="653"/>
        <v>1.3698630136986301E-2</v>
      </c>
      <c r="AN624" s="19">
        <f t="shared" si="654"/>
        <v>1.3698630136986301E-2</v>
      </c>
      <c r="AO624" s="18">
        <f t="shared" si="655"/>
        <v>1</v>
      </c>
      <c r="AP624" s="19">
        <f t="shared" si="656"/>
        <v>2.7027027027027025E-2</v>
      </c>
      <c r="AQ624" s="2">
        <f t="shared" si="657"/>
        <v>2</v>
      </c>
      <c r="AR624" s="18">
        <f t="shared" si="658"/>
        <v>1</v>
      </c>
      <c r="AS624" s="2">
        <f t="shared" si="659"/>
        <v>2</v>
      </c>
      <c r="AT624" s="2">
        <f t="shared" si="660"/>
        <v>71</v>
      </c>
      <c r="AU624" s="2">
        <f t="shared" si="661"/>
        <v>0</v>
      </c>
      <c r="AV624" s="2">
        <v>0</v>
      </c>
      <c r="AW624" s="19">
        <f t="shared" si="662"/>
        <v>2.7397260273972601E-2</v>
      </c>
      <c r="AX624" s="19">
        <f t="shared" si="663"/>
        <v>2.7397260273972601E-2</v>
      </c>
      <c r="AY624" s="18">
        <f t="shared" si="664"/>
        <v>1</v>
      </c>
      <c r="AZ624" s="19">
        <f t="shared" si="665"/>
        <v>5.3333333333333323E-2</v>
      </c>
      <c r="BA624" s="2">
        <f t="shared" si="666"/>
        <v>1</v>
      </c>
      <c r="BB624" s="18">
        <f t="shared" si="667"/>
        <v>1</v>
      </c>
      <c r="BC624" s="2">
        <f t="shared" si="668"/>
        <v>1</v>
      </c>
      <c r="BD624" s="2">
        <f t="shared" si="669"/>
        <v>46</v>
      </c>
      <c r="BE624" s="2">
        <f t="shared" si="670"/>
        <v>0</v>
      </c>
      <c r="BF624" s="2">
        <v>0</v>
      </c>
      <c r="BG624" s="19">
        <f t="shared" si="671"/>
        <v>2.1276595744680851E-2</v>
      </c>
      <c r="BH624" s="19">
        <f t="shared" si="672"/>
        <v>2.1276595744680851E-2</v>
      </c>
      <c r="BI624" s="18">
        <f t="shared" si="673"/>
        <v>1</v>
      </c>
      <c r="BJ624" s="19">
        <f t="shared" si="674"/>
        <v>4.1666666666666671E-2</v>
      </c>
      <c r="BK624" s="2">
        <f t="shared" si="675"/>
        <v>2</v>
      </c>
      <c r="BL624" s="18">
        <f t="shared" si="676"/>
        <v>1</v>
      </c>
      <c r="BM624" s="2">
        <f t="shared" si="677"/>
        <v>2</v>
      </c>
      <c r="BN624" s="2">
        <f t="shared" si="678"/>
        <v>45</v>
      </c>
      <c r="BO624" s="2">
        <f t="shared" si="679"/>
        <v>0</v>
      </c>
      <c r="BP624" s="2">
        <v>0</v>
      </c>
      <c r="BQ624" s="19">
        <f t="shared" si="680"/>
        <v>4.2553191489361701E-2</v>
      </c>
      <c r="BR624" s="19">
        <f t="shared" si="681"/>
        <v>4.2553191489361701E-2</v>
      </c>
      <c r="BS624" s="18">
        <f t="shared" si="682"/>
        <v>1</v>
      </c>
      <c r="BT624" s="19">
        <f t="shared" si="683"/>
        <v>8.1632653061224483E-2</v>
      </c>
      <c r="BU624" s="2">
        <f t="shared" si="684"/>
        <v>1</v>
      </c>
      <c r="BV624" s="18">
        <f t="shared" si="685"/>
        <v>1</v>
      </c>
      <c r="BW624" s="2">
        <f t="shared" si="686"/>
        <v>1</v>
      </c>
      <c r="BX624" s="2">
        <f t="shared" si="687"/>
        <v>16</v>
      </c>
      <c r="BY624" s="2">
        <f t="shared" si="688"/>
        <v>0</v>
      </c>
      <c r="BZ624" s="2">
        <v>0</v>
      </c>
      <c r="CA624" s="19">
        <f t="shared" si="689"/>
        <v>5.8823529411764705E-2</v>
      </c>
      <c r="CB624" s="19">
        <f t="shared" si="690"/>
        <v>5.8823529411764705E-2</v>
      </c>
      <c r="CC624" s="18">
        <f t="shared" si="691"/>
        <v>1</v>
      </c>
      <c r="CD624" s="19">
        <f t="shared" si="692"/>
        <v>0.1111111111111111</v>
      </c>
      <c r="CE624" s="2">
        <f t="shared" si="693"/>
        <v>2</v>
      </c>
      <c r="CF624" s="18">
        <f t="shared" si="694"/>
        <v>1</v>
      </c>
      <c r="CG624" s="2">
        <f t="shared" si="695"/>
        <v>2</v>
      </c>
      <c r="CH624" s="2">
        <f t="shared" si="696"/>
        <v>15</v>
      </c>
      <c r="CI624" s="2">
        <f t="shared" si="697"/>
        <v>0</v>
      </c>
      <c r="CJ624" s="2">
        <v>0</v>
      </c>
      <c r="CK624" s="19">
        <f t="shared" si="698"/>
        <v>0.11764705882352941</v>
      </c>
      <c r="CL624" s="19">
        <f t="shared" si="699"/>
        <v>0.11764705882352941</v>
      </c>
      <c r="CM624" s="18">
        <f t="shared" si="700"/>
        <v>1</v>
      </c>
      <c r="CN624" s="19">
        <f t="shared" si="701"/>
        <v>0.21052631578947367</v>
      </c>
      <c r="CO624" s="2">
        <f t="shared" si="702"/>
        <v>1</v>
      </c>
      <c r="CP624" s="18">
        <f t="shared" si="703"/>
        <v>1</v>
      </c>
      <c r="CQ624" s="2">
        <f t="shared" si="704"/>
        <v>1</v>
      </c>
      <c r="CR624" s="2">
        <f t="shared" si="705"/>
        <v>13</v>
      </c>
      <c r="CS624" s="2">
        <f t="shared" si="706"/>
        <v>0</v>
      </c>
      <c r="CT624" s="2">
        <v>0</v>
      </c>
      <c r="CU624" s="19">
        <f t="shared" si="707"/>
        <v>7.1428571428571425E-2</v>
      </c>
      <c r="CV624" s="19">
        <f t="shared" si="708"/>
        <v>7.1428571428571425E-2</v>
      </c>
      <c r="CW624" s="18">
        <f t="shared" si="709"/>
        <v>1</v>
      </c>
      <c r="CX624" s="19">
        <f t="shared" si="710"/>
        <v>0.13333333333333333</v>
      </c>
      <c r="CY624" s="2">
        <f t="shared" si="711"/>
        <v>2</v>
      </c>
      <c r="CZ624" s="18">
        <f t="shared" si="712"/>
        <v>1</v>
      </c>
      <c r="DA624" s="2">
        <f t="shared" si="713"/>
        <v>2</v>
      </c>
      <c r="DB624" s="2">
        <f t="shared" si="714"/>
        <v>12</v>
      </c>
      <c r="DC624" s="2">
        <f t="shared" si="715"/>
        <v>0</v>
      </c>
      <c r="DD624" s="2">
        <v>0</v>
      </c>
      <c r="DE624" s="19">
        <f t="shared" si="716"/>
        <v>0.14285714285714285</v>
      </c>
      <c r="DF624" s="19">
        <f t="shared" si="717"/>
        <v>0.14285714285714285</v>
      </c>
      <c r="DG624" s="18">
        <f t="shared" si="718"/>
        <v>1</v>
      </c>
      <c r="DH624" s="19">
        <f t="shared" si="719"/>
        <v>0.25</v>
      </c>
    </row>
    <row r="625" spans="1:112" x14ac:dyDescent="0.35">
      <c r="A625" s="11">
        <v>2019006931</v>
      </c>
      <c r="B625" s="2" t="s">
        <v>4556</v>
      </c>
      <c r="C625" s="2" t="s">
        <v>4557</v>
      </c>
      <c r="D625" s="2" t="s">
        <v>4558</v>
      </c>
      <c r="E625" s="2" t="s">
        <v>4559</v>
      </c>
      <c r="F625" s="2">
        <v>1</v>
      </c>
      <c r="G625" s="2" t="s">
        <v>4560</v>
      </c>
      <c r="H625" s="2" t="s">
        <v>4561</v>
      </c>
      <c r="I625" s="2" t="s">
        <v>4562</v>
      </c>
      <c r="J625" s="3" t="s">
        <v>4563</v>
      </c>
      <c r="K625" s="11">
        <v>4</v>
      </c>
      <c r="L625" s="2">
        <v>2</v>
      </c>
      <c r="M625" s="2">
        <v>56</v>
      </c>
      <c r="N625" s="2">
        <v>41</v>
      </c>
      <c r="O625" s="2">
        <v>0</v>
      </c>
      <c r="P625" s="2">
        <v>1</v>
      </c>
      <c r="Q625" s="2">
        <v>1</v>
      </c>
      <c r="R625" s="2">
        <v>0</v>
      </c>
      <c r="S625" s="2">
        <v>1</v>
      </c>
      <c r="T625" s="2">
        <v>3</v>
      </c>
      <c r="U625" s="2">
        <v>2</v>
      </c>
      <c r="V625" s="2">
        <v>0</v>
      </c>
      <c r="W625" s="2">
        <v>14</v>
      </c>
      <c r="X625" s="2">
        <v>10</v>
      </c>
      <c r="Y625" s="2">
        <v>0</v>
      </c>
      <c r="Z625" s="2">
        <v>1</v>
      </c>
      <c r="AA625" s="2">
        <v>1</v>
      </c>
      <c r="AB625" s="2">
        <v>0</v>
      </c>
      <c r="AC625" s="2">
        <v>1</v>
      </c>
      <c r="AD625" s="2">
        <v>3</v>
      </c>
      <c r="AE625" s="2">
        <v>2</v>
      </c>
      <c r="AF625" s="3">
        <v>0</v>
      </c>
      <c r="AG625" s="2">
        <f t="shared" si="648"/>
        <v>0</v>
      </c>
      <c r="AH625" s="18">
        <f t="shared" si="649"/>
        <v>0</v>
      </c>
      <c r="AI625" s="2">
        <f t="shared" si="650"/>
        <v>0</v>
      </c>
      <c r="AJ625" s="2">
        <f t="shared" si="651"/>
        <v>56</v>
      </c>
      <c r="AK625" s="2">
        <f t="shared" si="652"/>
        <v>1</v>
      </c>
      <c r="AL625" s="2">
        <v>0</v>
      </c>
      <c r="AM625" s="19">
        <f t="shared" si="653"/>
        <v>0</v>
      </c>
      <c r="AN625" s="19">
        <f t="shared" si="654"/>
        <v>0</v>
      </c>
      <c r="AO625" s="18">
        <f t="shared" si="655"/>
        <v>0</v>
      </c>
      <c r="AP625" s="19">
        <f t="shared" si="656"/>
        <v>0</v>
      </c>
      <c r="AQ625" s="2">
        <f t="shared" si="657"/>
        <v>1</v>
      </c>
      <c r="AR625" s="18">
        <f t="shared" si="658"/>
        <v>0.25</v>
      </c>
      <c r="AS625" s="2">
        <f t="shared" si="659"/>
        <v>1</v>
      </c>
      <c r="AT625" s="2">
        <f t="shared" si="660"/>
        <v>55</v>
      </c>
      <c r="AU625" s="2">
        <f t="shared" si="661"/>
        <v>3</v>
      </c>
      <c r="AV625" s="2">
        <v>0</v>
      </c>
      <c r="AW625" s="19">
        <f t="shared" si="662"/>
        <v>1.6949152542372881E-2</v>
      </c>
      <c r="AX625" s="19">
        <f t="shared" si="663"/>
        <v>1.7857142857142856E-2</v>
      </c>
      <c r="AY625" s="18">
        <f t="shared" si="664"/>
        <v>0.25</v>
      </c>
      <c r="AZ625" s="19">
        <f t="shared" si="665"/>
        <v>3.3333333333333333E-2</v>
      </c>
      <c r="BA625" s="2">
        <f t="shared" si="666"/>
        <v>1</v>
      </c>
      <c r="BB625" s="18">
        <f t="shared" si="667"/>
        <v>1</v>
      </c>
      <c r="BC625" s="2">
        <f t="shared" si="668"/>
        <v>1</v>
      </c>
      <c r="BD625" s="2">
        <f t="shared" si="669"/>
        <v>40</v>
      </c>
      <c r="BE625" s="2">
        <f t="shared" si="670"/>
        <v>0</v>
      </c>
      <c r="BF625" s="2">
        <v>0</v>
      </c>
      <c r="BG625" s="19">
        <f t="shared" si="671"/>
        <v>2.4390243902439025E-2</v>
      </c>
      <c r="BH625" s="19">
        <f t="shared" si="672"/>
        <v>2.4390243902439025E-2</v>
      </c>
      <c r="BI625" s="18">
        <f t="shared" si="673"/>
        <v>1</v>
      </c>
      <c r="BJ625" s="19">
        <f t="shared" si="674"/>
        <v>4.7619047619047616E-2</v>
      </c>
      <c r="BK625" s="2">
        <f t="shared" si="675"/>
        <v>2</v>
      </c>
      <c r="BL625" s="18">
        <f t="shared" si="676"/>
        <v>1</v>
      </c>
      <c r="BM625" s="2">
        <f t="shared" si="677"/>
        <v>2</v>
      </c>
      <c r="BN625" s="2">
        <f t="shared" si="678"/>
        <v>39</v>
      </c>
      <c r="BO625" s="2">
        <f t="shared" si="679"/>
        <v>0</v>
      </c>
      <c r="BP625" s="2">
        <v>0</v>
      </c>
      <c r="BQ625" s="19">
        <f t="shared" si="680"/>
        <v>4.878048780487805E-2</v>
      </c>
      <c r="BR625" s="19">
        <f t="shared" si="681"/>
        <v>4.878048780487805E-2</v>
      </c>
      <c r="BS625" s="18">
        <f t="shared" si="682"/>
        <v>1</v>
      </c>
      <c r="BT625" s="19">
        <f t="shared" si="683"/>
        <v>9.3023255813953487E-2</v>
      </c>
      <c r="BU625" s="2">
        <f t="shared" si="684"/>
        <v>0</v>
      </c>
      <c r="BV625" s="18">
        <f t="shared" si="685"/>
        <v>0</v>
      </c>
      <c r="BW625" s="2">
        <f t="shared" si="686"/>
        <v>0</v>
      </c>
      <c r="BX625" s="2">
        <f t="shared" si="687"/>
        <v>14</v>
      </c>
      <c r="BY625" s="2">
        <f t="shared" si="688"/>
        <v>1</v>
      </c>
      <c r="BZ625" s="2">
        <v>0</v>
      </c>
      <c r="CA625" s="19">
        <f t="shared" si="689"/>
        <v>0</v>
      </c>
      <c r="CB625" s="19">
        <f t="shared" si="690"/>
        <v>0</v>
      </c>
      <c r="CC625" s="18">
        <f t="shared" si="691"/>
        <v>0</v>
      </c>
      <c r="CD625" s="19">
        <f t="shared" si="692"/>
        <v>0</v>
      </c>
      <c r="CE625" s="2">
        <f t="shared" si="693"/>
        <v>1</v>
      </c>
      <c r="CF625" s="18">
        <f t="shared" si="694"/>
        <v>0.25</v>
      </c>
      <c r="CG625" s="2">
        <f t="shared" si="695"/>
        <v>1</v>
      </c>
      <c r="CH625" s="2">
        <f t="shared" si="696"/>
        <v>13</v>
      </c>
      <c r="CI625" s="2">
        <f t="shared" si="697"/>
        <v>3</v>
      </c>
      <c r="CJ625" s="2">
        <v>0</v>
      </c>
      <c r="CK625" s="19">
        <f t="shared" si="698"/>
        <v>5.8823529411764705E-2</v>
      </c>
      <c r="CL625" s="19">
        <f t="shared" si="699"/>
        <v>7.1428571428571425E-2</v>
      </c>
      <c r="CM625" s="18">
        <f t="shared" si="700"/>
        <v>0.25</v>
      </c>
      <c r="CN625" s="19">
        <f t="shared" si="701"/>
        <v>0.11111111111111112</v>
      </c>
      <c r="CO625" s="2">
        <f t="shared" si="702"/>
        <v>1</v>
      </c>
      <c r="CP625" s="18">
        <f t="shared" si="703"/>
        <v>1</v>
      </c>
      <c r="CQ625" s="2">
        <f t="shared" si="704"/>
        <v>1</v>
      </c>
      <c r="CR625" s="2">
        <f t="shared" si="705"/>
        <v>9</v>
      </c>
      <c r="CS625" s="2">
        <f t="shared" si="706"/>
        <v>0</v>
      </c>
      <c r="CT625" s="2">
        <v>0</v>
      </c>
      <c r="CU625" s="19">
        <f t="shared" si="707"/>
        <v>0.1</v>
      </c>
      <c r="CV625" s="19">
        <f t="shared" si="708"/>
        <v>0.1</v>
      </c>
      <c r="CW625" s="18">
        <f t="shared" si="709"/>
        <v>1</v>
      </c>
      <c r="CX625" s="19">
        <f t="shared" si="710"/>
        <v>0.18181818181818182</v>
      </c>
      <c r="CY625" s="2">
        <f t="shared" si="711"/>
        <v>2</v>
      </c>
      <c r="CZ625" s="18">
        <f t="shared" si="712"/>
        <v>1</v>
      </c>
      <c r="DA625" s="2">
        <f t="shared" si="713"/>
        <v>2</v>
      </c>
      <c r="DB625" s="2">
        <f t="shared" si="714"/>
        <v>8</v>
      </c>
      <c r="DC625" s="2">
        <f t="shared" si="715"/>
        <v>0</v>
      </c>
      <c r="DD625" s="2">
        <v>0</v>
      </c>
      <c r="DE625" s="19">
        <f t="shared" si="716"/>
        <v>0.2</v>
      </c>
      <c r="DF625" s="19">
        <f t="shared" si="717"/>
        <v>0.2</v>
      </c>
      <c r="DG625" s="18">
        <f t="shared" si="718"/>
        <v>1</v>
      </c>
      <c r="DH625" s="19">
        <f t="shared" si="719"/>
        <v>0.33333333333333337</v>
      </c>
    </row>
    <row r="626" spans="1:112" x14ac:dyDescent="0.35">
      <c r="A626" s="11">
        <v>2019006938</v>
      </c>
      <c r="B626" s="2" t="s">
        <v>4564</v>
      </c>
      <c r="C626" s="2" t="s">
        <v>4565</v>
      </c>
      <c r="D626" s="2" t="s">
        <v>4566</v>
      </c>
      <c r="E626" s="2" t="s">
        <v>4567</v>
      </c>
      <c r="F626" s="2">
        <v>1</v>
      </c>
      <c r="G626" s="2" t="s">
        <v>4568</v>
      </c>
      <c r="H626" s="2" t="s">
        <v>4569</v>
      </c>
      <c r="I626" s="2" t="s">
        <v>4570</v>
      </c>
      <c r="J626" s="3" t="s">
        <v>4571</v>
      </c>
      <c r="K626" s="11">
        <v>3</v>
      </c>
      <c r="L626" s="2">
        <v>2</v>
      </c>
      <c r="M626" s="2">
        <v>67</v>
      </c>
      <c r="N626" s="2">
        <v>44</v>
      </c>
      <c r="O626" s="2">
        <v>0</v>
      </c>
      <c r="P626" s="2">
        <v>1</v>
      </c>
      <c r="Q626" s="2">
        <v>1</v>
      </c>
      <c r="R626" s="2">
        <v>0</v>
      </c>
      <c r="S626" s="2">
        <v>0</v>
      </c>
      <c r="T626" s="2">
        <v>3</v>
      </c>
      <c r="U626" s="2">
        <v>2</v>
      </c>
      <c r="V626" s="2">
        <v>0</v>
      </c>
      <c r="W626" s="2">
        <v>15</v>
      </c>
      <c r="X626" s="2">
        <v>12</v>
      </c>
      <c r="Y626" s="2">
        <v>0</v>
      </c>
      <c r="Z626" s="2">
        <v>1</v>
      </c>
      <c r="AA626" s="2">
        <v>1</v>
      </c>
      <c r="AB626" s="2">
        <v>0</v>
      </c>
      <c r="AC626" s="2">
        <v>0</v>
      </c>
      <c r="AD626" s="2">
        <v>3</v>
      </c>
      <c r="AE626" s="2">
        <v>1</v>
      </c>
      <c r="AF626" s="3">
        <v>1</v>
      </c>
      <c r="AG626" s="2">
        <f t="shared" si="648"/>
        <v>0</v>
      </c>
      <c r="AH626" s="18">
        <f t="shared" si="649"/>
        <v>0</v>
      </c>
      <c r="AI626" s="2">
        <f t="shared" si="650"/>
        <v>0</v>
      </c>
      <c r="AJ626" s="2">
        <f t="shared" si="651"/>
        <v>67</v>
      </c>
      <c r="AK626" s="2">
        <f t="shared" si="652"/>
        <v>1</v>
      </c>
      <c r="AL626" s="2">
        <v>0</v>
      </c>
      <c r="AM626" s="19">
        <f t="shared" si="653"/>
        <v>0</v>
      </c>
      <c r="AN626" s="19">
        <f t="shared" si="654"/>
        <v>0</v>
      </c>
      <c r="AO626" s="18">
        <f t="shared" si="655"/>
        <v>0</v>
      </c>
      <c r="AP626" s="19">
        <f t="shared" si="656"/>
        <v>0</v>
      </c>
      <c r="AQ626" s="2">
        <f t="shared" si="657"/>
        <v>0</v>
      </c>
      <c r="AR626" s="18">
        <f t="shared" si="658"/>
        <v>0</v>
      </c>
      <c r="AS626" s="2">
        <f t="shared" si="659"/>
        <v>0</v>
      </c>
      <c r="AT626" s="2">
        <f t="shared" si="660"/>
        <v>67</v>
      </c>
      <c r="AU626" s="2">
        <f t="shared" si="661"/>
        <v>3</v>
      </c>
      <c r="AV626" s="2">
        <v>0</v>
      </c>
      <c r="AW626" s="19">
        <f t="shared" si="662"/>
        <v>0</v>
      </c>
      <c r="AX626" s="19">
        <f t="shared" si="663"/>
        <v>0</v>
      </c>
      <c r="AY626" s="18">
        <f t="shared" si="664"/>
        <v>0</v>
      </c>
      <c r="AZ626" s="19">
        <f t="shared" si="665"/>
        <v>0</v>
      </c>
      <c r="BA626" s="2">
        <f t="shared" si="666"/>
        <v>1</v>
      </c>
      <c r="BB626" s="18">
        <f t="shared" si="667"/>
        <v>1</v>
      </c>
      <c r="BC626" s="2">
        <f t="shared" si="668"/>
        <v>1</v>
      </c>
      <c r="BD626" s="2">
        <f t="shared" si="669"/>
        <v>43</v>
      </c>
      <c r="BE626" s="2">
        <f t="shared" si="670"/>
        <v>0</v>
      </c>
      <c r="BF626" s="2">
        <v>0</v>
      </c>
      <c r="BG626" s="19">
        <f t="shared" si="671"/>
        <v>2.2727272727272728E-2</v>
      </c>
      <c r="BH626" s="19">
        <f t="shared" si="672"/>
        <v>2.2727272727272728E-2</v>
      </c>
      <c r="BI626" s="18">
        <f t="shared" si="673"/>
        <v>1</v>
      </c>
      <c r="BJ626" s="19">
        <f t="shared" si="674"/>
        <v>4.4444444444444446E-2</v>
      </c>
      <c r="BK626" s="2">
        <f t="shared" si="675"/>
        <v>2</v>
      </c>
      <c r="BL626" s="18">
        <f t="shared" si="676"/>
        <v>1</v>
      </c>
      <c r="BM626" s="2">
        <f t="shared" si="677"/>
        <v>2</v>
      </c>
      <c r="BN626" s="2">
        <f t="shared" si="678"/>
        <v>42</v>
      </c>
      <c r="BO626" s="2">
        <f t="shared" si="679"/>
        <v>0</v>
      </c>
      <c r="BP626" s="2">
        <v>0</v>
      </c>
      <c r="BQ626" s="19">
        <f t="shared" si="680"/>
        <v>4.5454545454545456E-2</v>
      </c>
      <c r="BR626" s="19">
        <f t="shared" si="681"/>
        <v>4.5454545454545456E-2</v>
      </c>
      <c r="BS626" s="18">
        <f t="shared" si="682"/>
        <v>1</v>
      </c>
      <c r="BT626" s="19">
        <f t="shared" si="683"/>
        <v>8.6956521739130446E-2</v>
      </c>
      <c r="BU626" s="2">
        <f t="shared" si="684"/>
        <v>0</v>
      </c>
      <c r="BV626" s="18">
        <f t="shared" si="685"/>
        <v>0</v>
      </c>
      <c r="BW626" s="2">
        <f t="shared" si="686"/>
        <v>0</v>
      </c>
      <c r="BX626" s="2">
        <f t="shared" si="687"/>
        <v>15</v>
      </c>
      <c r="BY626" s="2">
        <f t="shared" si="688"/>
        <v>1</v>
      </c>
      <c r="BZ626" s="2">
        <v>0</v>
      </c>
      <c r="CA626" s="19">
        <f t="shared" si="689"/>
        <v>0</v>
      </c>
      <c r="CB626" s="19">
        <f t="shared" si="690"/>
        <v>0</v>
      </c>
      <c r="CC626" s="18">
        <f t="shared" si="691"/>
        <v>0</v>
      </c>
      <c r="CD626" s="19">
        <f t="shared" si="692"/>
        <v>0</v>
      </c>
      <c r="CE626" s="2">
        <f t="shared" si="693"/>
        <v>0</v>
      </c>
      <c r="CF626" s="18">
        <f t="shared" si="694"/>
        <v>0</v>
      </c>
      <c r="CG626" s="2">
        <f t="shared" si="695"/>
        <v>0</v>
      </c>
      <c r="CH626" s="2">
        <f t="shared" si="696"/>
        <v>15</v>
      </c>
      <c r="CI626" s="2">
        <f t="shared" si="697"/>
        <v>3</v>
      </c>
      <c r="CJ626" s="2">
        <v>0</v>
      </c>
      <c r="CK626" s="19">
        <f t="shared" si="698"/>
        <v>0</v>
      </c>
      <c r="CL626" s="19">
        <f t="shared" si="699"/>
        <v>0</v>
      </c>
      <c r="CM626" s="18">
        <f t="shared" si="700"/>
        <v>0</v>
      </c>
      <c r="CN626" s="19">
        <f t="shared" si="701"/>
        <v>0</v>
      </c>
      <c r="CO626" s="2">
        <f t="shared" si="702"/>
        <v>1</v>
      </c>
      <c r="CP626" s="18">
        <f t="shared" si="703"/>
        <v>1</v>
      </c>
      <c r="CQ626" s="2">
        <f t="shared" si="704"/>
        <v>1</v>
      </c>
      <c r="CR626" s="2">
        <f t="shared" si="705"/>
        <v>11</v>
      </c>
      <c r="CS626" s="2">
        <f t="shared" si="706"/>
        <v>0</v>
      </c>
      <c r="CT626" s="2">
        <v>0</v>
      </c>
      <c r="CU626" s="19">
        <f t="shared" si="707"/>
        <v>8.3333333333333329E-2</v>
      </c>
      <c r="CV626" s="19">
        <f t="shared" si="708"/>
        <v>8.3333333333333329E-2</v>
      </c>
      <c r="CW626" s="18">
        <f t="shared" si="709"/>
        <v>1</v>
      </c>
      <c r="CX626" s="19">
        <f t="shared" si="710"/>
        <v>0.15384615384615385</v>
      </c>
      <c r="CY626" s="2">
        <f t="shared" si="711"/>
        <v>1</v>
      </c>
      <c r="CZ626" s="18">
        <f t="shared" si="712"/>
        <v>0.5</v>
      </c>
      <c r="DA626" s="2">
        <f t="shared" si="713"/>
        <v>1</v>
      </c>
      <c r="DB626" s="2">
        <f t="shared" si="714"/>
        <v>11</v>
      </c>
      <c r="DC626" s="2">
        <f t="shared" si="715"/>
        <v>1</v>
      </c>
      <c r="DD626" s="2">
        <v>0</v>
      </c>
      <c r="DE626" s="19">
        <f t="shared" si="716"/>
        <v>7.6923076923076927E-2</v>
      </c>
      <c r="DF626" s="19">
        <f t="shared" si="717"/>
        <v>8.3333333333333329E-2</v>
      </c>
      <c r="DG626" s="18">
        <f t="shared" si="718"/>
        <v>0.5</v>
      </c>
      <c r="DH626" s="19">
        <f t="shared" si="719"/>
        <v>0.14285714285714285</v>
      </c>
    </row>
    <row r="627" spans="1:112" x14ac:dyDescent="0.35">
      <c r="A627" s="11">
        <v>2019006939</v>
      </c>
      <c r="B627" s="2" t="s">
        <v>4572</v>
      </c>
      <c r="C627" s="2" t="s">
        <v>1181</v>
      </c>
      <c r="D627" s="2" t="s">
        <v>4573</v>
      </c>
      <c r="E627" s="2" t="s">
        <v>4574</v>
      </c>
      <c r="F627" s="2">
        <v>1</v>
      </c>
      <c r="G627" s="2" t="s">
        <v>4575</v>
      </c>
      <c r="H627" s="2" t="s">
        <v>4576</v>
      </c>
      <c r="I627" s="2" t="s">
        <v>4577</v>
      </c>
      <c r="J627" s="3" t="s">
        <v>4578</v>
      </c>
      <c r="K627" s="11">
        <v>5</v>
      </c>
      <c r="L627" s="2">
        <v>3</v>
      </c>
      <c r="M627" s="2">
        <v>68</v>
      </c>
      <c r="N627" s="2">
        <v>48</v>
      </c>
      <c r="O627" s="2">
        <v>0</v>
      </c>
      <c r="P627" s="2">
        <v>1</v>
      </c>
      <c r="Q627" s="2">
        <v>1</v>
      </c>
      <c r="R627" s="2">
        <v>0</v>
      </c>
      <c r="S627" s="2">
        <v>2</v>
      </c>
      <c r="T627" s="2">
        <v>3</v>
      </c>
      <c r="U627" s="2">
        <v>3</v>
      </c>
      <c r="V627" s="2">
        <v>0</v>
      </c>
      <c r="W627" s="2">
        <v>17</v>
      </c>
      <c r="X627" s="2">
        <v>13</v>
      </c>
      <c r="Y627" s="2">
        <v>0</v>
      </c>
      <c r="Z627" s="2">
        <v>1</v>
      </c>
      <c r="AA627" s="2">
        <v>0</v>
      </c>
      <c r="AB627" s="2">
        <v>1</v>
      </c>
      <c r="AC627" s="2">
        <v>1</v>
      </c>
      <c r="AD627" s="2">
        <v>4</v>
      </c>
      <c r="AE627" s="2">
        <v>1</v>
      </c>
      <c r="AF627" s="3">
        <v>2</v>
      </c>
      <c r="AG627" s="2">
        <f t="shared" si="648"/>
        <v>0</v>
      </c>
      <c r="AH627" s="18">
        <f t="shared" si="649"/>
        <v>0</v>
      </c>
      <c r="AI627" s="2">
        <f t="shared" si="650"/>
        <v>0</v>
      </c>
      <c r="AJ627" s="2">
        <f t="shared" si="651"/>
        <v>68</v>
      </c>
      <c r="AK627" s="2">
        <f t="shared" si="652"/>
        <v>1</v>
      </c>
      <c r="AL627" s="2">
        <v>0</v>
      </c>
      <c r="AM627" s="19">
        <f t="shared" si="653"/>
        <v>0</v>
      </c>
      <c r="AN627" s="19">
        <f t="shared" si="654"/>
        <v>0</v>
      </c>
      <c r="AO627" s="18">
        <f t="shared" si="655"/>
        <v>0</v>
      </c>
      <c r="AP627" s="19">
        <f t="shared" si="656"/>
        <v>0</v>
      </c>
      <c r="AQ627" s="2">
        <f t="shared" si="657"/>
        <v>2</v>
      </c>
      <c r="AR627" s="18">
        <f t="shared" si="658"/>
        <v>0.4</v>
      </c>
      <c r="AS627" s="2">
        <f t="shared" si="659"/>
        <v>2</v>
      </c>
      <c r="AT627" s="2">
        <f t="shared" si="660"/>
        <v>66</v>
      </c>
      <c r="AU627" s="2">
        <f t="shared" si="661"/>
        <v>3</v>
      </c>
      <c r="AV627" s="2">
        <v>0</v>
      </c>
      <c r="AW627" s="19">
        <f t="shared" si="662"/>
        <v>2.8169014084507043E-2</v>
      </c>
      <c r="AX627" s="19">
        <f t="shared" si="663"/>
        <v>2.9411764705882353E-2</v>
      </c>
      <c r="AY627" s="18">
        <f t="shared" si="664"/>
        <v>0.4</v>
      </c>
      <c r="AZ627" s="19">
        <f t="shared" si="665"/>
        <v>5.4794520547945202E-2</v>
      </c>
      <c r="BA627" s="2">
        <f t="shared" si="666"/>
        <v>1</v>
      </c>
      <c r="BB627" s="18">
        <f t="shared" si="667"/>
        <v>1</v>
      </c>
      <c r="BC627" s="2">
        <f t="shared" si="668"/>
        <v>1</v>
      </c>
      <c r="BD627" s="2">
        <f t="shared" si="669"/>
        <v>47</v>
      </c>
      <c r="BE627" s="2">
        <f t="shared" si="670"/>
        <v>0</v>
      </c>
      <c r="BF627" s="2">
        <v>0</v>
      </c>
      <c r="BG627" s="19">
        <f t="shared" si="671"/>
        <v>2.0833333333333332E-2</v>
      </c>
      <c r="BH627" s="19">
        <f t="shared" si="672"/>
        <v>2.0833333333333332E-2</v>
      </c>
      <c r="BI627" s="18">
        <f t="shared" si="673"/>
        <v>1</v>
      </c>
      <c r="BJ627" s="19">
        <f t="shared" si="674"/>
        <v>4.0816326530612249E-2</v>
      </c>
      <c r="BK627" s="2">
        <f t="shared" si="675"/>
        <v>3</v>
      </c>
      <c r="BL627" s="18">
        <f t="shared" si="676"/>
        <v>1</v>
      </c>
      <c r="BM627" s="2">
        <f t="shared" si="677"/>
        <v>3</v>
      </c>
      <c r="BN627" s="2">
        <f t="shared" si="678"/>
        <v>45</v>
      </c>
      <c r="BO627" s="2">
        <f t="shared" si="679"/>
        <v>0</v>
      </c>
      <c r="BP627" s="2">
        <v>0</v>
      </c>
      <c r="BQ627" s="19">
        <f t="shared" si="680"/>
        <v>6.25E-2</v>
      </c>
      <c r="BR627" s="19">
        <f t="shared" si="681"/>
        <v>6.25E-2</v>
      </c>
      <c r="BS627" s="18">
        <f t="shared" si="682"/>
        <v>1</v>
      </c>
      <c r="BT627" s="19">
        <f t="shared" si="683"/>
        <v>0.11764705882352941</v>
      </c>
      <c r="BU627" s="2">
        <f t="shared" si="684"/>
        <v>0</v>
      </c>
      <c r="BV627" s="18">
        <f t="shared" si="685"/>
        <v>0</v>
      </c>
      <c r="BW627" s="2">
        <f t="shared" si="686"/>
        <v>0</v>
      </c>
      <c r="BX627" s="2">
        <f t="shared" si="687"/>
        <v>17</v>
      </c>
      <c r="BY627" s="2">
        <f t="shared" si="688"/>
        <v>1</v>
      </c>
      <c r="BZ627" s="2">
        <v>0</v>
      </c>
      <c r="CA627" s="19">
        <f t="shared" si="689"/>
        <v>0</v>
      </c>
      <c r="CB627" s="19">
        <f t="shared" si="690"/>
        <v>0</v>
      </c>
      <c r="CC627" s="18">
        <f t="shared" si="691"/>
        <v>0</v>
      </c>
      <c r="CD627" s="19">
        <f t="shared" si="692"/>
        <v>0</v>
      </c>
      <c r="CE627" s="2">
        <f t="shared" si="693"/>
        <v>1</v>
      </c>
      <c r="CF627" s="18">
        <f t="shared" si="694"/>
        <v>0.2</v>
      </c>
      <c r="CG627" s="2">
        <f t="shared" si="695"/>
        <v>1</v>
      </c>
      <c r="CH627" s="2">
        <f t="shared" si="696"/>
        <v>16</v>
      </c>
      <c r="CI627" s="2">
        <f t="shared" si="697"/>
        <v>4</v>
      </c>
      <c r="CJ627" s="2">
        <v>0</v>
      </c>
      <c r="CK627" s="19">
        <f t="shared" si="698"/>
        <v>4.7619047619047616E-2</v>
      </c>
      <c r="CL627" s="19">
        <f t="shared" si="699"/>
        <v>5.8823529411764705E-2</v>
      </c>
      <c r="CM627" s="18">
        <f t="shared" si="700"/>
        <v>0.2</v>
      </c>
      <c r="CN627" s="19">
        <f t="shared" si="701"/>
        <v>9.0909090909090898E-2</v>
      </c>
      <c r="CO627" s="2">
        <f t="shared" si="702"/>
        <v>0</v>
      </c>
      <c r="CP627" s="18">
        <f t="shared" si="703"/>
        <v>0</v>
      </c>
      <c r="CQ627" s="2">
        <f t="shared" si="704"/>
        <v>0</v>
      </c>
      <c r="CR627" s="2">
        <f t="shared" si="705"/>
        <v>13</v>
      </c>
      <c r="CS627" s="2">
        <f t="shared" si="706"/>
        <v>1</v>
      </c>
      <c r="CT627" s="2">
        <v>0</v>
      </c>
      <c r="CU627" s="19">
        <f t="shared" si="707"/>
        <v>0</v>
      </c>
      <c r="CV627" s="19">
        <f t="shared" si="708"/>
        <v>0</v>
      </c>
      <c r="CW627" s="18">
        <f t="shared" si="709"/>
        <v>0</v>
      </c>
      <c r="CX627" s="19">
        <f t="shared" si="710"/>
        <v>0</v>
      </c>
      <c r="CY627" s="2">
        <f t="shared" si="711"/>
        <v>1</v>
      </c>
      <c r="CZ627" s="18">
        <f t="shared" si="712"/>
        <v>0.33333333333333331</v>
      </c>
      <c r="DA627" s="2">
        <f t="shared" si="713"/>
        <v>1</v>
      </c>
      <c r="DB627" s="2">
        <f t="shared" si="714"/>
        <v>12</v>
      </c>
      <c r="DC627" s="2">
        <f t="shared" si="715"/>
        <v>2</v>
      </c>
      <c r="DD627" s="2">
        <v>0</v>
      </c>
      <c r="DE627" s="19">
        <f t="shared" si="716"/>
        <v>6.6666666666666666E-2</v>
      </c>
      <c r="DF627" s="19">
        <f t="shared" si="717"/>
        <v>7.6923076923076927E-2</v>
      </c>
      <c r="DG627" s="18">
        <f t="shared" si="718"/>
        <v>0.33333333333333331</v>
      </c>
      <c r="DH627" s="19">
        <f t="shared" si="719"/>
        <v>0.125</v>
      </c>
    </row>
    <row r="628" spans="1:112" x14ac:dyDescent="0.35">
      <c r="A628" s="11">
        <v>2019006958</v>
      </c>
      <c r="B628" s="2" t="s">
        <v>4579</v>
      </c>
      <c r="C628" s="2" t="s">
        <v>4580</v>
      </c>
      <c r="D628" s="2" t="s">
        <v>4581</v>
      </c>
      <c r="E628" s="2" t="s">
        <v>4582</v>
      </c>
      <c r="F628" s="2">
        <v>1</v>
      </c>
      <c r="G628" s="2" t="s">
        <v>4583</v>
      </c>
      <c r="H628" s="2" t="s">
        <v>4584</v>
      </c>
      <c r="I628" s="2" t="s">
        <v>4585</v>
      </c>
      <c r="J628" s="3" t="s">
        <v>4586</v>
      </c>
      <c r="K628" s="11">
        <v>2</v>
      </c>
      <c r="L628" s="2">
        <v>1</v>
      </c>
      <c r="M628" s="2">
        <v>64</v>
      </c>
      <c r="N628" s="2">
        <v>30</v>
      </c>
      <c r="O628" s="2">
        <v>1</v>
      </c>
      <c r="P628" s="2">
        <v>0</v>
      </c>
      <c r="Q628" s="2">
        <v>1</v>
      </c>
      <c r="R628" s="2">
        <v>0</v>
      </c>
      <c r="S628" s="2">
        <v>1</v>
      </c>
      <c r="T628" s="2">
        <v>1</v>
      </c>
      <c r="U628" s="2">
        <v>1</v>
      </c>
      <c r="V628" s="2">
        <v>0</v>
      </c>
      <c r="W628" s="2">
        <v>16</v>
      </c>
      <c r="X628" s="2">
        <v>12</v>
      </c>
      <c r="Y628" s="2">
        <v>1</v>
      </c>
      <c r="Z628" s="2">
        <v>0</v>
      </c>
      <c r="AA628" s="2">
        <v>1</v>
      </c>
      <c r="AB628" s="2">
        <v>0</v>
      </c>
      <c r="AC628" s="2">
        <v>1</v>
      </c>
      <c r="AD628" s="2">
        <v>1</v>
      </c>
      <c r="AE628" s="2">
        <v>1</v>
      </c>
      <c r="AF628" s="3">
        <v>0</v>
      </c>
      <c r="AG628" s="2">
        <f t="shared" si="648"/>
        <v>1</v>
      </c>
      <c r="AH628" s="18">
        <f t="shared" si="649"/>
        <v>1</v>
      </c>
      <c r="AI628" s="2">
        <f t="shared" si="650"/>
        <v>1</v>
      </c>
      <c r="AJ628" s="2">
        <f t="shared" si="651"/>
        <v>63</v>
      </c>
      <c r="AK628" s="2">
        <f t="shared" si="652"/>
        <v>0</v>
      </c>
      <c r="AL628" s="2">
        <v>0</v>
      </c>
      <c r="AM628" s="19">
        <f t="shared" si="653"/>
        <v>1.5625E-2</v>
      </c>
      <c r="AN628" s="19">
        <f t="shared" si="654"/>
        <v>1.5625E-2</v>
      </c>
      <c r="AO628" s="18">
        <f t="shared" si="655"/>
        <v>1</v>
      </c>
      <c r="AP628" s="19">
        <f t="shared" si="656"/>
        <v>3.0769230769230771E-2</v>
      </c>
      <c r="AQ628" s="2">
        <f t="shared" si="657"/>
        <v>1</v>
      </c>
      <c r="AR628" s="18">
        <f t="shared" si="658"/>
        <v>0.5</v>
      </c>
      <c r="AS628" s="2">
        <f t="shared" si="659"/>
        <v>1</v>
      </c>
      <c r="AT628" s="2">
        <f t="shared" si="660"/>
        <v>63</v>
      </c>
      <c r="AU628" s="2">
        <f t="shared" si="661"/>
        <v>1</v>
      </c>
      <c r="AV628" s="2">
        <v>0</v>
      </c>
      <c r="AW628" s="19">
        <f t="shared" si="662"/>
        <v>1.5384615384615385E-2</v>
      </c>
      <c r="AX628" s="19">
        <f t="shared" si="663"/>
        <v>1.5625E-2</v>
      </c>
      <c r="AY628" s="18">
        <f t="shared" si="664"/>
        <v>0.5</v>
      </c>
      <c r="AZ628" s="19">
        <f t="shared" si="665"/>
        <v>3.0303030303030304E-2</v>
      </c>
      <c r="BA628" s="2">
        <f t="shared" si="666"/>
        <v>1</v>
      </c>
      <c r="BB628" s="18">
        <f t="shared" si="667"/>
        <v>1</v>
      </c>
      <c r="BC628" s="2">
        <f t="shared" si="668"/>
        <v>1</v>
      </c>
      <c r="BD628" s="2">
        <f t="shared" si="669"/>
        <v>29</v>
      </c>
      <c r="BE628" s="2">
        <f t="shared" si="670"/>
        <v>0</v>
      </c>
      <c r="BF628" s="2">
        <v>0</v>
      </c>
      <c r="BG628" s="19">
        <f t="shared" si="671"/>
        <v>3.3333333333333333E-2</v>
      </c>
      <c r="BH628" s="19">
        <f t="shared" si="672"/>
        <v>3.3333333333333333E-2</v>
      </c>
      <c r="BI628" s="18">
        <f t="shared" si="673"/>
        <v>1</v>
      </c>
      <c r="BJ628" s="19">
        <f t="shared" si="674"/>
        <v>6.4516129032258063E-2</v>
      </c>
      <c r="BK628" s="2">
        <f t="shared" si="675"/>
        <v>1</v>
      </c>
      <c r="BL628" s="18">
        <f t="shared" si="676"/>
        <v>1</v>
      </c>
      <c r="BM628" s="2">
        <f t="shared" si="677"/>
        <v>1</v>
      </c>
      <c r="BN628" s="2">
        <f t="shared" si="678"/>
        <v>29</v>
      </c>
      <c r="BO628" s="2">
        <f t="shared" si="679"/>
        <v>0</v>
      </c>
      <c r="BP628" s="2">
        <v>0</v>
      </c>
      <c r="BQ628" s="19">
        <f t="shared" si="680"/>
        <v>3.3333333333333333E-2</v>
      </c>
      <c r="BR628" s="19">
        <f t="shared" si="681"/>
        <v>3.3333333333333333E-2</v>
      </c>
      <c r="BS628" s="18">
        <f t="shared" si="682"/>
        <v>1</v>
      </c>
      <c r="BT628" s="19">
        <f t="shared" si="683"/>
        <v>6.4516129032258063E-2</v>
      </c>
      <c r="BU628" s="2">
        <f t="shared" si="684"/>
        <v>1</v>
      </c>
      <c r="BV628" s="18">
        <f t="shared" si="685"/>
        <v>1</v>
      </c>
      <c r="BW628" s="2">
        <f t="shared" si="686"/>
        <v>1</v>
      </c>
      <c r="BX628" s="2">
        <f t="shared" si="687"/>
        <v>15</v>
      </c>
      <c r="BY628" s="2">
        <f t="shared" si="688"/>
        <v>0</v>
      </c>
      <c r="BZ628" s="2">
        <v>0</v>
      </c>
      <c r="CA628" s="19">
        <f t="shared" si="689"/>
        <v>6.25E-2</v>
      </c>
      <c r="CB628" s="19">
        <f t="shared" si="690"/>
        <v>6.25E-2</v>
      </c>
      <c r="CC628" s="18">
        <f t="shared" si="691"/>
        <v>1</v>
      </c>
      <c r="CD628" s="19">
        <f t="shared" si="692"/>
        <v>0.11764705882352941</v>
      </c>
      <c r="CE628" s="2">
        <f t="shared" si="693"/>
        <v>1</v>
      </c>
      <c r="CF628" s="18">
        <f t="shared" si="694"/>
        <v>0.5</v>
      </c>
      <c r="CG628" s="2">
        <f t="shared" si="695"/>
        <v>1</v>
      </c>
      <c r="CH628" s="2">
        <f t="shared" si="696"/>
        <v>15</v>
      </c>
      <c r="CI628" s="2">
        <f t="shared" si="697"/>
        <v>1</v>
      </c>
      <c r="CJ628" s="2">
        <v>0</v>
      </c>
      <c r="CK628" s="19">
        <f t="shared" si="698"/>
        <v>5.8823529411764705E-2</v>
      </c>
      <c r="CL628" s="19">
        <f t="shared" si="699"/>
        <v>6.25E-2</v>
      </c>
      <c r="CM628" s="18">
        <f t="shared" si="700"/>
        <v>0.5</v>
      </c>
      <c r="CN628" s="19">
        <f t="shared" si="701"/>
        <v>0.1111111111111111</v>
      </c>
      <c r="CO628" s="2">
        <f t="shared" si="702"/>
        <v>1</v>
      </c>
      <c r="CP628" s="18">
        <f t="shared" si="703"/>
        <v>1</v>
      </c>
      <c r="CQ628" s="2">
        <f t="shared" si="704"/>
        <v>1</v>
      </c>
      <c r="CR628" s="2">
        <f t="shared" si="705"/>
        <v>11</v>
      </c>
      <c r="CS628" s="2">
        <f t="shared" si="706"/>
        <v>0</v>
      </c>
      <c r="CT628" s="2">
        <v>0</v>
      </c>
      <c r="CU628" s="19">
        <f t="shared" si="707"/>
        <v>8.3333333333333329E-2</v>
      </c>
      <c r="CV628" s="19">
        <f t="shared" si="708"/>
        <v>8.3333333333333329E-2</v>
      </c>
      <c r="CW628" s="18">
        <f t="shared" si="709"/>
        <v>1</v>
      </c>
      <c r="CX628" s="19">
        <f t="shared" si="710"/>
        <v>0.15384615384615385</v>
      </c>
      <c r="CY628" s="2">
        <f t="shared" si="711"/>
        <v>1</v>
      </c>
      <c r="CZ628" s="18">
        <f t="shared" si="712"/>
        <v>1</v>
      </c>
      <c r="DA628" s="2">
        <f t="shared" si="713"/>
        <v>1</v>
      </c>
      <c r="DB628" s="2">
        <f t="shared" si="714"/>
        <v>11</v>
      </c>
      <c r="DC628" s="2">
        <f t="shared" si="715"/>
        <v>0</v>
      </c>
      <c r="DD628" s="2">
        <v>0</v>
      </c>
      <c r="DE628" s="19">
        <f t="shared" si="716"/>
        <v>8.3333333333333329E-2</v>
      </c>
      <c r="DF628" s="19">
        <f t="shared" si="717"/>
        <v>8.3333333333333329E-2</v>
      </c>
      <c r="DG628" s="18">
        <f t="shared" si="718"/>
        <v>1</v>
      </c>
      <c r="DH628" s="19">
        <f t="shared" si="719"/>
        <v>0.15384615384615385</v>
      </c>
    </row>
    <row r="629" spans="1:112" x14ac:dyDescent="0.35">
      <c r="A629" s="11">
        <v>2019006960</v>
      </c>
      <c r="B629" s="2" t="s">
        <v>4587</v>
      </c>
      <c r="C629" s="2" t="s">
        <v>4588</v>
      </c>
      <c r="D629" s="2"/>
      <c r="E629" s="2" t="s">
        <v>4589</v>
      </c>
      <c r="F629" s="2">
        <v>1</v>
      </c>
      <c r="G629" s="2" t="s">
        <v>4590</v>
      </c>
      <c r="H629" s="2" t="s">
        <v>4591</v>
      </c>
      <c r="I629" s="2" t="s">
        <v>4592</v>
      </c>
      <c r="J629" s="3" t="s">
        <v>4593</v>
      </c>
      <c r="K629" s="11">
        <v>1</v>
      </c>
      <c r="L629" s="2">
        <v>1</v>
      </c>
      <c r="M629" s="2">
        <v>73</v>
      </c>
      <c r="N629" s="2">
        <v>42</v>
      </c>
      <c r="O629" s="2">
        <v>1</v>
      </c>
      <c r="P629" s="2">
        <v>0</v>
      </c>
      <c r="Q629" s="2">
        <v>1</v>
      </c>
      <c r="R629" s="2">
        <v>0</v>
      </c>
      <c r="S629" s="2">
        <v>1</v>
      </c>
      <c r="T629" s="2">
        <v>0</v>
      </c>
      <c r="U629" s="2">
        <v>1</v>
      </c>
      <c r="V629" s="2">
        <v>0</v>
      </c>
      <c r="W629" s="2">
        <v>19</v>
      </c>
      <c r="X629" s="2">
        <v>12</v>
      </c>
      <c r="Y629" s="2">
        <v>1</v>
      </c>
      <c r="Z629" s="2">
        <v>0</v>
      </c>
      <c r="AA629" s="2">
        <v>1</v>
      </c>
      <c r="AB629" s="2">
        <v>0</v>
      </c>
      <c r="AC629" s="2">
        <v>1</v>
      </c>
      <c r="AD629" s="2">
        <v>0</v>
      </c>
      <c r="AE629" s="2">
        <v>1</v>
      </c>
      <c r="AF629" s="3">
        <v>0</v>
      </c>
      <c r="AG629" s="2">
        <f t="shared" si="648"/>
        <v>1</v>
      </c>
      <c r="AH629" s="18">
        <f t="shared" si="649"/>
        <v>1</v>
      </c>
      <c r="AI629" s="2">
        <f t="shared" si="650"/>
        <v>1</v>
      </c>
      <c r="AJ629" s="2">
        <f t="shared" si="651"/>
        <v>72</v>
      </c>
      <c r="AK629" s="2">
        <f t="shared" si="652"/>
        <v>0</v>
      </c>
      <c r="AL629" s="2">
        <v>0</v>
      </c>
      <c r="AM629" s="19">
        <f t="shared" si="653"/>
        <v>1.3698630136986301E-2</v>
      </c>
      <c r="AN629" s="19">
        <f t="shared" si="654"/>
        <v>1.3698630136986301E-2</v>
      </c>
      <c r="AO629" s="18">
        <f t="shared" si="655"/>
        <v>1</v>
      </c>
      <c r="AP629" s="19">
        <f t="shared" si="656"/>
        <v>2.7027027027027025E-2</v>
      </c>
      <c r="AQ629" s="2">
        <f t="shared" si="657"/>
        <v>1</v>
      </c>
      <c r="AR629" s="18">
        <f t="shared" si="658"/>
        <v>1</v>
      </c>
      <c r="AS629" s="2">
        <f t="shared" si="659"/>
        <v>1</v>
      </c>
      <c r="AT629" s="2">
        <f t="shared" si="660"/>
        <v>72</v>
      </c>
      <c r="AU629" s="2">
        <f t="shared" si="661"/>
        <v>0</v>
      </c>
      <c r="AV629" s="2">
        <v>0</v>
      </c>
      <c r="AW629" s="19">
        <f t="shared" si="662"/>
        <v>1.3698630136986301E-2</v>
      </c>
      <c r="AX629" s="19">
        <f t="shared" si="663"/>
        <v>1.3698630136986301E-2</v>
      </c>
      <c r="AY629" s="18">
        <f t="shared" si="664"/>
        <v>1</v>
      </c>
      <c r="AZ629" s="19">
        <f t="shared" si="665"/>
        <v>2.7027027027027025E-2</v>
      </c>
      <c r="BA629" s="2">
        <f t="shared" si="666"/>
        <v>1</v>
      </c>
      <c r="BB629" s="18">
        <f t="shared" si="667"/>
        <v>1</v>
      </c>
      <c r="BC629" s="2">
        <f t="shared" si="668"/>
        <v>1</v>
      </c>
      <c r="BD629" s="2">
        <f t="shared" si="669"/>
        <v>41</v>
      </c>
      <c r="BE629" s="2">
        <f t="shared" si="670"/>
        <v>0</v>
      </c>
      <c r="BF629" s="2">
        <v>0</v>
      </c>
      <c r="BG629" s="19">
        <f t="shared" si="671"/>
        <v>2.3809523809523808E-2</v>
      </c>
      <c r="BH629" s="19">
        <f t="shared" si="672"/>
        <v>2.3809523809523808E-2</v>
      </c>
      <c r="BI629" s="18">
        <f t="shared" si="673"/>
        <v>1</v>
      </c>
      <c r="BJ629" s="19">
        <f t="shared" si="674"/>
        <v>4.6511627906976744E-2</v>
      </c>
      <c r="BK629" s="2">
        <f t="shared" si="675"/>
        <v>1</v>
      </c>
      <c r="BL629" s="18">
        <f t="shared" si="676"/>
        <v>1</v>
      </c>
      <c r="BM629" s="2">
        <f t="shared" si="677"/>
        <v>1</v>
      </c>
      <c r="BN629" s="2">
        <f t="shared" si="678"/>
        <v>41</v>
      </c>
      <c r="BO629" s="2">
        <f t="shared" si="679"/>
        <v>0</v>
      </c>
      <c r="BP629" s="2">
        <v>0</v>
      </c>
      <c r="BQ629" s="19">
        <f t="shared" si="680"/>
        <v>2.3809523809523808E-2</v>
      </c>
      <c r="BR629" s="19">
        <f t="shared" si="681"/>
        <v>2.3809523809523808E-2</v>
      </c>
      <c r="BS629" s="18">
        <f t="shared" si="682"/>
        <v>1</v>
      </c>
      <c r="BT629" s="19">
        <f t="shared" si="683"/>
        <v>4.6511627906976744E-2</v>
      </c>
      <c r="BU629" s="2">
        <f t="shared" si="684"/>
        <v>1</v>
      </c>
      <c r="BV629" s="18">
        <f t="shared" si="685"/>
        <v>1</v>
      </c>
      <c r="BW629" s="2">
        <f t="shared" si="686"/>
        <v>1</v>
      </c>
      <c r="BX629" s="2">
        <f t="shared" si="687"/>
        <v>18</v>
      </c>
      <c r="BY629" s="2">
        <f t="shared" si="688"/>
        <v>0</v>
      </c>
      <c r="BZ629" s="2">
        <v>0</v>
      </c>
      <c r="CA629" s="19">
        <f t="shared" si="689"/>
        <v>5.2631578947368418E-2</v>
      </c>
      <c r="CB629" s="19">
        <f t="shared" si="690"/>
        <v>5.2631578947368418E-2</v>
      </c>
      <c r="CC629" s="18">
        <f t="shared" si="691"/>
        <v>1</v>
      </c>
      <c r="CD629" s="19">
        <f t="shared" si="692"/>
        <v>0.1</v>
      </c>
      <c r="CE629" s="2">
        <f t="shared" si="693"/>
        <v>1</v>
      </c>
      <c r="CF629" s="18">
        <f t="shared" si="694"/>
        <v>1</v>
      </c>
      <c r="CG629" s="2">
        <f t="shared" si="695"/>
        <v>1</v>
      </c>
      <c r="CH629" s="2">
        <f t="shared" si="696"/>
        <v>18</v>
      </c>
      <c r="CI629" s="2">
        <f t="shared" si="697"/>
        <v>0</v>
      </c>
      <c r="CJ629" s="2">
        <v>0</v>
      </c>
      <c r="CK629" s="19">
        <f t="shared" si="698"/>
        <v>5.2631578947368418E-2</v>
      </c>
      <c r="CL629" s="19">
        <f t="shared" si="699"/>
        <v>5.2631578947368418E-2</v>
      </c>
      <c r="CM629" s="18">
        <f t="shared" si="700"/>
        <v>1</v>
      </c>
      <c r="CN629" s="19">
        <f t="shared" si="701"/>
        <v>0.1</v>
      </c>
      <c r="CO629" s="2">
        <f t="shared" si="702"/>
        <v>1</v>
      </c>
      <c r="CP629" s="18">
        <f t="shared" si="703"/>
        <v>1</v>
      </c>
      <c r="CQ629" s="2">
        <f t="shared" si="704"/>
        <v>1</v>
      </c>
      <c r="CR629" s="2">
        <f t="shared" si="705"/>
        <v>11</v>
      </c>
      <c r="CS629" s="2">
        <f t="shared" si="706"/>
        <v>0</v>
      </c>
      <c r="CT629" s="2">
        <v>0</v>
      </c>
      <c r="CU629" s="19">
        <f t="shared" si="707"/>
        <v>8.3333333333333329E-2</v>
      </c>
      <c r="CV629" s="19">
        <f t="shared" si="708"/>
        <v>8.3333333333333329E-2</v>
      </c>
      <c r="CW629" s="18">
        <f t="shared" si="709"/>
        <v>1</v>
      </c>
      <c r="CX629" s="19">
        <f t="shared" si="710"/>
        <v>0.15384615384615385</v>
      </c>
      <c r="CY629" s="2">
        <f t="shared" si="711"/>
        <v>1</v>
      </c>
      <c r="CZ629" s="18">
        <f t="shared" si="712"/>
        <v>1</v>
      </c>
      <c r="DA629" s="2">
        <f t="shared" si="713"/>
        <v>1</v>
      </c>
      <c r="DB629" s="2">
        <f t="shared" si="714"/>
        <v>11</v>
      </c>
      <c r="DC629" s="2">
        <f t="shared" si="715"/>
        <v>0</v>
      </c>
      <c r="DD629" s="2">
        <v>0</v>
      </c>
      <c r="DE629" s="19">
        <f t="shared" si="716"/>
        <v>8.3333333333333329E-2</v>
      </c>
      <c r="DF629" s="19">
        <f t="shared" si="717"/>
        <v>8.3333333333333329E-2</v>
      </c>
      <c r="DG629" s="18">
        <f t="shared" si="718"/>
        <v>1</v>
      </c>
      <c r="DH629" s="19">
        <f t="shared" si="719"/>
        <v>0.15384615384615385</v>
      </c>
    </row>
    <row r="630" spans="1:112" x14ac:dyDescent="0.35">
      <c r="A630" s="11">
        <v>2019006980</v>
      </c>
      <c r="B630" s="2" t="s">
        <v>4594</v>
      </c>
      <c r="C630" s="2" t="s">
        <v>4595</v>
      </c>
      <c r="D630" s="2" t="s">
        <v>4596</v>
      </c>
      <c r="E630" s="2" t="s">
        <v>4597</v>
      </c>
      <c r="F630" s="2">
        <v>1</v>
      </c>
      <c r="G630" s="2" t="s">
        <v>4598</v>
      </c>
      <c r="H630" s="2" t="s">
        <v>4599</v>
      </c>
      <c r="I630" s="2" t="s">
        <v>4600</v>
      </c>
      <c r="J630" s="3" t="s">
        <v>4601</v>
      </c>
      <c r="K630" s="11">
        <v>7</v>
      </c>
      <c r="L630" s="2">
        <v>5</v>
      </c>
      <c r="M630" s="2">
        <v>67</v>
      </c>
      <c r="N630" s="2">
        <v>48</v>
      </c>
      <c r="O630" s="2">
        <v>1</v>
      </c>
      <c r="P630" s="2">
        <v>0</v>
      </c>
      <c r="Q630" s="2">
        <v>1</v>
      </c>
      <c r="R630" s="2">
        <v>0</v>
      </c>
      <c r="S630" s="2">
        <v>5</v>
      </c>
      <c r="T630" s="2">
        <v>2</v>
      </c>
      <c r="U630" s="2">
        <v>5</v>
      </c>
      <c r="V630" s="2">
        <v>0</v>
      </c>
      <c r="W630" s="2">
        <v>19</v>
      </c>
      <c r="X630" s="2">
        <v>16</v>
      </c>
      <c r="Y630" s="2">
        <v>1</v>
      </c>
      <c r="Z630" s="2">
        <v>0</v>
      </c>
      <c r="AA630" s="2">
        <v>1</v>
      </c>
      <c r="AB630" s="2">
        <v>0</v>
      </c>
      <c r="AC630" s="2">
        <v>4</v>
      </c>
      <c r="AD630" s="2">
        <v>3</v>
      </c>
      <c r="AE630" s="2">
        <v>4</v>
      </c>
      <c r="AF630" s="3">
        <v>1</v>
      </c>
      <c r="AG630" s="2">
        <f t="shared" si="648"/>
        <v>1</v>
      </c>
      <c r="AH630" s="18">
        <f t="shared" si="649"/>
        <v>1</v>
      </c>
      <c r="AI630" s="2">
        <f t="shared" si="650"/>
        <v>1</v>
      </c>
      <c r="AJ630" s="2">
        <f t="shared" si="651"/>
        <v>66</v>
      </c>
      <c r="AK630" s="2">
        <f t="shared" si="652"/>
        <v>0</v>
      </c>
      <c r="AL630" s="2">
        <v>0</v>
      </c>
      <c r="AM630" s="19">
        <f t="shared" si="653"/>
        <v>1.4925373134328358E-2</v>
      </c>
      <c r="AN630" s="19">
        <f t="shared" si="654"/>
        <v>1.4925373134328358E-2</v>
      </c>
      <c r="AO630" s="18">
        <f t="shared" si="655"/>
        <v>1</v>
      </c>
      <c r="AP630" s="19">
        <f t="shared" si="656"/>
        <v>2.9411764705882353E-2</v>
      </c>
      <c r="AQ630" s="2">
        <f t="shared" si="657"/>
        <v>5</v>
      </c>
      <c r="AR630" s="18">
        <f t="shared" si="658"/>
        <v>0.7142857142857143</v>
      </c>
      <c r="AS630" s="2">
        <f t="shared" si="659"/>
        <v>5</v>
      </c>
      <c r="AT630" s="2">
        <f t="shared" si="660"/>
        <v>62</v>
      </c>
      <c r="AU630" s="2">
        <f t="shared" si="661"/>
        <v>2</v>
      </c>
      <c r="AV630" s="2">
        <v>0</v>
      </c>
      <c r="AW630" s="19">
        <f t="shared" si="662"/>
        <v>7.2463768115942032E-2</v>
      </c>
      <c r="AX630" s="19">
        <f t="shared" si="663"/>
        <v>7.4626865671641784E-2</v>
      </c>
      <c r="AY630" s="18">
        <f t="shared" si="664"/>
        <v>0.7142857142857143</v>
      </c>
      <c r="AZ630" s="19">
        <f t="shared" si="665"/>
        <v>0.13513513513513511</v>
      </c>
      <c r="BA630" s="2">
        <f t="shared" si="666"/>
        <v>1</v>
      </c>
      <c r="BB630" s="18">
        <f t="shared" si="667"/>
        <v>1</v>
      </c>
      <c r="BC630" s="2">
        <f t="shared" si="668"/>
        <v>1</v>
      </c>
      <c r="BD630" s="2">
        <f t="shared" si="669"/>
        <v>47</v>
      </c>
      <c r="BE630" s="2">
        <f t="shared" si="670"/>
        <v>0</v>
      </c>
      <c r="BF630" s="2">
        <v>0</v>
      </c>
      <c r="BG630" s="19">
        <f t="shared" si="671"/>
        <v>2.0833333333333332E-2</v>
      </c>
      <c r="BH630" s="19">
        <f t="shared" si="672"/>
        <v>2.0833333333333332E-2</v>
      </c>
      <c r="BI630" s="18">
        <f t="shared" si="673"/>
        <v>1</v>
      </c>
      <c r="BJ630" s="19">
        <f t="shared" si="674"/>
        <v>4.0816326530612249E-2</v>
      </c>
      <c r="BK630" s="2">
        <f t="shared" si="675"/>
        <v>5</v>
      </c>
      <c r="BL630" s="18">
        <f t="shared" si="676"/>
        <v>1</v>
      </c>
      <c r="BM630" s="2">
        <f t="shared" si="677"/>
        <v>5</v>
      </c>
      <c r="BN630" s="2">
        <f t="shared" si="678"/>
        <v>43</v>
      </c>
      <c r="BO630" s="2">
        <f t="shared" si="679"/>
        <v>0</v>
      </c>
      <c r="BP630" s="2">
        <v>0</v>
      </c>
      <c r="BQ630" s="19">
        <f t="shared" si="680"/>
        <v>0.10416666666666667</v>
      </c>
      <c r="BR630" s="19">
        <f t="shared" si="681"/>
        <v>0.10416666666666667</v>
      </c>
      <c r="BS630" s="18">
        <f t="shared" si="682"/>
        <v>1</v>
      </c>
      <c r="BT630" s="19">
        <f t="shared" si="683"/>
        <v>0.18867924528301885</v>
      </c>
      <c r="BU630" s="2">
        <f t="shared" si="684"/>
        <v>1</v>
      </c>
      <c r="BV630" s="18">
        <f t="shared" si="685"/>
        <v>1</v>
      </c>
      <c r="BW630" s="2">
        <f t="shared" si="686"/>
        <v>1</v>
      </c>
      <c r="BX630" s="2">
        <f t="shared" si="687"/>
        <v>18</v>
      </c>
      <c r="BY630" s="2">
        <f t="shared" si="688"/>
        <v>0</v>
      </c>
      <c r="BZ630" s="2">
        <v>0</v>
      </c>
      <c r="CA630" s="19">
        <f t="shared" si="689"/>
        <v>5.2631578947368418E-2</v>
      </c>
      <c r="CB630" s="19">
        <f t="shared" si="690"/>
        <v>5.2631578947368418E-2</v>
      </c>
      <c r="CC630" s="18">
        <f t="shared" si="691"/>
        <v>1</v>
      </c>
      <c r="CD630" s="19">
        <f t="shared" si="692"/>
        <v>0.1</v>
      </c>
      <c r="CE630" s="2">
        <f t="shared" si="693"/>
        <v>4</v>
      </c>
      <c r="CF630" s="18">
        <f t="shared" si="694"/>
        <v>0.5714285714285714</v>
      </c>
      <c r="CG630" s="2">
        <f t="shared" si="695"/>
        <v>4</v>
      </c>
      <c r="CH630" s="2">
        <f t="shared" si="696"/>
        <v>15</v>
      </c>
      <c r="CI630" s="2">
        <f t="shared" si="697"/>
        <v>3</v>
      </c>
      <c r="CJ630" s="2">
        <v>0</v>
      </c>
      <c r="CK630" s="19">
        <f t="shared" si="698"/>
        <v>0.18181818181818182</v>
      </c>
      <c r="CL630" s="19">
        <f t="shared" si="699"/>
        <v>0.21052631578947367</v>
      </c>
      <c r="CM630" s="18">
        <f t="shared" si="700"/>
        <v>0.5714285714285714</v>
      </c>
      <c r="CN630" s="19">
        <f t="shared" si="701"/>
        <v>0.30769230769230771</v>
      </c>
      <c r="CO630" s="2">
        <f t="shared" si="702"/>
        <v>1</v>
      </c>
      <c r="CP630" s="18">
        <f t="shared" si="703"/>
        <v>1</v>
      </c>
      <c r="CQ630" s="2">
        <f t="shared" si="704"/>
        <v>1</v>
      </c>
      <c r="CR630" s="2">
        <f t="shared" si="705"/>
        <v>15</v>
      </c>
      <c r="CS630" s="2">
        <f t="shared" si="706"/>
        <v>0</v>
      </c>
      <c r="CT630" s="2">
        <v>0</v>
      </c>
      <c r="CU630" s="19">
        <f t="shared" si="707"/>
        <v>6.25E-2</v>
      </c>
      <c r="CV630" s="19">
        <f t="shared" si="708"/>
        <v>6.25E-2</v>
      </c>
      <c r="CW630" s="18">
        <f t="shared" si="709"/>
        <v>1</v>
      </c>
      <c r="CX630" s="19">
        <f t="shared" si="710"/>
        <v>0.11764705882352941</v>
      </c>
      <c r="CY630" s="2">
        <f t="shared" si="711"/>
        <v>4</v>
      </c>
      <c r="CZ630" s="18">
        <f t="shared" si="712"/>
        <v>0.8</v>
      </c>
      <c r="DA630" s="2">
        <f t="shared" si="713"/>
        <v>4</v>
      </c>
      <c r="DB630" s="2">
        <f t="shared" si="714"/>
        <v>12</v>
      </c>
      <c r="DC630" s="2">
        <f t="shared" si="715"/>
        <v>1</v>
      </c>
      <c r="DD630" s="2">
        <v>0</v>
      </c>
      <c r="DE630" s="19">
        <f t="shared" si="716"/>
        <v>0.23529411764705882</v>
      </c>
      <c r="DF630" s="19">
        <f t="shared" si="717"/>
        <v>0.25</v>
      </c>
      <c r="DG630" s="18">
        <f t="shared" si="718"/>
        <v>0.8</v>
      </c>
      <c r="DH630" s="19">
        <f t="shared" si="719"/>
        <v>0.38095238095238093</v>
      </c>
    </row>
    <row r="631" spans="1:112" x14ac:dyDescent="0.35">
      <c r="A631" s="11">
        <v>2019006990</v>
      </c>
      <c r="B631" s="2" t="s">
        <v>4602</v>
      </c>
      <c r="C631" s="2" t="s">
        <v>4603</v>
      </c>
      <c r="D631" s="2" t="s">
        <v>4604</v>
      </c>
      <c r="E631" s="2" t="s">
        <v>4605</v>
      </c>
      <c r="F631" s="2">
        <v>1</v>
      </c>
      <c r="G631" s="2" t="s">
        <v>4606</v>
      </c>
      <c r="H631" s="2" t="s">
        <v>4607</v>
      </c>
      <c r="I631" s="2" t="s">
        <v>4608</v>
      </c>
      <c r="J631" s="3" t="s">
        <v>4609</v>
      </c>
      <c r="K631" s="11">
        <v>3</v>
      </c>
      <c r="L631" s="2">
        <v>3</v>
      </c>
      <c r="M631" s="2">
        <v>73</v>
      </c>
      <c r="N631" s="2">
        <v>43</v>
      </c>
      <c r="O631" s="2">
        <v>0</v>
      </c>
      <c r="P631" s="2">
        <v>1</v>
      </c>
      <c r="Q631" s="2">
        <v>1</v>
      </c>
      <c r="R631" s="2">
        <v>0</v>
      </c>
      <c r="S631" s="2">
        <v>1</v>
      </c>
      <c r="T631" s="2">
        <v>2</v>
      </c>
      <c r="U631" s="2">
        <v>3</v>
      </c>
      <c r="V631" s="2">
        <v>0</v>
      </c>
      <c r="W631" s="2">
        <v>20</v>
      </c>
      <c r="X631" s="2">
        <v>16</v>
      </c>
      <c r="Y631" s="2">
        <v>0</v>
      </c>
      <c r="Z631" s="2">
        <v>1</v>
      </c>
      <c r="AA631" s="2">
        <v>1</v>
      </c>
      <c r="AB631" s="2">
        <v>0</v>
      </c>
      <c r="AC631" s="2">
        <v>1</v>
      </c>
      <c r="AD631" s="2">
        <v>2</v>
      </c>
      <c r="AE631" s="2">
        <v>3</v>
      </c>
      <c r="AF631" s="3">
        <v>0</v>
      </c>
      <c r="AG631" s="2">
        <f t="shared" si="648"/>
        <v>0</v>
      </c>
      <c r="AH631" s="18">
        <f t="shared" si="649"/>
        <v>0</v>
      </c>
      <c r="AI631" s="2">
        <f t="shared" si="650"/>
        <v>0</v>
      </c>
      <c r="AJ631" s="2">
        <f t="shared" si="651"/>
        <v>73</v>
      </c>
      <c r="AK631" s="2">
        <f t="shared" si="652"/>
        <v>1</v>
      </c>
      <c r="AL631" s="2">
        <v>0</v>
      </c>
      <c r="AM631" s="19">
        <f t="shared" si="653"/>
        <v>0</v>
      </c>
      <c r="AN631" s="19">
        <f t="shared" si="654"/>
        <v>0</v>
      </c>
      <c r="AO631" s="18">
        <f t="shared" si="655"/>
        <v>0</v>
      </c>
      <c r="AP631" s="19">
        <f t="shared" si="656"/>
        <v>0</v>
      </c>
      <c r="AQ631" s="2">
        <f t="shared" si="657"/>
        <v>1</v>
      </c>
      <c r="AR631" s="18">
        <f t="shared" si="658"/>
        <v>0.33333333333333331</v>
      </c>
      <c r="AS631" s="2">
        <f t="shared" si="659"/>
        <v>1</v>
      </c>
      <c r="AT631" s="2">
        <f t="shared" si="660"/>
        <v>72</v>
      </c>
      <c r="AU631" s="2">
        <f t="shared" si="661"/>
        <v>2</v>
      </c>
      <c r="AV631" s="2">
        <v>0</v>
      </c>
      <c r="AW631" s="19">
        <f t="shared" si="662"/>
        <v>1.3333333333333334E-2</v>
      </c>
      <c r="AX631" s="19">
        <f t="shared" si="663"/>
        <v>1.3698630136986301E-2</v>
      </c>
      <c r="AY631" s="18">
        <f t="shared" si="664"/>
        <v>0.33333333333333331</v>
      </c>
      <c r="AZ631" s="19">
        <f t="shared" si="665"/>
        <v>2.6315789473684209E-2</v>
      </c>
      <c r="BA631" s="2">
        <f t="shared" si="666"/>
        <v>1</v>
      </c>
      <c r="BB631" s="18">
        <f t="shared" si="667"/>
        <v>1</v>
      </c>
      <c r="BC631" s="2">
        <f t="shared" si="668"/>
        <v>1</v>
      </c>
      <c r="BD631" s="2">
        <f t="shared" si="669"/>
        <v>42</v>
      </c>
      <c r="BE631" s="2">
        <f t="shared" si="670"/>
        <v>0</v>
      </c>
      <c r="BF631" s="2">
        <v>0</v>
      </c>
      <c r="BG631" s="19">
        <f t="shared" si="671"/>
        <v>2.3255813953488372E-2</v>
      </c>
      <c r="BH631" s="19">
        <f t="shared" si="672"/>
        <v>2.3255813953488372E-2</v>
      </c>
      <c r="BI631" s="18">
        <f t="shared" si="673"/>
        <v>1</v>
      </c>
      <c r="BJ631" s="19">
        <f t="shared" si="674"/>
        <v>4.5454545454545449E-2</v>
      </c>
      <c r="BK631" s="2">
        <f t="shared" si="675"/>
        <v>3</v>
      </c>
      <c r="BL631" s="18">
        <f t="shared" si="676"/>
        <v>1</v>
      </c>
      <c r="BM631" s="2">
        <f t="shared" si="677"/>
        <v>3</v>
      </c>
      <c r="BN631" s="2">
        <f t="shared" si="678"/>
        <v>40</v>
      </c>
      <c r="BO631" s="2">
        <f t="shared" si="679"/>
        <v>0</v>
      </c>
      <c r="BP631" s="2">
        <v>0</v>
      </c>
      <c r="BQ631" s="19">
        <f t="shared" si="680"/>
        <v>6.9767441860465115E-2</v>
      </c>
      <c r="BR631" s="19">
        <f t="shared" si="681"/>
        <v>6.9767441860465115E-2</v>
      </c>
      <c r="BS631" s="18">
        <f t="shared" si="682"/>
        <v>1</v>
      </c>
      <c r="BT631" s="19">
        <f t="shared" si="683"/>
        <v>0.13043478260869565</v>
      </c>
      <c r="BU631" s="2">
        <f t="shared" si="684"/>
        <v>0</v>
      </c>
      <c r="BV631" s="18">
        <f t="shared" si="685"/>
        <v>0</v>
      </c>
      <c r="BW631" s="2">
        <f t="shared" si="686"/>
        <v>0</v>
      </c>
      <c r="BX631" s="2">
        <f t="shared" si="687"/>
        <v>20</v>
      </c>
      <c r="BY631" s="2">
        <f t="shared" si="688"/>
        <v>1</v>
      </c>
      <c r="BZ631" s="2">
        <v>0</v>
      </c>
      <c r="CA631" s="19">
        <f t="shared" si="689"/>
        <v>0</v>
      </c>
      <c r="CB631" s="19">
        <f t="shared" si="690"/>
        <v>0</v>
      </c>
      <c r="CC631" s="18">
        <f t="shared" si="691"/>
        <v>0</v>
      </c>
      <c r="CD631" s="19">
        <f t="shared" si="692"/>
        <v>0</v>
      </c>
      <c r="CE631" s="2">
        <f t="shared" si="693"/>
        <v>1</v>
      </c>
      <c r="CF631" s="18">
        <f t="shared" si="694"/>
        <v>0.33333333333333331</v>
      </c>
      <c r="CG631" s="2">
        <f t="shared" si="695"/>
        <v>1</v>
      </c>
      <c r="CH631" s="2">
        <f t="shared" si="696"/>
        <v>19</v>
      </c>
      <c r="CI631" s="2">
        <f t="shared" si="697"/>
        <v>2</v>
      </c>
      <c r="CJ631" s="2">
        <v>0</v>
      </c>
      <c r="CK631" s="19">
        <f t="shared" si="698"/>
        <v>4.5454545454545456E-2</v>
      </c>
      <c r="CL631" s="19">
        <f t="shared" si="699"/>
        <v>0.05</v>
      </c>
      <c r="CM631" s="18">
        <f t="shared" si="700"/>
        <v>0.33333333333333331</v>
      </c>
      <c r="CN631" s="19">
        <f t="shared" si="701"/>
        <v>8.6956521739130446E-2</v>
      </c>
      <c r="CO631" s="2">
        <f t="shared" si="702"/>
        <v>1</v>
      </c>
      <c r="CP631" s="18">
        <f t="shared" si="703"/>
        <v>1</v>
      </c>
      <c r="CQ631" s="2">
        <f t="shared" si="704"/>
        <v>1</v>
      </c>
      <c r="CR631" s="2">
        <f t="shared" si="705"/>
        <v>15</v>
      </c>
      <c r="CS631" s="2">
        <f t="shared" si="706"/>
        <v>0</v>
      </c>
      <c r="CT631" s="2">
        <v>0</v>
      </c>
      <c r="CU631" s="19">
        <f t="shared" si="707"/>
        <v>6.25E-2</v>
      </c>
      <c r="CV631" s="19">
        <f t="shared" si="708"/>
        <v>6.25E-2</v>
      </c>
      <c r="CW631" s="18">
        <f t="shared" si="709"/>
        <v>1</v>
      </c>
      <c r="CX631" s="19">
        <f t="shared" si="710"/>
        <v>0.11764705882352941</v>
      </c>
      <c r="CY631" s="2">
        <f t="shared" si="711"/>
        <v>3</v>
      </c>
      <c r="CZ631" s="18">
        <f t="shared" si="712"/>
        <v>1</v>
      </c>
      <c r="DA631" s="2">
        <f t="shared" si="713"/>
        <v>3</v>
      </c>
      <c r="DB631" s="2">
        <f t="shared" si="714"/>
        <v>13</v>
      </c>
      <c r="DC631" s="2">
        <f t="shared" si="715"/>
        <v>0</v>
      </c>
      <c r="DD631" s="2">
        <v>0</v>
      </c>
      <c r="DE631" s="19">
        <f t="shared" si="716"/>
        <v>0.1875</v>
      </c>
      <c r="DF631" s="19">
        <f t="shared" si="717"/>
        <v>0.1875</v>
      </c>
      <c r="DG631" s="18">
        <f t="shared" si="718"/>
        <v>1</v>
      </c>
      <c r="DH631" s="19">
        <f t="shared" si="719"/>
        <v>0.31578947368421051</v>
      </c>
    </row>
    <row r="632" spans="1:112" x14ac:dyDescent="0.35">
      <c r="A632" s="11">
        <v>2019006992</v>
      </c>
      <c r="B632" s="2" t="s">
        <v>4610</v>
      </c>
      <c r="C632" s="2" t="s">
        <v>4611</v>
      </c>
      <c r="D632" s="2" t="s">
        <v>4612</v>
      </c>
      <c r="E632" s="2" t="s">
        <v>4613</v>
      </c>
      <c r="F632" s="2">
        <v>1</v>
      </c>
      <c r="G632" s="2" t="s">
        <v>4614</v>
      </c>
      <c r="H632" s="2" t="s">
        <v>4615</v>
      </c>
      <c r="I632" s="2" t="s">
        <v>4616</v>
      </c>
      <c r="J632" s="3" t="s">
        <v>4617</v>
      </c>
      <c r="K632" s="11">
        <v>2</v>
      </c>
      <c r="L632" s="2">
        <v>2</v>
      </c>
      <c r="M632" s="2">
        <v>72</v>
      </c>
      <c r="N632" s="2">
        <v>47</v>
      </c>
      <c r="O632" s="2">
        <v>0</v>
      </c>
      <c r="P632" s="2">
        <v>1</v>
      </c>
      <c r="Q632" s="2">
        <v>1</v>
      </c>
      <c r="R632" s="2">
        <v>0</v>
      </c>
      <c r="S632" s="2">
        <v>0</v>
      </c>
      <c r="T632" s="2">
        <v>2</v>
      </c>
      <c r="U632" s="2">
        <v>2</v>
      </c>
      <c r="V632" s="2">
        <v>0</v>
      </c>
      <c r="W632" s="2">
        <v>18</v>
      </c>
      <c r="X632" s="2">
        <v>14</v>
      </c>
      <c r="Y632" s="2">
        <v>0</v>
      </c>
      <c r="Z632" s="2">
        <v>1</v>
      </c>
      <c r="AA632" s="2">
        <v>0</v>
      </c>
      <c r="AB632" s="2">
        <v>1</v>
      </c>
      <c r="AC632" s="2">
        <v>0</v>
      </c>
      <c r="AD632" s="2">
        <v>2</v>
      </c>
      <c r="AE632" s="2">
        <v>1</v>
      </c>
      <c r="AF632" s="3">
        <v>1</v>
      </c>
      <c r="AG632" s="2">
        <f t="shared" si="648"/>
        <v>0</v>
      </c>
      <c r="AH632" s="18">
        <f t="shared" si="649"/>
        <v>0</v>
      </c>
      <c r="AI632" s="2">
        <f t="shared" si="650"/>
        <v>0</v>
      </c>
      <c r="AJ632" s="2">
        <f t="shared" si="651"/>
        <v>72</v>
      </c>
      <c r="AK632" s="2">
        <f t="shared" si="652"/>
        <v>1</v>
      </c>
      <c r="AL632" s="2">
        <v>0</v>
      </c>
      <c r="AM632" s="19">
        <f t="shared" si="653"/>
        <v>0</v>
      </c>
      <c r="AN632" s="19">
        <f t="shared" si="654"/>
        <v>0</v>
      </c>
      <c r="AO632" s="18">
        <f t="shared" si="655"/>
        <v>0</v>
      </c>
      <c r="AP632" s="19">
        <f t="shared" si="656"/>
        <v>0</v>
      </c>
      <c r="AQ632" s="2">
        <f t="shared" si="657"/>
        <v>0</v>
      </c>
      <c r="AR632" s="18">
        <f t="shared" si="658"/>
        <v>0</v>
      </c>
      <c r="AS632" s="2">
        <f t="shared" si="659"/>
        <v>0</v>
      </c>
      <c r="AT632" s="2">
        <f t="shared" si="660"/>
        <v>72</v>
      </c>
      <c r="AU632" s="2">
        <f t="shared" si="661"/>
        <v>2</v>
      </c>
      <c r="AV632" s="2">
        <v>0</v>
      </c>
      <c r="AW632" s="19">
        <f t="shared" si="662"/>
        <v>0</v>
      </c>
      <c r="AX632" s="19">
        <f t="shared" si="663"/>
        <v>0</v>
      </c>
      <c r="AY632" s="18">
        <f t="shared" si="664"/>
        <v>0</v>
      </c>
      <c r="AZ632" s="19">
        <f t="shared" si="665"/>
        <v>0</v>
      </c>
      <c r="BA632" s="2">
        <f t="shared" si="666"/>
        <v>1</v>
      </c>
      <c r="BB632" s="18">
        <f t="shared" si="667"/>
        <v>1</v>
      </c>
      <c r="BC632" s="2">
        <f t="shared" si="668"/>
        <v>1</v>
      </c>
      <c r="BD632" s="2">
        <f t="shared" si="669"/>
        <v>46</v>
      </c>
      <c r="BE632" s="2">
        <f t="shared" si="670"/>
        <v>0</v>
      </c>
      <c r="BF632" s="2">
        <v>0</v>
      </c>
      <c r="BG632" s="19">
        <f t="shared" si="671"/>
        <v>2.1276595744680851E-2</v>
      </c>
      <c r="BH632" s="19">
        <f t="shared" si="672"/>
        <v>2.1276595744680851E-2</v>
      </c>
      <c r="BI632" s="18">
        <f t="shared" si="673"/>
        <v>1</v>
      </c>
      <c r="BJ632" s="19">
        <f t="shared" si="674"/>
        <v>4.1666666666666671E-2</v>
      </c>
      <c r="BK632" s="2">
        <f t="shared" si="675"/>
        <v>2</v>
      </c>
      <c r="BL632" s="18">
        <f t="shared" si="676"/>
        <v>1</v>
      </c>
      <c r="BM632" s="2">
        <f t="shared" si="677"/>
        <v>2</v>
      </c>
      <c r="BN632" s="2">
        <f t="shared" si="678"/>
        <v>45</v>
      </c>
      <c r="BO632" s="2">
        <f t="shared" si="679"/>
        <v>0</v>
      </c>
      <c r="BP632" s="2">
        <v>0</v>
      </c>
      <c r="BQ632" s="19">
        <f t="shared" si="680"/>
        <v>4.2553191489361701E-2</v>
      </c>
      <c r="BR632" s="19">
        <f t="shared" si="681"/>
        <v>4.2553191489361701E-2</v>
      </c>
      <c r="BS632" s="18">
        <f t="shared" si="682"/>
        <v>1</v>
      </c>
      <c r="BT632" s="19">
        <f t="shared" si="683"/>
        <v>8.1632653061224483E-2</v>
      </c>
      <c r="BU632" s="2">
        <f t="shared" si="684"/>
        <v>0</v>
      </c>
      <c r="BV632" s="18">
        <f t="shared" si="685"/>
        <v>0</v>
      </c>
      <c r="BW632" s="2">
        <f t="shared" si="686"/>
        <v>0</v>
      </c>
      <c r="BX632" s="2">
        <f t="shared" si="687"/>
        <v>18</v>
      </c>
      <c r="BY632" s="2">
        <f t="shared" si="688"/>
        <v>1</v>
      </c>
      <c r="BZ632" s="2">
        <v>0</v>
      </c>
      <c r="CA632" s="19">
        <f t="shared" si="689"/>
        <v>0</v>
      </c>
      <c r="CB632" s="19">
        <f t="shared" si="690"/>
        <v>0</v>
      </c>
      <c r="CC632" s="18">
        <f t="shared" si="691"/>
        <v>0</v>
      </c>
      <c r="CD632" s="19">
        <f t="shared" si="692"/>
        <v>0</v>
      </c>
      <c r="CE632" s="2">
        <f t="shared" si="693"/>
        <v>0</v>
      </c>
      <c r="CF632" s="18">
        <f t="shared" si="694"/>
        <v>0</v>
      </c>
      <c r="CG632" s="2">
        <f t="shared" si="695"/>
        <v>0</v>
      </c>
      <c r="CH632" s="2">
        <f t="shared" si="696"/>
        <v>18</v>
      </c>
      <c r="CI632" s="2">
        <f t="shared" si="697"/>
        <v>2</v>
      </c>
      <c r="CJ632" s="2">
        <v>0</v>
      </c>
      <c r="CK632" s="19">
        <f t="shared" si="698"/>
        <v>0</v>
      </c>
      <c r="CL632" s="19">
        <f t="shared" si="699"/>
        <v>0</v>
      </c>
      <c r="CM632" s="18">
        <f t="shared" si="700"/>
        <v>0</v>
      </c>
      <c r="CN632" s="19">
        <f t="shared" si="701"/>
        <v>0</v>
      </c>
      <c r="CO632" s="2">
        <f t="shared" si="702"/>
        <v>0</v>
      </c>
      <c r="CP632" s="18">
        <f t="shared" si="703"/>
        <v>0</v>
      </c>
      <c r="CQ632" s="2">
        <f t="shared" si="704"/>
        <v>0</v>
      </c>
      <c r="CR632" s="2">
        <f t="shared" si="705"/>
        <v>14</v>
      </c>
      <c r="CS632" s="2">
        <f t="shared" si="706"/>
        <v>1</v>
      </c>
      <c r="CT632" s="2">
        <v>0</v>
      </c>
      <c r="CU632" s="19">
        <f t="shared" si="707"/>
        <v>0</v>
      </c>
      <c r="CV632" s="19">
        <f t="shared" si="708"/>
        <v>0</v>
      </c>
      <c r="CW632" s="18">
        <f t="shared" si="709"/>
        <v>0</v>
      </c>
      <c r="CX632" s="19">
        <f t="shared" si="710"/>
        <v>0</v>
      </c>
      <c r="CY632" s="2">
        <f t="shared" si="711"/>
        <v>1</v>
      </c>
      <c r="CZ632" s="18">
        <f t="shared" si="712"/>
        <v>0.5</v>
      </c>
      <c r="DA632" s="2">
        <f t="shared" si="713"/>
        <v>1</v>
      </c>
      <c r="DB632" s="2">
        <f t="shared" si="714"/>
        <v>13</v>
      </c>
      <c r="DC632" s="2">
        <f t="shared" si="715"/>
        <v>1</v>
      </c>
      <c r="DD632" s="2">
        <v>0</v>
      </c>
      <c r="DE632" s="19">
        <f t="shared" si="716"/>
        <v>6.6666666666666666E-2</v>
      </c>
      <c r="DF632" s="19">
        <f t="shared" si="717"/>
        <v>7.1428571428571425E-2</v>
      </c>
      <c r="DG632" s="18">
        <f t="shared" si="718"/>
        <v>0.5</v>
      </c>
      <c r="DH632" s="19">
        <f t="shared" si="719"/>
        <v>0.125</v>
      </c>
    </row>
    <row r="633" spans="1:112" x14ac:dyDescent="0.35">
      <c r="A633" s="11">
        <v>2019007002</v>
      </c>
      <c r="B633" s="2" t="s">
        <v>4618</v>
      </c>
      <c r="C633" s="2" t="s">
        <v>4619</v>
      </c>
      <c r="D633" s="2" t="s">
        <v>4620</v>
      </c>
      <c r="E633" s="2" t="s">
        <v>4621</v>
      </c>
      <c r="F633" s="2">
        <v>1</v>
      </c>
      <c r="G633" s="2" t="s">
        <v>4622</v>
      </c>
      <c r="H633" s="2" t="s">
        <v>4623</v>
      </c>
      <c r="I633" s="2" t="s">
        <v>4624</v>
      </c>
      <c r="J633" s="3" t="s">
        <v>4625</v>
      </c>
      <c r="K633" s="11">
        <v>5</v>
      </c>
      <c r="L633" s="2">
        <v>2</v>
      </c>
      <c r="M633" s="2">
        <v>53</v>
      </c>
      <c r="N633" s="2">
        <v>35</v>
      </c>
      <c r="O633" s="2">
        <v>0</v>
      </c>
      <c r="P633" s="2">
        <v>1</v>
      </c>
      <c r="Q633" s="2">
        <v>1</v>
      </c>
      <c r="R633" s="2">
        <v>0</v>
      </c>
      <c r="S633" s="2">
        <v>2</v>
      </c>
      <c r="T633" s="2">
        <v>3</v>
      </c>
      <c r="U633" s="2">
        <v>2</v>
      </c>
      <c r="V633" s="2">
        <v>0</v>
      </c>
      <c r="W633" s="2">
        <v>11</v>
      </c>
      <c r="X633" s="2">
        <v>9</v>
      </c>
      <c r="Y633" s="2">
        <v>0</v>
      </c>
      <c r="Z633" s="2">
        <v>1</v>
      </c>
      <c r="AA633" s="2">
        <v>1</v>
      </c>
      <c r="AB633" s="2">
        <v>0</v>
      </c>
      <c r="AC633" s="2">
        <v>1</v>
      </c>
      <c r="AD633" s="2">
        <v>4</v>
      </c>
      <c r="AE633" s="2">
        <v>2</v>
      </c>
      <c r="AF633" s="3">
        <v>0</v>
      </c>
      <c r="AG633" s="2">
        <f t="shared" si="648"/>
        <v>0</v>
      </c>
      <c r="AH633" s="18">
        <f t="shared" si="649"/>
        <v>0</v>
      </c>
      <c r="AI633" s="2">
        <f t="shared" si="650"/>
        <v>0</v>
      </c>
      <c r="AJ633" s="2">
        <f t="shared" si="651"/>
        <v>53</v>
      </c>
      <c r="AK633" s="2">
        <f t="shared" si="652"/>
        <v>1</v>
      </c>
      <c r="AL633" s="2">
        <v>0</v>
      </c>
      <c r="AM633" s="19">
        <f t="shared" si="653"/>
        <v>0</v>
      </c>
      <c r="AN633" s="19">
        <f t="shared" si="654"/>
        <v>0</v>
      </c>
      <c r="AO633" s="18">
        <f t="shared" si="655"/>
        <v>0</v>
      </c>
      <c r="AP633" s="19">
        <f t="shared" si="656"/>
        <v>0</v>
      </c>
      <c r="AQ633" s="2">
        <f t="shared" si="657"/>
        <v>2</v>
      </c>
      <c r="AR633" s="18">
        <f t="shared" si="658"/>
        <v>0.4</v>
      </c>
      <c r="AS633" s="2">
        <f t="shared" si="659"/>
        <v>2</v>
      </c>
      <c r="AT633" s="2">
        <f t="shared" si="660"/>
        <v>51</v>
      </c>
      <c r="AU633" s="2">
        <f t="shared" si="661"/>
        <v>3</v>
      </c>
      <c r="AV633" s="2">
        <v>0</v>
      </c>
      <c r="AW633" s="19">
        <f t="shared" si="662"/>
        <v>3.5714285714285712E-2</v>
      </c>
      <c r="AX633" s="19">
        <f t="shared" si="663"/>
        <v>3.7735849056603772E-2</v>
      </c>
      <c r="AY633" s="18">
        <f t="shared" si="664"/>
        <v>0.4</v>
      </c>
      <c r="AZ633" s="19">
        <f t="shared" si="665"/>
        <v>6.8965517241379309E-2</v>
      </c>
      <c r="BA633" s="2">
        <f t="shared" si="666"/>
        <v>1</v>
      </c>
      <c r="BB633" s="18">
        <f t="shared" si="667"/>
        <v>1</v>
      </c>
      <c r="BC633" s="2">
        <f t="shared" si="668"/>
        <v>1</v>
      </c>
      <c r="BD633" s="2">
        <f t="shared" si="669"/>
        <v>34</v>
      </c>
      <c r="BE633" s="2">
        <f t="shared" si="670"/>
        <v>0</v>
      </c>
      <c r="BF633" s="2">
        <v>0</v>
      </c>
      <c r="BG633" s="19">
        <f t="shared" si="671"/>
        <v>2.8571428571428571E-2</v>
      </c>
      <c r="BH633" s="19">
        <f t="shared" si="672"/>
        <v>2.8571428571428571E-2</v>
      </c>
      <c r="BI633" s="18">
        <f t="shared" si="673"/>
        <v>1</v>
      </c>
      <c r="BJ633" s="19">
        <f t="shared" si="674"/>
        <v>5.5555555555555559E-2</v>
      </c>
      <c r="BK633" s="2">
        <f t="shared" si="675"/>
        <v>2</v>
      </c>
      <c r="BL633" s="18">
        <f t="shared" si="676"/>
        <v>1</v>
      </c>
      <c r="BM633" s="2">
        <f t="shared" si="677"/>
        <v>2</v>
      </c>
      <c r="BN633" s="2">
        <f t="shared" si="678"/>
        <v>33</v>
      </c>
      <c r="BO633" s="2">
        <f t="shared" si="679"/>
        <v>0</v>
      </c>
      <c r="BP633" s="2">
        <v>0</v>
      </c>
      <c r="BQ633" s="19">
        <f t="shared" si="680"/>
        <v>5.7142857142857141E-2</v>
      </c>
      <c r="BR633" s="19">
        <f t="shared" si="681"/>
        <v>5.7142857142857141E-2</v>
      </c>
      <c r="BS633" s="18">
        <f t="shared" si="682"/>
        <v>1</v>
      </c>
      <c r="BT633" s="19">
        <f t="shared" si="683"/>
        <v>0.1081081081081081</v>
      </c>
      <c r="BU633" s="2">
        <f t="shared" si="684"/>
        <v>0</v>
      </c>
      <c r="BV633" s="18">
        <f t="shared" si="685"/>
        <v>0</v>
      </c>
      <c r="BW633" s="2">
        <f t="shared" si="686"/>
        <v>0</v>
      </c>
      <c r="BX633" s="2">
        <f t="shared" si="687"/>
        <v>11</v>
      </c>
      <c r="BY633" s="2">
        <f t="shared" si="688"/>
        <v>1</v>
      </c>
      <c r="BZ633" s="2">
        <v>0</v>
      </c>
      <c r="CA633" s="19">
        <f t="shared" si="689"/>
        <v>0</v>
      </c>
      <c r="CB633" s="19">
        <f t="shared" si="690"/>
        <v>0</v>
      </c>
      <c r="CC633" s="18">
        <f t="shared" si="691"/>
        <v>0</v>
      </c>
      <c r="CD633" s="19">
        <f t="shared" si="692"/>
        <v>0</v>
      </c>
      <c r="CE633" s="2">
        <f t="shared" si="693"/>
        <v>1</v>
      </c>
      <c r="CF633" s="18">
        <f t="shared" si="694"/>
        <v>0.2</v>
      </c>
      <c r="CG633" s="2">
        <f t="shared" si="695"/>
        <v>1</v>
      </c>
      <c r="CH633" s="2">
        <f t="shared" si="696"/>
        <v>10</v>
      </c>
      <c r="CI633" s="2">
        <f t="shared" si="697"/>
        <v>4</v>
      </c>
      <c r="CJ633" s="2">
        <v>0</v>
      </c>
      <c r="CK633" s="19">
        <f t="shared" si="698"/>
        <v>6.6666666666666666E-2</v>
      </c>
      <c r="CL633" s="19">
        <f t="shared" si="699"/>
        <v>9.0909090909090912E-2</v>
      </c>
      <c r="CM633" s="18">
        <f t="shared" si="700"/>
        <v>0.2</v>
      </c>
      <c r="CN633" s="19">
        <f t="shared" si="701"/>
        <v>0.12500000000000003</v>
      </c>
      <c r="CO633" s="2">
        <f t="shared" si="702"/>
        <v>1</v>
      </c>
      <c r="CP633" s="18">
        <f t="shared" si="703"/>
        <v>1</v>
      </c>
      <c r="CQ633" s="2">
        <f t="shared" si="704"/>
        <v>1</v>
      </c>
      <c r="CR633" s="2">
        <f t="shared" si="705"/>
        <v>8</v>
      </c>
      <c r="CS633" s="2">
        <f t="shared" si="706"/>
        <v>0</v>
      </c>
      <c r="CT633" s="2">
        <v>0</v>
      </c>
      <c r="CU633" s="19">
        <f t="shared" si="707"/>
        <v>0.1111111111111111</v>
      </c>
      <c r="CV633" s="19">
        <f t="shared" si="708"/>
        <v>0.1111111111111111</v>
      </c>
      <c r="CW633" s="18">
        <f t="shared" si="709"/>
        <v>1</v>
      </c>
      <c r="CX633" s="19">
        <f t="shared" si="710"/>
        <v>0.19999999999999998</v>
      </c>
      <c r="CY633" s="2">
        <f t="shared" si="711"/>
        <v>2</v>
      </c>
      <c r="CZ633" s="18">
        <f t="shared" si="712"/>
        <v>1</v>
      </c>
      <c r="DA633" s="2">
        <f t="shared" si="713"/>
        <v>2</v>
      </c>
      <c r="DB633" s="2">
        <f t="shared" si="714"/>
        <v>7</v>
      </c>
      <c r="DC633" s="2">
        <f t="shared" si="715"/>
        <v>0</v>
      </c>
      <c r="DD633" s="2">
        <v>0</v>
      </c>
      <c r="DE633" s="19">
        <f t="shared" si="716"/>
        <v>0.22222222222222221</v>
      </c>
      <c r="DF633" s="19">
        <f t="shared" si="717"/>
        <v>0.22222222222222221</v>
      </c>
      <c r="DG633" s="18">
        <f t="shared" si="718"/>
        <v>1</v>
      </c>
      <c r="DH633" s="19">
        <f t="shared" si="719"/>
        <v>0.36363636363636359</v>
      </c>
    </row>
    <row r="634" spans="1:112" x14ac:dyDescent="0.35">
      <c r="A634" s="11">
        <v>2019007003</v>
      </c>
      <c r="B634" s="2" t="s">
        <v>4626</v>
      </c>
      <c r="C634" s="2" t="s">
        <v>4627</v>
      </c>
      <c r="D634" s="2" t="s">
        <v>4628</v>
      </c>
      <c r="E634" s="2" t="s">
        <v>4629</v>
      </c>
      <c r="F634" s="2">
        <v>1</v>
      </c>
      <c r="G634" s="2" t="s">
        <v>4630</v>
      </c>
      <c r="H634" s="2" t="s">
        <v>4631</v>
      </c>
      <c r="I634" s="2" t="s">
        <v>4632</v>
      </c>
      <c r="J634" s="3" t="s">
        <v>4633</v>
      </c>
      <c r="K634" s="11">
        <v>2</v>
      </c>
      <c r="L634" s="2">
        <v>1</v>
      </c>
      <c r="M634" s="2">
        <v>71</v>
      </c>
      <c r="N634" s="2">
        <v>27</v>
      </c>
      <c r="O634" s="2">
        <v>1</v>
      </c>
      <c r="P634" s="2">
        <v>0</v>
      </c>
      <c r="Q634" s="2">
        <v>1</v>
      </c>
      <c r="R634" s="2">
        <v>0</v>
      </c>
      <c r="S634" s="2">
        <v>1</v>
      </c>
      <c r="T634" s="2">
        <v>1</v>
      </c>
      <c r="U634" s="2">
        <v>1</v>
      </c>
      <c r="V634" s="2">
        <v>0</v>
      </c>
      <c r="W634" s="2">
        <v>22</v>
      </c>
      <c r="X634" s="2">
        <v>10</v>
      </c>
      <c r="Y634" s="2">
        <v>1</v>
      </c>
      <c r="Z634" s="2">
        <v>0</v>
      </c>
      <c r="AA634" s="2">
        <v>1</v>
      </c>
      <c r="AB634" s="2">
        <v>0</v>
      </c>
      <c r="AC634" s="2">
        <v>1</v>
      </c>
      <c r="AD634" s="2">
        <v>1</v>
      </c>
      <c r="AE634" s="2">
        <v>1</v>
      </c>
      <c r="AF634" s="3">
        <v>0</v>
      </c>
      <c r="AG634" s="2">
        <f t="shared" si="648"/>
        <v>1</v>
      </c>
      <c r="AH634" s="18">
        <f t="shared" si="649"/>
        <v>1</v>
      </c>
      <c r="AI634" s="2">
        <f t="shared" si="650"/>
        <v>1</v>
      </c>
      <c r="AJ634" s="2">
        <f t="shared" si="651"/>
        <v>70</v>
      </c>
      <c r="AK634" s="2">
        <f t="shared" si="652"/>
        <v>0</v>
      </c>
      <c r="AL634" s="2">
        <v>0</v>
      </c>
      <c r="AM634" s="19">
        <f t="shared" si="653"/>
        <v>1.4084507042253521E-2</v>
      </c>
      <c r="AN634" s="19">
        <f t="shared" si="654"/>
        <v>1.4084507042253521E-2</v>
      </c>
      <c r="AO634" s="18">
        <f t="shared" si="655"/>
        <v>1</v>
      </c>
      <c r="AP634" s="19">
        <f t="shared" si="656"/>
        <v>2.777777777777778E-2</v>
      </c>
      <c r="AQ634" s="2">
        <f t="shared" si="657"/>
        <v>1</v>
      </c>
      <c r="AR634" s="18">
        <f t="shared" si="658"/>
        <v>0.5</v>
      </c>
      <c r="AS634" s="2">
        <f t="shared" si="659"/>
        <v>1</v>
      </c>
      <c r="AT634" s="2">
        <f t="shared" si="660"/>
        <v>70</v>
      </c>
      <c r="AU634" s="2">
        <f t="shared" si="661"/>
        <v>1</v>
      </c>
      <c r="AV634" s="2">
        <v>0</v>
      </c>
      <c r="AW634" s="19">
        <f t="shared" si="662"/>
        <v>1.3888888888888888E-2</v>
      </c>
      <c r="AX634" s="19">
        <f t="shared" si="663"/>
        <v>1.4084507042253521E-2</v>
      </c>
      <c r="AY634" s="18">
        <f t="shared" si="664"/>
        <v>0.5</v>
      </c>
      <c r="AZ634" s="19">
        <f t="shared" si="665"/>
        <v>2.7397260273972605E-2</v>
      </c>
      <c r="BA634" s="2">
        <f t="shared" si="666"/>
        <v>1</v>
      </c>
      <c r="BB634" s="18">
        <f t="shared" si="667"/>
        <v>1</v>
      </c>
      <c r="BC634" s="2">
        <f t="shared" si="668"/>
        <v>1</v>
      </c>
      <c r="BD634" s="2">
        <f t="shared" si="669"/>
        <v>26</v>
      </c>
      <c r="BE634" s="2">
        <f t="shared" si="670"/>
        <v>0</v>
      </c>
      <c r="BF634" s="2">
        <v>0</v>
      </c>
      <c r="BG634" s="19">
        <f t="shared" si="671"/>
        <v>3.7037037037037035E-2</v>
      </c>
      <c r="BH634" s="19">
        <f t="shared" si="672"/>
        <v>3.7037037037037035E-2</v>
      </c>
      <c r="BI634" s="18">
        <f t="shared" si="673"/>
        <v>1</v>
      </c>
      <c r="BJ634" s="19">
        <f t="shared" si="674"/>
        <v>7.1428571428571425E-2</v>
      </c>
      <c r="BK634" s="2">
        <f t="shared" si="675"/>
        <v>1</v>
      </c>
      <c r="BL634" s="18">
        <f t="shared" si="676"/>
        <v>1</v>
      </c>
      <c r="BM634" s="2">
        <f t="shared" si="677"/>
        <v>1</v>
      </c>
      <c r="BN634" s="2">
        <f t="shared" si="678"/>
        <v>26</v>
      </c>
      <c r="BO634" s="2">
        <f t="shared" si="679"/>
        <v>0</v>
      </c>
      <c r="BP634" s="2">
        <v>0</v>
      </c>
      <c r="BQ634" s="19">
        <f t="shared" si="680"/>
        <v>3.7037037037037035E-2</v>
      </c>
      <c r="BR634" s="19">
        <f t="shared" si="681"/>
        <v>3.7037037037037035E-2</v>
      </c>
      <c r="BS634" s="18">
        <f t="shared" si="682"/>
        <v>1</v>
      </c>
      <c r="BT634" s="19">
        <f t="shared" si="683"/>
        <v>7.1428571428571425E-2</v>
      </c>
      <c r="BU634" s="2">
        <f t="shared" si="684"/>
        <v>1</v>
      </c>
      <c r="BV634" s="18">
        <f t="shared" si="685"/>
        <v>1</v>
      </c>
      <c r="BW634" s="2">
        <f t="shared" si="686"/>
        <v>1</v>
      </c>
      <c r="BX634" s="2">
        <f t="shared" si="687"/>
        <v>21</v>
      </c>
      <c r="BY634" s="2">
        <f t="shared" si="688"/>
        <v>0</v>
      </c>
      <c r="BZ634" s="2">
        <v>0</v>
      </c>
      <c r="CA634" s="19">
        <f t="shared" si="689"/>
        <v>4.5454545454545456E-2</v>
      </c>
      <c r="CB634" s="19">
        <f t="shared" si="690"/>
        <v>4.5454545454545456E-2</v>
      </c>
      <c r="CC634" s="18">
        <f t="shared" si="691"/>
        <v>1</v>
      </c>
      <c r="CD634" s="19">
        <f t="shared" si="692"/>
        <v>8.6956521739130446E-2</v>
      </c>
      <c r="CE634" s="2">
        <f t="shared" si="693"/>
        <v>1</v>
      </c>
      <c r="CF634" s="18">
        <f t="shared" si="694"/>
        <v>0.5</v>
      </c>
      <c r="CG634" s="2">
        <f t="shared" si="695"/>
        <v>1</v>
      </c>
      <c r="CH634" s="2">
        <f t="shared" si="696"/>
        <v>21</v>
      </c>
      <c r="CI634" s="2">
        <f t="shared" si="697"/>
        <v>1</v>
      </c>
      <c r="CJ634" s="2">
        <v>0</v>
      </c>
      <c r="CK634" s="19">
        <f t="shared" si="698"/>
        <v>4.3478260869565216E-2</v>
      </c>
      <c r="CL634" s="19">
        <f t="shared" si="699"/>
        <v>4.5454545454545456E-2</v>
      </c>
      <c r="CM634" s="18">
        <f t="shared" si="700"/>
        <v>0.5</v>
      </c>
      <c r="CN634" s="19">
        <f t="shared" si="701"/>
        <v>8.3333333333333343E-2</v>
      </c>
      <c r="CO634" s="2">
        <f t="shared" si="702"/>
        <v>1</v>
      </c>
      <c r="CP634" s="18">
        <f t="shared" si="703"/>
        <v>1</v>
      </c>
      <c r="CQ634" s="2">
        <f t="shared" si="704"/>
        <v>1</v>
      </c>
      <c r="CR634" s="2">
        <f t="shared" si="705"/>
        <v>9</v>
      </c>
      <c r="CS634" s="2">
        <f t="shared" si="706"/>
        <v>0</v>
      </c>
      <c r="CT634" s="2">
        <v>0</v>
      </c>
      <c r="CU634" s="19">
        <f t="shared" si="707"/>
        <v>0.1</v>
      </c>
      <c r="CV634" s="19">
        <f t="shared" si="708"/>
        <v>0.1</v>
      </c>
      <c r="CW634" s="18">
        <f t="shared" si="709"/>
        <v>1</v>
      </c>
      <c r="CX634" s="19">
        <f t="shared" si="710"/>
        <v>0.18181818181818182</v>
      </c>
      <c r="CY634" s="2">
        <f t="shared" si="711"/>
        <v>1</v>
      </c>
      <c r="CZ634" s="18">
        <f t="shared" si="712"/>
        <v>1</v>
      </c>
      <c r="DA634" s="2">
        <f t="shared" si="713"/>
        <v>1</v>
      </c>
      <c r="DB634" s="2">
        <f t="shared" si="714"/>
        <v>9</v>
      </c>
      <c r="DC634" s="2">
        <f t="shared" si="715"/>
        <v>0</v>
      </c>
      <c r="DD634" s="2">
        <v>0</v>
      </c>
      <c r="DE634" s="19">
        <f t="shared" si="716"/>
        <v>0.1</v>
      </c>
      <c r="DF634" s="19">
        <f t="shared" si="717"/>
        <v>0.1</v>
      </c>
      <c r="DG634" s="18">
        <f t="shared" si="718"/>
        <v>1</v>
      </c>
      <c r="DH634" s="19">
        <f t="shared" si="719"/>
        <v>0.18181818181818182</v>
      </c>
    </row>
    <row r="635" spans="1:112" x14ac:dyDescent="0.35">
      <c r="A635" s="11">
        <v>2019007023</v>
      </c>
      <c r="B635" s="2" t="s">
        <v>4634</v>
      </c>
      <c r="C635" s="2" t="s">
        <v>4635</v>
      </c>
      <c r="D635" s="2" t="s">
        <v>4636</v>
      </c>
      <c r="E635" s="2" t="s">
        <v>4637</v>
      </c>
      <c r="F635" s="2">
        <v>1</v>
      </c>
      <c r="G635" s="2" t="s">
        <v>4638</v>
      </c>
      <c r="H635" s="2" t="s">
        <v>4639</v>
      </c>
      <c r="I635" s="2" t="s">
        <v>4640</v>
      </c>
      <c r="J635" s="3" t="s">
        <v>4641</v>
      </c>
      <c r="K635" s="11">
        <v>2</v>
      </c>
      <c r="L635" s="2">
        <v>2</v>
      </c>
      <c r="M635" s="2">
        <v>69</v>
      </c>
      <c r="N635" s="2">
        <v>48</v>
      </c>
      <c r="O635" s="2">
        <v>1</v>
      </c>
      <c r="P635" s="2">
        <v>0</v>
      </c>
      <c r="Q635" s="2">
        <v>1</v>
      </c>
      <c r="R635" s="2">
        <v>0</v>
      </c>
      <c r="S635" s="2">
        <v>2</v>
      </c>
      <c r="T635" s="2">
        <v>0</v>
      </c>
      <c r="U635" s="2">
        <v>2</v>
      </c>
      <c r="V635" s="2">
        <v>0</v>
      </c>
      <c r="W635" s="2">
        <v>18</v>
      </c>
      <c r="X635" s="2">
        <v>16</v>
      </c>
      <c r="Y635" s="2">
        <v>1</v>
      </c>
      <c r="Z635" s="2">
        <v>0</v>
      </c>
      <c r="AA635" s="2">
        <v>1</v>
      </c>
      <c r="AB635" s="2">
        <v>0</v>
      </c>
      <c r="AC635" s="2">
        <v>1</v>
      </c>
      <c r="AD635" s="2">
        <v>1</v>
      </c>
      <c r="AE635" s="2">
        <v>2</v>
      </c>
      <c r="AF635" s="3">
        <v>0</v>
      </c>
      <c r="AG635" s="2">
        <f t="shared" si="648"/>
        <v>1</v>
      </c>
      <c r="AH635" s="18">
        <f t="shared" si="649"/>
        <v>1</v>
      </c>
      <c r="AI635" s="2">
        <f t="shared" si="650"/>
        <v>1</v>
      </c>
      <c r="AJ635" s="2">
        <f t="shared" si="651"/>
        <v>68</v>
      </c>
      <c r="AK635" s="2">
        <f t="shared" si="652"/>
        <v>0</v>
      </c>
      <c r="AL635" s="2">
        <v>0</v>
      </c>
      <c r="AM635" s="19">
        <f t="shared" si="653"/>
        <v>1.4492753623188406E-2</v>
      </c>
      <c r="AN635" s="19">
        <f t="shared" si="654"/>
        <v>1.4492753623188406E-2</v>
      </c>
      <c r="AO635" s="18">
        <f t="shared" si="655"/>
        <v>1</v>
      </c>
      <c r="AP635" s="19">
        <f t="shared" si="656"/>
        <v>2.8571428571428571E-2</v>
      </c>
      <c r="AQ635" s="2">
        <f t="shared" si="657"/>
        <v>2</v>
      </c>
      <c r="AR635" s="18">
        <f t="shared" si="658"/>
        <v>1</v>
      </c>
      <c r="AS635" s="2">
        <f t="shared" si="659"/>
        <v>2</v>
      </c>
      <c r="AT635" s="2">
        <f t="shared" si="660"/>
        <v>67</v>
      </c>
      <c r="AU635" s="2">
        <f t="shared" si="661"/>
        <v>0</v>
      </c>
      <c r="AV635" s="2">
        <v>0</v>
      </c>
      <c r="AW635" s="19">
        <f t="shared" si="662"/>
        <v>2.8985507246376812E-2</v>
      </c>
      <c r="AX635" s="19">
        <f t="shared" si="663"/>
        <v>2.8985507246376812E-2</v>
      </c>
      <c r="AY635" s="18">
        <f t="shared" si="664"/>
        <v>1</v>
      </c>
      <c r="AZ635" s="19">
        <f t="shared" si="665"/>
        <v>5.6338028169014093E-2</v>
      </c>
      <c r="BA635" s="2">
        <f t="shared" si="666"/>
        <v>1</v>
      </c>
      <c r="BB635" s="18">
        <f t="shared" si="667"/>
        <v>1</v>
      </c>
      <c r="BC635" s="2">
        <f t="shared" si="668"/>
        <v>1</v>
      </c>
      <c r="BD635" s="2">
        <f t="shared" si="669"/>
        <v>47</v>
      </c>
      <c r="BE635" s="2">
        <f t="shared" si="670"/>
        <v>0</v>
      </c>
      <c r="BF635" s="2">
        <v>0</v>
      </c>
      <c r="BG635" s="19">
        <f t="shared" si="671"/>
        <v>2.0833333333333332E-2</v>
      </c>
      <c r="BH635" s="19">
        <f t="shared" si="672"/>
        <v>2.0833333333333332E-2</v>
      </c>
      <c r="BI635" s="18">
        <f t="shared" si="673"/>
        <v>1</v>
      </c>
      <c r="BJ635" s="19">
        <f t="shared" si="674"/>
        <v>4.0816326530612249E-2</v>
      </c>
      <c r="BK635" s="2">
        <f t="shared" si="675"/>
        <v>2</v>
      </c>
      <c r="BL635" s="18">
        <f t="shared" si="676"/>
        <v>1</v>
      </c>
      <c r="BM635" s="2">
        <f t="shared" si="677"/>
        <v>2</v>
      </c>
      <c r="BN635" s="2">
        <f t="shared" si="678"/>
        <v>46</v>
      </c>
      <c r="BO635" s="2">
        <f t="shared" si="679"/>
        <v>0</v>
      </c>
      <c r="BP635" s="2">
        <v>0</v>
      </c>
      <c r="BQ635" s="19">
        <f t="shared" si="680"/>
        <v>4.1666666666666664E-2</v>
      </c>
      <c r="BR635" s="19">
        <f t="shared" si="681"/>
        <v>4.1666666666666664E-2</v>
      </c>
      <c r="BS635" s="18">
        <f t="shared" si="682"/>
        <v>1</v>
      </c>
      <c r="BT635" s="19">
        <f t="shared" si="683"/>
        <v>7.9999999999999988E-2</v>
      </c>
      <c r="BU635" s="2">
        <f t="shared" si="684"/>
        <v>1</v>
      </c>
      <c r="BV635" s="18">
        <f t="shared" si="685"/>
        <v>1</v>
      </c>
      <c r="BW635" s="2">
        <f t="shared" si="686"/>
        <v>1</v>
      </c>
      <c r="BX635" s="2">
        <f t="shared" si="687"/>
        <v>17</v>
      </c>
      <c r="BY635" s="2">
        <f t="shared" si="688"/>
        <v>0</v>
      </c>
      <c r="BZ635" s="2">
        <v>0</v>
      </c>
      <c r="CA635" s="19">
        <f t="shared" si="689"/>
        <v>5.5555555555555552E-2</v>
      </c>
      <c r="CB635" s="19">
        <f t="shared" si="690"/>
        <v>5.5555555555555552E-2</v>
      </c>
      <c r="CC635" s="18">
        <f t="shared" si="691"/>
        <v>1</v>
      </c>
      <c r="CD635" s="19">
        <f t="shared" si="692"/>
        <v>0.10526315789473684</v>
      </c>
      <c r="CE635" s="2">
        <f t="shared" si="693"/>
        <v>1</v>
      </c>
      <c r="CF635" s="18">
        <f t="shared" si="694"/>
        <v>0.5</v>
      </c>
      <c r="CG635" s="2">
        <f t="shared" si="695"/>
        <v>1</v>
      </c>
      <c r="CH635" s="2">
        <f t="shared" si="696"/>
        <v>17</v>
      </c>
      <c r="CI635" s="2">
        <f t="shared" si="697"/>
        <v>1</v>
      </c>
      <c r="CJ635" s="2">
        <v>0</v>
      </c>
      <c r="CK635" s="19">
        <f t="shared" si="698"/>
        <v>5.2631578947368418E-2</v>
      </c>
      <c r="CL635" s="19">
        <f t="shared" si="699"/>
        <v>5.5555555555555552E-2</v>
      </c>
      <c r="CM635" s="18">
        <f t="shared" si="700"/>
        <v>0.5</v>
      </c>
      <c r="CN635" s="19">
        <f t="shared" si="701"/>
        <v>9.9999999999999992E-2</v>
      </c>
      <c r="CO635" s="2">
        <f t="shared" si="702"/>
        <v>1</v>
      </c>
      <c r="CP635" s="18">
        <f t="shared" si="703"/>
        <v>1</v>
      </c>
      <c r="CQ635" s="2">
        <f t="shared" si="704"/>
        <v>1</v>
      </c>
      <c r="CR635" s="2">
        <f t="shared" si="705"/>
        <v>15</v>
      </c>
      <c r="CS635" s="2">
        <f t="shared" si="706"/>
        <v>0</v>
      </c>
      <c r="CT635" s="2">
        <v>0</v>
      </c>
      <c r="CU635" s="19">
        <f t="shared" si="707"/>
        <v>6.25E-2</v>
      </c>
      <c r="CV635" s="19">
        <f t="shared" si="708"/>
        <v>6.25E-2</v>
      </c>
      <c r="CW635" s="18">
        <f t="shared" si="709"/>
        <v>1</v>
      </c>
      <c r="CX635" s="19">
        <f t="shared" si="710"/>
        <v>0.11764705882352941</v>
      </c>
      <c r="CY635" s="2">
        <f t="shared" si="711"/>
        <v>2</v>
      </c>
      <c r="CZ635" s="18">
        <f t="shared" si="712"/>
        <v>1</v>
      </c>
      <c r="DA635" s="2">
        <f t="shared" si="713"/>
        <v>2</v>
      </c>
      <c r="DB635" s="2">
        <f t="shared" si="714"/>
        <v>14</v>
      </c>
      <c r="DC635" s="2">
        <f t="shared" si="715"/>
        <v>0</v>
      </c>
      <c r="DD635" s="2">
        <v>0</v>
      </c>
      <c r="DE635" s="19">
        <f t="shared" si="716"/>
        <v>0.125</v>
      </c>
      <c r="DF635" s="19">
        <f t="shared" si="717"/>
        <v>0.125</v>
      </c>
      <c r="DG635" s="18">
        <f t="shared" si="718"/>
        <v>1</v>
      </c>
      <c r="DH635" s="19">
        <f t="shared" si="719"/>
        <v>0.22222222222222221</v>
      </c>
    </row>
    <row r="636" spans="1:112" x14ac:dyDescent="0.35">
      <c r="A636" s="11">
        <v>2019007034</v>
      </c>
      <c r="B636" s="2" t="s">
        <v>4642</v>
      </c>
      <c r="C636" s="2" t="s">
        <v>4643</v>
      </c>
      <c r="D636" s="2" t="s">
        <v>4644</v>
      </c>
      <c r="E636" s="2" t="s">
        <v>4645</v>
      </c>
      <c r="F636" s="2">
        <v>1</v>
      </c>
      <c r="G636" s="2" t="s">
        <v>4646</v>
      </c>
      <c r="H636" s="2" t="s">
        <v>4647</v>
      </c>
      <c r="I636" s="2" t="s">
        <v>4648</v>
      </c>
      <c r="J636" s="3" t="s">
        <v>4649</v>
      </c>
      <c r="K636" s="11">
        <v>3</v>
      </c>
      <c r="L636" s="2">
        <v>3</v>
      </c>
      <c r="M636" s="2">
        <v>77</v>
      </c>
      <c r="N636" s="2">
        <v>47</v>
      </c>
      <c r="O636" s="2">
        <v>1</v>
      </c>
      <c r="P636" s="2">
        <v>0</v>
      </c>
      <c r="Q636" s="2">
        <v>1</v>
      </c>
      <c r="R636" s="2">
        <v>0</v>
      </c>
      <c r="S636" s="2">
        <v>1</v>
      </c>
      <c r="T636" s="2">
        <v>2</v>
      </c>
      <c r="U636" s="2">
        <v>1</v>
      </c>
      <c r="V636" s="2">
        <v>2</v>
      </c>
      <c r="W636" s="2">
        <v>18</v>
      </c>
      <c r="X636" s="2">
        <v>13</v>
      </c>
      <c r="Y636" s="2">
        <v>1</v>
      </c>
      <c r="Z636" s="2">
        <v>0</v>
      </c>
      <c r="AA636" s="2">
        <v>1</v>
      </c>
      <c r="AB636" s="2">
        <v>0</v>
      </c>
      <c r="AC636" s="2">
        <v>1</v>
      </c>
      <c r="AD636" s="2">
        <v>2</v>
      </c>
      <c r="AE636" s="2">
        <v>1</v>
      </c>
      <c r="AF636" s="3">
        <v>2</v>
      </c>
      <c r="AG636" s="2">
        <f t="shared" si="648"/>
        <v>1</v>
      </c>
      <c r="AH636" s="18">
        <f t="shared" si="649"/>
        <v>1</v>
      </c>
      <c r="AI636" s="2">
        <f t="shared" si="650"/>
        <v>1</v>
      </c>
      <c r="AJ636" s="2">
        <f t="shared" si="651"/>
        <v>76</v>
      </c>
      <c r="AK636" s="2">
        <f t="shared" si="652"/>
        <v>0</v>
      </c>
      <c r="AL636" s="2">
        <v>0</v>
      </c>
      <c r="AM636" s="19">
        <f t="shared" si="653"/>
        <v>1.2987012987012988E-2</v>
      </c>
      <c r="AN636" s="19">
        <f t="shared" si="654"/>
        <v>1.2987012987012988E-2</v>
      </c>
      <c r="AO636" s="18">
        <f t="shared" si="655"/>
        <v>1</v>
      </c>
      <c r="AP636" s="19">
        <f t="shared" si="656"/>
        <v>2.5641025641025647E-2</v>
      </c>
      <c r="AQ636" s="2">
        <f t="shared" si="657"/>
        <v>1</v>
      </c>
      <c r="AR636" s="18">
        <f t="shared" si="658"/>
        <v>0.33333333333333331</v>
      </c>
      <c r="AS636" s="2">
        <f t="shared" si="659"/>
        <v>1</v>
      </c>
      <c r="AT636" s="2">
        <f t="shared" si="660"/>
        <v>76</v>
      </c>
      <c r="AU636" s="2">
        <f t="shared" si="661"/>
        <v>2</v>
      </c>
      <c r="AV636" s="2">
        <v>0</v>
      </c>
      <c r="AW636" s="19">
        <f t="shared" si="662"/>
        <v>1.2658227848101266E-2</v>
      </c>
      <c r="AX636" s="19">
        <f t="shared" si="663"/>
        <v>1.2987012987012988E-2</v>
      </c>
      <c r="AY636" s="18">
        <f t="shared" si="664"/>
        <v>0.33333333333333331</v>
      </c>
      <c r="AZ636" s="19">
        <f t="shared" si="665"/>
        <v>2.5000000000000001E-2</v>
      </c>
      <c r="BA636" s="2">
        <f t="shared" si="666"/>
        <v>1</v>
      </c>
      <c r="BB636" s="18">
        <f t="shared" si="667"/>
        <v>1</v>
      </c>
      <c r="BC636" s="2">
        <f t="shared" si="668"/>
        <v>1</v>
      </c>
      <c r="BD636" s="2">
        <f t="shared" si="669"/>
        <v>46</v>
      </c>
      <c r="BE636" s="2">
        <f t="shared" si="670"/>
        <v>0</v>
      </c>
      <c r="BF636" s="2">
        <v>0</v>
      </c>
      <c r="BG636" s="19">
        <f t="shared" si="671"/>
        <v>2.1276595744680851E-2</v>
      </c>
      <c r="BH636" s="19">
        <f t="shared" si="672"/>
        <v>2.1276595744680851E-2</v>
      </c>
      <c r="BI636" s="18">
        <f t="shared" si="673"/>
        <v>1</v>
      </c>
      <c r="BJ636" s="19">
        <f t="shared" si="674"/>
        <v>4.1666666666666671E-2</v>
      </c>
      <c r="BK636" s="2">
        <f t="shared" si="675"/>
        <v>1</v>
      </c>
      <c r="BL636" s="18">
        <f t="shared" si="676"/>
        <v>0.33333333333333331</v>
      </c>
      <c r="BM636" s="2">
        <f t="shared" si="677"/>
        <v>1</v>
      </c>
      <c r="BN636" s="2">
        <f t="shared" si="678"/>
        <v>46</v>
      </c>
      <c r="BO636" s="2">
        <f t="shared" si="679"/>
        <v>2</v>
      </c>
      <c r="BP636" s="2">
        <v>0</v>
      </c>
      <c r="BQ636" s="19">
        <f t="shared" si="680"/>
        <v>2.0408163265306121E-2</v>
      </c>
      <c r="BR636" s="19">
        <f t="shared" si="681"/>
        <v>2.1276595744680851E-2</v>
      </c>
      <c r="BS636" s="18">
        <f t="shared" si="682"/>
        <v>0.33333333333333331</v>
      </c>
      <c r="BT636" s="19">
        <f t="shared" si="683"/>
        <v>0.04</v>
      </c>
      <c r="BU636" s="2">
        <f t="shared" si="684"/>
        <v>1</v>
      </c>
      <c r="BV636" s="18">
        <f t="shared" si="685"/>
        <v>1</v>
      </c>
      <c r="BW636" s="2">
        <f t="shared" si="686"/>
        <v>1</v>
      </c>
      <c r="BX636" s="2">
        <f t="shared" si="687"/>
        <v>17</v>
      </c>
      <c r="BY636" s="2">
        <f t="shared" si="688"/>
        <v>0</v>
      </c>
      <c r="BZ636" s="2">
        <v>0</v>
      </c>
      <c r="CA636" s="19">
        <f t="shared" si="689"/>
        <v>5.5555555555555552E-2</v>
      </c>
      <c r="CB636" s="19">
        <f t="shared" si="690"/>
        <v>5.5555555555555552E-2</v>
      </c>
      <c r="CC636" s="18">
        <f t="shared" si="691"/>
        <v>1</v>
      </c>
      <c r="CD636" s="19">
        <f t="shared" si="692"/>
        <v>0.10526315789473684</v>
      </c>
      <c r="CE636" s="2">
        <f t="shared" si="693"/>
        <v>1</v>
      </c>
      <c r="CF636" s="18">
        <f t="shared" si="694"/>
        <v>0.33333333333333331</v>
      </c>
      <c r="CG636" s="2">
        <f t="shared" si="695"/>
        <v>1</v>
      </c>
      <c r="CH636" s="2">
        <f t="shared" si="696"/>
        <v>17</v>
      </c>
      <c r="CI636" s="2">
        <f t="shared" si="697"/>
        <v>2</v>
      </c>
      <c r="CJ636" s="2">
        <v>0</v>
      </c>
      <c r="CK636" s="19">
        <f t="shared" si="698"/>
        <v>0.05</v>
      </c>
      <c r="CL636" s="19">
        <f t="shared" si="699"/>
        <v>5.5555555555555552E-2</v>
      </c>
      <c r="CM636" s="18">
        <f t="shared" si="700"/>
        <v>0.33333333333333331</v>
      </c>
      <c r="CN636" s="19">
        <f t="shared" si="701"/>
        <v>9.5238095238095247E-2</v>
      </c>
      <c r="CO636" s="2">
        <f t="shared" si="702"/>
        <v>1</v>
      </c>
      <c r="CP636" s="18">
        <f t="shared" si="703"/>
        <v>1</v>
      </c>
      <c r="CQ636" s="2">
        <f t="shared" si="704"/>
        <v>1</v>
      </c>
      <c r="CR636" s="2">
        <f t="shared" si="705"/>
        <v>12</v>
      </c>
      <c r="CS636" s="2">
        <f t="shared" si="706"/>
        <v>0</v>
      </c>
      <c r="CT636" s="2">
        <v>0</v>
      </c>
      <c r="CU636" s="19">
        <f t="shared" si="707"/>
        <v>7.6923076923076927E-2</v>
      </c>
      <c r="CV636" s="19">
        <f t="shared" si="708"/>
        <v>7.6923076923076927E-2</v>
      </c>
      <c r="CW636" s="18">
        <f t="shared" si="709"/>
        <v>1</v>
      </c>
      <c r="CX636" s="19">
        <f t="shared" si="710"/>
        <v>0.14285714285714288</v>
      </c>
      <c r="CY636" s="2">
        <f t="shared" si="711"/>
        <v>1</v>
      </c>
      <c r="CZ636" s="18">
        <f t="shared" si="712"/>
        <v>0.33333333333333331</v>
      </c>
      <c r="DA636" s="2">
        <f t="shared" si="713"/>
        <v>1</v>
      </c>
      <c r="DB636" s="2">
        <f t="shared" si="714"/>
        <v>12</v>
      </c>
      <c r="DC636" s="2">
        <f t="shared" si="715"/>
        <v>2</v>
      </c>
      <c r="DD636" s="2">
        <v>0</v>
      </c>
      <c r="DE636" s="19">
        <f t="shared" si="716"/>
        <v>6.6666666666666666E-2</v>
      </c>
      <c r="DF636" s="19">
        <f t="shared" si="717"/>
        <v>7.6923076923076927E-2</v>
      </c>
      <c r="DG636" s="18">
        <f t="shared" si="718"/>
        <v>0.33333333333333331</v>
      </c>
      <c r="DH636" s="19">
        <f t="shared" si="719"/>
        <v>0.125</v>
      </c>
    </row>
    <row r="637" spans="1:112" x14ac:dyDescent="0.35">
      <c r="A637" s="11">
        <v>2019007035</v>
      </c>
      <c r="B637" s="2" t="s">
        <v>4650</v>
      </c>
      <c r="C637" s="2" t="s">
        <v>4651</v>
      </c>
      <c r="D637" s="2" t="s">
        <v>4652</v>
      </c>
      <c r="E637" s="2" t="s">
        <v>4653</v>
      </c>
      <c r="F637" s="2">
        <v>1</v>
      </c>
      <c r="G637" s="2" t="s">
        <v>4654</v>
      </c>
      <c r="H637" s="2" t="s">
        <v>4655</v>
      </c>
      <c r="I637" s="2" t="s">
        <v>4656</v>
      </c>
      <c r="J637" s="3" t="s">
        <v>4657</v>
      </c>
      <c r="K637" s="11">
        <v>3</v>
      </c>
      <c r="L637" s="2">
        <v>2</v>
      </c>
      <c r="M637" s="2">
        <v>65</v>
      </c>
      <c r="N637" s="2">
        <v>43</v>
      </c>
      <c r="O637" s="2">
        <v>1</v>
      </c>
      <c r="P637" s="2">
        <v>0</v>
      </c>
      <c r="Q637" s="2">
        <v>1</v>
      </c>
      <c r="R637" s="2">
        <v>0</v>
      </c>
      <c r="S637" s="2">
        <v>3</v>
      </c>
      <c r="T637" s="2">
        <v>0</v>
      </c>
      <c r="U637" s="2">
        <v>2</v>
      </c>
      <c r="V637" s="2">
        <v>0</v>
      </c>
      <c r="W637" s="2">
        <v>16</v>
      </c>
      <c r="X637" s="2">
        <v>10</v>
      </c>
      <c r="Y637" s="2">
        <v>1</v>
      </c>
      <c r="Z637" s="2">
        <v>0</v>
      </c>
      <c r="AA637" s="2">
        <v>1</v>
      </c>
      <c r="AB637" s="2">
        <v>0</v>
      </c>
      <c r="AC637" s="2">
        <v>3</v>
      </c>
      <c r="AD637" s="2">
        <v>0</v>
      </c>
      <c r="AE637" s="2">
        <v>2</v>
      </c>
      <c r="AF637" s="3">
        <v>0</v>
      </c>
      <c r="AG637" s="2">
        <f t="shared" si="648"/>
        <v>1</v>
      </c>
      <c r="AH637" s="18">
        <f t="shared" si="649"/>
        <v>1</v>
      </c>
      <c r="AI637" s="2">
        <f t="shared" si="650"/>
        <v>1</v>
      </c>
      <c r="AJ637" s="2">
        <f t="shared" si="651"/>
        <v>64</v>
      </c>
      <c r="AK637" s="2">
        <f t="shared" si="652"/>
        <v>0</v>
      </c>
      <c r="AL637" s="2">
        <v>0</v>
      </c>
      <c r="AM637" s="19">
        <f t="shared" si="653"/>
        <v>1.5384615384615385E-2</v>
      </c>
      <c r="AN637" s="19">
        <f t="shared" si="654"/>
        <v>1.5384615384615385E-2</v>
      </c>
      <c r="AO637" s="18">
        <f t="shared" si="655"/>
        <v>1</v>
      </c>
      <c r="AP637" s="19">
        <f t="shared" si="656"/>
        <v>3.0303030303030307E-2</v>
      </c>
      <c r="AQ637" s="2">
        <f t="shared" si="657"/>
        <v>3</v>
      </c>
      <c r="AR637" s="18">
        <f t="shared" si="658"/>
        <v>1</v>
      </c>
      <c r="AS637" s="2">
        <f t="shared" si="659"/>
        <v>3</v>
      </c>
      <c r="AT637" s="2">
        <f t="shared" si="660"/>
        <v>62</v>
      </c>
      <c r="AU637" s="2">
        <f t="shared" si="661"/>
        <v>0</v>
      </c>
      <c r="AV637" s="2">
        <v>0</v>
      </c>
      <c r="AW637" s="19">
        <f t="shared" si="662"/>
        <v>4.6153846153846156E-2</v>
      </c>
      <c r="AX637" s="19">
        <f t="shared" si="663"/>
        <v>4.6153846153846156E-2</v>
      </c>
      <c r="AY637" s="18">
        <f t="shared" si="664"/>
        <v>1</v>
      </c>
      <c r="AZ637" s="19">
        <f t="shared" si="665"/>
        <v>8.8235294117647065E-2</v>
      </c>
      <c r="BA637" s="2">
        <f t="shared" si="666"/>
        <v>1</v>
      </c>
      <c r="BB637" s="18">
        <f t="shared" si="667"/>
        <v>1</v>
      </c>
      <c r="BC637" s="2">
        <f t="shared" si="668"/>
        <v>1</v>
      </c>
      <c r="BD637" s="2">
        <f t="shared" si="669"/>
        <v>42</v>
      </c>
      <c r="BE637" s="2">
        <f t="shared" si="670"/>
        <v>0</v>
      </c>
      <c r="BF637" s="2">
        <v>0</v>
      </c>
      <c r="BG637" s="19">
        <f t="shared" si="671"/>
        <v>2.3255813953488372E-2</v>
      </c>
      <c r="BH637" s="19">
        <f t="shared" si="672"/>
        <v>2.3255813953488372E-2</v>
      </c>
      <c r="BI637" s="18">
        <f t="shared" si="673"/>
        <v>1</v>
      </c>
      <c r="BJ637" s="19">
        <f t="shared" si="674"/>
        <v>4.5454545454545449E-2</v>
      </c>
      <c r="BK637" s="2">
        <f t="shared" si="675"/>
        <v>2</v>
      </c>
      <c r="BL637" s="18">
        <f t="shared" si="676"/>
        <v>1</v>
      </c>
      <c r="BM637" s="2">
        <f t="shared" si="677"/>
        <v>2</v>
      </c>
      <c r="BN637" s="2">
        <f t="shared" si="678"/>
        <v>41</v>
      </c>
      <c r="BO637" s="2">
        <f t="shared" si="679"/>
        <v>0</v>
      </c>
      <c r="BP637" s="2">
        <v>0</v>
      </c>
      <c r="BQ637" s="19">
        <f t="shared" si="680"/>
        <v>4.6511627906976744E-2</v>
      </c>
      <c r="BR637" s="19">
        <f t="shared" si="681"/>
        <v>4.6511627906976744E-2</v>
      </c>
      <c r="BS637" s="18">
        <f t="shared" si="682"/>
        <v>1</v>
      </c>
      <c r="BT637" s="19">
        <f t="shared" si="683"/>
        <v>8.8888888888888878E-2</v>
      </c>
      <c r="BU637" s="2">
        <f t="shared" si="684"/>
        <v>1</v>
      </c>
      <c r="BV637" s="18">
        <f t="shared" si="685"/>
        <v>1</v>
      </c>
      <c r="BW637" s="2">
        <f t="shared" si="686"/>
        <v>1</v>
      </c>
      <c r="BX637" s="2">
        <f t="shared" si="687"/>
        <v>15</v>
      </c>
      <c r="BY637" s="2">
        <f t="shared" si="688"/>
        <v>0</v>
      </c>
      <c r="BZ637" s="2">
        <v>0</v>
      </c>
      <c r="CA637" s="19">
        <f t="shared" si="689"/>
        <v>6.25E-2</v>
      </c>
      <c r="CB637" s="19">
        <f t="shared" si="690"/>
        <v>6.25E-2</v>
      </c>
      <c r="CC637" s="18">
        <f t="shared" si="691"/>
        <v>1</v>
      </c>
      <c r="CD637" s="19">
        <f t="shared" si="692"/>
        <v>0.11764705882352941</v>
      </c>
      <c r="CE637" s="2">
        <f t="shared" si="693"/>
        <v>3</v>
      </c>
      <c r="CF637" s="18">
        <f t="shared" si="694"/>
        <v>1</v>
      </c>
      <c r="CG637" s="2">
        <f t="shared" si="695"/>
        <v>3</v>
      </c>
      <c r="CH637" s="2">
        <f t="shared" si="696"/>
        <v>13</v>
      </c>
      <c r="CI637" s="2">
        <f t="shared" si="697"/>
        <v>0</v>
      </c>
      <c r="CJ637" s="2">
        <v>0</v>
      </c>
      <c r="CK637" s="19">
        <f t="shared" si="698"/>
        <v>0.1875</v>
      </c>
      <c r="CL637" s="19">
        <f t="shared" si="699"/>
        <v>0.1875</v>
      </c>
      <c r="CM637" s="18">
        <f t="shared" si="700"/>
        <v>1</v>
      </c>
      <c r="CN637" s="19">
        <f t="shared" si="701"/>
        <v>0.31578947368421051</v>
      </c>
      <c r="CO637" s="2">
        <f t="shared" si="702"/>
        <v>1</v>
      </c>
      <c r="CP637" s="18">
        <f t="shared" si="703"/>
        <v>1</v>
      </c>
      <c r="CQ637" s="2">
        <f t="shared" si="704"/>
        <v>1</v>
      </c>
      <c r="CR637" s="2">
        <f t="shared" si="705"/>
        <v>9</v>
      </c>
      <c r="CS637" s="2">
        <f t="shared" si="706"/>
        <v>0</v>
      </c>
      <c r="CT637" s="2">
        <v>0</v>
      </c>
      <c r="CU637" s="19">
        <f t="shared" si="707"/>
        <v>0.1</v>
      </c>
      <c r="CV637" s="19">
        <f t="shared" si="708"/>
        <v>0.1</v>
      </c>
      <c r="CW637" s="18">
        <f t="shared" si="709"/>
        <v>1</v>
      </c>
      <c r="CX637" s="19">
        <f t="shared" si="710"/>
        <v>0.18181818181818182</v>
      </c>
      <c r="CY637" s="2">
        <f t="shared" si="711"/>
        <v>2</v>
      </c>
      <c r="CZ637" s="18">
        <f t="shared" si="712"/>
        <v>1</v>
      </c>
      <c r="DA637" s="2">
        <f t="shared" si="713"/>
        <v>2</v>
      </c>
      <c r="DB637" s="2">
        <f t="shared" si="714"/>
        <v>8</v>
      </c>
      <c r="DC637" s="2">
        <f t="shared" si="715"/>
        <v>0</v>
      </c>
      <c r="DD637" s="2">
        <v>0</v>
      </c>
      <c r="DE637" s="19">
        <f t="shared" si="716"/>
        <v>0.2</v>
      </c>
      <c r="DF637" s="19">
        <f t="shared" si="717"/>
        <v>0.2</v>
      </c>
      <c r="DG637" s="18">
        <f t="shared" si="718"/>
        <v>1</v>
      </c>
      <c r="DH637" s="19">
        <f t="shared" si="719"/>
        <v>0.33333333333333337</v>
      </c>
    </row>
    <row r="638" spans="1:112" x14ac:dyDescent="0.35">
      <c r="A638" s="11">
        <v>2019007038</v>
      </c>
      <c r="B638" s="2" t="s">
        <v>4658</v>
      </c>
      <c r="C638" s="2" t="s">
        <v>4659</v>
      </c>
      <c r="D638" s="2"/>
      <c r="E638" s="2" t="s">
        <v>4660</v>
      </c>
      <c r="F638" s="2">
        <v>1</v>
      </c>
      <c r="G638" s="2" t="s">
        <v>4661</v>
      </c>
      <c r="H638" s="2" t="s">
        <v>4662</v>
      </c>
      <c r="I638" s="2" t="s">
        <v>4663</v>
      </c>
      <c r="J638" s="3" t="s">
        <v>4664</v>
      </c>
      <c r="K638" s="11">
        <v>1</v>
      </c>
      <c r="L638" s="2">
        <v>1</v>
      </c>
      <c r="M638" s="2">
        <v>80</v>
      </c>
      <c r="N638" s="2">
        <v>53</v>
      </c>
      <c r="O638" s="2">
        <v>0</v>
      </c>
      <c r="P638" s="2">
        <v>1</v>
      </c>
      <c r="Q638" s="2">
        <v>1</v>
      </c>
      <c r="R638" s="2">
        <v>0</v>
      </c>
      <c r="S638" s="2">
        <v>0</v>
      </c>
      <c r="T638" s="2">
        <v>1</v>
      </c>
      <c r="U638" s="2">
        <v>1</v>
      </c>
      <c r="V638" s="2">
        <v>0</v>
      </c>
      <c r="W638" s="2">
        <v>19</v>
      </c>
      <c r="X638" s="2">
        <v>16</v>
      </c>
      <c r="Y638" s="2">
        <v>0</v>
      </c>
      <c r="Z638" s="2">
        <v>1</v>
      </c>
      <c r="AA638" s="2">
        <v>1</v>
      </c>
      <c r="AB638" s="2">
        <v>0</v>
      </c>
      <c r="AC638" s="2">
        <v>0</v>
      </c>
      <c r="AD638" s="2">
        <v>1</v>
      </c>
      <c r="AE638" s="2">
        <v>1</v>
      </c>
      <c r="AF638" s="3">
        <v>0</v>
      </c>
      <c r="AG638" s="2">
        <f t="shared" si="648"/>
        <v>0</v>
      </c>
      <c r="AH638" s="18">
        <f t="shared" si="649"/>
        <v>0</v>
      </c>
      <c r="AI638" s="2">
        <f t="shared" si="650"/>
        <v>0</v>
      </c>
      <c r="AJ638" s="2">
        <f t="shared" si="651"/>
        <v>80</v>
      </c>
      <c r="AK638" s="2">
        <f t="shared" si="652"/>
        <v>1</v>
      </c>
      <c r="AL638" s="2">
        <v>0</v>
      </c>
      <c r="AM638" s="19">
        <f t="shared" si="653"/>
        <v>0</v>
      </c>
      <c r="AN638" s="19">
        <f t="shared" si="654"/>
        <v>0</v>
      </c>
      <c r="AO638" s="18">
        <f t="shared" si="655"/>
        <v>0</v>
      </c>
      <c r="AP638" s="19">
        <f t="shared" si="656"/>
        <v>0</v>
      </c>
      <c r="AQ638" s="2">
        <f t="shared" si="657"/>
        <v>0</v>
      </c>
      <c r="AR638" s="18">
        <f t="shared" si="658"/>
        <v>0</v>
      </c>
      <c r="AS638" s="2">
        <f t="shared" si="659"/>
        <v>0</v>
      </c>
      <c r="AT638" s="2">
        <f t="shared" si="660"/>
        <v>80</v>
      </c>
      <c r="AU638" s="2">
        <f t="shared" si="661"/>
        <v>1</v>
      </c>
      <c r="AV638" s="2">
        <v>0</v>
      </c>
      <c r="AW638" s="19">
        <f t="shared" si="662"/>
        <v>0</v>
      </c>
      <c r="AX638" s="19">
        <f t="shared" si="663"/>
        <v>0</v>
      </c>
      <c r="AY638" s="18">
        <f t="shared" si="664"/>
        <v>0</v>
      </c>
      <c r="AZ638" s="19">
        <f t="shared" si="665"/>
        <v>0</v>
      </c>
      <c r="BA638" s="2">
        <f t="shared" si="666"/>
        <v>1</v>
      </c>
      <c r="BB638" s="18">
        <f t="shared" si="667"/>
        <v>1</v>
      </c>
      <c r="BC638" s="2">
        <f t="shared" si="668"/>
        <v>1</v>
      </c>
      <c r="BD638" s="2">
        <f t="shared" si="669"/>
        <v>52</v>
      </c>
      <c r="BE638" s="2">
        <f t="shared" si="670"/>
        <v>0</v>
      </c>
      <c r="BF638" s="2">
        <v>0</v>
      </c>
      <c r="BG638" s="19">
        <f t="shared" si="671"/>
        <v>1.8867924528301886E-2</v>
      </c>
      <c r="BH638" s="19">
        <f t="shared" si="672"/>
        <v>1.8867924528301886E-2</v>
      </c>
      <c r="BI638" s="18">
        <f t="shared" si="673"/>
        <v>1</v>
      </c>
      <c r="BJ638" s="19">
        <f t="shared" si="674"/>
        <v>3.7037037037037035E-2</v>
      </c>
      <c r="BK638" s="2">
        <f t="shared" si="675"/>
        <v>1</v>
      </c>
      <c r="BL638" s="18">
        <f t="shared" si="676"/>
        <v>1</v>
      </c>
      <c r="BM638" s="2">
        <f t="shared" si="677"/>
        <v>1</v>
      </c>
      <c r="BN638" s="2">
        <f t="shared" si="678"/>
        <v>52</v>
      </c>
      <c r="BO638" s="2">
        <f t="shared" si="679"/>
        <v>0</v>
      </c>
      <c r="BP638" s="2">
        <v>0</v>
      </c>
      <c r="BQ638" s="19">
        <f t="shared" si="680"/>
        <v>1.8867924528301886E-2</v>
      </c>
      <c r="BR638" s="19">
        <f t="shared" si="681"/>
        <v>1.8867924528301886E-2</v>
      </c>
      <c r="BS638" s="18">
        <f t="shared" si="682"/>
        <v>1</v>
      </c>
      <c r="BT638" s="19">
        <f t="shared" si="683"/>
        <v>3.7037037037037035E-2</v>
      </c>
      <c r="BU638" s="2">
        <f t="shared" si="684"/>
        <v>0</v>
      </c>
      <c r="BV638" s="18">
        <f t="shared" si="685"/>
        <v>0</v>
      </c>
      <c r="BW638" s="2">
        <f t="shared" si="686"/>
        <v>0</v>
      </c>
      <c r="BX638" s="2">
        <f t="shared" si="687"/>
        <v>19</v>
      </c>
      <c r="BY638" s="2">
        <f t="shared" si="688"/>
        <v>1</v>
      </c>
      <c r="BZ638" s="2">
        <v>0</v>
      </c>
      <c r="CA638" s="19">
        <f t="shared" si="689"/>
        <v>0</v>
      </c>
      <c r="CB638" s="19">
        <f t="shared" si="690"/>
        <v>0</v>
      </c>
      <c r="CC638" s="18">
        <f t="shared" si="691"/>
        <v>0</v>
      </c>
      <c r="CD638" s="19">
        <f t="shared" si="692"/>
        <v>0</v>
      </c>
      <c r="CE638" s="2">
        <f t="shared" si="693"/>
        <v>0</v>
      </c>
      <c r="CF638" s="18">
        <f t="shared" si="694"/>
        <v>0</v>
      </c>
      <c r="CG638" s="2">
        <f t="shared" si="695"/>
        <v>0</v>
      </c>
      <c r="CH638" s="2">
        <f t="shared" si="696"/>
        <v>19</v>
      </c>
      <c r="CI638" s="2">
        <f t="shared" si="697"/>
        <v>1</v>
      </c>
      <c r="CJ638" s="2">
        <v>0</v>
      </c>
      <c r="CK638" s="19">
        <f t="shared" si="698"/>
        <v>0</v>
      </c>
      <c r="CL638" s="19">
        <f t="shared" si="699"/>
        <v>0</v>
      </c>
      <c r="CM638" s="18">
        <f t="shared" si="700"/>
        <v>0</v>
      </c>
      <c r="CN638" s="19">
        <f t="shared" si="701"/>
        <v>0</v>
      </c>
      <c r="CO638" s="2">
        <f t="shared" si="702"/>
        <v>1</v>
      </c>
      <c r="CP638" s="18">
        <f t="shared" si="703"/>
        <v>1</v>
      </c>
      <c r="CQ638" s="2">
        <f t="shared" si="704"/>
        <v>1</v>
      </c>
      <c r="CR638" s="2">
        <f t="shared" si="705"/>
        <v>15</v>
      </c>
      <c r="CS638" s="2">
        <f t="shared" si="706"/>
        <v>0</v>
      </c>
      <c r="CT638" s="2">
        <v>0</v>
      </c>
      <c r="CU638" s="19">
        <f t="shared" si="707"/>
        <v>6.25E-2</v>
      </c>
      <c r="CV638" s="19">
        <f t="shared" si="708"/>
        <v>6.25E-2</v>
      </c>
      <c r="CW638" s="18">
        <f t="shared" si="709"/>
        <v>1</v>
      </c>
      <c r="CX638" s="19">
        <f t="shared" si="710"/>
        <v>0.11764705882352941</v>
      </c>
      <c r="CY638" s="2">
        <f t="shared" si="711"/>
        <v>1</v>
      </c>
      <c r="CZ638" s="18">
        <f t="shared" si="712"/>
        <v>1</v>
      </c>
      <c r="DA638" s="2">
        <f t="shared" si="713"/>
        <v>1</v>
      </c>
      <c r="DB638" s="2">
        <f t="shared" si="714"/>
        <v>15</v>
      </c>
      <c r="DC638" s="2">
        <f t="shared" si="715"/>
        <v>0</v>
      </c>
      <c r="DD638" s="2">
        <v>0</v>
      </c>
      <c r="DE638" s="19">
        <f t="shared" si="716"/>
        <v>6.25E-2</v>
      </c>
      <c r="DF638" s="19">
        <f t="shared" si="717"/>
        <v>6.25E-2</v>
      </c>
      <c r="DG638" s="18">
        <f t="shared" si="718"/>
        <v>1</v>
      </c>
      <c r="DH638" s="19">
        <f t="shared" si="719"/>
        <v>0.11764705882352941</v>
      </c>
    </row>
    <row r="639" spans="1:112" x14ac:dyDescent="0.35">
      <c r="A639" s="11">
        <v>2019007042</v>
      </c>
      <c r="B639" s="2" t="s">
        <v>4665</v>
      </c>
      <c r="C639" s="2" t="s">
        <v>4666</v>
      </c>
      <c r="D639" s="2" t="s">
        <v>4667</v>
      </c>
      <c r="E639" s="2" t="s">
        <v>4668</v>
      </c>
      <c r="F639" s="2">
        <v>1</v>
      </c>
      <c r="G639" s="2" t="s">
        <v>4669</v>
      </c>
      <c r="H639" s="2" t="s">
        <v>4670</v>
      </c>
      <c r="I639" s="2" t="s">
        <v>4671</v>
      </c>
      <c r="J639" s="3" t="s">
        <v>4672</v>
      </c>
      <c r="K639" s="11">
        <v>4</v>
      </c>
      <c r="L639" s="2">
        <v>3</v>
      </c>
      <c r="M639" s="2">
        <v>69</v>
      </c>
      <c r="N639" s="2">
        <v>48</v>
      </c>
      <c r="O639" s="2">
        <v>1</v>
      </c>
      <c r="P639" s="2">
        <v>0</v>
      </c>
      <c r="Q639" s="2">
        <v>1</v>
      </c>
      <c r="R639" s="2">
        <v>0</v>
      </c>
      <c r="S639" s="2">
        <v>1</v>
      </c>
      <c r="T639" s="2">
        <v>3</v>
      </c>
      <c r="U639" s="2">
        <v>3</v>
      </c>
      <c r="V639" s="2">
        <v>0</v>
      </c>
      <c r="W639" s="2">
        <v>14</v>
      </c>
      <c r="X639" s="2">
        <v>9</v>
      </c>
      <c r="Y639" s="2">
        <v>1</v>
      </c>
      <c r="Z639" s="2">
        <v>0</v>
      </c>
      <c r="AA639" s="2">
        <v>1</v>
      </c>
      <c r="AB639" s="2">
        <v>0</v>
      </c>
      <c r="AC639" s="2">
        <v>1</v>
      </c>
      <c r="AD639" s="2">
        <v>3</v>
      </c>
      <c r="AE639" s="2">
        <v>3</v>
      </c>
      <c r="AF639" s="3">
        <v>0</v>
      </c>
      <c r="AG639" s="2">
        <f t="shared" si="648"/>
        <v>1</v>
      </c>
      <c r="AH639" s="18">
        <f t="shared" si="649"/>
        <v>1</v>
      </c>
      <c r="AI639" s="2">
        <f t="shared" si="650"/>
        <v>1</v>
      </c>
      <c r="AJ639" s="2">
        <f t="shared" si="651"/>
        <v>68</v>
      </c>
      <c r="AK639" s="2">
        <f t="shared" si="652"/>
        <v>0</v>
      </c>
      <c r="AL639" s="2">
        <v>0</v>
      </c>
      <c r="AM639" s="19">
        <f t="shared" si="653"/>
        <v>1.4492753623188406E-2</v>
      </c>
      <c r="AN639" s="19">
        <f t="shared" si="654"/>
        <v>1.4492753623188406E-2</v>
      </c>
      <c r="AO639" s="18">
        <f t="shared" si="655"/>
        <v>1</v>
      </c>
      <c r="AP639" s="19">
        <f t="shared" si="656"/>
        <v>2.8571428571428571E-2</v>
      </c>
      <c r="AQ639" s="2">
        <f t="shared" si="657"/>
        <v>1</v>
      </c>
      <c r="AR639" s="18">
        <f t="shared" si="658"/>
        <v>0.25</v>
      </c>
      <c r="AS639" s="2">
        <f t="shared" si="659"/>
        <v>1</v>
      </c>
      <c r="AT639" s="2">
        <f t="shared" si="660"/>
        <v>68</v>
      </c>
      <c r="AU639" s="2">
        <f t="shared" si="661"/>
        <v>3</v>
      </c>
      <c r="AV639" s="2">
        <v>0</v>
      </c>
      <c r="AW639" s="19">
        <f t="shared" si="662"/>
        <v>1.3888888888888888E-2</v>
      </c>
      <c r="AX639" s="19">
        <f t="shared" si="663"/>
        <v>1.4492753623188406E-2</v>
      </c>
      <c r="AY639" s="18">
        <f t="shared" si="664"/>
        <v>0.25</v>
      </c>
      <c r="AZ639" s="19">
        <f t="shared" si="665"/>
        <v>2.7397260273972601E-2</v>
      </c>
      <c r="BA639" s="2">
        <f t="shared" si="666"/>
        <v>1</v>
      </c>
      <c r="BB639" s="18">
        <f t="shared" si="667"/>
        <v>1</v>
      </c>
      <c r="BC639" s="2">
        <f t="shared" si="668"/>
        <v>1</v>
      </c>
      <c r="BD639" s="2">
        <f t="shared" si="669"/>
        <v>47</v>
      </c>
      <c r="BE639" s="2">
        <f t="shared" si="670"/>
        <v>0</v>
      </c>
      <c r="BF639" s="2">
        <v>0</v>
      </c>
      <c r="BG639" s="19">
        <f t="shared" si="671"/>
        <v>2.0833333333333332E-2</v>
      </c>
      <c r="BH639" s="19">
        <f t="shared" si="672"/>
        <v>2.0833333333333332E-2</v>
      </c>
      <c r="BI639" s="18">
        <f t="shared" si="673"/>
        <v>1</v>
      </c>
      <c r="BJ639" s="19">
        <f t="shared" si="674"/>
        <v>4.0816326530612249E-2</v>
      </c>
      <c r="BK639" s="2">
        <f t="shared" si="675"/>
        <v>3</v>
      </c>
      <c r="BL639" s="18">
        <f t="shared" si="676"/>
        <v>1</v>
      </c>
      <c r="BM639" s="2">
        <f t="shared" si="677"/>
        <v>3</v>
      </c>
      <c r="BN639" s="2">
        <f t="shared" si="678"/>
        <v>45</v>
      </c>
      <c r="BO639" s="2">
        <f t="shared" si="679"/>
        <v>0</v>
      </c>
      <c r="BP639" s="2">
        <v>0</v>
      </c>
      <c r="BQ639" s="19">
        <f t="shared" si="680"/>
        <v>6.25E-2</v>
      </c>
      <c r="BR639" s="19">
        <f t="shared" si="681"/>
        <v>6.25E-2</v>
      </c>
      <c r="BS639" s="18">
        <f t="shared" si="682"/>
        <v>1</v>
      </c>
      <c r="BT639" s="19">
        <f t="shared" si="683"/>
        <v>0.11764705882352941</v>
      </c>
      <c r="BU639" s="2">
        <f t="shared" si="684"/>
        <v>1</v>
      </c>
      <c r="BV639" s="18">
        <f t="shared" si="685"/>
        <v>1</v>
      </c>
      <c r="BW639" s="2">
        <f t="shared" si="686"/>
        <v>1</v>
      </c>
      <c r="BX639" s="2">
        <f t="shared" si="687"/>
        <v>13</v>
      </c>
      <c r="BY639" s="2">
        <f t="shared" si="688"/>
        <v>0</v>
      </c>
      <c r="BZ639" s="2">
        <v>0</v>
      </c>
      <c r="CA639" s="19">
        <f t="shared" si="689"/>
        <v>7.1428571428571425E-2</v>
      </c>
      <c r="CB639" s="19">
        <f t="shared" si="690"/>
        <v>7.1428571428571425E-2</v>
      </c>
      <c r="CC639" s="18">
        <f t="shared" si="691"/>
        <v>1</v>
      </c>
      <c r="CD639" s="19">
        <f t="shared" si="692"/>
        <v>0.13333333333333333</v>
      </c>
      <c r="CE639" s="2">
        <f t="shared" si="693"/>
        <v>1</v>
      </c>
      <c r="CF639" s="18">
        <f t="shared" si="694"/>
        <v>0.25</v>
      </c>
      <c r="CG639" s="2">
        <f t="shared" si="695"/>
        <v>1</v>
      </c>
      <c r="CH639" s="2">
        <f t="shared" si="696"/>
        <v>13</v>
      </c>
      <c r="CI639" s="2">
        <f t="shared" si="697"/>
        <v>3</v>
      </c>
      <c r="CJ639" s="2">
        <v>0</v>
      </c>
      <c r="CK639" s="19">
        <f t="shared" si="698"/>
        <v>5.8823529411764705E-2</v>
      </c>
      <c r="CL639" s="19">
        <f t="shared" si="699"/>
        <v>7.1428571428571425E-2</v>
      </c>
      <c r="CM639" s="18">
        <f t="shared" si="700"/>
        <v>0.25</v>
      </c>
      <c r="CN639" s="19">
        <f t="shared" si="701"/>
        <v>0.11111111111111112</v>
      </c>
      <c r="CO639" s="2">
        <f t="shared" si="702"/>
        <v>1</v>
      </c>
      <c r="CP639" s="18">
        <f t="shared" si="703"/>
        <v>1</v>
      </c>
      <c r="CQ639" s="2">
        <f t="shared" si="704"/>
        <v>1</v>
      </c>
      <c r="CR639" s="2">
        <f t="shared" si="705"/>
        <v>8</v>
      </c>
      <c r="CS639" s="2">
        <f t="shared" si="706"/>
        <v>0</v>
      </c>
      <c r="CT639" s="2">
        <v>0</v>
      </c>
      <c r="CU639" s="19">
        <f t="shared" si="707"/>
        <v>0.1111111111111111</v>
      </c>
      <c r="CV639" s="19">
        <f t="shared" si="708"/>
        <v>0.1111111111111111</v>
      </c>
      <c r="CW639" s="18">
        <f t="shared" si="709"/>
        <v>1</v>
      </c>
      <c r="CX639" s="19">
        <f t="shared" si="710"/>
        <v>0.19999999999999998</v>
      </c>
      <c r="CY639" s="2">
        <f t="shared" si="711"/>
        <v>3</v>
      </c>
      <c r="CZ639" s="18">
        <f t="shared" si="712"/>
        <v>1</v>
      </c>
      <c r="DA639" s="2">
        <f t="shared" si="713"/>
        <v>3</v>
      </c>
      <c r="DB639" s="2">
        <f t="shared" si="714"/>
        <v>6</v>
      </c>
      <c r="DC639" s="2">
        <f t="shared" si="715"/>
        <v>0</v>
      </c>
      <c r="DD639" s="2">
        <v>0</v>
      </c>
      <c r="DE639" s="19">
        <f t="shared" si="716"/>
        <v>0.33333333333333331</v>
      </c>
      <c r="DF639" s="19">
        <f t="shared" si="717"/>
        <v>0.33333333333333331</v>
      </c>
      <c r="DG639" s="18">
        <f t="shared" si="718"/>
        <v>1</v>
      </c>
      <c r="DH639" s="19">
        <f t="shared" si="719"/>
        <v>0.5</v>
      </c>
    </row>
    <row r="640" spans="1:112" x14ac:dyDescent="0.35">
      <c r="A640" s="11">
        <v>2019007052</v>
      </c>
      <c r="B640" s="2" t="s">
        <v>4673</v>
      </c>
      <c r="C640" s="2" t="s">
        <v>4674</v>
      </c>
      <c r="D640" s="2" t="s">
        <v>4675</v>
      </c>
      <c r="E640" s="2" t="s">
        <v>4676</v>
      </c>
      <c r="F640" s="2">
        <v>1</v>
      </c>
      <c r="G640" s="2" t="s">
        <v>4677</v>
      </c>
      <c r="H640" s="2" t="s">
        <v>4678</v>
      </c>
      <c r="I640" s="2" t="s">
        <v>4679</v>
      </c>
      <c r="J640" s="3" t="s">
        <v>4680</v>
      </c>
      <c r="K640" s="11">
        <v>3</v>
      </c>
      <c r="L640" s="2">
        <v>1</v>
      </c>
      <c r="M640" s="2">
        <v>68</v>
      </c>
      <c r="N640" s="2">
        <v>41</v>
      </c>
      <c r="O640" s="2">
        <v>0</v>
      </c>
      <c r="P640" s="2">
        <v>1</v>
      </c>
      <c r="Q640" s="2">
        <v>1</v>
      </c>
      <c r="R640" s="2">
        <v>0</v>
      </c>
      <c r="S640" s="2">
        <v>0</v>
      </c>
      <c r="T640" s="2">
        <v>3</v>
      </c>
      <c r="U640" s="2">
        <v>1</v>
      </c>
      <c r="V640" s="2">
        <v>0</v>
      </c>
      <c r="W640" s="2">
        <v>18</v>
      </c>
      <c r="X640" s="2">
        <v>11</v>
      </c>
      <c r="Y640" s="2">
        <v>0</v>
      </c>
      <c r="Z640" s="2">
        <v>1</v>
      </c>
      <c r="AA640" s="2">
        <v>1</v>
      </c>
      <c r="AB640" s="2">
        <v>0</v>
      </c>
      <c r="AC640" s="2">
        <v>0</v>
      </c>
      <c r="AD640" s="2">
        <v>3</v>
      </c>
      <c r="AE640" s="2">
        <v>1</v>
      </c>
      <c r="AF640" s="3">
        <v>0</v>
      </c>
      <c r="AG640" s="2">
        <f t="shared" si="648"/>
        <v>0</v>
      </c>
      <c r="AH640" s="18">
        <f t="shared" si="649"/>
        <v>0</v>
      </c>
      <c r="AI640" s="2">
        <f t="shared" si="650"/>
        <v>0</v>
      </c>
      <c r="AJ640" s="2">
        <f t="shared" si="651"/>
        <v>68</v>
      </c>
      <c r="AK640" s="2">
        <f t="shared" si="652"/>
        <v>1</v>
      </c>
      <c r="AL640" s="2">
        <v>0</v>
      </c>
      <c r="AM640" s="19">
        <f t="shared" si="653"/>
        <v>0</v>
      </c>
      <c r="AN640" s="19">
        <f t="shared" si="654"/>
        <v>0</v>
      </c>
      <c r="AO640" s="18">
        <f t="shared" si="655"/>
        <v>0</v>
      </c>
      <c r="AP640" s="19">
        <f t="shared" si="656"/>
        <v>0</v>
      </c>
      <c r="AQ640" s="2">
        <f t="shared" si="657"/>
        <v>0</v>
      </c>
      <c r="AR640" s="18">
        <f t="shared" si="658"/>
        <v>0</v>
      </c>
      <c r="AS640" s="2">
        <f t="shared" si="659"/>
        <v>0</v>
      </c>
      <c r="AT640" s="2">
        <f t="shared" si="660"/>
        <v>68</v>
      </c>
      <c r="AU640" s="2">
        <f t="shared" si="661"/>
        <v>3</v>
      </c>
      <c r="AV640" s="2">
        <v>0</v>
      </c>
      <c r="AW640" s="19">
        <f t="shared" si="662"/>
        <v>0</v>
      </c>
      <c r="AX640" s="19">
        <f t="shared" si="663"/>
        <v>0</v>
      </c>
      <c r="AY640" s="18">
        <f t="shared" si="664"/>
        <v>0</v>
      </c>
      <c r="AZ640" s="19">
        <f t="shared" si="665"/>
        <v>0</v>
      </c>
      <c r="BA640" s="2">
        <f t="shared" si="666"/>
        <v>1</v>
      </c>
      <c r="BB640" s="18">
        <f t="shared" si="667"/>
        <v>1</v>
      </c>
      <c r="BC640" s="2">
        <f t="shared" si="668"/>
        <v>1</v>
      </c>
      <c r="BD640" s="2">
        <f t="shared" si="669"/>
        <v>40</v>
      </c>
      <c r="BE640" s="2">
        <f t="shared" si="670"/>
        <v>0</v>
      </c>
      <c r="BF640" s="2">
        <v>0</v>
      </c>
      <c r="BG640" s="19">
        <f t="shared" si="671"/>
        <v>2.4390243902439025E-2</v>
      </c>
      <c r="BH640" s="19">
        <f t="shared" si="672"/>
        <v>2.4390243902439025E-2</v>
      </c>
      <c r="BI640" s="18">
        <f t="shared" si="673"/>
        <v>1</v>
      </c>
      <c r="BJ640" s="19">
        <f t="shared" si="674"/>
        <v>4.7619047619047616E-2</v>
      </c>
      <c r="BK640" s="2">
        <f t="shared" si="675"/>
        <v>1</v>
      </c>
      <c r="BL640" s="18">
        <f t="shared" si="676"/>
        <v>1</v>
      </c>
      <c r="BM640" s="2">
        <f t="shared" si="677"/>
        <v>1</v>
      </c>
      <c r="BN640" s="2">
        <f t="shared" si="678"/>
        <v>40</v>
      </c>
      <c r="BO640" s="2">
        <f t="shared" si="679"/>
        <v>0</v>
      </c>
      <c r="BP640" s="2">
        <v>0</v>
      </c>
      <c r="BQ640" s="19">
        <f t="shared" si="680"/>
        <v>2.4390243902439025E-2</v>
      </c>
      <c r="BR640" s="19">
        <f t="shared" si="681"/>
        <v>2.4390243902439025E-2</v>
      </c>
      <c r="BS640" s="18">
        <f t="shared" si="682"/>
        <v>1</v>
      </c>
      <c r="BT640" s="19">
        <f t="shared" si="683"/>
        <v>4.7619047619047616E-2</v>
      </c>
      <c r="BU640" s="2">
        <f t="shared" si="684"/>
        <v>0</v>
      </c>
      <c r="BV640" s="18">
        <f t="shared" si="685"/>
        <v>0</v>
      </c>
      <c r="BW640" s="2">
        <f t="shared" si="686"/>
        <v>0</v>
      </c>
      <c r="BX640" s="2">
        <f t="shared" si="687"/>
        <v>18</v>
      </c>
      <c r="BY640" s="2">
        <f t="shared" si="688"/>
        <v>1</v>
      </c>
      <c r="BZ640" s="2">
        <v>0</v>
      </c>
      <c r="CA640" s="19">
        <f t="shared" si="689"/>
        <v>0</v>
      </c>
      <c r="CB640" s="19">
        <f t="shared" si="690"/>
        <v>0</v>
      </c>
      <c r="CC640" s="18">
        <f t="shared" si="691"/>
        <v>0</v>
      </c>
      <c r="CD640" s="19">
        <f t="shared" si="692"/>
        <v>0</v>
      </c>
      <c r="CE640" s="2">
        <f t="shared" si="693"/>
        <v>0</v>
      </c>
      <c r="CF640" s="18">
        <f t="shared" si="694"/>
        <v>0</v>
      </c>
      <c r="CG640" s="2">
        <f t="shared" si="695"/>
        <v>0</v>
      </c>
      <c r="CH640" s="2">
        <f t="shared" si="696"/>
        <v>18</v>
      </c>
      <c r="CI640" s="2">
        <f t="shared" si="697"/>
        <v>3</v>
      </c>
      <c r="CJ640" s="2">
        <v>0</v>
      </c>
      <c r="CK640" s="19">
        <f t="shared" si="698"/>
        <v>0</v>
      </c>
      <c r="CL640" s="19">
        <f t="shared" si="699"/>
        <v>0</v>
      </c>
      <c r="CM640" s="18">
        <f t="shared" si="700"/>
        <v>0</v>
      </c>
      <c r="CN640" s="19">
        <f t="shared" si="701"/>
        <v>0</v>
      </c>
      <c r="CO640" s="2">
        <f t="shared" si="702"/>
        <v>1</v>
      </c>
      <c r="CP640" s="18">
        <f t="shared" si="703"/>
        <v>1</v>
      </c>
      <c r="CQ640" s="2">
        <f t="shared" si="704"/>
        <v>1</v>
      </c>
      <c r="CR640" s="2">
        <f t="shared" si="705"/>
        <v>10</v>
      </c>
      <c r="CS640" s="2">
        <f t="shared" si="706"/>
        <v>0</v>
      </c>
      <c r="CT640" s="2">
        <v>0</v>
      </c>
      <c r="CU640" s="19">
        <f t="shared" si="707"/>
        <v>9.0909090909090912E-2</v>
      </c>
      <c r="CV640" s="19">
        <f t="shared" si="708"/>
        <v>9.0909090909090912E-2</v>
      </c>
      <c r="CW640" s="18">
        <f t="shared" si="709"/>
        <v>1</v>
      </c>
      <c r="CX640" s="19">
        <f t="shared" si="710"/>
        <v>0.16666666666666669</v>
      </c>
      <c r="CY640" s="2">
        <f t="shared" si="711"/>
        <v>1</v>
      </c>
      <c r="CZ640" s="18">
        <f t="shared" si="712"/>
        <v>1</v>
      </c>
      <c r="DA640" s="2">
        <f t="shared" si="713"/>
        <v>1</v>
      </c>
      <c r="DB640" s="2">
        <f t="shared" si="714"/>
        <v>10</v>
      </c>
      <c r="DC640" s="2">
        <f t="shared" si="715"/>
        <v>0</v>
      </c>
      <c r="DD640" s="2">
        <v>0</v>
      </c>
      <c r="DE640" s="19">
        <f t="shared" si="716"/>
        <v>9.0909090909090912E-2</v>
      </c>
      <c r="DF640" s="19">
        <f t="shared" si="717"/>
        <v>9.0909090909090912E-2</v>
      </c>
      <c r="DG640" s="18">
        <f t="shared" si="718"/>
        <v>1</v>
      </c>
      <c r="DH640" s="19">
        <f t="shared" si="719"/>
        <v>0.16666666666666669</v>
      </c>
    </row>
    <row r="641" spans="1:112" x14ac:dyDescent="0.35">
      <c r="A641" s="11">
        <v>2019007055</v>
      </c>
      <c r="B641" s="2" t="s">
        <v>4681</v>
      </c>
      <c r="C641" s="2" t="s">
        <v>1348</v>
      </c>
      <c r="D641" s="2" t="s">
        <v>4682</v>
      </c>
      <c r="E641" s="2" t="s">
        <v>4683</v>
      </c>
      <c r="F641" s="2">
        <v>1</v>
      </c>
      <c r="G641" s="2" t="s">
        <v>4684</v>
      </c>
      <c r="H641" s="2" t="s">
        <v>4685</v>
      </c>
      <c r="I641" s="2" t="s">
        <v>4686</v>
      </c>
      <c r="J641" s="3" t="s">
        <v>4687</v>
      </c>
      <c r="K641" s="11">
        <v>6</v>
      </c>
      <c r="L641" s="2">
        <v>4</v>
      </c>
      <c r="M641" s="2">
        <v>78</v>
      </c>
      <c r="N641" s="2">
        <v>49</v>
      </c>
      <c r="O641" s="2">
        <v>0</v>
      </c>
      <c r="P641" s="2">
        <v>1</v>
      </c>
      <c r="Q641" s="2">
        <v>1</v>
      </c>
      <c r="R641" s="2">
        <v>0</v>
      </c>
      <c r="S641" s="2">
        <v>1</v>
      </c>
      <c r="T641" s="2">
        <v>5</v>
      </c>
      <c r="U641" s="2">
        <v>3</v>
      </c>
      <c r="V641" s="2">
        <v>1</v>
      </c>
      <c r="W641" s="2">
        <v>17</v>
      </c>
      <c r="X641" s="2">
        <v>13</v>
      </c>
      <c r="Y641" s="2">
        <v>0</v>
      </c>
      <c r="Z641" s="2">
        <v>1</v>
      </c>
      <c r="AA641" s="2">
        <v>1</v>
      </c>
      <c r="AB641" s="2">
        <v>0</v>
      </c>
      <c r="AC641" s="2">
        <v>1</v>
      </c>
      <c r="AD641" s="2">
        <v>5</v>
      </c>
      <c r="AE641" s="2">
        <v>3</v>
      </c>
      <c r="AF641" s="3">
        <v>1</v>
      </c>
      <c r="AG641" s="2">
        <f t="shared" si="648"/>
        <v>0</v>
      </c>
      <c r="AH641" s="18">
        <f t="shared" si="649"/>
        <v>0</v>
      </c>
      <c r="AI641" s="2">
        <f t="shared" si="650"/>
        <v>0</v>
      </c>
      <c r="AJ641" s="2">
        <f t="shared" si="651"/>
        <v>78</v>
      </c>
      <c r="AK641" s="2">
        <f t="shared" si="652"/>
        <v>1</v>
      </c>
      <c r="AL641" s="2">
        <v>0</v>
      </c>
      <c r="AM641" s="19">
        <f t="shared" si="653"/>
        <v>0</v>
      </c>
      <c r="AN641" s="19">
        <f t="shared" si="654"/>
        <v>0</v>
      </c>
      <c r="AO641" s="18">
        <f t="shared" si="655"/>
        <v>0</v>
      </c>
      <c r="AP641" s="19">
        <f t="shared" si="656"/>
        <v>0</v>
      </c>
      <c r="AQ641" s="2">
        <f t="shared" si="657"/>
        <v>1</v>
      </c>
      <c r="AR641" s="18">
        <f t="shared" si="658"/>
        <v>0.16666666666666666</v>
      </c>
      <c r="AS641" s="2">
        <f t="shared" si="659"/>
        <v>1</v>
      </c>
      <c r="AT641" s="2">
        <f t="shared" si="660"/>
        <v>77</v>
      </c>
      <c r="AU641" s="2">
        <f t="shared" si="661"/>
        <v>5</v>
      </c>
      <c r="AV641" s="2">
        <v>0</v>
      </c>
      <c r="AW641" s="19">
        <f t="shared" si="662"/>
        <v>1.2048192771084338E-2</v>
      </c>
      <c r="AX641" s="19">
        <f t="shared" si="663"/>
        <v>1.282051282051282E-2</v>
      </c>
      <c r="AY641" s="18">
        <f t="shared" si="664"/>
        <v>0.16666666666666666</v>
      </c>
      <c r="AZ641" s="19">
        <f t="shared" si="665"/>
        <v>2.3809523809523808E-2</v>
      </c>
      <c r="BA641" s="2">
        <f t="shared" si="666"/>
        <v>1</v>
      </c>
      <c r="BB641" s="18">
        <f t="shared" si="667"/>
        <v>1</v>
      </c>
      <c r="BC641" s="2">
        <f t="shared" si="668"/>
        <v>1</v>
      </c>
      <c r="BD641" s="2">
        <f t="shared" si="669"/>
        <v>48</v>
      </c>
      <c r="BE641" s="2">
        <f t="shared" si="670"/>
        <v>0</v>
      </c>
      <c r="BF641" s="2">
        <v>0</v>
      </c>
      <c r="BG641" s="19">
        <f t="shared" si="671"/>
        <v>2.0408163265306121E-2</v>
      </c>
      <c r="BH641" s="19">
        <f t="shared" si="672"/>
        <v>2.0408163265306121E-2</v>
      </c>
      <c r="BI641" s="18">
        <f t="shared" si="673"/>
        <v>1</v>
      </c>
      <c r="BJ641" s="19">
        <f t="shared" si="674"/>
        <v>3.9999999999999994E-2</v>
      </c>
      <c r="BK641" s="2">
        <f t="shared" si="675"/>
        <v>3</v>
      </c>
      <c r="BL641" s="18">
        <f t="shared" si="676"/>
        <v>0.75</v>
      </c>
      <c r="BM641" s="2">
        <f t="shared" si="677"/>
        <v>3</v>
      </c>
      <c r="BN641" s="2">
        <f t="shared" si="678"/>
        <v>46</v>
      </c>
      <c r="BO641" s="2">
        <f t="shared" si="679"/>
        <v>1</v>
      </c>
      <c r="BP641" s="2">
        <v>0</v>
      </c>
      <c r="BQ641" s="19">
        <f t="shared" si="680"/>
        <v>0.06</v>
      </c>
      <c r="BR641" s="19">
        <f t="shared" si="681"/>
        <v>6.1224489795918366E-2</v>
      </c>
      <c r="BS641" s="18">
        <f t="shared" si="682"/>
        <v>0.75</v>
      </c>
      <c r="BT641" s="19">
        <f t="shared" si="683"/>
        <v>0.11320754716981131</v>
      </c>
      <c r="BU641" s="2">
        <f t="shared" si="684"/>
        <v>0</v>
      </c>
      <c r="BV641" s="18">
        <f t="shared" si="685"/>
        <v>0</v>
      </c>
      <c r="BW641" s="2">
        <f t="shared" si="686"/>
        <v>0</v>
      </c>
      <c r="BX641" s="2">
        <f t="shared" si="687"/>
        <v>17</v>
      </c>
      <c r="BY641" s="2">
        <f t="shared" si="688"/>
        <v>1</v>
      </c>
      <c r="BZ641" s="2">
        <v>0</v>
      </c>
      <c r="CA641" s="19">
        <f t="shared" si="689"/>
        <v>0</v>
      </c>
      <c r="CB641" s="19">
        <f t="shared" si="690"/>
        <v>0</v>
      </c>
      <c r="CC641" s="18">
        <f t="shared" si="691"/>
        <v>0</v>
      </c>
      <c r="CD641" s="19">
        <f t="shared" si="692"/>
        <v>0</v>
      </c>
      <c r="CE641" s="2">
        <f t="shared" si="693"/>
        <v>1</v>
      </c>
      <c r="CF641" s="18">
        <f t="shared" si="694"/>
        <v>0.16666666666666666</v>
      </c>
      <c r="CG641" s="2">
        <f t="shared" si="695"/>
        <v>1</v>
      </c>
      <c r="CH641" s="2">
        <f t="shared" si="696"/>
        <v>16</v>
      </c>
      <c r="CI641" s="2">
        <f t="shared" si="697"/>
        <v>5</v>
      </c>
      <c r="CJ641" s="2">
        <v>0</v>
      </c>
      <c r="CK641" s="19">
        <f t="shared" si="698"/>
        <v>4.5454545454545456E-2</v>
      </c>
      <c r="CL641" s="19">
        <f t="shared" si="699"/>
        <v>5.8823529411764705E-2</v>
      </c>
      <c r="CM641" s="18">
        <f t="shared" si="700"/>
        <v>0.16666666666666666</v>
      </c>
      <c r="CN641" s="19">
        <f t="shared" si="701"/>
        <v>8.6956521739130446E-2</v>
      </c>
      <c r="CO641" s="2">
        <f t="shared" si="702"/>
        <v>1</v>
      </c>
      <c r="CP641" s="18">
        <f t="shared" si="703"/>
        <v>1</v>
      </c>
      <c r="CQ641" s="2">
        <f t="shared" si="704"/>
        <v>1</v>
      </c>
      <c r="CR641" s="2">
        <f t="shared" si="705"/>
        <v>12</v>
      </c>
      <c r="CS641" s="2">
        <f t="shared" si="706"/>
        <v>0</v>
      </c>
      <c r="CT641" s="2">
        <v>0</v>
      </c>
      <c r="CU641" s="19">
        <f t="shared" si="707"/>
        <v>7.6923076923076927E-2</v>
      </c>
      <c r="CV641" s="19">
        <f t="shared" si="708"/>
        <v>7.6923076923076927E-2</v>
      </c>
      <c r="CW641" s="18">
        <f t="shared" si="709"/>
        <v>1</v>
      </c>
      <c r="CX641" s="19">
        <f t="shared" si="710"/>
        <v>0.14285714285714288</v>
      </c>
      <c r="CY641" s="2">
        <f t="shared" si="711"/>
        <v>3</v>
      </c>
      <c r="CZ641" s="18">
        <f t="shared" si="712"/>
        <v>0.75</v>
      </c>
      <c r="DA641" s="2">
        <f t="shared" si="713"/>
        <v>3</v>
      </c>
      <c r="DB641" s="2">
        <f t="shared" si="714"/>
        <v>10</v>
      </c>
      <c r="DC641" s="2">
        <f t="shared" si="715"/>
        <v>1</v>
      </c>
      <c r="DD641" s="2">
        <v>0</v>
      </c>
      <c r="DE641" s="19">
        <f t="shared" si="716"/>
        <v>0.21428571428571427</v>
      </c>
      <c r="DF641" s="19">
        <f t="shared" si="717"/>
        <v>0.23076923076923078</v>
      </c>
      <c r="DG641" s="18">
        <f t="shared" si="718"/>
        <v>0.75</v>
      </c>
      <c r="DH641" s="19">
        <f t="shared" si="719"/>
        <v>0.3529411764705882</v>
      </c>
    </row>
    <row r="642" spans="1:112" x14ac:dyDescent="0.35">
      <c r="A642" s="11">
        <v>2019007073</v>
      </c>
      <c r="B642" s="2" t="s">
        <v>4688</v>
      </c>
      <c r="C642" s="2" t="s">
        <v>4689</v>
      </c>
      <c r="D642" s="2" t="s">
        <v>2677</v>
      </c>
      <c r="E642" s="2" t="s">
        <v>4690</v>
      </c>
      <c r="F642" s="2">
        <v>1</v>
      </c>
      <c r="G642" s="2" t="s">
        <v>4691</v>
      </c>
      <c r="H642" s="2" t="s">
        <v>4692</v>
      </c>
      <c r="I642" s="2" t="s">
        <v>4693</v>
      </c>
      <c r="J642" s="3" t="s">
        <v>4694</v>
      </c>
      <c r="K642" s="11">
        <v>2</v>
      </c>
      <c r="L642" s="2">
        <v>2</v>
      </c>
      <c r="M642" s="2">
        <v>58</v>
      </c>
      <c r="N642" s="2">
        <v>42</v>
      </c>
      <c r="O642" s="2">
        <v>0</v>
      </c>
      <c r="P642" s="2">
        <v>1</v>
      </c>
      <c r="Q642" s="2">
        <v>1</v>
      </c>
      <c r="R642" s="2">
        <v>0</v>
      </c>
      <c r="S642" s="2">
        <v>1</v>
      </c>
      <c r="T642" s="2">
        <v>1</v>
      </c>
      <c r="U642" s="2">
        <v>2</v>
      </c>
      <c r="V642" s="2">
        <v>0</v>
      </c>
      <c r="W642" s="2">
        <v>15</v>
      </c>
      <c r="X642" s="2">
        <v>11</v>
      </c>
      <c r="Y642" s="2">
        <v>0</v>
      </c>
      <c r="Z642" s="2">
        <v>1</v>
      </c>
      <c r="AA642" s="2">
        <v>0</v>
      </c>
      <c r="AB642" s="2">
        <v>1</v>
      </c>
      <c r="AC642" s="2">
        <v>1</v>
      </c>
      <c r="AD642" s="2">
        <v>1</v>
      </c>
      <c r="AE642" s="2">
        <v>1</v>
      </c>
      <c r="AF642" s="3">
        <v>1</v>
      </c>
      <c r="AG642" s="2">
        <f t="shared" si="648"/>
        <v>0</v>
      </c>
      <c r="AH642" s="18">
        <f t="shared" si="649"/>
        <v>0</v>
      </c>
      <c r="AI642" s="2">
        <f t="shared" si="650"/>
        <v>0</v>
      </c>
      <c r="AJ642" s="2">
        <f t="shared" si="651"/>
        <v>58</v>
      </c>
      <c r="AK642" s="2">
        <f t="shared" si="652"/>
        <v>1</v>
      </c>
      <c r="AL642" s="2">
        <v>0</v>
      </c>
      <c r="AM642" s="19">
        <f t="shared" si="653"/>
        <v>0</v>
      </c>
      <c r="AN642" s="19">
        <f t="shared" si="654"/>
        <v>0</v>
      </c>
      <c r="AO642" s="18">
        <f t="shared" si="655"/>
        <v>0</v>
      </c>
      <c r="AP642" s="19">
        <f t="shared" si="656"/>
        <v>0</v>
      </c>
      <c r="AQ642" s="2">
        <f t="shared" si="657"/>
        <v>1</v>
      </c>
      <c r="AR642" s="18">
        <f t="shared" si="658"/>
        <v>0.5</v>
      </c>
      <c r="AS642" s="2">
        <f t="shared" si="659"/>
        <v>1</v>
      </c>
      <c r="AT642" s="2">
        <f t="shared" si="660"/>
        <v>57</v>
      </c>
      <c r="AU642" s="2">
        <f t="shared" si="661"/>
        <v>1</v>
      </c>
      <c r="AV642" s="2">
        <v>0</v>
      </c>
      <c r="AW642" s="19">
        <f t="shared" si="662"/>
        <v>1.6949152542372881E-2</v>
      </c>
      <c r="AX642" s="19">
        <f t="shared" si="663"/>
        <v>1.7241379310344827E-2</v>
      </c>
      <c r="AY642" s="18">
        <f t="shared" si="664"/>
        <v>0.5</v>
      </c>
      <c r="AZ642" s="19">
        <f t="shared" si="665"/>
        <v>3.3333333333333333E-2</v>
      </c>
      <c r="BA642" s="2">
        <f t="shared" si="666"/>
        <v>1</v>
      </c>
      <c r="BB642" s="18">
        <f t="shared" si="667"/>
        <v>1</v>
      </c>
      <c r="BC642" s="2">
        <f t="shared" si="668"/>
        <v>1</v>
      </c>
      <c r="BD642" s="2">
        <f t="shared" si="669"/>
        <v>41</v>
      </c>
      <c r="BE642" s="2">
        <f t="shared" si="670"/>
        <v>0</v>
      </c>
      <c r="BF642" s="2">
        <v>0</v>
      </c>
      <c r="BG642" s="19">
        <f t="shared" si="671"/>
        <v>2.3809523809523808E-2</v>
      </c>
      <c r="BH642" s="19">
        <f t="shared" si="672"/>
        <v>2.3809523809523808E-2</v>
      </c>
      <c r="BI642" s="18">
        <f t="shared" si="673"/>
        <v>1</v>
      </c>
      <c r="BJ642" s="19">
        <f t="shared" si="674"/>
        <v>4.6511627906976744E-2</v>
      </c>
      <c r="BK642" s="2">
        <f t="shared" si="675"/>
        <v>2</v>
      </c>
      <c r="BL642" s="18">
        <f t="shared" si="676"/>
        <v>1</v>
      </c>
      <c r="BM642" s="2">
        <f t="shared" si="677"/>
        <v>2</v>
      </c>
      <c r="BN642" s="2">
        <f t="shared" si="678"/>
        <v>40</v>
      </c>
      <c r="BO642" s="2">
        <f t="shared" si="679"/>
        <v>0</v>
      </c>
      <c r="BP642" s="2">
        <v>0</v>
      </c>
      <c r="BQ642" s="19">
        <f t="shared" si="680"/>
        <v>4.7619047619047616E-2</v>
      </c>
      <c r="BR642" s="19">
        <f t="shared" si="681"/>
        <v>4.7619047619047616E-2</v>
      </c>
      <c r="BS642" s="18">
        <f t="shared" si="682"/>
        <v>1</v>
      </c>
      <c r="BT642" s="19">
        <f t="shared" si="683"/>
        <v>9.0909090909090898E-2</v>
      </c>
      <c r="BU642" s="2">
        <f t="shared" si="684"/>
        <v>0</v>
      </c>
      <c r="BV642" s="18">
        <f t="shared" si="685"/>
        <v>0</v>
      </c>
      <c r="BW642" s="2">
        <f t="shared" si="686"/>
        <v>0</v>
      </c>
      <c r="BX642" s="2">
        <f t="shared" si="687"/>
        <v>15</v>
      </c>
      <c r="BY642" s="2">
        <f t="shared" si="688"/>
        <v>1</v>
      </c>
      <c r="BZ642" s="2">
        <v>0</v>
      </c>
      <c r="CA642" s="19">
        <f t="shared" si="689"/>
        <v>0</v>
      </c>
      <c r="CB642" s="19">
        <f t="shared" si="690"/>
        <v>0</v>
      </c>
      <c r="CC642" s="18">
        <f t="shared" si="691"/>
        <v>0</v>
      </c>
      <c r="CD642" s="19">
        <f t="shared" si="692"/>
        <v>0</v>
      </c>
      <c r="CE642" s="2">
        <f t="shared" si="693"/>
        <v>1</v>
      </c>
      <c r="CF642" s="18">
        <f t="shared" si="694"/>
        <v>0.5</v>
      </c>
      <c r="CG642" s="2">
        <f t="shared" si="695"/>
        <v>1</v>
      </c>
      <c r="CH642" s="2">
        <f t="shared" si="696"/>
        <v>14</v>
      </c>
      <c r="CI642" s="2">
        <f t="shared" si="697"/>
        <v>1</v>
      </c>
      <c r="CJ642" s="2">
        <v>0</v>
      </c>
      <c r="CK642" s="19">
        <f t="shared" si="698"/>
        <v>6.25E-2</v>
      </c>
      <c r="CL642" s="19">
        <f t="shared" si="699"/>
        <v>6.6666666666666666E-2</v>
      </c>
      <c r="CM642" s="18">
        <f t="shared" si="700"/>
        <v>0.5</v>
      </c>
      <c r="CN642" s="19">
        <f t="shared" si="701"/>
        <v>0.11764705882352941</v>
      </c>
      <c r="CO642" s="2">
        <f t="shared" si="702"/>
        <v>0</v>
      </c>
      <c r="CP642" s="18">
        <f t="shared" si="703"/>
        <v>0</v>
      </c>
      <c r="CQ642" s="2">
        <f t="shared" si="704"/>
        <v>0</v>
      </c>
      <c r="CR642" s="2">
        <f t="shared" si="705"/>
        <v>11</v>
      </c>
      <c r="CS642" s="2">
        <f t="shared" si="706"/>
        <v>1</v>
      </c>
      <c r="CT642" s="2">
        <v>0</v>
      </c>
      <c r="CU642" s="19">
        <f t="shared" si="707"/>
        <v>0</v>
      </c>
      <c r="CV642" s="19">
        <f t="shared" si="708"/>
        <v>0</v>
      </c>
      <c r="CW642" s="18">
        <f t="shared" si="709"/>
        <v>0</v>
      </c>
      <c r="CX642" s="19">
        <f t="shared" si="710"/>
        <v>0</v>
      </c>
      <c r="CY642" s="2">
        <f t="shared" si="711"/>
        <v>1</v>
      </c>
      <c r="CZ642" s="18">
        <f t="shared" si="712"/>
        <v>0.5</v>
      </c>
      <c r="DA642" s="2">
        <f t="shared" si="713"/>
        <v>1</v>
      </c>
      <c r="DB642" s="2">
        <f t="shared" si="714"/>
        <v>10</v>
      </c>
      <c r="DC642" s="2">
        <f t="shared" si="715"/>
        <v>1</v>
      </c>
      <c r="DD642" s="2">
        <v>0</v>
      </c>
      <c r="DE642" s="19">
        <f t="shared" si="716"/>
        <v>8.3333333333333329E-2</v>
      </c>
      <c r="DF642" s="19">
        <f t="shared" si="717"/>
        <v>9.0909090909090912E-2</v>
      </c>
      <c r="DG642" s="18">
        <f t="shared" si="718"/>
        <v>0.5</v>
      </c>
      <c r="DH642" s="19">
        <f t="shared" si="719"/>
        <v>0.15384615384615385</v>
      </c>
    </row>
    <row r="643" spans="1:112" x14ac:dyDescent="0.35">
      <c r="A643" s="11">
        <v>2019007082</v>
      </c>
      <c r="B643" s="2" t="s">
        <v>4695</v>
      </c>
      <c r="C643" s="2" t="s">
        <v>4696</v>
      </c>
      <c r="D643" s="2" t="s">
        <v>4697</v>
      </c>
      <c r="E643" s="2" t="s">
        <v>4698</v>
      </c>
      <c r="F643" s="2">
        <v>1</v>
      </c>
      <c r="G643" s="2" t="s">
        <v>4699</v>
      </c>
      <c r="H643" s="2" t="s">
        <v>4700</v>
      </c>
      <c r="I643" s="2" t="s">
        <v>4701</v>
      </c>
      <c r="J643" s="3" t="s">
        <v>4702</v>
      </c>
      <c r="K643" s="11">
        <v>2</v>
      </c>
      <c r="L643" s="2">
        <v>2</v>
      </c>
      <c r="M643" s="2">
        <v>89</v>
      </c>
      <c r="N643" s="2">
        <v>56</v>
      </c>
      <c r="O643" s="2">
        <v>1</v>
      </c>
      <c r="P643" s="2">
        <v>0</v>
      </c>
      <c r="Q643" s="2">
        <v>1</v>
      </c>
      <c r="R643" s="2">
        <v>0</v>
      </c>
      <c r="S643" s="2">
        <v>2</v>
      </c>
      <c r="T643" s="2">
        <v>0</v>
      </c>
      <c r="U643" s="2">
        <v>2</v>
      </c>
      <c r="V643" s="2">
        <v>0</v>
      </c>
      <c r="W643" s="2">
        <v>23</v>
      </c>
      <c r="X643" s="2">
        <v>19</v>
      </c>
      <c r="Y643" s="2">
        <v>1</v>
      </c>
      <c r="Z643" s="2">
        <v>0</v>
      </c>
      <c r="AA643" s="2">
        <v>1</v>
      </c>
      <c r="AB643" s="2">
        <v>0</v>
      </c>
      <c r="AC643" s="2">
        <v>1</v>
      </c>
      <c r="AD643" s="2">
        <v>1</v>
      </c>
      <c r="AE643" s="2">
        <v>1</v>
      </c>
      <c r="AF643" s="3">
        <v>1</v>
      </c>
      <c r="AG643" s="2">
        <f t="shared" ref="AG643:AG706" si="720">O643</f>
        <v>1</v>
      </c>
      <c r="AH643" s="18">
        <f t="shared" ref="AH643:AH706" si="721">AG643</f>
        <v>1</v>
      </c>
      <c r="AI643" s="2">
        <f t="shared" ref="AI643:AI706" si="722">AG643</f>
        <v>1</v>
      </c>
      <c r="AJ643" s="2">
        <f t="shared" ref="AJ643:AJ706" si="723">M643-AI643</f>
        <v>88</v>
      </c>
      <c r="AK643" s="2">
        <f t="shared" ref="AK643:AK706" si="724">1-AI643</f>
        <v>0</v>
      </c>
      <c r="AL643" s="2">
        <v>0</v>
      </c>
      <c r="AM643" s="19">
        <f t="shared" ref="AM643:AM706" si="725">AI643/(SUM(AI643:AK643))</f>
        <v>1.1235955056179775E-2</v>
      </c>
      <c r="AN643" s="19">
        <f t="shared" ref="AN643:AN706" si="726">AI643/(SUM(AI643:AJ643))</f>
        <v>1.1235955056179775E-2</v>
      </c>
      <c r="AO643" s="18">
        <f t="shared" ref="AO643:AO706" si="727">AI643/(AI643+AK643)</f>
        <v>1</v>
      </c>
      <c r="AP643" s="19">
        <f t="shared" ref="AP643:AP706" si="728">IFERROR((2*AN643*AO643)/(AN643+AO643),0)</f>
        <v>2.222222222222222E-2</v>
      </c>
      <c r="AQ643" s="2">
        <f t="shared" ref="AQ643:AQ706" si="729">S643</f>
        <v>2</v>
      </c>
      <c r="AR643" s="18">
        <f t="shared" ref="AR643:AR706" si="730">S643/K643</f>
        <v>1</v>
      </c>
      <c r="AS643" s="2">
        <f t="shared" ref="AS643:AS706" si="731">AQ643</f>
        <v>2</v>
      </c>
      <c r="AT643" s="2">
        <f t="shared" ref="AT643:AT706" si="732">M643-AS643</f>
        <v>87</v>
      </c>
      <c r="AU643" s="2">
        <f t="shared" ref="AU643:AU706" si="733">T643</f>
        <v>0</v>
      </c>
      <c r="AV643" s="2">
        <v>0</v>
      </c>
      <c r="AW643" s="19">
        <f t="shared" ref="AW643:AW706" si="734">AS643/(SUM(AS643:AU643))</f>
        <v>2.247191011235955E-2</v>
      </c>
      <c r="AX643" s="19">
        <f t="shared" ref="AX643:AX706" si="735">AS643/(SUM(AS643:AT643))</f>
        <v>2.247191011235955E-2</v>
      </c>
      <c r="AY643" s="18">
        <f t="shared" ref="AY643:AY706" si="736">AS643/(AS643+AU643)</f>
        <v>1</v>
      </c>
      <c r="AZ643" s="19">
        <f t="shared" ref="AZ643:AZ706" si="737">IFERROR((2*AX643*AY643)/(AX643+AY643),0)</f>
        <v>4.3956043956043953E-2</v>
      </c>
      <c r="BA643" s="2">
        <f t="shared" ref="BA643:BA706" si="738">Q643</f>
        <v>1</v>
      </c>
      <c r="BB643" s="18">
        <f t="shared" ref="BB643:BB706" si="739">BA643</f>
        <v>1</v>
      </c>
      <c r="BC643" s="2">
        <f t="shared" ref="BC643:BC706" si="740">BA643</f>
        <v>1</v>
      </c>
      <c r="BD643" s="2">
        <f t="shared" ref="BD643:BD706" si="741">N643-BC643</f>
        <v>55</v>
      </c>
      <c r="BE643" s="2">
        <f t="shared" ref="BE643:BE706" si="742">1-BC643</f>
        <v>0</v>
      </c>
      <c r="BF643" s="2">
        <v>0</v>
      </c>
      <c r="BG643" s="19">
        <f t="shared" ref="BG643:BG706" si="743">BC643/(SUM(BC643:BE643))</f>
        <v>1.7857142857142856E-2</v>
      </c>
      <c r="BH643" s="19">
        <f t="shared" ref="BH643:BH706" si="744">BC643/(SUM(BC643:BD643))</f>
        <v>1.7857142857142856E-2</v>
      </c>
      <c r="BI643" s="18">
        <f t="shared" ref="BI643:BI706" si="745">BC643/(BC643+BE643)</f>
        <v>1</v>
      </c>
      <c r="BJ643" s="19">
        <f t="shared" ref="BJ643:BJ706" si="746">IFERROR((2*BH643*BI643)/(BH643+BI643),0)</f>
        <v>3.5087719298245612E-2</v>
      </c>
      <c r="BK643" s="2">
        <f t="shared" ref="BK643:BK706" si="747">U643</f>
        <v>2</v>
      </c>
      <c r="BL643" s="18">
        <f t="shared" ref="BL643:BL706" si="748">U643/L643</f>
        <v>1</v>
      </c>
      <c r="BM643" s="2">
        <f t="shared" ref="BM643:BM706" si="749">U643</f>
        <v>2</v>
      </c>
      <c r="BN643" s="2">
        <f t="shared" ref="BN643:BN706" si="750">N643-BM643</f>
        <v>54</v>
      </c>
      <c r="BO643" s="2">
        <f t="shared" ref="BO643:BO706" si="751">V643</f>
        <v>0</v>
      </c>
      <c r="BP643" s="2">
        <v>0</v>
      </c>
      <c r="BQ643" s="19">
        <f t="shared" ref="BQ643:BQ706" si="752">BM643/(SUM(BM643:BO643))</f>
        <v>3.5714285714285712E-2</v>
      </c>
      <c r="BR643" s="19">
        <f t="shared" ref="BR643:BR706" si="753">BM643/(SUM(BM643:BN643))</f>
        <v>3.5714285714285712E-2</v>
      </c>
      <c r="BS643" s="18">
        <f t="shared" ref="BS643:BS706" si="754">BM643/(BM643+BO643)</f>
        <v>1</v>
      </c>
      <c r="BT643" s="19">
        <f t="shared" ref="BT643:BT706" si="755">IFERROR((2*BR643*BS643)/(BR643+BS643),0)</f>
        <v>6.8965517241379296E-2</v>
      </c>
      <c r="BU643" s="2">
        <f t="shared" ref="BU643:BU706" si="756">Y643</f>
        <v>1</v>
      </c>
      <c r="BV643" s="18">
        <f t="shared" ref="BV643:BV706" si="757">BU643</f>
        <v>1</v>
      </c>
      <c r="BW643" s="2">
        <f t="shared" ref="BW643:BW706" si="758">BU643</f>
        <v>1</v>
      </c>
      <c r="BX643" s="2">
        <f t="shared" ref="BX643:BX706" si="759">W643-BW643</f>
        <v>22</v>
      </c>
      <c r="BY643" s="2">
        <f t="shared" ref="BY643:BY706" si="760">1-BU643</f>
        <v>0</v>
      </c>
      <c r="BZ643" s="2">
        <v>0</v>
      </c>
      <c r="CA643" s="19">
        <f t="shared" ref="CA643:CA706" si="761">BW643/(SUM(BW643:BY643))</f>
        <v>4.3478260869565216E-2</v>
      </c>
      <c r="CB643" s="19">
        <f t="shared" ref="CB643:CB706" si="762">BW643/(SUM(BW643:BX643))</f>
        <v>4.3478260869565216E-2</v>
      </c>
      <c r="CC643" s="18">
        <f t="shared" ref="CC643:CC706" si="763">BW643/(BW643+BY643)</f>
        <v>1</v>
      </c>
      <c r="CD643" s="19">
        <f t="shared" ref="CD643:CD706" si="764">IFERROR((2*CB643*CC643)/(CB643+CC643),0)</f>
        <v>8.3333333333333329E-2</v>
      </c>
      <c r="CE643" s="2">
        <f t="shared" ref="CE643:CE706" si="765">AC643</f>
        <v>1</v>
      </c>
      <c r="CF643" s="18">
        <f t="shared" ref="CF643:CF706" si="766">AC643/K643</f>
        <v>0.5</v>
      </c>
      <c r="CG643" s="2">
        <f t="shared" ref="CG643:CG706" si="767">CE643</f>
        <v>1</v>
      </c>
      <c r="CH643" s="2">
        <f t="shared" ref="CH643:CH706" si="768">W643-CG643</f>
        <v>22</v>
      </c>
      <c r="CI643" s="2">
        <f t="shared" ref="CI643:CI706" si="769">AD643</f>
        <v>1</v>
      </c>
      <c r="CJ643" s="2">
        <v>0</v>
      </c>
      <c r="CK643" s="19">
        <f t="shared" ref="CK643:CK706" si="770">CG643/(SUM(CG643:CI643))</f>
        <v>4.1666666666666664E-2</v>
      </c>
      <c r="CL643" s="19">
        <f t="shared" ref="CL643:CL706" si="771">CG643/(SUM(CG643:CH643))</f>
        <v>4.3478260869565216E-2</v>
      </c>
      <c r="CM643" s="18">
        <f t="shared" ref="CM643:CM706" si="772">CG643/(CG643+CI643)</f>
        <v>0.5</v>
      </c>
      <c r="CN643" s="19">
        <f t="shared" ref="CN643:CN706" si="773">IFERROR((2*CL643*CM643)/(CL643+CM643),0)</f>
        <v>0.08</v>
      </c>
      <c r="CO643" s="2">
        <f t="shared" ref="CO643:CO706" si="774">AA643</f>
        <v>1</v>
      </c>
      <c r="CP643" s="18">
        <f t="shared" ref="CP643:CP706" si="775">CO643</f>
        <v>1</v>
      </c>
      <c r="CQ643" s="2">
        <f t="shared" ref="CQ643:CQ706" si="776">CO643</f>
        <v>1</v>
      </c>
      <c r="CR643" s="2">
        <f t="shared" ref="CR643:CR706" si="777">X643-CQ643</f>
        <v>18</v>
      </c>
      <c r="CS643" s="2">
        <f t="shared" ref="CS643:CS706" si="778">1-CO643</f>
        <v>0</v>
      </c>
      <c r="CT643" s="2">
        <v>0</v>
      </c>
      <c r="CU643" s="19">
        <f t="shared" ref="CU643:CU706" si="779">CQ643/(SUM(CQ643:CS643))</f>
        <v>5.2631578947368418E-2</v>
      </c>
      <c r="CV643" s="19">
        <f t="shared" ref="CV643:CV706" si="780">CQ643/(SUM(CQ643:CR643))</f>
        <v>5.2631578947368418E-2</v>
      </c>
      <c r="CW643" s="18">
        <f t="shared" ref="CW643:CW706" si="781">CQ643/(CQ643+CS643)</f>
        <v>1</v>
      </c>
      <c r="CX643" s="19">
        <f t="shared" ref="CX643:CX706" si="782">IFERROR((2*CV643*CW643)/(CV643+CW643),0)</f>
        <v>0.1</v>
      </c>
      <c r="CY643" s="2">
        <f t="shared" ref="CY643:CY706" si="783">AE643</f>
        <v>1</v>
      </c>
      <c r="CZ643" s="18">
        <f t="shared" ref="CZ643:CZ706" si="784">AE643/L643</f>
        <v>0.5</v>
      </c>
      <c r="DA643" s="2">
        <f t="shared" ref="DA643:DA706" si="785">CY643</f>
        <v>1</v>
      </c>
      <c r="DB643" s="2">
        <f t="shared" ref="DB643:DB706" si="786">X643-DA643</f>
        <v>18</v>
      </c>
      <c r="DC643" s="2">
        <f t="shared" ref="DC643:DC706" si="787">AF643</f>
        <v>1</v>
      </c>
      <c r="DD643" s="2">
        <v>0</v>
      </c>
      <c r="DE643" s="19">
        <f t="shared" ref="DE643:DE706" si="788">DA643/(SUM(DA643:DC643))</f>
        <v>0.05</v>
      </c>
      <c r="DF643" s="19">
        <f t="shared" ref="DF643:DF706" si="789">DA643/(SUM(DA643:DB643))</f>
        <v>5.2631578947368418E-2</v>
      </c>
      <c r="DG643" s="18">
        <f t="shared" ref="DG643:DG706" si="790">DA643/(DA643+DC643)</f>
        <v>0.5</v>
      </c>
      <c r="DH643" s="19">
        <f t="shared" ref="DH643:DH706" si="791">IFERROR((2*DF643*DG643)/(DF643+DG643),0)</f>
        <v>9.5238095238095247E-2</v>
      </c>
    </row>
    <row r="644" spans="1:112" x14ac:dyDescent="0.35">
      <c r="A644" s="11">
        <v>2019007100</v>
      </c>
      <c r="B644" s="2" t="s">
        <v>4703</v>
      </c>
      <c r="C644" s="2" t="s">
        <v>4704</v>
      </c>
      <c r="D644" s="2" t="s">
        <v>4705</v>
      </c>
      <c r="E644" s="2" t="s">
        <v>4706</v>
      </c>
      <c r="F644" s="2">
        <v>1</v>
      </c>
      <c r="G644" s="2" t="s">
        <v>4707</v>
      </c>
      <c r="H644" s="2" t="s">
        <v>4708</v>
      </c>
      <c r="I644" s="2" t="s">
        <v>4709</v>
      </c>
      <c r="J644" s="3" t="s">
        <v>4710</v>
      </c>
      <c r="K644" s="11">
        <v>3</v>
      </c>
      <c r="L644" s="2">
        <v>3</v>
      </c>
      <c r="M644" s="2">
        <v>78</v>
      </c>
      <c r="N644" s="2">
        <v>54</v>
      </c>
      <c r="O644" s="2">
        <v>0</v>
      </c>
      <c r="P644" s="2">
        <v>1</v>
      </c>
      <c r="Q644" s="2">
        <v>1</v>
      </c>
      <c r="R644" s="2">
        <v>0</v>
      </c>
      <c r="S644" s="2">
        <v>2</v>
      </c>
      <c r="T644" s="2">
        <v>1</v>
      </c>
      <c r="U644" s="2">
        <v>3</v>
      </c>
      <c r="V644" s="2">
        <v>0</v>
      </c>
      <c r="W644" s="2">
        <v>19</v>
      </c>
      <c r="X644" s="2">
        <v>19</v>
      </c>
      <c r="Y644" s="2">
        <v>0</v>
      </c>
      <c r="Z644" s="2">
        <v>1</v>
      </c>
      <c r="AA644" s="2">
        <v>1</v>
      </c>
      <c r="AB644" s="2">
        <v>0</v>
      </c>
      <c r="AC644" s="2">
        <v>2</v>
      </c>
      <c r="AD644" s="2">
        <v>1</v>
      </c>
      <c r="AE644" s="2">
        <v>3</v>
      </c>
      <c r="AF644" s="3">
        <v>0</v>
      </c>
      <c r="AG644" s="2">
        <f t="shared" si="720"/>
        <v>0</v>
      </c>
      <c r="AH644" s="18">
        <f t="shared" si="721"/>
        <v>0</v>
      </c>
      <c r="AI644" s="2">
        <f t="shared" si="722"/>
        <v>0</v>
      </c>
      <c r="AJ644" s="2">
        <f t="shared" si="723"/>
        <v>78</v>
      </c>
      <c r="AK644" s="2">
        <f t="shared" si="724"/>
        <v>1</v>
      </c>
      <c r="AL644" s="2">
        <v>0</v>
      </c>
      <c r="AM644" s="19">
        <f t="shared" si="725"/>
        <v>0</v>
      </c>
      <c r="AN644" s="19">
        <f t="shared" si="726"/>
        <v>0</v>
      </c>
      <c r="AO644" s="18">
        <f t="shared" si="727"/>
        <v>0</v>
      </c>
      <c r="AP644" s="19">
        <f t="shared" si="728"/>
        <v>0</v>
      </c>
      <c r="AQ644" s="2">
        <f t="shared" si="729"/>
        <v>2</v>
      </c>
      <c r="AR644" s="18">
        <f t="shared" si="730"/>
        <v>0.66666666666666663</v>
      </c>
      <c r="AS644" s="2">
        <f t="shared" si="731"/>
        <v>2</v>
      </c>
      <c r="AT644" s="2">
        <f t="shared" si="732"/>
        <v>76</v>
      </c>
      <c r="AU644" s="2">
        <f t="shared" si="733"/>
        <v>1</v>
      </c>
      <c r="AV644" s="2">
        <v>0</v>
      </c>
      <c r="AW644" s="19">
        <f t="shared" si="734"/>
        <v>2.5316455696202531E-2</v>
      </c>
      <c r="AX644" s="19">
        <f t="shared" si="735"/>
        <v>2.564102564102564E-2</v>
      </c>
      <c r="AY644" s="18">
        <f t="shared" si="736"/>
        <v>0.66666666666666663</v>
      </c>
      <c r="AZ644" s="19">
        <f t="shared" si="737"/>
        <v>4.9382716049382713E-2</v>
      </c>
      <c r="BA644" s="2">
        <f t="shared" si="738"/>
        <v>1</v>
      </c>
      <c r="BB644" s="18">
        <f t="shared" si="739"/>
        <v>1</v>
      </c>
      <c r="BC644" s="2">
        <f t="shared" si="740"/>
        <v>1</v>
      </c>
      <c r="BD644" s="2">
        <f t="shared" si="741"/>
        <v>53</v>
      </c>
      <c r="BE644" s="2">
        <f t="shared" si="742"/>
        <v>0</v>
      </c>
      <c r="BF644" s="2">
        <v>0</v>
      </c>
      <c r="BG644" s="19">
        <f t="shared" si="743"/>
        <v>1.8518518518518517E-2</v>
      </c>
      <c r="BH644" s="19">
        <f t="shared" si="744"/>
        <v>1.8518518518518517E-2</v>
      </c>
      <c r="BI644" s="18">
        <f t="shared" si="745"/>
        <v>1</v>
      </c>
      <c r="BJ644" s="19">
        <f t="shared" si="746"/>
        <v>3.6363636363636362E-2</v>
      </c>
      <c r="BK644" s="2">
        <f t="shared" si="747"/>
        <v>3</v>
      </c>
      <c r="BL644" s="18">
        <f t="shared" si="748"/>
        <v>1</v>
      </c>
      <c r="BM644" s="2">
        <f t="shared" si="749"/>
        <v>3</v>
      </c>
      <c r="BN644" s="2">
        <f t="shared" si="750"/>
        <v>51</v>
      </c>
      <c r="BO644" s="2">
        <f t="shared" si="751"/>
        <v>0</v>
      </c>
      <c r="BP644" s="2">
        <v>0</v>
      </c>
      <c r="BQ644" s="19">
        <f t="shared" si="752"/>
        <v>5.5555555555555552E-2</v>
      </c>
      <c r="BR644" s="19">
        <f t="shared" si="753"/>
        <v>5.5555555555555552E-2</v>
      </c>
      <c r="BS644" s="18">
        <f t="shared" si="754"/>
        <v>1</v>
      </c>
      <c r="BT644" s="19">
        <f t="shared" si="755"/>
        <v>0.10526315789473684</v>
      </c>
      <c r="BU644" s="2">
        <f t="shared" si="756"/>
        <v>0</v>
      </c>
      <c r="BV644" s="18">
        <f t="shared" si="757"/>
        <v>0</v>
      </c>
      <c r="BW644" s="2">
        <f t="shared" si="758"/>
        <v>0</v>
      </c>
      <c r="BX644" s="2">
        <f t="shared" si="759"/>
        <v>19</v>
      </c>
      <c r="BY644" s="2">
        <f t="shared" si="760"/>
        <v>1</v>
      </c>
      <c r="BZ644" s="2">
        <v>0</v>
      </c>
      <c r="CA644" s="19">
        <f t="shared" si="761"/>
        <v>0</v>
      </c>
      <c r="CB644" s="19">
        <f t="shared" si="762"/>
        <v>0</v>
      </c>
      <c r="CC644" s="18">
        <f t="shared" si="763"/>
        <v>0</v>
      </c>
      <c r="CD644" s="19">
        <f t="shared" si="764"/>
        <v>0</v>
      </c>
      <c r="CE644" s="2">
        <f t="shared" si="765"/>
        <v>2</v>
      </c>
      <c r="CF644" s="18">
        <f t="shared" si="766"/>
        <v>0.66666666666666663</v>
      </c>
      <c r="CG644" s="2">
        <f t="shared" si="767"/>
        <v>2</v>
      </c>
      <c r="CH644" s="2">
        <f t="shared" si="768"/>
        <v>17</v>
      </c>
      <c r="CI644" s="2">
        <f t="shared" si="769"/>
        <v>1</v>
      </c>
      <c r="CJ644" s="2">
        <v>0</v>
      </c>
      <c r="CK644" s="19">
        <f t="shared" si="770"/>
        <v>0.1</v>
      </c>
      <c r="CL644" s="19">
        <f t="shared" si="771"/>
        <v>0.10526315789473684</v>
      </c>
      <c r="CM644" s="18">
        <f t="shared" si="772"/>
        <v>0.66666666666666663</v>
      </c>
      <c r="CN644" s="19">
        <f t="shared" si="773"/>
        <v>0.18181818181818182</v>
      </c>
      <c r="CO644" s="2">
        <f t="shared" si="774"/>
        <v>1</v>
      </c>
      <c r="CP644" s="18">
        <f t="shared" si="775"/>
        <v>1</v>
      </c>
      <c r="CQ644" s="2">
        <f t="shared" si="776"/>
        <v>1</v>
      </c>
      <c r="CR644" s="2">
        <f t="shared" si="777"/>
        <v>18</v>
      </c>
      <c r="CS644" s="2">
        <f t="shared" si="778"/>
        <v>0</v>
      </c>
      <c r="CT644" s="2">
        <v>0</v>
      </c>
      <c r="CU644" s="19">
        <f t="shared" si="779"/>
        <v>5.2631578947368418E-2</v>
      </c>
      <c r="CV644" s="19">
        <f t="shared" si="780"/>
        <v>5.2631578947368418E-2</v>
      </c>
      <c r="CW644" s="18">
        <f t="shared" si="781"/>
        <v>1</v>
      </c>
      <c r="CX644" s="19">
        <f t="shared" si="782"/>
        <v>0.1</v>
      </c>
      <c r="CY644" s="2">
        <f t="shared" si="783"/>
        <v>3</v>
      </c>
      <c r="CZ644" s="18">
        <f t="shared" si="784"/>
        <v>1</v>
      </c>
      <c r="DA644" s="2">
        <f t="shared" si="785"/>
        <v>3</v>
      </c>
      <c r="DB644" s="2">
        <f t="shared" si="786"/>
        <v>16</v>
      </c>
      <c r="DC644" s="2">
        <f t="shared" si="787"/>
        <v>0</v>
      </c>
      <c r="DD644" s="2">
        <v>0</v>
      </c>
      <c r="DE644" s="19">
        <f t="shared" si="788"/>
        <v>0.15789473684210525</v>
      </c>
      <c r="DF644" s="19">
        <f t="shared" si="789"/>
        <v>0.15789473684210525</v>
      </c>
      <c r="DG644" s="18">
        <f t="shared" si="790"/>
        <v>1</v>
      </c>
      <c r="DH644" s="19">
        <f t="shared" si="791"/>
        <v>0.27272727272727271</v>
      </c>
    </row>
    <row r="645" spans="1:112" x14ac:dyDescent="0.35">
      <c r="A645" s="11">
        <v>2019007101</v>
      </c>
      <c r="B645" s="2" t="s">
        <v>4711</v>
      </c>
      <c r="C645" s="2" t="s">
        <v>4712</v>
      </c>
      <c r="D645" s="2" t="s">
        <v>4713</v>
      </c>
      <c r="E645" s="2" t="s">
        <v>4714</v>
      </c>
      <c r="F645" s="2">
        <v>1</v>
      </c>
      <c r="G645" s="2" t="s">
        <v>4715</v>
      </c>
      <c r="H645" s="2" t="s">
        <v>4716</v>
      </c>
      <c r="I645" s="2" t="s">
        <v>4717</v>
      </c>
      <c r="J645" s="3" t="s">
        <v>4718</v>
      </c>
      <c r="K645" s="11">
        <v>2</v>
      </c>
      <c r="L645" s="2">
        <v>1</v>
      </c>
      <c r="M645" s="2">
        <v>61</v>
      </c>
      <c r="N645" s="2">
        <v>34</v>
      </c>
      <c r="O645" s="2">
        <v>1</v>
      </c>
      <c r="P645" s="2">
        <v>0</v>
      </c>
      <c r="Q645" s="2">
        <v>1</v>
      </c>
      <c r="R645" s="2">
        <v>0</v>
      </c>
      <c r="S645" s="2">
        <v>2</v>
      </c>
      <c r="T645" s="2">
        <v>0</v>
      </c>
      <c r="U645" s="2">
        <v>1</v>
      </c>
      <c r="V645" s="2">
        <v>0</v>
      </c>
      <c r="W645" s="2">
        <v>19</v>
      </c>
      <c r="X645" s="2">
        <v>12</v>
      </c>
      <c r="Y645" s="2">
        <v>0</v>
      </c>
      <c r="Z645" s="2">
        <v>1</v>
      </c>
      <c r="AA645" s="2">
        <v>1</v>
      </c>
      <c r="AB645" s="2">
        <v>0</v>
      </c>
      <c r="AC645" s="2">
        <v>0</v>
      </c>
      <c r="AD645" s="2">
        <v>2</v>
      </c>
      <c r="AE645" s="2">
        <v>1</v>
      </c>
      <c r="AF645" s="3">
        <v>0</v>
      </c>
      <c r="AG645" s="2">
        <f t="shared" si="720"/>
        <v>1</v>
      </c>
      <c r="AH645" s="18">
        <f t="shared" si="721"/>
        <v>1</v>
      </c>
      <c r="AI645" s="2">
        <f t="shared" si="722"/>
        <v>1</v>
      </c>
      <c r="AJ645" s="2">
        <f t="shared" si="723"/>
        <v>60</v>
      </c>
      <c r="AK645" s="2">
        <f t="shared" si="724"/>
        <v>0</v>
      </c>
      <c r="AL645" s="2">
        <v>0</v>
      </c>
      <c r="AM645" s="19">
        <f t="shared" si="725"/>
        <v>1.6393442622950821E-2</v>
      </c>
      <c r="AN645" s="19">
        <f t="shared" si="726"/>
        <v>1.6393442622950821E-2</v>
      </c>
      <c r="AO645" s="18">
        <f t="shared" si="727"/>
        <v>1</v>
      </c>
      <c r="AP645" s="19">
        <f t="shared" si="728"/>
        <v>3.2258064516129031E-2</v>
      </c>
      <c r="AQ645" s="2">
        <f t="shared" si="729"/>
        <v>2</v>
      </c>
      <c r="AR645" s="18">
        <f t="shared" si="730"/>
        <v>1</v>
      </c>
      <c r="AS645" s="2">
        <f t="shared" si="731"/>
        <v>2</v>
      </c>
      <c r="AT645" s="2">
        <f t="shared" si="732"/>
        <v>59</v>
      </c>
      <c r="AU645" s="2">
        <f t="shared" si="733"/>
        <v>0</v>
      </c>
      <c r="AV645" s="2">
        <v>0</v>
      </c>
      <c r="AW645" s="19">
        <f t="shared" si="734"/>
        <v>3.2786885245901641E-2</v>
      </c>
      <c r="AX645" s="19">
        <f t="shared" si="735"/>
        <v>3.2786885245901641E-2</v>
      </c>
      <c r="AY645" s="18">
        <f t="shared" si="736"/>
        <v>1</v>
      </c>
      <c r="AZ645" s="19">
        <f t="shared" si="737"/>
        <v>6.3492063492063489E-2</v>
      </c>
      <c r="BA645" s="2">
        <f t="shared" si="738"/>
        <v>1</v>
      </c>
      <c r="BB645" s="18">
        <f t="shared" si="739"/>
        <v>1</v>
      </c>
      <c r="BC645" s="2">
        <f t="shared" si="740"/>
        <v>1</v>
      </c>
      <c r="BD645" s="2">
        <f t="shared" si="741"/>
        <v>33</v>
      </c>
      <c r="BE645" s="2">
        <f t="shared" si="742"/>
        <v>0</v>
      </c>
      <c r="BF645" s="2">
        <v>0</v>
      </c>
      <c r="BG645" s="19">
        <f t="shared" si="743"/>
        <v>2.9411764705882353E-2</v>
      </c>
      <c r="BH645" s="19">
        <f t="shared" si="744"/>
        <v>2.9411764705882353E-2</v>
      </c>
      <c r="BI645" s="18">
        <f t="shared" si="745"/>
        <v>1</v>
      </c>
      <c r="BJ645" s="19">
        <f t="shared" si="746"/>
        <v>5.7142857142857148E-2</v>
      </c>
      <c r="BK645" s="2">
        <f t="shared" si="747"/>
        <v>1</v>
      </c>
      <c r="BL645" s="18">
        <f t="shared" si="748"/>
        <v>1</v>
      </c>
      <c r="BM645" s="2">
        <f t="shared" si="749"/>
        <v>1</v>
      </c>
      <c r="BN645" s="2">
        <f t="shared" si="750"/>
        <v>33</v>
      </c>
      <c r="BO645" s="2">
        <f t="shared" si="751"/>
        <v>0</v>
      </c>
      <c r="BP645" s="2">
        <v>0</v>
      </c>
      <c r="BQ645" s="19">
        <f t="shared" si="752"/>
        <v>2.9411764705882353E-2</v>
      </c>
      <c r="BR645" s="19">
        <f t="shared" si="753"/>
        <v>2.9411764705882353E-2</v>
      </c>
      <c r="BS645" s="18">
        <f t="shared" si="754"/>
        <v>1</v>
      </c>
      <c r="BT645" s="19">
        <f t="shared" si="755"/>
        <v>5.7142857142857148E-2</v>
      </c>
      <c r="BU645" s="2">
        <f t="shared" si="756"/>
        <v>0</v>
      </c>
      <c r="BV645" s="18">
        <f t="shared" si="757"/>
        <v>0</v>
      </c>
      <c r="BW645" s="2">
        <f t="shared" si="758"/>
        <v>0</v>
      </c>
      <c r="BX645" s="2">
        <f t="shared" si="759"/>
        <v>19</v>
      </c>
      <c r="BY645" s="2">
        <f t="shared" si="760"/>
        <v>1</v>
      </c>
      <c r="BZ645" s="2">
        <v>0</v>
      </c>
      <c r="CA645" s="19">
        <f t="shared" si="761"/>
        <v>0</v>
      </c>
      <c r="CB645" s="19">
        <f t="shared" si="762"/>
        <v>0</v>
      </c>
      <c r="CC645" s="18">
        <f t="shared" si="763"/>
        <v>0</v>
      </c>
      <c r="CD645" s="19">
        <f t="shared" si="764"/>
        <v>0</v>
      </c>
      <c r="CE645" s="2">
        <f t="shared" si="765"/>
        <v>0</v>
      </c>
      <c r="CF645" s="18">
        <f t="shared" si="766"/>
        <v>0</v>
      </c>
      <c r="CG645" s="2">
        <f t="shared" si="767"/>
        <v>0</v>
      </c>
      <c r="CH645" s="2">
        <f t="shared" si="768"/>
        <v>19</v>
      </c>
      <c r="CI645" s="2">
        <f t="shared" si="769"/>
        <v>2</v>
      </c>
      <c r="CJ645" s="2">
        <v>0</v>
      </c>
      <c r="CK645" s="19">
        <f t="shared" si="770"/>
        <v>0</v>
      </c>
      <c r="CL645" s="19">
        <f t="shared" si="771"/>
        <v>0</v>
      </c>
      <c r="CM645" s="18">
        <f t="shared" si="772"/>
        <v>0</v>
      </c>
      <c r="CN645" s="19">
        <f t="shared" si="773"/>
        <v>0</v>
      </c>
      <c r="CO645" s="2">
        <f t="shared" si="774"/>
        <v>1</v>
      </c>
      <c r="CP645" s="18">
        <f t="shared" si="775"/>
        <v>1</v>
      </c>
      <c r="CQ645" s="2">
        <f t="shared" si="776"/>
        <v>1</v>
      </c>
      <c r="CR645" s="2">
        <f t="shared" si="777"/>
        <v>11</v>
      </c>
      <c r="CS645" s="2">
        <f t="shared" si="778"/>
        <v>0</v>
      </c>
      <c r="CT645" s="2">
        <v>0</v>
      </c>
      <c r="CU645" s="19">
        <f t="shared" si="779"/>
        <v>8.3333333333333329E-2</v>
      </c>
      <c r="CV645" s="19">
        <f t="shared" si="780"/>
        <v>8.3333333333333329E-2</v>
      </c>
      <c r="CW645" s="18">
        <f t="shared" si="781"/>
        <v>1</v>
      </c>
      <c r="CX645" s="19">
        <f t="shared" si="782"/>
        <v>0.15384615384615385</v>
      </c>
      <c r="CY645" s="2">
        <f t="shared" si="783"/>
        <v>1</v>
      </c>
      <c r="CZ645" s="18">
        <f t="shared" si="784"/>
        <v>1</v>
      </c>
      <c r="DA645" s="2">
        <f t="shared" si="785"/>
        <v>1</v>
      </c>
      <c r="DB645" s="2">
        <f t="shared" si="786"/>
        <v>11</v>
      </c>
      <c r="DC645" s="2">
        <f t="shared" si="787"/>
        <v>0</v>
      </c>
      <c r="DD645" s="2">
        <v>0</v>
      </c>
      <c r="DE645" s="19">
        <f t="shared" si="788"/>
        <v>8.3333333333333329E-2</v>
      </c>
      <c r="DF645" s="19">
        <f t="shared" si="789"/>
        <v>8.3333333333333329E-2</v>
      </c>
      <c r="DG645" s="18">
        <f t="shared" si="790"/>
        <v>1</v>
      </c>
      <c r="DH645" s="19">
        <f t="shared" si="791"/>
        <v>0.15384615384615385</v>
      </c>
    </row>
    <row r="646" spans="1:112" x14ac:dyDescent="0.35">
      <c r="A646" s="11">
        <v>2019007108</v>
      </c>
      <c r="B646" s="2" t="s">
        <v>4719</v>
      </c>
      <c r="C646" s="2" t="s">
        <v>4720</v>
      </c>
      <c r="D646" s="2"/>
      <c r="E646" s="2" t="s">
        <v>4721</v>
      </c>
      <c r="F646" s="2">
        <v>1</v>
      </c>
      <c r="G646" s="2" t="s">
        <v>4722</v>
      </c>
      <c r="H646" s="2" t="s">
        <v>4723</v>
      </c>
      <c r="I646" s="2" t="s">
        <v>4724</v>
      </c>
      <c r="J646" s="3" t="s">
        <v>4725</v>
      </c>
      <c r="K646" s="11">
        <v>1</v>
      </c>
      <c r="L646" s="2">
        <v>1</v>
      </c>
      <c r="M646" s="2">
        <v>70</v>
      </c>
      <c r="N646" s="2">
        <v>47</v>
      </c>
      <c r="O646" s="2">
        <v>1</v>
      </c>
      <c r="P646" s="2">
        <v>0</v>
      </c>
      <c r="Q646" s="2">
        <v>1</v>
      </c>
      <c r="R646" s="2">
        <v>0</v>
      </c>
      <c r="S646" s="2">
        <v>1</v>
      </c>
      <c r="T646" s="2">
        <v>0</v>
      </c>
      <c r="U646" s="2">
        <v>1</v>
      </c>
      <c r="V646" s="2">
        <v>0</v>
      </c>
      <c r="W646" s="2">
        <v>19</v>
      </c>
      <c r="X646" s="2">
        <v>15</v>
      </c>
      <c r="Y646" s="2">
        <v>1</v>
      </c>
      <c r="Z646" s="2">
        <v>0</v>
      </c>
      <c r="AA646" s="2">
        <v>1</v>
      </c>
      <c r="AB646" s="2">
        <v>0</v>
      </c>
      <c r="AC646" s="2">
        <v>1</v>
      </c>
      <c r="AD646" s="2">
        <v>0</v>
      </c>
      <c r="AE646" s="2">
        <v>1</v>
      </c>
      <c r="AF646" s="3">
        <v>0</v>
      </c>
      <c r="AG646" s="2">
        <f t="shared" si="720"/>
        <v>1</v>
      </c>
      <c r="AH646" s="18">
        <f t="shared" si="721"/>
        <v>1</v>
      </c>
      <c r="AI646" s="2">
        <f t="shared" si="722"/>
        <v>1</v>
      </c>
      <c r="AJ646" s="2">
        <f t="shared" si="723"/>
        <v>69</v>
      </c>
      <c r="AK646" s="2">
        <f t="shared" si="724"/>
        <v>0</v>
      </c>
      <c r="AL646" s="2">
        <v>0</v>
      </c>
      <c r="AM646" s="19">
        <f t="shared" si="725"/>
        <v>1.4285714285714285E-2</v>
      </c>
      <c r="AN646" s="19">
        <f t="shared" si="726"/>
        <v>1.4285714285714285E-2</v>
      </c>
      <c r="AO646" s="18">
        <f t="shared" si="727"/>
        <v>1</v>
      </c>
      <c r="AP646" s="19">
        <f t="shared" si="728"/>
        <v>2.8169014084507043E-2</v>
      </c>
      <c r="AQ646" s="2">
        <f t="shared" si="729"/>
        <v>1</v>
      </c>
      <c r="AR646" s="18">
        <f t="shared" si="730"/>
        <v>1</v>
      </c>
      <c r="AS646" s="2">
        <f t="shared" si="731"/>
        <v>1</v>
      </c>
      <c r="AT646" s="2">
        <f t="shared" si="732"/>
        <v>69</v>
      </c>
      <c r="AU646" s="2">
        <f t="shared" si="733"/>
        <v>0</v>
      </c>
      <c r="AV646" s="2">
        <v>0</v>
      </c>
      <c r="AW646" s="19">
        <f t="shared" si="734"/>
        <v>1.4285714285714285E-2</v>
      </c>
      <c r="AX646" s="19">
        <f t="shared" si="735"/>
        <v>1.4285714285714285E-2</v>
      </c>
      <c r="AY646" s="18">
        <f t="shared" si="736"/>
        <v>1</v>
      </c>
      <c r="AZ646" s="19">
        <f t="shared" si="737"/>
        <v>2.8169014084507043E-2</v>
      </c>
      <c r="BA646" s="2">
        <f t="shared" si="738"/>
        <v>1</v>
      </c>
      <c r="BB646" s="18">
        <f t="shared" si="739"/>
        <v>1</v>
      </c>
      <c r="BC646" s="2">
        <f t="shared" si="740"/>
        <v>1</v>
      </c>
      <c r="BD646" s="2">
        <f t="shared" si="741"/>
        <v>46</v>
      </c>
      <c r="BE646" s="2">
        <f t="shared" si="742"/>
        <v>0</v>
      </c>
      <c r="BF646" s="2">
        <v>0</v>
      </c>
      <c r="BG646" s="19">
        <f t="shared" si="743"/>
        <v>2.1276595744680851E-2</v>
      </c>
      <c r="BH646" s="19">
        <f t="shared" si="744"/>
        <v>2.1276595744680851E-2</v>
      </c>
      <c r="BI646" s="18">
        <f t="shared" si="745"/>
        <v>1</v>
      </c>
      <c r="BJ646" s="19">
        <f t="shared" si="746"/>
        <v>4.1666666666666671E-2</v>
      </c>
      <c r="BK646" s="2">
        <f t="shared" si="747"/>
        <v>1</v>
      </c>
      <c r="BL646" s="18">
        <f t="shared" si="748"/>
        <v>1</v>
      </c>
      <c r="BM646" s="2">
        <f t="shared" si="749"/>
        <v>1</v>
      </c>
      <c r="BN646" s="2">
        <f t="shared" si="750"/>
        <v>46</v>
      </c>
      <c r="BO646" s="2">
        <f t="shared" si="751"/>
        <v>0</v>
      </c>
      <c r="BP646" s="2">
        <v>0</v>
      </c>
      <c r="BQ646" s="19">
        <f t="shared" si="752"/>
        <v>2.1276595744680851E-2</v>
      </c>
      <c r="BR646" s="19">
        <f t="shared" si="753"/>
        <v>2.1276595744680851E-2</v>
      </c>
      <c r="BS646" s="18">
        <f t="shared" si="754"/>
        <v>1</v>
      </c>
      <c r="BT646" s="19">
        <f t="shared" si="755"/>
        <v>4.1666666666666671E-2</v>
      </c>
      <c r="BU646" s="2">
        <f t="shared" si="756"/>
        <v>1</v>
      </c>
      <c r="BV646" s="18">
        <f t="shared" si="757"/>
        <v>1</v>
      </c>
      <c r="BW646" s="2">
        <f t="shared" si="758"/>
        <v>1</v>
      </c>
      <c r="BX646" s="2">
        <f t="shared" si="759"/>
        <v>18</v>
      </c>
      <c r="BY646" s="2">
        <f t="shared" si="760"/>
        <v>0</v>
      </c>
      <c r="BZ646" s="2">
        <v>0</v>
      </c>
      <c r="CA646" s="19">
        <f t="shared" si="761"/>
        <v>5.2631578947368418E-2</v>
      </c>
      <c r="CB646" s="19">
        <f t="shared" si="762"/>
        <v>5.2631578947368418E-2</v>
      </c>
      <c r="CC646" s="18">
        <f t="shared" si="763"/>
        <v>1</v>
      </c>
      <c r="CD646" s="19">
        <f t="shared" si="764"/>
        <v>0.1</v>
      </c>
      <c r="CE646" s="2">
        <f t="shared" si="765"/>
        <v>1</v>
      </c>
      <c r="CF646" s="18">
        <f t="shared" si="766"/>
        <v>1</v>
      </c>
      <c r="CG646" s="2">
        <f t="shared" si="767"/>
        <v>1</v>
      </c>
      <c r="CH646" s="2">
        <f t="shared" si="768"/>
        <v>18</v>
      </c>
      <c r="CI646" s="2">
        <f t="shared" si="769"/>
        <v>0</v>
      </c>
      <c r="CJ646" s="2">
        <v>0</v>
      </c>
      <c r="CK646" s="19">
        <f t="shared" si="770"/>
        <v>5.2631578947368418E-2</v>
      </c>
      <c r="CL646" s="19">
        <f t="shared" si="771"/>
        <v>5.2631578947368418E-2</v>
      </c>
      <c r="CM646" s="18">
        <f t="shared" si="772"/>
        <v>1</v>
      </c>
      <c r="CN646" s="19">
        <f t="shared" si="773"/>
        <v>0.1</v>
      </c>
      <c r="CO646" s="2">
        <f t="shared" si="774"/>
        <v>1</v>
      </c>
      <c r="CP646" s="18">
        <f t="shared" si="775"/>
        <v>1</v>
      </c>
      <c r="CQ646" s="2">
        <f t="shared" si="776"/>
        <v>1</v>
      </c>
      <c r="CR646" s="2">
        <f t="shared" si="777"/>
        <v>14</v>
      </c>
      <c r="CS646" s="2">
        <f t="shared" si="778"/>
        <v>0</v>
      </c>
      <c r="CT646" s="2">
        <v>0</v>
      </c>
      <c r="CU646" s="19">
        <f t="shared" si="779"/>
        <v>6.6666666666666666E-2</v>
      </c>
      <c r="CV646" s="19">
        <f t="shared" si="780"/>
        <v>6.6666666666666666E-2</v>
      </c>
      <c r="CW646" s="18">
        <f t="shared" si="781"/>
        <v>1</v>
      </c>
      <c r="CX646" s="19">
        <f t="shared" si="782"/>
        <v>0.125</v>
      </c>
      <c r="CY646" s="2">
        <f t="shared" si="783"/>
        <v>1</v>
      </c>
      <c r="CZ646" s="18">
        <f t="shared" si="784"/>
        <v>1</v>
      </c>
      <c r="DA646" s="2">
        <f t="shared" si="785"/>
        <v>1</v>
      </c>
      <c r="DB646" s="2">
        <f t="shared" si="786"/>
        <v>14</v>
      </c>
      <c r="DC646" s="2">
        <f t="shared" si="787"/>
        <v>0</v>
      </c>
      <c r="DD646" s="2">
        <v>0</v>
      </c>
      <c r="DE646" s="19">
        <f t="shared" si="788"/>
        <v>6.6666666666666666E-2</v>
      </c>
      <c r="DF646" s="19">
        <f t="shared" si="789"/>
        <v>6.6666666666666666E-2</v>
      </c>
      <c r="DG646" s="18">
        <f t="shared" si="790"/>
        <v>1</v>
      </c>
      <c r="DH646" s="19">
        <f t="shared" si="791"/>
        <v>0.125</v>
      </c>
    </row>
    <row r="647" spans="1:112" x14ac:dyDescent="0.35">
      <c r="A647" s="11">
        <v>2019007114</v>
      </c>
      <c r="B647" s="2" t="s">
        <v>4726</v>
      </c>
      <c r="C647" s="2" t="s">
        <v>4727</v>
      </c>
      <c r="D647" s="2" t="s">
        <v>4728</v>
      </c>
      <c r="E647" s="2" t="s">
        <v>4729</v>
      </c>
      <c r="F647" s="2">
        <v>1</v>
      </c>
      <c r="G647" s="2" t="s">
        <v>4730</v>
      </c>
      <c r="H647" s="2" t="s">
        <v>4731</v>
      </c>
      <c r="I647" s="2" t="s">
        <v>4732</v>
      </c>
      <c r="J647" s="3" t="s">
        <v>4733</v>
      </c>
      <c r="K647" s="11">
        <v>3</v>
      </c>
      <c r="L647" s="2">
        <v>2</v>
      </c>
      <c r="M647" s="2">
        <v>73</v>
      </c>
      <c r="N647" s="2">
        <v>52</v>
      </c>
      <c r="O647" s="2">
        <v>0</v>
      </c>
      <c r="P647" s="2">
        <v>1</v>
      </c>
      <c r="Q647" s="2">
        <v>0</v>
      </c>
      <c r="R647" s="2">
        <v>1</v>
      </c>
      <c r="S647" s="2">
        <v>2</v>
      </c>
      <c r="T647" s="2">
        <v>1</v>
      </c>
      <c r="U647" s="2">
        <v>1</v>
      </c>
      <c r="V647" s="2">
        <v>1</v>
      </c>
      <c r="W647" s="2">
        <v>17</v>
      </c>
      <c r="X647" s="2">
        <v>16</v>
      </c>
      <c r="Y647" s="2">
        <v>0</v>
      </c>
      <c r="Z647" s="2">
        <v>1</v>
      </c>
      <c r="AA647" s="2">
        <v>0</v>
      </c>
      <c r="AB647" s="2">
        <v>1</v>
      </c>
      <c r="AC647" s="2">
        <v>1</v>
      </c>
      <c r="AD647" s="2">
        <v>2</v>
      </c>
      <c r="AE647" s="2">
        <v>1</v>
      </c>
      <c r="AF647" s="3">
        <v>1</v>
      </c>
      <c r="AG647" s="2">
        <f t="shared" si="720"/>
        <v>0</v>
      </c>
      <c r="AH647" s="18">
        <f t="shared" si="721"/>
        <v>0</v>
      </c>
      <c r="AI647" s="2">
        <f t="shared" si="722"/>
        <v>0</v>
      </c>
      <c r="AJ647" s="2">
        <f t="shared" si="723"/>
        <v>73</v>
      </c>
      <c r="AK647" s="2">
        <f t="shared" si="724"/>
        <v>1</v>
      </c>
      <c r="AL647" s="2">
        <v>0</v>
      </c>
      <c r="AM647" s="19">
        <f t="shared" si="725"/>
        <v>0</v>
      </c>
      <c r="AN647" s="19">
        <f t="shared" si="726"/>
        <v>0</v>
      </c>
      <c r="AO647" s="18">
        <f t="shared" si="727"/>
        <v>0</v>
      </c>
      <c r="AP647" s="19">
        <f t="shared" si="728"/>
        <v>0</v>
      </c>
      <c r="AQ647" s="2">
        <f t="shared" si="729"/>
        <v>2</v>
      </c>
      <c r="AR647" s="18">
        <f t="shared" si="730"/>
        <v>0.66666666666666663</v>
      </c>
      <c r="AS647" s="2">
        <f t="shared" si="731"/>
        <v>2</v>
      </c>
      <c r="AT647" s="2">
        <f t="shared" si="732"/>
        <v>71</v>
      </c>
      <c r="AU647" s="2">
        <f t="shared" si="733"/>
        <v>1</v>
      </c>
      <c r="AV647" s="2">
        <v>0</v>
      </c>
      <c r="AW647" s="19">
        <f t="shared" si="734"/>
        <v>2.7027027027027029E-2</v>
      </c>
      <c r="AX647" s="19">
        <f t="shared" si="735"/>
        <v>2.7397260273972601E-2</v>
      </c>
      <c r="AY647" s="18">
        <f t="shared" si="736"/>
        <v>0.66666666666666663</v>
      </c>
      <c r="AZ647" s="19">
        <f t="shared" si="737"/>
        <v>5.2631578947368418E-2</v>
      </c>
      <c r="BA647" s="2">
        <f t="shared" si="738"/>
        <v>0</v>
      </c>
      <c r="BB647" s="18">
        <f t="shared" si="739"/>
        <v>0</v>
      </c>
      <c r="BC647" s="2">
        <f t="shared" si="740"/>
        <v>0</v>
      </c>
      <c r="BD647" s="2">
        <f t="shared" si="741"/>
        <v>52</v>
      </c>
      <c r="BE647" s="2">
        <f t="shared" si="742"/>
        <v>1</v>
      </c>
      <c r="BF647" s="2">
        <v>0</v>
      </c>
      <c r="BG647" s="19">
        <f t="shared" si="743"/>
        <v>0</v>
      </c>
      <c r="BH647" s="19">
        <f t="shared" si="744"/>
        <v>0</v>
      </c>
      <c r="BI647" s="18">
        <f t="shared" si="745"/>
        <v>0</v>
      </c>
      <c r="BJ647" s="19">
        <f t="shared" si="746"/>
        <v>0</v>
      </c>
      <c r="BK647" s="2">
        <f t="shared" si="747"/>
        <v>1</v>
      </c>
      <c r="BL647" s="18">
        <f t="shared" si="748"/>
        <v>0.5</v>
      </c>
      <c r="BM647" s="2">
        <f t="shared" si="749"/>
        <v>1</v>
      </c>
      <c r="BN647" s="2">
        <f t="shared" si="750"/>
        <v>51</v>
      </c>
      <c r="BO647" s="2">
        <f t="shared" si="751"/>
        <v>1</v>
      </c>
      <c r="BP647" s="2">
        <v>0</v>
      </c>
      <c r="BQ647" s="19">
        <f t="shared" si="752"/>
        <v>1.8867924528301886E-2</v>
      </c>
      <c r="BR647" s="19">
        <f t="shared" si="753"/>
        <v>1.9230769230769232E-2</v>
      </c>
      <c r="BS647" s="18">
        <f t="shared" si="754"/>
        <v>0.5</v>
      </c>
      <c r="BT647" s="19">
        <f t="shared" si="755"/>
        <v>3.7037037037037035E-2</v>
      </c>
      <c r="BU647" s="2">
        <f t="shared" si="756"/>
        <v>0</v>
      </c>
      <c r="BV647" s="18">
        <f t="shared" si="757"/>
        <v>0</v>
      </c>
      <c r="BW647" s="2">
        <f t="shared" si="758"/>
        <v>0</v>
      </c>
      <c r="BX647" s="2">
        <f t="shared" si="759"/>
        <v>17</v>
      </c>
      <c r="BY647" s="2">
        <f t="shared" si="760"/>
        <v>1</v>
      </c>
      <c r="BZ647" s="2">
        <v>0</v>
      </c>
      <c r="CA647" s="19">
        <f t="shared" si="761"/>
        <v>0</v>
      </c>
      <c r="CB647" s="19">
        <f t="shared" si="762"/>
        <v>0</v>
      </c>
      <c r="CC647" s="18">
        <f t="shared" si="763"/>
        <v>0</v>
      </c>
      <c r="CD647" s="19">
        <f t="shared" si="764"/>
        <v>0</v>
      </c>
      <c r="CE647" s="2">
        <f t="shared" si="765"/>
        <v>1</v>
      </c>
      <c r="CF647" s="18">
        <f t="shared" si="766"/>
        <v>0.33333333333333331</v>
      </c>
      <c r="CG647" s="2">
        <f t="shared" si="767"/>
        <v>1</v>
      </c>
      <c r="CH647" s="2">
        <f t="shared" si="768"/>
        <v>16</v>
      </c>
      <c r="CI647" s="2">
        <f t="shared" si="769"/>
        <v>2</v>
      </c>
      <c r="CJ647" s="2">
        <v>0</v>
      </c>
      <c r="CK647" s="19">
        <f t="shared" si="770"/>
        <v>5.2631578947368418E-2</v>
      </c>
      <c r="CL647" s="19">
        <f t="shared" si="771"/>
        <v>5.8823529411764705E-2</v>
      </c>
      <c r="CM647" s="18">
        <f t="shared" si="772"/>
        <v>0.33333333333333331</v>
      </c>
      <c r="CN647" s="19">
        <f t="shared" si="773"/>
        <v>0.1</v>
      </c>
      <c r="CO647" s="2">
        <f t="shared" si="774"/>
        <v>0</v>
      </c>
      <c r="CP647" s="18">
        <f t="shared" si="775"/>
        <v>0</v>
      </c>
      <c r="CQ647" s="2">
        <f t="shared" si="776"/>
        <v>0</v>
      </c>
      <c r="CR647" s="2">
        <f t="shared" si="777"/>
        <v>16</v>
      </c>
      <c r="CS647" s="2">
        <f t="shared" si="778"/>
        <v>1</v>
      </c>
      <c r="CT647" s="2">
        <v>0</v>
      </c>
      <c r="CU647" s="19">
        <f t="shared" si="779"/>
        <v>0</v>
      </c>
      <c r="CV647" s="19">
        <f t="shared" si="780"/>
        <v>0</v>
      </c>
      <c r="CW647" s="18">
        <f t="shared" si="781"/>
        <v>0</v>
      </c>
      <c r="CX647" s="19">
        <f t="shared" si="782"/>
        <v>0</v>
      </c>
      <c r="CY647" s="2">
        <f t="shared" si="783"/>
        <v>1</v>
      </c>
      <c r="CZ647" s="18">
        <f t="shared" si="784"/>
        <v>0.5</v>
      </c>
      <c r="DA647" s="2">
        <f t="shared" si="785"/>
        <v>1</v>
      </c>
      <c r="DB647" s="2">
        <f t="shared" si="786"/>
        <v>15</v>
      </c>
      <c r="DC647" s="2">
        <f t="shared" si="787"/>
        <v>1</v>
      </c>
      <c r="DD647" s="2">
        <v>0</v>
      </c>
      <c r="DE647" s="19">
        <f t="shared" si="788"/>
        <v>5.8823529411764705E-2</v>
      </c>
      <c r="DF647" s="19">
        <f t="shared" si="789"/>
        <v>6.25E-2</v>
      </c>
      <c r="DG647" s="18">
        <f t="shared" si="790"/>
        <v>0.5</v>
      </c>
      <c r="DH647" s="19">
        <f t="shared" si="791"/>
        <v>0.1111111111111111</v>
      </c>
    </row>
    <row r="648" spans="1:112" x14ac:dyDescent="0.35">
      <c r="A648" s="11">
        <v>2019007125</v>
      </c>
      <c r="B648" s="2" t="s">
        <v>4734</v>
      </c>
      <c r="C648" s="2" t="s">
        <v>4735</v>
      </c>
      <c r="D648" s="2" t="s">
        <v>4736</v>
      </c>
      <c r="E648" s="2" t="s">
        <v>4737</v>
      </c>
      <c r="F648" s="2">
        <v>1</v>
      </c>
      <c r="G648" s="2" t="s">
        <v>4738</v>
      </c>
      <c r="H648" s="2" t="s">
        <v>4739</v>
      </c>
      <c r="I648" s="2" t="s">
        <v>4740</v>
      </c>
      <c r="J648" s="3" t="s">
        <v>4741</v>
      </c>
      <c r="K648" s="11">
        <v>1</v>
      </c>
      <c r="L648" s="2">
        <v>1</v>
      </c>
      <c r="M648" s="2">
        <v>65</v>
      </c>
      <c r="N648" s="2">
        <v>37</v>
      </c>
      <c r="O648" s="2">
        <v>0</v>
      </c>
      <c r="P648" s="2">
        <v>1</v>
      </c>
      <c r="Q648" s="2">
        <v>1</v>
      </c>
      <c r="R648" s="2">
        <v>0</v>
      </c>
      <c r="S648" s="2">
        <v>0</v>
      </c>
      <c r="T648" s="2">
        <v>1</v>
      </c>
      <c r="U648" s="2">
        <v>1</v>
      </c>
      <c r="V648" s="2">
        <v>0</v>
      </c>
      <c r="W648" s="2">
        <v>18</v>
      </c>
      <c r="X648" s="2">
        <v>12</v>
      </c>
      <c r="Y648" s="2">
        <v>0</v>
      </c>
      <c r="Z648" s="2">
        <v>1</v>
      </c>
      <c r="AA648" s="2">
        <v>1</v>
      </c>
      <c r="AB648" s="2">
        <v>0</v>
      </c>
      <c r="AC648" s="2">
        <v>0</v>
      </c>
      <c r="AD648" s="2">
        <v>1</v>
      </c>
      <c r="AE648" s="2">
        <v>1</v>
      </c>
      <c r="AF648" s="3">
        <v>0</v>
      </c>
      <c r="AG648" s="2">
        <f t="shared" si="720"/>
        <v>0</v>
      </c>
      <c r="AH648" s="18">
        <f t="shared" si="721"/>
        <v>0</v>
      </c>
      <c r="AI648" s="2">
        <f t="shared" si="722"/>
        <v>0</v>
      </c>
      <c r="AJ648" s="2">
        <f t="shared" si="723"/>
        <v>65</v>
      </c>
      <c r="AK648" s="2">
        <f t="shared" si="724"/>
        <v>1</v>
      </c>
      <c r="AL648" s="2">
        <v>0</v>
      </c>
      <c r="AM648" s="19">
        <f t="shared" si="725"/>
        <v>0</v>
      </c>
      <c r="AN648" s="19">
        <f t="shared" si="726"/>
        <v>0</v>
      </c>
      <c r="AO648" s="18">
        <f t="shared" si="727"/>
        <v>0</v>
      </c>
      <c r="AP648" s="19">
        <f t="shared" si="728"/>
        <v>0</v>
      </c>
      <c r="AQ648" s="2">
        <f t="shared" si="729"/>
        <v>0</v>
      </c>
      <c r="AR648" s="18">
        <f t="shared" si="730"/>
        <v>0</v>
      </c>
      <c r="AS648" s="2">
        <f t="shared" si="731"/>
        <v>0</v>
      </c>
      <c r="AT648" s="2">
        <f t="shared" si="732"/>
        <v>65</v>
      </c>
      <c r="AU648" s="2">
        <f t="shared" si="733"/>
        <v>1</v>
      </c>
      <c r="AV648" s="2">
        <v>0</v>
      </c>
      <c r="AW648" s="19">
        <f t="shared" si="734"/>
        <v>0</v>
      </c>
      <c r="AX648" s="19">
        <f t="shared" si="735"/>
        <v>0</v>
      </c>
      <c r="AY648" s="18">
        <f t="shared" si="736"/>
        <v>0</v>
      </c>
      <c r="AZ648" s="19">
        <f t="shared" si="737"/>
        <v>0</v>
      </c>
      <c r="BA648" s="2">
        <f t="shared" si="738"/>
        <v>1</v>
      </c>
      <c r="BB648" s="18">
        <f t="shared" si="739"/>
        <v>1</v>
      </c>
      <c r="BC648" s="2">
        <f t="shared" si="740"/>
        <v>1</v>
      </c>
      <c r="BD648" s="2">
        <f t="shared" si="741"/>
        <v>36</v>
      </c>
      <c r="BE648" s="2">
        <f t="shared" si="742"/>
        <v>0</v>
      </c>
      <c r="BF648" s="2">
        <v>0</v>
      </c>
      <c r="BG648" s="19">
        <f t="shared" si="743"/>
        <v>2.7027027027027029E-2</v>
      </c>
      <c r="BH648" s="19">
        <f t="shared" si="744"/>
        <v>2.7027027027027029E-2</v>
      </c>
      <c r="BI648" s="18">
        <f t="shared" si="745"/>
        <v>1</v>
      </c>
      <c r="BJ648" s="19">
        <f t="shared" si="746"/>
        <v>5.2631578947368425E-2</v>
      </c>
      <c r="BK648" s="2">
        <f t="shared" si="747"/>
        <v>1</v>
      </c>
      <c r="BL648" s="18">
        <f t="shared" si="748"/>
        <v>1</v>
      </c>
      <c r="BM648" s="2">
        <f t="shared" si="749"/>
        <v>1</v>
      </c>
      <c r="BN648" s="2">
        <f t="shared" si="750"/>
        <v>36</v>
      </c>
      <c r="BO648" s="2">
        <f t="shared" si="751"/>
        <v>0</v>
      </c>
      <c r="BP648" s="2">
        <v>0</v>
      </c>
      <c r="BQ648" s="19">
        <f t="shared" si="752"/>
        <v>2.7027027027027029E-2</v>
      </c>
      <c r="BR648" s="19">
        <f t="shared" si="753"/>
        <v>2.7027027027027029E-2</v>
      </c>
      <c r="BS648" s="18">
        <f t="shared" si="754"/>
        <v>1</v>
      </c>
      <c r="BT648" s="19">
        <f t="shared" si="755"/>
        <v>5.2631578947368425E-2</v>
      </c>
      <c r="BU648" s="2">
        <f t="shared" si="756"/>
        <v>0</v>
      </c>
      <c r="BV648" s="18">
        <f t="shared" si="757"/>
        <v>0</v>
      </c>
      <c r="BW648" s="2">
        <f t="shared" si="758"/>
        <v>0</v>
      </c>
      <c r="BX648" s="2">
        <f t="shared" si="759"/>
        <v>18</v>
      </c>
      <c r="BY648" s="2">
        <f t="shared" si="760"/>
        <v>1</v>
      </c>
      <c r="BZ648" s="2">
        <v>0</v>
      </c>
      <c r="CA648" s="19">
        <f t="shared" si="761"/>
        <v>0</v>
      </c>
      <c r="CB648" s="19">
        <f t="shared" si="762"/>
        <v>0</v>
      </c>
      <c r="CC648" s="18">
        <f t="shared" si="763"/>
        <v>0</v>
      </c>
      <c r="CD648" s="19">
        <f t="shared" si="764"/>
        <v>0</v>
      </c>
      <c r="CE648" s="2">
        <f t="shared" si="765"/>
        <v>0</v>
      </c>
      <c r="CF648" s="18">
        <f t="shared" si="766"/>
        <v>0</v>
      </c>
      <c r="CG648" s="2">
        <f t="shared" si="767"/>
        <v>0</v>
      </c>
      <c r="CH648" s="2">
        <f t="shared" si="768"/>
        <v>18</v>
      </c>
      <c r="CI648" s="2">
        <f t="shared" si="769"/>
        <v>1</v>
      </c>
      <c r="CJ648" s="2">
        <v>0</v>
      </c>
      <c r="CK648" s="19">
        <f t="shared" si="770"/>
        <v>0</v>
      </c>
      <c r="CL648" s="19">
        <f t="shared" si="771"/>
        <v>0</v>
      </c>
      <c r="CM648" s="18">
        <f t="shared" si="772"/>
        <v>0</v>
      </c>
      <c r="CN648" s="19">
        <f t="shared" si="773"/>
        <v>0</v>
      </c>
      <c r="CO648" s="2">
        <f t="shared" si="774"/>
        <v>1</v>
      </c>
      <c r="CP648" s="18">
        <f t="shared" si="775"/>
        <v>1</v>
      </c>
      <c r="CQ648" s="2">
        <f t="shared" si="776"/>
        <v>1</v>
      </c>
      <c r="CR648" s="2">
        <f t="shared" si="777"/>
        <v>11</v>
      </c>
      <c r="CS648" s="2">
        <f t="shared" si="778"/>
        <v>0</v>
      </c>
      <c r="CT648" s="2">
        <v>0</v>
      </c>
      <c r="CU648" s="19">
        <f t="shared" si="779"/>
        <v>8.3333333333333329E-2</v>
      </c>
      <c r="CV648" s="19">
        <f t="shared" si="780"/>
        <v>8.3333333333333329E-2</v>
      </c>
      <c r="CW648" s="18">
        <f t="shared" si="781"/>
        <v>1</v>
      </c>
      <c r="CX648" s="19">
        <f t="shared" si="782"/>
        <v>0.15384615384615385</v>
      </c>
      <c r="CY648" s="2">
        <f t="shared" si="783"/>
        <v>1</v>
      </c>
      <c r="CZ648" s="18">
        <f t="shared" si="784"/>
        <v>1</v>
      </c>
      <c r="DA648" s="2">
        <f t="shared" si="785"/>
        <v>1</v>
      </c>
      <c r="DB648" s="2">
        <f t="shared" si="786"/>
        <v>11</v>
      </c>
      <c r="DC648" s="2">
        <f t="shared" si="787"/>
        <v>0</v>
      </c>
      <c r="DD648" s="2">
        <v>0</v>
      </c>
      <c r="DE648" s="19">
        <f t="shared" si="788"/>
        <v>8.3333333333333329E-2</v>
      </c>
      <c r="DF648" s="19">
        <f t="shared" si="789"/>
        <v>8.3333333333333329E-2</v>
      </c>
      <c r="DG648" s="18">
        <f t="shared" si="790"/>
        <v>1</v>
      </c>
      <c r="DH648" s="19">
        <f t="shared" si="791"/>
        <v>0.15384615384615385</v>
      </c>
    </row>
    <row r="649" spans="1:112" x14ac:dyDescent="0.35">
      <c r="A649" s="11">
        <v>2019007136</v>
      </c>
      <c r="B649" s="2" t="s">
        <v>4742</v>
      </c>
      <c r="C649" s="2" t="s">
        <v>4743</v>
      </c>
      <c r="D649" s="2"/>
      <c r="E649" s="2" t="s">
        <v>4744</v>
      </c>
      <c r="F649" s="2">
        <v>1</v>
      </c>
      <c r="G649" s="2" t="s">
        <v>4745</v>
      </c>
      <c r="H649" s="2" t="s">
        <v>4746</v>
      </c>
      <c r="I649" s="2" t="s">
        <v>4747</v>
      </c>
      <c r="J649" s="3" t="s">
        <v>4748</v>
      </c>
      <c r="K649" s="11">
        <v>1</v>
      </c>
      <c r="L649" s="2">
        <v>1</v>
      </c>
      <c r="M649" s="2">
        <v>61</v>
      </c>
      <c r="N649" s="2">
        <v>42</v>
      </c>
      <c r="O649" s="2">
        <v>1</v>
      </c>
      <c r="P649" s="2">
        <v>0</v>
      </c>
      <c r="Q649" s="2">
        <v>1</v>
      </c>
      <c r="R649" s="2">
        <v>0</v>
      </c>
      <c r="S649" s="2">
        <v>1</v>
      </c>
      <c r="T649" s="2">
        <v>0</v>
      </c>
      <c r="U649" s="2">
        <v>1</v>
      </c>
      <c r="V649" s="2">
        <v>0</v>
      </c>
      <c r="W649" s="2">
        <v>17</v>
      </c>
      <c r="X649" s="2">
        <v>9</v>
      </c>
      <c r="Y649" s="2">
        <v>0</v>
      </c>
      <c r="Z649" s="2">
        <v>1</v>
      </c>
      <c r="AA649" s="2">
        <v>0</v>
      </c>
      <c r="AB649" s="2">
        <v>1</v>
      </c>
      <c r="AC649" s="2">
        <v>0</v>
      </c>
      <c r="AD649" s="2">
        <v>1</v>
      </c>
      <c r="AE649" s="2">
        <v>0</v>
      </c>
      <c r="AF649" s="3">
        <v>1</v>
      </c>
      <c r="AG649" s="2">
        <f t="shared" si="720"/>
        <v>1</v>
      </c>
      <c r="AH649" s="18">
        <f t="shared" si="721"/>
        <v>1</v>
      </c>
      <c r="AI649" s="2">
        <f t="shared" si="722"/>
        <v>1</v>
      </c>
      <c r="AJ649" s="2">
        <f t="shared" si="723"/>
        <v>60</v>
      </c>
      <c r="AK649" s="2">
        <f t="shared" si="724"/>
        <v>0</v>
      </c>
      <c r="AL649" s="2">
        <v>0</v>
      </c>
      <c r="AM649" s="19">
        <f t="shared" si="725"/>
        <v>1.6393442622950821E-2</v>
      </c>
      <c r="AN649" s="19">
        <f t="shared" si="726"/>
        <v>1.6393442622950821E-2</v>
      </c>
      <c r="AO649" s="18">
        <f t="shared" si="727"/>
        <v>1</v>
      </c>
      <c r="AP649" s="19">
        <f t="shared" si="728"/>
        <v>3.2258064516129031E-2</v>
      </c>
      <c r="AQ649" s="2">
        <f t="shared" si="729"/>
        <v>1</v>
      </c>
      <c r="AR649" s="18">
        <f t="shared" si="730"/>
        <v>1</v>
      </c>
      <c r="AS649" s="2">
        <f t="shared" si="731"/>
        <v>1</v>
      </c>
      <c r="AT649" s="2">
        <f t="shared" si="732"/>
        <v>60</v>
      </c>
      <c r="AU649" s="2">
        <f t="shared" si="733"/>
        <v>0</v>
      </c>
      <c r="AV649" s="2">
        <v>0</v>
      </c>
      <c r="AW649" s="19">
        <f t="shared" si="734"/>
        <v>1.6393442622950821E-2</v>
      </c>
      <c r="AX649" s="19">
        <f t="shared" si="735"/>
        <v>1.6393442622950821E-2</v>
      </c>
      <c r="AY649" s="18">
        <f t="shared" si="736"/>
        <v>1</v>
      </c>
      <c r="AZ649" s="19">
        <f t="shared" si="737"/>
        <v>3.2258064516129031E-2</v>
      </c>
      <c r="BA649" s="2">
        <f t="shared" si="738"/>
        <v>1</v>
      </c>
      <c r="BB649" s="18">
        <f t="shared" si="739"/>
        <v>1</v>
      </c>
      <c r="BC649" s="2">
        <f t="shared" si="740"/>
        <v>1</v>
      </c>
      <c r="BD649" s="2">
        <f t="shared" si="741"/>
        <v>41</v>
      </c>
      <c r="BE649" s="2">
        <f t="shared" si="742"/>
        <v>0</v>
      </c>
      <c r="BF649" s="2">
        <v>0</v>
      </c>
      <c r="BG649" s="19">
        <f t="shared" si="743"/>
        <v>2.3809523809523808E-2</v>
      </c>
      <c r="BH649" s="19">
        <f t="shared" si="744"/>
        <v>2.3809523809523808E-2</v>
      </c>
      <c r="BI649" s="18">
        <f t="shared" si="745"/>
        <v>1</v>
      </c>
      <c r="BJ649" s="19">
        <f t="shared" si="746"/>
        <v>4.6511627906976744E-2</v>
      </c>
      <c r="BK649" s="2">
        <f t="shared" si="747"/>
        <v>1</v>
      </c>
      <c r="BL649" s="18">
        <f t="shared" si="748"/>
        <v>1</v>
      </c>
      <c r="BM649" s="2">
        <f t="shared" si="749"/>
        <v>1</v>
      </c>
      <c r="BN649" s="2">
        <f t="shared" si="750"/>
        <v>41</v>
      </c>
      <c r="BO649" s="2">
        <f t="shared" si="751"/>
        <v>0</v>
      </c>
      <c r="BP649" s="2">
        <v>0</v>
      </c>
      <c r="BQ649" s="19">
        <f t="shared" si="752"/>
        <v>2.3809523809523808E-2</v>
      </c>
      <c r="BR649" s="19">
        <f t="shared" si="753"/>
        <v>2.3809523809523808E-2</v>
      </c>
      <c r="BS649" s="18">
        <f t="shared" si="754"/>
        <v>1</v>
      </c>
      <c r="BT649" s="19">
        <f t="shared" si="755"/>
        <v>4.6511627906976744E-2</v>
      </c>
      <c r="BU649" s="2">
        <f t="shared" si="756"/>
        <v>0</v>
      </c>
      <c r="BV649" s="18">
        <f t="shared" si="757"/>
        <v>0</v>
      </c>
      <c r="BW649" s="2">
        <f t="shared" si="758"/>
        <v>0</v>
      </c>
      <c r="BX649" s="2">
        <f t="shared" si="759"/>
        <v>17</v>
      </c>
      <c r="BY649" s="2">
        <f t="shared" si="760"/>
        <v>1</v>
      </c>
      <c r="BZ649" s="2">
        <v>0</v>
      </c>
      <c r="CA649" s="19">
        <f t="shared" si="761"/>
        <v>0</v>
      </c>
      <c r="CB649" s="19">
        <f t="shared" si="762"/>
        <v>0</v>
      </c>
      <c r="CC649" s="18">
        <f t="shared" si="763"/>
        <v>0</v>
      </c>
      <c r="CD649" s="19">
        <f t="shared" si="764"/>
        <v>0</v>
      </c>
      <c r="CE649" s="2">
        <f t="shared" si="765"/>
        <v>0</v>
      </c>
      <c r="CF649" s="18">
        <f t="shared" si="766"/>
        <v>0</v>
      </c>
      <c r="CG649" s="2">
        <f t="shared" si="767"/>
        <v>0</v>
      </c>
      <c r="CH649" s="2">
        <f t="shared" si="768"/>
        <v>17</v>
      </c>
      <c r="CI649" s="2">
        <f t="shared" si="769"/>
        <v>1</v>
      </c>
      <c r="CJ649" s="2">
        <v>0</v>
      </c>
      <c r="CK649" s="19">
        <f t="shared" si="770"/>
        <v>0</v>
      </c>
      <c r="CL649" s="19">
        <f t="shared" si="771"/>
        <v>0</v>
      </c>
      <c r="CM649" s="18">
        <f t="shared" si="772"/>
        <v>0</v>
      </c>
      <c r="CN649" s="19">
        <f t="shared" si="773"/>
        <v>0</v>
      </c>
      <c r="CO649" s="2">
        <f t="shared" si="774"/>
        <v>0</v>
      </c>
      <c r="CP649" s="18">
        <f t="shared" si="775"/>
        <v>0</v>
      </c>
      <c r="CQ649" s="2">
        <f t="shared" si="776"/>
        <v>0</v>
      </c>
      <c r="CR649" s="2">
        <f t="shared" si="777"/>
        <v>9</v>
      </c>
      <c r="CS649" s="2">
        <f t="shared" si="778"/>
        <v>1</v>
      </c>
      <c r="CT649" s="2">
        <v>0</v>
      </c>
      <c r="CU649" s="19">
        <f t="shared" si="779"/>
        <v>0</v>
      </c>
      <c r="CV649" s="19">
        <f t="shared" si="780"/>
        <v>0</v>
      </c>
      <c r="CW649" s="18">
        <f t="shared" si="781"/>
        <v>0</v>
      </c>
      <c r="CX649" s="19">
        <f t="shared" si="782"/>
        <v>0</v>
      </c>
      <c r="CY649" s="2">
        <f t="shared" si="783"/>
        <v>0</v>
      </c>
      <c r="CZ649" s="18">
        <f t="shared" si="784"/>
        <v>0</v>
      </c>
      <c r="DA649" s="2">
        <f t="shared" si="785"/>
        <v>0</v>
      </c>
      <c r="DB649" s="2">
        <f t="shared" si="786"/>
        <v>9</v>
      </c>
      <c r="DC649" s="2">
        <f t="shared" si="787"/>
        <v>1</v>
      </c>
      <c r="DD649" s="2">
        <v>0</v>
      </c>
      <c r="DE649" s="19">
        <f t="shared" si="788"/>
        <v>0</v>
      </c>
      <c r="DF649" s="19">
        <f t="shared" si="789"/>
        <v>0</v>
      </c>
      <c r="DG649" s="18">
        <f t="shared" si="790"/>
        <v>0</v>
      </c>
      <c r="DH649" s="19">
        <f t="shared" si="791"/>
        <v>0</v>
      </c>
    </row>
    <row r="650" spans="1:112" x14ac:dyDescent="0.35">
      <c r="A650" s="11">
        <v>2019007177</v>
      </c>
      <c r="B650" s="2" t="s">
        <v>4749</v>
      </c>
      <c r="C650" s="2" t="s">
        <v>4750</v>
      </c>
      <c r="D650" s="2"/>
      <c r="E650" s="2" t="s">
        <v>4751</v>
      </c>
      <c r="F650" s="2">
        <v>1</v>
      </c>
      <c r="G650" s="2" t="s">
        <v>4752</v>
      </c>
      <c r="H650" s="2" t="s">
        <v>4753</v>
      </c>
      <c r="I650" s="2" t="s">
        <v>4754</v>
      </c>
      <c r="J650" s="3" t="s">
        <v>4755</v>
      </c>
      <c r="K650" s="11">
        <v>1</v>
      </c>
      <c r="L650" s="2">
        <v>1</v>
      </c>
      <c r="M650" s="2">
        <v>75</v>
      </c>
      <c r="N650" s="2">
        <v>46</v>
      </c>
      <c r="O650" s="2">
        <v>0</v>
      </c>
      <c r="P650" s="2">
        <v>1</v>
      </c>
      <c r="Q650" s="2">
        <v>1</v>
      </c>
      <c r="R650" s="2">
        <v>0</v>
      </c>
      <c r="S650" s="2">
        <v>0</v>
      </c>
      <c r="T650" s="2">
        <v>1</v>
      </c>
      <c r="U650" s="2">
        <v>1</v>
      </c>
      <c r="V650" s="2">
        <v>0</v>
      </c>
      <c r="W650" s="2">
        <v>15</v>
      </c>
      <c r="X650" s="2">
        <v>10</v>
      </c>
      <c r="Y650" s="2">
        <v>0</v>
      </c>
      <c r="Z650" s="2">
        <v>1</v>
      </c>
      <c r="AA650" s="2">
        <v>1</v>
      </c>
      <c r="AB650" s="2">
        <v>0</v>
      </c>
      <c r="AC650" s="2">
        <v>0</v>
      </c>
      <c r="AD650" s="2">
        <v>1</v>
      </c>
      <c r="AE650" s="2">
        <v>1</v>
      </c>
      <c r="AF650" s="3">
        <v>0</v>
      </c>
      <c r="AG650" s="2">
        <f t="shared" si="720"/>
        <v>0</v>
      </c>
      <c r="AH650" s="18">
        <f t="shared" si="721"/>
        <v>0</v>
      </c>
      <c r="AI650" s="2">
        <f t="shared" si="722"/>
        <v>0</v>
      </c>
      <c r="AJ650" s="2">
        <f t="shared" si="723"/>
        <v>75</v>
      </c>
      <c r="AK650" s="2">
        <f t="shared" si="724"/>
        <v>1</v>
      </c>
      <c r="AL650" s="2">
        <v>0</v>
      </c>
      <c r="AM650" s="19">
        <f t="shared" si="725"/>
        <v>0</v>
      </c>
      <c r="AN650" s="19">
        <f t="shared" si="726"/>
        <v>0</v>
      </c>
      <c r="AO650" s="18">
        <f t="shared" si="727"/>
        <v>0</v>
      </c>
      <c r="AP650" s="19">
        <f t="shared" si="728"/>
        <v>0</v>
      </c>
      <c r="AQ650" s="2">
        <f t="shared" si="729"/>
        <v>0</v>
      </c>
      <c r="AR650" s="18">
        <f t="shared" si="730"/>
        <v>0</v>
      </c>
      <c r="AS650" s="2">
        <f t="shared" si="731"/>
        <v>0</v>
      </c>
      <c r="AT650" s="2">
        <f t="shared" si="732"/>
        <v>75</v>
      </c>
      <c r="AU650" s="2">
        <f t="shared" si="733"/>
        <v>1</v>
      </c>
      <c r="AV650" s="2">
        <v>0</v>
      </c>
      <c r="AW650" s="19">
        <f t="shared" si="734"/>
        <v>0</v>
      </c>
      <c r="AX650" s="19">
        <f t="shared" si="735"/>
        <v>0</v>
      </c>
      <c r="AY650" s="18">
        <f t="shared" si="736"/>
        <v>0</v>
      </c>
      <c r="AZ650" s="19">
        <f t="shared" si="737"/>
        <v>0</v>
      </c>
      <c r="BA650" s="2">
        <f t="shared" si="738"/>
        <v>1</v>
      </c>
      <c r="BB650" s="18">
        <f t="shared" si="739"/>
        <v>1</v>
      </c>
      <c r="BC650" s="2">
        <f t="shared" si="740"/>
        <v>1</v>
      </c>
      <c r="BD650" s="2">
        <f t="shared" si="741"/>
        <v>45</v>
      </c>
      <c r="BE650" s="2">
        <f t="shared" si="742"/>
        <v>0</v>
      </c>
      <c r="BF650" s="2">
        <v>0</v>
      </c>
      <c r="BG650" s="19">
        <f t="shared" si="743"/>
        <v>2.1739130434782608E-2</v>
      </c>
      <c r="BH650" s="19">
        <f t="shared" si="744"/>
        <v>2.1739130434782608E-2</v>
      </c>
      <c r="BI650" s="18">
        <f t="shared" si="745"/>
        <v>1</v>
      </c>
      <c r="BJ650" s="19">
        <f t="shared" si="746"/>
        <v>4.2553191489361694E-2</v>
      </c>
      <c r="BK650" s="2">
        <f t="shared" si="747"/>
        <v>1</v>
      </c>
      <c r="BL650" s="18">
        <f t="shared" si="748"/>
        <v>1</v>
      </c>
      <c r="BM650" s="2">
        <f t="shared" si="749"/>
        <v>1</v>
      </c>
      <c r="BN650" s="2">
        <f t="shared" si="750"/>
        <v>45</v>
      </c>
      <c r="BO650" s="2">
        <f t="shared" si="751"/>
        <v>0</v>
      </c>
      <c r="BP650" s="2">
        <v>0</v>
      </c>
      <c r="BQ650" s="19">
        <f t="shared" si="752"/>
        <v>2.1739130434782608E-2</v>
      </c>
      <c r="BR650" s="19">
        <f t="shared" si="753"/>
        <v>2.1739130434782608E-2</v>
      </c>
      <c r="BS650" s="18">
        <f t="shared" si="754"/>
        <v>1</v>
      </c>
      <c r="BT650" s="19">
        <f t="shared" si="755"/>
        <v>4.2553191489361694E-2</v>
      </c>
      <c r="BU650" s="2">
        <f t="shared" si="756"/>
        <v>0</v>
      </c>
      <c r="BV650" s="18">
        <f t="shared" si="757"/>
        <v>0</v>
      </c>
      <c r="BW650" s="2">
        <f t="shared" si="758"/>
        <v>0</v>
      </c>
      <c r="BX650" s="2">
        <f t="shared" si="759"/>
        <v>15</v>
      </c>
      <c r="BY650" s="2">
        <f t="shared" si="760"/>
        <v>1</v>
      </c>
      <c r="BZ650" s="2">
        <v>0</v>
      </c>
      <c r="CA650" s="19">
        <f t="shared" si="761"/>
        <v>0</v>
      </c>
      <c r="CB650" s="19">
        <f t="shared" si="762"/>
        <v>0</v>
      </c>
      <c r="CC650" s="18">
        <f t="shared" si="763"/>
        <v>0</v>
      </c>
      <c r="CD650" s="19">
        <f t="shared" si="764"/>
        <v>0</v>
      </c>
      <c r="CE650" s="2">
        <f t="shared" si="765"/>
        <v>0</v>
      </c>
      <c r="CF650" s="18">
        <f t="shared" si="766"/>
        <v>0</v>
      </c>
      <c r="CG650" s="2">
        <f t="shared" si="767"/>
        <v>0</v>
      </c>
      <c r="CH650" s="2">
        <f t="shared" si="768"/>
        <v>15</v>
      </c>
      <c r="CI650" s="2">
        <f t="shared" si="769"/>
        <v>1</v>
      </c>
      <c r="CJ650" s="2">
        <v>0</v>
      </c>
      <c r="CK650" s="19">
        <f t="shared" si="770"/>
        <v>0</v>
      </c>
      <c r="CL650" s="19">
        <f t="shared" si="771"/>
        <v>0</v>
      </c>
      <c r="CM650" s="18">
        <f t="shared" si="772"/>
        <v>0</v>
      </c>
      <c r="CN650" s="19">
        <f t="shared" si="773"/>
        <v>0</v>
      </c>
      <c r="CO650" s="2">
        <f t="shared" si="774"/>
        <v>1</v>
      </c>
      <c r="CP650" s="18">
        <f t="shared" si="775"/>
        <v>1</v>
      </c>
      <c r="CQ650" s="2">
        <f t="shared" si="776"/>
        <v>1</v>
      </c>
      <c r="CR650" s="2">
        <f t="shared" si="777"/>
        <v>9</v>
      </c>
      <c r="CS650" s="2">
        <f t="shared" si="778"/>
        <v>0</v>
      </c>
      <c r="CT650" s="2">
        <v>0</v>
      </c>
      <c r="CU650" s="19">
        <f t="shared" si="779"/>
        <v>0.1</v>
      </c>
      <c r="CV650" s="19">
        <f t="shared" si="780"/>
        <v>0.1</v>
      </c>
      <c r="CW650" s="18">
        <f t="shared" si="781"/>
        <v>1</v>
      </c>
      <c r="CX650" s="19">
        <f t="shared" si="782"/>
        <v>0.18181818181818182</v>
      </c>
      <c r="CY650" s="2">
        <f t="shared" si="783"/>
        <v>1</v>
      </c>
      <c r="CZ650" s="18">
        <f t="shared" si="784"/>
        <v>1</v>
      </c>
      <c r="DA650" s="2">
        <f t="shared" si="785"/>
        <v>1</v>
      </c>
      <c r="DB650" s="2">
        <f t="shared" si="786"/>
        <v>9</v>
      </c>
      <c r="DC650" s="2">
        <f t="shared" si="787"/>
        <v>0</v>
      </c>
      <c r="DD650" s="2">
        <v>0</v>
      </c>
      <c r="DE650" s="19">
        <f t="shared" si="788"/>
        <v>0.1</v>
      </c>
      <c r="DF650" s="19">
        <f t="shared" si="789"/>
        <v>0.1</v>
      </c>
      <c r="DG650" s="18">
        <f t="shared" si="790"/>
        <v>1</v>
      </c>
      <c r="DH650" s="19">
        <f t="shared" si="791"/>
        <v>0.18181818181818182</v>
      </c>
    </row>
    <row r="651" spans="1:112" x14ac:dyDescent="0.35">
      <c r="A651" s="11">
        <v>2019007183</v>
      </c>
      <c r="B651" s="2" t="s">
        <v>4756</v>
      </c>
      <c r="C651" s="2" t="s">
        <v>4757</v>
      </c>
      <c r="D651" s="2"/>
      <c r="E651" s="2" t="s">
        <v>4758</v>
      </c>
      <c r="F651" s="2">
        <v>1</v>
      </c>
      <c r="G651" s="2" t="s">
        <v>4759</v>
      </c>
      <c r="H651" s="2" t="s">
        <v>4760</v>
      </c>
      <c r="I651" s="2" t="s">
        <v>4761</v>
      </c>
      <c r="J651" s="3" t="s">
        <v>4762</v>
      </c>
      <c r="K651" s="11">
        <v>1</v>
      </c>
      <c r="L651" s="2">
        <v>1</v>
      </c>
      <c r="M651" s="2">
        <v>78</v>
      </c>
      <c r="N651" s="2">
        <v>50</v>
      </c>
      <c r="O651" s="2">
        <v>1</v>
      </c>
      <c r="P651" s="2">
        <v>0</v>
      </c>
      <c r="Q651" s="2">
        <v>1</v>
      </c>
      <c r="R651" s="2">
        <v>0</v>
      </c>
      <c r="S651" s="2">
        <v>1</v>
      </c>
      <c r="T651" s="2">
        <v>0</v>
      </c>
      <c r="U651" s="2">
        <v>1</v>
      </c>
      <c r="V651" s="2">
        <v>0</v>
      </c>
      <c r="W651" s="2">
        <v>21</v>
      </c>
      <c r="X651" s="2">
        <v>14</v>
      </c>
      <c r="Y651" s="2">
        <v>1</v>
      </c>
      <c r="Z651" s="2">
        <v>0</v>
      </c>
      <c r="AA651" s="2">
        <v>1</v>
      </c>
      <c r="AB651" s="2">
        <v>0</v>
      </c>
      <c r="AC651" s="2">
        <v>1</v>
      </c>
      <c r="AD651" s="2">
        <v>0</v>
      </c>
      <c r="AE651" s="2">
        <v>1</v>
      </c>
      <c r="AF651" s="3">
        <v>0</v>
      </c>
      <c r="AG651" s="2">
        <f t="shared" si="720"/>
        <v>1</v>
      </c>
      <c r="AH651" s="18">
        <f t="shared" si="721"/>
        <v>1</v>
      </c>
      <c r="AI651" s="2">
        <f t="shared" si="722"/>
        <v>1</v>
      </c>
      <c r="AJ651" s="2">
        <f t="shared" si="723"/>
        <v>77</v>
      </c>
      <c r="AK651" s="2">
        <f t="shared" si="724"/>
        <v>0</v>
      </c>
      <c r="AL651" s="2">
        <v>0</v>
      </c>
      <c r="AM651" s="19">
        <f t="shared" si="725"/>
        <v>1.282051282051282E-2</v>
      </c>
      <c r="AN651" s="19">
        <f t="shared" si="726"/>
        <v>1.282051282051282E-2</v>
      </c>
      <c r="AO651" s="18">
        <f t="shared" si="727"/>
        <v>1</v>
      </c>
      <c r="AP651" s="19">
        <f t="shared" si="728"/>
        <v>2.5316455696202531E-2</v>
      </c>
      <c r="AQ651" s="2">
        <f t="shared" si="729"/>
        <v>1</v>
      </c>
      <c r="AR651" s="18">
        <f t="shared" si="730"/>
        <v>1</v>
      </c>
      <c r="AS651" s="2">
        <f t="shared" si="731"/>
        <v>1</v>
      </c>
      <c r="AT651" s="2">
        <f t="shared" si="732"/>
        <v>77</v>
      </c>
      <c r="AU651" s="2">
        <f t="shared" si="733"/>
        <v>0</v>
      </c>
      <c r="AV651" s="2">
        <v>0</v>
      </c>
      <c r="AW651" s="19">
        <f t="shared" si="734"/>
        <v>1.282051282051282E-2</v>
      </c>
      <c r="AX651" s="19">
        <f t="shared" si="735"/>
        <v>1.282051282051282E-2</v>
      </c>
      <c r="AY651" s="18">
        <f t="shared" si="736"/>
        <v>1</v>
      </c>
      <c r="AZ651" s="19">
        <f t="shared" si="737"/>
        <v>2.5316455696202531E-2</v>
      </c>
      <c r="BA651" s="2">
        <f t="shared" si="738"/>
        <v>1</v>
      </c>
      <c r="BB651" s="18">
        <f t="shared" si="739"/>
        <v>1</v>
      </c>
      <c r="BC651" s="2">
        <f t="shared" si="740"/>
        <v>1</v>
      </c>
      <c r="BD651" s="2">
        <f t="shared" si="741"/>
        <v>49</v>
      </c>
      <c r="BE651" s="2">
        <f t="shared" si="742"/>
        <v>0</v>
      </c>
      <c r="BF651" s="2">
        <v>0</v>
      </c>
      <c r="BG651" s="19">
        <f t="shared" si="743"/>
        <v>0.02</v>
      </c>
      <c r="BH651" s="19">
        <f t="shared" si="744"/>
        <v>0.02</v>
      </c>
      <c r="BI651" s="18">
        <f t="shared" si="745"/>
        <v>1</v>
      </c>
      <c r="BJ651" s="19">
        <f t="shared" si="746"/>
        <v>3.9215686274509803E-2</v>
      </c>
      <c r="BK651" s="2">
        <f t="shared" si="747"/>
        <v>1</v>
      </c>
      <c r="BL651" s="18">
        <f t="shared" si="748"/>
        <v>1</v>
      </c>
      <c r="BM651" s="2">
        <f t="shared" si="749"/>
        <v>1</v>
      </c>
      <c r="BN651" s="2">
        <f t="shared" si="750"/>
        <v>49</v>
      </c>
      <c r="BO651" s="2">
        <f t="shared" si="751"/>
        <v>0</v>
      </c>
      <c r="BP651" s="2">
        <v>0</v>
      </c>
      <c r="BQ651" s="19">
        <f t="shared" si="752"/>
        <v>0.02</v>
      </c>
      <c r="BR651" s="19">
        <f t="shared" si="753"/>
        <v>0.02</v>
      </c>
      <c r="BS651" s="18">
        <f t="shared" si="754"/>
        <v>1</v>
      </c>
      <c r="BT651" s="19">
        <f t="shared" si="755"/>
        <v>3.9215686274509803E-2</v>
      </c>
      <c r="BU651" s="2">
        <f t="shared" si="756"/>
        <v>1</v>
      </c>
      <c r="BV651" s="18">
        <f t="shared" si="757"/>
        <v>1</v>
      </c>
      <c r="BW651" s="2">
        <f t="shared" si="758"/>
        <v>1</v>
      </c>
      <c r="BX651" s="2">
        <f t="shared" si="759"/>
        <v>20</v>
      </c>
      <c r="BY651" s="2">
        <f t="shared" si="760"/>
        <v>0</v>
      </c>
      <c r="BZ651" s="2">
        <v>0</v>
      </c>
      <c r="CA651" s="19">
        <f t="shared" si="761"/>
        <v>4.7619047619047616E-2</v>
      </c>
      <c r="CB651" s="19">
        <f t="shared" si="762"/>
        <v>4.7619047619047616E-2</v>
      </c>
      <c r="CC651" s="18">
        <f t="shared" si="763"/>
        <v>1</v>
      </c>
      <c r="CD651" s="19">
        <f t="shared" si="764"/>
        <v>9.0909090909090898E-2</v>
      </c>
      <c r="CE651" s="2">
        <f t="shared" si="765"/>
        <v>1</v>
      </c>
      <c r="CF651" s="18">
        <f t="shared" si="766"/>
        <v>1</v>
      </c>
      <c r="CG651" s="2">
        <f t="shared" si="767"/>
        <v>1</v>
      </c>
      <c r="CH651" s="2">
        <f t="shared" si="768"/>
        <v>20</v>
      </c>
      <c r="CI651" s="2">
        <f t="shared" si="769"/>
        <v>0</v>
      </c>
      <c r="CJ651" s="2">
        <v>0</v>
      </c>
      <c r="CK651" s="19">
        <f t="shared" si="770"/>
        <v>4.7619047619047616E-2</v>
      </c>
      <c r="CL651" s="19">
        <f t="shared" si="771"/>
        <v>4.7619047619047616E-2</v>
      </c>
      <c r="CM651" s="18">
        <f t="shared" si="772"/>
        <v>1</v>
      </c>
      <c r="CN651" s="19">
        <f t="shared" si="773"/>
        <v>9.0909090909090898E-2</v>
      </c>
      <c r="CO651" s="2">
        <f t="shared" si="774"/>
        <v>1</v>
      </c>
      <c r="CP651" s="18">
        <f t="shared" si="775"/>
        <v>1</v>
      </c>
      <c r="CQ651" s="2">
        <f t="shared" si="776"/>
        <v>1</v>
      </c>
      <c r="CR651" s="2">
        <f t="shared" si="777"/>
        <v>13</v>
      </c>
      <c r="CS651" s="2">
        <f t="shared" si="778"/>
        <v>0</v>
      </c>
      <c r="CT651" s="2">
        <v>0</v>
      </c>
      <c r="CU651" s="19">
        <f t="shared" si="779"/>
        <v>7.1428571428571425E-2</v>
      </c>
      <c r="CV651" s="19">
        <f t="shared" si="780"/>
        <v>7.1428571428571425E-2</v>
      </c>
      <c r="CW651" s="18">
        <f t="shared" si="781"/>
        <v>1</v>
      </c>
      <c r="CX651" s="19">
        <f t="shared" si="782"/>
        <v>0.13333333333333333</v>
      </c>
      <c r="CY651" s="2">
        <f t="shared" si="783"/>
        <v>1</v>
      </c>
      <c r="CZ651" s="18">
        <f t="shared" si="784"/>
        <v>1</v>
      </c>
      <c r="DA651" s="2">
        <f t="shared" si="785"/>
        <v>1</v>
      </c>
      <c r="DB651" s="2">
        <f t="shared" si="786"/>
        <v>13</v>
      </c>
      <c r="DC651" s="2">
        <f t="shared" si="787"/>
        <v>0</v>
      </c>
      <c r="DD651" s="2">
        <v>0</v>
      </c>
      <c r="DE651" s="19">
        <f t="shared" si="788"/>
        <v>7.1428571428571425E-2</v>
      </c>
      <c r="DF651" s="19">
        <f t="shared" si="789"/>
        <v>7.1428571428571425E-2</v>
      </c>
      <c r="DG651" s="18">
        <f t="shared" si="790"/>
        <v>1</v>
      </c>
      <c r="DH651" s="19">
        <f t="shared" si="791"/>
        <v>0.13333333333333333</v>
      </c>
    </row>
    <row r="652" spans="1:112" x14ac:dyDescent="0.35">
      <c r="A652" s="11">
        <v>2019007198</v>
      </c>
      <c r="B652" s="2" t="s">
        <v>4763</v>
      </c>
      <c r="C652" s="2" t="s">
        <v>4764</v>
      </c>
      <c r="D652" s="2"/>
      <c r="E652" s="2" t="s">
        <v>4765</v>
      </c>
      <c r="F652" s="2">
        <v>1</v>
      </c>
      <c r="G652" s="2" t="s">
        <v>4766</v>
      </c>
      <c r="H652" s="2" t="s">
        <v>4767</v>
      </c>
      <c r="I652" s="2" t="s">
        <v>4768</v>
      </c>
      <c r="J652" s="3" t="s">
        <v>4769</v>
      </c>
      <c r="K652" s="11">
        <v>1</v>
      </c>
      <c r="L652" s="2">
        <v>1</v>
      </c>
      <c r="M652" s="2">
        <v>60</v>
      </c>
      <c r="N652" s="2">
        <v>43</v>
      </c>
      <c r="O652" s="2">
        <v>0</v>
      </c>
      <c r="P652" s="2">
        <v>1</v>
      </c>
      <c r="Q652" s="2">
        <v>0</v>
      </c>
      <c r="R652" s="2">
        <v>1</v>
      </c>
      <c r="S652" s="2">
        <v>0</v>
      </c>
      <c r="T652" s="2">
        <v>1</v>
      </c>
      <c r="U652" s="2">
        <v>0</v>
      </c>
      <c r="V652" s="2">
        <v>1</v>
      </c>
      <c r="W652" s="2">
        <v>14</v>
      </c>
      <c r="X652" s="2">
        <v>14</v>
      </c>
      <c r="Y652" s="2">
        <v>0</v>
      </c>
      <c r="Z652" s="2">
        <v>1</v>
      </c>
      <c r="AA652" s="2">
        <v>0</v>
      </c>
      <c r="AB652" s="2">
        <v>1</v>
      </c>
      <c r="AC652" s="2">
        <v>0</v>
      </c>
      <c r="AD652" s="2">
        <v>1</v>
      </c>
      <c r="AE652" s="2">
        <v>0</v>
      </c>
      <c r="AF652" s="3">
        <v>1</v>
      </c>
      <c r="AG652" s="2">
        <f t="shared" si="720"/>
        <v>0</v>
      </c>
      <c r="AH652" s="18">
        <f t="shared" si="721"/>
        <v>0</v>
      </c>
      <c r="AI652" s="2">
        <f t="shared" si="722"/>
        <v>0</v>
      </c>
      <c r="AJ652" s="2">
        <f t="shared" si="723"/>
        <v>60</v>
      </c>
      <c r="AK652" s="2">
        <f t="shared" si="724"/>
        <v>1</v>
      </c>
      <c r="AL652" s="2">
        <v>0</v>
      </c>
      <c r="AM652" s="19">
        <f t="shared" si="725"/>
        <v>0</v>
      </c>
      <c r="AN652" s="19">
        <f t="shared" si="726"/>
        <v>0</v>
      </c>
      <c r="AO652" s="18">
        <f t="shared" si="727"/>
        <v>0</v>
      </c>
      <c r="AP652" s="19">
        <f t="shared" si="728"/>
        <v>0</v>
      </c>
      <c r="AQ652" s="2">
        <f t="shared" si="729"/>
        <v>0</v>
      </c>
      <c r="AR652" s="18">
        <f t="shared" si="730"/>
        <v>0</v>
      </c>
      <c r="AS652" s="2">
        <f t="shared" si="731"/>
        <v>0</v>
      </c>
      <c r="AT652" s="2">
        <f t="shared" si="732"/>
        <v>60</v>
      </c>
      <c r="AU652" s="2">
        <f t="shared" si="733"/>
        <v>1</v>
      </c>
      <c r="AV652" s="2">
        <v>0</v>
      </c>
      <c r="AW652" s="19">
        <f t="shared" si="734"/>
        <v>0</v>
      </c>
      <c r="AX652" s="19">
        <f t="shared" si="735"/>
        <v>0</v>
      </c>
      <c r="AY652" s="18">
        <f t="shared" si="736"/>
        <v>0</v>
      </c>
      <c r="AZ652" s="19">
        <f t="shared" si="737"/>
        <v>0</v>
      </c>
      <c r="BA652" s="2">
        <f t="shared" si="738"/>
        <v>0</v>
      </c>
      <c r="BB652" s="18">
        <f t="shared" si="739"/>
        <v>0</v>
      </c>
      <c r="BC652" s="2">
        <f t="shared" si="740"/>
        <v>0</v>
      </c>
      <c r="BD652" s="2">
        <f t="shared" si="741"/>
        <v>43</v>
      </c>
      <c r="BE652" s="2">
        <f t="shared" si="742"/>
        <v>1</v>
      </c>
      <c r="BF652" s="2">
        <v>0</v>
      </c>
      <c r="BG652" s="19">
        <f t="shared" si="743"/>
        <v>0</v>
      </c>
      <c r="BH652" s="19">
        <f t="shared" si="744"/>
        <v>0</v>
      </c>
      <c r="BI652" s="18">
        <f t="shared" si="745"/>
        <v>0</v>
      </c>
      <c r="BJ652" s="19">
        <f t="shared" si="746"/>
        <v>0</v>
      </c>
      <c r="BK652" s="2">
        <f t="shared" si="747"/>
        <v>0</v>
      </c>
      <c r="BL652" s="18">
        <f t="shared" si="748"/>
        <v>0</v>
      </c>
      <c r="BM652" s="2">
        <f t="shared" si="749"/>
        <v>0</v>
      </c>
      <c r="BN652" s="2">
        <f t="shared" si="750"/>
        <v>43</v>
      </c>
      <c r="BO652" s="2">
        <f t="shared" si="751"/>
        <v>1</v>
      </c>
      <c r="BP652" s="2">
        <v>0</v>
      </c>
      <c r="BQ652" s="19">
        <f t="shared" si="752"/>
        <v>0</v>
      </c>
      <c r="BR652" s="19">
        <f t="shared" si="753"/>
        <v>0</v>
      </c>
      <c r="BS652" s="18">
        <f t="shared" si="754"/>
        <v>0</v>
      </c>
      <c r="BT652" s="19">
        <f t="shared" si="755"/>
        <v>0</v>
      </c>
      <c r="BU652" s="2">
        <f t="shared" si="756"/>
        <v>0</v>
      </c>
      <c r="BV652" s="18">
        <f t="shared" si="757"/>
        <v>0</v>
      </c>
      <c r="BW652" s="2">
        <f t="shared" si="758"/>
        <v>0</v>
      </c>
      <c r="BX652" s="2">
        <f t="shared" si="759"/>
        <v>14</v>
      </c>
      <c r="BY652" s="2">
        <f t="shared" si="760"/>
        <v>1</v>
      </c>
      <c r="BZ652" s="2">
        <v>0</v>
      </c>
      <c r="CA652" s="19">
        <f t="shared" si="761"/>
        <v>0</v>
      </c>
      <c r="CB652" s="19">
        <f t="shared" si="762"/>
        <v>0</v>
      </c>
      <c r="CC652" s="18">
        <f t="shared" si="763"/>
        <v>0</v>
      </c>
      <c r="CD652" s="19">
        <f t="shared" si="764"/>
        <v>0</v>
      </c>
      <c r="CE652" s="2">
        <f t="shared" si="765"/>
        <v>0</v>
      </c>
      <c r="CF652" s="18">
        <f t="shared" si="766"/>
        <v>0</v>
      </c>
      <c r="CG652" s="2">
        <f t="shared" si="767"/>
        <v>0</v>
      </c>
      <c r="CH652" s="2">
        <f t="shared" si="768"/>
        <v>14</v>
      </c>
      <c r="CI652" s="2">
        <f t="shared" si="769"/>
        <v>1</v>
      </c>
      <c r="CJ652" s="2">
        <v>0</v>
      </c>
      <c r="CK652" s="19">
        <f t="shared" si="770"/>
        <v>0</v>
      </c>
      <c r="CL652" s="19">
        <f t="shared" si="771"/>
        <v>0</v>
      </c>
      <c r="CM652" s="18">
        <f t="shared" si="772"/>
        <v>0</v>
      </c>
      <c r="CN652" s="19">
        <f t="shared" si="773"/>
        <v>0</v>
      </c>
      <c r="CO652" s="2">
        <f t="shared" si="774"/>
        <v>0</v>
      </c>
      <c r="CP652" s="18">
        <f t="shared" si="775"/>
        <v>0</v>
      </c>
      <c r="CQ652" s="2">
        <f t="shared" si="776"/>
        <v>0</v>
      </c>
      <c r="CR652" s="2">
        <f t="shared" si="777"/>
        <v>14</v>
      </c>
      <c r="CS652" s="2">
        <f t="shared" si="778"/>
        <v>1</v>
      </c>
      <c r="CT652" s="2">
        <v>0</v>
      </c>
      <c r="CU652" s="19">
        <f t="shared" si="779"/>
        <v>0</v>
      </c>
      <c r="CV652" s="19">
        <f t="shared" si="780"/>
        <v>0</v>
      </c>
      <c r="CW652" s="18">
        <f t="shared" si="781"/>
        <v>0</v>
      </c>
      <c r="CX652" s="19">
        <f t="shared" si="782"/>
        <v>0</v>
      </c>
      <c r="CY652" s="2">
        <f t="shared" si="783"/>
        <v>0</v>
      </c>
      <c r="CZ652" s="18">
        <f t="shared" si="784"/>
        <v>0</v>
      </c>
      <c r="DA652" s="2">
        <f t="shared" si="785"/>
        <v>0</v>
      </c>
      <c r="DB652" s="2">
        <f t="shared" si="786"/>
        <v>14</v>
      </c>
      <c r="DC652" s="2">
        <f t="shared" si="787"/>
        <v>1</v>
      </c>
      <c r="DD652" s="2">
        <v>0</v>
      </c>
      <c r="DE652" s="19">
        <f t="shared" si="788"/>
        <v>0</v>
      </c>
      <c r="DF652" s="19">
        <f t="shared" si="789"/>
        <v>0</v>
      </c>
      <c r="DG652" s="18">
        <f t="shared" si="790"/>
        <v>0</v>
      </c>
      <c r="DH652" s="19">
        <f t="shared" si="791"/>
        <v>0</v>
      </c>
    </row>
    <row r="653" spans="1:112" x14ac:dyDescent="0.35">
      <c r="A653" s="11">
        <v>2019007203</v>
      </c>
      <c r="B653" s="2" t="s">
        <v>4770</v>
      </c>
      <c r="C653" s="2" t="s">
        <v>4771</v>
      </c>
      <c r="D653" s="2" t="s">
        <v>4772</v>
      </c>
      <c r="E653" s="2" t="s">
        <v>4773</v>
      </c>
      <c r="F653" s="2">
        <v>1</v>
      </c>
      <c r="G653" s="2" t="s">
        <v>4774</v>
      </c>
      <c r="H653" s="2" t="s">
        <v>4775</v>
      </c>
      <c r="I653" s="2" t="s">
        <v>4776</v>
      </c>
      <c r="J653" s="3" t="s">
        <v>4777</v>
      </c>
      <c r="K653" s="11">
        <v>2</v>
      </c>
      <c r="L653" s="2">
        <v>2</v>
      </c>
      <c r="M653" s="2">
        <v>69</v>
      </c>
      <c r="N653" s="2">
        <v>42</v>
      </c>
      <c r="O653" s="2">
        <v>1</v>
      </c>
      <c r="P653" s="2">
        <v>0</v>
      </c>
      <c r="Q653" s="2">
        <v>1</v>
      </c>
      <c r="R653" s="2">
        <v>0</v>
      </c>
      <c r="S653" s="2">
        <v>1</v>
      </c>
      <c r="T653" s="2">
        <v>1</v>
      </c>
      <c r="U653" s="2">
        <v>1</v>
      </c>
      <c r="V653" s="2">
        <v>1</v>
      </c>
      <c r="W653" s="2">
        <v>15</v>
      </c>
      <c r="X653" s="2">
        <v>11</v>
      </c>
      <c r="Y653" s="2">
        <v>0</v>
      </c>
      <c r="Z653" s="2">
        <v>1</v>
      </c>
      <c r="AA653" s="2">
        <v>0</v>
      </c>
      <c r="AB653" s="2">
        <v>1</v>
      </c>
      <c r="AC653" s="2">
        <v>0</v>
      </c>
      <c r="AD653" s="2">
        <v>2</v>
      </c>
      <c r="AE653" s="2">
        <v>0</v>
      </c>
      <c r="AF653" s="3">
        <v>2</v>
      </c>
      <c r="AG653" s="2">
        <f t="shared" si="720"/>
        <v>1</v>
      </c>
      <c r="AH653" s="18">
        <f t="shared" si="721"/>
        <v>1</v>
      </c>
      <c r="AI653" s="2">
        <f t="shared" si="722"/>
        <v>1</v>
      </c>
      <c r="AJ653" s="2">
        <f t="shared" si="723"/>
        <v>68</v>
      </c>
      <c r="AK653" s="2">
        <f t="shared" si="724"/>
        <v>0</v>
      </c>
      <c r="AL653" s="2">
        <v>0</v>
      </c>
      <c r="AM653" s="19">
        <f t="shared" si="725"/>
        <v>1.4492753623188406E-2</v>
      </c>
      <c r="AN653" s="19">
        <f t="shared" si="726"/>
        <v>1.4492753623188406E-2</v>
      </c>
      <c r="AO653" s="18">
        <f t="shared" si="727"/>
        <v>1</v>
      </c>
      <c r="AP653" s="19">
        <f t="shared" si="728"/>
        <v>2.8571428571428571E-2</v>
      </c>
      <c r="AQ653" s="2">
        <f t="shared" si="729"/>
        <v>1</v>
      </c>
      <c r="AR653" s="18">
        <f t="shared" si="730"/>
        <v>0.5</v>
      </c>
      <c r="AS653" s="2">
        <f t="shared" si="731"/>
        <v>1</v>
      </c>
      <c r="AT653" s="2">
        <f t="shared" si="732"/>
        <v>68</v>
      </c>
      <c r="AU653" s="2">
        <f t="shared" si="733"/>
        <v>1</v>
      </c>
      <c r="AV653" s="2">
        <v>0</v>
      </c>
      <c r="AW653" s="19">
        <f t="shared" si="734"/>
        <v>1.4285714285714285E-2</v>
      </c>
      <c r="AX653" s="19">
        <f t="shared" si="735"/>
        <v>1.4492753623188406E-2</v>
      </c>
      <c r="AY653" s="18">
        <f t="shared" si="736"/>
        <v>0.5</v>
      </c>
      <c r="AZ653" s="19">
        <f t="shared" si="737"/>
        <v>2.8169014084507046E-2</v>
      </c>
      <c r="BA653" s="2">
        <f t="shared" si="738"/>
        <v>1</v>
      </c>
      <c r="BB653" s="18">
        <f t="shared" si="739"/>
        <v>1</v>
      </c>
      <c r="BC653" s="2">
        <f t="shared" si="740"/>
        <v>1</v>
      </c>
      <c r="BD653" s="2">
        <f t="shared" si="741"/>
        <v>41</v>
      </c>
      <c r="BE653" s="2">
        <f t="shared" si="742"/>
        <v>0</v>
      </c>
      <c r="BF653" s="2">
        <v>0</v>
      </c>
      <c r="BG653" s="19">
        <f t="shared" si="743"/>
        <v>2.3809523809523808E-2</v>
      </c>
      <c r="BH653" s="19">
        <f t="shared" si="744"/>
        <v>2.3809523809523808E-2</v>
      </c>
      <c r="BI653" s="18">
        <f t="shared" si="745"/>
        <v>1</v>
      </c>
      <c r="BJ653" s="19">
        <f t="shared" si="746"/>
        <v>4.6511627906976744E-2</v>
      </c>
      <c r="BK653" s="2">
        <f t="shared" si="747"/>
        <v>1</v>
      </c>
      <c r="BL653" s="18">
        <f t="shared" si="748"/>
        <v>0.5</v>
      </c>
      <c r="BM653" s="2">
        <f t="shared" si="749"/>
        <v>1</v>
      </c>
      <c r="BN653" s="2">
        <f t="shared" si="750"/>
        <v>41</v>
      </c>
      <c r="BO653" s="2">
        <f t="shared" si="751"/>
        <v>1</v>
      </c>
      <c r="BP653" s="2">
        <v>0</v>
      </c>
      <c r="BQ653" s="19">
        <f t="shared" si="752"/>
        <v>2.3255813953488372E-2</v>
      </c>
      <c r="BR653" s="19">
        <f t="shared" si="753"/>
        <v>2.3809523809523808E-2</v>
      </c>
      <c r="BS653" s="18">
        <f t="shared" si="754"/>
        <v>0.5</v>
      </c>
      <c r="BT653" s="19">
        <f t="shared" si="755"/>
        <v>4.5454545454545449E-2</v>
      </c>
      <c r="BU653" s="2">
        <f t="shared" si="756"/>
        <v>0</v>
      </c>
      <c r="BV653" s="18">
        <f t="shared" si="757"/>
        <v>0</v>
      </c>
      <c r="BW653" s="2">
        <f t="shared" si="758"/>
        <v>0</v>
      </c>
      <c r="BX653" s="2">
        <f t="shared" si="759"/>
        <v>15</v>
      </c>
      <c r="BY653" s="2">
        <f t="shared" si="760"/>
        <v>1</v>
      </c>
      <c r="BZ653" s="2">
        <v>0</v>
      </c>
      <c r="CA653" s="19">
        <f t="shared" si="761"/>
        <v>0</v>
      </c>
      <c r="CB653" s="19">
        <f t="shared" si="762"/>
        <v>0</v>
      </c>
      <c r="CC653" s="18">
        <f t="shared" si="763"/>
        <v>0</v>
      </c>
      <c r="CD653" s="19">
        <f t="shared" si="764"/>
        <v>0</v>
      </c>
      <c r="CE653" s="2">
        <f t="shared" si="765"/>
        <v>0</v>
      </c>
      <c r="CF653" s="18">
        <f t="shared" si="766"/>
        <v>0</v>
      </c>
      <c r="CG653" s="2">
        <f t="shared" si="767"/>
        <v>0</v>
      </c>
      <c r="CH653" s="2">
        <f t="shared" si="768"/>
        <v>15</v>
      </c>
      <c r="CI653" s="2">
        <f t="shared" si="769"/>
        <v>2</v>
      </c>
      <c r="CJ653" s="2">
        <v>0</v>
      </c>
      <c r="CK653" s="19">
        <f t="shared" si="770"/>
        <v>0</v>
      </c>
      <c r="CL653" s="19">
        <f t="shared" si="771"/>
        <v>0</v>
      </c>
      <c r="CM653" s="18">
        <f t="shared" si="772"/>
        <v>0</v>
      </c>
      <c r="CN653" s="19">
        <f t="shared" si="773"/>
        <v>0</v>
      </c>
      <c r="CO653" s="2">
        <f t="shared" si="774"/>
        <v>0</v>
      </c>
      <c r="CP653" s="18">
        <f t="shared" si="775"/>
        <v>0</v>
      </c>
      <c r="CQ653" s="2">
        <f t="shared" si="776"/>
        <v>0</v>
      </c>
      <c r="CR653" s="2">
        <f t="shared" si="777"/>
        <v>11</v>
      </c>
      <c r="CS653" s="2">
        <f t="shared" si="778"/>
        <v>1</v>
      </c>
      <c r="CT653" s="2">
        <v>0</v>
      </c>
      <c r="CU653" s="19">
        <f t="shared" si="779"/>
        <v>0</v>
      </c>
      <c r="CV653" s="19">
        <f t="shared" si="780"/>
        <v>0</v>
      </c>
      <c r="CW653" s="18">
        <f t="shared" si="781"/>
        <v>0</v>
      </c>
      <c r="CX653" s="19">
        <f t="shared" si="782"/>
        <v>0</v>
      </c>
      <c r="CY653" s="2">
        <f t="shared" si="783"/>
        <v>0</v>
      </c>
      <c r="CZ653" s="18">
        <f t="shared" si="784"/>
        <v>0</v>
      </c>
      <c r="DA653" s="2">
        <f t="shared" si="785"/>
        <v>0</v>
      </c>
      <c r="DB653" s="2">
        <f t="shared" si="786"/>
        <v>11</v>
      </c>
      <c r="DC653" s="2">
        <f t="shared" si="787"/>
        <v>2</v>
      </c>
      <c r="DD653" s="2">
        <v>0</v>
      </c>
      <c r="DE653" s="19">
        <f t="shared" si="788"/>
        <v>0</v>
      </c>
      <c r="DF653" s="19">
        <f t="shared" si="789"/>
        <v>0</v>
      </c>
      <c r="DG653" s="18">
        <f t="shared" si="790"/>
        <v>0</v>
      </c>
      <c r="DH653" s="19">
        <f t="shared" si="791"/>
        <v>0</v>
      </c>
    </row>
    <row r="654" spans="1:112" x14ac:dyDescent="0.35">
      <c r="A654" s="11">
        <v>2019007206</v>
      </c>
      <c r="B654" s="2" t="s">
        <v>4778</v>
      </c>
      <c r="C654" s="2" t="s">
        <v>4779</v>
      </c>
      <c r="D654" s="2" t="s">
        <v>4780</v>
      </c>
      <c r="E654" s="2" t="s">
        <v>4781</v>
      </c>
      <c r="F654" s="2">
        <v>1</v>
      </c>
      <c r="G654" s="2" t="s">
        <v>4782</v>
      </c>
      <c r="H654" s="2" t="s">
        <v>4783</v>
      </c>
      <c r="I654" s="2" t="s">
        <v>4784</v>
      </c>
      <c r="J654" s="3" t="s">
        <v>4785</v>
      </c>
      <c r="K654" s="11">
        <v>3</v>
      </c>
      <c r="L654" s="2">
        <v>2</v>
      </c>
      <c r="M654" s="2">
        <v>57</v>
      </c>
      <c r="N654" s="2">
        <v>36</v>
      </c>
      <c r="O654" s="2">
        <v>0</v>
      </c>
      <c r="P654" s="2">
        <v>1</v>
      </c>
      <c r="Q654" s="2">
        <v>1</v>
      </c>
      <c r="R654" s="2">
        <v>0</v>
      </c>
      <c r="S654" s="2">
        <v>1</v>
      </c>
      <c r="T654" s="2">
        <v>2</v>
      </c>
      <c r="U654" s="2">
        <v>2</v>
      </c>
      <c r="V654" s="2">
        <v>0</v>
      </c>
      <c r="W654" s="2">
        <v>12</v>
      </c>
      <c r="X654" s="2">
        <v>6</v>
      </c>
      <c r="Y654" s="2">
        <v>0</v>
      </c>
      <c r="Z654" s="2">
        <v>1</v>
      </c>
      <c r="AA654" s="2">
        <v>1</v>
      </c>
      <c r="AB654" s="2">
        <v>0</v>
      </c>
      <c r="AC654" s="2">
        <v>1</v>
      </c>
      <c r="AD654" s="2">
        <v>2</v>
      </c>
      <c r="AE654" s="2">
        <v>2</v>
      </c>
      <c r="AF654" s="3">
        <v>0</v>
      </c>
      <c r="AG654" s="2">
        <f t="shared" si="720"/>
        <v>0</v>
      </c>
      <c r="AH654" s="18">
        <f t="shared" si="721"/>
        <v>0</v>
      </c>
      <c r="AI654" s="2">
        <f t="shared" si="722"/>
        <v>0</v>
      </c>
      <c r="AJ654" s="2">
        <f t="shared" si="723"/>
        <v>57</v>
      </c>
      <c r="AK654" s="2">
        <f t="shared" si="724"/>
        <v>1</v>
      </c>
      <c r="AL654" s="2">
        <v>0</v>
      </c>
      <c r="AM654" s="19">
        <f t="shared" si="725"/>
        <v>0</v>
      </c>
      <c r="AN654" s="19">
        <f t="shared" si="726"/>
        <v>0</v>
      </c>
      <c r="AO654" s="18">
        <f t="shared" si="727"/>
        <v>0</v>
      </c>
      <c r="AP654" s="19">
        <f t="shared" si="728"/>
        <v>0</v>
      </c>
      <c r="AQ654" s="2">
        <f t="shared" si="729"/>
        <v>1</v>
      </c>
      <c r="AR654" s="18">
        <f t="shared" si="730"/>
        <v>0.33333333333333331</v>
      </c>
      <c r="AS654" s="2">
        <f t="shared" si="731"/>
        <v>1</v>
      </c>
      <c r="AT654" s="2">
        <f t="shared" si="732"/>
        <v>56</v>
      </c>
      <c r="AU654" s="2">
        <f t="shared" si="733"/>
        <v>2</v>
      </c>
      <c r="AV654" s="2">
        <v>0</v>
      </c>
      <c r="AW654" s="19">
        <f t="shared" si="734"/>
        <v>1.6949152542372881E-2</v>
      </c>
      <c r="AX654" s="19">
        <f t="shared" si="735"/>
        <v>1.7543859649122806E-2</v>
      </c>
      <c r="AY654" s="18">
        <f t="shared" si="736"/>
        <v>0.33333333333333331</v>
      </c>
      <c r="AZ654" s="19">
        <f t="shared" si="737"/>
        <v>3.3333333333333333E-2</v>
      </c>
      <c r="BA654" s="2">
        <f t="shared" si="738"/>
        <v>1</v>
      </c>
      <c r="BB654" s="18">
        <f t="shared" si="739"/>
        <v>1</v>
      </c>
      <c r="BC654" s="2">
        <f t="shared" si="740"/>
        <v>1</v>
      </c>
      <c r="BD654" s="2">
        <f t="shared" si="741"/>
        <v>35</v>
      </c>
      <c r="BE654" s="2">
        <f t="shared" si="742"/>
        <v>0</v>
      </c>
      <c r="BF654" s="2">
        <v>0</v>
      </c>
      <c r="BG654" s="19">
        <f t="shared" si="743"/>
        <v>2.7777777777777776E-2</v>
      </c>
      <c r="BH654" s="19">
        <f t="shared" si="744"/>
        <v>2.7777777777777776E-2</v>
      </c>
      <c r="BI654" s="18">
        <f t="shared" si="745"/>
        <v>1</v>
      </c>
      <c r="BJ654" s="19">
        <f t="shared" si="746"/>
        <v>5.4054054054054057E-2</v>
      </c>
      <c r="BK654" s="2">
        <f t="shared" si="747"/>
        <v>2</v>
      </c>
      <c r="BL654" s="18">
        <f t="shared" si="748"/>
        <v>1</v>
      </c>
      <c r="BM654" s="2">
        <f t="shared" si="749"/>
        <v>2</v>
      </c>
      <c r="BN654" s="2">
        <f t="shared" si="750"/>
        <v>34</v>
      </c>
      <c r="BO654" s="2">
        <f t="shared" si="751"/>
        <v>0</v>
      </c>
      <c r="BP654" s="2">
        <v>0</v>
      </c>
      <c r="BQ654" s="19">
        <f t="shared" si="752"/>
        <v>5.5555555555555552E-2</v>
      </c>
      <c r="BR654" s="19">
        <f t="shared" si="753"/>
        <v>5.5555555555555552E-2</v>
      </c>
      <c r="BS654" s="18">
        <f t="shared" si="754"/>
        <v>1</v>
      </c>
      <c r="BT654" s="19">
        <f t="shared" si="755"/>
        <v>0.10526315789473684</v>
      </c>
      <c r="BU654" s="2">
        <f t="shared" si="756"/>
        <v>0</v>
      </c>
      <c r="BV654" s="18">
        <f t="shared" si="757"/>
        <v>0</v>
      </c>
      <c r="BW654" s="2">
        <f t="shared" si="758"/>
        <v>0</v>
      </c>
      <c r="BX654" s="2">
        <f t="shared" si="759"/>
        <v>12</v>
      </c>
      <c r="BY654" s="2">
        <f t="shared" si="760"/>
        <v>1</v>
      </c>
      <c r="BZ654" s="2">
        <v>0</v>
      </c>
      <c r="CA654" s="19">
        <f t="shared" si="761"/>
        <v>0</v>
      </c>
      <c r="CB654" s="19">
        <f t="shared" si="762"/>
        <v>0</v>
      </c>
      <c r="CC654" s="18">
        <f t="shared" si="763"/>
        <v>0</v>
      </c>
      <c r="CD654" s="19">
        <f t="shared" si="764"/>
        <v>0</v>
      </c>
      <c r="CE654" s="2">
        <f t="shared" si="765"/>
        <v>1</v>
      </c>
      <c r="CF654" s="18">
        <f t="shared" si="766"/>
        <v>0.33333333333333331</v>
      </c>
      <c r="CG654" s="2">
        <f t="shared" si="767"/>
        <v>1</v>
      </c>
      <c r="CH654" s="2">
        <f t="shared" si="768"/>
        <v>11</v>
      </c>
      <c r="CI654" s="2">
        <f t="shared" si="769"/>
        <v>2</v>
      </c>
      <c r="CJ654" s="2">
        <v>0</v>
      </c>
      <c r="CK654" s="19">
        <f t="shared" si="770"/>
        <v>7.1428571428571425E-2</v>
      </c>
      <c r="CL654" s="19">
        <f t="shared" si="771"/>
        <v>8.3333333333333329E-2</v>
      </c>
      <c r="CM654" s="18">
        <f t="shared" si="772"/>
        <v>0.33333333333333331</v>
      </c>
      <c r="CN654" s="19">
        <f t="shared" si="773"/>
        <v>0.13333333333333333</v>
      </c>
      <c r="CO654" s="2">
        <f t="shared" si="774"/>
        <v>1</v>
      </c>
      <c r="CP654" s="18">
        <f t="shared" si="775"/>
        <v>1</v>
      </c>
      <c r="CQ654" s="2">
        <f t="shared" si="776"/>
        <v>1</v>
      </c>
      <c r="CR654" s="2">
        <f t="shared" si="777"/>
        <v>5</v>
      </c>
      <c r="CS654" s="2">
        <f t="shared" si="778"/>
        <v>0</v>
      </c>
      <c r="CT654" s="2">
        <v>0</v>
      </c>
      <c r="CU654" s="19">
        <f t="shared" si="779"/>
        <v>0.16666666666666666</v>
      </c>
      <c r="CV654" s="19">
        <f t="shared" si="780"/>
        <v>0.16666666666666666</v>
      </c>
      <c r="CW654" s="18">
        <f t="shared" si="781"/>
        <v>1</v>
      </c>
      <c r="CX654" s="19">
        <f t="shared" si="782"/>
        <v>0.2857142857142857</v>
      </c>
      <c r="CY654" s="2">
        <f t="shared" si="783"/>
        <v>2</v>
      </c>
      <c r="CZ654" s="18">
        <f t="shared" si="784"/>
        <v>1</v>
      </c>
      <c r="DA654" s="2">
        <f t="shared" si="785"/>
        <v>2</v>
      </c>
      <c r="DB654" s="2">
        <f t="shared" si="786"/>
        <v>4</v>
      </c>
      <c r="DC654" s="2">
        <f t="shared" si="787"/>
        <v>0</v>
      </c>
      <c r="DD654" s="2">
        <v>0</v>
      </c>
      <c r="DE654" s="19">
        <f t="shared" si="788"/>
        <v>0.33333333333333331</v>
      </c>
      <c r="DF654" s="19">
        <f t="shared" si="789"/>
        <v>0.33333333333333331</v>
      </c>
      <c r="DG654" s="18">
        <f t="shared" si="790"/>
        <v>1</v>
      </c>
      <c r="DH654" s="19">
        <f t="shared" si="791"/>
        <v>0.5</v>
      </c>
    </row>
    <row r="655" spans="1:112" x14ac:dyDescent="0.35">
      <c r="A655" s="11">
        <v>2019007215</v>
      </c>
      <c r="B655" s="2" t="s">
        <v>4786</v>
      </c>
      <c r="C655" s="2" t="s">
        <v>4787</v>
      </c>
      <c r="D655" s="2"/>
      <c r="E655" s="2" t="s">
        <v>4788</v>
      </c>
      <c r="F655" s="2">
        <v>1</v>
      </c>
      <c r="G655" s="2" t="s">
        <v>4789</v>
      </c>
      <c r="H655" s="2" t="s">
        <v>4790</v>
      </c>
      <c r="I655" s="2" t="s">
        <v>4791</v>
      </c>
      <c r="J655" s="3" t="s">
        <v>4792</v>
      </c>
      <c r="K655" s="11">
        <v>1</v>
      </c>
      <c r="L655" s="2">
        <v>1</v>
      </c>
      <c r="M655" s="2">
        <v>72</v>
      </c>
      <c r="N655" s="2">
        <v>48</v>
      </c>
      <c r="O655" s="2">
        <v>0</v>
      </c>
      <c r="P655" s="2">
        <v>1</v>
      </c>
      <c r="Q655" s="2">
        <v>1</v>
      </c>
      <c r="R655" s="2">
        <v>0</v>
      </c>
      <c r="S655" s="2">
        <v>0</v>
      </c>
      <c r="T655" s="2">
        <v>1</v>
      </c>
      <c r="U655" s="2">
        <v>1</v>
      </c>
      <c r="V655" s="2">
        <v>0</v>
      </c>
      <c r="W655" s="2">
        <v>18</v>
      </c>
      <c r="X655" s="2">
        <v>10</v>
      </c>
      <c r="Y655" s="2">
        <v>0</v>
      </c>
      <c r="Z655" s="2">
        <v>1</v>
      </c>
      <c r="AA655" s="2">
        <v>1</v>
      </c>
      <c r="AB655" s="2">
        <v>0</v>
      </c>
      <c r="AC655" s="2">
        <v>0</v>
      </c>
      <c r="AD655" s="2">
        <v>1</v>
      </c>
      <c r="AE655" s="2">
        <v>1</v>
      </c>
      <c r="AF655" s="3">
        <v>0</v>
      </c>
      <c r="AG655" s="2">
        <f t="shared" si="720"/>
        <v>0</v>
      </c>
      <c r="AH655" s="18">
        <f t="shared" si="721"/>
        <v>0</v>
      </c>
      <c r="AI655" s="2">
        <f t="shared" si="722"/>
        <v>0</v>
      </c>
      <c r="AJ655" s="2">
        <f t="shared" si="723"/>
        <v>72</v>
      </c>
      <c r="AK655" s="2">
        <f t="shared" si="724"/>
        <v>1</v>
      </c>
      <c r="AL655" s="2">
        <v>0</v>
      </c>
      <c r="AM655" s="19">
        <f t="shared" si="725"/>
        <v>0</v>
      </c>
      <c r="AN655" s="19">
        <f t="shared" si="726"/>
        <v>0</v>
      </c>
      <c r="AO655" s="18">
        <f t="shared" si="727"/>
        <v>0</v>
      </c>
      <c r="AP655" s="19">
        <f t="shared" si="728"/>
        <v>0</v>
      </c>
      <c r="AQ655" s="2">
        <f t="shared" si="729"/>
        <v>0</v>
      </c>
      <c r="AR655" s="18">
        <f t="shared" si="730"/>
        <v>0</v>
      </c>
      <c r="AS655" s="2">
        <f t="shared" si="731"/>
        <v>0</v>
      </c>
      <c r="AT655" s="2">
        <f t="shared" si="732"/>
        <v>72</v>
      </c>
      <c r="AU655" s="2">
        <f t="shared" si="733"/>
        <v>1</v>
      </c>
      <c r="AV655" s="2">
        <v>0</v>
      </c>
      <c r="AW655" s="19">
        <f t="shared" si="734"/>
        <v>0</v>
      </c>
      <c r="AX655" s="19">
        <f t="shared" si="735"/>
        <v>0</v>
      </c>
      <c r="AY655" s="18">
        <f t="shared" si="736"/>
        <v>0</v>
      </c>
      <c r="AZ655" s="19">
        <f t="shared" si="737"/>
        <v>0</v>
      </c>
      <c r="BA655" s="2">
        <f t="shared" si="738"/>
        <v>1</v>
      </c>
      <c r="BB655" s="18">
        <f t="shared" si="739"/>
        <v>1</v>
      </c>
      <c r="BC655" s="2">
        <f t="shared" si="740"/>
        <v>1</v>
      </c>
      <c r="BD655" s="2">
        <f t="shared" si="741"/>
        <v>47</v>
      </c>
      <c r="BE655" s="2">
        <f t="shared" si="742"/>
        <v>0</v>
      </c>
      <c r="BF655" s="2">
        <v>0</v>
      </c>
      <c r="BG655" s="19">
        <f t="shared" si="743"/>
        <v>2.0833333333333332E-2</v>
      </c>
      <c r="BH655" s="19">
        <f t="shared" si="744"/>
        <v>2.0833333333333332E-2</v>
      </c>
      <c r="BI655" s="18">
        <f t="shared" si="745"/>
        <v>1</v>
      </c>
      <c r="BJ655" s="19">
        <f t="shared" si="746"/>
        <v>4.0816326530612249E-2</v>
      </c>
      <c r="BK655" s="2">
        <f t="shared" si="747"/>
        <v>1</v>
      </c>
      <c r="BL655" s="18">
        <f t="shared" si="748"/>
        <v>1</v>
      </c>
      <c r="BM655" s="2">
        <f t="shared" si="749"/>
        <v>1</v>
      </c>
      <c r="BN655" s="2">
        <f t="shared" si="750"/>
        <v>47</v>
      </c>
      <c r="BO655" s="2">
        <f t="shared" si="751"/>
        <v>0</v>
      </c>
      <c r="BP655" s="2">
        <v>0</v>
      </c>
      <c r="BQ655" s="19">
        <f t="shared" si="752"/>
        <v>2.0833333333333332E-2</v>
      </c>
      <c r="BR655" s="19">
        <f t="shared" si="753"/>
        <v>2.0833333333333332E-2</v>
      </c>
      <c r="BS655" s="18">
        <f t="shared" si="754"/>
        <v>1</v>
      </c>
      <c r="BT655" s="19">
        <f t="shared" si="755"/>
        <v>4.0816326530612249E-2</v>
      </c>
      <c r="BU655" s="2">
        <f t="shared" si="756"/>
        <v>0</v>
      </c>
      <c r="BV655" s="18">
        <f t="shared" si="757"/>
        <v>0</v>
      </c>
      <c r="BW655" s="2">
        <f t="shared" si="758"/>
        <v>0</v>
      </c>
      <c r="BX655" s="2">
        <f t="shared" si="759"/>
        <v>18</v>
      </c>
      <c r="BY655" s="2">
        <f t="shared" si="760"/>
        <v>1</v>
      </c>
      <c r="BZ655" s="2">
        <v>0</v>
      </c>
      <c r="CA655" s="19">
        <f t="shared" si="761"/>
        <v>0</v>
      </c>
      <c r="CB655" s="19">
        <f t="shared" si="762"/>
        <v>0</v>
      </c>
      <c r="CC655" s="18">
        <f t="shared" si="763"/>
        <v>0</v>
      </c>
      <c r="CD655" s="19">
        <f t="shared" si="764"/>
        <v>0</v>
      </c>
      <c r="CE655" s="2">
        <f t="shared" si="765"/>
        <v>0</v>
      </c>
      <c r="CF655" s="18">
        <f t="shared" si="766"/>
        <v>0</v>
      </c>
      <c r="CG655" s="2">
        <f t="shared" si="767"/>
        <v>0</v>
      </c>
      <c r="CH655" s="2">
        <f t="shared" si="768"/>
        <v>18</v>
      </c>
      <c r="CI655" s="2">
        <f t="shared" si="769"/>
        <v>1</v>
      </c>
      <c r="CJ655" s="2">
        <v>0</v>
      </c>
      <c r="CK655" s="19">
        <f t="shared" si="770"/>
        <v>0</v>
      </c>
      <c r="CL655" s="19">
        <f t="shared" si="771"/>
        <v>0</v>
      </c>
      <c r="CM655" s="18">
        <f t="shared" si="772"/>
        <v>0</v>
      </c>
      <c r="CN655" s="19">
        <f t="shared" si="773"/>
        <v>0</v>
      </c>
      <c r="CO655" s="2">
        <f t="shared" si="774"/>
        <v>1</v>
      </c>
      <c r="CP655" s="18">
        <f t="shared" si="775"/>
        <v>1</v>
      </c>
      <c r="CQ655" s="2">
        <f t="shared" si="776"/>
        <v>1</v>
      </c>
      <c r="CR655" s="2">
        <f t="shared" si="777"/>
        <v>9</v>
      </c>
      <c r="CS655" s="2">
        <f t="shared" si="778"/>
        <v>0</v>
      </c>
      <c r="CT655" s="2">
        <v>0</v>
      </c>
      <c r="CU655" s="19">
        <f t="shared" si="779"/>
        <v>0.1</v>
      </c>
      <c r="CV655" s="19">
        <f t="shared" si="780"/>
        <v>0.1</v>
      </c>
      <c r="CW655" s="18">
        <f t="shared" si="781"/>
        <v>1</v>
      </c>
      <c r="CX655" s="19">
        <f t="shared" si="782"/>
        <v>0.18181818181818182</v>
      </c>
      <c r="CY655" s="2">
        <f t="shared" si="783"/>
        <v>1</v>
      </c>
      <c r="CZ655" s="18">
        <f t="shared" si="784"/>
        <v>1</v>
      </c>
      <c r="DA655" s="2">
        <f t="shared" si="785"/>
        <v>1</v>
      </c>
      <c r="DB655" s="2">
        <f t="shared" si="786"/>
        <v>9</v>
      </c>
      <c r="DC655" s="2">
        <f t="shared" si="787"/>
        <v>0</v>
      </c>
      <c r="DD655" s="2">
        <v>0</v>
      </c>
      <c r="DE655" s="19">
        <f t="shared" si="788"/>
        <v>0.1</v>
      </c>
      <c r="DF655" s="19">
        <f t="shared" si="789"/>
        <v>0.1</v>
      </c>
      <c r="DG655" s="18">
        <f t="shared" si="790"/>
        <v>1</v>
      </c>
      <c r="DH655" s="19">
        <f t="shared" si="791"/>
        <v>0.18181818181818182</v>
      </c>
    </row>
    <row r="656" spans="1:112" x14ac:dyDescent="0.35">
      <c r="A656" s="11">
        <v>2019007228</v>
      </c>
      <c r="B656" s="2" t="s">
        <v>4793</v>
      </c>
      <c r="C656" s="2" t="s">
        <v>4794</v>
      </c>
      <c r="D656" s="2" t="s">
        <v>4795</v>
      </c>
      <c r="E656" s="2" t="s">
        <v>4796</v>
      </c>
      <c r="F656" s="2">
        <v>1</v>
      </c>
      <c r="G656" s="2" t="s">
        <v>4797</v>
      </c>
      <c r="H656" s="2" t="s">
        <v>4798</v>
      </c>
      <c r="I656" s="2" t="s">
        <v>4799</v>
      </c>
      <c r="J656" s="3" t="s">
        <v>4800</v>
      </c>
      <c r="K656" s="11">
        <v>3</v>
      </c>
      <c r="L656" s="2">
        <v>2</v>
      </c>
      <c r="M656" s="2">
        <v>67</v>
      </c>
      <c r="N656" s="2">
        <v>50</v>
      </c>
      <c r="O656" s="2">
        <v>1</v>
      </c>
      <c r="P656" s="2">
        <v>0</v>
      </c>
      <c r="Q656" s="2">
        <v>1</v>
      </c>
      <c r="R656" s="2">
        <v>0</v>
      </c>
      <c r="S656" s="2">
        <v>2</v>
      </c>
      <c r="T656" s="2">
        <v>1</v>
      </c>
      <c r="U656" s="2">
        <v>2</v>
      </c>
      <c r="V656" s="2">
        <v>0</v>
      </c>
      <c r="W656" s="2">
        <v>19</v>
      </c>
      <c r="X656" s="2">
        <v>15</v>
      </c>
      <c r="Y656" s="2">
        <v>1</v>
      </c>
      <c r="Z656" s="2">
        <v>0</v>
      </c>
      <c r="AA656" s="2">
        <v>1</v>
      </c>
      <c r="AB656" s="2">
        <v>0</v>
      </c>
      <c r="AC656" s="2">
        <v>2</v>
      </c>
      <c r="AD656" s="2">
        <v>1</v>
      </c>
      <c r="AE656" s="2">
        <v>2</v>
      </c>
      <c r="AF656" s="3">
        <v>0</v>
      </c>
      <c r="AG656" s="2">
        <f t="shared" si="720"/>
        <v>1</v>
      </c>
      <c r="AH656" s="18">
        <f t="shared" si="721"/>
        <v>1</v>
      </c>
      <c r="AI656" s="2">
        <f t="shared" si="722"/>
        <v>1</v>
      </c>
      <c r="AJ656" s="2">
        <f t="shared" si="723"/>
        <v>66</v>
      </c>
      <c r="AK656" s="2">
        <f t="shared" si="724"/>
        <v>0</v>
      </c>
      <c r="AL656" s="2">
        <v>0</v>
      </c>
      <c r="AM656" s="19">
        <f t="shared" si="725"/>
        <v>1.4925373134328358E-2</v>
      </c>
      <c r="AN656" s="19">
        <f t="shared" si="726"/>
        <v>1.4925373134328358E-2</v>
      </c>
      <c r="AO656" s="18">
        <f t="shared" si="727"/>
        <v>1</v>
      </c>
      <c r="AP656" s="19">
        <f t="shared" si="728"/>
        <v>2.9411764705882353E-2</v>
      </c>
      <c r="AQ656" s="2">
        <f t="shared" si="729"/>
        <v>2</v>
      </c>
      <c r="AR656" s="18">
        <f t="shared" si="730"/>
        <v>0.66666666666666663</v>
      </c>
      <c r="AS656" s="2">
        <f t="shared" si="731"/>
        <v>2</v>
      </c>
      <c r="AT656" s="2">
        <f t="shared" si="732"/>
        <v>65</v>
      </c>
      <c r="AU656" s="2">
        <f t="shared" si="733"/>
        <v>1</v>
      </c>
      <c r="AV656" s="2">
        <v>0</v>
      </c>
      <c r="AW656" s="19">
        <f t="shared" si="734"/>
        <v>2.9411764705882353E-2</v>
      </c>
      <c r="AX656" s="19">
        <f t="shared" si="735"/>
        <v>2.9850746268656716E-2</v>
      </c>
      <c r="AY656" s="18">
        <f t="shared" si="736"/>
        <v>0.66666666666666663</v>
      </c>
      <c r="AZ656" s="19">
        <f t="shared" si="737"/>
        <v>5.7142857142857148E-2</v>
      </c>
      <c r="BA656" s="2">
        <f t="shared" si="738"/>
        <v>1</v>
      </c>
      <c r="BB656" s="18">
        <f t="shared" si="739"/>
        <v>1</v>
      </c>
      <c r="BC656" s="2">
        <f t="shared" si="740"/>
        <v>1</v>
      </c>
      <c r="BD656" s="2">
        <f t="shared" si="741"/>
        <v>49</v>
      </c>
      <c r="BE656" s="2">
        <f t="shared" si="742"/>
        <v>0</v>
      </c>
      <c r="BF656" s="2">
        <v>0</v>
      </c>
      <c r="BG656" s="19">
        <f t="shared" si="743"/>
        <v>0.02</v>
      </c>
      <c r="BH656" s="19">
        <f t="shared" si="744"/>
        <v>0.02</v>
      </c>
      <c r="BI656" s="18">
        <f t="shared" si="745"/>
        <v>1</v>
      </c>
      <c r="BJ656" s="19">
        <f t="shared" si="746"/>
        <v>3.9215686274509803E-2</v>
      </c>
      <c r="BK656" s="2">
        <f t="shared" si="747"/>
        <v>2</v>
      </c>
      <c r="BL656" s="18">
        <f t="shared" si="748"/>
        <v>1</v>
      </c>
      <c r="BM656" s="2">
        <f t="shared" si="749"/>
        <v>2</v>
      </c>
      <c r="BN656" s="2">
        <f t="shared" si="750"/>
        <v>48</v>
      </c>
      <c r="BO656" s="2">
        <f t="shared" si="751"/>
        <v>0</v>
      </c>
      <c r="BP656" s="2">
        <v>0</v>
      </c>
      <c r="BQ656" s="19">
        <f t="shared" si="752"/>
        <v>0.04</v>
      </c>
      <c r="BR656" s="19">
        <f t="shared" si="753"/>
        <v>0.04</v>
      </c>
      <c r="BS656" s="18">
        <f t="shared" si="754"/>
        <v>1</v>
      </c>
      <c r="BT656" s="19">
        <f t="shared" si="755"/>
        <v>7.6923076923076927E-2</v>
      </c>
      <c r="BU656" s="2">
        <f t="shared" si="756"/>
        <v>1</v>
      </c>
      <c r="BV656" s="18">
        <f t="shared" si="757"/>
        <v>1</v>
      </c>
      <c r="BW656" s="2">
        <f t="shared" si="758"/>
        <v>1</v>
      </c>
      <c r="BX656" s="2">
        <f t="shared" si="759"/>
        <v>18</v>
      </c>
      <c r="BY656" s="2">
        <f t="shared" si="760"/>
        <v>0</v>
      </c>
      <c r="BZ656" s="2">
        <v>0</v>
      </c>
      <c r="CA656" s="19">
        <f t="shared" si="761"/>
        <v>5.2631578947368418E-2</v>
      </c>
      <c r="CB656" s="19">
        <f t="shared" si="762"/>
        <v>5.2631578947368418E-2</v>
      </c>
      <c r="CC656" s="18">
        <f t="shared" si="763"/>
        <v>1</v>
      </c>
      <c r="CD656" s="19">
        <f t="shared" si="764"/>
        <v>0.1</v>
      </c>
      <c r="CE656" s="2">
        <f t="shared" si="765"/>
        <v>2</v>
      </c>
      <c r="CF656" s="18">
        <f t="shared" si="766"/>
        <v>0.66666666666666663</v>
      </c>
      <c r="CG656" s="2">
        <f t="shared" si="767"/>
        <v>2</v>
      </c>
      <c r="CH656" s="2">
        <f t="shared" si="768"/>
        <v>17</v>
      </c>
      <c r="CI656" s="2">
        <f t="shared" si="769"/>
        <v>1</v>
      </c>
      <c r="CJ656" s="2">
        <v>0</v>
      </c>
      <c r="CK656" s="19">
        <f t="shared" si="770"/>
        <v>0.1</v>
      </c>
      <c r="CL656" s="19">
        <f t="shared" si="771"/>
        <v>0.10526315789473684</v>
      </c>
      <c r="CM656" s="18">
        <f t="shared" si="772"/>
        <v>0.66666666666666663</v>
      </c>
      <c r="CN656" s="19">
        <f t="shared" si="773"/>
        <v>0.18181818181818182</v>
      </c>
      <c r="CO656" s="2">
        <f t="shared" si="774"/>
        <v>1</v>
      </c>
      <c r="CP656" s="18">
        <f t="shared" si="775"/>
        <v>1</v>
      </c>
      <c r="CQ656" s="2">
        <f t="shared" si="776"/>
        <v>1</v>
      </c>
      <c r="CR656" s="2">
        <f t="shared" si="777"/>
        <v>14</v>
      </c>
      <c r="CS656" s="2">
        <f t="shared" si="778"/>
        <v>0</v>
      </c>
      <c r="CT656" s="2">
        <v>0</v>
      </c>
      <c r="CU656" s="19">
        <f t="shared" si="779"/>
        <v>6.6666666666666666E-2</v>
      </c>
      <c r="CV656" s="19">
        <f t="shared" si="780"/>
        <v>6.6666666666666666E-2</v>
      </c>
      <c r="CW656" s="18">
        <f t="shared" si="781"/>
        <v>1</v>
      </c>
      <c r="CX656" s="19">
        <f t="shared" si="782"/>
        <v>0.125</v>
      </c>
      <c r="CY656" s="2">
        <f t="shared" si="783"/>
        <v>2</v>
      </c>
      <c r="CZ656" s="18">
        <f t="shared" si="784"/>
        <v>1</v>
      </c>
      <c r="DA656" s="2">
        <f t="shared" si="785"/>
        <v>2</v>
      </c>
      <c r="DB656" s="2">
        <f t="shared" si="786"/>
        <v>13</v>
      </c>
      <c r="DC656" s="2">
        <f t="shared" si="787"/>
        <v>0</v>
      </c>
      <c r="DD656" s="2">
        <v>0</v>
      </c>
      <c r="DE656" s="19">
        <f t="shared" si="788"/>
        <v>0.13333333333333333</v>
      </c>
      <c r="DF656" s="19">
        <f t="shared" si="789"/>
        <v>0.13333333333333333</v>
      </c>
      <c r="DG656" s="18">
        <f t="shared" si="790"/>
        <v>1</v>
      </c>
      <c r="DH656" s="19">
        <f t="shared" si="791"/>
        <v>0.23529411764705882</v>
      </c>
    </row>
    <row r="657" spans="1:112" x14ac:dyDescent="0.35">
      <c r="A657" s="11">
        <v>2019007236</v>
      </c>
      <c r="B657" s="2" t="s">
        <v>4801</v>
      </c>
      <c r="C657" s="2" t="s">
        <v>4802</v>
      </c>
      <c r="D657" s="2" t="s">
        <v>4803</v>
      </c>
      <c r="E657" s="2" t="s">
        <v>4804</v>
      </c>
      <c r="F657" s="2">
        <v>1</v>
      </c>
      <c r="G657" s="2" t="s">
        <v>4805</v>
      </c>
      <c r="H657" s="2" t="s">
        <v>4806</v>
      </c>
      <c r="I657" s="2" t="s">
        <v>4807</v>
      </c>
      <c r="J657" s="3" t="s">
        <v>4808</v>
      </c>
      <c r="K657" s="11">
        <v>1</v>
      </c>
      <c r="L657" s="2">
        <v>1</v>
      </c>
      <c r="M657" s="2">
        <v>57</v>
      </c>
      <c r="N657" s="2">
        <v>37</v>
      </c>
      <c r="O657" s="2">
        <v>1</v>
      </c>
      <c r="P657" s="2">
        <v>0</v>
      </c>
      <c r="Q657" s="2">
        <v>1</v>
      </c>
      <c r="R657" s="2">
        <v>0</v>
      </c>
      <c r="S657" s="2">
        <v>1</v>
      </c>
      <c r="T657" s="2">
        <v>0</v>
      </c>
      <c r="U657" s="2">
        <v>1</v>
      </c>
      <c r="V657" s="2">
        <v>0</v>
      </c>
      <c r="W657" s="2">
        <v>11</v>
      </c>
      <c r="X657" s="2">
        <v>9</v>
      </c>
      <c r="Y657" s="2">
        <v>1</v>
      </c>
      <c r="Z657" s="2">
        <v>0</v>
      </c>
      <c r="AA657" s="2">
        <v>1</v>
      </c>
      <c r="AB657" s="2">
        <v>0</v>
      </c>
      <c r="AC657" s="2">
        <v>1</v>
      </c>
      <c r="AD657" s="2">
        <v>0</v>
      </c>
      <c r="AE657" s="2">
        <v>1</v>
      </c>
      <c r="AF657" s="3">
        <v>0</v>
      </c>
      <c r="AG657" s="2">
        <f t="shared" si="720"/>
        <v>1</v>
      </c>
      <c r="AH657" s="18">
        <f t="shared" si="721"/>
        <v>1</v>
      </c>
      <c r="AI657" s="2">
        <f t="shared" si="722"/>
        <v>1</v>
      </c>
      <c r="AJ657" s="2">
        <f t="shared" si="723"/>
        <v>56</v>
      </c>
      <c r="AK657" s="2">
        <f t="shared" si="724"/>
        <v>0</v>
      </c>
      <c r="AL657" s="2">
        <v>0</v>
      </c>
      <c r="AM657" s="19">
        <f t="shared" si="725"/>
        <v>1.7543859649122806E-2</v>
      </c>
      <c r="AN657" s="19">
        <f t="shared" si="726"/>
        <v>1.7543859649122806E-2</v>
      </c>
      <c r="AO657" s="18">
        <f t="shared" si="727"/>
        <v>1</v>
      </c>
      <c r="AP657" s="19">
        <f t="shared" si="728"/>
        <v>3.4482758620689655E-2</v>
      </c>
      <c r="AQ657" s="2">
        <f t="shared" si="729"/>
        <v>1</v>
      </c>
      <c r="AR657" s="18">
        <f t="shared" si="730"/>
        <v>1</v>
      </c>
      <c r="AS657" s="2">
        <f t="shared" si="731"/>
        <v>1</v>
      </c>
      <c r="AT657" s="2">
        <f t="shared" si="732"/>
        <v>56</v>
      </c>
      <c r="AU657" s="2">
        <f t="shared" si="733"/>
        <v>0</v>
      </c>
      <c r="AV657" s="2">
        <v>0</v>
      </c>
      <c r="AW657" s="19">
        <f t="shared" si="734"/>
        <v>1.7543859649122806E-2</v>
      </c>
      <c r="AX657" s="19">
        <f t="shared" si="735"/>
        <v>1.7543859649122806E-2</v>
      </c>
      <c r="AY657" s="18">
        <f t="shared" si="736"/>
        <v>1</v>
      </c>
      <c r="AZ657" s="19">
        <f t="shared" si="737"/>
        <v>3.4482758620689655E-2</v>
      </c>
      <c r="BA657" s="2">
        <f t="shared" si="738"/>
        <v>1</v>
      </c>
      <c r="BB657" s="18">
        <f t="shared" si="739"/>
        <v>1</v>
      </c>
      <c r="BC657" s="2">
        <f t="shared" si="740"/>
        <v>1</v>
      </c>
      <c r="BD657" s="2">
        <f t="shared" si="741"/>
        <v>36</v>
      </c>
      <c r="BE657" s="2">
        <f t="shared" si="742"/>
        <v>0</v>
      </c>
      <c r="BF657" s="2">
        <v>0</v>
      </c>
      <c r="BG657" s="19">
        <f t="shared" si="743"/>
        <v>2.7027027027027029E-2</v>
      </c>
      <c r="BH657" s="19">
        <f t="shared" si="744"/>
        <v>2.7027027027027029E-2</v>
      </c>
      <c r="BI657" s="18">
        <f t="shared" si="745"/>
        <v>1</v>
      </c>
      <c r="BJ657" s="19">
        <f t="shared" si="746"/>
        <v>5.2631578947368425E-2</v>
      </c>
      <c r="BK657" s="2">
        <f t="shared" si="747"/>
        <v>1</v>
      </c>
      <c r="BL657" s="18">
        <f t="shared" si="748"/>
        <v>1</v>
      </c>
      <c r="BM657" s="2">
        <f t="shared" si="749"/>
        <v>1</v>
      </c>
      <c r="BN657" s="2">
        <f t="shared" si="750"/>
        <v>36</v>
      </c>
      <c r="BO657" s="2">
        <f t="shared" si="751"/>
        <v>0</v>
      </c>
      <c r="BP657" s="2">
        <v>0</v>
      </c>
      <c r="BQ657" s="19">
        <f t="shared" si="752"/>
        <v>2.7027027027027029E-2</v>
      </c>
      <c r="BR657" s="19">
        <f t="shared" si="753"/>
        <v>2.7027027027027029E-2</v>
      </c>
      <c r="BS657" s="18">
        <f t="shared" si="754"/>
        <v>1</v>
      </c>
      <c r="BT657" s="19">
        <f t="shared" si="755"/>
        <v>5.2631578947368425E-2</v>
      </c>
      <c r="BU657" s="2">
        <f t="shared" si="756"/>
        <v>1</v>
      </c>
      <c r="BV657" s="18">
        <f t="shared" si="757"/>
        <v>1</v>
      </c>
      <c r="BW657" s="2">
        <f t="shared" si="758"/>
        <v>1</v>
      </c>
      <c r="BX657" s="2">
        <f t="shared" si="759"/>
        <v>10</v>
      </c>
      <c r="BY657" s="2">
        <f t="shared" si="760"/>
        <v>0</v>
      </c>
      <c r="BZ657" s="2">
        <v>0</v>
      </c>
      <c r="CA657" s="19">
        <f t="shared" si="761"/>
        <v>9.0909090909090912E-2</v>
      </c>
      <c r="CB657" s="19">
        <f t="shared" si="762"/>
        <v>9.0909090909090912E-2</v>
      </c>
      <c r="CC657" s="18">
        <f t="shared" si="763"/>
        <v>1</v>
      </c>
      <c r="CD657" s="19">
        <f t="shared" si="764"/>
        <v>0.16666666666666669</v>
      </c>
      <c r="CE657" s="2">
        <f t="shared" si="765"/>
        <v>1</v>
      </c>
      <c r="CF657" s="18">
        <f t="shared" si="766"/>
        <v>1</v>
      </c>
      <c r="CG657" s="2">
        <f t="shared" si="767"/>
        <v>1</v>
      </c>
      <c r="CH657" s="2">
        <f t="shared" si="768"/>
        <v>10</v>
      </c>
      <c r="CI657" s="2">
        <f t="shared" si="769"/>
        <v>0</v>
      </c>
      <c r="CJ657" s="2">
        <v>0</v>
      </c>
      <c r="CK657" s="19">
        <f t="shared" si="770"/>
        <v>9.0909090909090912E-2</v>
      </c>
      <c r="CL657" s="19">
        <f t="shared" si="771"/>
        <v>9.0909090909090912E-2</v>
      </c>
      <c r="CM657" s="18">
        <f t="shared" si="772"/>
        <v>1</v>
      </c>
      <c r="CN657" s="19">
        <f t="shared" si="773"/>
        <v>0.16666666666666669</v>
      </c>
      <c r="CO657" s="2">
        <f t="shared" si="774"/>
        <v>1</v>
      </c>
      <c r="CP657" s="18">
        <f t="shared" si="775"/>
        <v>1</v>
      </c>
      <c r="CQ657" s="2">
        <f t="shared" si="776"/>
        <v>1</v>
      </c>
      <c r="CR657" s="2">
        <f t="shared" si="777"/>
        <v>8</v>
      </c>
      <c r="CS657" s="2">
        <f t="shared" si="778"/>
        <v>0</v>
      </c>
      <c r="CT657" s="2">
        <v>0</v>
      </c>
      <c r="CU657" s="19">
        <f t="shared" si="779"/>
        <v>0.1111111111111111</v>
      </c>
      <c r="CV657" s="19">
        <f t="shared" si="780"/>
        <v>0.1111111111111111</v>
      </c>
      <c r="CW657" s="18">
        <f t="shared" si="781"/>
        <v>1</v>
      </c>
      <c r="CX657" s="19">
        <f t="shared" si="782"/>
        <v>0.19999999999999998</v>
      </c>
      <c r="CY657" s="2">
        <f t="shared" si="783"/>
        <v>1</v>
      </c>
      <c r="CZ657" s="18">
        <f t="shared" si="784"/>
        <v>1</v>
      </c>
      <c r="DA657" s="2">
        <f t="shared" si="785"/>
        <v>1</v>
      </c>
      <c r="DB657" s="2">
        <f t="shared" si="786"/>
        <v>8</v>
      </c>
      <c r="DC657" s="2">
        <f t="shared" si="787"/>
        <v>0</v>
      </c>
      <c r="DD657" s="2">
        <v>0</v>
      </c>
      <c r="DE657" s="19">
        <f t="shared" si="788"/>
        <v>0.1111111111111111</v>
      </c>
      <c r="DF657" s="19">
        <f t="shared" si="789"/>
        <v>0.1111111111111111</v>
      </c>
      <c r="DG657" s="18">
        <f t="shared" si="790"/>
        <v>1</v>
      </c>
      <c r="DH657" s="19">
        <f t="shared" si="791"/>
        <v>0.19999999999999998</v>
      </c>
    </row>
    <row r="658" spans="1:112" x14ac:dyDescent="0.35">
      <c r="A658" s="11">
        <v>2019007237</v>
      </c>
      <c r="B658" s="2" t="s">
        <v>4809</v>
      </c>
      <c r="C658" s="2" t="s">
        <v>4810</v>
      </c>
      <c r="D658" s="2" t="s">
        <v>4811</v>
      </c>
      <c r="E658" s="2" t="s">
        <v>4812</v>
      </c>
      <c r="F658" s="2">
        <v>1</v>
      </c>
      <c r="G658" s="2" t="s">
        <v>4813</v>
      </c>
      <c r="H658" s="2" t="s">
        <v>4814</v>
      </c>
      <c r="I658" s="2" t="s">
        <v>4815</v>
      </c>
      <c r="J658" s="3" t="s">
        <v>4816</v>
      </c>
      <c r="K658" s="11">
        <v>1</v>
      </c>
      <c r="L658" s="2">
        <v>1</v>
      </c>
      <c r="M658" s="2">
        <v>57</v>
      </c>
      <c r="N658" s="2">
        <v>35</v>
      </c>
      <c r="O658" s="2">
        <v>1</v>
      </c>
      <c r="P658" s="2">
        <v>0</v>
      </c>
      <c r="Q658" s="2">
        <v>1</v>
      </c>
      <c r="R658" s="2">
        <v>0</v>
      </c>
      <c r="S658" s="2">
        <v>1</v>
      </c>
      <c r="T658" s="2">
        <v>0</v>
      </c>
      <c r="U658" s="2">
        <v>1</v>
      </c>
      <c r="V658" s="2">
        <v>0</v>
      </c>
      <c r="W658" s="2">
        <v>14</v>
      </c>
      <c r="X658" s="2">
        <v>8</v>
      </c>
      <c r="Y658" s="2">
        <v>1</v>
      </c>
      <c r="Z658" s="2">
        <v>0</v>
      </c>
      <c r="AA658" s="2">
        <v>1</v>
      </c>
      <c r="AB658" s="2">
        <v>0</v>
      </c>
      <c r="AC658" s="2">
        <v>1</v>
      </c>
      <c r="AD658" s="2">
        <v>0</v>
      </c>
      <c r="AE658" s="2">
        <v>1</v>
      </c>
      <c r="AF658" s="3">
        <v>0</v>
      </c>
      <c r="AG658" s="2">
        <f t="shared" si="720"/>
        <v>1</v>
      </c>
      <c r="AH658" s="18">
        <f t="shared" si="721"/>
        <v>1</v>
      </c>
      <c r="AI658" s="2">
        <f t="shared" si="722"/>
        <v>1</v>
      </c>
      <c r="AJ658" s="2">
        <f t="shared" si="723"/>
        <v>56</v>
      </c>
      <c r="AK658" s="2">
        <f t="shared" si="724"/>
        <v>0</v>
      </c>
      <c r="AL658" s="2">
        <v>0</v>
      </c>
      <c r="AM658" s="19">
        <f t="shared" si="725"/>
        <v>1.7543859649122806E-2</v>
      </c>
      <c r="AN658" s="19">
        <f t="shared" si="726"/>
        <v>1.7543859649122806E-2</v>
      </c>
      <c r="AO658" s="18">
        <f t="shared" si="727"/>
        <v>1</v>
      </c>
      <c r="AP658" s="19">
        <f t="shared" si="728"/>
        <v>3.4482758620689655E-2</v>
      </c>
      <c r="AQ658" s="2">
        <f t="shared" si="729"/>
        <v>1</v>
      </c>
      <c r="AR658" s="18">
        <f t="shared" si="730"/>
        <v>1</v>
      </c>
      <c r="AS658" s="2">
        <f t="shared" si="731"/>
        <v>1</v>
      </c>
      <c r="AT658" s="2">
        <f t="shared" si="732"/>
        <v>56</v>
      </c>
      <c r="AU658" s="2">
        <f t="shared" si="733"/>
        <v>0</v>
      </c>
      <c r="AV658" s="2">
        <v>0</v>
      </c>
      <c r="AW658" s="19">
        <f t="shared" si="734"/>
        <v>1.7543859649122806E-2</v>
      </c>
      <c r="AX658" s="19">
        <f t="shared" si="735"/>
        <v>1.7543859649122806E-2</v>
      </c>
      <c r="AY658" s="18">
        <f t="shared" si="736"/>
        <v>1</v>
      </c>
      <c r="AZ658" s="19">
        <f t="shared" si="737"/>
        <v>3.4482758620689655E-2</v>
      </c>
      <c r="BA658" s="2">
        <f t="shared" si="738"/>
        <v>1</v>
      </c>
      <c r="BB658" s="18">
        <f t="shared" si="739"/>
        <v>1</v>
      </c>
      <c r="BC658" s="2">
        <f t="shared" si="740"/>
        <v>1</v>
      </c>
      <c r="BD658" s="2">
        <f t="shared" si="741"/>
        <v>34</v>
      </c>
      <c r="BE658" s="2">
        <f t="shared" si="742"/>
        <v>0</v>
      </c>
      <c r="BF658" s="2">
        <v>0</v>
      </c>
      <c r="BG658" s="19">
        <f t="shared" si="743"/>
        <v>2.8571428571428571E-2</v>
      </c>
      <c r="BH658" s="19">
        <f t="shared" si="744"/>
        <v>2.8571428571428571E-2</v>
      </c>
      <c r="BI658" s="18">
        <f t="shared" si="745"/>
        <v>1</v>
      </c>
      <c r="BJ658" s="19">
        <f t="shared" si="746"/>
        <v>5.5555555555555559E-2</v>
      </c>
      <c r="BK658" s="2">
        <f t="shared" si="747"/>
        <v>1</v>
      </c>
      <c r="BL658" s="18">
        <f t="shared" si="748"/>
        <v>1</v>
      </c>
      <c r="BM658" s="2">
        <f t="shared" si="749"/>
        <v>1</v>
      </c>
      <c r="BN658" s="2">
        <f t="shared" si="750"/>
        <v>34</v>
      </c>
      <c r="BO658" s="2">
        <f t="shared" si="751"/>
        <v>0</v>
      </c>
      <c r="BP658" s="2">
        <v>0</v>
      </c>
      <c r="BQ658" s="19">
        <f t="shared" si="752"/>
        <v>2.8571428571428571E-2</v>
      </c>
      <c r="BR658" s="19">
        <f t="shared" si="753"/>
        <v>2.8571428571428571E-2</v>
      </c>
      <c r="BS658" s="18">
        <f t="shared" si="754"/>
        <v>1</v>
      </c>
      <c r="BT658" s="19">
        <f t="shared" si="755"/>
        <v>5.5555555555555559E-2</v>
      </c>
      <c r="BU658" s="2">
        <f t="shared" si="756"/>
        <v>1</v>
      </c>
      <c r="BV658" s="18">
        <f t="shared" si="757"/>
        <v>1</v>
      </c>
      <c r="BW658" s="2">
        <f t="shared" si="758"/>
        <v>1</v>
      </c>
      <c r="BX658" s="2">
        <f t="shared" si="759"/>
        <v>13</v>
      </c>
      <c r="BY658" s="2">
        <f t="shared" si="760"/>
        <v>0</v>
      </c>
      <c r="BZ658" s="2">
        <v>0</v>
      </c>
      <c r="CA658" s="19">
        <f t="shared" si="761"/>
        <v>7.1428571428571425E-2</v>
      </c>
      <c r="CB658" s="19">
        <f t="shared" si="762"/>
        <v>7.1428571428571425E-2</v>
      </c>
      <c r="CC658" s="18">
        <f t="shared" si="763"/>
        <v>1</v>
      </c>
      <c r="CD658" s="19">
        <f t="shared" si="764"/>
        <v>0.13333333333333333</v>
      </c>
      <c r="CE658" s="2">
        <f t="shared" si="765"/>
        <v>1</v>
      </c>
      <c r="CF658" s="18">
        <f t="shared" si="766"/>
        <v>1</v>
      </c>
      <c r="CG658" s="2">
        <f t="shared" si="767"/>
        <v>1</v>
      </c>
      <c r="CH658" s="2">
        <f t="shared" si="768"/>
        <v>13</v>
      </c>
      <c r="CI658" s="2">
        <f t="shared" si="769"/>
        <v>0</v>
      </c>
      <c r="CJ658" s="2">
        <v>0</v>
      </c>
      <c r="CK658" s="19">
        <f t="shared" si="770"/>
        <v>7.1428571428571425E-2</v>
      </c>
      <c r="CL658" s="19">
        <f t="shared" si="771"/>
        <v>7.1428571428571425E-2</v>
      </c>
      <c r="CM658" s="18">
        <f t="shared" si="772"/>
        <v>1</v>
      </c>
      <c r="CN658" s="19">
        <f t="shared" si="773"/>
        <v>0.13333333333333333</v>
      </c>
      <c r="CO658" s="2">
        <f t="shared" si="774"/>
        <v>1</v>
      </c>
      <c r="CP658" s="18">
        <f t="shared" si="775"/>
        <v>1</v>
      </c>
      <c r="CQ658" s="2">
        <f t="shared" si="776"/>
        <v>1</v>
      </c>
      <c r="CR658" s="2">
        <f t="shared" si="777"/>
        <v>7</v>
      </c>
      <c r="CS658" s="2">
        <f t="shared" si="778"/>
        <v>0</v>
      </c>
      <c r="CT658" s="2">
        <v>0</v>
      </c>
      <c r="CU658" s="19">
        <f t="shared" si="779"/>
        <v>0.125</v>
      </c>
      <c r="CV658" s="19">
        <f t="shared" si="780"/>
        <v>0.125</v>
      </c>
      <c r="CW658" s="18">
        <f t="shared" si="781"/>
        <v>1</v>
      </c>
      <c r="CX658" s="19">
        <f t="shared" si="782"/>
        <v>0.22222222222222221</v>
      </c>
      <c r="CY658" s="2">
        <f t="shared" si="783"/>
        <v>1</v>
      </c>
      <c r="CZ658" s="18">
        <f t="shared" si="784"/>
        <v>1</v>
      </c>
      <c r="DA658" s="2">
        <f t="shared" si="785"/>
        <v>1</v>
      </c>
      <c r="DB658" s="2">
        <f t="shared" si="786"/>
        <v>7</v>
      </c>
      <c r="DC658" s="2">
        <f t="shared" si="787"/>
        <v>0</v>
      </c>
      <c r="DD658" s="2">
        <v>0</v>
      </c>
      <c r="DE658" s="19">
        <f t="shared" si="788"/>
        <v>0.125</v>
      </c>
      <c r="DF658" s="19">
        <f t="shared" si="789"/>
        <v>0.125</v>
      </c>
      <c r="DG658" s="18">
        <f t="shared" si="790"/>
        <v>1</v>
      </c>
      <c r="DH658" s="19">
        <f t="shared" si="791"/>
        <v>0.22222222222222221</v>
      </c>
    </row>
    <row r="659" spans="1:112" x14ac:dyDescent="0.35">
      <c r="A659" s="11">
        <v>2019007238</v>
      </c>
      <c r="B659" s="2" t="s">
        <v>4817</v>
      </c>
      <c r="C659" s="2" t="s">
        <v>4810</v>
      </c>
      <c r="D659" s="2" t="s">
        <v>4818</v>
      </c>
      <c r="E659" s="2" t="s">
        <v>4819</v>
      </c>
      <c r="F659" s="2">
        <v>1</v>
      </c>
      <c r="G659" s="2" t="s">
        <v>4820</v>
      </c>
      <c r="H659" s="2" t="s">
        <v>4821</v>
      </c>
      <c r="I659" s="2" t="s">
        <v>4822</v>
      </c>
      <c r="J659" s="3" t="s">
        <v>4823</v>
      </c>
      <c r="K659" s="11">
        <v>1</v>
      </c>
      <c r="L659" s="2">
        <v>1</v>
      </c>
      <c r="M659" s="2">
        <v>67</v>
      </c>
      <c r="N659" s="2">
        <v>49</v>
      </c>
      <c r="O659" s="2">
        <v>1</v>
      </c>
      <c r="P659" s="2">
        <v>0</v>
      </c>
      <c r="Q659" s="2">
        <v>1</v>
      </c>
      <c r="R659" s="2">
        <v>0</v>
      </c>
      <c r="S659" s="2">
        <v>1</v>
      </c>
      <c r="T659" s="2">
        <v>0</v>
      </c>
      <c r="U659" s="2">
        <v>1</v>
      </c>
      <c r="V659" s="2">
        <v>0</v>
      </c>
      <c r="W659" s="2">
        <v>15</v>
      </c>
      <c r="X659" s="2">
        <v>11</v>
      </c>
      <c r="Y659" s="2">
        <v>1</v>
      </c>
      <c r="Z659" s="2">
        <v>0</v>
      </c>
      <c r="AA659" s="2">
        <v>1</v>
      </c>
      <c r="AB659" s="2">
        <v>0</v>
      </c>
      <c r="AC659" s="2">
        <v>1</v>
      </c>
      <c r="AD659" s="2">
        <v>0</v>
      </c>
      <c r="AE659" s="2">
        <v>1</v>
      </c>
      <c r="AF659" s="3">
        <v>0</v>
      </c>
      <c r="AG659" s="2">
        <f t="shared" si="720"/>
        <v>1</v>
      </c>
      <c r="AH659" s="18">
        <f t="shared" si="721"/>
        <v>1</v>
      </c>
      <c r="AI659" s="2">
        <f t="shared" si="722"/>
        <v>1</v>
      </c>
      <c r="AJ659" s="2">
        <f t="shared" si="723"/>
        <v>66</v>
      </c>
      <c r="AK659" s="2">
        <f t="shared" si="724"/>
        <v>0</v>
      </c>
      <c r="AL659" s="2">
        <v>0</v>
      </c>
      <c r="AM659" s="19">
        <f t="shared" si="725"/>
        <v>1.4925373134328358E-2</v>
      </c>
      <c r="AN659" s="19">
        <f t="shared" si="726"/>
        <v>1.4925373134328358E-2</v>
      </c>
      <c r="AO659" s="18">
        <f t="shared" si="727"/>
        <v>1</v>
      </c>
      <c r="AP659" s="19">
        <f t="shared" si="728"/>
        <v>2.9411764705882353E-2</v>
      </c>
      <c r="AQ659" s="2">
        <f t="shared" si="729"/>
        <v>1</v>
      </c>
      <c r="AR659" s="18">
        <f t="shared" si="730"/>
        <v>1</v>
      </c>
      <c r="AS659" s="2">
        <f t="shared" si="731"/>
        <v>1</v>
      </c>
      <c r="AT659" s="2">
        <f t="shared" si="732"/>
        <v>66</v>
      </c>
      <c r="AU659" s="2">
        <f t="shared" si="733"/>
        <v>0</v>
      </c>
      <c r="AV659" s="2">
        <v>0</v>
      </c>
      <c r="AW659" s="19">
        <f t="shared" si="734"/>
        <v>1.4925373134328358E-2</v>
      </c>
      <c r="AX659" s="19">
        <f t="shared" si="735"/>
        <v>1.4925373134328358E-2</v>
      </c>
      <c r="AY659" s="18">
        <f t="shared" si="736"/>
        <v>1</v>
      </c>
      <c r="AZ659" s="19">
        <f t="shared" si="737"/>
        <v>2.9411764705882353E-2</v>
      </c>
      <c r="BA659" s="2">
        <f t="shared" si="738"/>
        <v>1</v>
      </c>
      <c r="BB659" s="18">
        <f t="shared" si="739"/>
        <v>1</v>
      </c>
      <c r="BC659" s="2">
        <f t="shared" si="740"/>
        <v>1</v>
      </c>
      <c r="BD659" s="2">
        <f t="shared" si="741"/>
        <v>48</v>
      </c>
      <c r="BE659" s="2">
        <f t="shared" si="742"/>
        <v>0</v>
      </c>
      <c r="BF659" s="2">
        <v>0</v>
      </c>
      <c r="BG659" s="19">
        <f t="shared" si="743"/>
        <v>2.0408163265306121E-2</v>
      </c>
      <c r="BH659" s="19">
        <f t="shared" si="744"/>
        <v>2.0408163265306121E-2</v>
      </c>
      <c r="BI659" s="18">
        <f t="shared" si="745"/>
        <v>1</v>
      </c>
      <c r="BJ659" s="19">
        <f t="shared" si="746"/>
        <v>3.9999999999999994E-2</v>
      </c>
      <c r="BK659" s="2">
        <f t="shared" si="747"/>
        <v>1</v>
      </c>
      <c r="BL659" s="18">
        <f t="shared" si="748"/>
        <v>1</v>
      </c>
      <c r="BM659" s="2">
        <f t="shared" si="749"/>
        <v>1</v>
      </c>
      <c r="BN659" s="2">
        <f t="shared" si="750"/>
        <v>48</v>
      </c>
      <c r="BO659" s="2">
        <f t="shared" si="751"/>
        <v>0</v>
      </c>
      <c r="BP659" s="2">
        <v>0</v>
      </c>
      <c r="BQ659" s="19">
        <f t="shared" si="752"/>
        <v>2.0408163265306121E-2</v>
      </c>
      <c r="BR659" s="19">
        <f t="shared" si="753"/>
        <v>2.0408163265306121E-2</v>
      </c>
      <c r="BS659" s="18">
        <f t="shared" si="754"/>
        <v>1</v>
      </c>
      <c r="BT659" s="19">
        <f t="shared" si="755"/>
        <v>3.9999999999999994E-2</v>
      </c>
      <c r="BU659" s="2">
        <f t="shared" si="756"/>
        <v>1</v>
      </c>
      <c r="BV659" s="18">
        <f t="shared" si="757"/>
        <v>1</v>
      </c>
      <c r="BW659" s="2">
        <f t="shared" si="758"/>
        <v>1</v>
      </c>
      <c r="BX659" s="2">
        <f t="shared" si="759"/>
        <v>14</v>
      </c>
      <c r="BY659" s="2">
        <f t="shared" si="760"/>
        <v>0</v>
      </c>
      <c r="BZ659" s="2">
        <v>0</v>
      </c>
      <c r="CA659" s="19">
        <f t="shared" si="761"/>
        <v>6.6666666666666666E-2</v>
      </c>
      <c r="CB659" s="19">
        <f t="shared" si="762"/>
        <v>6.6666666666666666E-2</v>
      </c>
      <c r="CC659" s="18">
        <f t="shared" si="763"/>
        <v>1</v>
      </c>
      <c r="CD659" s="19">
        <f t="shared" si="764"/>
        <v>0.125</v>
      </c>
      <c r="CE659" s="2">
        <f t="shared" si="765"/>
        <v>1</v>
      </c>
      <c r="CF659" s="18">
        <f t="shared" si="766"/>
        <v>1</v>
      </c>
      <c r="CG659" s="2">
        <f t="shared" si="767"/>
        <v>1</v>
      </c>
      <c r="CH659" s="2">
        <f t="shared" si="768"/>
        <v>14</v>
      </c>
      <c r="CI659" s="2">
        <f t="shared" si="769"/>
        <v>0</v>
      </c>
      <c r="CJ659" s="2">
        <v>0</v>
      </c>
      <c r="CK659" s="19">
        <f t="shared" si="770"/>
        <v>6.6666666666666666E-2</v>
      </c>
      <c r="CL659" s="19">
        <f t="shared" si="771"/>
        <v>6.6666666666666666E-2</v>
      </c>
      <c r="CM659" s="18">
        <f t="shared" si="772"/>
        <v>1</v>
      </c>
      <c r="CN659" s="19">
        <f t="shared" si="773"/>
        <v>0.125</v>
      </c>
      <c r="CO659" s="2">
        <f t="shared" si="774"/>
        <v>1</v>
      </c>
      <c r="CP659" s="18">
        <f t="shared" si="775"/>
        <v>1</v>
      </c>
      <c r="CQ659" s="2">
        <f t="shared" si="776"/>
        <v>1</v>
      </c>
      <c r="CR659" s="2">
        <f t="shared" si="777"/>
        <v>10</v>
      </c>
      <c r="CS659" s="2">
        <f t="shared" si="778"/>
        <v>0</v>
      </c>
      <c r="CT659" s="2">
        <v>0</v>
      </c>
      <c r="CU659" s="19">
        <f t="shared" si="779"/>
        <v>9.0909090909090912E-2</v>
      </c>
      <c r="CV659" s="19">
        <f t="shared" si="780"/>
        <v>9.0909090909090912E-2</v>
      </c>
      <c r="CW659" s="18">
        <f t="shared" si="781"/>
        <v>1</v>
      </c>
      <c r="CX659" s="19">
        <f t="shared" si="782"/>
        <v>0.16666666666666669</v>
      </c>
      <c r="CY659" s="2">
        <f t="shared" si="783"/>
        <v>1</v>
      </c>
      <c r="CZ659" s="18">
        <f t="shared" si="784"/>
        <v>1</v>
      </c>
      <c r="DA659" s="2">
        <f t="shared" si="785"/>
        <v>1</v>
      </c>
      <c r="DB659" s="2">
        <f t="shared" si="786"/>
        <v>10</v>
      </c>
      <c r="DC659" s="2">
        <f t="shared" si="787"/>
        <v>0</v>
      </c>
      <c r="DD659" s="2">
        <v>0</v>
      </c>
      <c r="DE659" s="19">
        <f t="shared" si="788"/>
        <v>9.0909090909090912E-2</v>
      </c>
      <c r="DF659" s="19">
        <f t="shared" si="789"/>
        <v>9.0909090909090912E-2</v>
      </c>
      <c r="DG659" s="18">
        <f t="shared" si="790"/>
        <v>1</v>
      </c>
      <c r="DH659" s="19">
        <f t="shared" si="791"/>
        <v>0.16666666666666669</v>
      </c>
    </row>
    <row r="660" spans="1:112" x14ac:dyDescent="0.35">
      <c r="A660" s="11">
        <v>2019007269</v>
      </c>
      <c r="B660" s="2" t="s">
        <v>4824</v>
      </c>
      <c r="C660" s="2" t="s">
        <v>4825</v>
      </c>
      <c r="D660" s="2" t="s">
        <v>4826</v>
      </c>
      <c r="E660" s="2" t="s">
        <v>4827</v>
      </c>
      <c r="F660" s="2">
        <v>1</v>
      </c>
      <c r="G660" s="2" t="s">
        <v>4828</v>
      </c>
      <c r="H660" s="2" t="s">
        <v>4829</v>
      </c>
      <c r="I660" s="2" t="s">
        <v>4830</v>
      </c>
      <c r="J660" s="3" t="s">
        <v>4831</v>
      </c>
      <c r="K660" s="11">
        <v>2</v>
      </c>
      <c r="L660" s="2">
        <v>1</v>
      </c>
      <c r="M660" s="2">
        <v>63</v>
      </c>
      <c r="N660" s="2">
        <v>41</v>
      </c>
      <c r="O660" s="2">
        <v>1</v>
      </c>
      <c r="P660" s="2">
        <v>0</v>
      </c>
      <c r="Q660" s="2">
        <v>1</v>
      </c>
      <c r="R660" s="2">
        <v>0</v>
      </c>
      <c r="S660" s="2">
        <v>2</v>
      </c>
      <c r="T660" s="2">
        <v>0</v>
      </c>
      <c r="U660" s="2">
        <v>1</v>
      </c>
      <c r="V660" s="2">
        <v>0</v>
      </c>
      <c r="W660" s="2">
        <v>16</v>
      </c>
      <c r="X660" s="2">
        <v>12</v>
      </c>
      <c r="Y660" s="2">
        <v>1</v>
      </c>
      <c r="Z660" s="2">
        <v>0</v>
      </c>
      <c r="AA660" s="2">
        <v>1</v>
      </c>
      <c r="AB660" s="2">
        <v>0</v>
      </c>
      <c r="AC660" s="2">
        <v>1</v>
      </c>
      <c r="AD660" s="2">
        <v>1</v>
      </c>
      <c r="AE660" s="2">
        <v>1</v>
      </c>
      <c r="AF660" s="3">
        <v>0</v>
      </c>
      <c r="AG660" s="2">
        <f t="shared" si="720"/>
        <v>1</v>
      </c>
      <c r="AH660" s="18">
        <f t="shared" si="721"/>
        <v>1</v>
      </c>
      <c r="AI660" s="2">
        <f t="shared" si="722"/>
        <v>1</v>
      </c>
      <c r="AJ660" s="2">
        <f t="shared" si="723"/>
        <v>62</v>
      </c>
      <c r="AK660" s="2">
        <f t="shared" si="724"/>
        <v>0</v>
      </c>
      <c r="AL660" s="2">
        <v>0</v>
      </c>
      <c r="AM660" s="19">
        <f t="shared" si="725"/>
        <v>1.5873015873015872E-2</v>
      </c>
      <c r="AN660" s="19">
        <f t="shared" si="726"/>
        <v>1.5873015873015872E-2</v>
      </c>
      <c r="AO660" s="18">
        <f t="shared" si="727"/>
        <v>1</v>
      </c>
      <c r="AP660" s="19">
        <f t="shared" si="728"/>
        <v>3.125E-2</v>
      </c>
      <c r="AQ660" s="2">
        <f t="shared" si="729"/>
        <v>2</v>
      </c>
      <c r="AR660" s="18">
        <f t="shared" si="730"/>
        <v>1</v>
      </c>
      <c r="AS660" s="2">
        <f t="shared" si="731"/>
        <v>2</v>
      </c>
      <c r="AT660" s="2">
        <f t="shared" si="732"/>
        <v>61</v>
      </c>
      <c r="AU660" s="2">
        <f t="shared" si="733"/>
        <v>0</v>
      </c>
      <c r="AV660" s="2">
        <v>0</v>
      </c>
      <c r="AW660" s="19">
        <f t="shared" si="734"/>
        <v>3.1746031746031744E-2</v>
      </c>
      <c r="AX660" s="19">
        <f t="shared" si="735"/>
        <v>3.1746031746031744E-2</v>
      </c>
      <c r="AY660" s="18">
        <f t="shared" si="736"/>
        <v>1</v>
      </c>
      <c r="AZ660" s="19">
        <f t="shared" si="737"/>
        <v>6.1538461538461542E-2</v>
      </c>
      <c r="BA660" s="2">
        <f t="shared" si="738"/>
        <v>1</v>
      </c>
      <c r="BB660" s="18">
        <f t="shared" si="739"/>
        <v>1</v>
      </c>
      <c r="BC660" s="2">
        <f t="shared" si="740"/>
        <v>1</v>
      </c>
      <c r="BD660" s="2">
        <f t="shared" si="741"/>
        <v>40</v>
      </c>
      <c r="BE660" s="2">
        <f t="shared" si="742"/>
        <v>0</v>
      </c>
      <c r="BF660" s="2">
        <v>0</v>
      </c>
      <c r="BG660" s="19">
        <f t="shared" si="743"/>
        <v>2.4390243902439025E-2</v>
      </c>
      <c r="BH660" s="19">
        <f t="shared" si="744"/>
        <v>2.4390243902439025E-2</v>
      </c>
      <c r="BI660" s="18">
        <f t="shared" si="745"/>
        <v>1</v>
      </c>
      <c r="BJ660" s="19">
        <f t="shared" si="746"/>
        <v>4.7619047619047616E-2</v>
      </c>
      <c r="BK660" s="2">
        <f t="shared" si="747"/>
        <v>1</v>
      </c>
      <c r="BL660" s="18">
        <f t="shared" si="748"/>
        <v>1</v>
      </c>
      <c r="BM660" s="2">
        <f t="shared" si="749"/>
        <v>1</v>
      </c>
      <c r="BN660" s="2">
        <f t="shared" si="750"/>
        <v>40</v>
      </c>
      <c r="BO660" s="2">
        <f t="shared" si="751"/>
        <v>0</v>
      </c>
      <c r="BP660" s="2">
        <v>0</v>
      </c>
      <c r="BQ660" s="19">
        <f t="shared" si="752"/>
        <v>2.4390243902439025E-2</v>
      </c>
      <c r="BR660" s="19">
        <f t="shared" si="753"/>
        <v>2.4390243902439025E-2</v>
      </c>
      <c r="BS660" s="18">
        <f t="shared" si="754"/>
        <v>1</v>
      </c>
      <c r="BT660" s="19">
        <f t="shared" si="755"/>
        <v>4.7619047619047616E-2</v>
      </c>
      <c r="BU660" s="2">
        <f t="shared" si="756"/>
        <v>1</v>
      </c>
      <c r="BV660" s="18">
        <f t="shared" si="757"/>
        <v>1</v>
      </c>
      <c r="BW660" s="2">
        <f t="shared" si="758"/>
        <v>1</v>
      </c>
      <c r="BX660" s="2">
        <f t="shared" si="759"/>
        <v>15</v>
      </c>
      <c r="BY660" s="2">
        <f t="shared" si="760"/>
        <v>0</v>
      </c>
      <c r="BZ660" s="2">
        <v>0</v>
      </c>
      <c r="CA660" s="19">
        <f t="shared" si="761"/>
        <v>6.25E-2</v>
      </c>
      <c r="CB660" s="19">
        <f t="shared" si="762"/>
        <v>6.25E-2</v>
      </c>
      <c r="CC660" s="18">
        <f t="shared" si="763"/>
        <v>1</v>
      </c>
      <c r="CD660" s="19">
        <f t="shared" si="764"/>
        <v>0.11764705882352941</v>
      </c>
      <c r="CE660" s="2">
        <f t="shared" si="765"/>
        <v>1</v>
      </c>
      <c r="CF660" s="18">
        <f t="shared" si="766"/>
        <v>0.5</v>
      </c>
      <c r="CG660" s="2">
        <f t="shared" si="767"/>
        <v>1</v>
      </c>
      <c r="CH660" s="2">
        <f t="shared" si="768"/>
        <v>15</v>
      </c>
      <c r="CI660" s="2">
        <f t="shared" si="769"/>
        <v>1</v>
      </c>
      <c r="CJ660" s="2">
        <v>0</v>
      </c>
      <c r="CK660" s="19">
        <f t="shared" si="770"/>
        <v>5.8823529411764705E-2</v>
      </c>
      <c r="CL660" s="19">
        <f t="shared" si="771"/>
        <v>6.25E-2</v>
      </c>
      <c r="CM660" s="18">
        <f t="shared" si="772"/>
        <v>0.5</v>
      </c>
      <c r="CN660" s="19">
        <f t="shared" si="773"/>
        <v>0.1111111111111111</v>
      </c>
      <c r="CO660" s="2">
        <f t="shared" si="774"/>
        <v>1</v>
      </c>
      <c r="CP660" s="18">
        <f t="shared" si="775"/>
        <v>1</v>
      </c>
      <c r="CQ660" s="2">
        <f t="shared" si="776"/>
        <v>1</v>
      </c>
      <c r="CR660" s="2">
        <f t="shared" si="777"/>
        <v>11</v>
      </c>
      <c r="CS660" s="2">
        <f t="shared" si="778"/>
        <v>0</v>
      </c>
      <c r="CT660" s="2">
        <v>0</v>
      </c>
      <c r="CU660" s="19">
        <f t="shared" si="779"/>
        <v>8.3333333333333329E-2</v>
      </c>
      <c r="CV660" s="19">
        <f t="shared" si="780"/>
        <v>8.3333333333333329E-2</v>
      </c>
      <c r="CW660" s="18">
        <f t="shared" si="781"/>
        <v>1</v>
      </c>
      <c r="CX660" s="19">
        <f t="shared" si="782"/>
        <v>0.15384615384615385</v>
      </c>
      <c r="CY660" s="2">
        <f t="shared" si="783"/>
        <v>1</v>
      </c>
      <c r="CZ660" s="18">
        <f t="shared" si="784"/>
        <v>1</v>
      </c>
      <c r="DA660" s="2">
        <f t="shared" si="785"/>
        <v>1</v>
      </c>
      <c r="DB660" s="2">
        <f t="shared" si="786"/>
        <v>11</v>
      </c>
      <c r="DC660" s="2">
        <f t="shared" si="787"/>
        <v>0</v>
      </c>
      <c r="DD660" s="2">
        <v>0</v>
      </c>
      <c r="DE660" s="19">
        <f t="shared" si="788"/>
        <v>8.3333333333333329E-2</v>
      </c>
      <c r="DF660" s="19">
        <f t="shared" si="789"/>
        <v>8.3333333333333329E-2</v>
      </c>
      <c r="DG660" s="18">
        <f t="shared" si="790"/>
        <v>1</v>
      </c>
      <c r="DH660" s="19">
        <f t="shared" si="791"/>
        <v>0.15384615384615385</v>
      </c>
    </row>
    <row r="661" spans="1:112" x14ac:dyDescent="0.35">
      <c r="A661" s="11">
        <v>2019007270</v>
      </c>
      <c r="B661" s="2" t="s">
        <v>4832</v>
      </c>
      <c r="C661" s="2" t="s">
        <v>4833</v>
      </c>
      <c r="D661" s="2"/>
      <c r="E661" s="2" t="s">
        <v>4834</v>
      </c>
      <c r="F661" s="2">
        <v>1</v>
      </c>
      <c r="G661" s="2" t="s">
        <v>4835</v>
      </c>
      <c r="H661" s="2" t="s">
        <v>4836</v>
      </c>
      <c r="I661" s="2" t="s">
        <v>4837</v>
      </c>
      <c r="J661" s="3" t="s">
        <v>4838</v>
      </c>
      <c r="K661" s="11">
        <v>1</v>
      </c>
      <c r="L661" s="2">
        <v>1</v>
      </c>
      <c r="M661" s="2">
        <v>72</v>
      </c>
      <c r="N661" s="2">
        <v>56</v>
      </c>
      <c r="O661" s="2">
        <v>1</v>
      </c>
      <c r="P661" s="2">
        <v>0</v>
      </c>
      <c r="Q661" s="2">
        <v>1</v>
      </c>
      <c r="R661" s="2">
        <v>0</v>
      </c>
      <c r="S661" s="2">
        <v>1</v>
      </c>
      <c r="T661" s="2">
        <v>0</v>
      </c>
      <c r="U661" s="2">
        <v>1</v>
      </c>
      <c r="V661" s="2">
        <v>0</v>
      </c>
      <c r="W661" s="2">
        <v>19</v>
      </c>
      <c r="X661" s="2">
        <v>14</v>
      </c>
      <c r="Y661" s="2">
        <v>1</v>
      </c>
      <c r="Z661" s="2">
        <v>0</v>
      </c>
      <c r="AA661" s="2">
        <v>1</v>
      </c>
      <c r="AB661" s="2">
        <v>0</v>
      </c>
      <c r="AC661" s="2">
        <v>1</v>
      </c>
      <c r="AD661" s="2">
        <v>0</v>
      </c>
      <c r="AE661" s="2">
        <v>1</v>
      </c>
      <c r="AF661" s="3">
        <v>0</v>
      </c>
      <c r="AG661" s="2">
        <f t="shared" si="720"/>
        <v>1</v>
      </c>
      <c r="AH661" s="18">
        <f t="shared" si="721"/>
        <v>1</v>
      </c>
      <c r="AI661" s="2">
        <f t="shared" si="722"/>
        <v>1</v>
      </c>
      <c r="AJ661" s="2">
        <f t="shared" si="723"/>
        <v>71</v>
      </c>
      <c r="AK661" s="2">
        <f t="shared" si="724"/>
        <v>0</v>
      </c>
      <c r="AL661" s="2">
        <v>0</v>
      </c>
      <c r="AM661" s="19">
        <f t="shared" si="725"/>
        <v>1.3888888888888888E-2</v>
      </c>
      <c r="AN661" s="19">
        <f t="shared" si="726"/>
        <v>1.3888888888888888E-2</v>
      </c>
      <c r="AO661" s="18">
        <f t="shared" si="727"/>
        <v>1</v>
      </c>
      <c r="AP661" s="19">
        <f t="shared" si="728"/>
        <v>2.7397260273972601E-2</v>
      </c>
      <c r="AQ661" s="2">
        <f t="shared" si="729"/>
        <v>1</v>
      </c>
      <c r="AR661" s="18">
        <f t="shared" si="730"/>
        <v>1</v>
      </c>
      <c r="AS661" s="2">
        <f t="shared" si="731"/>
        <v>1</v>
      </c>
      <c r="AT661" s="2">
        <f t="shared" si="732"/>
        <v>71</v>
      </c>
      <c r="AU661" s="2">
        <f t="shared" si="733"/>
        <v>0</v>
      </c>
      <c r="AV661" s="2">
        <v>0</v>
      </c>
      <c r="AW661" s="19">
        <f t="shared" si="734"/>
        <v>1.3888888888888888E-2</v>
      </c>
      <c r="AX661" s="19">
        <f t="shared" si="735"/>
        <v>1.3888888888888888E-2</v>
      </c>
      <c r="AY661" s="18">
        <f t="shared" si="736"/>
        <v>1</v>
      </c>
      <c r="AZ661" s="19">
        <f t="shared" si="737"/>
        <v>2.7397260273972601E-2</v>
      </c>
      <c r="BA661" s="2">
        <f t="shared" si="738"/>
        <v>1</v>
      </c>
      <c r="BB661" s="18">
        <f t="shared" si="739"/>
        <v>1</v>
      </c>
      <c r="BC661" s="2">
        <f t="shared" si="740"/>
        <v>1</v>
      </c>
      <c r="BD661" s="2">
        <f t="shared" si="741"/>
        <v>55</v>
      </c>
      <c r="BE661" s="2">
        <f t="shared" si="742"/>
        <v>0</v>
      </c>
      <c r="BF661" s="2">
        <v>0</v>
      </c>
      <c r="BG661" s="19">
        <f t="shared" si="743"/>
        <v>1.7857142857142856E-2</v>
      </c>
      <c r="BH661" s="19">
        <f t="shared" si="744"/>
        <v>1.7857142857142856E-2</v>
      </c>
      <c r="BI661" s="18">
        <f t="shared" si="745"/>
        <v>1</v>
      </c>
      <c r="BJ661" s="19">
        <f t="shared" si="746"/>
        <v>3.5087719298245612E-2</v>
      </c>
      <c r="BK661" s="2">
        <f t="shared" si="747"/>
        <v>1</v>
      </c>
      <c r="BL661" s="18">
        <f t="shared" si="748"/>
        <v>1</v>
      </c>
      <c r="BM661" s="2">
        <f t="shared" si="749"/>
        <v>1</v>
      </c>
      <c r="BN661" s="2">
        <f t="shared" si="750"/>
        <v>55</v>
      </c>
      <c r="BO661" s="2">
        <f t="shared" si="751"/>
        <v>0</v>
      </c>
      <c r="BP661" s="2">
        <v>0</v>
      </c>
      <c r="BQ661" s="19">
        <f t="shared" si="752"/>
        <v>1.7857142857142856E-2</v>
      </c>
      <c r="BR661" s="19">
        <f t="shared" si="753"/>
        <v>1.7857142857142856E-2</v>
      </c>
      <c r="BS661" s="18">
        <f t="shared" si="754"/>
        <v>1</v>
      </c>
      <c r="BT661" s="19">
        <f t="shared" si="755"/>
        <v>3.5087719298245612E-2</v>
      </c>
      <c r="BU661" s="2">
        <f t="shared" si="756"/>
        <v>1</v>
      </c>
      <c r="BV661" s="18">
        <f t="shared" si="757"/>
        <v>1</v>
      </c>
      <c r="BW661" s="2">
        <f t="shared" si="758"/>
        <v>1</v>
      </c>
      <c r="BX661" s="2">
        <f t="shared" si="759"/>
        <v>18</v>
      </c>
      <c r="BY661" s="2">
        <f t="shared" si="760"/>
        <v>0</v>
      </c>
      <c r="BZ661" s="2">
        <v>0</v>
      </c>
      <c r="CA661" s="19">
        <f t="shared" si="761"/>
        <v>5.2631578947368418E-2</v>
      </c>
      <c r="CB661" s="19">
        <f t="shared" si="762"/>
        <v>5.2631578947368418E-2</v>
      </c>
      <c r="CC661" s="18">
        <f t="shared" si="763"/>
        <v>1</v>
      </c>
      <c r="CD661" s="19">
        <f t="shared" si="764"/>
        <v>0.1</v>
      </c>
      <c r="CE661" s="2">
        <f t="shared" si="765"/>
        <v>1</v>
      </c>
      <c r="CF661" s="18">
        <f t="shared" si="766"/>
        <v>1</v>
      </c>
      <c r="CG661" s="2">
        <f t="shared" si="767"/>
        <v>1</v>
      </c>
      <c r="CH661" s="2">
        <f t="shared" si="768"/>
        <v>18</v>
      </c>
      <c r="CI661" s="2">
        <f t="shared" si="769"/>
        <v>0</v>
      </c>
      <c r="CJ661" s="2">
        <v>0</v>
      </c>
      <c r="CK661" s="19">
        <f t="shared" si="770"/>
        <v>5.2631578947368418E-2</v>
      </c>
      <c r="CL661" s="19">
        <f t="shared" si="771"/>
        <v>5.2631578947368418E-2</v>
      </c>
      <c r="CM661" s="18">
        <f t="shared" si="772"/>
        <v>1</v>
      </c>
      <c r="CN661" s="19">
        <f t="shared" si="773"/>
        <v>0.1</v>
      </c>
      <c r="CO661" s="2">
        <f t="shared" si="774"/>
        <v>1</v>
      </c>
      <c r="CP661" s="18">
        <f t="shared" si="775"/>
        <v>1</v>
      </c>
      <c r="CQ661" s="2">
        <f t="shared" si="776"/>
        <v>1</v>
      </c>
      <c r="CR661" s="2">
        <f t="shared" si="777"/>
        <v>13</v>
      </c>
      <c r="CS661" s="2">
        <f t="shared" si="778"/>
        <v>0</v>
      </c>
      <c r="CT661" s="2">
        <v>0</v>
      </c>
      <c r="CU661" s="19">
        <f t="shared" si="779"/>
        <v>7.1428571428571425E-2</v>
      </c>
      <c r="CV661" s="19">
        <f t="shared" si="780"/>
        <v>7.1428571428571425E-2</v>
      </c>
      <c r="CW661" s="18">
        <f t="shared" si="781"/>
        <v>1</v>
      </c>
      <c r="CX661" s="19">
        <f t="shared" si="782"/>
        <v>0.13333333333333333</v>
      </c>
      <c r="CY661" s="2">
        <f t="shared" si="783"/>
        <v>1</v>
      </c>
      <c r="CZ661" s="18">
        <f t="shared" si="784"/>
        <v>1</v>
      </c>
      <c r="DA661" s="2">
        <f t="shared" si="785"/>
        <v>1</v>
      </c>
      <c r="DB661" s="2">
        <f t="shared" si="786"/>
        <v>13</v>
      </c>
      <c r="DC661" s="2">
        <f t="shared" si="787"/>
        <v>0</v>
      </c>
      <c r="DD661" s="2">
        <v>0</v>
      </c>
      <c r="DE661" s="19">
        <f t="shared" si="788"/>
        <v>7.1428571428571425E-2</v>
      </c>
      <c r="DF661" s="19">
        <f t="shared" si="789"/>
        <v>7.1428571428571425E-2</v>
      </c>
      <c r="DG661" s="18">
        <f t="shared" si="790"/>
        <v>1</v>
      </c>
      <c r="DH661" s="19">
        <f t="shared" si="791"/>
        <v>0.13333333333333333</v>
      </c>
    </row>
    <row r="662" spans="1:112" x14ac:dyDescent="0.35">
      <c r="A662" s="11">
        <v>2019007287</v>
      </c>
      <c r="B662" s="2" t="s">
        <v>4839</v>
      </c>
      <c r="C662" s="2" t="s">
        <v>4840</v>
      </c>
      <c r="D662" s="2"/>
      <c r="E662" s="2" t="s">
        <v>4841</v>
      </c>
      <c r="F662" s="2">
        <v>1</v>
      </c>
      <c r="G662" s="2" t="s">
        <v>4842</v>
      </c>
      <c r="H662" s="2" t="s">
        <v>4843</v>
      </c>
      <c r="I662" s="2" t="s">
        <v>4844</v>
      </c>
      <c r="J662" s="3" t="s">
        <v>4845</v>
      </c>
      <c r="K662" s="11">
        <v>1</v>
      </c>
      <c r="L662" s="2">
        <v>1</v>
      </c>
      <c r="M662" s="2">
        <v>79</v>
      </c>
      <c r="N662" s="2">
        <v>53</v>
      </c>
      <c r="O662" s="2">
        <v>0</v>
      </c>
      <c r="P662" s="2">
        <v>1</v>
      </c>
      <c r="Q662" s="2">
        <v>1</v>
      </c>
      <c r="R662" s="2">
        <v>0</v>
      </c>
      <c r="S662" s="2">
        <v>0</v>
      </c>
      <c r="T662" s="2">
        <v>1</v>
      </c>
      <c r="U662" s="2">
        <v>1</v>
      </c>
      <c r="V662" s="2">
        <v>0</v>
      </c>
      <c r="W662" s="2">
        <v>19</v>
      </c>
      <c r="X662" s="2">
        <v>17</v>
      </c>
      <c r="Y662" s="2">
        <v>0</v>
      </c>
      <c r="Z662" s="2">
        <v>1</v>
      </c>
      <c r="AA662" s="2">
        <v>1</v>
      </c>
      <c r="AB662" s="2">
        <v>0</v>
      </c>
      <c r="AC662" s="2">
        <v>0</v>
      </c>
      <c r="AD662" s="2">
        <v>1</v>
      </c>
      <c r="AE662" s="2">
        <v>1</v>
      </c>
      <c r="AF662" s="3">
        <v>0</v>
      </c>
      <c r="AG662" s="2">
        <f t="shared" si="720"/>
        <v>0</v>
      </c>
      <c r="AH662" s="18">
        <f t="shared" si="721"/>
        <v>0</v>
      </c>
      <c r="AI662" s="2">
        <f t="shared" si="722"/>
        <v>0</v>
      </c>
      <c r="AJ662" s="2">
        <f t="shared" si="723"/>
        <v>79</v>
      </c>
      <c r="AK662" s="2">
        <f t="shared" si="724"/>
        <v>1</v>
      </c>
      <c r="AL662" s="2">
        <v>0</v>
      </c>
      <c r="AM662" s="19">
        <f t="shared" si="725"/>
        <v>0</v>
      </c>
      <c r="AN662" s="19">
        <f t="shared" si="726"/>
        <v>0</v>
      </c>
      <c r="AO662" s="18">
        <f t="shared" si="727"/>
        <v>0</v>
      </c>
      <c r="AP662" s="19">
        <f t="shared" si="728"/>
        <v>0</v>
      </c>
      <c r="AQ662" s="2">
        <f t="shared" si="729"/>
        <v>0</v>
      </c>
      <c r="AR662" s="18">
        <f t="shared" si="730"/>
        <v>0</v>
      </c>
      <c r="AS662" s="2">
        <f t="shared" si="731"/>
        <v>0</v>
      </c>
      <c r="AT662" s="2">
        <f t="shared" si="732"/>
        <v>79</v>
      </c>
      <c r="AU662" s="2">
        <f t="shared" si="733"/>
        <v>1</v>
      </c>
      <c r="AV662" s="2">
        <v>0</v>
      </c>
      <c r="AW662" s="19">
        <f t="shared" si="734"/>
        <v>0</v>
      </c>
      <c r="AX662" s="19">
        <f t="shared" si="735"/>
        <v>0</v>
      </c>
      <c r="AY662" s="18">
        <f t="shared" si="736"/>
        <v>0</v>
      </c>
      <c r="AZ662" s="19">
        <f t="shared" si="737"/>
        <v>0</v>
      </c>
      <c r="BA662" s="2">
        <f t="shared" si="738"/>
        <v>1</v>
      </c>
      <c r="BB662" s="18">
        <f t="shared" si="739"/>
        <v>1</v>
      </c>
      <c r="BC662" s="2">
        <f t="shared" si="740"/>
        <v>1</v>
      </c>
      <c r="BD662" s="2">
        <f t="shared" si="741"/>
        <v>52</v>
      </c>
      <c r="BE662" s="2">
        <f t="shared" si="742"/>
        <v>0</v>
      </c>
      <c r="BF662" s="2">
        <v>0</v>
      </c>
      <c r="BG662" s="19">
        <f t="shared" si="743"/>
        <v>1.8867924528301886E-2</v>
      </c>
      <c r="BH662" s="19">
        <f t="shared" si="744"/>
        <v>1.8867924528301886E-2</v>
      </c>
      <c r="BI662" s="18">
        <f t="shared" si="745"/>
        <v>1</v>
      </c>
      <c r="BJ662" s="19">
        <f t="shared" si="746"/>
        <v>3.7037037037037035E-2</v>
      </c>
      <c r="BK662" s="2">
        <f t="shared" si="747"/>
        <v>1</v>
      </c>
      <c r="BL662" s="18">
        <f t="shared" si="748"/>
        <v>1</v>
      </c>
      <c r="BM662" s="2">
        <f t="shared" si="749"/>
        <v>1</v>
      </c>
      <c r="BN662" s="2">
        <f t="shared" si="750"/>
        <v>52</v>
      </c>
      <c r="BO662" s="2">
        <f t="shared" si="751"/>
        <v>0</v>
      </c>
      <c r="BP662" s="2">
        <v>0</v>
      </c>
      <c r="BQ662" s="19">
        <f t="shared" si="752"/>
        <v>1.8867924528301886E-2</v>
      </c>
      <c r="BR662" s="19">
        <f t="shared" si="753"/>
        <v>1.8867924528301886E-2</v>
      </c>
      <c r="BS662" s="18">
        <f t="shared" si="754"/>
        <v>1</v>
      </c>
      <c r="BT662" s="19">
        <f t="shared" si="755"/>
        <v>3.7037037037037035E-2</v>
      </c>
      <c r="BU662" s="2">
        <f t="shared" si="756"/>
        <v>0</v>
      </c>
      <c r="BV662" s="18">
        <f t="shared" si="757"/>
        <v>0</v>
      </c>
      <c r="BW662" s="2">
        <f t="shared" si="758"/>
        <v>0</v>
      </c>
      <c r="BX662" s="2">
        <f t="shared" si="759"/>
        <v>19</v>
      </c>
      <c r="BY662" s="2">
        <f t="shared" si="760"/>
        <v>1</v>
      </c>
      <c r="BZ662" s="2">
        <v>0</v>
      </c>
      <c r="CA662" s="19">
        <f t="shared" si="761"/>
        <v>0</v>
      </c>
      <c r="CB662" s="19">
        <f t="shared" si="762"/>
        <v>0</v>
      </c>
      <c r="CC662" s="18">
        <f t="shared" si="763"/>
        <v>0</v>
      </c>
      <c r="CD662" s="19">
        <f t="shared" si="764"/>
        <v>0</v>
      </c>
      <c r="CE662" s="2">
        <f t="shared" si="765"/>
        <v>0</v>
      </c>
      <c r="CF662" s="18">
        <f t="shared" si="766"/>
        <v>0</v>
      </c>
      <c r="CG662" s="2">
        <f t="shared" si="767"/>
        <v>0</v>
      </c>
      <c r="CH662" s="2">
        <f t="shared" si="768"/>
        <v>19</v>
      </c>
      <c r="CI662" s="2">
        <f t="shared" si="769"/>
        <v>1</v>
      </c>
      <c r="CJ662" s="2">
        <v>0</v>
      </c>
      <c r="CK662" s="19">
        <f t="shared" si="770"/>
        <v>0</v>
      </c>
      <c r="CL662" s="19">
        <f t="shared" si="771"/>
        <v>0</v>
      </c>
      <c r="CM662" s="18">
        <f t="shared" si="772"/>
        <v>0</v>
      </c>
      <c r="CN662" s="19">
        <f t="shared" si="773"/>
        <v>0</v>
      </c>
      <c r="CO662" s="2">
        <f t="shared" si="774"/>
        <v>1</v>
      </c>
      <c r="CP662" s="18">
        <f t="shared" si="775"/>
        <v>1</v>
      </c>
      <c r="CQ662" s="2">
        <f t="shared" si="776"/>
        <v>1</v>
      </c>
      <c r="CR662" s="2">
        <f t="shared" si="777"/>
        <v>16</v>
      </c>
      <c r="CS662" s="2">
        <f t="shared" si="778"/>
        <v>0</v>
      </c>
      <c r="CT662" s="2">
        <v>0</v>
      </c>
      <c r="CU662" s="19">
        <f t="shared" si="779"/>
        <v>5.8823529411764705E-2</v>
      </c>
      <c r="CV662" s="19">
        <f t="shared" si="780"/>
        <v>5.8823529411764705E-2</v>
      </c>
      <c r="CW662" s="18">
        <f t="shared" si="781"/>
        <v>1</v>
      </c>
      <c r="CX662" s="19">
        <f t="shared" si="782"/>
        <v>0.1111111111111111</v>
      </c>
      <c r="CY662" s="2">
        <f t="shared" si="783"/>
        <v>1</v>
      </c>
      <c r="CZ662" s="18">
        <f t="shared" si="784"/>
        <v>1</v>
      </c>
      <c r="DA662" s="2">
        <f t="shared" si="785"/>
        <v>1</v>
      </c>
      <c r="DB662" s="2">
        <f t="shared" si="786"/>
        <v>16</v>
      </c>
      <c r="DC662" s="2">
        <f t="shared" si="787"/>
        <v>0</v>
      </c>
      <c r="DD662" s="2">
        <v>0</v>
      </c>
      <c r="DE662" s="19">
        <f t="shared" si="788"/>
        <v>5.8823529411764705E-2</v>
      </c>
      <c r="DF662" s="19">
        <f t="shared" si="789"/>
        <v>5.8823529411764705E-2</v>
      </c>
      <c r="DG662" s="18">
        <f t="shared" si="790"/>
        <v>1</v>
      </c>
      <c r="DH662" s="19">
        <f t="shared" si="791"/>
        <v>0.1111111111111111</v>
      </c>
    </row>
    <row r="663" spans="1:112" x14ac:dyDescent="0.35">
      <c r="A663" s="11">
        <v>2019007295</v>
      </c>
      <c r="B663" s="2" t="s">
        <v>4846</v>
      </c>
      <c r="C663" s="2" t="s">
        <v>4847</v>
      </c>
      <c r="D663" s="2" t="s">
        <v>4848</v>
      </c>
      <c r="E663" s="2" t="s">
        <v>4849</v>
      </c>
      <c r="F663" s="2">
        <v>1</v>
      </c>
      <c r="G663" s="2" t="s">
        <v>4850</v>
      </c>
      <c r="H663" s="2" t="s">
        <v>4851</v>
      </c>
      <c r="I663" s="2" t="s">
        <v>4852</v>
      </c>
      <c r="J663" s="3" t="s">
        <v>4853</v>
      </c>
      <c r="K663" s="11">
        <v>3</v>
      </c>
      <c r="L663" s="2">
        <v>3</v>
      </c>
      <c r="M663" s="2">
        <v>66</v>
      </c>
      <c r="N663" s="2">
        <v>43</v>
      </c>
      <c r="O663" s="2">
        <v>0</v>
      </c>
      <c r="P663" s="2">
        <v>1</v>
      </c>
      <c r="Q663" s="2">
        <v>0</v>
      </c>
      <c r="R663" s="2">
        <v>1</v>
      </c>
      <c r="S663" s="2">
        <v>1</v>
      </c>
      <c r="T663" s="2">
        <v>2</v>
      </c>
      <c r="U663" s="2">
        <v>2</v>
      </c>
      <c r="V663" s="2">
        <v>1</v>
      </c>
      <c r="W663" s="2">
        <v>14</v>
      </c>
      <c r="X663" s="2">
        <v>9</v>
      </c>
      <c r="Y663" s="2">
        <v>0</v>
      </c>
      <c r="Z663" s="2">
        <v>1</v>
      </c>
      <c r="AA663" s="2">
        <v>0</v>
      </c>
      <c r="AB663" s="2">
        <v>1</v>
      </c>
      <c r="AC663" s="2">
        <v>1</v>
      </c>
      <c r="AD663" s="2">
        <v>2</v>
      </c>
      <c r="AE663" s="2">
        <v>2</v>
      </c>
      <c r="AF663" s="3">
        <v>1</v>
      </c>
      <c r="AG663" s="2">
        <f t="shared" si="720"/>
        <v>0</v>
      </c>
      <c r="AH663" s="18">
        <f t="shared" si="721"/>
        <v>0</v>
      </c>
      <c r="AI663" s="2">
        <f t="shared" si="722"/>
        <v>0</v>
      </c>
      <c r="AJ663" s="2">
        <f t="shared" si="723"/>
        <v>66</v>
      </c>
      <c r="AK663" s="2">
        <f t="shared" si="724"/>
        <v>1</v>
      </c>
      <c r="AL663" s="2">
        <v>0</v>
      </c>
      <c r="AM663" s="19">
        <f t="shared" si="725"/>
        <v>0</v>
      </c>
      <c r="AN663" s="19">
        <f t="shared" si="726"/>
        <v>0</v>
      </c>
      <c r="AO663" s="18">
        <f t="shared" si="727"/>
        <v>0</v>
      </c>
      <c r="AP663" s="19">
        <f t="shared" si="728"/>
        <v>0</v>
      </c>
      <c r="AQ663" s="2">
        <f t="shared" si="729"/>
        <v>1</v>
      </c>
      <c r="AR663" s="18">
        <f t="shared" si="730"/>
        <v>0.33333333333333331</v>
      </c>
      <c r="AS663" s="2">
        <f t="shared" si="731"/>
        <v>1</v>
      </c>
      <c r="AT663" s="2">
        <f t="shared" si="732"/>
        <v>65</v>
      </c>
      <c r="AU663" s="2">
        <f t="shared" si="733"/>
        <v>2</v>
      </c>
      <c r="AV663" s="2">
        <v>0</v>
      </c>
      <c r="AW663" s="19">
        <f t="shared" si="734"/>
        <v>1.4705882352941176E-2</v>
      </c>
      <c r="AX663" s="19">
        <f t="shared" si="735"/>
        <v>1.5151515151515152E-2</v>
      </c>
      <c r="AY663" s="18">
        <f t="shared" si="736"/>
        <v>0.33333333333333331</v>
      </c>
      <c r="AZ663" s="19">
        <f t="shared" si="737"/>
        <v>2.8985507246376812E-2</v>
      </c>
      <c r="BA663" s="2">
        <f t="shared" si="738"/>
        <v>0</v>
      </c>
      <c r="BB663" s="18">
        <f t="shared" si="739"/>
        <v>0</v>
      </c>
      <c r="BC663" s="2">
        <f t="shared" si="740"/>
        <v>0</v>
      </c>
      <c r="BD663" s="2">
        <f t="shared" si="741"/>
        <v>43</v>
      </c>
      <c r="BE663" s="2">
        <f t="shared" si="742"/>
        <v>1</v>
      </c>
      <c r="BF663" s="2">
        <v>0</v>
      </c>
      <c r="BG663" s="19">
        <f t="shared" si="743"/>
        <v>0</v>
      </c>
      <c r="BH663" s="19">
        <f t="shared" si="744"/>
        <v>0</v>
      </c>
      <c r="BI663" s="18">
        <f t="shared" si="745"/>
        <v>0</v>
      </c>
      <c r="BJ663" s="19">
        <f t="shared" si="746"/>
        <v>0</v>
      </c>
      <c r="BK663" s="2">
        <f t="shared" si="747"/>
        <v>2</v>
      </c>
      <c r="BL663" s="18">
        <f t="shared" si="748"/>
        <v>0.66666666666666663</v>
      </c>
      <c r="BM663" s="2">
        <f t="shared" si="749"/>
        <v>2</v>
      </c>
      <c r="BN663" s="2">
        <f t="shared" si="750"/>
        <v>41</v>
      </c>
      <c r="BO663" s="2">
        <f t="shared" si="751"/>
        <v>1</v>
      </c>
      <c r="BP663" s="2">
        <v>0</v>
      </c>
      <c r="BQ663" s="19">
        <f t="shared" si="752"/>
        <v>4.5454545454545456E-2</v>
      </c>
      <c r="BR663" s="19">
        <f t="shared" si="753"/>
        <v>4.6511627906976744E-2</v>
      </c>
      <c r="BS663" s="18">
        <f t="shared" si="754"/>
        <v>0.66666666666666663</v>
      </c>
      <c r="BT663" s="19">
        <f t="shared" si="755"/>
        <v>8.6956521739130446E-2</v>
      </c>
      <c r="BU663" s="2">
        <f t="shared" si="756"/>
        <v>0</v>
      </c>
      <c r="BV663" s="18">
        <f t="shared" si="757"/>
        <v>0</v>
      </c>
      <c r="BW663" s="2">
        <f t="shared" si="758"/>
        <v>0</v>
      </c>
      <c r="BX663" s="2">
        <f t="shared" si="759"/>
        <v>14</v>
      </c>
      <c r="BY663" s="2">
        <f t="shared" si="760"/>
        <v>1</v>
      </c>
      <c r="BZ663" s="2">
        <v>0</v>
      </c>
      <c r="CA663" s="19">
        <f t="shared" si="761"/>
        <v>0</v>
      </c>
      <c r="CB663" s="19">
        <f t="shared" si="762"/>
        <v>0</v>
      </c>
      <c r="CC663" s="18">
        <f t="shared" si="763"/>
        <v>0</v>
      </c>
      <c r="CD663" s="19">
        <f t="shared" si="764"/>
        <v>0</v>
      </c>
      <c r="CE663" s="2">
        <f t="shared" si="765"/>
        <v>1</v>
      </c>
      <c r="CF663" s="18">
        <f t="shared" si="766"/>
        <v>0.33333333333333331</v>
      </c>
      <c r="CG663" s="2">
        <f t="shared" si="767"/>
        <v>1</v>
      </c>
      <c r="CH663" s="2">
        <f t="shared" si="768"/>
        <v>13</v>
      </c>
      <c r="CI663" s="2">
        <f t="shared" si="769"/>
        <v>2</v>
      </c>
      <c r="CJ663" s="2">
        <v>0</v>
      </c>
      <c r="CK663" s="19">
        <f t="shared" si="770"/>
        <v>6.25E-2</v>
      </c>
      <c r="CL663" s="19">
        <f t="shared" si="771"/>
        <v>7.1428571428571425E-2</v>
      </c>
      <c r="CM663" s="18">
        <f t="shared" si="772"/>
        <v>0.33333333333333331</v>
      </c>
      <c r="CN663" s="19">
        <f t="shared" si="773"/>
        <v>0.11764705882352941</v>
      </c>
      <c r="CO663" s="2">
        <f t="shared" si="774"/>
        <v>0</v>
      </c>
      <c r="CP663" s="18">
        <f t="shared" si="775"/>
        <v>0</v>
      </c>
      <c r="CQ663" s="2">
        <f t="shared" si="776"/>
        <v>0</v>
      </c>
      <c r="CR663" s="2">
        <f t="shared" si="777"/>
        <v>9</v>
      </c>
      <c r="CS663" s="2">
        <f t="shared" si="778"/>
        <v>1</v>
      </c>
      <c r="CT663" s="2">
        <v>0</v>
      </c>
      <c r="CU663" s="19">
        <f t="shared" si="779"/>
        <v>0</v>
      </c>
      <c r="CV663" s="19">
        <f t="shared" si="780"/>
        <v>0</v>
      </c>
      <c r="CW663" s="18">
        <f t="shared" si="781"/>
        <v>0</v>
      </c>
      <c r="CX663" s="19">
        <f t="shared" si="782"/>
        <v>0</v>
      </c>
      <c r="CY663" s="2">
        <f t="shared" si="783"/>
        <v>2</v>
      </c>
      <c r="CZ663" s="18">
        <f t="shared" si="784"/>
        <v>0.66666666666666663</v>
      </c>
      <c r="DA663" s="2">
        <f t="shared" si="785"/>
        <v>2</v>
      </c>
      <c r="DB663" s="2">
        <f t="shared" si="786"/>
        <v>7</v>
      </c>
      <c r="DC663" s="2">
        <f t="shared" si="787"/>
        <v>1</v>
      </c>
      <c r="DD663" s="2">
        <v>0</v>
      </c>
      <c r="DE663" s="19">
        <f t="shared" si="788"/>
        <v>0.2</v>
      </c>
      <c r="DF663" s="19">
        <f t="shared" si="789"/>
        <v>0.22222222222222221</v>
      </c>
      <c r="DG663" s="18">
        <f t="shared" si="790"/>
        <v>0.66666666666666663</v>
      </c>
      <c r="DH663" s="19">
        <f t="shared" si="791"/>
        <v>0.33333333333333331</v>
      </c>
    </row>
    <row r="664" spans="1:112" x14ac:dyDescent="0.35">
      <c r="A664" s="11">
        <v>2019007296</v>
      </c>
      <c r="B664" s="2" t="s">
        <v>4854</v>
      </c>
      <c r="C664" s="2" t="s">
        <v>4855</v>
      </c>
      <c r="D664" s="2"/>
      <c r="E664" s="2" t="s">
        <v>4856</v>
      </c>
      <c r="F664" s="2">
        <v>1</v>
      </c>
      <c r="G664" s="2" t="s">
        <v>4857</v>
      </c>
      <c r="H664" s="2" t="s">
        <v>4858</v>
      </c>
      <c r="I664" s="2" t="s">
        <v>4859</v>
      </c>
      <c r="J664" s="3" t="s">
        <v>4860</v>
      </c>
      <c r="K664" s="11">
        <v>1</v>
      </c>
      <c r="L664" s="2">
        <v>1</v>
      </c>
      <c r="M664" s="2">
        <v>85</v>
      </c>
      <c r="N664" s="2">
        <v>55</v>
      </c>
      <c r="O664" s="2">
        <v>1</v>
      </c>
      <c r="P664" s="2">
        <v>0</v>
      </c>
      <c r="Q664" s="2">
        <v>1</v>
      </c>
      <c r="R664" s="2">
        <v>0</v>
      </c>
      <c r="S664" s="2">
        <v>1</v>
      </c>
      <c r="T664" s="2">
        <v>0</v>
      </c>
      <c r="U664" s="2">
        <v>1</v>
      </c>
      <c r="V664" s="2">
        <v>0</v>
      </c>
      <c r="W664" s="2">
        <v>20</v>
      </c>
      <c r="X664" s="2">
        <v>17</v>
      </c>
      <c r="Y664" s="2">
        <v>0</v>
      </c>
      <c r="Z664" s="2">
        <v>1</v>
      </c>
      <c r="AA664" s="2">
        <v>0</v>
      </c>
      <c r="AB664" s="2">
        <v>1</v>
      </c>
      <c r="AC664" s="2">
        <v>0</v>
      </c>
      <c r="AD664" s="2">
        <v>1</v>
      </c>
      <c r="AE664" s="2">
        <v>0</v>
      </c>
      <c r="AF664" s="3">
        <v>1</v>
      </c>
      <c r="AG664" s="2">
        <f t="shared" si="720"/>
        <v>1</v>
      </c>
      <c r="AH664" s="18">
        <f t="shared" si="721"/>
        <v>1</v>
      </c>
      <c r="AI664" s="2">
        <f t="shared" si="722"/>
        <v>1</v>
      </c>
      <c r="AJ664" s="2">
        <f t="shared" si="723"/>
        <v>84</v>
      </c>
      <c r="AK664" s="2">
        <f t="shared" si="724"/>
        <v>0</v>
      </c>
      <c r="AL664" s="2">
        <v>0</v>
      </c>
      <c r="AM664" s="19">
        <f t="shared" si="725"/>
        <v>1.1764705882352941E-2</v>
      </c>
      <c r="AN664" s="19">
        <f t="shared" si="726"/>
        <v>1.1764705882352941E-2</v>
      </c>
      <c r="AO664" s="18">
        <f t="shared" si="727"/>
        <v>1</v>
      </c>
      <c r="AP664" s="19">
        <f t="shared" si="728"/>
        <v>2.3255813953488372E-2</v>
      </c>
      <c r="AQ664" s="2">
        <f t="shared" si="729"/>
        <v>1</v>
      </c>
      <c r="AR664" s="18">
        <f t="shared" si="730"/>
        <v>1</v>
      </c>
      <c r="AS664" s="2">
        <f t="shared" si="731"/>
        <v>1</v>
      </c>
      <c r="AT664" s="2">
        <f t="shared" si="732"/>
        <v>84</v>
      </c>
      <c r="AU664" s="2">
        <f t="shared" si="733"/>
        <v>0</v>
      </c>
      <c r="AV664" s="2">
        <v>0</v>
      </c>
      <c r="AW664" s="19">
        <f t="shared" si="734"/>
        <v>1.1764705882352941E-2</v>
      </c>
      <c r="AX664" s="19">
        <f t="shared" si="735"/>
        <v>1.1764705882352941E-2</v>
      </c>
      <c r="AY664" s="18">
        <f t="shared" si="736"/>
        <v>1</v>
      </c>
      <c r="AZ664" s="19">
        <f t="shared" si="737"/>
        <v>2.3255813953488372E-2</v>
      </c>
      <c r="BA664" s="2">
        <f t="shared" si="738"/>
        <v>1</v>
      </c>
      <c r="BB664" s="18">
        <f t="shared" si="739"/>
        <v>1</v>
      </c>
      <c r="BC664" s="2">
        <f t="shared" si="740"/>
        <v>1</v>
      </c>
      <c r="BD664" s="2">
        <f t="shared" si="741"/>
        <v>54</v>
      </c>
      <c r="BE664" s="2">
        <f t="shared" si="742"/>
        <v>0</v>
      </c>
      <c r="BF664" s="2">
        <v>0</v>
      </c>
      <c r="BG664" s="19">
        <f t="shared" si="743"/>
        <v>1.8181818181818181E-2</v>
      </c>
      <c r="BH664" s="19">
        <f t="shared" si="744"/>
        <v>1.8181818181818181E-2</v>
      </c>
      <c r="BI664" s="18">
        <f t="shared" si="745"/>
        <v>1</v>
      </c>
      <c r="BJ664" s="19">
        <f t="shared" si="746"/>
        <v>3.5714285714285719E-2</v>
      </c>
      <c r="BK664" s="2">
        <f t="shared" si="747"/>
        <v>1</v>
      </c>
      <c r="BL664" s="18">
        <f t="shared" si="748"/>
        <v>1</v>
      </c>
      <c r="BM664" s="2">
        <f t="shared" si="749"/>
        <v>1</v>
      </c>
      <c r="BN664" s="2">
        <f t="shared" si="750"/>
        <v>54</v>
      </c>
      <c r="BO664" s="2">
        <f t="shared" si="751"/>
        <v>0</v>
      </c>
      <c r="BP664" s="2">
        <v>0</v>
      </c>
      <c r="BQ664" s="19">
        <f t="shared" si="752"/>
        <v>1.8181818181818181E-2</v>
      </c>
      <c r="BR664" s="19">
        <f t="shared" si="753"/>
        <v>1.8181818181818181E-2</v>
      </c>
      <c r="BS664" s="18">
        <f t="shared" si="754"/>
        <v>1</v>
      </c>
      <c r="BT664" s="19">
        <f t="shared" si="755"/>
        <v>3.5714285714285719E-2</v>
      </c>
      <c r="BU664" s="2">
        <f t="shared" si="756"/>
        <v>0</v>
      </c>
      <c r="BV664" s="18">
        <f t="shared" si="757"/>
        <v>0</v>
      </c>
      <c r="BW664" s="2">
        <f t="shared" si="758"/>
        <v>0</v>
      </c>
      <c r="BX664" s="2">
        <f t="shared" si="759"/>
        <v>20</v>
      </c>
      <c r="BY664" s="2">
        <f t="shared" si="760"/>
        <v>1</v>
      </c>
      <c r="BZ664" s="2">
        <v>0</v>
      </c>
      <c r="CA664" s="19">
        <f t="shared" si="761"/>
        <v>0</v>
      </c>
      <c r="CB664" s="19">
        <f t="shared" si="762"/>
        <v>0</v>
      </c>
      <c r="CC664" s="18">
        <f t="shared" si="763"/>
        <v>0</v>
      </c>
      <c r="CD664" s="19">
        <f t="shared" si="764"/>
        <v>0</v>
      </c>
      <c r="CE664" s="2">
        <f t="shared" si="765"/>
        <v>0</v>
      </c>
      <c r="CF664" s="18">
        <f t="shared" si="766"/>
        <v>0</v>
      </c>
      <c r="CG664" s="2">
        <f t="shared" si="767"/>
        <v>0</v>
      </c>
      <c r="CH664" s="2">
        <f t="shared" si="768"/>
        <v>20</v>
      </c>
      <c r="CI664" s="2">
        <f t="shared" si="769"/>
        <v>1</v>
      </c>
      <c r="CJ664" s="2">
        <v>0</v>
      </c>
      <c r="CK664" s="19">
        <f t="shared" si="770"/>
        <v>0</v>
      </c>
      <c r="CL664" s="19">
        <f t="shared" si="771"/>
        <v>0</v>
      </c>
      <c r="CM664" s="18">
        <f t="shared" si="772"/>
        <v>0</v>
      </c>
      <c r="CN664" s="19">
        <f t="shared" si="773"/>
        <v>0</v>
      </c>
      <c r="CO664" s="2">
        <f t="shared" si="774"/>
        <v>0</v>
      </c>
      <c r="CP664" s="18">
        <f t="shared" si="775"/>
        <v>0</v>
      </c>
      <c r="CQ664" s="2">
        <f t="shared" si="776"/>
        <v>0</v>
      </c>
      <c r="CR664" s="2">
        <f t="shared" si="777"/>
        <v>17</v>
      </c>
      <c r="CS664" s="2">
        <f t="shared" si="778"/>
        <v>1</v>
      </c>
      <c r="CT664" s="2">
        <v>0</v>
      </c>
      <c r="CU664" s="19">
        <f t="shared" si="779"/>
        <v>0</v>
      </c>
      <c r="CV664" s="19">
        <f t="shared" si="780"/>
        <v>0</v>
      </c>
      <c r="CW664" s="18">
        <f t="shared" si="781"/>
        <v>0</v>
      </c>
      <c r="CX664" s="19">
        <f t="shared" si="782"/>
        <v>0</v>
      </c>
      <c r="CY664" s="2">
        <f t="shared" si="783"/>
        <v>0</v>
      </c>
      <c r="CZ664" s="18">
        <f t="shared" si="784"/>
        <v>0</v>
      </c>
      <c r="DA664" s="2">
        <f t="shared" si="785"/>
        <v>0</v>
      </c>
      <c r="DB664" s="2">
        <f t="shared" si="786"/>
        <v>17</v>
      </c>
      <c r="DC664" s="2">
        <f t="shared" si="787"/>
        <v>1</v>
      </c>
      <c r="DD664" s="2">
        <v>0</v>
      </c>
      <c r="DE664" s="19">
        <f t="shared" si="788"/>
        <v>0</v>
      </c>
      <c r="DF664" s="19">
        <f t="shared" si="789"/>
        <v>0</v>
      </c>
      <c r="DG664" s="18">
        <f t="shared" si="790"/>
        <v>0</v>
      </c>
      <c r="DH664" s="19">
        <f t="shared" si="791"/>
        <v>0</v>
      </c>
    </row>
    <row r="665" spans="1:112" x14ac:dyDescent="0.35">
      <c r="A665" s="11">
        <v>2019007323</v>
      </c>
      <c r="B665" s="2" t="s">
        <v>4861</v>
      </c>
      <c r="C665" s="2" t="s">
        <v>4862</v>
      </c>
      <c r="D665" s="2"/>
      <c r="E665" s="2" t="s">
        <v>4863</v>
      </c>
      <c r="F665" s="2">
        <v>1</v>
      </c>
      <c r="G665" s="2" t="s">
        <v>4864</v>
      </c>
      <c r="H665" s="2" t="s">
        <v>4865</v>
      </c>
      <c r="I665" s="2" t="s">
        <v>4866</v>
      </c>
      <c r="J665" s="3" t="s">
        <v>4867</v>
      </c>
      <c r="K665" s="11">
        <v>1</v>
      </c>
      <c r="L665" s="2">
        <v>1</v>
      </c>
      <c r="M665" s="2">
        <v>47</v>
      </c>
      <c r="N665" s="2">
        <v>29</v>
      </c>
      <c r="O665" s="2">
        <v>1</v>
      </c>
      <c r="P665" s="2">
        <v>0</v>
      </c>
      <c r="Q665" s="2">
        <v>1</v>
      </c>
      <c r="R665" s="2">
        <v>0</v>
      </c>
      <c r="S665" s="2">
        <v>1</v>
      </c>
      <c r="T665" s="2">
        <v>0</v>
      </c>
      <c r="U665" s="2">
        <v>1</v>
      </c>
      <c r="V665" s="2">
        <v>0</v>
      </c>
      <c r="W665" s="2">
        <v>10</v>
      </c>
      <c r="X665" s="2">
        <v>7</v>
      </c>
      <c r="Y665" s="2">
        <v>1</v>
      </c>
      <c r="Z665" s="2">
        <v>0</v>
      </c>
      <c r="AA665" s="2">
        <v>1</v>
      </c>
      <c r="AB665" s="2">
        <v>0</v>
      </c>
      <c r="AC665" s="2">
        <v>1</v>
      </c>
      <c r="AD665" s="2">
        <v>0</v>
      </c>
      <c r="AE665" s="2">
        <v>1</v>
      </c>
      <c r="AF665" s="3">
        <v>0</v>
      </c>
      <c r="AG665" s="2">
        <f t="shared" si="720"/>
        <v>1</v>
      </c>
      <c r="AH665" s="18">
        <f t="shared" si="721"/>
        <v>1</v>
      </c>
      <c r="AI665" s="2">
        <f t="shared" si="722"/>
        <v>1</v>
      </c>
      <c r="AJ665" s="2">
        <f t="shared" si="723"/>
        <v>46</v>
      </c>
      <c r="AK665" s="2">
        <f t="shared" si="724"/>
        <v>0</v>
      </c>
      <c r="AL665" s="2">
        <v>0</v>
      </c>
      <c r="AM665" s="19">
        <f t="shared" si="725"/>
        <v>2.1276595744680851E-2</v>
      </c>
      <c r="AN665" s="19">
        <f t="shared" si="726"/>
        <v>2.1276595744680851E-2</v>
      </c>
      <c r="AO665" s="18">
        <f t="shared" si="727"/>
        <v>1</v>
      </c>
      <c r="AP665" s="19">
        <f t="shared" si="728"/>
        <v>4.1666666666666671E-2</v>
      </c>
      <c r="AQ665" s="2">
        <f t="shared" si="729"/>
        <v>1</v>
      </c>
      <c r="AR665" s="18">
        <f t="shared" si="730"/>
        <v>1</v>
      </c>
      <c r="AS665" s="2">
        <f t="shared" si="731"/>
        <v>1</v>
      </c>
      <c r="AT665" s="2">
        <f t="shared" si="732"/>
        <v>46</v>
      </c>
      <c r="AU665" s="2">
        <f t="shared" si="733"/>
        <v>0</v>
      </c>
      <c r="AV665" s="2">
        <v>0</v>
      </c>
      <c r="AW665" s="19">
        <f t="shared" si="734"/>
        <v>2.1276595744680851E-2</v>
      </c>
      <c r="AX665" s="19">
        <f t="shared" si="735"/>
        <v>2.1276595744680851E-2</v>
      </c>
      <c r="AY665" s="18">
        <f t="shared" si="736"/>
        <v>1</v>
      </c>
      <c r="AZ665" s="19">
        <f t="shared" si="737"/>
        <v>4.1666666666666671E-2</v>
      </c>
      <c r="BA665" s="2">
        <f t="shared" si="738"/>
        <v>1</v>
      </c>
      <c r="BB665" s="18">
        <f t="shared" si="739"/>
        <v>1</v>
      </c>
      <c r="BC665" s="2">
        <f t="shared" si="740"/>
        <v>1</v>
      </c>
      <c r="BD665" s="2">
        <f t="shared" si="741"/>
        <v>28</v>
      </c>
      <c r="BE665" s="2">
        <f t="shared" si="742"/>
        <v>0</v>
      </c>
      <c r="BF665" s="2">
        <v>0</v>
      </c>
      <c r="BG665" s="19">
        <f t="shared" si="743"/>
        <v>3.4482758620689655E-2</v>
      </c>
      <c r="BH665" s="19">
        <f t="shared" si="744"/>
        <v>3.4482758620689655E-2</v>
      </c>
      <c r="BI665" s="18">
        <f t="shared" si="745"/>
        <v>1</v>
      </c>
      <c r="BJ665" s="19">
        <f t="shared" si="746"/>
        <v>6.6666666666666666E-2</v>
      </c>
      <c r="BK665" s="2">
        <f t="shared" si="747"/>
        <v>1</v>
      </c>
      <c r="BL665" s="18">
        <f t="shared" si="748"/>
        <v>1</v>
      </c>
      <c r="BM665" s="2">
        <f t="shared" si="749"/>
        <v>1</v>
      </c>
      <c r="BN665" s="2">
        <f t="shared" si="750"/>
        <v>28</v>
      </c>
      <c r="BO665" s="2">
        <f t="shared" si="751"/>
        <v>0</v>
      </c>
      <c r="BP665" s="2">
        <v>0</v>
      </c>
      <c r="BQ665" s="19">
        <f t="shared" si="752"/>
        <v>3.4482758620689655E-2</v>
      </c>
      <c r="BR665" s="19">
        <f t="shared" si="753"/>
        <v>3.4482758620689655E-2</v>
      </c>
      <c r="BS665" s="18">
        <f t="shared" si="754"/>
        <v>1</v>
      </c>
      <c r="BT665" s="19">
        <f t="shared" si="755"/>
        <v>6.6666666666666666E-2</v>
      </c>
      <c r="BU665" s="2">
        <f t="shared" si="756"/>
        <v>1</v>
      </c>
      <c r="BV665" s="18">
        <f t="shared" si="757"/>
        <v>1</v>
      </c>
      <c r="BW665" s="2">
        <f t="shared" si="758"/>
        <v>1</v>
      </c>
      <c r="BX665" s="2">
        <f t="shared" si="759"/>
        <v>9</v>
      </c>
      <c r="BY665" s="2">
        <f t="shared" si="760"/>
        <v>0</v>
      </c>
      <c r="BZ665" s="2">
        <v>0</v>
      </c>
      <c r="CA665" s="19">
        <f t="shared" si="761"/>
        <v>0.1</v>
      </c>
      <c r="CB665" s="19">
        <f t="shared" si="762"/>
        <v>0.1</v>
      </c>
      <c r="CC665" s="18">
        <f t="shared" si="763"/>
        <v>1</v>
      </c>
      <c r="CD665" s="19">
        <f t="shared" si="764"/>
        <v>0.18181818181818182</v>
      </c>
      <c r="CE665" s="2">
        <f t="shared" si="765"/>
        <v>1</v>
      </c>
      <c r="CF665" s="18">
        <f t="shared" si="766"/>
        <v>1</v>
      </c>
      <c r="CG665" s="2">
        <f t="shared" si="767"/>
        <v>1</v>
      </c>
      <c r="CH665" s="2">
        <f t="shared" si="768"/>
        <v>9</v>
      </c>
      <c r="CI665" s="2">
        <f t="shared" si="769"/>
        <v>0</v>
      </c>
      <c r="CJ665" s="2">
        <v>0</v>
      </c>
      <c r="CK665" s="19">
        <f t="shared" si="770"/>
        <v>0.1</v>
      </c>
      <c r="CL665" s="19">
        <f t="shared" si="771"/>
        <v>0.1</v>
      </c>
      <c r="CM665" s="18">
        <f t="shared" si="772"/>
        <v>1</v>
      </c>
      <c r="CN665" s="19">
        <f t="shared" si="773"/>
        <v>0.18181818181818182</v>
      </c>
      <c r="CO665" s="2">
        <f t="shared" si="774"/>
        <v>1</v>
      </c>
      <c r="CP665" s="18">
        <f t="shared" si="775"/>
        <v>1</v>
      </c>
      <c r="CQ665" s="2">
        <f t="shared" si="776"/>
        <v>1</v>
      </c>
      <c r="CR665" s="2">
        <f t="shared" si="777"/>
        <v>6</v>
      </c>
      <c r="CS665" s="2">
        <f t="shared" si="778"/>
        <v>0</v>
      </c>
      <c r="CT665" s="2">
        <v>0</v>
      </c>
      <c r="CU665" s="19">
        <f t="shared" si="779"/>
        <v>0.14285714285714285</v>
      </c>
      <c r="CV665" s="19">
        <f t="shared" si="780"/>
        <v>0.14285714285714285</v>
      </c>
      <c r="CW665" s="18">
        <f t="shared" si="781"/>
        <v>1</v>
      </c>
      <c r="CX665" s="19">
        <f t="shared" si="782"/>
        <v>0.25</v>
      </c>
      <c r="CY665" s="2">
        <f t="shared" si="783"/>
        <v>1</v>
      </c>
      <c r="CZ665" s="18">
        <f t="shared" si="784"/>
        <v>1</v>
      </c>
      <c r="DA665" s="2">
        <f t="shared" si="785"/>
        <v>1</v>
      </c>
      <c r="DB665" s="2">
        <f t="shared" si="786"/>
        <v>6</v>
      </c>
      <c r="DC665" s="2">
        <f t="shared" si="787"/>
        <v>0</v>
      </c>
      <c r="DD665" s="2">
        <v>0</v>
      </c>
      <c r="DE665" s="19">
        <f t="shared" si="788"/>
        <v>0.14285714285714285</v>
      </c>
      <c r="DF665" s="19">
        <f t="shared" si="789"/>
        <v>0.14285714285714285</v>
      </c>
      <c r="DG665" s="18">
        <f t="shared" si="790"/>
        <v>1</v>
      </c>
      <c r="DH665" s="19">
        <f t="shared" si="791"/>
        <v>0.25</v>
      </c>
    </row>
    <row r="666" spans="1:112" x14ac:dyDescent="0.35">
      <c r="A666" s="11">
        <v>2019007341</v>
      </c>
      <c r="B666" s="2" t="s">
        <v>4868</v>
      </c>
      <c r="C666" s="2" t="s">
        <v>4869</v>
      </c>
      <c r="D666" s="2" t="s">
        <v>4870</v>
      </c>
      <c r="E666" s="2" t="s">
        <v>4871</v>
      </c>
      <c r="F666" s="2">
        <v>1</v>
      </c>
      <c r="G666" s="2" t="s">
        <v>4872</v>
      </c>
      <c r="H666" s="2" t="s">
        <v>4873</v>
      </c>
      <c r="I666" s="2" t="s">
        <v>4874</v>
      </c>
      <c r="J666" s="3" t="s">
        <v>4875</v>
      </c>
      <c r="K666" s="11">
        <v>3</v>
      </c>
      <c r="L666" s="2">
        <v>2</v>
      </c>
      <c r="M666" s="2">
        <v>71</v>
      </c>
      <c r="N666" s="2">
        <v>52</v>
      </c>
      <c r="O666" s="2">
        <v>1</v>
      </c>
      <c r="P666" s="2">
        <v>0</v>
      </c>
      <c r="Q666" s="2">
        <v>1</v>
      </c>
      <c r="R666" s="2">
        <v>0</v>
      </c>
      <c r="S666" s="2">
        <v>1</v>
      </c>
      <c r="T666" s="2">
        <v>2</v>
      </c>
      <c r="U666" s="2">
        <v>1</v>
      </c>
      <c r="V666" s="2">
        <v>1</v>
      </c>
      <c r="W666" s="2">
        <v>18</v>
      </c>
      <c r="X666" s="2">
        <v>11</v>
      </c>
      <c r="Y666" s="2">
        <v>1</v>
      </c>
      <c r="Z666" s="2">
        <v>0</v>
      </c>
      <c r="AA666" s="2">
        <v>1</v>
      </c>
      <c r="AB666" s="2">
        <v>0</v>
      </c>
      <c r="AC666" s="2">
        <v>1</v>
      </c>
      <c r="AD666" s="2">
        <v>2</v>
      </c>
      <c r="AE666" s="2">
        <v>1</v>
      </c>
      <c r="AF666" s="3">
        <v>1</v>
      </c>
      <c r="AG666" s="2">
        <f t="shared" si="720"/>
        <v>1</v>
      </c>
      <c r="AH666" s="18">
        <f t="shared" si="721"/>
        <v>1</v>
      </c>
      <c r="AI666" s="2">
        <f t="shared" si="722"/>
        <v>1</v>
      </c>
      <c r="AJ666" s="2">
        <f t="shared" si="723"/>
        <v>70</v>
      </c>
      <c r="AK666" s="2">
        <f t="shared" si="724"/>
        <v>0</v>
      </c>
      <c r="AL666" s="2">
        <v>0</v>
      </c>
      <c r="AM666" s="19">
        <f t="shared" si="725"/>
        <v>1.4084507042253521E-2</v>
      </c>
      <c r="AN666" s="19">
        <f t="shared" si="726"/>
        <v>1.4084507042253521E-2</v>
      </c>
      <c r="AO666" s="18">
        <f t="shared" si="727"/>
        <v>1</v>
      </c>
      <c r="AP666" s="19">
        <f t="shared" si="728"/>
        <v>2.777777777777778E-2</v>
      </c>
      <c r="AQ666" s="2">
        <f t="shared" si="729"/>
        <v>1</v>
      </c>
      <c r="AR666" s="18">
        <f t="shared" si="730"/>
        <v>0.33333333333333331</v>
      </c>
      <c r="AS666" s="2">
        <f t="shared" si="731"/>
        <v>1</v>
      </c>
      <c r="AT666" s="2">
        <f t="shared" si="732"/>
        <v>70</v>
      </c>
      <c r="AU666" s="2">
        <f t="shared" si="733"/>
        <v>2</v>
      </c>
      <c r="AV666" s="2">
        <v>0</v>
      </c>
      <c r="AW666" s="19">
        <f t="shared" si="734"/>
        <v>1.3698630136986301E-2</v>
      </c>
      <c r="AX666" s="19">
        <f t="shared" si="735"/>
        <v>1.4084507042253521E-2</v>
      </c>
      <c r="AY666" s="18">
        <f t="shared" si="736"/>
        <v>0.33333333333333331</v>
      </c>
      <c r="AZ666" s="19">
        <f t="shared" si="737"/>
        <v>2.7027027027027032E-2</v>
      </c>
      <c r="BA666" s="2">
        <f t="shared" si="738"/>
        <v>1</v>
      </c>
      <c r="BB666" s="18">
        <f t="shared" si="739"/>
        <v>1</v>
      </c>
      <c r="BC666" s="2">
        <f t="shared" si="740"/>
        <v>1</v>
      </c>
      <c r="BD666" s="2">
        <f t="shared" si="741"/>
        <v>51</v>
      </c>
      <c r="BE666" s="2">
        <f t="shared" si="742"/>
        <v>0</v>
      </c>
      <c r="BF666" s="2">
        <v>0</v>
      </c>
      <c r="BG666" s="19">
        <f t="shared" si="743"/>
        <v>1.9230769230769232E-2</v>
      </c>
      <c r="BH666" s="19">
        <f t="shared" si="744"/>
        <v>1.9230769230769232E-2</v>
      </c>
      <c r="BI666" s="18">
        <f t="shared" si="745"/>
        <v>1</v>
      </c>
      <c r="BJ666" s="19">
        <f t="shared" si="746"/>
        <v>3.7735849056603779E-2</v>
      </c>
      <c r="BK666" s="2">
        <f t="shared" si="747"/>
        <v>1</v>
      </c>
      <c r="BL666" s="18">
        <f t="shared" si="748"/>
        <v>0.5</v>
      </c>
      <c r="BM666" s="2">
        <f t="shared" si="749"/>
        <v>1</v>
      </c>
      <c r="BN666" s="2">
        <f t="shared" si="750"/>
        <v>51</v>
      </c>
      <c r="BO666" s="2">
        <f t="shared" si="751"/>
        <v>1</v>
      </c>
      <c r="BP666" s="2">
        <v>0</v>
      </c>
      <c r="BQ666" s="19">
        <f t="shared" si="752"/>
        <v>1.8867924528301886E-2</v>
      </c>
      <c r="BR666" s="19">
        <f t="shared" si="753"/>
        <v>1.9230769230769232E-2</v>
      </c>
      <c r="BS666" s="18">
        <f t="shared" si="754"/>
        <v>0.5</v>
      </c>
      <c r="BT666" s="19">
        <f t="shared" si="755"/>
        <v>3.7037037037037035E-2</v>
      </c>
      <c r="BU666" s="2">
        <f t="shared" si="756"/>
        <v>1</v>
      </c>
      <c r="BV666" s="18">
        <f t="shared" si="757"/>
        <v>1</v>
      </c>
      <c r="BW666" s="2">
        <f t="shared" si="758"/>
        <v>1</v>
      </c>
      <c r="BX666" s="2">
        <f t="shared" si="759"/>
        <v>17</v>
      </c>
      <c r="BY666" s="2">
        <f t="shared" si="760"/>
        <v>0</v>
      </c>
      <c r="BZ666" s="2">
        <v>0</v>
      </c>
      <c r="CA666" s="19">
        <f t="shared" si="761"/>
        <v>5.5555555555555552E-2</v>
      </c>
      <c r="CB666" s="19">
        <f t="shared" si="762"/>
        <v>5.5555555555555552E-2</v>
      </c>
      <c r="CC666" s="18">
        <f t="shared" si="763"/>
        <v>1</v>
      </c>
      <c r="CD666" s="19">
        <f t="shared" si="764"/>
        <v>0.10526315789473684</v>
      </c>
      <c r="CE666" s="2">
        <f t="shared" si="765"/>
        <v>1</v>
      </c>
      <c r="CF666" s="18">
        <f t="shared" si="766"/>
        <v>0.33333333333333331</v>
      </c>
      <c r="CG666" s="2">
        <f t="shared" si="767"/>
        <v>1</v>
      </c>
      <c r="CH666" s="2">
        <f t="shared" si="768"/>
        <v>17</v>
      </c>
      <c r="CI666" s="2">
        <f t="shared" si="769"/>
        <v>2</v>
      </c>
      <c r="CJ666" s="2">
        <v>0</v>
      </c>
      <c r="CK666" s="19">
        <f t="shared" si="770"/>
        <v>0.05</v>
      </c>
      <c r="CL666" s="19">
        <f t="shared" si="771"/>
        <v>5.5555555555555552E-2</v>
      </c>
      <c r="CM666" s="18">
        <f t="shared" si="772"/>
        <v>0.33333333333333331</v>
      </c>
      <c r="CN666" s="19">
        <f t="shared" si="773"/>
        <v>9.5238095238095247E-2</v>
      </c>
      <c r="CO666" s="2">
        <f t="shared" si="774"/>
        <v>1</v>
      </c>
      <c r="CP666" s="18">
        <f t="shared" si="775"/>
        <v>1</v>
      </c>
      <c r="CQ666" s="2">
        <f t="shared" si="776"/>
        <v>1</v>
      </c>
      <c r="CR666" s="2">
        <f t="shared" si="777"/>
        <v>10</v>
      </c>
      <c r="CS666" s="2">
        <f t="shared" si="778"/>
        <v>0</v>
      </c>
      <c r="CT666" s="2">
        <v>0</v>
      </c>
      <c r="CU666" s="19">
        <f t="shared" si="779"/>
        <v>9.0909090909090912E-2</v>
      </c>
      <c r="CV666" s="19">
        <f t="shared" si="780"/>
        <v>9.0909090909090912E-2</v>
      </c>
      <c r="CW666" s="18">
        <f t="shared" si="781"/>
        <v>1</v>
      </c>
      <c r="CX666" s="19">
        <f t="shared" si="782"/>
        <v>0.16666666666666669</v>
      </c>
      <c r="CY666" s="2">
        <f t="shared" si="783"/>
        <v>1</v>
      </c>
      <c r="CZ666" s="18">
        <f t="shared" si="784"/>
        <v>0.5</v>
      </c>
      <c r="DA666" s="2">
        <f t="shared" si="785"/>
        <v>1</v>
      </c>
      <c r="DB666" s="2">
        <f t="shared" si="786"/>
        <v>10</v>
      </c>
      <c r="DC666" s="2">
        <f t="shared" si="787"/>
        <v>1</v>
      </c>
      <c r="DD666" s="2">
        <v>0</v>
      </c>
      <c r="DE666" s="19">
        <f t="shared" si="788"/>
        <v>8.3333333333333329E-2</v>
      </c>
      <c r="DF666" s="19">
        <f t="shared" si="789"/>
        <v>9.0909090909090912E-2</v>
      </c>
      <c r="DG666" s="18">
        <f t="shared" si="790"/>
        <v>0.5</v>
      </c>
      <c r="DH666" s="19">
        <f t="shared" si="791"/>
        <v>0.15384615384615385</v>
      </c>
    </row>
    <row r="667" spans="1:112" x14ac:dyDescent="0.35">
      <c r="A667" s="11">
        <v>2019007355</v>
      </c>
      <c r="B667" s="2" t="s">
        <v>3966</v>
      </c>
      <c r="C667" s="2" t="s">
        <v>4876</v>
      </c>
      <c r="D667" s="2" t="s">
        <v>4877</v>
      </c>
      <c r="E667" s="2" t="s">
        <v>4878</v>
      </c>
      <c r="F667" s="2">
        <v>1</v>
      </c>
      <c r="G667" s="2" t="s">
        <v>4879</v>
      </c>
      <c r="H667" s="2" t="s">
        <v>4880</v>
      </c>
      <c r="I667" s="2" t="s">
        <v>4881</v>
      </c>
      <c r="J667" s="3" t="s">
        <v>4882</v>
      </c>
      <c r="K667" s="11">
        <v>2</v>
      </c>
      <c r="L667" s="2">
        <v>2</v>
      </c>
      <c r="M667" s="2">
        <v>76</v>
      </c>
      <c r="N667" s="2">
        <v>50</v>
      </c>
      <c r="O667" s="2">
        <v>0</v>
      </c>
      <c r="P667" s="2">
        <v>1</v>
      </c>
      <c r="Q667" s="2">
        <v>1</v>
      </c>
      <c r="R667" s="2">
        <v>0</v>
      </c>
      <c r="S667" s="2">
        <v>0</v>
      </c>
      <c r="T667" s="2">
        <v>2</v>
      </c>
      <c r="U667" s="2">
        <v>2</v>
      </c>
      <c r="V667" s="2">
        <v>0</v>
      </c>
      <c r="W667" s="2">
        <v>21</v>
      </c>
      <c r="X667" s="2">
        <v>14</v>
      </c>
      <c r="Y667" s="2">
        <v>0</v>
      </c>
      <c r="Z667" s="2">
        <v>1</v>
      </c>
      <c r="AA667" s="2">
        <v>1</v>
      </c>
      <c r="AB667" s="2">
        <v>0</v>
      </c>
      <c r="AC667" s="2">
        <v>0</v>
      </c>
      <c r="AD667" s="2">
        <v>2</v>
      </c>
      <c r="AE667" s="2">
        <v>2</v>
      </c>
      <c r="AF667" s="3">
        <v>0</v>
      </c>
      <c r="AG667" s="2">
        <f t="shared" si="720"/>
        <v>0</v>
      </c>
      <c r="AH667" s="18">
        <f t="shared" si="721"/>
        <v>0</v>
      </c>
      <c r="AI667" s="2">
        <f t="shared" si="722"/>
        <v>0</v>
      </c>
      <c r="AJ667" s="2">
        <f t="shared" si="723"/>
        <v>76</v>
      </c>
      <c r="AK667" s="2">
        <f t="shared" si="724"/>
        <v>1</v>
      </c>
      <c r="AL667" s="2">
        <v>0</v>
      </c>
      <c r="AM667" s="19">
        <f t="shared" si="725"/>
        <v>0</v>
      </c>
      <c r="AN667" s="19">
        <f t="shared" si="726"/>
        <v>0</v>
      </c>
      <c r="AO667" s="18">
        <f t="shared" si="727"/>
        <v>0</v>
      </c>
      <c r="AP667" s="19">
        <f t="shared" si="728"/>
        <v>0</v>
      </c>
      <c r="AQ667" s="2">
        <f t="shared" si="729"/>
        <v>0</v>
      </c>
      <c r="AR667" s="18">
        <f t="shared" si="730"/>
        <v>0</v>
      </c>
      <c r="AS667" s="2">
        <f t="shared" si="731"/>
        <v>0</v>
      </c>
      <c r="AT667" s="2">
        <f t="shared" si="732"/>
        <v>76</v>
      </c>
      <c r="AU667" s="2">
        <f t="shared" si="733"/>
        <v>2</v>
      </c>
      <c r="AV667" s="2">
        <v>0</v>
      </c>
      <c r="AW667" s="19">
        <f t="shared" si="734"/>
        <v>0</v>
      </c>
      <c r="AX667" s="19">
        <f t="shared" si="735"/>
        <v>0</v>
      </c>
      <c r="AY667" s="18">
        <f t="shared" si="736"/>
        <v>0</v>
      </c>
      <c r="AZ667" s="19">
        <f t="shared" si="737"/>
        <v>0</v>
      </c>
      <c r="BA667" s="2">
        <f t="shared" si="738"/>
        <v>1</v>
      </c>
      <c r="BB667" s="18">
        <f t="shared" si="739"/>
        <v>1</v>
      </c>
      <c r="BC667" s="2">
        <f t="shared" si="740"/>
        <v>1</v>
      </c>
      <c r="BD667" s="2">
        <f t="shared" si="741"/>
        <v>49</v>
      </c>
      <c r="BE667" s="2">
        <f t="shared" si="742"/>
        <v>0</v>
      </c>
      <c r="BF667" s="2">
        <v>0</v>
      </c>
      <c r="BG667" s="19">
        <f t="shared" si="743"/>
        <v>0.02</v>
      </c>
      <c r="BH667" s="19">
        <f t="shared" si="744"/>
        <v>0.02</v>
      </c>
      <c r="BI667" s="18">
        <f t="shared" si="745"/>
        <v>1</v>
      </c>
      <c r="BJ667" s="19">
        <f t="shared" si="746"/>
        <v>3.9215686274509803E-2</v>
      </c>
      <c r="BK667" s="2">
        <f t="shared" si="747"/>
        <v>2</v>
      </c>
      <c r="BL667" s="18">
        <f t="shared" si="748"/>
        <v>1</v>
      </c>
      <c r="BM667" s="2">
        <f t="shared" si="749"/>
        <v>2</v>
      </c>
      <c r="BN667" s="2">
        <f t="shared" si="750"/>
        <v>48</v>
      </c>
      <c r="BO667" s="2">
        <f t="shared" si="751"/>
        <v>0</v>
      </c>
      <c r="BP667" s="2">
        <v>0</v>
      </c>
      <c r="BQ667" s="19">
        <f t="shared" si="752"/>
        <v>0.04</v>
      </c>
      <c r="BR667" s="19">
        <f t="shared" si="753"/>
        <v>0.04</v>
      </c>
      <c r="BS667" s="18">
        <f t="shared" si="754"/>
        <v>1</v>
      </c>
      <c r="BT667" s="19">
        <f t="shared" si="755"/>
        <v>7.6923076923076927E-2</v>
      </c>
      <c r="BU667" s="2">
        <f t="shared" si="756"/>
        <v>0</v>
      </c>
      <c r="BV667" s="18">
        <f t="shared" si="757"/>
        <v>0</v>
      </c>
      <c r="BW667" s="2">
        <f t="shared" si="758"/>
        <v>0</v>
      </c>
      <c r="BX667" s="2">
        <f t="shared" si="759"/>
        <v>21</v>
      </c>
      <c r="BY667" s="2">
        <f t="shared" si="760"/>
        <v>1</v>
      </c>
      <c r="BZ667" s="2">
        <v>0</v>
      </c>
      <c r="CA667" s="19">
        <f t="shared" si="761"/>
        <v>0</v>
      </c>
      <c r="CB667" s="19">
        <f t="shared" si="762"/>
        <v>0</v>
      </c>
      <c r="CC667" s="18">
        <f t="shared" si="763"/>
        <v>0</v>
      </c>
      <c r="CD667" s="19">
        <f t="shared" si="764"/>
        <v>0</v>
      </c>
      <c r="CE667" s="2">
        <f t="shared" si="765"/>
        <v>0</v>
      </c>
      <c r="CF667" s="18">
        <f t="shared" si="766"/>
        <v>0</v>
      </c>
      <c r="CG667" s="2">
        <f t="shared" si="767"/>
        <v>0</v>
      </c>
      <c r="CH667" s="2">
        <f t="shared" si="768"/>
        <v>21</v>
      </c>
      <c r="CI667" s="2">
        <f t="shared" si="769"/>
        <v>2</v>
      </c>
      <c r="CJ667" s="2">
        <v>0</v>
      </c>
      <c r="CK667" s="19">
        <f t="shared" si="770"/>
        <v>0</v>
      </c>
      <c r="CL667" s="19">
        <f t="shared" si="771"/>
        <v>0</v>
      </c>
      <c r="CM667" s="18">
        <f t="shared" si="772"/>
        <v>0</v>
      </c>
      <c r="CN667" s="19">
        <f t="shared" si="773"/>
        <v>0</v>
      </c>
      <c r="CO667" s="2">
        <f t="shared" si="774"/>
        <v>1</v>
      </c>
      <c r="CP667" s="18">
        <f t="shared" si="775"/>
        <v>1</v>
      </c>
      <c r="CQ667" s="2">
        <f t="shared" si="776"/>
        <v>1</v>
      </c>
      <c r="CR667" s="2">
        <f t="shared" si="777"/>
        <v>13</v>
      </c>
      <c r="CS667" s="2">
        <f t="shared" si="778"/>
        <v>0</v>
      </c>
      <c r="CT667" s="2">
        <v>0</v>
      </c>
      <c r="CU667" s="19">
        <f t="shared" si="779"/>
        <v>7.1428571428571425E-2</v>
      </c>
      <c r="CV667" s="19">
        <f t="shared" si="780"/>
        <v>7.1428571428571425E-2</v>
      </c>
      <c r="CW667" s="18">
        <f t="shared" si="781"/>
        <v>1</v>
      </c>
      <c r="CX667" s="19">
        <f t="shared" si="782"/>
        <v>0.13333333333333333</v>
      </c>
      <c r="CY667" s="2">
        <f t="shared" si="783"/>
        <v>2</v>
      </c>
      <c r="CZ667" s="18">
        <f t="shared" si="784"/>
        <v>1</v>
      </c>
      <c r="DA667" s="2">
        <f t="shared" si="785"/>
        <v>2</v>
      </c>
      <c r="DB667" s="2">
        <f t="shared" si="786"/>
        <v>12</v>
      </c>
      <c r="DC667" s="2">
        <f t="shared" si="787"/>
        <v>0</v>
      </c>
      <c r="DD667" s="2">
        <v>0</v>
      </c>
      <c r="DE667" s="19">
        <f t="shared" si="788"/>
        <v>0.14285714285714285</v>
      </c>
      <c r="DF667" s="19">
        <f t="shared" si="789"/>
        <v>0.14285714285714285</v>
      </c>
      <c r="DG667" s="18">
        <f t="shared" si="790"/>
        <v>1</v>
      </c>
      <c r="DH667" s="19">
        <f t="shared" si="791"/>
        <v>0.25</v>
      </c>
    </row>
    <row r="668" spans="1:112" x14ac:dyDescent="0.35">
      <c r="A668" s="11">
        <v>2019007363</v>
      </c>
      <c r="B668" s="2" t="s">
        <v>4883</v>
      </c>
      <c r="C668" s="2" t="s">
        <v>4884</v>
      </c>
      <c r="D668" s="2" t="s">
        <v>4885</v>
      </c>
      <c r="E668" s="2" t="s">
        <v>4886</v>
      </c>
      <c r="F668" s="2">
        <v>1</v>
      </c>
      <c r="G668" s="2" t="s">
        <v>4887</v>
      </c>
      <c r="H668" s="2" t="s">
        <v>4888</v>
      </c>
      <c r="I668" s="2" t="s">
        <v>4889</v>
      </c>
      <c r="J668" s="3" t="s">
        <v>4890</v>
      </c>
      <c r="K668" s="11">
        <v>2</v>
      </c>
      <c r="L668" s="2">
        <v>1</v>
      </c>
      <c r="M668" s="2">
        <v>73</v>
      </c>
      <c r="N668" s="2">
        <v>43</v>
      </c>
      <c r="O668" s="2">
        <v>0</v>
      </c>
      <c r="P668" s="2">
        <v>1</v>
      </c>
      <c r="Q668" s="2">
        <v>1</v>
      </c>
      <c r="R668" s="2">
        <v>0</v>
      </c>
      <c r="S668" s="2">
        <v>1</v>
      </c>
      <c r="T668" s="2">
        <v>1</v>
      </c>
      <c r="U668" s="2">
        <v>1</v>
      </c>
      <c r="V668" s="2">
        <v>0</v>
      </c>
      <c r="W668" s="2">
        <v>16</v>
      </c>
      <c r="X668" s="2">
        <v>13</v>
      </c>
      <c r="Y668" s="2">
        <v>0</v>
      </c>
      <c r="Z668" s="2">
        <v>1</v>
      </c>
      <c r="AA668" s="2">
        <v>1</v>
      </c>
      <c r="AB668" s="2">
        <v>0</v>
      </c>
      <c r="AC668" s="2">
        <v>1</v>
      </c>
      <c r="AD668" s="2">
        <v>1</v>
      </c>
      <c r="AE668" s="2">
        <v>1</v>
      </c>
      <c r="AF668" s="3">
        <v>0</v>
      </c>
      <c r="AG668" s="2">
        <f t="shared" si="720"/>
        <v>0</v>
      </c>
      <c r="AH668" s="18">
        <f t="shared" si="721"/>
        <v>0</v>
      </c>
      <c r="AI668" s="2">
        <f t="shared" si="722"/>
        <v>0</v>
      </c>
      <c r="AJ668" s="2">
        <f t="shared" si="723"/>
        <v>73</v>
      </c>
      <c r="AK668" s="2">
        <f t="shared" si="724"/>
        <v>1</v>
      </c>
      <c r="AL668" s="2">
        <v>0</v>
      </c>
      <c r="AM668" s="19">
        <f t="shared" si="725"/>
        <v>0</v>
      </c>
      <c r="AN668" s="19">
        <f t="shared" si="726"/>
        <v>0</v>
      </c>
      <c r="AO668" s="18">
        <f t="shared" si="727"/>
        <v>0</v>
      </c>
      <c r="AP668" s="19">
        <f t="shared" si="728"/>
        <v>0</v>
      </c>
      <c r="AQ668" s="2">
        <f t="shared" si="729"/>
        <v>1</v>
      </c>
      <c r="AR668" s="18">
        <f t="shared" si="730"/>
        <v>0.5</v>
      </c>
      <c r="AS668" s="2">
        <f t="shared" si="731"/>
        <v>1</v>
      </c>
      <c r="AT668" s="2">
        <f t="shared" si="732"/>
        <v>72</v>
      </c>
      <c r="AU668" s="2">
        <f t="shared" si="733"/>
        <v>1</v>
      </c>
      <c r="AV668" s="2">
        <v>0</v>
      </c>
      <c r="AW668" s="19">
        <f t="shared" si="734"/>
        <v>1.3513513513513514E-2</v>
      </c>
      <c r="AX668" s="19">
        <f t="shared" si="735"/>
        <v>1.3698630136986301E-2</v>
      </c>
      <c r="AY668" s="18">
        <f t="shared" si="736"/>
        <v>0.5</v>
      </c>
      <c r="AZ668" s="19">
        <f t="shared" si="737"/>
        <v>2.6666666666666661E-2</v>
      </c>
      <c r="BA668" s="2">
        <f t="shared" si="738"/>
        <v>1</v>
      </c>
      <c r="BB668" s="18">
        <f t="shared" si="739"/>
        <v>1</v>
      </c>
      <c r="BC668" s="2">
        <f t="shared" si="740"/>
        <v>1</v>
      </c>
      <c r="BD668" s="2">
        <f t="shared" si="741"/>
        <v>42</v>
      </c>
      <c r="BE668" s="2">
        <f t="shared" si="742"/>
        <v>0</v>
      </c>
      <c r="BF668" s="2">
        <v>0</v>
      </c>
      <c r="BG668" s="19">
        <f t="shared" si="743"/>
        <v>2.3255813953488372E-2</v>
      </c>
      <c r="BH668" s="19">
        <f t="shared" si="744"/>
        <v>2.3255813953488372E-2</v>
      </c>
      <c r="BI668" s="18">
        <f t="shared" si="745"/>
        <v>1</v>
      </c>
      <c r="BJ668" s="19">
        <f t="shared" si="746"/>
        <v>4.5454545454545449E-2</v>
      </c>
      <c r="BK668" s="2">
        <f t="shared" si="747"/>
        <v>1</v>
      </c>
      <c r="BL668" s="18">
        <f t="shared" si="748"/>
        <v>1</v>
      </c>
      <c r="BM668" s="2">
        <f t="shared" si="749"/>
        <v>1</v>
      </c>
      <c r="BN668" s="2">
        <f t="shared" si="750"/>
        <v>42</v>
      </c>
      <c r="BO668" s="2">
        <f t="shared" si="751"/>
        <v>0</v>
      </c>
      <c r="BP668" s="2">
        <v>0</v>
      </c>
      <c r="BQ668" s="19">
        <f t="shared" si="752"/>
        <v>2.3255813953488372E-2</v>
      </c>
      <c r="BR668" s="19">
        <f t="shared" si="753"/>
        <v>2.3255813953488372E-2</v>
      </c>
      <c r="BS668" s="18">
        <f t="shared" si="754"/>
        <v>1</v>
      </c>
      <c r="BT668" s="19">
        <f t="shared" si="755"/>
        <v>4.5454545454545449E-2</v>
      </c>
      <c r="BU668" s="2">
        <f t="shared" si="756"/>
        <v>0</v>
      </c>
      <c r="BV668" s="18">
        <f t="shared" si="757"/>
        <v>0</v>
      </c>
      <c r="BW668" s="2">
        <f t="shared" si="758"/>
        <v>0</v>
      </c>
      <c r="BX668" s="2">
        <f t="shared" si="759"/>
        <v>16</v>
      </c>
      <c r="BY668" s="2">
        <f t="shared" si="760"/>
        <v>1</v>
      </c>
      <c r="BZ668" s="2">
        <v>0</v>
      </c>
      <c r="CA668" s="19">
        <f t="shared" si="761"/>
        <v>0</v>
      </c>
      <c r="CB668" s="19">
        <f t="shared" si="762"/>
        <v>0</v>
      </c>
      <c r="CC668" s="18">
        <f t="shared" si="763"/>
        <v>0</v>
      </c>
      <c r="CD668" s="19">
        <f t="shared" si="764"/>
        <v>0</v>
      </c>
      <c r="CE668" s="2">
        <f t="shared" si="765"/>
        <v>1</v>
      </c>
      <c r="CF668" s="18">
        <f t="shared" si="766"/>
        <v>0.5</v>
      </c>
      <c r="CG668" s="2">
        <f t="shared" si="767"/>
        <v>1</v>
      </c>
      <c r="CH668" s="2">
        <f t="shared" si="768"/>
        <v>15</v>
      </c>
      <c r="CI668" s="2">
        <f t="shared" si="769"/>
        <v>1</v>
      </c>
      <c r="CJ668" s="2">
        <v>0</v>
      </c>
      <c r="CK668" s="19">
        <f t="shared" si="770"/>
        <v>5.8823529411764705E-2</v>
      </c>
      <c r="CL668" s="19">
        <f t="shared" si="771"/>
        <v>6.25E-2</v>
      </c>
      <c r="CM668" s="18">
        <f t="shared" si="772"/>
        <v>0.5</v>
      </c>
      <c r="CN668" s="19">
        <f t="shared" si="773"/>
        <v>0.1111111111111111</v>
      </c>
      <c r="CO668" s="2">
        <f t="shared" si="774"/>
        <v>1</v>
      </c>
      <c r="CP668" s="18">
        <f t="shared" si="775"/>
        <v>1</v>
      </c>
      <c r="CQ668" s="2">
        <f t="shared" si="776"/>
        <v>1</v>
      </c>
      <c r="CR668" s="2">
        <f t="shared" si="777"/>
        <v>12</v>
      </c>
      <c r="CS668" s="2">
        <f t="shared" si="778"/>
        <v>0</v>
      </c>
      <c r="CT668" s="2">
        <v>0</v>
      </c>
      <c r="CU668" s="19">
        <f t="shared" si="779"/>
        <v>7.6923076923076927E-2</v>
      </c>
      <c r="CV668" s="19">
        <f t="shared" si="780"/>
        <v>7.6923076923076927E-2</v>
      </c>
      <c r="CW668" s="18">
        <f t="shared" si="781"/>
        <v>1</v>
      </c>
      <c r="CX668" s="19">
        <f t="shared" si="782"/>
        <v>0.14285714285714288</v>
      </c>
      <c r="CY668" s="2">
        <f t="shared" si="783"/>
        <v>1</v>
      </c>
      <c r="CZ668" s="18">
        <f t="shared" si="784"/>
        <v>1</v>
      </c>
      <c r="DA668" s="2">
        <f t="shared" si="785"/>
        <v>1</v>
      </c>
      <c r="DB668" s="2">
        <f t="shared" si="786"/>
        <v>12</v>
      </c>
      <c r="DC668" s="2">
        <f t="shared" si="787"/>
        <v>0</v>
      </c>
      <c r="DD668" s="2">
        <v>0</v>
      </c>
      <c r="DE668" s="19">
        <f t="shared" si="788"/>
        <v>7.6923076923076927E-2</v>
      </c>
      <c r="DF668" s="19">
        <f t="shared" si="789"/>
        <v>7.6923076923076927E-2</v>
      </c>
      <c r="DG668" s="18">
        <f t="shared" si="790"/>
        <v>1</v>
      </c>
      <c r="DH668" s="19">
        <f t="shared" si="791"/>
        <v>0.14285714285714288</v>
      </c>
    </row>
    <row r="669" spans="1:112" x14ac:dyDescent="0.35">
      <c r="A669" s="11">
        <v>2019007373</v>
      </c>
      <c r="B669" s="2" t="s">
        <v>4891</v>
      </c>
      <c r="C669" s="2" t="s">
        <v>4892</v>
      </c>
      <c r="D669" s="2" t="s">
        <v>4893</v>
      </c>
      <c r="E669" s="2" t="s">
        <v>4894</v>
      </c>
      <c r="F669" s="2">
        <v>1</v>
      </c>
      <c r="G669" s="2" t="s">
        <v>4895</v>
      </c>
      <c r="H669" s="2" t="s">
        <v>4896</v>
      </c>
      <c r="I669" s="2" t="s">
        <v>4897</v>
      </c>
      <c r="J669" s="3" t="s">
        <v>4898</v>
      </c>
      <c r="K669" s="11">
        <v>3</v>
      </c>
      <c r="L669" s="2">
        <v>2</v>
      </c>
      <c r="M669" s="2">
        <v>83</v>
      </c>
      <c r="N669" s="2">
        <v>54</v>
      </c>
      <c r="O669" s="2">
        <v>0</v>
      </c>
      <c r="P669" s="2">
        <v>1</v>
      </c>
      <c r="Q669" s="2">
        <v>0</v>
      </c>
      <c r="R669" s="2">
        <v>1</v>
      </c>
      <c r="S669" s="2">
        <v>0</v>
      </c>
      <c r="T669" s="2">
        <v>3</v>
      </c>
      <c r="U669" s="2">
        <v>0</v>
      </c>
      <c r="V669" s="2">
        <v>2</v>
      </c>
      <c r="W669" s="2">
        <v>22</v>
      </c>
      <c r="X669" s="2">
        <v>17</v>
      </c>
      <c r="Y669" s="2">
        <v>0</v>
      </c>
      <c r="Z669" s="2">
        <v>1</v>
      </c>
      <c r="AA669" s="2">
        <v>0</v>
      </c>
      <c r="AB669" s="2">
        <v>1</v>
      </c>
      <c r="AC669" s="2">
        <v>0</v>
      </c>
      <c r="AD669" s="2">
        <v>3</v>
      </c>
      <c r="AE669" s="2">
        <v>0</v>
      </c>
      <c r="AF669" s="3">
        <v>2</v>
      </c>
      <c r="AG669" s="2">
        <f t="shared" si="720"/>
        <v>0</v>
      </c>
      <c r="AH669" s="18">
        <f t="shared" si="721"/>
        <v>0</v>
      </c>
      <c r="AI669" s="2">
        <f t="shared" si="722"/>
        <v>0</v>
      </c>
      <c r="AJ669" s="2">
        <f t="shared" si="723"/>
        <v>83</v>
      </c>
      <c r="AK669" s="2">
        <f t="shared" si="724"/>
        <v>1</v>
      </c>
      <c r="AL669" s="2">
        <v>0</v>
      </c>
      <c r="AM669" s="19">
        <f t="shared" si="725"/>
        <v>0</v>
      </c>
      <c r="AN669" s="19">
        <f t="shared" si="726"/>
        <v>0</v>
      </c>
      <c r="AO669" s="18">
        <f t="shared" si="727"/>
        <v>0</v>
      </c>
      <c r="AP669" s="19">
        <f t="shared" si="728"/>
        <v>0</v>
      </c>
      <c r="AQ669" s="2">
        <f t="shared" si="729"/>
        <v>0</v>
      </c>
      <c r="AR669" s="18">
        <f t="shared" si="730"/>
        <v>0</v>
      </c>
      <c r="AS669" s="2">
        <f t="shared" si="731"/>
        <v>0</v>
      </c>
      <c r="AT669" s="2">
        <f t="shared" si="732"/>
        <v>83</v>
      </c>
      <c r="AU669" s="2">
        <f t="shared" si="733"/>
        <v>3</v>
      </c>
      <c r="AV669" s="2">
        <v>0</v>
      </c>
      <c r="AW669" s="19">
        <f t="shared" si="734"/>
        <v>0</v>
      </c>
      <c r="AX669" s="19">
        <f t="shared" si="735"/>
        <v>0</v>
      </c>
      <c r="AY669" s="18">
        <f t="shared" si="736"/>
        <v>0</v>
      </c>
      <c r="AZ669" s="19">
        <f t="shared" si="737"/>
        <v>0</v>
      </c>
      <c r="BA669" s="2">
        <f t="shared" si="738"/>
        <v>0</v>
      </c>
      <c r="BB669" s="18">
        <f t="shared" si="739"/>
        <v>0</v>
      </c>
      <c r="BC669" s="2">
        <f t="shared" si="740"/>
        <v>0</v>
      </c>
      <c r="BD669" s="2">
        <f t="shared" si="741"/>
        <v>54</v>
      </c>
      <c r="BE669" s="2">
        <f t="shared" si="742"/>
        <v>1</v>
      </c>
      <c r="BF669" s="2">
        <v>0</v>
      </c>
      <c r="BG669" s="19">
        <f t="shared" si="743"/>
        <v>0</v>
      </c>
      <c r="BH669" s="19">
        <f t="shared" si="744"/>
        <v>0</v>
      </c>
      <c r="BI669" s="18">
        <f t="shared" si="745"/>
        <v>0</v>
      </c>
      <c r="BJ669" s="19">
        <f t="shared" si="746"/>
        <v>0</v>
      </c>
      <c r="BK669" s="2">
        <f t="shared" si="747"/>
        <v>0</v>
      </c>
      <c r="BL669" s="18">
        <f t="shared" si="748"/>
        <v>0</v>
      </c>
      <c r="BM669" s="2">
        <f t="shared" si="749"/>
        <v>0</v>
      </c>
      <c r="BN669" s="2">
        <f t="shared" si="750"/>
        <v>54</v>
      </c>
      <c r="BO669" s="2">
        <f t="shared" si="751"/>
        <v>2</v>
      </c>
      <c r="BP669" s="2">
        <v>0</v>
      </c>
      <c r="BQ669" s="19">
        <f t="shared" si="752"/>
        <v>0</v>
      </c>
      <c r="BR669" s="19">
        <f t="shared" si="753"/>
        <v>0</v>
      </c>
      <c r="BS669" s="18">
        <f t="shared" si="754"/>
        <v>0</v>
      </c>
      <c r="BT669" s="19">
        <f t="shared" si="755"/>
        <v>0</v>
      </c>
      <c r="BU669" s="2">
        <f t="shared" si="756"/>
        <v>0</v>
      </c>
      <c r="BV669" s="18">
        <f t="shared" si="757"/>
        <v>0</v>
      </c>
      <c r="BW669" s="2">
        <f t="shared" si="758"/>
        <v>0</v>
      </c>
      <c r="BX669" s="2">
        <f t="shared" si="759"/>
        <v>22</v>
      </c>
      <c r="BY669" s="2">
        <f t="shared" si="760"/>
        <v>1</v>
      </c>
      <c r="BZ669" s="2">
        <v>0</v>
      </c>
      <c r="CA669" s="19">
        <f t="shared" si="761"/>
        <v>0</v>
      </c>
      <c r="CB669" s="19">
        <f t="shared" si="762"/>
        <v>0</v>
      </c>
      <c r="CC669" s="18">
        <f t="shared" si="763"/>
        <v>0</v>
      </c>
      <c r="CD669" s="19">
        <f t="shared" si="764"/>
        <v>0</v>
      </c>
      <c r="CE669" s="2">
        <f t="shared" si="765"/>
        <v>0</v>
      </c>
      <c r="CF669" s="18">
        <f t="shared" si="766"/>
        <v>0</v>
      </c>
      <c r="CG669" s="2">
        <f t="shared" si="767"/>
        <v>0</v>
      </c>
      <c r="CH669" s="2">
        <f t="shared" si="768"/>
        <v>22</v>
      </c>
      <c r="CI669" s="2">
        <f t="shared" si="769"/>
        <v>3</v>
      </c>
      <c r="CJ669" s="2">
        <v>0</v>
      </c>
      <c r="CK669" s="19">
        <f t="shared" si="770"/>
        <v>0</v>
      </c>
      <c r="CL669" s="19">
        <f t="shared" si="771"/>
        <v>0</v>
      </c>
      <c r="CM669" s="18">
        <f t="shared" si="772"/>
        <v>0</v>
      </c>
      <c r="CN669" s="19">
        <f t="shared" si="773"/>
        <v>0</v>
      </c>
      <c r="CO669" s="2">
        <f t="shared" si="774"/>
        <v>0</v>
      </c>
      <c r="CP669" s="18">
        <f t="shared" si="775"/>
        <v>0</v>
      </c>
      <c r="CQ669" s="2">
        <f t="shared" si="776"/>
        <v>0</v>
      </c>
      <c r="CR669" s="2">
        <f t="shared" si="777"/>
        <v>17</v>
      </c>
      <c r="CS669" s="2">
        <f t="shared" si="778"/>
        <v>1</v>
      </c>
      <c r="CT669" s="2">
        <v>0</v>
      </c>
      <c r="CU669" s="19">
        <f t="shared" si="779"/>
        <v>0</v>
      </c>
      <c r="CV669" s="19">
        <f t="shared" si="780"/>
        <v>0</v>
      </c>
      <c r="CW669" s="18">
        <f t="shared" si="781"/>
        <v>0</v>
      </c>
      <c r="CX669" s="19">
        <f t="shared" si="782"/>
        <v>0</v>
      </c>
      <c r="CY669" s="2">
        <f t="shared" si="783"/>
        <v>0</v>
      </c>
      <c r="CZ669" s="18">
        <f t="shared" si="784"/>
        <v>0</v>
      </c>
      <c r="DA669" s="2">
        <f t="shared" si="785"/>
        <v>0</v>
      </c>
      <c r="DB669" s="2">
        <f t="shared" si="786"/>
        <v>17</v>
      </c>
      <c r="DC669" s="2">
        <f t="shared" si="787"/>
        <v>2</v>
      </c>
      <c r="DD669" s="2">
        <v>0</v>
      </c>
      <c r="DE669" s="19">
        <f t="shared" si="788"/>
        <v>0</v>
      </c>
      <c r="DF669" s="19">
        <f t="shared" si="789"/>
        <v>0</v>
      </c>
      <c r="DG669" s="18">
        <f t="shared" si="790"/>
        <v>0</v>
      </c>
      <c r="DH669" s="19">
        <f t="shared" si="791"/>
        <v>0</v>
      </c>
    </row>
    <row r="670" spans="1:112" x14ac:dyDescent="0.35">
      <c r="A670" s="11">
        <v>2019007374</v>
      </c>
      <c r="B670" s="2" t="s">
        <v>4899</v>
      </c>
      <c r="C670" s="2" t="s">
        <v>4900</v>
      </c>
      <c r="D670" s="2" t="s">
        <v>4901</v>
      </c>
      <c r="E670" s="2" t="s">
        <v>4902</v>
      </c>
      <c r="F670" s="2">
        <v>1</v>
      </c>
      <c r="G670" s="2" t="s">
        <v>4903</v>
      </c>
      <c r="H670" s="2" t="s">
        <v>4904</v>
      </c>
      <c r="I670" s="2" t="s">
        <v>4905</v>
      </c>
      <c r="J670" s="3" t="s">
        <v>4906</v>
      </c>
      <c r="K670" s="11">
        <v>2</v>
      </c>
      <c r="L670" s="2">
        <v>1</v>
      </c>
      <c r="M670" s="2">
        <v>72</v>
      </c>
      <c r="N670" s="2">
        <v>50</v>
      </c>
      <c r="O670" s="2">
        <v>1</v>
      </c>
      <c r="P670" s="2">
        <v>0</v>
      </c>
      <c r="Q670" s="2">
        <v>1</v>
      </c>
      <c r="R670" s="2">
        <v>0</v>
      </c>
      <c r="S670" s="2">
        <v>1</v>
      </c>
      <c r="T670" s="2">
        <v>1</v>
      </c>
      <c r="U670" s="2">
        <v>1</v>
      </c>
      <c r="V670" s="2">
        <v>0</v>
      </c>
      <c r="W670" s="2">
        <v>19</v>
      </c>
      <c r="X670" s="2">
        <v>12</v>
      </c>
      <c r="Y670" s="2">
        <v>0</v>
      </c>
      <c r="Z670" s="2">
        <v>1</v>
      </c>
      <c r="AA670" s="2">
        <v>0</v>
      </c>
      <c r="AB670" s="2">
        <v>1</v>
      </c>
      <c r="AC670" s="2">
        <v>0</v>
      </c>
      <c r="AD670" s="2">
        <v>2</v>
      </c>
      <c r="AE670" s="2">
        <v>0</v>
      </c>
      <c r="AF670" s="3">
        <v>1</v>
      </c>
      <c r="AG670" s="2">
        <f t="shared" si="720"/>
        <v>1</v>
      </c>
      <c r="AH670" s="18">
        <f t="shared" si="721"/>
        <v>1</v>
      </c>
      <c r="AI670" s="2">
        <f t="shared" si="722"/>
        <v>1</v>
      </c>
      <c r="AJ670" s="2">
        <f t="shared" si="723"/>
        <v>71</v>
      </c>
      <c r="AK670" s="2">
        <f t="shared" si="724"/>
        <v>0</v>
      </c>
      <c r="AL670" s="2">
        <v>0</v>
      </c>
      <c r="AM670" s="19">
        <f t="shared" si="725"/>
        <v>1.3888888888888888E-2</v>
      </c>
      <c r="AN670" s="19">
        <f t="shared" si="726"/>
        <v>1.3888888888888888E-2</v>
      </c>
      <c r="AO670" s="18">
        <f t="shared" si="727"/>
        <v>1</v>
      </c>
      <c r="AP670" s="19">
        <f t="shared" si="728"/>
        <v>2.7397260273972601E-2</v>
      </c>
      <c r="AQ670" s="2">
        <f t="shared" si="729"/>
        <v>1</v>
      </c>
      <c r="AR670" s="18">
        <f t="shared" si="730"/>
        <v>0.5</v>
      </c>
      <c r="AS670" s="2">
        <f t="shared" si="731"/>
        <v>1</v>
      </c>
      <c r="AT670" s="2">
        <f t="shared" si="732"/>
        <v>71</v>
      </c>
      <c r="AU670" s="2">
        <f t="shared" si="733"/>
        <v>1</v>
      </c>
      <c r="AV670" s="2">
        <v>0</v>
      </c>
      <c r="AW670" s="19">
        <f t="shared" si="734"/>
        <v>1.3698630136986301E-2</v>
      </c>
      <c r="AX670" s="19">
        <f t="shared" si="735"/>
        <v>1.3888888888888888E-2</v>
      </c>
      <c r="AY670" s="18">
        <f t="shared" si="736"/>
        <v>0.5</v>
      </c>
      <c r="AZ670" s="19">
        <f t="shared" si="737"/>
        <v>2.7027027027027029E-2</v>
      </c>
      <c r="BA670" s="2">
        <f t="shared" si="738"/>
        <v>1</v>
      </c>
      <c r="BB670" s="18">
        <f t="shared" si="739"/>
        <v>1</v>
      </c>
      <c r="BC670" s="2">
        <f t="shared" si="740"/>
        <v>1</v>
      </c>
      <c r="BD670" s="2">
        <f t="shared" si="741"/>
        <v>49</v>
      </c>
      <c r="BE670" s="2">
        <f t="shared" si="742"/>
        <v>0</v>
      </c>
      <c r="BF670" s="2">
        <v>0</v>
      </c>
      <c r="BG670" s="19">
        <f t="shared" si="743"/>
        <v>0.02</v>
      </c>
      <c r="BH670" s="19">
        <f t="shared" si="744"/>
        <v>0.02</v>
      </c>
      <c r="BI670" s="18">
        <f t="shared" si="745"/>
        <v>1</v>
      </c>
      <c r="BJ670" s="19">
        <f t="shared" si="746"/>
        <v>3.9215686274509803E-2</v>
      </c>
      <c r="BK670" s="2">
        <f t="shared" si="747"/>
        <v>1</v>
      </c>
      <c r="BL670" s="18">
        <f t="shared" si="748"/>
        <v>1</v>
      </c>
      <c r="BM670" s="2">
        <f t="shared" si="749"/>
        <v>1</v>
      </c>
      <c r="BN670" s="2">
        <f t="shared" si="750"/>
        <v>49</v>
      </c>
      <c r="BO670" s="2">
        <f t="shared" si="751"/>
        <v>0</v>
      </c>
      <c r="BP670" s="2">
        <v>0</v>
      </c>
      <c r="BQ670" s="19">
        <f t="shared" si="752"/>
        <v>0.02</v>
      </c>
      <c r="BR670" s="19">
        <f t="shared" si="753"/>
        <v>0.02</v>
      </c>
      <c r="BS670" s="18">
        <f t="shared" si="754"/>
        <v>1</v>
      </c>
      <c r="BT670" s="19">
        <f t="shared" si="755"/>
        <v>3.9215686274509803E-2</v>
      </c>
      <c r="BU670" s="2">
        <f t="shared" si="756"/>
        <v>0</v>
      </c>
      <c r="BV670" s="18">
        <f t="shared" si="757"/>
        <v>0</v>
      </c>
      <c r="BW670" s="2">
        <f t="shared" si="758"/>
        <v>0</v>
      </c>
      <c r="BX670" s="2">
        <f t="shared" si="759"/>
        <v>19</v>
      </c>
      <c r="BY670" s="2">
        <f t="shared" si="760"/>
        <v>1</v>
      </c>
      <c r="BZ670" s="2">
        <v>0</v>
      </c>
      <c r="CA670" s="19">
        <f t="shared" si="761"/>
        <v>0</v>
      </c>
      <c r="CB670" s="19">
        <f t="shared" si="762"/>
        <v>0</v>
      </c>
      <c r="CC670" s="18">
        <f t="shared" si="763"/>
        <v>0</v>
      </c>
      <c r="CD670" s="19">
        <f t="shared" si="764"/>
        <v>0</v>
      </c>
      <c r="CE670" s="2">
        <f t="shared" si="765"/>
        <v>0</v>
      </c>
      <c r="CF670" s="18">
        <f t="shared" si="766"/>
        <v>0</v>
      </c>
      <c r="CG670" s="2">
        <f t="shared" si="767"/>
        <v>0</v>
      </c>
      <c r="CH670" s="2">
        <f t="shared" si="768"/>
        <v>19</v>
      </c>
      <c r="CI670" s="2">
        <f t="shared" si="769"/>
        <v>2</v>
      </c>
      <c r="CJ670" s="2">
        <v>0</v>
      </c>
      <c r="CK670" s="19">
        <f t="shared" si="770"/>
        <v>0</v>
      </c>
      <c r="CL670" s="19">
        <f t="shared" si="771"/>
        <v>0</v>
      </c>
      <c r="CM670" s="18">
        <f t="shared" si="772"/>
        <v>0</v>
      </c>
      <c r="CN670" s="19">
        <f t="shared" si="773"/>
        <v>0</v>
      </c>
      <c r="CO670" s="2">
        <f t="shared" si="774"/>
        <v>0</v>
      </c>
      <c r="CP670" s="18">
        <f t="shared" si="775"/>
        <v>0</v>
      </c>
      <c r="CQ670" s="2">
        <f t="shared" si="776"/>
        <v>0</v>
      </c>
      <c r="CR670" s="2">
        <f t="shared" si="777"/>
        <v>12</v>
      </c>
      <c r="CS670" s="2">
        <f t="shared" si="778"/>
        <v>1</v>
      </c>
      <c r="CT670" s="2">
        <v>0</v>
      </c>
      <c r="CU670" s="19">
        <f t="shared" si="779"/>
        <v>0</v>
      </c>
      <c r="CV670" s="19">
        <f t="shared" si="780"/>
        <v>0</v>
      </c>
      <c r="CW670" s="18">
        <f t="shared" si="781"/>
        <v>0</v>
      </c>
      <c r="CX670" s="19">
        <f t="shared" si="782"/>
        <v>0</v>
      </c>
      <c r="CY670" s="2">
        <f t="shared" si="783"/>
        <v>0</v>
      </c>
      <c r="CZ670" s="18">
        <f t="shared" si="784"/>
        <v>0</v>
      </c>
      <c r="DA670" s="2">
        <f t="shared" si="785"/>
        <v>0</v>
      </c>
      <c r="DB670" s="2">
        <f t="shared" si="786"/>
        <v>12</v>
      </c>
      <c r="DC670" s="2">
        <f t="shared" si="787"/>
        <v>1</v>
      </c>
      <c r="DD670" s="2">
        <v>0</v>
      </c>
      <c r="DE670" s="19">
        <f t="shared" si="788"/>
        <v>0</v>
      </c>
      <c r="DF670" s="19">
        <f t="shared" si="789"/>
        <v>0</v>
      </c>
      <c r="DG670" s="18">
        <f t="shared" si="790"/>
        <v>0</v>
      </c>
      <c r="DH670" s="19">
        <f t="shared" si="791"/>
        <v>0</v>
      </c>
    </row>
    <row r="671" spans="1:112" x14ac:dyDescent="0.35">
      <c r="A671" s="11">
        <v>2019007379</v>
      </c>
      <c r="B671" s="2" t="s">
        <v>4907</v>
      </c>
      <c r="C671" s="2" t="s">
        <v>4892</v>
      </c>
      <c r="D671" s="2" t="s">
        <v>4908</v>
      </c>
      <c r="E671" s="2" t="s">
        <v>4909</v>
      </c>
      <c r="F671" s="2">
        <v>1</v>
      </c>
      <c r="G671" s="2" t="s">
        <v>4910</v>
      </c>
      <c r="H671" s="2" t="s">
        <v>4911</v>
      </c>
      <c r="I671" s="2" t="s">
        <v>4912</v>
      </c>
      <c r="J671" s="3" t="s">
        <v>4913</v>
      </c>
      <c r="K671" s="11">
        <v>8</v>
      </c>
      <c r="L671" s="2">
        <v>4</v>
      </c>
      <c r="M671" s="2">
        <v>70</v>
      </c>
      <c r="N671" s="2">
        <v>48</v>
      </c>
      <c r="O671" s="2">
        <v>0</v>
      </c>
      <c r="P671" s="2">
        <v>1</v>
      </c>
      <c r="Q671" s="2">
        <v>1</v>
      </c>
      <c r="R671" s="2">
        <v>0</v>
      </c>
      <c r="S671" s="2">
        <v>5</v>
      </c>
      <c r="T671" s="2">
        <v>3</v>
      </c>
      <c r="U671" s="2">
        <v>3</v>
      </c>
      <c r="V671" s="2">
        <v>1</v>
      </c>
      <c r="W671" s="2">
        <v>19</v>
      </c>
      <c r="X671" s="2">
        <v>15</v>
      </c>
      <c r="Y671" s="2">
        <v>0</v>
      </c>
      <c r="Z671" s="2">
        <v>1</v>
      </c>
      <c r="AA671" s="2">
        <v>0</v>
      </c>
      <c r="AB671" s="2">
        <v>1</v>
      </c>
      <c r="AC671" s="2">
        <v>3</v>
      </c>
      <c r="AD671" s="2">
        <v>5</v>
      </c>
      <c r="AE671" s="2">
        <v>2</v>
      </c>
      <c r="AF671" s="3">
        <v>2</v>
      </c>
      <c r="AG671" s="2">
        <f t="shared" si="720"/>
        <v>0</v>
      </c>
      <c r="AH671" s="18">
        <f t="shared" si="721"/>
        <v>0</v>
      </c>
      <c r="AI671" s="2">
        <f t="shared" si="722"/>
        <v>0</v>
      </c>
      <c r="AJ671" s="2">
        <f t="shared" si="723"/>
        <v>70</v>
      </c>
      <c r="AK671" s="2">
        <f t="shared" si="724"/>
        <v>1</v>
      </c>
      <c r="AL671" s="2">
        <v>0</v>
      </c>
      <c r="AM671" s="19">
        <f t="shared" si="725"/>
        <v>0</v>
      </c>
      <c r="AN671" s="19">
        <f t="shared" si="726"/>
        <v>0</v>
      </c>
      <c r="AO671" s="18">
        <f t="shared" si="727"/>
        <v>0</v>
      </c>
      <c r="AP671" s="19">
        <f t="shared" si="728"/>
        <v>0</v>
      </c>
      <c r="AQ671" s="2">
        <f t="shared" si="729"/>
        <v>5</v>
      </c>
      <c r="AR671" s="18">
        <f t="shared" si="730"/>
        <v>0.625</v>
      </c>
      <c r="AS671" s="2">
        <f t="shared" si="731"/>
        <v>5</v>
      </c>
      <c r="AT671" s="2">
        <f t="shared" si="732"/>
        <v>65</v>
      </c>
      <c r="AU671" s="2">
        <f t="shared" si="733"/>
        <v>3</v>
      </c>
      <c r="AV671" s="2">
        <v>0</v>
      </c>
      <c r="AW671" s="19">
        <f t="shared" si="734"/>
        <v>6.8493150684931503E-2</v>
      </c>
      <c r="AX671" s="19">
        <f t="shared" si="735"/>
        <v>7.1428571428571425E-2</v>
      </c>
      <c r="AY671" s="18">
        <f t="shared" si="736"/>
        <v>0.625</v>
      </c>
      <c r="AZ671" s="19">
        <f t="shared" si="737"/>
        <v>0.12820512820512819</v>
      </c>
      <c r="BA671" s="2">
        <f t="shared" si="738"/>
        <v>1</v>
      </c>
      <c r="BB671" s="18">
        <f t="shared" si="739"/>
        <v>1</v>
      </c>
      <c r="BC671" s="2">
        <f t="shared" si="740"/>
        <v>1</v>
      </c>
      <c r="BD671" s="2">
        <f t="shared" si="741"/>
        <v>47</v>
      </c>
      <c r="BE671" s="2">
        <f t="shared" si="742"/>
        <v>0</v>
      </c>
      <c r="BF671" s="2">
        <v>0</v>
      </c>
      <c r="BG671" s="19">
        <f t="shared" si="743"/>
        <v>2.0833333333333332E-2</v>
      </c>
      <c r="BH671" s="19">
        <f t="shared" si="744"/>
        <v>2.0833333333333332E-2</v>
      </c>
      <c r="BI671" s="18">
        <f t="shared" si="745"/>
        <v>1</v>
      </c>
      <c r="BJ671" s="19">
        <f t="shared" si="746"/>
        <v>4.0816326530612249E-2</v>
      </c>
      <c r="BK671" s="2">
        <f t="shared" si="747"/>
        <v>3</v>
      </c>
      <c r="BL671" s="18">
        <f t="shared" si="748"/>
        <v>0.75</v>
      </c>
      <c r="BM671" s="2">
        <f t="shared" si="749"/>
        <v>3</v>
      </c>
      <c r="BN671" s="2">
        <f t="shared" si="750"/>
        <v>45</v>
      </c>
      <c r="BO671" s="2">
        <f t="shared" si="751"/>
        <v>1</v>
      </c>
      <c r="BP671" s="2">
        <v>0</v>
      </c>
      <c r="BQ671" s="19">
        <f t="shared" si="752"/>
        <v>6.1224489795918366E-2</v>
      </c>
      <c r="BR671" s="19">
        <f t="shared" si="753"/>
        <v>6.25E-2</v>
      </c>
      <c r="BS671" s="18">
        <f t="shared" si="754"/>
        <v>0.75</v>
      </c>
      <c r="BT671" s="19">
        <f t="shared" si="755"/>
        <v>0.11538461538461539</v>
      </c>
      <c r="BU671" s="2">
        <f t="shared" si="756"/>
        <v>0</v>
      </c>
      <c r="BV671" s="18">
        <f t="shared" si="757"/>
        <v>0</v>
      </c>
      <c r="BW671" s="2">
        <f t="shared" si="758"/>
        <v>0</v>
      </c>
      <c r="BX671" s="2">
        <f t="shared" si="759"/>
        <v>19</v>
      </c>
      <c r="BY671" s="2">
        <f t="shared" si="760"/>
        <v>1</v>
      </c>
      <c r="BZ671" s="2">
        <v>0</v>
      </c>
      <c r="CA671" s="19">
        <f t="shared" si="761"/>
        <v>0</v>
      </c>
      <c r="CB671" s="19">
        <f t="shared" si="762"/>
        <v>0</v>
      </c>
      <c r="CC671" s="18">
        <f t="shared" si="763"/>
        <v>0</v>
      </c>
      <c r="CD671" s="19">
        <f t="shared" si="764"/>
        <v>0</v>
      </c>
      <c r="CE671" s="2">
        <f t="shared" si="765"/>
        <v>3</v>
      </c>
      <c r="CF671" s="18">
        <f t="shared" si="766"/>
        <v>0.375</v>
      </c>
      <c r="CG671" s="2">
        <f t="shared" si="767"/>
        <v>3</v>
      </c>
      <c r="CH671" s="2">
        <f t="shared" si="768"/>
        <v>16</v>
      </c>
      <c r="CI671" s="2">
        <f t="shared" si="769"/>
        <v>5</v>
      </c>
      <c r="CJ671" s="2">
        <v>0</v>
      </c>
      <c r="CK671" s="19">
        <f t="shared" si="770"/>
        <v>0.125</v>
      </c>
      <c r="CL671" s="19">
        <f t="shared" si="771"/>
        <v>0.15789473684210525</v>
      </c>
      <c r="CM671" s="18">
        <f t="shared" si="772"/>
        <v>0.375</v>
      </c>
      <c r="CN671" s="19">
        <f t="shared" si="773"/>
        <v>0.22222222222222218</v>
      </c>
      <c r="CO671" s="2">
        <f t="shared" si="774"/>
        <v>0</v>
      </c>
      <c r="CP671" s="18">
        <f t="shared" si="775"/>
        <v>0</v>
      </c>
      <c r="CQ671" s="2">
        <f t="shared" si="776"/>
        <v>0</v>
      </c>
      <c r="CR671" s="2">
        <f t="shared" si="777"/>
        <v>15</v>
      </c>
      <c r="CS671" s="2">
        <f t="shared" si="778"/>
        <v>1</v>
      </c>
      <c r="CT671" s="2">
        <v>0</v>
      </c>
      <c r="CU671" s="19">
        <f t="shared" si="779"/>
        <v>0</v>
      </c>
      <c r="CV671" s="19">
        <f t="shared" si="780"/>
        <v>0</v>
      </c>
      <c r="CW671" s="18">
        <f t="shared" si="781"/>
        <v>0</v>
      </c>
      <c r="CX671" s="19">
        <f t="shared" si="782"/>
        <v>0</v>
      </c>
      <c r="CY671" s="2">
        <f t="shared" si="783"/>
        <v>2</v>
      </c>
      <c r="CZ671" s="18">
        <f t="shared" si="784"/>
        <v>0.5</v>
      </c>
      <c r="DA671" s="2">
        <f t="shared" si="785"/>
        <v>2</v>
      </c>
      <c r="DB671" s="2">
        <f t="shared" si="786"/>
        <v>13</v>
      </c>
      <c r="DC671" s="2">
        <f t="shared" si="787"/>
        <v>2</v>
      </c>
      <c r="DD671" s="2">
        <v>0</v>
      </c>
      <c r="DE671" s="19">
        <f t="shared" si="788"/>
        <v>0.11764705882352941</v>
      </c>
      <c r="DF671" s="19">
        <f t="shared" si="789"/>
        <v>0.13333333333333333</v>
      </c>
      <c r="DG671" s="18">
        <f t="shared" si="790"/>
        <v>0.5</v>
      </c>
      <c r="DH671" s="19">
        <f t="shared" si="791"/>
        <v>0.2105263157894737</v>
      </c>
    </row>
    <row r="672" spans="1:112" x14ac:dyDescent="0.35">
      <c r="A672" s="11">
        <v>2019007383</v>
      </c>
      <c r="B672" s="2" t="s">
        <v>4914</v>
      </c>
      <c r="C672" s="2" t="s">
        <v>4915</v>
      </c>
      <c r="D672" s="2"/>
      <c r="E672" s="2" t="s">
        <v>4916</v>
      </c>
      <c r="F672" s="2">
        <v>1</v>
      </c>
      <c r="G672" s="2" t="s">
        <v>4917</v>
      </c>
      <c r="H672" s="2" t="s">
        <v>4918</v>
      </c>
      <c r="I672" s="2" t="s">
        <v>4919</v>
      </c>
      <c r="J672" s="3" t="s">
        <v>4920</v>
      </c>
      <c r="K672" s="11">
        <v>1</v>
      </c>
      <c r="L672" s="2">
        <v>1</v>
      </c>
      <c r="M672" s="2">
        <v>64</v>
      </c>
      <c r="N672" s="2">
        <v>41</v>
      </c>
      <c r="O672" s="2">
        <v>1</v>
      </c>
      <c r="P672" s="2">
        <v>0</v>
      </c>
      <c r="Q672" s="2">
        <v>1</v>
      </c>
      <c r="R672" s="2">
        <v>0</v>
      </c>
      <c r="S672" s="2">
        <v>1</v>
      </c>
      <c r="T672" s="2">
        <v>0</v>
      </c>
      <c r="U672" s="2">
        <v>1</v>
      </c>
      <c r="V672" s="2">
        <v>0</v>
      </c>
      <c r="W672" s="2">
        <v>17</v>
      </c>
      <c r="X672" s="2">
        <v>13</v>
      </c>
      <c r="Y672" s="2">
        <v>1</v>
      </c>
      <c r="Z672" s="2">
        <v>0</v>
      </c>
      <c r="AA672" s="2">
        <v>1</v>
      </c>
      <c r="AB672" s="2">
        <v>0</v>
      </c>
      <c r="AC672" s="2">
        <v>1</v>
      </c>
      <c r="AD672" s="2">
        <v>0</v>
      </c>
      <c r="AE672" s="2">
        <v>1</v>
      </c>
      <c r="AF672" s="3">
        <v>0</v>
      </c>
      <c r="AG672" s="2">
        <f t="shared" si="720"/>
        <v>1</v>
      </c>
      <c r="AH672" s="18">
        <f t="shared" si="721"/>
        <v>1</v>
      </c>
      <c r="AI672" s="2">
        <f t="shared" si="722"/>
        <v>1</v>
      </c>
      <c r="AJ672" s="2">
        <f t="shared" si="723"/>
        <v>63</v>
      </c>
      <c r="AK672" s="2">
        <f t="shared" si="724"/>
        <v>0</v>
      </c>
      <c r="AL672" s="2">
        <v>0</v>
      </c>
      <c r="AM672" s="19">
        <f t="shared" si="725"/>
        <v>1.5625E-2</v>
      </c>
      <c r="AN672" s="19">
        <f t="shared" si="726"/>
        <v>1.5625E-2</v>
      </c>
      <c r="AO672" s="18">
        <f t="shared" si="727"/>
        <v>1</v>
      </c>
      <c r="AP672" s="19">
        <f t="shared" si="728"/>
        <v>3.0769230769230771E-2</v>
      </c>
      <c r="AQ672" s="2">
        <f t="shared" si="729"/>
        <v>1</v>
      </c>
      <c r="AR672" s="18">
        <f t="shared" si="730"/>
        <v>1</v>
      </c>
      <c r="AS672" s="2">
        <f t="shared" si="731"/>
        <v>1</v>
      </c>
      <c r="AT672" s="2">
        <f t="shared" si="732"/>
        <v>63</v>
      </c>
      <c r="AU672" s="2">
        <f t="shared" si="733"/>
        <v>0</v>
      </c>
      <c r="AV672" s="2">
        <v>0</v>
      </c>
      <c r="AW672" s="19">
        <f t="shared" si="734"/>
        <v>1.5625E-2</v>
      </c>
      <c r="AX672" s="19">
        <f t="shared" si="735"/>
        <v>1.5625E-2</v>
      </c>
      <c r="AY672" s="18">
        <f t="shared" si="736"/>
        <v>1</v>
      </c>
      <c r="AZ672" s="19">
        <f t="shared" si="737"/>
        <v>3.0769230769230771E-2</v>
      </c>
      <c r="BA672" s="2">
        <f t="shared" si="738"/>
        <v>1</v>
      </c>
      <c r="BB672" s="18">
        <f t="shared" si="739"/>
        <v>1</v>
      </c>
      <c r="BC672" s="2">
        <f t="shared" si="740"/>
        <v>1</v>
      </c>
      <c r="BD672" s="2">
        <f t="shared" si="741"/>
        <v>40</v>
      </c>
      <c r="BE672" s="2">
        <f t="shared" si="742"/>
        <v>0</v>
      </c>
      <c r="BF672" s="2">
        <v>0</v>
      </c>
      <c r="BG672" s="19">
        <f t="shared" si="743"/>
        <v>2.4390243902439025E-2</v>
      </c>
      <c r="BH672" s="19">
        <f t="shared" si="744"/>
        <v>2.4390243902439025E-2</v>
      </c>
      <c r="BI672" s="18">
        <f t="shared" si="745"/>
        <v>1</v>
      </c>
      <c r="BJ672" s="19">
        <f t="shared" si="746"/>
        <v>4.7619047619047616E-2</v>
      </c>
      <c r="BK672" s="2">
        <f t="shared" si="747"/>
        <v>1</v>
      </c>
      <c r="BL672" s="18">
        <f t="shared" si="748"/>
        <v>1</v>
      </c>
      <c r="BM672" s="2">
        <f t="shared" si="749"/>
        <v>1</v>
      </c>
      <c r="BN672" s="2">
        <f t="shared" si="750"/>
        <v>40</v>
      </c>
      <c r="BO672" s="2">
        <f t="shared" si="751"/>
        <v>0</v>
      </c>
      <c r="BP672" s="2">
        <v>0</v>
      </c>
      <c r="BQ672" s="19">
        <f t="shared" si="752"/>
        <v>2.4390243902439025E-2</v>
      </c>
      <c r="BR672" s="19">
        <f t="shared" si="753"/>
        <v>2.4390243902439025E-2</v>
      </c>
      <c r="BS672" s="18">
        <f t="shared" si="754"/>
        <v>1</v>
      </c>
      <c r="BT672" s="19">
        <f t="shared" si="755"/>
        <v>4.7619047619047616E-2</v>
      </c>
      <c r="BU672" s="2">
        <f t="shared" si="756"/>
        <v>1</v>
      </c>
      <c r="BV672" s="18">
        <f t="shared" si="757"/>
        <v>1</v>
      </c>
      <c r="BW672" s="2">
        <f t="shared" si="758"/>
        <v>1</v>
      </c>
      <c r="BX672" s="2">
        <f t="shared" si="759"/>
        <v>16</v>
      </c>
      <c r="BY672" s="2">
        <f t="shared" si="760"/>
        <v>0</v>
      </c>
      <c r="BZ672" s="2">
        <v>0</v>
      </c>
      <c r="CA672" s="19">
        <f t="shared" si="761"/>
        <v>5.8823529411764705E-2</v>
      </c>
      <c r="CB672" s="19">
        <f t="shared" si="762"/>
        <v>5.8823529411764705E-2</v>
      </c>
      <c r="CC672" s="18">
        <f t="shared" si="763"/>
        <v>1</v>
      </c>
      <c r="CD672" s="19">
        <f t="shared" si="764"/>
        <v>0.1111111111111111</v>
      </c>
      <c r="CE672" s="2">
        <f t="shared" si="765"/>
        <v>1</v>
      </c>
      <c r="CF672" s="18">
        <f t="shared" si="766"/>
        <v>1</v>
      </c>
      <c r="CG672" s="2">
        <f t="shared" si="767"/>
        <v>1</v>
      </c>
      <c r="CH672" s="2">
        <f t="shared" si="768"/>
        <v>16</v>
      </c>
      <c r="CI672" s="2">
        <f t="shared" si="769"/>
        <v>0</v>
      </c>
      <c r="CJ672" s="2">
        <v>0</v>
      </c>
      <c r="CK672" s="19">
        <f t="shared" si="770"/>
        <v>5.8823529411764705E-2</v>
      </c>
      <c r="CL672" s="19">
        <f t="shared" si="771"/>
        <v>5.8823529411764705E-2</v>
      </c>
      <c r="CM672" s="18">
        <f t="shared" si="772"/>
        <v>1</v>
      </c>
      <c r="CN672" s="19">
        <f t="shared" si="773"/>
        <v>0.1111111111111111</v>
      </c>
      <c r="CO672" s="2">
        <f t="shared" si="774"/>
        <v>1</v>
      </c>
      <c r="CP672" s="18">
        <f t="shared" si="775"/>
        <v>1</v>
      </c>
      <c r="CQ672" s="2">
        <f t="shared" si="776"/>
        <v>1</v>
      </c>
      <c r="CR672" s="2">
        <f t="shared" si="777"/>
        <v>12</v>
      </c>
      <c r="CS672" s="2">
        <f t="shared" si="778"/>
        <v>0</v>
      </c>
      <c r="CT672" s="2">
        <v>0</v>
      </c>
      <c r="CU672" s="19">
        <f t="shared" si="779"/>
        <v>7.6923076923076927E-2</v>
      </c>
      <c r="CV672" s="19">
        <f t="shared" si="780"/>
        <v>7.6923076923076927E-2</v>
      </c>
      <c r="CW672" s="18">
        <f t="shared" si="781"/>
        <v>1</v>
      </c>
      <c r="CX672" s="19">
        <f t="shared" si="782"/>
        <v>0.14285714285714288</v>
      </c>
      <c r="CY672" s="2">
        <f t="shared" si="783"/>
        <v>1</v>
      </c>
      <c r="CZ672" s="18">
        <f t="shared" si="784"/>
        <v>1</v>
      </c>
      <c r="DA672" s="2">
        <f t="shared" si="785"/>
        <v>1</v>
      </c>
      <c r="DB672" s="2">
        <f t="shared" si="786"/>
        <v>12</v>
      </c>
      <c r="DC672" s="2">
        <f t="shared" si="787"/>
        <v>0</v>
      </c>
      <c r="DD672" s="2">
        <v>0</v>
      </c>
      <c r="DE672" s="19">
        <f t="shared" si="788"/>
        <v>7.6923076923076927E-2</v>
      </c>
      <c r="DF672" s="19">
        <f t="shared" si="789"/>
        <v>7.6923076923076927E-2</v>
      </c>
      <c r="DG672" s="18">
        <f t="shared" si="790"/>
        <v>1</v>
      </c>
      <c r="DH672" s="19">
        <f t="shared" si="791"/>
        <v>0.14285714285714288</v>
      </c>
    </row>
    <row r="673" spans="1:112" x14ac:dyDescent="0.35">
      <c r="A673" s="11">
        <v>2019007423</v>
      </c>
      <c r="B673" s="2" t="s">
        <v>4921</v>
      </c>
      <c r="C673" s="2" t="s">
        <v>4922</v>
      </c>
      <c r="D673" s="2" t="s">
        <v>4923</v>
      </c>
      <c r="E673" s="2" t="s">
        <v>4924</v>
      </c>
      <c r="F673" s="2">
        <v>1</v>
      </c>
      <c r="G673" s="2" t="s">
        <v>4925</v>
      </c>
      <c r="H673" s="2" t="s">
        <v>4926</v>
      </c>
      <c r="I673" s="2" t="s">
        <v>4927</v>
      </c>
      <c r="J673" s="3" t="s">
        <v>4928</v>
      </c>
      <c r="K673" s="11">
        <v>1</v>
      </c>
      <c r="L673" s="2">
        <v>1</v>
      </c>
      <c r="M673" s="2">
        <v>66</v>
      </c>
      <c r="N673" s="2">
        <v>48</v>
      </c>
      <c r="O673" s="2">
        <v>1</v>
      </c>
      <c r="P673" s="2">
        <v>0</v>
      </c>
      <c r="Q673" s="2">
        <v>1</v>
      </c>
      <c r="R673" s="2">
        <v>0</v>
      </c>
      <c r="S673" s="2">
        <v>1</v>
      </c>
      <c r="T673" s="2">
        <v>0</v>
      </c>
      <c r="U673" s="2">
        <v>1</v>
      </c>
      <c r="V673" s="2">
        <v>0</v>
      </c>
      <c r="W673" s="2">
        <v>19</v>
      </c>
      <c r="X673" s="2">
        <v>16</v>
      </c>
      <c r="Y673" s="2">
        <v>1</v>
      </c>
      <c r="Z673" s="2">
        <v>0</v>
      </c>
      <c r="AA673" s="2">
        <v>1</v>
      </c>
      <c r="AB673" s="2">
        <v>0</v>
      </c>
      <c r="AC673" s="2">
        <v>1</v>
      </c>
      <c r="AD673" s="2">
        <v>0</v>
      </c>
      <c r="AE673" s="2">
        <v>1</v>
      </c>
      <c r="AF673" s="3">
        <v>0</v>
      </c>
      <c r="AG673" s="2">
        <f t="shared" si="720"/>
        <v>1</v>
      </c>
      <c r="AH673" s="18">
        <f t="shared" si="721"/>
        <v>1</v>
      </c>
      <c r="AI673" s="2">
        <f t="shared" si="722"/>
        <v>1</v>
      </c>
      <c r="AJ673" s="2">
        <f t="shared" si="723"/>
        <v>65</v>
      </c>
      <c r="AK673" s="2">
        <f t="shared" si="724"/>
        <v>0</v>
      </c>
      <c r="AL673" s="2">
        <v>0</v>
      </c>
      <c r="AM673" s="19">
        <f t="shared" si="725"/>
        <v>1.5151515151515152E-2</v>
      </c>
      <c r="AN673" s="19">
        <f t="shared" si="726"/>
        <v>1.5151515151515152E-2</v>
      </c>
      <c r="AO673" s="18">
        <f t="shared" si="727"/>
        <v>1</v>
      </c>
      <c r="AP673" s="19">
        <f t="shared" si="728"/>
        <v>2.9850746268656719E-2</v>
      </c>
      <c r="AQ673" s="2">
        <f t="shared" si="729"/>
        <v>1</v>
      </c>
      <c r="AR673" s="18">
        <f t="shared" si="730"/>
        <v>1</v>
      </c>
      <c r="AS673" s="2">
        <f t="shared" si="731"/>
        <v>1</v>
      </c>
      <c r="AT673" s="2">
        <f t="shared" si="732"/>
        <v>65</v>
      </c>
      <c r="AU673" s="2">
        <f t="shared" si="733"/>
        <v>0</v>
      </c>
      <c r="AV673" s="2">
        <v>0</v>
      </c>
      <c r="AW673" s="19">
        <f t="shared" si="734"/>
        <v>1.5151515151515152E-2</v>
      </c>
      <c r="AX673" s="19">
        <f t="shared" si="735"/>
        <v>1.5151515151515152E-2</v>
      </c>
      <c r="AY673" s="18">
        <f t="shared" si="736"/>
        <v>1</v>
      </c>
      <c r="AZ673" s="19">
        <f t="shared" si="737"/>
        <v>2.9850746268656719E-2</v>
      </c>
      <c r="BA673" s="2">
        <f t="shared" si="738"/>
        <v>1</v>
      </c>
      <c r="BB673" s="18">
        <f t="shared" si="739"/>
        <v>1</v>
      </c>
      <c r="BC673" s="2">
        <f t="shared" si="740"/>
        <v>1</v>
      </c>
      <c r="BD673" s="2">
        <f t="shared" si="741"/>
        <v>47</v>
      </c>
      <c r="BE673" s="2">
        <f t="shared" si="742"/>
        <v>0</v>
      </c>
      <c r="BF673" s="2">
        <v>0</v>
      </c>
      <c r="BG673" s="19">
        <f t="shared" si="743"/>
        <v>2.0833333333333332E-2</v>
      </c>
      <c r="BH673" s="19">
        <f t="shared" si="744"/>
        <v>2.0833333333333332E-2</v>
      </c>
      <c r="BI673" s="18">
        <f t="shared" si="745"/>
        <v>1</v>
      </c>
      <c r="BJ673" s="19">
        <f t="shared" si="746"/>
        <v>4.0816326530612249E-2</v>
      </c>
      <c r="BK673" s="2">
        <f t="shared" si="747"/>
        <v>1</v>
      </c>
      <c r="BL673" s="18">
        <f t="shared" si="748"/>
        <v>1</v>
      </c>
      <c r="BM673" s="2">
        <f t="shared" si="749"/>
        <v>1</v>
      </c>
      <c r="BN673" s="2">
        <f t="shared" si="750"/>
        <v>47</v>
      </c>
      <c r="BO673" s="2">
        <f t="shared" si="751"/>
        <v>0</v>
      </c>
      <c r="BP673" s="2">
        <v>0</v>
      </c>
      <c r="BQ673" s="19">
        <f t="shared" si="752"/>
        <v>2.0833333333333332E-2</v>
      </c>
      <c r="BR673" s="19">
        <f t="shared" si="753"/>
        <v>2.0833333333333332E-2</v>
      </c>
      <c r="BS673" s="18">
        <f t="shared" si="754"/>
        <v>1</v>
      </c>
      <c r="BT673" s="19">
        <f t="shared" si="755"/>
        <v>4.0816326530612249E-2</v>
      </c>
      <c r="BU673" s="2">
        <f t="shared" si="756"/>
        <v>1</v>
      </c>
      <c r="BV673" s="18">
        <f t="shared" si="757"/>
        <v>1</v>
      </c>
      <c r="BW673" s="2">
        <f t="shared" si="758"/>
        <v>1</v>
      </c>
      <c r="BX673" s="2">
        <f t="shared" si="759"/>
        <v>18</v>
      </c>
      <c r="BY673" s="2">
        <f t="shared" si="760"/>
        <v>0</v>
      </c>
      <c r="BZ673" s="2">
        <v>0</v>
      </c>
      <c r="CA673" s="19">
        <f t="shared" si="761"/>
        <v>5.2631578947368418E-2</v>
      </c>
      <c r="CB673" s="19">
        <f t="shared" si="762"/>
        <v>5.2631578947368418E-2</v>
      </c>
      <c r="CC673" s="18">
        <f t="shared" si="763"/>
        <v>1</v>
      </c>
      <c r="CD673" s="19">
        <f t="shared" si="764"/>
        <v>0.1</v>
      </c>
      <c r="CE673" s="2">
        <f t="shared" si="765"/>
        <v>1</v>
      </c>
      <c r="CF673" s="18">
        <f t="shared" si="766"/>
        <v>1</v>
      </c>
      <c r="CG673" s="2">
        <f t="shared" si="767"/>
        <v>1</v>
      </c>
      <c r="CH673" s="2">
        <f t="shared" si="768"/>
        <v>18</v>
      </c>
      <c r="CI673" s="2">
        <f t="shared" si="769"/>
        <v>0</v>
      </c>
      <c r="CJ673" s="2">
        <v>0</v>
      </c>
      <c r="CK673" s="19">
        <f t="shared" si="770"/>
        <v>5.2631578947368418E-2</v>
      </c>
      <c r="CL673" s="19">
        <f t="shared" si="771"/>
        <v>5.2631578947368418E-2</v>
      </c>
      <c r="CM673" s="18">
        <f t="shared" si="772"/>
        <v>1</v>
      </c>
      <c r="CN673" s="19">
        <f t="shared" si="773"/>
        <v>0.1</v>
      </c>
      <c r="CO673" s="2">
        <f t="shared" si="774"/>
        <v>1</v>
      </c>
      <c r="CP673" s="18">
        <f t="shared" si="775"/>
        <v>1</v>
      </c>
      <c r="CQ673" s="2">
        <f t="shared" si="776"/>
        <v>1</v>
      </c>
      <c r="CR673" s="2">
        <f t="shared" si="777"/>
        <v>15</v>
      </c>
      <c r="CS673" s="2">
        <f t="shared" si="778"/>
        <v>0</v>
      </c>
      <c r="CT673" s="2">
        <v>0</v>
      </c>
      <c r="CU673" s="19">
        <f t="shared" si="779"/>
        <v>6.25E-2</v>
      </c>
      <c r="CV673" s="19">
        <f t="shared" si="780"/>
        <v>6.25E-2</v>
      </c>
      <c r="CW673" s="18">
        <f t="shared" si="781"/>
        <v>1</v>
      </c>
      <c r="CX673" s="19">
        <f t="shared" si="782"/>
        <v>0.11764705882352941</v>
      </c>
      <c r="CY673" s="2">
        <f t="shared" si="783"/>
        <v>1</v>
      </c>
      <c r="CZ673" s="18">
        <f t="shared" si="784"/>
        <v>1</v>
      </c>
      <c r="DA673" s="2">
        <f t="shared" si="785"/>
        <v>1</v>
      </c>
      <c r="DB673" s="2">
        <f t="shared" si="786"/>
        <v>15</v>
      </c>
      <c r="DC673" s="2">
        <f t="shared" si="787"/>
        <v>0</v>
      </c>
      <c r="DD673" s="2">
        <v>0</v>
      </c>
      <c r="DE673" s="19">
        <f t="shared" si="788"/>
        <v>6.25E-2</v>
      </c>
      <c r="DF673" s="19">
        <f t="shared" si="789"/>
        <v>6.25E-2</v>
      </c>
      <c r="DG673" s="18">
        <f t="shared" si="790"/>
        <v>1</v>
      </c>
      <c r="DH673" s="19">
        <f t="shared" si="791"/>
        <v>0.11764705882352941</v>
      </c>
    </row>
    <row r="674" spans="1:112" x14ac:dyDescent="0.35">
      <c r="A674" s="11">
        <v>2019007449</v>
      </c>
      <c r="B674" s="2" t="s">
        <v>4929</v>
      </c>
      <c r="C674" s="2" t="s">
        <v>4930</v>
      </c>
      <c r="D674" s="2" t="s">
        <v>4931</v>
      </c>
      <c r="E674" s="2" t="s">
        <v>4932</v>
      </c>
      <c r="F674" s="2">
        <v>1</v>
      </c>
      <c r="G674" s="2" t="s">
        <v>4933</v>
      </c>
      <c r="H674" s="2" t="s">
        <v>4934</v>
      </c>
      <c r="I674" s="2" t="s">
        <v>4935</v>
      </c>
      <c r="J674" s="3" t="s">
        <v>4936</v>
      </c>
      <c r="K674" s="11">
        <v>2</v>
      </c>
      <c r="L674" s="2">
        <v>2</v>
      </c>
      <c r="M674" s="2">
        <v>78</v>
      </c>
      <c r="N674" s="2">
        <v>49</v>
      </c>
      <c r="O674" s="2">
        <v>1</v>
      </c>
      <c r="P674" s="2">
        <v>0</v>
      </c>
      <c r="Q674" s="2">
        <v>1</v>
      </c>
      <c r="R674" s="2">
        <v>0</v>
      </c>
      <c r="S674" s="2">
        <v>2</v>
      </c>
      <c r="T674" s="2">
        <v>0</v>
      </c>
      <c r="U674" s="2">
        <v>2</v>
      </c>
      <c r="V674" s="2">
        <v>0</v>
      </c>
      <c r="W674" s="2">
        <v>18</v>
      </c>
      <c r="X674" s="2">
        <v>10</v>
      </c>
      <c r="Y674" s="2">
        <v>1</v>
      </c>
      <c r="Z674" s="2">
        <v>0</v>
      </c>
      <c r="AA674" s="2">
        <v>1</v>
      </c>
      <c r="AB674" s="2">
        <v>0</v>
      </c>
      <c r="AC674" s="2">
        <v>2</v>
      </c>
      <c r="AD674" s="2">
        <v>0</v>
      </c>
      <c r="AE674" s="2">
        <v>2</v>
      </c>
      <c r="AF674" s="3">
        <v>0</v>
      </c>
      <c r="AG674" s="2">
        <f t="shared" si="720"/>
        <v>1</v>
      </c>
      <c r="AH674" s="18">
        <f t="shared" si="721"/>
        <v>1</v>
      </c>
      <c r="AI674" s="2">
        <f t="shared" si="722"/>
        <v>1</v>
      </c>
      <c r="AJ674" s="2">
        <f t="shared" si="723"/>
        <v>77</v>
      </c>
      <c r="AK674" s="2">
        <f t="shared" si="724"/>
        <v>0</v>
      </c>
      <c r="AL674" s="2">
        <v>0</v>
      </c>
      <c r="AM674" s="19">
        <f t="shared" si="725"/>
        <v>1.282051282051282E-2</v>
      </c>
      <c r="AN674" s="19">
        <f t="shared" si="726"/>
        <v>1.282051282051282E-2</v>
      </c>
      <c r="AO674" s="18">
        <f t="shared" si="727"/>
        <v>1</v>
      </c>
      <c r="AP674" s="19">
        <f t="shared" si="728"/>
        <v>2.5316455696202531E-2</v>
      </c>
      <c r="AQ674" s="2">
        <f t="shared" si="729"/>
        <v>2</v>
      </c>
      <c r="AR674" s="18">
        <f t="shared" si="730"/>
        <v>1</v>
      </c>
      <c r="AS674" s="2">
        <f t="shared" si="731"/>
        <v>2</v>
      </c>
      <c r="AT674" s="2">
        <f t="shared" si="732"/>
        <v>76</v>
      </c>
      <c r="AU674" s="2">
        <f t="shared" si="733"/>
        <v>0</v>
      </c>
      <c r="AV674" s="2">
        <v>0</v>
      </c>
      <c r="AW674" s="19">
        <f t="shared" si="734"/>
        <v>2.564102564102564E-2</v>
      </c>
      <c r="AX674" s="19">
        <f t="shared" si="735"/>
        <v>2.564102564102564E-2</v>
      </c>
      <c r="AY674" s="18">
        <f t="shared" si="736"/>
        <v>1</v>
      </c>
      <c r="AZ674" s="19">
        <f t="shared" si="737"/>
        <v>0.05</v>
      </c>
      <c r="BA674" s="2">
        <f t="shared" si="738"/>
        <v>1</v>
      </c>
      <c r="BB674" s="18">
        <f t="shared" si="739"/>
        <v>1</v>
      </c>
      <c r="BC674" s="2">
        <f t="shared" si="740"/>
        <v>1</v>
      </c>
      <c r="BD674" s="2">
        <f t="shared" si="741"/>
        <v>48</v>
      </c>
      <c r="BE674" s="2">
        <f t="shared" si="742"/>
        <v>0</v>
      </c>
      <c r="BF674" s="2">
        <v>0</v>
      </c>
      <c r="BG674" s="19">
        <f t="shared" si="743"/>
        <v>2.0408163265306121E-2</v>
      </c>
      <c r="BH674" s="19">
        <f t="shared" si="744"/>
        <v>2.0408163265306121E-2</v>
      </c>
      <c r="BI674" s="18">
        <f t="shared" si="745"/>
        <v>1</v>
      </c>
      <c r="BJ674" s="19">
        <f t="shared" si="746"/>
        <v>3.9999999999999994E-2</v>
      </c>
      <c r="BK674" s="2">
        <f t="shared" si="747"/>
        <v>2</v>
      </c>
      <c r="BL674" s="18">
        <f t="shared" si="748"/>
        <v>1</v>
      </c>
      <c r="BM674" s="2">
        <f t="shared" si="749"/>
        <v>2</v>
      </c>
      <c r="BN674" s="2">
        <f t="shared" si="750"/>
        <v>47</v>
      </c>
      <c r="BO674" s="2">
        <f t="shared" si="751"/>
        <v>0</v>
      </c>
      <c r="BP674" s="2">
        <v>0</v>
      </c>
      <c r="BQ674" s="19">
        <f t="shared" si="752"/>
        <v>4.0816326530612242E-2</v>
      </c>
      <c r="BR674" s="19">
        <f t="shared" si="753"/>
        <v>4.0816326530612242E-2</v>
      </c>
      <c r="BS674" s="18">
        <f t="shared" si="754"/>
        <v>1</v>
      </c>
      <c r="BT674" s="19">
        <f t="shared" si="755"/>
        <v>7.8431372549019593E-2</v>
      </c>
      <c r="BU674" s="2">
        <f t="shared" si="756"/>
        <v>1</v>
      </c>
      <c r="BV674" s="18">
        <f t="shared" si="757"/>
        <v>1</v>
      </c>
      <c r="BW674" s="2">
        <f t="shared" si="758"/>
        <v>1</v>
      </c>
      <c r="BX674" s="2">
        <f t="shared" si="759"/>
        <v>17</v>
      </c>
      <c r="BY674" s="2">
        <f t="shared" si="760"/>
        <v>0</v>
      </c>
      <c r="BZ674" s="2">
        <v>0</v>
      </c>
      <c r="CA674" s="19">
        <f t="shared" si="761"/>
        <v>5.5555555555555552E-2</v>
      </c>
      <c r="CB674" s="19">
        <f t="shared" si="762"/>
        <v>5.5555555555555552E-2</v>
      </c>
      <c r="CC674" s="18">
        <f t="shared" si="763"/>
        <v>1</v>
      </c>
      <c r="CD674" s="19">
        <f t="shared" si="764"/>
        <v>0.10526315789473684</v>
      </c>
      <c r="CE674" s="2">
        <f t="shared" si="765"/>
        <v>2</v>
      </c>
      <c r="CF674" s="18">
        <f t="shared" si="766"/>
        <v>1</v>
      </c>
      <c r="CG674" s="2">
        <f t="shared" si="767"/>
        <v>2</v>
      </c>
      <c r="CH674" s="2">
        <f t="shared" si="768"/>
        <v>16</v>
      </c>
      <c r="CI674" s="2">
        <f t="shared" si="769"/>
        <v>0</v>
      </c>
      <c r="CJ674" s="2">
        <v>0</v>
      </c>
      <c r="CK674" s="19">
        <f t="shared" si="770"/>
        <v>0.1111111111111111</v>
      </c>
      <c r="CL674" s="19">
        <f t="shared" si="771"/>
        <v>0.1111111111111111</v>
      </c>
      <c r="CM674" s="18">
        <f t="shared" si="772"/>
        <v>1</v>
      </c>
      <c r="CN674" s="19">
        <f t="shared" si="773"/>
        <v>0.19999999999999998</v>
      </c>
      <c r="CO674" s="2">
        <f t="shared" si="774"/>
        <v>1</v>
      </c>
      <c r="CP674" s="18">
        <f t="shared" si="775"/>
        <v>1</v>
      </c>
      <c r="CQ674" s="2">
        <f t="shared" si="776"/>
        <v>1</v>
      </c>
      <c r="CR674" s="2">
        <f t="shared" si="777"/>
        <v>9</v>
      </c>
      <c r="CS674" s="2">
        <f t="shared" si="778"/>
        <v>0</v>
      </c>
      <c r="CT674" s="2">
        <v>0</v>
      </c>
      <c r="CU674" s="19">
        <f t="shared" si="779"/>
        <v>0.1</v>
      </c>
      <c r="CV674" s="19">
        <f t="shared" si="780"/>
        <v>0.1</v>
      </c>
      <c r="CW674" s="18">
        <f t="shared" si="781"/>
        <v>1</v>
      </c>
      <c r="CX674" s="19">
        <f t="shared" si="782"/>
        <v>0.18181818181818182</v>
      </c>
      <c r="CY674" s="2">
        <f t="shared" si="783"/>
        <v>2</v>
      </c>
      <c r="CZ674" s="18">
        <f t="shared" si="784"/>
        <v>1</v>
      </c>
      <c r="DA674" s="2">
        <f t="shared" si="785"/>
        <v>2</v>
      </c>
      <c r="DB674" s="2">
        <f t="shared" si="786"/>
        <v>8</v>
      </c>
      <c r="DC674" s="2">
        <f t="shared" si="787"/>
        <v>0</v>
      </c>
      <c r="DD674" s="2">
        <v>0</v>
      </c>
      <c r="DE674" s="19">
        <f t="shared" si="788"/>
        <v>0.2</v>
      </c>
      <c r="DF674" s="19">
        <f t="shared" si="789"/>
        <v>0.2</v>
      </c>
      <c r="DG674" s="18">
        <f t="shared" si="790"/>
        <v>1</v>
      </c>
      <c r="DH674" s="19">
        <f t="shared" si="791"/>
        <v>0.33333333333333337</v>
      </c>
    </row>
    <row r="675" spans="1:112" x14ac:dyDescent="0.35">
      <c r="A675" s="11">
        <v>2019007480</v>
      </c>
      <c r="B675" s="2" t="s">
        <v>4937</v>
      </c>
      <c r="C675" s="2" t="s">
        <v>4938</v>
      </c>
      <c r="D675" s="2" t="s">
        <v>4939</v>
      </c>
      <c r="E675" s="2" t="s">
        <v>4940</v>
      </c>
      <c r="F675" s="2">
        <v>1</v>
      </c>
      <c r="G675" s="2" t="s">
        <v>4941</v>
      </c>
      <c r="H675" s="2" t="s">
        <v>4942</v>
      </c>
      <c r="I675" s="2" t="s">
        <v>4943</v>
      </c>
      <c r="J675" s="3" t="s">
        <v>4944</v>
      </c>
      <c r="K675" s="11">
        <v>2</v>
      </c>
      <c r="L675" s="2">
        <v>2</v>
      </c>
      <c r="M675" s="2">
        <v>70</v>
      </c>
      <c r="N675" s="2">
        <v>41</v>
      </c>
      <c r="O675" s="2">
        <v>1</v>
      </c>
      <c r="P675" s="2">
        <v>0</v>
      </c>
      <c r="Q675" s="2">
        <v>1</v>
      </c>
      <c r="R675" s="2">
        <v>0</v>
      </c>
      <c r="S675" s="2">
        <v>2</v>
      </c>
      <c r="T675" s="2">
        <v>0</v>
      </c>
      <c r="U675" s="2">
        <v>2</v>
      </c>
      <c r="V675" s="2">
        <v>0</v>
      </c>
      <c r="W675" s="2">
        <v>18</v>
      </c>
      <c r="X675" s="2">
        <v>12</v>
      </c>
      <c r="Y675" s="2">
        <v>1</v>
      </c>
      <c r="Z675" s="2">
        <v>0</v>
      </c>
      <c r="AA675" s="2">
        <v>1</v>
      </c>
      <c r="AB675" s="2">
        <v>0</v>
      </c>
      <c r="AC675" s="2">
        <v>2</v>
      </c>
      <c r="AD675" s="2">
        <v>0</v>
      </c>
      <c r="AE675" s="2">
        <v>2</v>
      </c>
      <c r="AF675" s="3">
        <v>0</v>
      </c>
      <c r="AG675" s="2">
        <f t="shared" si="720"/>
        <v>1</v>
      </c>
      <c r="AH675" s="18">
        <f t="shared" si="721"/>
        <v>1</v>
      </c>
      <c r="AI675" s="2">
        <f t="shared" si="722"/>
        <v>1</v>
      </c>
      <c r="AJ675" s="2">
        <f t="shared" si="723"/>
        <v>69</v>
      </c>
      <c r="AK675" s="2">
        <f t="shared" si="724"/>
        <v>0</v>
      </c>
      <c r="AL675" s="2">
        <v>0</v>
      </c>
      <c r="AM675" s="19">
        <f t="shared" si="725"/>
        <v>1.4285714285714285E-2</v>
      </c>
      <c r="AN675" s="19">
        <f t="shared" si="726"/>
        <v>1.4285714285714285E-2</v>
      </c>
      <c r="AO675" s="18">
        <f t="shared" si="727"/>
        <v>1</v>
      </c>
      <c r="AP675" s="19">
        <f t="shared" si="728"/>
        <v>2.8169014084507043E-2</v>
      </c>
      <c r="AQ675" s="2">
        <f t="shared" si="729"/>
        <v>2</v>
      </c>
      <c r="AR675" s="18">
        <f t="shared" si="730"/>
        <v>1</v>
      </c>
      <c r="AS675" s="2">
        <f t="shared" si="731"/>
        <v>2</v>
      </c>
      <c r="AT675" s="2">
        <f t="shared" si="732"/>
        <v>68</v>
      </c>
      <c r="AU675" s="2">
        <f t="shared" si="733"/>
        <v>0</v>
      </c>
      <c r="AV675" s="2">
        <v>0</v>
      </c>
      <c r="AW675" s="19">
        <f t="shared" si="734"/>
        <v>2.8571428571428571E-2</v>
      </c>
      <c r="AX675" s="19">
        <f t="shared" si="735"/>
        <v>2.8571428571428571E-2</v>
      </c>
      <c r="AY675" s="18">
        <f t="shared" si="736"/>
        <v>1</v>
      </c>
      <c r="AZ675" s="19">
        <f t="shared" si="737"/>
        <v>5.5555555555555559E-2</v>
      </c>
      <c r="BA675" s="2">
        <f t="shared" si="738"/>
        <v>1</v>
      </c>
      <c r="BB675" s="18">
        <f t="shared" si="739"/>
        <v>1</v>
      </c>
      <c r="BC675" s="2">
        <f t="shared" si="740"/>
        <v>1</v>
      </c>
      <c r="BD675" s="2">
        <f t="shared" si="741"/>
        <v>40</v>
      </c>
      <c r="BE675" s="2">
        <f t="shared" si="742"/>
        <v>0</v>
      </c>
      <c r="BF675" s="2">
        <v>0</v>
      </c>
      <c r="BG675" s="19">
        <f t="shared" si="743"/>
        <v>2.4390243902439025E-2</v>
      </c>
      <c r="BH675" s="19">
        <f t="shared" si="744"/>
        <v>2.4390243902439025E-2</v>
      </c>
      <c r="BI675" s="18">
        <f t="shared" si="745"/>
        <v>1</v>
      </c>
      <c r="BJ675" s="19">
        <f t="shared" si="746"/>
        <v>4.7619047619047616E-2</v>
      </c>
      <c r="BK675" s="2">
        <f t="shared" si="747"/>
        <v>2</v>
      </c>
      <c r="BL675" s="18">
        <f t="shared" si="748"/>
        <v>1</v>
      </c>
      <c r="BM675" s="2">
        <f t="shared" si="749"/>
        <v>2</v>
      </c>
      <c r="BN675" s="2">
        <f t="shared" si="750"/>
        <v>39</v>
      </c>
      <c r="BO675" s="2">
        <f t="shared" si="751"/>
        <v>0</v>
      </c>
      <c r="BP675" s="2">
        <v>0</v>
      </c>
      <c r="BQ675" s="19">
        <f t="shared" si="752"/>
        <v>4.878048780487805E-2</v>
      </c>
      <c r="BR675" s="19">
        <f t="shared" si="753"/>
        <v>4.878048780487805E-2</v>
      </c>
      <c r="BS675" s="18">
        <f t="shared" si="754"/>
        <v>1</v>
      </c>
      <c r="BT675" s="19">
        <f t="shared" si="755"/>
        <v>9.3023255813953487E-2</v>
      </c>
      <c r="BU675" s="2">
        <f t="shared" si="756"/>
        <v>1</v>
      </c>
      <c r="BV675" s="18">
        <f t="shared" si="757"/>
        <v>1</v>
      </c>
      <c r="BW675" s="2">
        <f t="shared" si="758"/>
        <v>1</v>
      </c>
      <c r="BX675" s="2">
        <f t="shared" si="759"/>
        <v>17</v>
      </c>
      <c r="BY675" s="2">
        <f t="shared" si="760"/>
        <v>0</v>
      </c>
      <c r="BZ675" s="2">
        <v>0</v>
      </c>
      <c r="CA675" s="19">
        <f t="shared" si="761"/>
        <v>5.5555555555555552E-2</v>
      </c>
      <c r="CB675" s="19">
        <f t="shared" si="762"/>
        <v>5.5555555555555552E-2</v>
      </c>
      <c r="CC675" s="18">
        <f t="shared" si="763"/>
        <v>1</v>
      </c>
      <c r="CD675" s="19">
        <f t="shared" si="764"/>
        <v>0.10526315789473684</v>
      </c>
      <c r="CE675" s="2">
        <f t="shared" si="765"/>
        <v>2</v>
      </c>
      <c r="CF675" s="18">
        <f t="shared" si="766"/>
        <v>1</v>
      </c>
      <c r="CG675" s="2">
        <f t="shared" si="767"/>
        <v>2</v>
      </c>
      <c r="CH675" s="2">
        <f t="shared" si="768"/>
        <v>16</v>
      </c>
      <c r="CI675" s="2">
        <f t="shared" si="769"/>
        <v>0</v>
      </c>
      <c r="CJ675" s="2">
        <v>0</v>
      </c>
      <c r="CK675" s="19">
        <f t="shared" si="770"/>
        <v>0.1111111111111111</v>
      </c>
      <c r="CL675" s="19">
        <f t="shared" si="771"/>
        <v>0.1111111111111111</v>
      </c>
      <c r="CM675" s="18">
        <f t="shared" si="772"/>
        <v>1</v>
      </c>
      <c r="CN675" s="19">
        <f t="shared" si="773"/>
        <v>0.19999999999999998</v>
      </c>
      <c r="CO675" s="2">
        <f t="shared" si="774"/>
        <v>1</v>
      </c>
      <c r="CP675" s="18">
        <f t="shared" si="775"/>
        <v>1</v>
      </c>
      <c r="CQ675" s="2">
        <f t="shared" si="776"/>
        <v>1</v>
      </c>
      <c r="CR675" s="2">
        <f t="shared" si="777"/>
        <v>11</v>
      </c>
      <c r="CS675" s="2">
        <f t="shared" si="778"/>
        <v>0</v>
      </c>
      <c r="CT675" s="2">
        <v>0</v>
      </c>
      <c r="CU675" s="19">
        <f t="shared" si="779"/>
        <v>8.3333333333333329E-2</v>
      </c>
      <c r="CV675" s="19">
        <f t="shared" si="780"/>
        <v>8.3333333333333329E-2</v>
      </c>
      <c r="CW675" s="18">
        <f t="shared" si="781"/>
        <v>1</v>
      </c>
      <c r="CX675" s="19">
        <f t="shared" si="782"/>
        <v>0.15384615384615385</v>
      </c>
      <c r="CY675" s="2">
        <f t="shared" si="783"/>
        <v>2</v>
      </c>
      <c r="CZ675" s="18">
        <f t="shared" si="784"/>
        <v>1</v>
      </c>
      <c r="DA675" s="2">
        <f t="shared" si="785"/>
        <v>2</v>
      </c>
      <c r="DB675" s="2">
        <f t="shared" si="786"/>
        <v>10</v>
      </c>
      <c r="DC675" s="2">
        <f t="shared" si="787"/>
        <v>0</v>
      </c>
      <c r="DD675" s="2">
        <v>0</v>
      </c>
      <c r="DE675" s="19">
        <f t="shared" si="788"/>
        <v>0.16666666666666666</v>
      </c>
      <c r="DF675" s="19">
        <f t="shared" si="789"/>
        <v>0.16666666666666666</v>
      </c>
      <c r="DG675" s="18">
        <f t="shared" si="790"/>
        <v>1</v>
      </c>
      <c r="DH675" s="19">
        <f t="shared" si="791"/>
        <v>0.2857142857142857</v>
      </c>
    </row>
    <row r="676" spans="1:112" x14ac:dyDescent="0.35">
      <c r="A676" s="11">
        <v>2019007485</v>
      </c>
      <c r="B676" s="2" t="s">
        <v>4945</v>
      </c>
      <c r="C676" s="2" t="s">
        <v>4946</v>
      </c>
      <c r="D676" s="2" t="s">
        <v>4947</v>
      </c>
      <c r="E676" s="2" t="s">
        <v>4948</v>
      </c>
      <c r="F676" s="2">
        <v>1</v>
      </c>
      <c r="G676" s="2" t="s">
        <v>4949</v>
      </c>
      <c r="H676" s="2" t="s">
        <v>4950</v>
      </c>
      <c r="I676" s="2" t="s">
        <v>4951</v>
      </c>
      <c r="J676" s="3" t="s">
        <v>4952</v>
      </c>
      <c r="K676" s="11">
        <v>4</v>
      </c>
      <c r="L676" s="2">
        <v>2</v>
      </c>
      <c r="M676" s="2">
        <v>82</v>
      </c>
      <c r="N676" s="2">
        <v>57</v>
      </c>
      <c r="O676" s="2">
        <v>1</v>
      </c>
      <c r="P676" s="2">
        <v>0</v>
      </c>
      <c r="Q676" s="2">
        <v>1</v>
      </c>
      <c r="R676" s="2">
        <v>0</v>
      </c>
      <c r="S676" s="2">
        <v>3</v>
      </c>
      <c r="T676" s="2">
        <v>1</v>
      </c>
      <c r="U676" s="2">
        <v>2</v>
      </c>
      <c r="V676" s="2">
        <v>0</v>
      </c>
      <c r="W676" s="2">
        <v>19</v>
      </c>
      <c r="X676" s="2">
        <v>14</v>
      </c>
      <c r="Y676" s="2">
        <v>1</v>
      </c>
      <c r="Z676" s="2">
        <v>0</v>
      </c>
      <c r="AA676" s="2">
        <v>1</v>
      </c>
      <c r="AB676" s="2">
        <v>0</v>
      </c>
      <c r="AC676" s="2">
        <v>2</v>
      </c>
      <c r="AD676" s="2">
        <v>2</v>
      </c>
      <c r="AE676" s="2">
        <v>2</v>
      </c>
      <c r="AF676" s="3">
        <v>0</v>
      </c>
      <c r="AG676" s="2">
        <f t="shared" si="720"/>
        <v>1</v>
      </c>
      <c r="AH676" s="18">
        <f t="shared" si="721"/>
        <v>1</v>
      </c>
      <c r="AI676" s="2">
        <f t="shared" si="722"/>
        <v>1</v>
      </c>
      <c r="AJ676" s="2">
        <f t="shared" si="723"/>
        <v>81</v>
      </c>
      <c r="AK676" s="2">
        <f t="shared" si="724"/>
        <v>0</v>
      </c>
      <c r="AL676" s="2">
        <v>0</v>
      </c>
      <c r="AM676" s="19">
        <f t="shared" si="725"/>
        <v>1.2195121951219513E-2</v>
      </c>
      <c r="AN676" s="19">
        <f t="shared" si="726"/>
        <v>1.2195121951219513E-2</v>
      </c>
      <c r="AO676" s="18">
        <f t="shared" si="727"/>
        <v>1</v>
      </c>
      <c r="AP676" s="19">
        <f t="shared" si="728"/>
        <v>2.4096385542168676E-2</v>
      </c>
      <c r="AQ676" s="2">
        <f t="shared" si="729"/>
        <v>3</v>
      </c>
      <c r="AR676" s="18">
        <f t="shared" si="730"/>
        <v>0.75</v>
      </c>
      <c r="AS676" s="2">
        <f t="shared" si="731"/>
        <v>3</v>
      </c>
      <c r="AT676" s="2">
        <f t="shared" si="732"/>
        <v>79</v>
      </c>
      <c r="AU676" s="2">
        <f t="shared" si="733"/>
        <v>1</v>
      </c>
      <c r="AV676" s="2">
        <v>0</v>
      </c>
      <c r="AW676" s="19">
        <f t="shared" si="734"/>
        <v>3.614457831325301E-2</v>
      </c>
      <c r="AX676" s="19">
        <f t="shared" si="735"/>
        <v>3.6585365853658534E-2</v>
      </c>
      <c r="AY676" s="18">
        <f t="shared" si="736"/>
        <v>0.75</v>
      </c>
      <c r="AZ676" s="19">
        <f t="shared" si="737"/>
        <v>6.9767441860465101E-2</v>
      </c>
      <c r="BA676" s="2">
        <f t="shared" si="738"/>
        <v>1</v>
      </c>
      <c r="BB676" s="18">
        <f t="shared" si="739"/>
        <v>1</v>
      </c>
      <c r="BC676" s="2">
        <f t="shared" si="740"/>
        <v>1</v>
      </c>
      <c r="BD676" s="2">
        <f t="shared" si="741"/>
        <v>56</v>
      </c>
      <c r="BE676" s="2">
        <f t="shared" si="742"/>
        <v>0</v>
      </c>
      <c r="BF676" s="2">
        <v>0</v>
      </c>
      <c r="BG676" s="19">
        <f t="shared" si="743"/>
        <v>1.7543859649122806E-2</v>
      </c>
      <c r="BH676" s="19">
        <f t="shared" si="744"/>
        <v>1.7543859649122806E-2</v>
      </c>
      <c r="BI676" s="18">
        <f t="shared" si="745"/>
        <v>1</v>
      </c>
      <c r="BJ676" s="19">
        <f t="shared" si="746"/>
        <v>3.4482758620689655E-2</v>
      </c>
      <c r="BK676" s="2">
        <f t="shared" si="747"/>
        <v>2</v>
      </c>
      <c r="BL676" s="18">
        <f t="shared" si="748"/>
        <v>1</v>
      </c>
      <c r="BM676" s="2">
        <f t="shared" si="749"/>
        <v>2</v>
      </c>
      <c r="BN676" s="2">
        <f t="shared" si="750"/>
        <v>55</v>
      </c>
      <c r="BO676" s="2">
        <f t="shared" si="751"/>
        <v>0</v>
      </c>
      <c r="BP676" s="2">
        <v>0</v>
      </c>
      <c r="BQ676" s="19">
        <f t="shared" si="752"/>
        <v>3.5087719298245612E-2</v>
      </c>
      <c r="BR676" s="19">
        <f t="shared" si="753"/>
        <v>3.5087719298245612E-2</v>
      </c>
      <c r="BS676" s="18">
        <f t="shared" si="754"/>
        <v>1</v>
      </c>
      <c r="BT676" s="19">
        <f t="shared" si="755"/>
        <v>6.7796610169491511E-2</v>
      </c>
      <c r="BU676" s="2">
        <f t="shared" si="756"/>
        <v>1</v>
      </c>
      <c r="BV676" s="18">
        <f t="shared" si="757"/>
        <v>1</v>
      </c>
      <c r="BW676" s="2">
        <f t="shared" si="758"/>
        <v>1</v>
      </c>
      <c r="BX676" s="2">
        <f t="shared" si="759"/>
        <v>18</v>
      </c>
      <c r="BY676" s="2">
        <f t="shared" si="760"/>
        <v>0</v>
      </c>
      <c r="BZ676" s="2">
        <v>0</v>
      </c>
      <c r="CA676" s="19">
        <f t="shared" si="761"/>
        <v>5.2631578947368418E-2</v>
      </c>
      <c r="CB676" s="19">
        <f t="shared" si="762"/>
        <v>5.2631578947368418E-2</v>
      </c>
      <c r="CC676" s="18">
        <f t="shared" si="763"/>
        <v>1</v>
      </c>
      <c r="CD676" s="19">
        <f t="shared" si="764"/>
        <v>0.1</v>
      </c>
      <c r="CE676" s="2">
        <f t="shared" si="765"/>
        <v>2</v>
      </c>
      <c r="CF676" s="18">
        <f t="shared" si="766"/>
        <v>0.5</v>
      </c>
      <c r="CG676" s="2">
        <f t="shared" si="767"/>
        <v>2</v>
      </c>
      <c r="CH676" s="2">
        <f t="shared" si="768"/>
        <v>17</v>
      </c>
      <c r="CI676" s="2">
        <f t="shared" si="769"/>
        <v>2</v>
      </c>
      <c r="CJ676" s="2">
        <v>0</v>
      </c>
      <c r="CK676" s="19">
        <f t="shared" si="770"/>
        <v>9.5238095238095233E-2</v>
      </c>
      <c r="CL676" s="19">
        <f t="shared" si="771"/>
        <v>0.10526315789473684</v>
      </c>
      <c r="CM676" s="18">
        <f t="shared" si="772"/>
        <v>0.5</v>
      </c>
      <c r="CN676" s="19">
        <f t="shared" si="773"/>
        <v>0.17391304347826086</v>
      </c>
      <c r="CO676" s="2">
        <f t="shared" si="774"/>
        <v>1</v>
      </c>
      <c r="CP676" s="18">
        <f t="shared" si="775"/>
        <v>1</v>
      </c>
      <c r="CQ676" s="2">
        <f t="shared" si="776"/>
        <v>1</v>
      </c>
      <c r="CR676" s="2">
        <f t="shared" si="777"/>
        <v>13</v>
      </c>
      <c r="CS676" s="2">
        <f t="shared" si="778"/>
        <v>0</v>
      </c>
      <c r="CT676" s="2">
        <v>0</v>
      </c>
      <c r="CU676" s="19">
        <f t="shared" si="779"/>
        <v>7.1428571428571425E-2</v>
      </c>
      <c r="CV676" s="19">
        <f t="shared" si="780"/>
        <v>7.1428571428571425E-2</v>
      </c>
      <c r="CW676" s="18">
        <f t="shared" si="781"/>
        <v>1</v>
      </c>
      <c r="CX676" s="19">
        <f t="shared" si="782"/>
        <v>0.13333333333333333</v>
      </c>
      <c r="CY676" s="2">
        <f t="shared" si="783"/>
        <v>2</v>
      </c>
      <c r="CZ676" s="18">
        <f t="shared" si="784"/>
        <v>1</v>
      </c>
      <c r="DA676" s="2">
        <f t="shared" si="785"/>
        <v>2</v>
      </c>
      <c r="DB676" s="2">
        <f t="shared" si="786"/>
        <v>12</v>
      </c>
      <c r="DC676" s="2">
        <f t="shared" si="787"/>
        <v>0</v>
      </c>
      <c r="DD676" s="2">
        <v>0</v>
      </c>
      <c r="DE676" s="19">
        <f t="shared" si="788"/>
        <v>0.14285714285714285</v>
      </c>
      <c r="DF676" s="19">
        <f t="shared" si="789"/>
        <v>0.14285714285714285</v>
      </c>
      <c r="DG676" s="18">
        <f t="shared" si="790"/>
        <v>1</v>
      </c>
      <c r="DH676" s="19">
        <f t="shared" si="791"/>
        <v>0.25</v>
      </c>
    </row>
    <row r="677" spans="1:112" x14ac:dyDescent="0.35">
      <c r="A677" s="11">
        <v>2019007492</v>
      </c>
      <c r="B677" s="2" t="s">
        <v>4953</v>
      </c>
      <c r="C677" s="2" t="s">
        <v>4954</v>
      </c>
      <c r="D677" s="2" t="s">
        <v>4955</v>
      </c>
      <c r="E677" s="2" t="s">
        <v>4956</v>
      </c>
      <c r="F677" s="2">
        <v>1</v>
      </c>
      <c r="G677" s="2" t="s">
        <v>4957</v>
      </c>
      <c r="H677" s="2" t="s">
        <v>4958</v>
      </c>
      <c r="I677" s="2" t="s">
        <v>4959</v>
      </c>
      <c r="J677" s="3" t="s">
        <v>4960</v>
      </c>
      <c r="K677" s="11">
        <v>1</v>
      </c>
      <c r="L677" s="2">
        <v>1</v>
      </c>
      <c r="M677" s="2">
        <v>68</v>
      </c>
      <c r="N677" s="2">
        <v>48</v>
      </c>
      <c r="O677" s="2">
        <v>0</v>
      </c>
      <c r="P677" s="2">
        <v>1</v>
      </c>
      <c r="Q677" s="2">
        <v>0</v>
      </c>
      <c r="R677" s="2">
        <v>1</v>
      </c>
      <c r="S677" s="2">
        <v>0</v>
      </c>
      <c r="T677" s="2">
        <v>1</v>
      </c>
      <c r="U677" s="2">
        <v>0</v>
      </c>
      <c r="V677" s="2">
        <v>1</v>
      </c>
      <c r="W677" s="2">
        <v>17</v>
      </c>
      <c r="X677" s="2">
        <v>14</v>
      </c>
      <c r="Y677" s="2">
        <v>0</v>
      </c>
      <c r="Z677" s="2">
        <v>1</v>
      </c>
      <c r="AA677" s="2">
        <v>0</v>
      </c>
      <c r="AB677" s="2">
        <v>1</v>
      </c>
      <c r="AC677" s="2">
        <v>0</v>
      </c>
      <c r="AD677" s="2">
        <v>1</v>
      </c>
      <c r="AE677" s="2">
        <v>0</v>
      </c>
      <c r="AF677" s="3">
        <v>1</v>
      </c>
      <c r="AG677" s="2">
        <f t="shared" si="720"/>
        <v>0</v>
      </c>
      <c r="AH677" s="18">
        <f t="shared" si="721"/>
        <v>0</v>
      </c>
      <c r="AI677" s="2">
        <f t="shared" si="722"/>
        <v>0</v>
      </c>
      <c r="AJ677" s="2">
        <f t="shared" si="723"/>
        <v>68</v>
      </c>
      <c r="AK677" s="2">
        <f t="shared" si="724"/>
        <v>1</v>
      </c>
      <c r="AL677" s="2">
        <v>0</v>
      </c>
      <c r="AM677" s="19">
        <f t="shared" si="725"/>
        <v>0</v>
      </c>
      <c r="AN677" s="19">
        <f t="shared" si="726"/>
        <v>0</v>
      </c>
      <c r="AO677" s="18">
        <f t="shared" si="727"/>
        <v>0</v>
      </c>
      <c r="AP677" s="19">
        <f t="shared" si="728"/>
        <v>0</v>
      </c>
      <c r="AQ677" s="2">
        <f t="shared" si="729"/>
        <v>0</v>
      </c>
      <c r="AR677" s="18">
        <f t="shared" si="730"/>
        <v>0</v>
      </c>
      <c r="AS677" s="2">
        <f t="shared" si="731"/>
        <v>0</v>
      </c>
      <c r="AT677" s="2">
        <f t="shared" si="732"/>
        <v>68</v>
      </c>
      <c r="AU677" s="2">
        <f t="shared" si="733"/>
        <v>1</v>
      </c>
      <c r="AV677" s="2">
        <v>0</v>
      </c>
      <c r="AW677" s="19">
        <f t="shared" si="734"/>
        <v>0</v>
      </c>
      <c r="AX677" s="19">
        <f t="shared" si="735"/>
        <v>0</v>
      </c>
      <c r="AY677" s="18">
        <f t="shared" si="736"/>
        <v>0</v>
      </c>
      <c r="AZ677" s="19">
        <f t="shared" si="737"/>
        <v>0</v>
      </c>
      <c r="BA677" s="2">
        <f t="shared" si="738"/>
        <v>0</v>
      </c>
      <c r="BB677" s="18">
        <f t="shared" si="739"/>
        <v>0</v>
      </c>
      <c r="BC677" s="2">
        <f t="shared" si="740"/>
        <v>0</v>
      </c>
      <c r="BD677" s="2">
        <f t="shared" si="741"/>
        <v>48</v>
      </c>
      <c r="BE677" s="2">
        <f t="shared" si="742"/>
        <v>1</v>
      </c>
      <c r="BF677" s="2">
        <v>0</v>
      </c>
      <c r="BG677" s="19">
        <f t="shared" si="743"/>
        <v>0</v>
      </c>
      <c r="BH677" s="19">
        <f t="shared" si="744"/>
        <v>0</v>
      </c>
      <c r="BI677" s="18">
        <f t="shared" si="745"/>
        <v>0</v>
      </c>
      <c r="BJ677" s="19">
        <f t="shared" si="746"/>
        <v>0</v>
      </c>
      <c r="BK677" s="2">
        <f t="shared" si="747"/>
        <v>0</v>
      </c>
      <c r="BL677" s="18">
        <f t="shared" si="748"/>
        <v>0</v>
      </c>
      <c r="BM677" s="2">
        <f t="shared" si="749"/>
        <v>0</v>
      </c>
      <c r="BN677" s="2">
        <f t="shared" si="750"/>
        <v>48</v>
      </c>
      <c r="BO677" s="2">
        <f t="shared" si="751"/>
        <v>1</v>
      </c>
      <c r="BP677" s="2">
        <v>0</v>
      </c>
      <c r="BQ677" s="19">
        <f t="shared" si="752"/>
        <v>0</v>
      </c>
      <c r="BR677" s="19">
        <f t="shared" si="753"/>
        <v>0</v>
      </c>
      <c r="BS677" s="18">
        <f t="shared" si="754"/>
        <v>0</v>
      </c>
      <c r="BT677" s="19">
        <f t="shared" si="755"/>
        <v>0</v>
      </c>
      <c r="BU677" s="2">
        <f t="shared" si="756"/>
        <v>0</v>
      </c>
      <c r="BV677" s="18">
        <f t="shared" si="757"/>
        <v>0</v>
      </c>
      <c r="BW677" s="2">
        <f t="shared" si="758"/>
        <v>0</v>
      </c>
      <c r="BX677" s="2">
        <f t="shared" si="759"/>
        <v>17</v>
      </c>
      <c r="BY677" s="2">
        <f t="shared" si="760"/>
        <v>1</v>
      </c>
      <c r="BZ677" s="2">
        <v>0</v>
      </c>
      <c r="CA677" s="19">
        <f t="shared" si="761"/>
        <v>0</v>
      </c>
      <c r="CB677" s="19">
        <f t="shared" si="762"/>
        <v>0</v>
      </c>
      <c r="CC677" s="18">
        <f t="shared" si="763"/>
        <v>0</v>
      </c>
      <c r="CD677" s="19">
        <f t="shared" si="764"/>
        <v>0</v>
      </c>
      <c r="CE677" s="2">
        <f t="shared" si="765"/>
        <v>0</v>
      </c>
      <c r="CF677" s="18">
        <f t="shared" si="766"/>
        <v>0</v>
      </c>
      <c r="CG677" s="2">
        <f t="shared" si="767"/>
        <v>0</v>
      </c>
      <c r="CH677" s="2">
        <f t="shared" si="768"/>
        <v>17</v>
      </c>
      <c r="CI677" s="2">
        <f t="shared" si="769"/>
        <v>1</v>
      </c>
      <c r="CJ677" s="2">
        <v>0</v>
      </c>
      <c r="CK677" s="19">
        <f t="shared" si="770"/>
        <v>0</v>
      </c>
      <c r="CL677" s="19">
        <f t="shared" si="771"/>
        <v>0</v>
      </c>
      <c r="CM677" s="18">
        <f t="shared" si="772"/>
        <v>0</v>
      </c>
      <c r="CN677" s="19">
        <f t="shared" si="773"/>
        <v>0</v>
      </c>
      <c r="CO677" s="2">
        <f t="shared" si="774"/>
        <v>0</v>
      </c>
      <c r="CP677" s="18">
        <f t="shared" si="775"/>
        <v>0</v>
      </c>
      <c r="CQ677" s="2">
        <f t="shared" si="776"/>
        <v>0</v>
      </c>
      <c r="CR677" s="2">
        <f t="shared" si="777"/>
        <v>14</v>
      </c>
      <c r="CS677" s="2">
        <f t="shared" si="778"/>
        <v>1</v>
      </c>
      <c r="CT677" s="2">
        <v>0</v>
      </c>
      <c r="CU677" s="19">
        <f t="shared" si="779"/>
        <v>0</v>
      </c>
      <c r="CV677" s="19">
        <f t="shared" si="780"/>
        <v>0</v>
      </c>
      <c r="CW677" s="18">
        <f t="shared" si="781"/>
        <v>0</v>
      </c>
      <c r="CX677" s="19">
        <f t="shared" si="782"/>
        <v>0</v>
      </c>
      <c r="CY677" s="2">
        <f t="shared" si="783"/>
        <v>0</v>
      </c>
      <c r="CZ677" s="18">
        <f t="shared" si="784"/>
        <v>0</v>
      </c>
      <c r="DA677" s="2">
        <f t="shared" si="785"/>
        <v>0</v>
      </c>
      <c r="DB677" s="2">
        <f t="shared" si="786"/>
        <v>14</v>
      </c>
      <c r="DC677" s="2">
        <f t="shared" si="787"/>
        <v>1</v>
      </c>
      <c r="DD677" s="2">
        <v>0</v>
      </c>
      <c r="DE677" s="19">
        <f t="shared" si="788"/>
        <v>0</v>
      </c>
      <c r="DF677" s="19">
        <f t="shared" si="789"/>
        <v>0</v>
      </c>
      <c r="DG677" s="18">
        <f t="shared" si="790"/>
        <v>0</v>
      </c>
      <c r="DH677" s="19">
        <f t="shared" si="791"/>
        <v>0</v>
      </c>
    </row>
    <row r="678" spans="1:112" x14ac:dyDescent="0.35">
      <c r="A678" s="11">
        <v>2019007496</v>
      </c>
      <c r="B678" s="2" t="s">
        <v>4961</v>
      </c>
      <c r="C678" s="2" t="s">
        <v>4962</v>
      </c>
      <c r="D678" s="2" t="s">
        <v>4963</v>
      </c>
      <c r="E678" s="2" t="s">
        <v>4964</v>
      </c>
      <c r="F678" s="2">
        <v>1</v>
      </c>
      <c r="G678" s="2" t="s">
        <v>4965</v>
      </c>
      <c r="H678" s="2" t="s">
        <v>4966</v>
      </c>
      <c r="I678" s="2" t="s">
        <v>4967</v>
      </c>
      <c r="J678" s="3" t="s">
        <v>4968</v>
      </c>
      <c r="K678" s="11">
        <v>4</v>
      </c>
      <c r="L678" s="2">
        <v>2</v>
      </c>
      <c r="M678" s="2">
        <v>67</v>
      </c>
      <c r="N678" s="2">
        <v>43</v>
      </c>
      <c r="O678" s="2">
        <v>1</v>
      </c>
      <c r="P678" s="2">
        <v>0</v>
      </c>
      <c r="Q678" s="2">
        <v>1</v>
      </c>
      <c r="R678" s="2">
        <v>0</v>
      </c>
      <c r="S678" s="2">
        <v>2</v>
      </c>
      <c r="T678" s="2">
        <v>2</v>
      </c>
      <c r="U678" s="2">
        <v>2</v>
      </c>
      <c r="V678" s="2">
        <v>0</v>
      </c>
      <c r="W678" s="2">
        <v>13</v>
      </c>
      <c r="X678" s="2">
        <v>9</v>
      </c>
      <c r="Y678" s="2">
        <v>0</v>
      </c>
      <c r="Z678" s="2">
        <v>1</v>
      </c>
      <c r="AA678" s="2">
        <v>1</v>
      </c>
      <c r="AB678" s="2">
        <v>0</v>
      </c>
      <c r="AC678" s="2">
        <v>1</v>
      </c>
      <c r="AD678" s="2">
        <v>3</v>
      </c>
      <c r="AE678" s="2">
        <v>2</v>
      </c>
      <c r="AF678" s="3">
        <v>0</v>
      </c>
      <c r="AG678" s="2">
        <f t="shared" si="720"/>
        <v>1</v>
      </c>
      <c r="AH678" s="18">
        <f t="shared" si="721"/>
        <v>1</v>
      </c>
      <c r="AI678" s="2">
        <f t="shared" si="722"/>
        <v>1</v>
      </c>
      <c r="AJ678" s="2">
        <f t="shared" si="723"/>
        <v>66</v>
      </c>
      <c r="AK678" s="2">
        <f t="shared" si="724"/>
        <v>0</v>
      </c>
      <c r="AL678" s="2">
        <v>0</v>
      </c>
      <c r="AM678" s="19">
        <f t="shared" si="725"/>
        <v>1.4925373134328358E-2</v>
      </c>
      <c r="AN678" s="19">
        <f t="shared" si="726"/>
        <v>1.4925373134328358E-2</v>
      </c>
      <c r="AO678" s="18">
        <f t="shared" si="727"/>
        <v>1</v>
      </c>
      <c r="AP678" s="19">
        <f t="shared" si="728"/>
        <v>2.9411764705882353E-2</v>
      </c>
      <c r="AQ678" s="2">
        <f t="shared" si="729"/>
        <v>2</v>
      </c>
      <c r="AR678" s="18">
        <f t="shared" si="730"/>
        <v>0.5</v>
      </c>
      <c r="AS678" s="2">
        <f t="shared" si="731"/>
        <v>2</v>
      </c>
      <c r="AT678" s="2">
        <f t="shared" si="732"/>
        <v>65</v>
      </c>
      <c r="AU678" s="2">
        <f t="shared" si="733"/>
        <v>2</v>
      </c>
      <c r="AV678" s="2">
        <v>0</v>
      </c>
      <c r="AW678" s="19">
        <f t="shared" si="734"/>
        <v>2.8985507246376812E-2</v>
      </c>
      <c r="AX678" s="19">
        <f t="shared" si="735"/>
        <v>2.9850746268656716E-2</v>
      </c>
      <c r="AY678" s="18">
        <f t="shared" si="736"/>
        <v>0.5</v>
      </c>
      <c r="AZ678" s="19">
        <f t="shared" si="737"/>
        <v>5.6338028169014086E-2</v>
      </c>
      <c r="BA678" s="2">
        <f t="shared" si="738"/>
        <v>1</v>
      </c>
      <c r="BB678" s="18">
        <f t="shared" si="739"/>
        <v>1</v>
      </c>
      <c r="BC678" s="2">
        <f t="shared" si="740"/>
        <v>1</v>
      </c>
      <c r="BD678" s="2">
        <f t="shared" si="741"/>
        <v>42</v>
      </c>
      <c r="BE678" s="2">
        <f t="shared" si="742"/>
        <v>0</v>
      </c>
      <c r="BF678" s="2">
        <v>0</v>
      </c>
      <c r="BG678" s="19">
        <f t="shared" si="743"/>
        <v>2.3255813953488372E-2</v>
      </c>
      <c r="BH678" s="19">
        <f t="shared" si="744"/>
        <v>2.3255813953488372E-2</v>
      </c>
      <c r="BI678" s="18">
        <f t="shared" si="745"/>
        <v>1</v>
      </c>
      <c r="BJ678" s="19">
        <f t="shared" si="746"/>
        <v>4.5454545454545449E-2</v>
      </c>
      <c r="BK678" s="2">
        <f t="shared" si="747"/>
        <v>2</v>
      </c>
      <c r="BL678" s="18">
        <f t="shared" si="748"/>
        <v>1</v>
      </c>
      <c r="BM678" s="2">
        <f t="shared" si="749"/>
        <v>2</v>
      </c>
      <c r="BN678" s="2">
        <f t="shared" si="750"/>
        <v>41</v>
      </c>
      <c r="BO678" s="2">
        <f t="shared" si="751"/>
        <v>0</v>
      </c>
      <c r="BP678" s="2">
        <v>0</v>
      </c>
      <c r="BQ678" s="19">
        <f t="shared" si="752"/>
        <v>4.6511627906976744E-2</v>
      </c>
      <c r="BR678" s="19">
        <f t="shared" si="753"/>
        <v>4.6511627906976744E-2</v>
      </c>
      <c r="BS678" s="18">
        <f t="shared" si="754"/>
        <v>1</v>
      </c>
      <c r="BT678" s="19">
        <f t="shared" si="755"/>
        <v>8.8888888888888878E-2</v>
      </c>
      <c r="BU678" s="2">
        <f t="shared" si="756"/>
        <v>0</v>
      </c>
      <c r="BV678" s="18">
        <f t="shared" si="757"/>
        <v>0</v>
      </c>
      <c r="BW678" s="2">
        <f t="shared" si="758"/>
        <v>0</v>
      </c>
      <c r="BX678" s="2">
        <f t="shared" si="759"/>
        <v>13</v>
      </c>
      <c r="BY678" s="2">
        <f t="shared" si="760"/>
        <v>1</v>
      </c>
      <c r="BZ678" s="2">
        <v>0</v>
      </c>
      <c r="CA678" s="19">
        <f t="shared" si="761"/>
        <v>0</v>
      </c>
      <c r="CB678" s="19">
        <f t="shared" si="762"/>
        <v>0</v>
      </c>
      <c r="CC678" s="18">
        <f t="shared" si="763"/>
        <v>0</v>
      </c>
      <c r="CD678" s="19">
        <f t="shared" si="764"/>
        <v>0</v>
      </c>
      <c r="CE678" s="2">
        <f t="shared" si="765"/>
        <v>1</v>
      </c>
      <c r="CF678" s="18">
        <f t="shared" si="766"/>
        <v>0.25</v>
      </c>
      <c r="CG678" s="2">
        <f t="shared" si="767"/>
        <v>1</v>
      </c>
      <c r="CH678" s="2">
        <f t="shared" si="768"/>
        <v>12</v>
      </c>
      <c r="CI678" s="2">
        <f t="shared" si="769"/>
        <v>3</v>
      </c>
      <c r="CJ678" s="2">
        <v>0</v>
      </c>
      <c r="CK678" s="19">
        <f t="shared" si="770"/>
        <v>6.25E-2</v>
      </c>
      <c r="CL678" s="19">
        <f t="shared" si="771"/>
        <v>7.6923076923076927E-2</v>
      </c>
      <c r="CM678" s="18">
        <f t="shared" si="772"/>
        <v>0.25</v>
      </c>
      <c r="CN678" s="19">
        <f t="shared" si="773"/>
        <v>0.11764705882352941</v>
      </c>
      <c r="CO678" s="2">
        <f t="shared" si="774"/>
        <v>1</v>
      </c>
      <c r="CP678" s="18">
        <f t="shared" si="775"/>
        <v>1</v>
      </c>
      <c r="CQ678" s="2">
        <f t="shared" si="776"/>
        <v>1</v>
      </c>
      <c r="CR678" s="2">
        <f t="shared" si="777"/>
        <v>8</v>
      </c>
      <c r="CS678" s="2">
        <f t="shared" si="778"/>
        <v>0</v>
      </c>
      <c r="CT678" s="2">
        <v>0</v>
      </c>
      <c r="CU678" s="19">
        <f t="shared" si="779"/>
        <v>0.1111111111111111</v>
      </c>
      <c r="CV678" s="19">
        <f t="shared" si="780"/>
        <v>0.1111111111111111</v>
      </c>
      <c r="CW678" s="18">
        <f t="shared" si="781"/>
        <v>1</v>
      </c>
      <c r="CX678" s="19">
        <f t="shared" si="782"/>
        <v>0.19999999999999998</v>
      </c>
      <c r="CY678" s="2">
        <f t="shared" si="783"/>
        <v>2</v>
      </c>
      <c r="CZ678" s="18">
        <f t="shared" si="784"/>
        <v>1</v>
      </c>
      <c r="DA678" s="2">
        <f t="shared" si="785"/>
        <v>2</v>
      </c>
      <c r="DB678" s="2">
        <f t="shared" si="786"/>
        <v>7</v>
      </c>
      <c r="DC678" s="2">
        <f t="shared" si="787"/>
        <v>0</v>
      </c>
      <c r="DD678" s="2">
        <v>0</v>
      </c>
      <c r="DE678" s="19">
        <f t="shared" si="788"/>
        <v>0.22222222222222221</v>
      </c>
      <c r="DF678" s="19">
        <f t="shared" si="789"/>
        <v>0.22222222222222221</v>
      </c>
      <c r="DG678" s="18">
        <f t="shared" si="790"/>
        <v>1</v>
      </c>
      <c r="DH678" s="19">
        <f t="shared" si="791"/>
        <v>0.36363636363636359</v>
      </c>
    </row>
    <row r="679" spans="1:112" x14ac:dyDescent="0.35">
      <c r="A679" s="11">
        <v>2019007517</v>
      </c>
      <c r="B679" s="2" t="s">
        <v>4969</v>
      </c>
      <c r="C679" s="2" t="s">
        <v>4970</v>
      </c>
      <c r="D679" s="2" t="s">
        <v>4971</v>
      </c>
      <c r="E679" s="2" t="s">
        <v>4972</v>
      </c>
      <c r="F679" s="2">
        <v>1</v>
      </c>
      <c r="G679" s="2" t="s">
        <v>4973</v>
      </c>
      <c r="H679" s="2" t="s">
        <v>4974</v>
      </c>
      <c r="I679" s="2" t="s">
        <v>4975</v>
      </c>
      <c r="J679" s="3" t="s">
        <v>4976</v>
      </c>
      <c r="K679" s="11">
        <v>3</v>
      </c>
      <c r="L679" s="2">
        <v>3</v>
      </c>
      <c r="M679" s="2">
        <v>58</v>
      </c>
      <c r="N679" s="2">
        <v>37</v>
      </c>
      <c r="O679" s="2">
        <v>1</v>
      </c>
      <c r="P679" s="2">
        <v>0</v>
      </c>
      <c r="Q679" s="2">
        <v>1</v>
      </c>
      <c r="R679" s="2">
        <v>0</v>
      </c>
      <c r="S679" s="2">
        <v>2</v>
      </c>
      <c r="T679" s="2">
        <v>1</v>
      </c>
      <c r="U679" s="2">
        <v>3</v>
      </c>
      <c r="V679" s="2">
        <v>0</v>
      </c>
      <c r="W679" s="2">
        <v>15</v>
      </c>
      <c r="X679" s="2">
        <v>13</v>
      </c>
      <c r="Y679" s="2">
        <v>1</v>
      </c>
      <c r="Z679" s="2">
        <v>0</v>
      </c>
      <c r="AA679" s="2">
        <v>1</v>
      </c>
      <c r="AB679" s="2">
        <v>0</v>
      </c>
      <c r="AC679" s="2">
        <v>2</v>
      </c>
      <c r="AD679" s="2">
        <v>1</v>
      </c>
      <c r="AE679" s="2">
        <v>3</v>
      </c>
      <c r="AF679" s="3">
        <v>0</v>
      </c>
      <c r="AG679" s="2">
        <f t="shared" si="720"/>
        <v>1</v>
      </c>
      <c r="AH679" s="18">
        <f t="shared" si="721"/>
        <v>1</v>
      </c>
      <c r="AI679" s="2">
        <f t="shared" si="722"/>
        <v>1</v>
      </c>
      <c r="AJ679" s="2">
        <f t="shared" si="723"/>
        <v>57</v>
      </c>
      <c r="AK679" s="2">
        <f t="shared" si="724"/>
        <v>0</v>
      </c>
      <c r="AL679" s="2">
        <v>0</v>
      </c>
      <c r="AM679" s="19">
        <f t="shared" si="725"/>
        <v>1.7241379310344827E-2</v>
      </c>
      <c r="AN679" s="19">
        <f t="shared" si="726"/>
        <v>1.7241379310344827E-2</v>
      </c>
      <c r="AO679" s="18">
        <f t="shared" si="727"/>
        <v>1</v>
      </c>
      <c r="AP679" s="19">
        <f t="shared" si="728"/>
        <v>3.3898305084745763E-2</v>
      </c>
      <c r="AQ679" s="2">
        <f t="shared" si="729"/>
        <v>2</v>
      </c>
      <c r="AR679" s="18">
        <f t="shared" si="730"/>
        <v>0.66666666666666663</v>
      </c>
      <c r="AS679" s="2">
        <f t="shared" si="731"/>
        <v>2</v>
      </c>
      <c r="AT679" s="2">
        <f t="shared" si="732"/>
        <v>56</v>
      </c>
      <c r="AU679" s="2">
        <f t="shared" si="733"/>
        <v>1</v>
      </c>
      <c r="AV679" s="2">
        <v>0</v>
      </c>
      <c r="AW679" s="19">
        <f t="shared" si="734"/>
        <v>3.3898305084745763E-2</v>
      </c>
      <c r="AX679" s="19">
        <f t="shared" si="735"/>
        <v>3.4482758620689655E-2</v>
      </c>
      <c r="AY679" s="18">
        <f t="shared" si="736"/>
        <v>0.66666666666666663</v>
      </c>
      <c r="AZ679" s="19">
        <f t="shared" si="737"/>
        <v>6.5573770491803282E-2</v>
      </c>
      <c r="BA679" s="2">
        <f t="shared" si="738"/>
        <v>1</v>
      </c>
      <c r="BB679" s="18">
        <f t="shared" si="739"/>
        <v>1</v>
      </c>
      <c r="BC679" s="2">
        <f t="shared" si="740"/>
        <v>1</v>
      </c>
      <c r="BD679" s="2">
        <f t="shared" si="741"/>
        <v>36</v>
      </c>
      <c r="BE679" s="2">
        <f t="shared" si="742"/>
        <v>0</v>
      </c>
      <c r="BF679" s="2">
        <v>0</v>
      </c>
      <c r="BG679" s="19">
        <f t="shared" si="743"/>
        <v>2.7027027027027029E-2</v>
      </c>
      <c r="BH679" s="19">
        <f t="shared" si="744"/>
        <v>2.7027027027027029E-2</v>
      </c>
      <c r="BI679" s="18">
        <f t="shared" si="745"/>
        <v>1</v>
      </c>
      <c r="BJ679" s="19">
        <f t="shared" si="746"/>
        <v>5.2631578947368425E-2</v>
      </c>
      <c r="BK679" s="2">
        <f t="shared" si="747"/>
        <v>3</v>
      </c>
      <c r="BL679" s="18">
        <f t="shared" si="748"/>
        <v>1</v>
      </c>
      <c r="BM679" s="2">
        <f t="shared" si="749"/>
        <v>3</v>
      </c>
      <c r="BN679" s="2">
        <f t="shared" si="750"/>
        <v>34</v>
      </c>
      <c r="BO679" s="2">
        <f t="shared" si="751"/>
        <v>0</v>
      </c>
      <c r="BP679" s="2">
        <v>0</v>
      </c>
      <c r="BQ679" s="19">
        <f t="shared" si="752"/>
        <v>8.1081081081081086E-2</v>
      </c>
      <c r="BR679" s="19">
        <f t="shared" si="753"/>
        <v>8.1081081081081086E-2</v>
      </c>
      <c r="BS679" s="18">
        <f t="shared" si="754"/>
        <v>1</v>
      </c>
      <c r="BT679" s="19">
        <f t="shared" si="755"/>
        <v>0.15</v>
      </c>
      <c r="BU679" s="2">
        <f t="shared" si="756"/>
        <v>1</v>
      </c>
      <c r="BV679" s="18">
        <f t="shared" si="757"/>
        <v>1</v>
      </c>
      <c r="BW679" s="2">
        <f t="shared" si="758"/>
        <v>1</v>
      </c>
      <c r="BX679" s="2">
        <f t="shared" si="759"/>
        <v>14</v>
      </c>
      <c r="BY679" s="2">
        <f t="shared" si="760"/>
        <v>0</v>
      </c>
      <c r="BZ679" s="2">
        <v>0</v>
      </c>
      <c r="CA679" s="19">
        <f t="shared" si="761"/>
        <v>6.6666666666666666E-2</v>
      </c>
      <c r="CB679" s="19">
        <f t="shared" si="762"/>
        <v>6.6666666666666666E-2</v>
      </c>
      <c r="CC679" s="18">
        <f t="shared" si="763"/>
        <v>1</v>
      </c>
      <c r="CD679" s="19">
        <f t="shared" si="764"/>
        <v>0.125</v>
      </c>
      <c r="CE679" s="2">
        <f t="shared" si="765"/>
        <v>2</v>
      </c>
      <c r="CF679" s="18">
        <f t="shared" si="766"/>
        <v>0.66666666666666663</v>
      </c>
      <c r="CG679" s="2">
        <f t="shared" si="767"/>
        <v>2</v>
      </c>
      <c r="CH679" s="2">
        <f t="shared" si="768"/>
        <v>13</v>
      </c>
      <c r="CI679" s="2">
        <f t="shared" si="769"/>
        <v>1</v>
      </c>
      <c r="CJ679" s="2">
        <v>0</v>
      </c>
      <c r="CK679" s="19">
        <f t="shared" si="770"/>
        <v>0.125</v>
      </c>
      <c r="CL679" s="19">
        <f t="shared" si="771"/>
        <v>0.13333333333333333</v>
      </c>
      <c r="CM679" s="18">
        <f t="shared" si="772"/>
        <v>0.66666666666666663</v>
      </c>
      <c r="CN679" s="19">
        <f t="shared" si="773"/>
        <v>0.22222222222222221</v>
      </c>
      <c r="CO679" s="2">
        <f t="shared" si="774"/>
        <v>1</v>
      </c>
      <c r="CP679" s="18">
        <f t="shared" si="775"/>
        <v>1</v>
      </c>
      <c r="CQ679" s="2">
        <f t="shared" si="776"/>
        <v>1</v>
      </c>
      <c r="CR679" s="2">
        <f t="shared" si="777"/>
        <v>12</v>
      </c>
      <c r="CS679" s="2">
        <f t="shared" si="778"/>
        <v>0</v>
      </c>
      <c r="CT679" s="2">
        <v>0</v>
      </c>
      <c r="CU679" s="19">
        <f t="shared" si="779"/>
        <v>7.6923076923076927E-2</v>
      </c>
      <c r="CV679" s="19">
        <f t="shared" si="780"/>
        <v>7.6923076923076927E-2</v>
      </c>
      <c r="CW679" s="18">
        <f t="shared" si="781"/>
        <v>1</v>
      </c>
      <c r="CX679" s="19">
        <f t="shared" si="782"/>
        <v>0.14285714285714288</v>
      </c>
      <c r="CY679" s="2">
        <f t="shared" si="783"/>
        <v>3</v>
      </c>
      <c r="CZ679" s="18">
        <f t="shared" si="784"/>
        <v>1</v>
      </c>
      <c r="DA679" s="2">
        <f t="shared" si="785"/>
        <v>3</v>
      </c>
      <c r="DB679" s="2">
        <f t="shared" si="786"/>
        <v>10</v>
      </c>
      <c r="DC679" s="2">
        <f t="shared" si="787"/>
        <v>0</v>
      </c>
      <c r="DD679" s="2">
        <v>0</v>
      </c>
      <c r="DE679" s="19">
        <f t="shared" si="788"/>
        <v>0.23076923076923078</v>
      </c>
      <c r="DF679" s="19">
        <f t="shared" si="789"/>
        <v>0.23076923076923078</v>
      </c>
      <c r="DG679" s="18">
        <f t="shared" si="790"/>
        <v>1</v>
      </c>
      <c r="DH679" s="19">
        <f t="shared" si="791"/>
        <v>0.375</v>
      </c>
    </row>
    <row r="680" spans="1:112" x14ac:dyDescent="0.35">
      <c r="A680" s="11">
        <v>2019007528</v>
      </c>
      <c r="B680" s="2" t="s">
        <v>4977</v>
      </c>
      <c r="C680" s="2" t="s">
        <v>4978</v>
      </c>
      <c r="D680" s="2"/>
      <c r="E680" s="2" t="s">
        <v>4979</v>
      </c>
      <c r="F680" s="2">
        <v>1</v>
      </c>
      <c r="G680" s="2" t="s">
        <v>4980</v>
      </c>
      <c r="H680" s="2" t="s">
        <v>4981</v>
      </c>
      <c r="I680" s="2" t="s">
        <v>4982</v>
      </c>
      <c r="J680" s="3" t="s">
        <v>4983</v>
      </c>
      <c r="K680" s="11">
        <v>1</v>
      </c>
      <c r="L680" s="2">
        <v>1</v>
      </c>
      <c r="M680" s="2">
        <v>64</v>
      </c>
      <c r="N680" s="2">
        <v>37</v>
      </c>
      <c r="O680" s="2">
        <v>1</v>
      </c>
      <c r="P680" s="2">
        <v>0</v>
      </c>
      <c r="Q680" s="2">
        <v>1</v>
      </c>
      <c r="R680" s="2">
        <v>0</v>
      </c>
      <c r="S680" s="2">
        <v>1</v>
      </c>
      <c r="T680" s="2">
        <v>0</v>
      </c>
      <c r="U680" s="2">
        <v>1</v>
      </c>
      <c r="V680" s="2">
        <v>0</v>
      </c>
      <c r="W680" s="2">
        <v>16</v>
      </c>
      <c r="X680" s="2">
        <v>7</v>
      </c>
      <c r="Y680" s="2">
        <v>1</v>
      </c>
      <c r="Z680" s="2">
        <v>0</v>
      </c>
      <c r="AA680" s="2">
        <v>1</v>
      </c>
      <c r="AB680" s="2">
        <v>0</v>
      </c>
      <c r="AC680" s="2">
        <v>1</v>
      </c>
      <c r="AD680" s="2">
        <v>0</v>
      </c>
      <c r="AE680" s="2">
        <v>1</v>
      </c>
      <c r="AF680" s="3">
        <v>0</v>
      </c>
      <c r="AG680" s="2">
        <f t="shared" si="720"/>
        <v>1</v>
      </c>
      <c r="AH680" s="18">
        <f t="shared" si="721"/>
        <v>1</v>
      </c>
      <c r="AI680" s="2">
        <f t="shared" si="722"/>
        <v>1</v>
      </c>
      <c r="AJ680" s="2">
        <f t="shared" si="723"/>
        <v>63</v>
      </c>
      <c r="AK680" s="2">
        <f t="shared" si="724"/>
        <v>0</v>
      </c>
      <c r="AL680" s="2">
        <v>0</v>
      </c>
      <c r="AM680" s="19">
        <f t="shared" si="725"/>
        <v>1.5625E-2</v>
      </c>
      <c r="AN680" s="19">
        <f t="shared" si="726"/>
        <v>1.5625E-2</v>
      </c>
      <c r="AO680" s="18">
        <f t="shared" si="727"/>
        <v>1</v>
      </c>
      <c r="AP680" s="19">
        <f t="shared" si="728"/>
        <v>3.0769230769230771E-2</v>
      </c>
      <c r="AQ680" s="2">
        <f t="shared" si="729"/>
        <v>1</v>
      </c>
      <c r="AR680" s="18">
        <f t="shared" si="730"/>
        <v>1</v>
      </c>
      <c r="AS680" s="2">
        <f t="shared" si="731"/>
        <v>1</v>
      </c>
      <c r="AT680" s="2">
        <f t="shared" si="732"/>
        <v>63</v>
      </c>
      <c r="AU680" s="2">
        <f t="shared" si="733"/>
        <v>0</v>
      </c>
      <c r="AV680" s="2">
        <v>0</v>
      </c>
      <c r="AW680" s="19">
        <f t="shared" si="734"/>
        <v>1.5625E-2</v>
      </c>
      <c r="AX680" s="19">
        <f t="shared" si="735"/>
        <v>1.5625E-2</v>
      </c>
      <c r="AY680" s="18">
        <f t="shared" si="736"/>
        <v>1</v>
      </c>
      <c r="AZ680" s="19">
        <f t="shared" si="737"/>
        <v>3.0769230769230771E-2</v>
      </c>
      <c r="BA680" s="2">
        <f t="shared" si="738"/>
        <v>1</v>
      </c>
      <c r="BB680" s="18">
        <f t="shared" si="739"/>
        <v>1</v>
      </c>
      <c r="BC680" s="2">
        <f t="shared" si="740"/>
        <v>1</v>
      </c>
      <c r="BD680" s="2">
        <f t="shared" si="741"/>
        <v>36</v>
      </c>
      <c r="BE680" s="2">
        <f t="shared" si="742"/>
        <v>0</v>
      </c>
      <c r="BF680" s="2">
        <v>0</v>
      </c>
      <c r="BG680" s="19">
        <f t="shared" si="743"/>
        <v>2.7027027027027029E-2</v>
      </c>
      <c r="BH680" s="19">
        <f t="shared" si="744"/>
        <v>2.7027027027027029E-2</v>
      </c>
      <c r="BI680" s="18">
        <f t="shared" si="745"/>
        <v>1</v>
      </c>
      <c r="BJ680" s="19">
        <f t="shared" si="746"/>
        <v>5.2631578947368425E-2</v>
      </c>
      <c r="BK680" s="2">
        <f t="shared" si="747"/>
        <v>1</v>
      </c>
      <c r="BL680" s="18">
        <f t="shared" si="748"/>
        <v>1</v>
      </c>
      <c r="BM680" s="2">
        <f t="shared" si="749"/>
        <v>1</v>
      </c>
      <c r="BN680" s="2">
        <f t="shared" si="750"/>
        <v>36</v>
      </c>
      <c r="BO680" s="2">
        <f t="shared" si="751"/>
        <v>0</v>
      </c>
      <c r="BP680" s="2">
        <v>0</v>
      </c>
      <c r="BQ680" s="19">
        <f t="shared" si="752"/>
        <v>2.7027027027027029E-2</v>
      </c>
      <c r="BR680" s="19">
        <f t="shared" si="753"/>
        <v>2.7027027027027029E-2</v>
      </c>
      <c r="BS680" s="18">
        <f t="shared" si="754"/>
        <v>1</v>
      </c>
      <c r="BT680" s="19">
        <f t="shared" si="755"/>
        <v>5.2631578947368425E-2</v>
      </c>
      <c r="BU680" s="2">
        <f t="shared" si="756"/>
        <v>1</v>
      </c>
      <c r="BV680" s="18">
        <f t="shared" si="757"/>
        <v>1</v>
      </c>
      <c r="BW680" s="2">
        <f t="shared" si="758"/>
        <v>1</v>
      </c>
      <c r="BX680" s="2">
        <f t="shared" si="759"/>
        <v>15</v>
      </c>
      <c r="BY680" s="2">
        <f t="shared" si="760"/>
        <v>0</v>
      </c>
      <c r="BZ680" s="2">
        <v>0</v>
      </c>
      <c r="CA680" s="19">
        <f t="shared" si="761"/>
        <v>6.25E-2</v>
      </c>
      <c r="CB680" s="19">
        <f t="shared" si="762"/>
        <v>6.25E-2</v>
      </c>
      <c r="CC680" s="18">
        <f t="shared" si="763"/>
        <v>1</v>
      </c>
      <c r="CD680" s="19">
        <f t="shared" si="764"/>
        <v>0.11764705882352941</v>
      </c>
      <c r="CE680" s="2">
        <f t="shared" si="765"/>
        <v>1</v>
      </c>
      <c r="CF680" s="18">
        <f t="shared" si="766"/>
        <v>1</v>
      </c>
      <c r="CG680" s="2">
        <f t="shared" si="767"/>
        <v>1</v>
      </c>
      <c r="CH680" s="2">
        <f t="shared" si="768"/>
        <v>15</v>
      </c>
      <c r="CI680" s="2">
        <f t="shared" si="769"/>
        <v>0</v>
      </c>
      <c r="CJ680" s="2">
        <v>0</v>
      </c>
      <c r="CK680" s="19">
        <f t="shared" si="770"/>
        <v>6.25E-2</v>
      </c>
      <c r="CL680" s="19">
        <f t="shared" si="771"/>
        <v>6.25E-2</v>
      </c>
      <c r="CM680" s="18">
        <f t="shared" si="772"/>
        <v>1</v>
      </c>
      <c r="CN680" s="19">
        <f t="shared" si="773"/>
        <v>0.11764705882352941</v>
      </c>
      <c r="CO680" s="2">
        <f t="shared" si="774"/>
        <v>1</v>
      </c>
      <c r="CP680" s="18">
        <f t="shared" si="775"/>
        <v>1</v>
      </c>
      <c r="CQ680" s="2">
        <f t="shared" si="776"/>
        <v>1</v>
      </c>
      <c r="CR680" s="2">
        <f t="shared" si="777"/>
        <v>6</v>
      </c>
      <c r="CS680" s="2">
        <f t="shared" si="778"/>
        <v>0</v>
      </c>
      <c r="CT680" s="2">
        <v>0</v>
      </c>
      <c r="CU680" s="19">
        <f t="shared" si="779"/>
        <v>0.14285714285714285</v>
      </c>
      <c r="CV680" s="19">
        <f t="shared" si="780"/>
        <v>0.14285714285714285</v>
      </c>
      <c r="CW680" s="18">
        <f t="shared" si="781"/>
        <v>1</v>
      </c>
      <c r="CX680" s="19">
        <f t="shared" si="782"/>
        <v>0.25</v>
      </c>
      <c r="CY680" s="2">
        <f t="shared" si="783"/>
        <v>1</v>
      </c>
      <c r="CZ680" s="18">
        <f t="shared" si="784"/>
        <v>1</v>
      </c>
      <c r="DA680" s="2">
        <f t="shared" si="785"/>
        <v>1</v>
      </c>
      <c r="DB680" s="2">
        <f t="shared" si="786"/>
        <v>6</v>
      </c>
      <c r="DC680" s="2">
        <f t="shared" si="787"/>
        <v>0</v>
      </c>
      <c r="DD680" s="2">
        <v>0</v>
      </c>
      <c r="DE680" s="19">
        <f t="shared" si="788"/>
        <v>0.14285714285714285</v>
      </c>
      <c r="DF680" s="19">
        <f t="shared" si="789"/>
        <v>0.14285714285714285</v>
      </c>
      <c r="DG680" s="18">
        <f t="shared" si="790"/>
        <v>1</v>
      </c>
      <c r="DH680" s="19">
        <f t="shared" si="791"/>
        <v>0.25</v>
      </c>
    </row>
    <row r="681" spans="1:112" x14ac:dyDescent="0.35">
      <c r="A681" s="11">
        <v>2019007534</v>
      </c>
      <c r="B681" s="2" t="s">
        <v>4984</v>
      </c>
      <c r="C681" s="2" t="s">
        <v>4985</v>
      </c>
      <c r="D681" s="2" t="s">
        <v>4986</v>
      </c>
      <c r="E681" s="2" t="s">
        <v>4987</v>
      </c>
      <c r="F681" s="2">
        <v>1</v>
      </c>
      <c r="G681" s="2" t="s">
        <v>4988</v>
      </c>
      <c r="H681" s="2" t="s">
        <v>4989</v>
      </c>
      <c r="I681" s="2" t="s">
        <v>4990</v>
      </c>
      <c r="J681" s="3" t="s">
        <v>4991</v>
      </c>
      <c r="K681" s="11">
        <v>5</v>
      </c>
      <c r="L681" s="2">
        <v>3</v>
      </c>
      <c r="M681" s="2">
        <v>61</v>
      </c>
      <c r="N681" s="2">
        <v>37</v>
      </c>
      <c r="O681" s="2">
        <v>1</v>
      </c>
      <c r="P681" s="2">
        <v>0</v>
      </c>
      <c r="Q681" s="2">
        <v>1</v>
      </c>
      <c r="R681" s="2">
        <v>0</v>
      </c>
      <c r="S681" s="2">
        <v>2</v>
      </c>
      <c r="T681" s="2">
        <v>3</v>
      </c>
      <c r="U681" s="2">
        <v>3</v>
      </c>
      <c r="V681" s="2">
        <v>0</v>
      </c>
      <c r="W681" s="2">
        <v>17</v>
      </c>
      <c r="X681" s="2">
        <v>9</v>
      </c>
      <c r="Y681" s="2">
        <v>1</v>
      </c>
      <c r="Z681" s="2">
        <v>0</v>
      </c>
      <c r="AA681" s="2">
        <v>1</v>
      </c>
      <c r="AB681" s="2">
        <v>0</v>
      </c>
      <c r="AC681" s="2">
        <v>2</v>
      </c>
      <c r="AD681" s="2">
        <v>3</v>
      </c>
      <c r="AE681" s="2">
        <v>2</v>
      </c>
      <c r="AF681" s="3">
        <v>1</v>
      </c>
      <c r="AG681" s="2">
        <f t="shared" si="720"/>
        <v>1</v>
      </c>
      <c r="AH681" s="18">
        <f t="shared" si="721"/>
        <v>1</v>
      </c>
      <c r="AI681" s="2">
        <f t="shared" si="722"/>
        <v>1</v>
      </c>
      <c r="AJ681" s="2">
        <f t="shared" si="723"/>
        <v>60</v>
      </c>
      <c r="AK681" s="2">
        <f t="shared" si="724"/>
        <v>0</v>
      </c>
      <c r="AL681" s="2">
        <v>0</v>
      </c>
      <c r="AM681" s="19">
        <f t="shared" si="725"/>
        <v>1.6393442622950821E-2</v>
      </c>
      <c r="AN681" s="19">
        <f t="shared" si="726"/>
        <v>1.6393442622950821E-2</v>
      </c>
      <c r="AO681" s="18">
        <f t="shared" si="727"/>
        <v>1</v>
      </c>
      <c r="AP681" s="19">
        <f t="shared" si="728"/>
        <v>3.2258064516129031E-2</v>
      </c>
      <c r="AQ681" s="2">
        <f t="shared" si="729"/>
        <v>2</v>
      </c>
      <c r="AR681" s="18">
        <f t="shared" si="730"/>
        <v>0.4</v>
      </c>
      <c r="AS681" s="2">
        <f t="shared" si="731"/>
        <v>2</v>
      </c>
      <c r="AT681" s="2">
        <f t="shared" si="732"/>
        <v>59</v>
      </c>
      <c r="AU681" s="2">
        <f t="shared" si="733"/>
        <v>3</v>
      </c>
      <c r="AV681" s="2">
        <v>0</v>
      </c>
      <c r="AW681" s="19">
        <f t="shared" si="734"/>
        <v>3.125E-2</v>
      </c>
      <c r="AX681" s="19">
        <f t="shared" si="735"/>
        <v>3.2786885245901641E-2</v>
      </c>
      <c r="AY681" s="18">
        <f t="shared" si="736"/>
        <v>0.4</v>
      </c>
      <c r="AZ681" s="19">
        <f t="shared" si="737"/>
        <v>6.0606060606060615E-2</v>
      </c>
      <c r="BA681" s="2">
        <f t="shared" si="738"/>
        <v>1</v>
      </c>
      <c r="BB681" s="18">
        <f t="shared" si="739"/>
        <v>1</v>
      </c>
      <c r="BC681" s="2">
        <f t="shared" si="740"/>
        <v>1</v>
      </c>
      <c r="BD681" s="2">
        <f t="shared" si="741"/>
        <v>36</v>
      </c>
      <c r="BE681" s="2">
        <f t="shared" si="742"/>
        <v>0</v>
      </c>
      <c r="BF681" s="2">
        <v>0</v>
      </c>
      <c r="BG681" s="19">
        <f t="shared" si="743"/>
        <v>2.7027027027027029E-2</v>
      </c>
      <c r="BH681" s="19">
        <f t="shared" si="744"/>
        <v>2.7027027027027029E-2</v>
      </c>
      <c r="BI681" s="18">
        <f t="shared" si="745"/>
        <v>1</v>
      </c>
      <c r="BJ681" s="19">
        <f t="shared" si="746"/>
        <v>5.2631578947368425E-2</v>
      </c>
      <c r="BK681" s="2">
        <f t="shared" si="747"/>
        <v>3</v>
      </c>
      <c r="BL681" s="18">
        <f t="shared" si="748"/>
        <v>1</v>
      </c>
      <c r="BM681" s="2">
        <f t="shared" si="749"/>
        <v>3</v>
      </c>
      <c r="BN681" s="2">
        <f t="shared" si="750"/>
        <v>34</v>
      </c>
      <c r="BO681" s="2">
        <f t="shared" si="751"/>
        <v>0</v>
      </c>
      <c r="BP681" s="2">
        <v>0</v>
      </c>
      <c r="BQ681" s="19">
        <f t="shared" si="752"/>
        <v>8.1081081081081086E-2</v>
      </c>
      <c r="BR681" s="19">
        <f t="shared" si="753"/>
        <v>8.1081081081081086E-2</v>
      </c>
      <c r="BS681" s="18">
        <f t="shared" si="754"/>
        <v>1</v>
      </c>
      <c r="BT681" s="19">
        <f t="shared" si="755"/>
        <v>0.15</v>
      </c>
      <c r="BU681" s="2">
        <f t="shared" si="756"/>
        <v>1</v>
      </c>
      <c r="BV681" s="18">
        <f t="shared" si="757"/>
        <v>1</v>
      </c>
      <c r="BW681" s="2">
        <f t="shared" si="758"/>
        <v>1</v>
      </c>
      <c r="BX681" s="2">
        <f t="shared" si="759"/>
        <v>16</v>
      </c>
      <c r="BY681" s="2">
        <f t="shared" si="760"/>
        <v>0</v>
      </c>
      <c r="BZ681" s="2">
        <v>0</v>
      </c>
      <c r="CA681" s="19">
        <f t="shared" si="761"/>
        <v>5.8823529411764705E-2</v>
      </c>
      <c r="CB681" s="19">
        <f t="shared" si="762"/>
        <v>5.8823529411764705E-2</v>
      </c>
      <c r="CC681" s="18">
        <f t="shared" si="763"/>
        <v>1</v>
      </c>
      <c r="CD681" s="19">
        <f t="shared" si="764"/>
        <v>0.1111111111111111</v>
      </c>
      <c r="CE681" s="2">
        <f t="shared" si="765"/>
        <v>2</v>
      </c>
      <c r="CF681" s="18">
        <f t="shared" si="766"/>
        <v>0.4</v>
      </c>
      <c r="CG681" s="2">
        <f t="shared" si="767"/>
        <v>2</v>
      </c>
      <c r="CH681" s="2">
        <f t="shared" si="768"/>
        <v>15</v>
      </c>
      <c r="CI681" s="2">
        <f t="shared" si="769"/>
        <v>3</v>
      </c>
      <c r="CJ681" s="2">
        <v>0</v>
      </c>
      <c r="CK681" s="19">
        <f t="shared" si="770"/>
        <v>0.1</v>
      </c>
      <c r="CL681" s="19">
        <f t="shared" si="771"/>
        <v>0.11764705882352941</v>
      </c>
      <c r="CM681" s="18">
        <f t="shared" si="772"/>
        <v>0.4</v>
      </c>
      <c r="CN681" s="19">
        <f t="shared" si="773"/>
        <v>0.1818181818181818</v>
      </c>
      <c r="CO681" s="2">
        <f t="shared" si="774"/>
        <v>1</v>
      </c>
      <c r="CP681" s="18">
        <f t="shared" si="775"/>
        <v>1</v>
      </c>
      <c r="CQ681" s="2">
        <f t="shared" si="776"/>
        <v>1</v>
      </c>
      <c r="CR681" s="2">
        <f t="shared" si="777"/>
        <v>8</v>
      </c>
      <c r="CS681" s="2">
        <f t="shared" si="778"/>
        <v>0</v>
      </c>
      <c r="CT681" s="2">
        <v>0</v>
      </c>
      <c r="CU681" s="19">
        <f t="shared" si="779"/>
        <v>0.1111111111111111</v>
      </c>
      <c r="CV681" s="19">
        <f t="shared" si="780"/>
        <v>0.1111111111111111</v>
      </c>
      <c r="CW681" s="18">
        <f t="shared" si="781"/>
        <v>1</v>
      </c>
      <c r="CX681" s="19">
        <f t="shared" si="782"/>
        <v>0.19999999999999998</v>
      </c>
      <c r="CY681" s="2">
        <f t="shared" si="783"/>
        <v>2</v>
      </c>
      <c r="CZ681" s="18">
        <f t="shared" si="784"/>
        <v>0.66666666666666663</v>
      </c>
      <c r="DA681" s="2">
        <f t="shared" si="785"/>
        <v>2</v>
      </c>
      <c r="DB681" s="2">
        <f t="shared" si="786"/>
        <v>7</v>
      </c>
      <c r="DC681" s="2">
        <f t="shared" si="787"/>
        <v>1</v>
      </c>
      <c r="DD681" s="2">
        <v>0</v>
      </c>
      <c r="DE681" s="19">
        <f t="shared" si="788"/>
        <v>0.2</v>
      </c>
      <c r="DF681" s="19">
        <f t="shared" si="789"/>
        <v>0.22222222222222221</v>
      </c>
      <c r="DG681" s="18">
        <f t="shared" si="790"/>
        <v>0.66666666666666663</v>
      </c>
      <c r="DH681" s="19">
        <f t="shared" si="791"/>
        <v>0.33333333333333331</v>
      </c>
    </row>
    <row r="682" spans="1:112" x14ac:dyDescent="0.35">
      <c r="A682" s="11">
        <v>2019007542</v>
      </c>
      <c r="B682" s="2" t="s">
        <v>4992</v>
      </c>
      <c r="C682" s="2" t="s">
        <v>4993</v>
      </c>
      <c r="D682" s="2" t="s">
        <v>4994</v>
      </c>
      <c r="E682" s="2" t="s">
        <v>4995</v>
      </c>
      <c r="F682" s="2">
        <v>1</v>
      </c>
      <c r="G682" s="2" t="s">
        <v>4996</v>
      </c>
      <c r="H682" s="2" t="s">
        <v>4997</v>
      </c>
      <c r="I682" s="2" t="s">
        <v>4998</v>
      </c>
      <c r="J682" s="3" t="s">
        <v>4999</v>
      </c>
      <c r="K682" s="11">
        <v>5</v>
      </c>
      <c r="L682" s="2">
        <v>3</v>
      </c>
      <c r="M682" s="2">
        <v>64</v>
      </c>
      <c r="N682" s="2">
        <v>39</v>
      </c>
      <c r="O682" s="2">
        <v>1</v>
      </c>
      <c r="P682" s="2">
        <v>0</v>
      </c>
      <c r="Q682" s="2">
        <v>1</v>
      </c>
      <c r="R682" s="2">
        <v>0</v>
      </c>
      <c r="S682" s="2">
        <v>3</v>
      </c>
      <c r="T682" s="2">
        <v>2</v>
      </c>
      <c r="U682" s="2">
        <v>2</v>
      </c>
      <c r="V682" s="2">
        <v>1</v>
      </c>
      <c r="W682" s="2">
        <v>17</v>
      </c>
      <c r="X682" s="2">
        <v>10</v>
      </c>
      <c r="Y682" s="2">
        <v>1</v>
      </c>
      <c r="Z682" s="2">
        <v>0</v>
      </c>
      <c r="AA682" s="2">
        <v>1</v>
      </c>
      <c r="AB682" s="2">
        <v>0</v>
      </c>
      <c r="AC682" s="2">
        <v>3</v>
      </c>
      <c r="AD682" s="2">
        <v>2</v>
      </c>
      <c r="AE682" s="2">
        <v>1</v>
      </c>
      <c r="AF682" s="3">
        <v>2</v>
      </c>
      <c r="AG682" s="2">
        <f t="shared" si="720"/>
        <v>1</v>
      </c>
      <c r="AH682" s="18">
        <f t="shared" si="721"/>
        <v>1</v>
      </c>
      <c r="AI682" s="2">
        <f t="shared" si="722"/>
        <v>1</v>
      </c>
      <c r="AJ682" s="2">
        <f t="shared" si="723"/>
        <v>63</v>
      </c>
      <c r="AK682" s="2">
        <f t="shared" si="724"/>
        <v>0</v>
      </c>
      <c r="AL682" s="2">
        <v>0</v>
      </c>
      <c r="AM682" s="19">
        <f t="shared" si="725"/>
        <v>1.5625E-2</v>
      </c>
      <c r="AN682" s="19">
        <f t="shared" si="726"/>
        <v>1.5625E-2</v>
      </c>
      <c r="AO682" s="18">
        <f t="shared" si="727"/>
        <v>1</v>
      </c>
      <c r="AP682" s="19">
        <f t="shared" si="728"/>
        <v>3.0769230769230771E-2</v>
      </c>
      <c r="AQ682" s="2">
        <f t="shared" si="729"/>
        <v>3</v>
      </c>
      <c r="AR682" s="18">
        <f t="shared" si="730"/>
        <v>0.6</v>
      </c>
      <c r="AS682" s="2">
        <f t="shared" si="731"/>
        <v>3</v>
      </c>
      <c r="AT682" s="2">
        <f t="shared" si="732"/>
        <v>61</v>
      </c>
      <c r="AU682" s="2">
        <f t="shared" si="733"/>
        <v>2</v>
      </c>
      <c r="AV682" s="2">
        <v>0</v>
      </c>
      <c r="AW682" s="19">
        <f t="shared" si="734"/>
        <v>4.5454545454545456E-2</v>
      </c>
      <c r="AX682" s="19">
        <f t="shared" si="735"/>
        <v>4.6875E-2</v>
      </c>
      <c r="AY682" s="18">
        <f t="shared" si="736"/>
        <v>0.6</v>
      </c>
      <c r="AZ682" s="19">
        <f t="shared" si="737"/>
        <v>8.6956521739130432E-2</v>
      </c>
      <c r="BA682" s="2">
        <f t="shared" si="738"/>
        <v>1</v>
      </c>
      <c r="BB682" s="18">
        <f t="shared" si="739"/>
        <v>1</v>
      </c>
      <c r="BC682" s="2">
        <f t="shared" si="740"/>
        <v>1</v>
      </c>
      <c r="BD682" s="2">
        <f t="shared" si="741"/>
        <v>38</v>
      </c>
      <c r="BE682" s="2">
        <f t="shared" si="742"/>
        <v>0</v>
      </c>
      <c r="BF682" s="2">
        <v>0</v>
      </c>
      <c r="BG682" s="19">
        <f t="shared" si="743"/>
        <v>2.564102564102564E-2</v>
      </c>
      <c r="BH682" s="19">
        <f t="shared" si="744"/>
        <v>2.564102564102564E-2</v>
      </c>
      <c r="BI682" s="18">
        <f t="shared" si="745"/>
        <v>1</v>
      </c>
      <c r="BJ682" s="19">
        <f t="shared" si="746"/>
        <v>0.05</v>
      </c>
      <c r="BK682" s="2">
        <f t="shared" si="747"/>
        <v>2</v>
      </c>
      <c r="BL682" s="18">
        <f t="shared" si="748"/>
        <v>0.66666666666666663</v>
      </c>
      <c r="BM682" s="2">
        <f t="shared" si="749"/>
        <v>2</v>
      </c>
      <c r="BN682" s="2">
        <f t="shared" si="750"/>
        <v>37</v>
      </c>
      <c r="BO682" s="2">
        <f t="shared" si="751"/>
        <v>1</v>
      </c>
      <c r="BP682" s="2">
        <v>0</v>
      </c>
      <c r="BQ682" s="19">
        <f t="shared" si="752"/>
        <v>0.05</v>
      </c>
      <c r="BR682" s="19">
        <f t="shared" si="753"/>
        <v>5.128205128205128E-2</v>
      </c>
      <c r="BS682" s="18">
        <f t="shared" si="754"/>
        <v>0.66666666666666663</v>
      </c>
      <c r="BT682" s="19">
        <f t="shared" si="755"/>
        <v>9.5238095238095233E-2</v>
      </c>
      <c r="BU682" s="2">
        <f t="shared" si="756"/>
        <v>1</v>
      </c>
      <c r="BV682" s="18">
        <f t="shared" si="757"/>
        <v>1</v>
      </c>
      <c r="BW682" s="2">
        <f t="shared" si="758"/>
        <v>1</v>
      </c>
      <c r="BX682" s="2">
        <f t="shared" si="759"/>
        <v>16</v>
      </c>
      <c r="BY682" s="2">
        <f t="shared" si="760"/>
        <v>0</v>
      </c>
      <c r="BZ682" s="2">
        <v>0</v>
      </c>
      <c r="CA682" s="19">
        <f t="shared" si="761"/>
        <v>5.8823529411764705E-2</v>
      </c>
      <c r="CB682" s="19">
        <f t="shared" si="762"/>
        <v>5.8823529411764705E-2</v>
      </c>
      <c r="CC682" s="18">
        <f t="shared" si="763"/>
        <v>1</v>
      </c>
      <c r="CD682" s="19">
        <f t="shared" si="764"/>
        <v>0.1111111111111111</v>
      </c>
      <c r="CE682" s="2">
        <f t="shared" si="765"/>
        <v>3</v>
      </c>
      <c r="CF682" s="18">
        <f t="shared" si="766"/>
        <v>0.6</v>
      </c>
      <c r="CG682" s="2">
        <f t="shared" si="767"/>
        <v>3</v>
      </c>
      <c r="CH682" s="2">
        <f t="shared" si="768"/>
        <v>14</v>
      </c>
      <c r="CI682" s="2">
        <f t="shared" si="769"/>
        <v>2</v>
      </c>
      <c r="CJ682" s="2">
        <v>0</v>
      </c>
      <c r="CK682" s="19">
        <f t="shared" si="770"/>
        <v>0.15789473684210525</v>
      </c>
      <c r="CL682" s="19">
        <f t="shared" si="771"/>
        <v>0.17647058823529413</v>
      </c>
      <c r="CM682" s="18">
        <f t="shared" si="772"/>
        <v>0.6</v>
      </c>
      <c r="CN682" s="19">
        <f t="shared" si="773"/>
        <v>0.27272727272727271</v>
      </c>
      <c r="CO682" s="2">
        <f t="shared" si="774"/>
        <v>1</v>
      </c>
      <c r="CP682" s="18">
        <f t="shared" si="775"/>
        <v>1</v>
      </c>
      <c r="CQ682" s="2">
        <f t="shared" si="776"/>
        <v>1</v>
      </c>
      <c r="CR682" s="2">
        <f t="shared" si="777"/>
        <v>9</v>
      </c>
      <c r="CS682" s="2">
        <f t="shared" si="778"/>
        <v>0</v>
      </c>
      <c r="CT682" s="2">
        <v>0</v>
      </c>
      <c r="CU682" s="19">
        <f t="shared" si="779"/>
        <v>0.1</v>
      </c>
      <c r="CV682" s="19">
        <f t="shared" si="780"/>
        <v>0.1</v>
      </c>
      <c r="CW682" s="18">
        <f t="shared" si="781"/>
        <v>1</v>
      </c>
      <c r="CX682" s="19">
        <f t="shared" si="782"/>
        <v>0.18181818181818182</v>
      </c>
      <c r="CY682" s="2">
        <f t="shared" si="783"/>
        <v>1</v>
      </c>
      <c r="CZ682" s="18">
        <f t="shared" si="784"/>
        <v>0.33333333333333331</v>
      </c>
      <c r="DA682" s="2">
        <f t="shared" si="785"/>
        <v>1</v>
      </c>
      <c r="DB682" s="2">
        <f t="shared" si="786"/>
        <v>9</v>
      </c>
      <c r="DC682" s="2">
        <f t="shared" si="787"/>
        <v>2</v>
      </c>
      <c r="DD682" s="2">
        <v>0</v>
      </c>
      <c r="DE682" s="19">
        <f t="shared" si="788"/>
        <v>8.3333333333333329E-2</v>
      </c>
      <c r="DF682" s="19">
        <f t="shared" si="789"/>
        <v>0.1</v>
      </c>
      <c r="DG682" s="18">
        <f t="shared" si="790"/>
        <v>0.33333333333333331</v>
      </c>
      <c r="DH682" s="19">
        <f t="shared" si="791"/>
        <v>0.15384615384615383</v>
      </c>
    </row>
    <row r="683" spans="1:112" x14ac:dyDescent="0.35">
      <c r="A683" s="11">
        <v>2019007565</v>
      </c>
      <c r="B683" s="2" t="s">
        <v>5000</v>
      </c>
      <c r="C683" s="2" t="s">
        <v>1562</v>
      </c>
      <c r="D683" s="2"/>
      <c r="E683" s="2" t="s">
        <v>5001</v>
      </c>
      <c r="F683" s="2">
        <v>1</v>
      </c>
      <c r="G683" s="2" t="s">
        <v>5002</v>
      </c>
      <c r="H683" s="2" t="s">
        <v>5003</v>
      </c>
      <c r="I683" s="2" t="s">
        <v>5004</v>
      </c>
      <c r="J683" s="3" t="s">
        <v>5005</v>
      </c>
      <c r="K683" s="11">
        <v>1</v>
      </c>
      <c r="L683" s="2">
        <v>1</v>
      </c>
      <c r="M683" s="2">
        <v>62</v>
      </c>
      <c r="N683" s="2">
        <v>42</v>
      </c>
      <c r="O683" s="2">
        <v>1</v>
      </c>
      <c r="P683" s="2">
        <v>0</v>
      </c>
      <c r="Q683" s="2">
        <v>1</v>
      </c>
      <c r="R683" s="2">
        <v>0</v>
      </c>
      <c r="S683" s="2">
        <v>1</v>
      </c>
      <c r="T683" s="2">
        <v>0</v>
      </c>
      <c r="U683" s="2">
        <v>1</v>
      </c>
      <c r="V683" s="2">
        <v>0</v>
      </c>
      <c r="W683" s="2">
        <v>13</v>
      </c>
      <c r="X683" s="2">
        <v>6</v>
      </c>
      <c r="Y683" s="2">
        <v>1</v>
      </c>
      <c r="Z683" s="2">
        <v>0</v>
      </c>
      <c r="AA683" s="2">
        <v>1</v>
      </c>
      <c r="AB683" s="2">
        <v>0</v>
      </c>
      <c r="AC683" s="2">
        <v>1</v>
      </c>
      <c r="AD683" s="2">
        <v>0</v>
      </c>
      <c r="AE683" s="2">
        <v>1</v>
      </c>
      <c r="AF683" s="3">
        <v>0</v>
      </c>
      <c r="AG683" s="2">
        <f t="shared" si="720"/>
        <v>1</v>
      </c>
      <c r="AH683" s="18">
        <f t="shared" si="721"/>
        <v>1</v>
      </c>
      <c r="AI683" s="2">
        <f t="shared" si="722"/>
        <v>1</v>
      </c>
      <c r="AJ683" s="2">
        <f t="shared" si="723"/>
        <v>61</v>
      </c>
      <c r="AK683" s="2">
        <f t="shared" si="724"/>
        <v>0</v>
      </c>
      <c r="AL683" s="2">
        <v>0</v>
      </c>
      <c r="AM683" s="19">
        <f t="shared" si="725"/>
        <v>1.6129032258064516E-2</v>
      </c>
      <c r="AN683" s="19">
        <f t="shared" si="726"/>
        <v>1.6129032258064516E-2</v>
      </c>
      <c r="AO683" s="18">
        <f t="shared" si="727"/>
        <v>1</v>
      </c>
      <c r="AP683" s="19">
        <f t="shared" si="728"/>
        <v>3.1746031746031744E-2</v>
      </c>
      <c r="AQ683" s="2">
        <f t="shared" si="729"/>
        <v>1</v>
      </c>
      <c r="AR683" s="18">
        <f t="shared" si="730"/>
        <v>1</v>
      </c>
      <c r="AS683" s="2">
        <f t="shared" si="731"/>
        <v>1</v>
      </c>
      <c r="AT683" s="2">
        <f t="shared" si="732"/>
        <v>61</v>
      </c>
      <c r="AU683" s="2">
        <f t="shared" si="733"/>
        <v>0</v>
      </c>
      <c r="AV683" s="2">
        <v>0</v>
      </c>
      <c r="AW683" s="19">
        <f t="shared" si="734"/>
        <v>1.6129032258064516E-2</v>
      </c>
      <c r="AX683" s="19">
        <f t="shared" si="735"/>
        <v>1.6129032258064516E-2</v>
      </c>
      <c r="AY683" s="18">
        <f t="shared" si="736"/>
        <v>1</v>
      </c>
      <c r="AZ683" s="19">
        <f t="shared" si="737"/>
        <v>3.1746031746031744E-2</v>
      </c>
      <c r="BA683" s="2">
        <f t="shared" si="738"/>
        <v>1</v>
      </c>
      <c r="BB683" s="18">
        <f t="shared" si="739"/>
        <v>1</v>
      </c>
      <c r="BC683" s="2">
        <f t="shared" si="740"/>
        <v>1</v>
      </c>
      <c r="BD683" s="2">
        <f t="shared" si="741"/>
        <v>41</v>
      </c>
      <c r="BE683" s="2">
        <f t="shared" si="742"/>
        <v>0</v>
      </c>
      <c r="BF683" s="2">
        <v>0</v>
      </c>
      <c r="BG683" s="19">
        <f t="shared" si="743"/>
        <v>2.3809523809523808E-2</v>
      </c>
      <c r="BH683" s="19">
        <f t="shared" si="744"/>
        <v>2.3809523809523808E-2</v>
      </c>
      <c r="BI683" s="18">
        <f t="shared" si="745"/>
        <v>1</v>
      </c>
      <c r="BJ683" s="19">
        <f t="shared" si="746"/>
        <v>4.6511627906976744E-2</v>
      </c>
      <c r="BK683" s="2">
        <f t="shared" si="747"/>
        <v>1</v>
      </c>
      <c r="BL683" s="18">
        <f t="shared" si="748"/>
        <v>1</v>
      </c>
      <c r="BM683" s="2">
        <f t="shared" si="749"/>
        <v>1</v>
      </c>
      <c r="BN683" s="2">
        <f t="shared" si="750"/>
        <v>41</v>
      </c>
      <c r="BO683" s="2">
        <f t="shared" si="751"/>
        <v>0</v>
      </c>
      <c r="BP683" s="2">
        <v>0</v>
      </c>
      <c r="BQ683" s="19">
        <f t="shared" si="752"/>
        <v>2.3809523809523808E-2</v>
      </c>
      <c r="BR683" s="19">
        <f t="shared" si="753"/>
        <v>2.3809523809523808E-2</v>
      </c>
      <c r="BS683" s="18">
        <f t="shared" si="754"/>
        <v>1</v>
      </c>
      <c r="BT683" s="19">
        <f t="shared" si="755"/>
        <v>4.6511627906976744E-2</v>
      </c>
      <c r="BU683" s="2">
        <f t="shared" si="756"/>
        <v>1</v>
      </c>
      <c r="BV683" s="18">
        <f t="shared" si="757"/>
        <v>1</v>
      </c>
      <c r="BW683" s="2">
        <f t="shared" si="758"/>
        <v>1</v>
      </c>
      <c r="BX683" s="2">
        <f t="shared" si="759"/>
        <v>12</v>
      </c>
      <c r="BY683" s="2">
        <f t="shared" si="760"/>
        <v>0</v>
      </c>
      <c r="BZ683" s="2">
        <v>0</v>
      </c>
      <c r="CA683" s="19">
        <f t="shared" si="761"/>
        <v>7.6923076923076927E-2</v>
      </c>
      <c r="CB683" s="19">
        <f t="shared" si="762"/>
        <v>7.6923076923076927E-2</v>
      </c>
      <c r="CC683" s="18">
        <f t="shared" si="763"/>
        <v>1</v>
      </c>
      <c r="CD683" s="19">
        <f t="shared" si="764"/>
        <v>0.14285714285714288</v>
      </c>
      <c r="CE683" s="2">
        <f t="shared" si="765"/>
        <v>1</v>
      </c>
      <c r="CF683" s="18">
        <f t="shared" si="766"/>
        <v>1</v>
      </c>
      <c r="CG683" s="2">
        <f t="shared" si="767"/>
        <v>1</v>
      </c>
      <c r="CH683" s="2">
        <f t="shared" si="768"/>
        <v>12</v>
      </c>
      <c r="CI683" s="2">
        <f t="shared" si="769"/>
        <v>0</v>
      </c>
      <c r="CJ683" s="2">
        <v>0</v>
      </c>
      <c r="CK683" s="19">
        <f t="shared" si="770"/>
        <v>7.6923076923076927E-2</v>
      </c>
      <c r="CL683" s="19">
        <f t="shared" si="771"/>
        <v>7.6923076923076927E-2</v>
      </c>
      <c r="CM683" s="18">
        <f t="shared" si="772"/>
        <v>1</v>
      </c>
      <c r="CN683" s="19">
        <f t="shared" si="773"/>
        <v>0.14285714285714288</v>
      </c>
      <c r="CO683" s="2">
        <f t="shared" si="774"/>
        <v>1</v>
      </c>
      <c r="CP683" s="18">
        <f t="shared" si="775"/>
        <v>1</v>
      </c>
      <c r="CQ683" s="2">
        <f t="shared" si="776"/>
        <v>1</v>
      </c>
      <c r="CR683" s="2">
        <f t="shared" si="777"/>
        <v>5</v>
      </c>
      <c r="CS683" s="2">
        <f t="shared" si="778"/>
        <v>0</v>
      </c>
      <c r="CT683" s="2">
        <v>0</v>
      </c>
      <c r="CU683" s="19">
        <f t="shared" si="779"/>
        <v>0.16666666666666666</v>
      </c>
      <c r="CV683" s="19">
        <f t="shared" si="780"/>
        <v>0.16666666666666666</v>
      </c>
      <c r="CW683" s="18">
        <f t="shared" si="781"/>
        <v>1</v>
      </c>
      <c r="CX683" s="19">
        <f t="shared" si="782"/>
        <v>0.2857142857142857</v>
      </c>
      <c r="CY683" s="2">
        <f t="shared" si="783"/>
        <v>1</v>
      </c>
      <c r="CZ683" s="18">
        <f t="shared" si="784"/>
        <v>1</v>
      </c>
      <c r="DA683" s="2">
        <f t="shared" si="785"/>
        <v>1</v>
      </c>
      <c r="DB683" s="2">
        <f t="shared" si="786"/>
        <v>5</v>
      </c>
      <c r="DC683" s="2">
        <f t="shared" si="787"/>
        <v>0</v>
      </c>
      <c r="DD683" s="2">
        <v>0</v>
      </c>
      <c r="DE683" s="19">
        <f t="shared" si="788"/>
        <v>0.16666666666666666</v>
      </c>
      <c r="DF683" s="19">
        <f t="shared" si="789"/>
        <v>0.16666666666666666</v>
      </c>
      <c r="DG683" s="18">
        <f t="shared" si="790"/>
        <v>1</v>
      </c>
      <c r="DH683" s="19">
        <f t="shared" si="791"/>
        <v>0.2857142857142857</v>
      </c>
    </row>
    <row r="684" spans="1:112" x14ac:dyDescent="0.35">
      <c r="A684" s="11">
        <v>2019007569</v>
      </c>
      <c r="B684" s="2" t="s">
        <v>5006</v>
      </c>
      <c r="C684" s="2" t="s">
        <v>5007</v>
      </c>
      <c r="D684" s="2" t="s">
        <v>5008</v>
      </c>
      <c r="E684" s="2" t="s">
        <v>5009</v>
      </c>
      <c r="F684" s="2">
        <v>1</v>
      </c>
      <c r="G684" s="2" t="s">
        <v>5010</v>
      </c>
      <c r="H684" s="2" t="s">
        <v>5011</v>
      </c>
      <c r="I684" s="2" t="s">
        <v>5012</v>
      </c>
      <c r="J684" s="3" t="s">
        <v>5013</v>
      </c>
      <c r="K684" s="11">
        <v>2</v>
      </c>
      <c r="L684" s="2">
        <v>2</v>
      </c>
      <c r="M684" s="2">
        <v>73</v>
      </c>
      <c r="N684" s="2">
        <v>44</v>
      </c>
      <c r="O684" s="2">
        <v>1</v>
      </c>
      <c r="P684" s="2">
        <v>0</v>
      </c>
      <c r="Q684" s="2">
        <v>1</v>
      </c>
      <c r="R684" s="2">
        <v>0</v>
      </c>
      <c r="S684" s="2">
        <v>1</v>
      </c>
      <c r="T684" s="2">
        <v>1</v>
      </c>
      <c r="U684" s="2">
        <v>2</v>
      </c>
      <c r="V684" s="2">
        <v>0</v>
      </c>
      <c r="W684" s="2">
        <v>20</v>
      </c>
      <c r="X684" s="2">
        <v>14</v>
      </c>
      <c r="Y684" s="2">
        <v>1</v>
      </c>
      <c r="Z684" s="2">
        <v>0</v>
      </c>
      <c r="AA684" s="2">
        <v>1</v>
      </c>
      <c r="AB684" s="2">
        <v>0</v>
      </c>
      <c r="AC684" s="2">
        <v>1</v>
      </c>
      <c r="AD684" s="2">
        <v>1</v>
      </c>
      <c r="AE684" s="2">
        <v>1</v>
      </c>
      <c r="AF684" s="3">
        <v>1</v>
      </c>
      <c r="AG684" s="2">
        <f t="shared" si="720"/>
        <v>1</v>
      </c>
      <c r="AH684" s="18">
        <f t="shared" si="721"/>
        <v>1</v>
      </c>
      <c r="AI684" s="2">
        <f t="shared" si="722"/>
        <v>1</v>
      </c>
      <c r="AJ684" s="2">
        <f t="shared" si="723"/>
        <v>72</v>
      </c>
      <c r="AK684" s="2">
        <f t="shared" si="724"/>
        <v>0</v>
      </c>
      <c r="AL684" s="2">
        <v>0</v>
      </c>
      <c r="AM684" s="19">
        <f t="shared" si="725"/>
        <v>1.3698630136986301E-2</v>
      </c>
      <c r="AN684" s="19">
        <f t="shared" si="726"/>
        <v>1.3698630136986301E-2</v>
      </c>
      <c r="AO684" s="18">
        <f t="shared" si="727"/>
        <v>1</v>
      </c>
      <c r="AP684" s="19">
        <f t="shared" si="728"/>
        <v>2.7027027027027025E-2</v>
      </c>
      <c r="AQ684" s="2">
        <f t="shared" si="729"/>
        <v>1</v>
      </c>
      <c r="AR684" s="18">
        <f t="shared" si="730"/>
        <v>0.5</v>
      </c>
      <c r="AS684" s="2">
        <f t="shared" si="731"/>
        <v>1</v>
      </c>
      <c r="AT684" s="2">
        <f t="shared" si="732"/>
        <v>72</v>
      </c>
      <c r="AU684" s="2">
        <f t="shared" si="733"/>
        <v>1</v>
      </c>
      <c r="AV684" s="2">
        <v>0</v>
      </c>
      <c r="AW684" s="19">
        <f t="shared" si="734"/>
        <v>1.3513513513513514E-2</v>
      </c>
      <c r="AX684" s="19">
        <f t="shared" si="735"/>
        <v>1.3698630136986301E-2</v>
      </c>
      <c r="AY684" s="18">
        <f t="shared" si="736"/>
        <v>0.5</v>
      </c>
      <c r="AZ684" s="19">
        <f t="shared" si="737"/>
        <v>2.6666666666666661E-2</v>
      </c>
      <c r="BA684" s="2">
        <f t="shared" si="738"/>
        <v>1</v>
      </c>
      <c r="BB684" s="18">
        <f t="shared" si="739"/>
        <v>1</v>
      </c>
      <c r="BC684" s="2">
        <f t="shared" si="740"/>
        <v>1</v>
      </c>
      <c r="BD684" s="2">
        <f t="shared" si="741"/>
        <v>43</v>
      </c>
      <c r="BE684" s="2">
        <f t="shared" si="742"/>
        <v>0</v>
      </c>
      <c r="BF684" s="2">
        <v>0</v>
      </c>
      <c r="BG684" s="19">
        <f t="shared" si="743"/>
        <v>2.2727272727272728E-2</v>
      </c>
      <c r="BH684" s="19">
        <f t="shared" si="744"/>
        <v>2.2727272727272728E-2</v>
      </c>
      <c r="BI684" s="18">
        <f t="shared" si="745"/>
        <v>1</v>
      </c>
      <c r="BJ684" s="19">
        <f t="shared" si="746"/>
        <v>4.4444444444444446E-2</v>
      </c>
      <c r="BK684" s="2">
        <f t="shared" si="747"/>
        <v>2</v>
      </c>
      <c r="BL684" s="18">
        <f t="shared" si="748"/>
        <v>1</v>
      </c>
      <c r="BM684" s="2">
        <f t="shared" si="749"/>
        <v>2</v>
      </c>
      <c r="BN684" s="2">
        <f t="shared" si="750"/>
        <v>42</v>
      </c>
      <c r="BO684" s="2">
        <f t="shared" si="751"/>
        <v>0</v>
      </c>
      <c r="BP684" s="2">
        <v>0</v>
      </c>
      <c r="BQ684" s="19">
        <f t="shared" si="752"/>
        <v>4.5454545454545456E-2</v>
      </c>
      <c r="BR684" s="19">
        <f t="shared" si="753"/>
        <v>4.5454545454545456E-2</v>
      </c>
      <c r="BS684" s="18">
        <f t="shared" si="754"/>
        <v>1</v>
      </c>
      <c r="BT684" s="19">
        <f t="shared" si="755"/>
        <v>8.6956521739130446E-2</v>
      </c>
      <c r="BU684" s="2">
        <f t="shared" si="756"/>
        <v>1</v>
      </c>
      <c r="BV684" s="18">
        <f t="shared" si="757"/>
        <v>1</v>
      </c>
      <c r="BW684" s="2">
        <f t="shared" si="758"/>
        <v>1</v>
      </c>
      <c r="BX684" s="2">
        <f t="shared" si="759"/>
        <v>19</v>
      </c>
      <c r="BY684" s="2">
        <f t="shared" si="760"/>
        <v>0</v>
      </c>
      <c r="BZ684" s="2">
        <v>0</v>
      </c>
      <c r="CA684" s="19">
        <f t="shared" si="761"/>
        <v>0.05</v>
      </c>
      <c r="CB684" s="19">
        <f t="shared" si="762"/>
        <v>0.05</v>
      </c>
      <c r="CC684" s="18">
        <f t="shared" si="763"/>
        <v>1</v>
      </c>
      <c r="CD684" s="19">
        <f t="shared" si="764"/>
        <v>9.5238095238095233E-2</v>
      </c>
      <c r="CE684" s="2">
        <f t="shared" si="765"/>
        <v>1</v>
      </c>
      <c r="CF684" s="18">
        <f t="shared" si="766"/>
        <v>0.5</v>
      </c>
      <c r="CG684" s="2">
        <f t="shared" si="767"/>
        <v>1</v>
      </c>
      <c r="CH684" s="2">
        <f t="shared" si="768"/>
        <v>19</v>
      </c>
      <c r="CI684" s="2">
        <f t="shared" si="769"/>
        <v>1</v>
      </c>
      <c r="CJ684" s="2">
        <v>0</v>
      </c>
      <c r="CK684" s="19">
        <f t="shared" si="770"/>
        <v>4.7619047619047616E-2</v>
      </c>
      <c r="CL684" s="19">
        <f t="shared" si="771"/>
        <v>0.05</v>
      </c>
      <c r="CM684" s="18">
        <f t="shared" si="772"/>
        <v>0.5</v>
      </c>
      <c r="CN684" s="19">
        <f t="shared" si="773"/>
        <v>9.0909090909090912E-2</v>
      </c>
      <c r="CO684" s="2">
        <f t="shared" si="774"/>
        <v>1</v>
      </c>
      <c r="CP684" s="18">
        <f t="shared" si="775"/>
        <v>1</v>
      </c>
      <c r="CQ684" s="2">
        <f t="shared" si="776"/>
        <v>1</v>
      </c>
      <c r="CR684" s="2">
        <f t="shared" si="777"/>
        <v>13</v>
      </c>
      <c r="CS684" s="2">
        <f t="shared" si="778"/>
        <v>0</v>
      </c>
      <c r="CT684" s="2">
        <v>0</v>
      </c>
      <c r="CU684" s="19">
        <f t="shared" si="779"/>
        <v>7.1428571428571425E-2</v>
      </c>
      <c r="CV684" s="19">
        <f t="shared" si="780"/>
        <v>7.1428571428571425E-2</v>
      </c>
      <c r="CW684" s="18">
        <f t="shared" si="781"/>
        <v>1</v>
      </c>
      <c r="CX684" s="19">
        <f t="shared" si="782"/>
        <v>0.13333333333333333</v>
      </c>
      <c r="CY684" s="2">
        <f t="shared" si="783"/>
        <v>1</v>
      </c>
      <c r="CZ684" s="18">
        <f t="shared" si="784"/>
        <v>0.5</v>
      </c>
      <c r="DA684" s="2">
        <f t="shared" si="785"/>
        <v>1</v>
      </c>
      <c r="DB684" s="2">
        <f t="shared" si="786"/>
        <v>13</v>
      </c>
      <c r="DC684" s="2">
        <f t="shared" si="787"/>
        <v>1</v>
      </c>
      <c r="DD684" s="2">
        <v>0</v>
      </c>
      <c r="DE684" s="19">
        <f t="shared" si="788"/>
        <v>6.6666666666666666E-2</v>
      </c>
      <c r="DF684" s="19">
        <f t="shared" si="789"/>
        <v>7.1428571428571425E-2</v>
      </c>
      <c r="DG684" s="18">
        <f t="shared" si="790"/>
        <v>0.5</v>
      </c>
      <c r="DH684" s="19">
        <f t="shared" si="791"/>
        <v>0.125</v>
      </c>
    </row>
    <row r="685" spans="1:112" x14ac:dyDescent="0.35">
      <c r="A685" s="11">
        <v>2019007580</v>
      </c>
      <c r="B685" s="2" t="s">
        <v>5014</v>
      </c>
      <c r="C685" s="2" t="s">
        <v>5015</v>
      </c>
      <c r="D685" s="2" t="s">
        <v>5016</v>
      </c>
      <c r="E685" s="2" t="s">
        <v>5017</v>
      </c>
      <c r="F685" s="2">
        <v>1</v>
      </c>
      <c r="G685" s="2" t="s">
        <v>5018</v>
      </c>
      <c r="H685" s="2" t="s">
        <v>5019</v>
      </c>
      <c r="I685" s="2" t="s">
        <v>5020</v>
      </c>
      <c r="J685" s="3" t="s">
        <v>5021</v>
      </c>
      <c r="K685" s="11">
        <v>2</v>
      </c>
      <c r="L685" s="2">
        <v>1</v>
      </c>
      <c r="M685" s="2">
        <v>67</v>
      </c>
      <c r="N685" s="2">
        <v>45</v>
      </c>
      <c r="O685" s="2">
        <v>0</v>
      </c>
      <c r="P685" s="2">
        <v>1</v>
      </c>
      <c r="Q685" s="2">
        <v>1</v>
      </c>
      <c r="R685" s="2">
        <v>0</v>
      </c>
      <c r="S685" s="2">
        <v>1</v>
      </c>
      <c r="T685" s="2">
        <v>1</v>
      </c>
      <c r="U685" s="2">
        <v>1</v>
      </c>
      <c r="V685" s="2">
        <v>0</v>
      </c>
      <c r="W685" s="2">
        <v>17</v>
      </c>
      <c r="X685" s="2">
        <v>12</v>
      </c>
      <c r="Y685" s="2">
        <v>0</v>
      </c>
      <c r="Z685" s="2">
        <v>1</v>
      </c>
      <c r="AA685" s="2">
        <v>1</v>
      </c>
      <c r="AB685" s="2">
        <v>0</v>
      </c>
      <c r="AC685" s="2">
        <v>1</v>
      </c>
      <c r="AD685" s="2">
        <v>1</v>
      </c>
      <c r="AE685" s="2">
        <v>1</v>
      </c>
      <c r="AF685" s="3">
        <v>0</v>
      </c>
      <c r="AG685" s="2">
        <f t="shared" si="720"/>
        <v>0</v>
      </c>
      <c r="AH685" s="18">
        <f t="shared" si="721"/>
        <v>0</v>
      </c>
      <c r="AI685" s="2">
        <f t="shared" si="722"/>
        <v>0</v>
      </c>
      <c r="AJ685" s="2">
        <f t="shared" si="723"/>
        <v>67</v>
      </c>
      <c r="AK685" s="2">
        <f t="shared" si="724"/>
        <v>1</v>
      </c>
      <c r="AL685" s="2">
        <v>0</v>
      </c>
      <c r="AM685" s="19">
        <f t="shared" si="725"/>
        <v>0</v>
      </c>
      <c r="AN685" s="19">
        <f t="shared" si="726"/>
        <v>0</v>
      </c>
      <c r="AO685" s="18">
        <f t="shared" si="727"/>
        <v>0</v>
      </c>
      <c r="AP685" s="19">
        <f t="shared" si="728"/>
        <v>0</v>
      </c>
      <c r="AQ685" s="2">
        <f t="shared" si="729"/>
        <v>1</v>
      </c>
      <c r="AR685" s="18">
        <f t="shared" si="730"/>
        <v>0.5</v>
      </c>
      <c r="AS685" s="2">
        <f t="shared" si="731"/>
        <v>1</v>
      </c>
      <c r="AT685" s="2">
        <f t="shared" si="732"/>
        <v>66</v>
      </c>
      <c r="AU685" s="2">
        <f t="shared" si="733"/>
        <v>1</v>
      </c>
      <c r="AV685" s="2">
        <v>0</v>
      </c>
      <c r="AW685" s="19">
        <f t="shared" si="734"/>
        <v>1.4705882352941176E-2</v>
      </c>
      <c r="AX685" s="19">
        <f t="shared" si="735"/>
        <v>1.4925373134328358E-2</v>
      </c>
      <c r="AY685" s="18">
        <f t="shared" si="736"/>
        <v>0.5</v>
      </c>
      <c r="AZ685" s="19">
        <f t="shared" si="737"/>
        <v>2.8985507246376808E-2</v>
      </c>
      <c r="BA685" s="2">
        <f t="shared" si="738"/>
        <v>1</v>
      </c>
      <c r="BB685" s="18">
        <f t="shared" si="739"/>
        <v>1</v>
      </c>
      <c r="BC685" s="2">
        <f t="shared" si="740"/>
        <v>1</v>
      </c>
      <c r="BD685" s="2">
        <f t="shared" si="741"/>
        <v>44</v>
      </c>
      <c r="BE685" s="2">
        <f t="shared" si="742"/>
        <v>0</v>
      </c>
      <c r="BF685" s="2">
        <v>0</v>
      </c>
      <c r="BG685" s="19">
        <f t="shared" si="743"/>
        <v>2.2222222222222223E-2</v>
      </c>
      <c r="BH685" s="19">
        <f t="shared" si="744"/>
        <v>2.2222222222222223E-2</v>
      </c>
      <c r="BI685" s="18">
        <f t="shared" si="745"/>
        <v>1</v>
      </c>
      <c r="BJ685" s="19">
        <f t="shared" si="746"/>
        <v>4.3478260869565223E-2</v>
      </c>
      <c r="BK685" s="2">
        <f t="shared" si="747"/>
        <v>1</v>
      </c>
      <c r="BL685" s="18">
        <f t="shared" si="748"/>
        <v>1</v>
      </c>
      <c r="BM685" s="2">
        <f t="shared" si="749"/>
        <v>1</v>
      </c>
      <c r="BN685" s="2">
        <f t="shared" si="750"/>
        <v>44</v>
      </c>
      <c r="BO685" s="2">
        <f t="shared" si="751"/>
        <v>0</v>
      </c>
      <c r="BP685" s="2">
        <v>0</v>
      </c>
      <c r="BQ685" s="19">
        <f t="shared" si="752"/>
        <v>2.2222222222222223E-2</v>
      </c>
      <c r="BR685" s="19">
        <f t="shared" si="753"/>
        <v>2.2222222222222223E-2</v>
      </c>
      <c r="BS685" s="18">
        <f t="shared" si="754"/>
        <v>1</v>
      </c>
      <c r="BT685" s="19">
        <f t="shared" si="755"/>
        <v>4.3478260869565223E-2</v>
      </c>
      <c r="BU685" s="2">
        <f t="shared" si="756"/>
        <v>0</v>
      </c>
      <c r="BV685" s="18">
        <f t="shared" si="757"/>
        <v>0</v>
      </c>
      <c r="BW685" s="2">
        <f t="shared" si="758"/>
        <v>0</v>
      </c>
      <c r="BX685" s="2">
        <f t="shared" si="759"/>
        <v>17</v>
      </c>
      <c r="BY685" s="2">
        <f t="shared" si="760"/>
        <v>1</v>
      </c>
      <c r="BZ685" s="2">
        <v>0</v>
      </c>
      <c r="CA685" s="19">
        <f t="shared" si="761"/>
        <v>0</v>
      </c>
      <c r="CB685" s="19">
        <f t="shared" si="762"/>
        <v>0</v>
      </c>
      <c r="CC685" s="18">
        <f t="shared" si="763"/>
        <v>0</v>
      </c>
      <c r="CD685" s="19">
        <f t="shared" si="764"/>
        <v>0</v>
      </c>
      <c r="CE685" s="2">
        <f t="shared" si="765"/>
        <v>1</v>
      </c>
      <c r="CF685" s="18">
        <f t="shared" si="766"/>
        <v>0.5</v>
      </c>
      <c r="CG685" s="2">
        <f t="shared" si="767"/>
        <v>1</v>
      </c>
      <c r="CH685" s="2">
        <f t="shared" si="768"/>
        <v>16</v>
      </c>
      <c r="CI685" s="2">
        <f t="shared" si="769"/>
        <v>1</v>
      </c>
      <c r="CJ685" s="2">
        <v>0</v>
      </c>
      <c r="CK685" s="19">
        <f t="shared" si="770"/>
        <v>5.5555555555555552E-2</v>
      </c>
      <c r="CL685" s="19">
        <f t="shared" si="771"/>
        <v>5.8823529411764705E-2</v>
      </c>
      <c r="CM685" s="18">
        <f t="shared" si="772"/>
        <v>0.5</v>
      </c>
      <c r="CN685" s="19">
        <f t="shared" si="773"/>
        <v>0.10526315789473684</v>
      </c>
      <c r="CO685" s="2">
        <f t="shared" si="774"/>
        <v>1</v>
      </c>
      <c r="CP685" s="18">
        <f t="shared" si="775"/>
        <v>1</v>
      </c>
      <c r="CQ685" s="2">
        <f t="shared" si="776"/>
        <v>1</v>
      </c>
      <c r="CR685" s="2">
        <f t="shared" si="777"/>
        <v>11</v>
      </c>
      <c r="CS685" s="2">
        <f t="shared" si="778"/>
        <v>0</v>
      </c>
      <c r="CT685" s="2">
        <v>0</v>
      </c>
      <c r="CU685" s="19">
        <f t="shared" si="779"/>
        <v>8.3333333333333329E-2</v>
      </c>
      <c r="CV685" s="19">
        <f t="shared" si="780"/>
        <v>8.3333333333333329E-2</v>
      </c>
      <c r="CW685" s="18">
        <f t="shared" si="781"/>
        <v>1</v>
      </c>
      <c r="CX685" s="19">
        <f t="shared" si="782"/>
        <v>0.15384615384615385</v>
      </c>
      <c r="CY685" s="2">
        <f t="shared" si="783"/>
        <v>1</v>
      </c>
      <c r="CZ685" s="18">
        <f t="shared" si="784"/>
        <v>1</v>
      </c>
      <c r="DA685" s="2">
        <f t="shared" si="785"/>
        <v>1</v>
      </c>
      <c r="DB685" s="2">
        <f t="shared" si="786"/>
        <v>11</v>
      </c>
      <c r="DC685" s="2">
        <f t="shared" si="787"/>
        <v>0</v>
      </c>
      <c r="DD685" s="2">
        <v>0</v>
      </c>
      <c r="DE685" s="19">
        <f t="shared" si="788"/>
        <v>8.3333333333333329E-2</v>
      </c>
      <c r="DF685" s="19">
        <f t="shared" si="789"/>
        <v>8.3333333333333329E-2</v>
      </c>
      <c r="DG685" s="18">
        <f t="shared" si="790"/>
        <v>1</v>
      </c>
      <c r="DH685" s="19">
        <f t="shared" si="791"/>
        <v>0.15384615384615385</v>
      </c>
    </row>
    <row r="686" spans="1:112" x14ac:dyDescent="0.35">
      <c r="A686" s="11">
        <v>2019007581</v>
      </c>
      <c r="B686" s="2" t="s">
        <v>5022</v>
      </c>
      <c r="C686" s="2" t="s">
        <v>5023</v>
      </c>
      <c r="D686" s="2" t="s">
        <v>5024</v>
      </c>
      <c r="E686" s="2" t="s">
        <v>5025</v>
      </c>
      <c r="F686" s="2">
        <v>1</v>
      </c>
      <c r="G686" s="2" t="s">
        <v>5026</v>
      </c>
      <c r="H686" s="2" t="s">
        <v>5027</v>
      </c>
      <c r="I686" s="2" t="s">
        <v>5028</v>
      </c>
      <c r="J686" s="3" t="s">
        <v>5029</v>
      </c>
      <c r="K686" s="11">
        <v>2</v>
      </c>
      <c r="L686" s="2">
        <v>2</v>
      </c>
      <c r="M686" s="2">
        <v>48</v>
      </c>
      <c r="N686" s="2">
        <v>30</v>
      </c>
      <c r="O686" s="2">
        <v>1</v>
      </c>
      <c r="P686" s="2">
        <v>0</v>
      </c>
      <c r="Q686" s="2">
        <v>1</v>
      </c>
      <c r="R686" s="2">
        <v>0</v>
      </c>
      <c r="S686" s="2">
        <v>2</v>
      </c>
      <c r="T686" s="2">
        <v>0</v>
      </c>
      <c r="U686" s="2">
        <v>2</v>
      </c>
      <c r="V686" s="2">
        <v>0</v>
      </c>
      <c r="W686" s="2">
        <v>14</v>
      </c>
      <c r="X686" s="2">
        <v>6</v>
      </c>
      <c r="Y686" s="2">
        <v>1</v>
      </c>
      <c r="Z686" s="2">
        <v>0</v>
      </c>
      <c r="AA686" s="2">
        <v>1</v>
      </c>
      <c r="AB686" s="2">
        <v>0</v>
      </c>
      <c r="AC686" s="2">
        <v>2</v>
      </c>
      <c r="AD686" s="2">
        <v>0</v>
      </c>
      <c r="AE686" s="2">
        <v>2</v>
      </c>
      <c r="AF686" s="3">
        <v>0</v>
      </c>
      <c r="AG686" s="2">
        <f t="shared" si="720"/>
        <v>1</v>
      </c>
      <c r="AH686" s="18">
        <f t="shared" si="721"/>
        <v>1</v>
      </c>
      <c r="AI686" s="2">
        <f t="shared" si="722"/>
        <v>1</v>
      </c>
      <c r="AJ686" s="2">
        <f t="shared" si="723"/>
        <v>47</v>
      </c>
      <c r="AK686" s="2">
        <f t="shared" si="724"/>
        <v>0</v>
      </c>
      <c r="AL686" s="2">
        <v>0</v>
      </c>
      <c r="AM686" s="19">
        <f t="shared" si="725"/>
        <v>2.0833333333333332E-2</v>
      </c>
      <c r="AN686" s="19">
        <f t="shared" si="726"/>
        <v>2.0833333333333332E-2</v>
      </c>
      <c r="AO686" s="18">
        <f t="shared" si="727"/>
        <v>1</v>
      </c>
      <c r="AP686" s="19">
        <f t="shared" si="728"/>
        <v>4.0816326530612249E-2</v>
      </c>
      <c r="AQ686" s="2">
        <f t="shared" si="729"/>
        <v>2</v>
      </c>
      <c r="AR686" s="18">
        <f t="shared" si="730"/>
        <v>1</v>
      </c>
      <c r="AS686" s="2">
        <f t="shared" si="731"/>
        <v>2</v>
      </c>
      <c r="AT686" s="2">
        <f t="shared" si="732"/>
        <v>46</v>
      </c>
      <c r="AU686" s="2">
        <f t="shared" si="733"/>
        <v>0</v>
      </c>
      <c r="AV686" s="2">
        <v>0</v>
      </c>
      <c r="AW686" s="19">
        <f t="shared" si="734"/>
        <v>4.1666666666666664E-2</v>
      </c>
      <c r="AX686" s="19">
        <f t="shared" si="735"/>
        <v>4.1666666666666664E-2</v>
      </c>
      <c r="AY686" s="18">
        <f t="shared" si="736"/>
        <v>1</v>
      </c>
      <c r="AZ686" s="19">
        <f t="shared" si="737"/>
        <v>7.9999999999999988E-2</v>
      </c>
      <c r="BA686" s="2">
        <f t="shared" si="738"/>
        <v>1</v>
      </c>
      <c r="BB686" s="18">
        <f t="shared" si="739"/>
        <v>1</v>
      </c>
      <c r="BC686" s="2">
        <f t="shared" si="740"/>
        <v>1</v>
      </c>
      <c r="BD686" s="2">
        <f t="shared" si="741"/>
        <v>29</v>
      </c>
      <c r="BE686" s="2">
        <f t="shared" si="742"/>
        <v>0</v>
      </c>
      <c r="BF686" s="2">
        <v>0</v>
      </c>
      <c r="BG686" s="19">
        <f t="shared" si="743"/>
        <v>3.3333333333333333E-2</v>
      </c>
      <c r="BH686" s="19">
        <f t="shared" si="744"/>
        <v>3.3333333333333333E-2</v>
      </c>
      <c r="BI686" s="18">
        <f t="shared" si="745"/>
        <v>1</v>
      </c>
      <c r="BJ686" s="19">
        <f t="shared" si="746"/>
        <v>6.4516129032258063E-2</v>
      </c>
      <c r="BK686" s="2">
        <f t="shared" si="747"/>
        <v>2</v>
      </c>
      <c r="BL686" s="18">
        <f t="shared" si="748"/>
        <v>1</v>
      </c>
      <c r="BM686" s="2">
        <f t="shared" si="749"/>
        <v>2</v>
      </c>
      <c r="BN686" s="2">
        <f t="shared" si="750"/>
        <v>28</v>
      </c>
      <c r="BO686" s="2">
        <f t="shared" si="751"/>
        <v>0</v>
      </c>
      <c r="BP686" s="2">
        <v>0</v>
      </c>
      <c r="BQ686" s="19">
        <f t="shared" si="752"/>
        <v>6.6666666666666666E-2</v>
      </c>
      <c r="BR686" s="19">
        <f t="shared" si="753"/>
        <v>6.6666666666666666E-2</v>
      </c>
      <c r="BS686" s="18">
        <f t="shared" si="754"/>
        <v>1</v>
      </c>
      <c r="BT686" s="19">
        <f t="shared" si="755"/>
        <v>0.125</v>
      </c>
      <c r="BU686" s="2">
        <f t="shared" si="756"/>
        <v>1</v>
      </c>
      <c r="BV686" s="18">
        <f t="shared" si="757"/>
        <v>1</v>
      </c>
      <c r="BW686" s="2">
        <f t="shared" si="758"/>
        <v>1</v>
      </c>
      <c r="BX686" s="2">
        <f t="shared" si="759"/>
        <v>13</v>
      </c>
      <c r="BY686" s="2">
        <f t="shared" si="760"/>
        <v>0</v>
      </c>
      <c r="BZ686" s="2">
        <v>0</v>
      </c>
      <c r="CA686" s="19">
        <f t="shared" si="761"/>
        <v>7.1428571428571425E-2</v>
      </c>
      <c r="CB686" s="19">
        <f t="shared" si="762"/>
        <v>7.1428571428571425E-2</v>
      </c>
      <c r="CC686" s="18">
        <f t="shared" si="763"/>
        <v>1</v>
      </c>
      <c r="CD686" s="19">
        <f t="shared" si="764"/>
        <v>0.13333333333333333</v>
      </c>
      <c r="CE686" s="2">
        <f t="shared" si="765"/>
        <v>2</v>
      </c>
      <c r="CF686" s="18">
        <f t="shared" si="766"/>
        <v>1</v>
      </c>
      <c r="CG686" s="2">
        <f t="shared" si="767"/>
        <v>2</v>
      </c>
      <c r="CH686" s="2">
        <f t="shared" si="768"/>
        <v>12</v>
      </c>
      <c r="CI686" s="2">
        <f t="shared" si="769"/>
        <v>0</v>
      </c>
      <c r="CJ686" s="2">
        <v>0</v>
      </c>
      <c r="CK686" s="19">
        <f t="shared" si="770"/>
        <v>0.14285714285714285</v>
      </c>
      <c r="CL686" s="19">
        <f t="shared" si="771"/>
        <v>0.14285714285714285</v>
      </c>
      <c r="CM686" s="18">
        <f t="shared" si="772"/>
        <v>1</v>
      </c>
      <c r="CN686" s="19">
        <f t="shared" si="773"/>
        <v>0.25</v>
      </c>
      <c r="CO686" s="2">
        <f t="shared" si="774"/>
        <v>1</v>
      </c>
      <c r="CP686" s="18">
        <f t="shared" si="775"/>
        <v>1</v>
      </c>
      <c r="CQ686" s="2">
        <f t="shared" si="776"/>
        <v>1</v>
      </c>
      <c r="CR686" s="2">
        <f t="shared" si="777"/>
        <v>5</v>
      </c>
      <c r="CS686" s="2">
        <f t="shared" si="778"/>
        <v>0</v>
      </c>
      <c r="CT686" s="2">
        <v>0</v>
      </c>
      <c r="CU686" s="19">
        <f t="shared" si="779"/>
        <v>0.16666666666666666</v>
      </c>
      <c r="CV686" s="19">
        <f t="shared" si="780"/>
        <v>0.16666666666666666</v>
      </c>
      <c r="CW686" s="18">
        <f t="shared" si="781"/>
        <v>1</v>
      </c>
      <c r="CX686" s="19">
        <f t="shared" si="782"/>
        <v>0.2857142857142857</v>
      </c>
      <c r="CY686" s="2">
        <f t="shared" si="783"/>
        <v>2</v>
      </c>
      <c r="CZ686" s="18">
        <f t="shared" si="784"/>
        <v>1</v>
      </c>
      <c r="DA686" s="2">
        <f t="shared" si="785"/>
        <v>2</v>
      </c>
      <c r="DB686" s="2">
        <f t="shared" si="786"/>
        <v>4</v>
      </c>
      <c r="DC686" s="2">
        <f t="shared" si="787"/>
        <v>0</v>
      </c>
      <c r="DD686" s="2">
        <v>0</v>
      </c>
      <c r="DE686" s="19">
        <f t="shared" si="788"/>
        <v>0.33333333333333331</v>
      </c>
      <c r="DF686" s="19">
        <f t="shared" si="789"/>
        <v>0.33333333333333331</v>
      </c>
      <c r="DG686" s="18">
        <f t="shared" si="790"/>
        <v>1</v>
      </c>
      <c r="DH686" s="19">
        <f t="shared" si="791"/>
        <v>0.5</v>
      </c>
    </row>
    <row r="687" spans="1:112" x14ac:dyDescent="0.35">
      <c r="A687" s="11">
        <v>2019007585</v>
      </c>
      <c r="B687" s="2" t="s">
        <v>5030</v>
      </c>
      <c r="C687" s="2" t="s">
        <v>5031</v>
      </c>
      <c r="D687" s="2" t="s">
        <v>5032</v>
      </c>
      <c r="E687" s="2" t="s">
        <v>5033</v>
      </c>
      <c r="F687" s="2">
        <v>1</v>
      </c>
      <c r="G687" s="2" t="s">
        <v>5034</v>
      </c>
      <c r="H687" s="2" t="s">
        <v>5035</v>
      </c>
      <c r="I687" s="2" t="s">
        <v>5036</v>
      </c>
      <c r="J687" s="3" t="s">
        <v>5037</v>
      </c>
      <c r="K687" s="11">
        <v>1</v>
      </c>
      <c r="L687" s="2">
        <v>1</v>
      </c>
      <c r="M687" s="2">
        <v>71</v>
      </c>
      <c r="N687" s="2">
        <v>50</v>
      </c>
      <c r="O687" s="2">
        <v>1</v>
      </c>
      <c r="P687" s="2">
        <v>0</v>
      </c>
      <c r="Q687" s="2">
        <v>1</v>
      </c>
      <c r="R687" s="2">
        <v>0</v>
      </c>
      <c r="S687" s="2">
        <v>1</v>
      </c>
      <c r="T687" s="2">
        <v>0</v>
      </c>
      <c r="U687" s="2">
        <v>1</v>
      </c>
      <c r="V687" s="2">
        <v>0</v>
      </c>
      <c r="W687" s="2">
        <v>19</v>
      </c>
      <c r="X687" s="2">
        <v>18</v>
      </c>
      <c r="Y687" s="2">
        <v>0</v>
      </c>
      <c r="Z687" s="2">
        <v>1</v>
      </c>
      <c r="AA687" s="2">
        <v>0</v>
      </c>
      <c r="AB687" s="2">
        <v>1</v>
      </c>
      <c r="AC687" s="2">
        <v>0</v>
      </c>
      <c r="AD687" s="2">
        <v>1</v>
      </c>
      <c r="AE687" s="2">
        <v>0</v>
      </c>
      <c r="AF687" s="3">
        <v>1</v>
      </c>
      <c r="AG687" s="2">
        <f t="shared" si="720"/>
        <v>1</v>
      </c>
      <c r="AH687" s="18">
        <f t="shared" si="721"/>
        <v>1</v>
      </c>
      <c r="AI687" s="2">
        <f t="shared" si="722"/>
        <v>1</v>
      </c>
      <c r="AJ687" s="2">
        <f t="shared" si="723"/>
        <v>70</v>
      </c>
      <c r="AK687" s="2">
        <f t="shared" si="724"/>
        <v>0</v>
      </c>
      <c r="AL687" s="2">
        <v>0</v>
      </c>
      <c r="AM687" s="19">
        <f t="shared" si="725"/>
        <v>1.4084507042253521E-2</v>
      </c>
      <c r="AN687" s="19">
        <f t="shared" si="726"/>
        <v>1.4084507042253521E-2</v>
      </c>
      <c r="AO687" s="18">
        <f t="shared" si="727"/>
        <v>1</v>
      </c>
      <c r="AP687" s="19">
        <f t="shared" si="728"/>
        <v>2.777777777777778E-2</v>
      </c>
      <c r="AQ687" s="2">
        <f t="shared" si="729"/>
        <v>1</v>
      </c>
      <c r="AR687" s="18">
        <f t="shared" si="730"/>
        <v>1</v>
      </c>
      <c r="AS687" s="2">
        <f t="shared" si="731"/>
        <v>1</v>
      </c>
      <c r="AT687" s="2">
        <f t="shared" si="732"/>
        <v>70</v>
      </c>
      <c r="AU687" s="2">
        <f t="shared" si="733"/>
        <v>0</v>
      </c>
      <c r="AV687" s="2">
        <v>0</v>
      </c>
      <c r="AW687" s="19">
        <f t="shared" si="734"/>
        <v>1.4084507042253521E-2</v>
      </c>
      <c r="AX687" s="19">
        <f t="shared" si="735"/>
        <v>1.4084507042253521E-2</v>
      </c>
      <c r="AY687" s="18">
        <f t="shared" si="736"/>
        <v>1</v>
      </c>
      <c r="AZ687" s="19">
        <f t="shared" si="737"/>
        <v>2.777777777777778E-2</v>
      </c>
      <c r="BA687" s="2">
        <f t="shared" si="738"/>
        <v>1</v>
      </c>
      <c r="BB687" s="18">
        <f t="shared" si="739"/>
        <v>1</v>
      </c>
      <c r="BC687" s="2">
        <f t="shared" si="740"/>
        <v>1</v>
      </c>
      <c r="BD687" s="2">
        <f t="shared" si="741"/>
        <v>49</v>
      </c>
      <c r="BE687" s="2">
        <f t="shared" si="742"/>
        <v>0</v>
      </c>
      <c r="BF687" s="2">
        <v>0</v>
      </c>
      <c r="BG687" s="19">
        <f t="shared" si="743"/>
        <v>0.02</v>
      </c>
      <c r="BH687" s="19">
        <f t="shared" si="744"/>
        <v>0.02</v>
      </c>
      <c r="BI687" s="18">
        <f t="shared" si="745"/>
        <v>1</v>
      </c>
      <c r="BJ687" s="19">
        <f t="shared" si="746"/>
        <v>3.9215686274509803E-2</v>
      </c>
      <c r="BK687" s="2">
        <f t="shared" si="747"/>
        <v>1</v>
      </c>
      <c r="BL687" s="18">
        <f t="shared" si="748"/>
        <v>1</v>
      </c>
      <c r="BM687" s="2">
        <f t="shared" si="749"/>
        <v>1</v>
      </c>
      <c r="BN687" s="2">
        <f t="shared" si="750"/>
        <v>49</v>
      </c>
      <c r="BO687" s="2">
        <f t="shared" si="751"/>
        <v>0</v>
      </c>
      <c r="BP687" s="2">
        <v>0</v>
      </c>
      <c r="BQ687" s="19">
        <f t="shared" si="752"/>
        <v>0.02</v>
      </c>
      <c r="BR687" s="19">
        <f t="shared" si="753"/>
        <v>0.02</v>
      </c>
      <c r="BS687" s="18">
        <f t="shared" si="754"/>
        <v>1</v>
      </c>
      <c r="BT687" s="19">
        <f t="shared" si="755"/>
        <v>3.9215686274509803E-2</v>
      </c>
      <c r="BU687" s="2">
        <f t="shared" si="756"/>
        <v>0</v>
      </c>
      <c r="BV687" s="18">
        <f t="shared" si="757"/>
        <v>0</v>
      </c>
      <c r="BW687" s="2">
        <f t="shared" si="758"/>
        <v>0</v>
      </c>
      <c r="BX687" s="2">
        <f t="shared" si="759"/>
        <v>19</v>
      </c>
      <c r="BY687" s="2">
        <f t="shared" si="760"/>
        <v>1</v>
      </c>
      <c r="BZ687" s="2">
        <v>0</v>
      </c>
      <c r="CA687" s="19">
        <f t="shared" si="761"/>
        <v>0</v>
      </c>
      <c r="CB687" s="19">
        <f t="shared" si="762"/>
        <v>0</v>
      </c>
      <c r="CC687" s="18">
        <f t="shared" si="763"/>
        <v>0</v>
      </c>
      <c r="CD687" s="19">
        <f t="shared" si="764"/>
        <v>0</v>
      </c>
      <c r="CE687" s="2">
        <f t="shared" si="765"/>
        <v>0</v>
      </c>
      <c r="CF687" s="18">
        <f t="shared" si="766"/>
        <v>0</v>
      </c>
      <c r="CG687" s="2">
        <f t="shared" si="767"/>
        <v>0</v>
      </c>
      <c r="CH687" s="2">
        <f t="shared" si="768"/>
        <v>19</v>
      </c>
      <c r="CI687" s="2">
        <f t="shared" si="769"/>
        <v>1</v>
      </c>
      <c r="CJ687" s="2">
        <v>0</v>
      </c>
      <c r="CK687" s="19">
        <f t="shared" si="770"/>
        <v>0</v>
      </c>
      <c r="CL687" s="19">
        <f t="shared" si="771"/>
        <v>0</v>
      </c>
      <c r="CM687" s="18">
        <f t="shared" si="772"/>
        <v>0</v>
      </c>
      <c r="CN687" s="19">
        <f t="shared" si="773"/>
        <v>0</v>
      </c>
      <c r="CO687" s="2">
        <f t="shared" si="774"/>
        <v>0</v>
      </c>
      <c r="CP687" s="18">
        <f t="shared" si="775"/>
        <v>0</v>
      </c>
      <c r="CQ687" s="2">
        <f t="shared" si="776"/>
        <v>0</v>
      </c>
      <c r="CR687" s="2">
        <f t="shared" si="777"/>
        <v>18</v>
      </c>
      <c r="CS687" s="2">
        <f t="shared" si="778"/>
        <v>1</v>
      </c>
      <c r="CT687" s="2">
        <v>0</v>
      </c>
      <c r="CU687" s="19">
        <f t="shared" si="779"/>
        <v>0</v>
      </c>
      <c r="CV687" s="19">
        <f t="shared" si="780"/>
        <v>0</v>
      </c>
      <c r="CW687" s="18">
        <f t="shared" si="781"/>
        <v>0</v>
      </c>
      <c r="CX687" s="19">
        <f t="shared" si="782"/>
        <v>0</v>
      </c>
      <c r="CY687" s="2">
        <f t="shared" si="783"/>
        <v>0</v>
      </c>
      <c r="CZ687" s="18">
        <f t="shared" si="784"/>
        <v>0</v>
      </c>
      <c r="DA687" s="2">
        <f t="shared" si="785"/>
        <v>0</v>
      </c>
      <c r="DB687" s="2">
        <f t="shared" si="786"/>
        <v>18</v>
      </c>
      <c r="DC687" s="2">
        <f t="shared" si="787"/>
        <v>1</v>
      </c>
      <c r="DD687" s="2">
        <v>0</v>
      </c>
      <c r="DE687" s="19">
        <f t="shared" si="788"/>
        <v>0</v>
      </c>
      <c r="DF687" s="19">
        <f t="shared" si="789"/>
        <v>0</v>
      </c>
      <c r="DG687" s="18">
        <f t="shared" si="790"/>
        <v>0</v>
      </c>
      <c r="DH687" s="19">
        <f t="shared" si="791"/>
        <v>0</v>
      </c>
    </row>
    <row r="688" spans="1:112" x14ac:dyDescent="0.35">
      <c r="A688" s="11">
        <v>2019007589</v>
      </c>
      <c r="B688" s="2" t="s">
        <v>5038</v>
      </c>
      <c r="C688" s="2" t="s">
        <v>5039</v>
      </c>
      <c r="D688" s="2"/>
      <c r="E688" s="2" t="s">
        <v>5040</v>
      </c>
      <c r="F688" s="2">
        <v>1</v>
      </c>
      <c r="G688" s="2" t="s">
        <v>5041</v>
      </c>
      <c r="H688" s="2" t="s">
        <v>5042</v>
      </c>
      <c r="I688" s="2" t="s">
        <v>5043</v>
      </c>
      <c r="J688" s="3" t="s">
        <v>5044</v>
      </c>
      <c r="K688" s="11">
        <v>1</v>
      </c>
      <c r="L688" s="2">
        <v>1</v>
      </c>
      <c r="M688" s="2">
        <v>65</v>
      </c>
      <c r="N688" s="2">
        <v>46</v>
      </c>
      <c r="O688" s="2">
        <v>0</v>
      </c>
      <c r="P688" s="2">
        <v>1</v>
      </c>
      <c r="Q688" s="2">
        <v>1</v>
      </c>
      <c r="R688" s="2">
        <v>0</v>
      </c>
      <c r="S688" s="2">
        <v>0</v>
      </c>
      <c r="T688" s="2">
        <v>1</v>
      </c>
      <c r="U688" s="2">
        <v>1</v>
      </c>
      <c r="V688" s="2">
        <v>0</v>
      </c>
      <c r="W688" s="2">
        <v>15</v>
      </c>
      <c r="X688" s="2">
        <v>12</v>
      </c>
      <c r="Y688" s="2">
        <v>0</v>
      </c>
      <c r="Z688" s="2">
        <v>1</v>
      </c>
      <c r="AA688" s="2">
        <v>1</v>
      </c>
      <c r="AB688" s="2">
        <v>0</v>
      </c>
      <c r="AC688" s="2">
        <v>0</v>
      </c>
      <c r="AD688" s="2">
        <v>1</v>
      </c>
      <c r="AE688" s="2">
        <v>1</v>
      </c>
      <c r="AF688" s="3">
        <v>0</v>
      </c>
      <c r="AG688" s="2">
        <f t="shared" si="720"/>
        <v>0</v>
      </c>
      <c r="AH688" s="18">
        <f t="shared" si="721"/>
        <v>0</v>
      </c>
      <c r="AI688" s="2">
        <f t="shared" si="722"/>
        <v>0</v>
      </c>
      <c r="AJ688" s="2">
        <f t="shared" si="723"/>
        <v>65</v>
      </c>
      <c r="AK688" s="2">
        <f t="shared" si="724"/>
        <v>1</v>
      </c>
      <c r="AL688" s="2">
        <v>0</v>
      </c>
      <c r="AM688" s="19">
        <f t="shared" si="725"/>
        <v>0</v>
      </c>
      <c r="AN688" s="19">
        <f t="shared" si="726"/>
        <v>0</v>
      </c>
      <c r="AO688" s="18">
        <f t="shared" si="727"/>
        <v>0</v>
      </c>
      <c r="AP688" s="19">
        <f t="shared" si="728"/>
        <v>0</v>
      </c>
      <c r="AQ688" s="2">
        <f t="shared" si="729"/>
        <v>0</v>
      </c>
      <c r="AR688" s="18">
        <f t="shared" si="730"/>
        <v>0</v>
      </c>
      <c r="AS688" s="2">
        <f t="shared" si="731"/>
        <v>0</v>
      </c>
      <c r="AT688" s="2">
        <f t="shared" si="732"/>
        <v>65</v>
      </c>
      <c r="AU688" s="2">
        <f t="shared" si="733"/>
        <v>1</v>
      </c>
      <c r="AV688" s="2">
        <v>0</v>
      </c>
      <c r="AW688" s="19">
        <f t="shared" si="734"/>
        <v>0</v>
      </c>
      <c r="AX688" s="19">
        <f t="shared" si="735"/>
        <v>0</v>
      </c>
      <c r="AY688" s="18">
        <f t="shared" si="736"/>
        <v>0</v>
      </c>
      <c r="AZ688" s="19">
        <f t="shared" si="737"/>
        <v>0</v>
      </c>
      <c r="BA688" s="2">
        <f t="shared" si="738"/>
        <v>1</v>
      </c>
      <c r="BB688" s="18">
        <f t="shared" si="739"/>
        <v>1</v>
      </c>
      <c r="BC688" s="2">
        <f t="shared" si="740"/>
        <v>1</v>
      </c>
      <c r="BD688" s="2">
        <f t="shared" si="741"/>
        <v>45</v>
      </c>
      <c r="BE688" s="2">
        <f t="shared" si="742"/>
        <v>0</v>
      </c>
      <c r="BF688" s="2">
        <v>0</v>
      </c>
      <c r="BG688" s="19">
        <f t="shared" si="743"/>
        <v>2.1739130434782608E-2</v>
      </c>
      <c r="BH688" s="19">
        <f t="shared" si="744"/>
        <v>2.1739130434782608E-2</v>
      </c>
      <c r="BI688" s="18">
        <f t="shared" si="745"/>
        <v>1</v>
      </c>
      <c r="BJ688" s="19">
        <f t="shared" si="746"/>
        <v>4.2553191489361694E-2</v>
      </c>
      <c r="BK688" s="2">
        <f t="shared" si="747"/>
        <v>1</v>
      </c>
      <c r="BL688" s="18">
        <f t="shared" si="748"/>
        <v>1</v>
      </c>
      <c r="BM688" s="2">
        <f t="shared" si="749"/>
        <v>1</v>
      </c>
      <c r="BN688" s="2">
        <f t="shared" si="750"/>
        <v>45</v>
      </c>
      <c r="BO688" s="2">
        <f t="shared" si="751"/>
        <v>0</v>
      </c>
      <c r="BP688" s="2">
        <v>0</v>
      </c>
      <c r="BQ688" s="19">
        <f t="shared" si="752"/>
        <v>2.1739130434782608E-2</v>
      </c>
      <c r="BR688" s="19">
        <f t="shared" si="753"/>
        <v>2.1739130434782608E-2</v>
      </c>
      <c r="BS688" s="18">
        <f t="shared" si="754"/>
        <v>1</v>
      </c>
      <c r="BT688" s="19">
        <f t="shared" si="755"/>
        <v>4.2553191489361694E-2</v>
      </c>
      <c r="BU688" s="2">
        <f t="shared" si="756"/>
        <v>0</v>
      </c>
      <c r="BV688" s="18">
        <f t="shared" si="757"/>
        <v>0</v>
      </c>
      <c r="BW688" s="2">
        <f t="shared" si="758"/>
        <v>0</v>
      </c>
      <c r="BX688" s="2">
        <f t="shared" si="759"/>
        <v>15</v>
      </c>
      <c r="BY688" s="2">
        <f t="shared" si="760"/>
        <v>1</v>
      </c>
      <c r="BZ688" s="2">
        <v>0</v>
      </c>
      <c r="CA688" s="19">
        <f t="shared" si="761"/>
        <v>0</v>
      </c>
      <c r="CB688" s="19">
        <f t="shared" si="762"/>
        <v>0</v>
      </c>
      <c r="CC688" s="18">
        <f t="shared" si="763"/>
        <v>0</v>
      </c>
      <c r="CD688" s="19">
        <f t="shared" si="764"/>
        <v>0</v>
      </c>
      <c r="CE688" s="2">
        <f t="shared" si="765"/>
        <v>0</v>
      </c>
      <c r="CF688" s="18">
        <f t="shared" si="766"/>
        <v>0</v>
      </c>
      <c r="CG688" s="2">
        <f t="shared" si="767"/>
        <v>0</v>
      </c>
      <c r="CH688" s="2">
        <f t="shared" si="768"/>
        <v>15</v>
      </c>
      <c r="CI688" s="2">
        <f t="shared" si="769"/>
        <v>1</v>
      </c>
      <c r="CJ688" s="2">
        <v>0</v>
      </c>
      <c r="CK688" s="19">
        <f t="shared" si="770"/>
        <v>0</v>
      </c>
      <c r="CL688" s="19">
        <f t="shared" si="771"/>
        <v>0</v>
      </c>
      <c r="CM688" s="18">
        <f t="shared" si="772"/>
        <v>0</v>
      </c>
      <c r="CN688" s="19">
        <f t="shared" si="773"/>
        <v>0</v>
      </c>
      <c r="CO688" s="2">
        <f t="shared" si="774"/>
        <v>1</v>
      </c>
      <c r="CP688" s="18">
        <f t="shared" si="775"/>
        <v>1</v>
      </c>
      <c r="CQ688" s="2">
        <f t="shared" si="776"/>
        <v>1</v>
      </c>
      <c r="CR688" s="2">
        <f t="shared" si="777"/>
        <v>11</v>
      </c>
      <c r="CS688" s="2">
        <f t="shared" si="778"/>
        <v>0</v>
      </c>
      <c r="CT688" s="2">
        <v>0</v>
      </c>
      <c r="CU688" s="19">
        <f t="shared" si="779"/>
        <v>8.3333333333333329E-2</v>
      </c>
      <c r="CV688" s="19">
        <f t="shared" si="780"/>
        <v>8.3333333333333329E-2</v>
      </c>
      <c r="CW688" s="18">
        <f t="shared" si="781"/>
        <v>1</v>
      </c>
      <c r="CX688" s="19">
        <f t="shared" si="782"/>
        <v>0.15384615384615385</v>
      </c>
      <c r="CY688" s="2">
        <f t="shared" si="783"/>
        <v>1</v>
      </c>
      <c r="CZ688" s="18">
        <f t="shared" si="784"/>
        <v>1</v>
      </c>
      <c r="DA688" s="2">
        <f t="shared" si="785"/>
        <v>1</v>
      </c>
      <c r="DB688" s="2">
        <f t="shared" si="786"/>
        <v>11</v>
      </c>
      <c r="DC688" s="2">
        <f t="shared" si="787"/>
        <v>0</v>
      </c>
      <c r="DD688" s="2">
        <v>0</v>
      </c>
      <c r="DE688" s="19">
        <f t="shared" si="788"/>
        <v>8.3333333333333329E-2</v>
      </c>
      <c r="DF688" s="19">
        <f t="shared" si="789"/>
        <v>8.3333333333333329E-2</v>
      </c>
      <c r="DG688" s="18">
        <f t="shared" si="790"/>
        <v>1</v>
      </c>
      <c r="DH688" s="19">
        <f t="shared" si="791"/>
        <v>0.15384615384615385</v>
      </c>
    </row>
    <row r="689" spans="1:112" x14ac:dyDescent="0.35">
      <c r="A689" s="11">
        <v>2019007621</v>
      </c>
      <c r="B689" s="2" t="s">
        <v>5045</v>
      </c>
      <c r="C689" s="2" t="s">
        <v>5046</v>
      </c>
      <c r="D689" s="2" t="s">
        <v>5047</v>
      </c>
      <c r="E689" s="2" t="s">
        <v>5048</v>
      </c>
      <c r="F689" s="2">
        <v>1</v>
      </c>
      <c r="G689" s="2" t="s">
        <v>5049</v>
      </c>
      <c r="H689" s="2" t="s">
        <v>5050</v>
      </c>
      <c r="I689" s="2" t="s">
        <v>5051</v>
      </c>
      <c r="J689" s="3" t="s">
        <v>5052</v>
      </c>
      <c r="K689" s="11">
        <v>3</v>
      </c>
      <c r="L689" s="2">
        <v>2</v>
      </c>
      <c r="M689" s="2">
        <v>62</v>
      </c>
      <c r="N689" s="2">
        <v>42</v>
      </c>
      <c r="O689" s="2">
        <v>1</v>
      </c>
      <c r="P689" s="2">
        <v>0</v>
      </c>
      <c r="Q689" s="2">
        <v>1</v>
      </c>
      <c r="R689" s="2">
        <v>0</v>
      </c>
      <c r="S689" s="2">
        <v>2</v>
      </c>
      <c r="T689" s="2">
        <v>1</v>
      </c>
      <c r="U689" s="2">
        <v>2</v>
      </c>
      <c r="V689" s="2">
        <v>0</v>
      </c>
      <c r="W689" s="2">
        <v>17</v>
      </c>
      <c r="X689" s="2">
        <v>11</v>
      </c>
      <c r="Y689" s="2">
        <v>1</v>
      </c>
      <c r="Z689" s="2">
        <v>0</v>
      </c>
      <c r="AA689" s="2">
        <v>1</v>
      </c>
      <c r="AB689" s="2">
        <v>0</v>
      </c>
      <c r="AC689" s="2">
        <v>2</v>
      </c>
      <c r="AD689" s="2">
        <v>1</v>
      </c>
      <c r="AE689" s="2">
        <v>2</v>
      </c>
      <c r="AF689" s="3">
        <v>0</v>
      </c>
      <c r="AG689" s="2">
        <f t="shared" si="720"/>
        <v>1</v>
      </c>
      <c r="AH689" s="18">
        <f t="shared" si="721"/>
        <v>1</v>
      </c>
      <c r="AI689" s="2">
        <f t="shared" si="722"/>
        <v>1</v>
      </c>
      <c r="AJ689" s="2">
        <f t="shared" si="723"/>
        <v>61</v>
      </c>
      <c r="AK689" s="2">
        <f t="shared" si="724"/>
        <v>0</v>
      </c>
      <c r="AL689" s="2">
        <v>0</v>
      </c>
      <c r="AM689" s="19">
        <f t="shared" si="725"/>
        <v>1.6129032258064516E-2</v>
      </c>
      <c r="AN689" s="19">
        <f t="shared" si="726"/>
        <v>1.6129032258064516E-2</v>
      </c>
      <c r="AO689" s="18">
        <f t="shared" si="727"/>
        <v>1</v>
      </c>
      <c r="AP689" s="19">
        <f t="shared" si="728"/>
        <v>3.1746031746031744E-2</v>
      </c>
      <c r="AQ689" s="2">
        <f t="shared" si="729"/>
        <v>2</v>
      </c>
      <c r="AR689" s="18">
        <f t="shared" si="730"/>
        <v>0.66666666666666663</v>
      </c>
      <c r="AS689" s="2">
        <f t="shared" si="731"/>
        <v>2</v>
      </c>
      <c r="AT689" s="2">
        <f t="shared" si="732"/>
        <v>60</v>
      </c>
      <c r="AU689" s="2">
        <f t="shared" si="733"/>
        <v>1</v>
      </c>
      <c r="AV689" s="2">
        <v>0</v>
      </c>
      <c r="AW689" s="19">
        <f t="shared" si="734"/>
        <v>3.1746031746031744E-2</v>
      </c>
      <c r="AX689" s="19">
        <f t="shared" si="735"/>
        <v>3.2258064516129031E-2</v>
      </c>
      <c r="AY689" s="18">
        <f t="shared" si="736"/>
        <v>0.66666666666666663</v>
      </c>
      <c r="AZ689" s="19">
        <f t="shared" si="737"/>
        <v>6.1538461538461542E-2</v>
      </c>
      <c r="BA689" s="2">
        <f t="shared" si="738"/>
        <v>1</v>
      </c>
      <c r="BB689" s="18">
        <f t="shared" si="739"/>
        <v>1</v>
      </c>
      <c r="BC689" s="2">
        <f t="shared" si="740"/>
        <v>1</v>
      </c>
      <c r="BD689" s="2">
        <f t="shared" si="741"/>
        <v>41</v>
      </c>
      <c r="BE689" s="2">
        <f t="shared" si="742"/>
        <v>0</v>
      </c>
      <c r="BF689" s="2">
        <v>0</v>
      </c>
      <c r="BG689" s="19">
        <f t="shared" si="743"/>
        <v>2.3809523809523808E-2</v>
      </c>
      <c r="BH689" s="19">
        <f t="shared" si="744"/>
        <v>2.3809523809523808E-2</v>
      </c>
      <c r="BI689" s="18">
        <f t="shared" si="745"/>
        <v>1</v>
      </c>
      <c r="BJ689" s="19">
        <f t="shared" si="746"/>
        <v>4.6511627906976744E-2</v>
      </c>
      <c r="BK689" s="2">
        <f t="shared" si="747"/>
        <v>2</v>
      </c>
      <c r="BL689" s="18">
        <f t="shared" si="748"/>
        <v>1</v>
      </c>
      <c r="BM689" s="2">
        <f t="shared" si="749"/>
        <v>2</v>
      </c>
      <c r="BN689" s="2">
        <f t="shared" si="750"/>
        <v>40</v>
      </c>
      <c r="BO689" s="2">
        <f t="shared" si="751"/>
        <v>0</v>
      </c>
      <c r="BP689" s="2">
        <v>0</v>
      </c>
      <c r="BQ689" s="19">
        <f t="shared" si="752"/>
        <v>4.7619047619047616E-2</v>
      </c>
      <c r="BR689" s="19">
        <f t="shared" si="753"/>
        <v>4.7619047619047616E-2</v>
      </c>
      <c r="BS689" s="18">
        <f t="shared" si="754"/>
        <v>1</v>
      </c>
      <c r="BT689" s="19">
        <f t="shared" si="755"/>
        <v>9.0909090909090898E-2</v>
      </c>
      <c r="BU689" s="2">
        <f t="shared" si="756"/>
        <v>1</v>
      </c>
      <c r="BV689" s="18">
        <f t="shared" si="757"/>
        <v>1</v>
      </c>
      <c r="BW689" s="2">
        <f t="shared" si="758"/>
        <v>1</v>
      </c>
      <c r="BX689" s="2">
        <f t="shared" si="759"/>
        <v>16</v>
      </c>
      <c r="BY689" s="2">
        <f t="shared" si="760"/>
        <v>0</v>
      </c>
      <c r="BZ689" s="2">
        <v>0</v>
      </c>
      <c r="CA689" s="19">
        <f t="shared" si="761"/>
        <v>5.8823529411764705E-2</v>
      </c>
      <c r="CB689" s="19">
        <f t="shared" si="762"/>
        <v>5.8823529411764705E-2</v>
      </c>
      <c r="CC689" s="18">
        <f t="shared" si="763"/>
        <v>1</v>
      </c>
      <c r="CD689" s="19">
        <f t="shared" si="764"/>
        <v>0.1111111111111111</v>
      </c>
      <c r="CE689" s="2">
        <f t="shared" si="765"/>
        <v>2</v>
      </c>
      <c r="CF689" s="18">
        <f t="shared" si="766"/>
        <v>0.66666666666666663</v>
      </c>
      <c r="CG689" s="2">
        <f t="shared" si="767"/>
        <v>2</v>
      </c>
      <c r="CH689" s="2">
        <f t="shared" si="768"/>
        <v>15</v>
      </c>
      <c r="CI689" s="2">
        <f t="shared" si="769"/>
        <v>1</v>
      </c>
      <c r="CJ689" s="2">
        <v>0</v>
      </c>
      <c r="CK689" s="19">
        <f t="shared" si="770"/>
        <v>0.1111111111111111</v>
      </c>
      <c r="CL689" s="19">
        <f t="shared" si="771"/>
        <v>0.11764705882352941</v>
      </c>
      <c r="CM689" s="18">
        <f t="shared" si="772"/>
        <v>0.66666666666666663</v>
      </c>
      <c r="CN689" s="19">
        <f t="shared" si="773"/>
        <v>0.2</v>
      </c>
      <c r="CO689" s="2">
        <f t="shared" si="774"/>
        <v>1</v>
      </c>
      <c r="CP689" s="18">
        <f t="shared" si="775"/>
        <v>1</v>
      </c>
      <c r="CQ689" s="2">
        <f t="shared" si="776"/>
        <v>1</v>
      </c>
      <c r="CR689" s="2">
        <f t="shared" si="777"/>
        <v>10</v>
      </c>
      <c r="CS689" s="2">
        <f t="shared" si="778"/>
        <v>0</v>
      </c>
      <c r="CT689" s="2">
        <v>0</v>
      </c>
      <c r="CU689" s="19">
        <f t="shared" si="779"/>
        <v>9.0909090909090912E-2</v>
      </c>
      <c r="CV689" s="19">
        <f t="shared" si="780"/>
        <v>9.0909090909090912E-2</v>
      </c>
      <c r="CW689" s="18">
        <f t="shared" si="781"/>
        <v>1</v>
      </c>
      <c r="CX689" s="19">
        <f t="shared" si="782"/>
        <v>0.16666666666666669</v>
      </c>
      <c r="CY689" s="2">
        <f t="shared" si="783"/>
        <v>2</v>
      </c>
      <c r="CZ689" s="18">
        <f t="shared" si="784"/>
        <v>1</v>
      </c>
      <c r="DA689" s="2">
        <f t="shared" si="785"/>
        <v>2</v>
      </c>
      <c r="DB689" s="2">
        <f t="shared" si="786"/>
        <v>9</v>
      </c>
      <c r="DC689" s="2">
        <f t="shared" si="787"/>
        <v>0</v>
      </c>
      <c r="DD689" s="2">
        <v>0</v>
      </c>
      <c r="DE689" s="19">
        <f t="shared" si="788"/>
        <v>0.18181818181818182</v>
      </c>
      <c r="DF689" s="19">
        <f t="shared" si="789"/>
        <v>0.18181818181818182</v>
      </c>
      <c r="DG689" s="18">
        <f t="shared" si="790"/>
        <v>1</v>
      </c>
      <c r="DH689" s="19">
        <f t="shared" si="791"/>
        <v>0.30769230769230771</v>
      </c>
    </row>
    <row r="690" spans="1:112" x14ac:dyDescent="0.35">
      <c r="A690" s="11">
        <v>2019007626</v>
      </c>
      <c r="B690" s="2" t="s">
        <v>5053</v>
      </c>
      <c r="C690" s="2" t="s">
        <v>5054</v>
      </c>
      <c r="D690" s="2" t="s">
        <v>5055</v>
      </c>
      <c r="E690" s="2" t="s">
        <v>5056</v>
      </c>
      <c r="F690" s="2">
        <v>1</v>
      </c>
      <c r="G690" s="2" t="s">
        <v>5057</v>
      </c>
      <c r="H690" s="2" t="s">
        <v>5058</v>
      </c>
      <c r="I690" s="2" t="s">
        <v>5059</v>
      </c>
      <c r="J690" s="3" t="s">
        <v>5060</v>
      </c>
      <c r="K690" s="11">
        <v>2</v>
      </c>
      <c r="L690" s="2">
        <v>2</v>
      </c>
      <c r="M690" s="2">
        <v>65</v>
      </c>
      <c r="N690" s="2">
        <v>47</v>
      </c>
      <c r="O690" s="2">
        <v>1</v>
      </c>
      <c r="P690" s="2">
        <v>0</v>
      </c>
      <c r="Q690" s="2">
        <v>1</v>
      </c>
      <c r="R690" s="2">
        <v>0</v>
      </c>
      <c r="S690" s="2">
        <v>2</v>
      </c>
      <c r="T690" s="2">
        <v>0</v>
      </c>
      <c r="U690" s="2">
        <v>2</v>
      </c>
      <c r="V690" s="2">
        <v>0</v>
      </c>
      <c r="W690" s="2">
        <v>18</v>
      </c>
      <c r="X690" s="2">
        <v>12</v>
      </c>
      <c r="Y690" s="2">
        <v>1</v>
      </c>
      <c r="Z690" s="2">
        <v>0</v>
      </c>
      <c r="AA690" s="2">
        <v>1</v>
      </c>
      <c r="AB690" s="2">
        <v>0</v>
      </c>
      <c r="AC690" s="2">
        <v>2</v>
      </c>
      <c r="AD690" s="2">
        <v>0</v>
      </c>
      <c r="AE690" s="2">
        <v>2</v>
      </c>
      <c r="AF690" s="3">
        <v>0</v>
      </c>
      <c r="AG690" s="2">
        <f t="shared" si="720"/>
        <v>1</v>
      </c>
      <c r="AH690" s="18">
        <f t="shared" si="721"/>
        <v>1</v>
      </c>
      <c r="AI690" s="2">
        <f t="shared" si="722"/>
        <v>1</v>
      </c>
      <c r="AJ690" s="2">
        <f t="shared" si="723"/>
        <v>64</v>
      </c>
      <c r="AK690" s="2">
        <f t="shared" si="724"/>
        <v>0</v>
      </c>
      <c r="AL690" s="2">
        <v>0</v>
      </c>
      <c r="AM690" s="19">
        <f t="shared" si="725"/>
        <v>1.5384615384615385E-2</v>
      </c>
      <c r="AN690" s="19">
        <f t="shared" si="726"/>
        <v>1.5384615384615385E-2</v>
      </c>
      <c r="AO690" s="18">
        <f t="shared" si="727"/>
        <v>1</v>
      </c>
      <c r="AP690" s="19">
        <f t="shared" si="728"/>
        <v>3.0303030303030307E-2</v>
      </c>
      <c r="AQ690" s="2">
        <f t="shared" si="729"/>
        <v>2</v>
      </c>
      <c r="AR690" s="18">
        <f t="shared" si="730"/>
        <v>1</v>
      </c>
      <c r="AS690" s="2">
        <f t="shared" si="731"/>
        <v>2</v>
      </c>
      <c r="AT690" s="2">
        <f t="shared" si="732"/>
        <v>63</v>
      </c>
      <c r="AU690" s="2">
        <f t="shared" si="733"/>
        <v>0</v>
      </c>
      <c r="AV690" s="2">
        <v>0</v>
      </c>
      <c r="AW690" s="19">
        <f t="shared" si="734"/>
        <v>3.0769230769230771E-2</v>
      </c>
      <c r="AX690" s="19">
        <f t="shared" si="735"/>
        <v>3.0769230769230771E-2</v>
      </c>
      <c r="AY690" s="18">
        <f t="shared" si="736"/>
        <v>1</v>
      </c>
      <c r="AZ690" s="19">
        <f t="shared" si="737"/>
        <v>5.9701492537313446E-2</v>
      </c>
      <c r="BA690" s="2">
        <f t="shared" si="738"/>
        <v>1</v>
      </c>
      <c r="BB690" s="18">
        <f t="shared" si="739"/>
        <v>1</v>
      </c>
      <c r="BC690" s="2">
        <f t="shared" si="740"/>
        <v>1</v>
      </c>
      <c r="BD690" s="2">
        <f t="shared" si="741"/>
        <v>46</v>
      </c>
      <c r="BE690" s="2">
        <f t="shared" si="742"/>
        <v>0</v>
      </c>
      <c r="BF690" s="2">
        <v>0</v>
      </c>
      <c r="BG690" s="19">
        <f t="shared" si="743"/>
        <v>2.1276595744680851E-2</v>
      </c>
      <c r="BH690" s="19">
        <f t="shared" si="744"/>
        <v>2.1276595744680851E-2</v>
      </c>
      <c r="BI690" s="18">
        <f t="shared" si="745"/>
        <v>1</v>
      </c>
      <c r="BJ690" s="19">
        <f t="shared" si="746"/>
        <v>4.1666666666666671E-2</v>
      </c>
      <c r="BK690" s="2">
        <f t="shared" si="747"/>
        <v>2</v>
      </c>
      <c r="BL690" s="18">
        <f t="shared" si="748"/>
        <v>1</v>
      </c>
      <c r="BM690" s="2">
        <f t="shared" si="749"/>
        <v>2</v>
      </c>
      <c r="BN690" s="2">
        <f t="shared" si="750"/>
        <v>45</v>
      </c>
      <c r="BO690" s="2">
        <f t="shared" si="751"/>
        <v>0</v>
      </c>
      <c r="BP690" s="2">
        <v>0</v>
      </c>
      <c r="BQ690" s="19">
        <f t="shared" si="752"/>
        <v>4.2553191489361701E-2</v>
      </c>
      <c r="BR690" s="19">
        <f t="shared" si="753"/>
        <v>4.2553191489361701E-2</v>
      </c>
      <c r="BS690" s="18">
        <f t="shared" si="754"/>
        <v>1</v>
      </c>
      <c r="BT690" s="19">
        <f t="shared" si="755"/>
        <v>8.1632653061224483E-2</v>
      </c>
      <c r="BU690" s="2">
        <f t="shared" si="756"/>
        <v>1</v>
      </c>
      <c r="BV690" s="18">
        <f t="shared" si="757"/>
        <v>1</v>
      </c>
      <c r="BW690" s="2">
        <f t="shared" si="758"/>
        <v>1</v>
      </c>
      <c r="BX690" s="2">
        <f t="shared" si="759"/>
        <v>17</v>
      </c>
      <c r="BY690" s="2">
        <f t="shared" si="760"/>
        <v>0</v>
      </c>
      <c r="BZ690" s="2">
        <v>0</v>
      </c>
      <c r="CA690" s="19">
        <f t="shared" si="761"/>
        <v>5.5555555555555552E-2</v>
      </c>
      <c r="CB690" s="19">
        <f t="shared" si="762"/>
        <v>5.5555555555555552E-2</v>
      </c>
      <c r="CC690" s="18">
        <f t="shared" si="763"/>
        <v>1</v>
      </c>
      <c r="CD690" s="19">
        <f t="shared" si="764"/>
        <v>0.10526315789473684</v>
      </c>
      <c r="CE690" s="2">
        <f t="shared" si="765"/>
        <v>2</v>
      </c>
      <c r="CF690" s="18">
        <f t="shared" si="766"/>
        <v>1</v>
      </c>
      <c r="CG690" s="2">
        <f t="shared" si="767"/>
        <v>2</v>
      </c>
      <c r="CH690" s="2">
        <f t="shared" si="768"/>
        <v>16</v>
      </c>
      <c r="CI690" s="2">
        <f t="shared" si="769"/>
        <v>0</v>
      </c>
      <c r="CJ690" s="2">
        <v>0</v>
      </c>
      <c r="CK690" s="19">
        <f t="shared" si="770"/>
        <v>0.1111111111111111</v>
      </c>
      <c r="CL690" s="19">
        <f t="shared" si="771"/>
        <v>0.1111111111111111</v>
      </c>
      <c r="CM690" s="18">
        <f t="shared" si="772"/>
        <v>1</v>
      </c>
      <c r="CN690" s="19">
        <f t="shared" si="773"/>
        <v>0.19999999999999998</v>
      </c>
      <c r="CO690" s="2">
        <f t="shared" si="774"/>
        <v>1</v>
      </c>
      <c r="CP690" s="18">
        <f t="shared" si="775"/>
        <v>1</v>
      </c>
      <c r="CQ690" s="2">
        <f t="shared" si="776"/>
        <v>1</v>
      </c>
      <c r="CR690" s="2">
        <f t="shared" si="777"/>
        <v>11</v>
      </c>
      <c r="CS690" s="2">
        <f t="shared" si="778"/>
        <v>0</v>
      </c>
      <c r="CT690" s="2">
        <v>0</v>
      </c>
      <c r="CU690" s="19">
        <f t="shared" si="779"/>
        <v>8.3333333333333329E-2</v>
      </c>
      <c r="CV690" s="19">
        <f t="shared" si="780"/>
        <v>8.3333333333333329E-2</v>
      </c>
      <c r="CW690" s="18">
        <f t="shared" si="781"/>
        <v>1</v>
      </c>
      <c r="CX690" s="19">
        <f t="shared" si="782"/>
        <v>0.15384615384615385</v>
      </c>
      <c r="CY690" s="2">
        <f t="shared" si="783"/>
        <v>2</v>
      </c>
      <c r="CZ690" s="18">
        <f t="shared" si="784"/>
        <v>1</v>
      </c>
      <c r="DA690" s="2">
        <f t="shared" si="785"/>
        <v>2</v>
      </c>
      <c r="DB690" s="2">
        <f t="shared" si="786"/>
        <v>10</v>
      </c>
      <c r="DC690" s="2">
        <f t="shared" si="787"/>
        <v>0</v>
      </c>
      <c r="DD690" s="2">
        <v>0</v>
      </c>
      <c r="DE690" s="19">
        <f t="shared" si="788"/>
        <v>0.16666666666666666</v>
      </c>
      <c r="DF690" s="19">
        <f t="shared" si="789"/>
        <v>0.16666666666666666</v>
      </c>
      <c r="DG690" s="18">
        <f t="shared" si="790"/>
        <v>1</v>
      </c>
      <c r="DH690" s="19">
        <f t="shared" si="791"/>
        <v>0.2857142857142857</v>
      </c>
    </row>
    <row r="691" spans="1:112" x14ac:dyDescent="0.35">
      <c r="A691" s="11">
        <v>2019007645</v>
      </c>
      <c r="B691" s="2" t="s">
        <v>5061</v>
      </c>
      <c r="C691" s="2" t="s">
        <v>5062</v>
      </c>
      <c r="D691" s="2" t="s">
        <v>5063</v>
      </c>
      <c r="E691" s="2" t="s">
        <v>5064</v>
      </c>
      <c r="F691" s="2">
        <v>1</v>
      </c>
      <c r="G691" s="2" t="s">
        <v>5065</v>
      </c>
      <c r="H691" s="2" t="s">
        <v>5066</v>
      </c>
      <c r="I691" s="2" t="s">
        <v>5067</v>
      </c>
      <c r="J691" s="3" t="s">
        <v>5068</v>
      </c>
      <c r="K691" s="11">
        <v>5</v>
      </c>
      <c r="L691" s="2">
        <v>3</v>
      </c>
      <c r="M691" s="2">
        <v>53</v>
      </c>
      <c r="N691" s="2">
        <v>33</v>
      </c>
      <c r="O691" s="2">
        <v>1</v>
      </c>
      <c r="P691" s="2">
        <v>0</v>
      </c>
      <c r="Q691" s="2">
        <v>1</v>
      </c>
      <c r="R691" s="2">
        <v>0</v>
      </c>
      <c r="S691" s="2">
        <v>1</v>
      </c>
      <c r="T691" s="2">
        <v>4</v>
      </c>
      <c r="U691" s="2">
        <v>2</v>
      </c>
      <c r="V691" s="2">
        <v>1</v>
      </c>
      <c r="W691" s="2">
        <v>13</v>
      </c>
      <c r="X691" s="2">
        <v>7</v>
      </c>
      <c r="Y691" s="2">
        <v>1</v>
      </c>
      <c r="Z691" s="2">
        <v>0</v>
      </c>
      <c r="AA691" s="2">
        <v>1</v>
      </c>
      <c r="AB691" s="2">
        <v>0</v>
      </c>
      <c r="AC691" s="2">
        <v>1</v>
      </c>
      <c r="AD691" s="2">
        <v>4</v>
      </c>
      <c r="AE691" s="2">
        <v>2</v>
      </c>
      <c r="AF691" s="3">
        <v>1</v>
      </c>
      <c r="AG691" s="2">
        <f t="shared" si="720"/>
        <v>1</v>
      </c>
      <c r="AH691" s="18">
        <f t="shared" si="721"/>
        <v>1</v>
      </c>
      <c r="AI691" s="2">
        <f t="shared" si="722"/>
        <v>1</v>
      </c>
      <c r="AJ691" s="2">
        <f t="shared" si="723"/>
        <v>52</v>
      </c>
      <c r="AK691" s="2">
        <f t="shared" si="724"/>
        <v>0</v>
      </c>
      <c r="AL691" s="2">
        <v>0</v>
      </c>
      <c r="AM691" s="19">
        <f t="shared" si="725"/>
        <v>1.8867924528301886E-2</v>
      </c>
      <c r="AN691" s="19">
        <f t="shared" si="726"/>
        <v>1.8867924528301886E-2</v>
      </c>
      <c r="AO691" s="18">
        <f t="shared" si="727"/>
        <v>1</v>
      </c>
      <c r="AP691" s="19">
        <f t="shared" si="728"/>
        <v>3.7037037037037035E-2</v>
      </c>
      <c r="AQ691" s="2">
        <f t="shared" si="729"/>
        <v>1</v>
      </c>
      <c r="AR691" s="18">
        <f t="shared" si="730"/>
        <v>0.2</v>
      </c>
      <c r="AS691" s="2">
        <f t="shared" si="731"/>
        <v>1</v>
      </c>
      <c r="AT691" s="2">
        <f t="shared" si="732"/>
        <v>52</v>
      </c>
      <c r="AU691" s="2">
        <f t="shared" si="733"/>
        <v>4</v>
      </c>
      <c r="AV691" s="2">
        <v>0</v>
      </c>
      <c r="AW691" s="19">
        <f t="shared" si="734"/>
        <v>1.7543859649122806E-2</v>
      </c>
      <c r="AX691" s="19">
        <f t="shared" si="735"/>
        <v>1.8867924528301886E-2</v>
      </c>
      <c r="AY691" s="18">
        <f t="shared" si="736"/>
        <v>0.2</v>
      </c>
      <c r="AZ691" s="19">
        <f t="shared" si="737"/>
        <v>3.4482758620689655E-2</v>
      </c>
      <c r="BA691" s="2">
        <f t="shared" si="738"/>
        <v>1</v>
      </c>
      <c r="BB691" s="18">
        <f t="shared" si="739"/>
        <v>1</v>
      </c>
      <c r="BC691" s="2">
        <f t="shared" si="740"/>
        <v>1</v>
      </c>
      <c r="BD691" s="2">
        <f t="shared" si="741"/>
        <v>32</v>
      </c>
      <c r="BE691" s="2">
        <f t="shared" si="742"/>
        <v>0</v>
      </c>
      <c r="BF691" s="2">
        <v>0</v>
      </c>
      <c r="BG691" s="19">
        <f t="shared" si="743"/>
        <v>3.0303030303030304E-2</v>
      </c>
      <c r="BH691" s="19">
        <f t="shared" si="744"/>
        <v>3.0303030303030304E-2</v>
      </c>
      <c r="BI691" s="18">
        <f t="shared" si="745"/>
        <v>1</v>
      </c>
      <c r="BJ691" s="19">
        <f t="shared" si="746"/>
        <v>5.8823529411764712E-2</v>
      </c>
      <c r="BK691" s="2">
        <f t="shared" si="747"/>
        <v>2</v>
      </c>
      <c r="BL691" s="18">
        <f t="shared" si="748"/>
        <v>0.66666666666666663</v>
      </c>
      <c r="BM691" s="2">
        <f t="shared" si="749"/>
        <v>2</v>
      </c>
      <c r="BN691" s="2">
        <f t="shared" si="750"/>
        <v>31</v>
      </c>
      <c r="BO691" s="2">
        <f t="shared" si="751"/>
        <v>1</v>
      </c>
      <c r="BP691" s="2">
        <v>0</v>
      </c>
      <c r="BQ691" s="19">
        <f t="shared" si="752"/>
        <v>5.8823529411764705E-2</v>
      </c>
      <c r="BR691" s="19">
        <f t="shared" si="753"/>
        <v>6.0606060606060608E-2</v>
      </c>
      <c r="BS691" s="18">
        <f t="shared" si="754"/>
        <v>0.66666666666666663</v>
      </c>
      <c r="BT691" s="19">
        <f t="shared" si="755"/>
        <v>0.1111111111111111</v>
      </c>
      <c r="BU691" s="2">
        <f t="shared" si="756"/>
        <v>1</v>
      </c>
      <c r="BV691" s="18">
        <f t="shared" si="757"/>
        <v>1</v>
      </c>
      <c r="BW691" s="2">
        <f t="shared" si="758"/>
        <v>1</v>
      </c>
      <c r="BX691" s="2">
        <f t="shared" si="759"/>
        <v>12</v>
      </c>
      <c r="BY691" s="2">
        <f t="shared" si="760"/>
        <v>0</v>
      </c>
      <c r="BZ691" s="2">
        <v>0</v>
      </c>
      <c r="CA691" s="19">
        <f t="shared" si="761"/>
        <v>7.6923076923076927E-2</v>
      </c>
      <c r="CB691" s="19">
        <f t="shared" si="762"/>
        <v>7.6923076923076927E-2</v>
      </c>
      <c r="CC691" s="18">
        <f t="shared" si="763"/>
        <v>1</v>
      </c>
      <c r="CD691" s="19">
        <f t="shared" si="764"/>
        <v>0.14285714285714288</v>
      </c>
      <c r="CE691" s="2">
        <f t="shared" si="765"/>
        <v>1</v>
      </c>
      <c r="CF691" s="18">
        <f t="shared" si="766"/>
        <v>0.2</v>
      </c>
      <c r="CG691" s="2">
        <f t="shared" si="767"/>
        <v>1</v>
      </c>
      <c r="CH691" s="2">
        <f t="shared" si="768"/>
        <v>12</v>
      </c>
      <c r="CI691" s="2">
        <f t="shared" si="769"/>
        <v>4</v>
      </c>
      <c r="CJ691" s="2">
        <v>0</v>
      </c>
      <c r="CK691" s="19">
        <f t="shared" si="770"/>
        <v>5.8823529411764705E-2</v>
      </c>
      <c r="CL691" s="19">
        <f t="shared" si="771"/>
        <v>7.6923076923076927E-2</v>
      </c>
      <c r="CM691" s="18">
        <f t="shared" si="772"/>
        <v>0.2</v>
      </c>
      <c r="CN691" s="19">
        <f t="shared" si="773"/>
        <v>0.1111111111111111</v>
      </c>
      <c r="CO691" s="2">
        <f t="shared" si="774"/>
        <v>1</v>
      </c>
      <c r="CP691" s="18">
        <f t="shared" si="775"/>
        <v>1</v>
      </c>
      <c r="CQ691" s="2">
        <f t="shared" si="776"/>
        <v>1</v>
      </c>
      <c r="CR691" s="2">
        <f t="shared" si="777"/>
        <v>6</v>
      </c>
      <c r="CS691" s="2">
        <f t="shared" si="778"/>
        <v>0</v>
      </c>
      <c r="CT691" s="2">
        <v>0</v>
      </c>
      <c r="CU691" s="19">
        <f t="shared" si="779"/>
        <v>0.14285714285714285</v>
      </c>
      <c r="CV691" s="19">
        <f t="shared" si="780"/>
        <v>0.14285714285714285</v>
      </c>
      <c r="CW691" s="18">
        <f t="shared" si="781"/>
        <v>1</v>
      </c>
      <c r="CX691" s="19">
        <f t="shared" si="782"/>
        <v>0.25</v>
      </c>
      <c r="CY691" s="2">
        <f t="shared" si="783"/>
        <v>2</v>
      </c>
      <c r="CZ691" s="18">
        <f t="shared" si="784"/>
        <v>0.66666666666666663</v>
      </c>
      <c r="DA691" s="2">
        <f t="shared" si="785"/>
        <v>2</v>
      </c>
      <c r="DB691" s="2">
        <f t="shared" si="786"/>
        <v>5</v>
      </c>
      <c r="DC691" s="2">
        <f t="shared" si="787"/>
        <v>1</v>
      </c>
      <c r="DD691" s="2">
        <v>0</v>
      </c>
      <c r="DE691" s="19">
        <f t="shared" si="788"/>
        <v>0.25</v>
      </c>
      <c r="DF691" s="19">
        <f t="shared" si="789"/>
        <v>0.2857142857142857</v>
      </c>
      <c r="DG691" s="18">
        <f t="shared" si="790"/>
        <v>0.66666666666666663</v>
      </c>
      <c r="DH691" s="19">
        <f t="shared" si="791"/>
        <v>0.4</v>
      </c>
    </row>
    <row r="692" spans="1:112" x14ac:dyDescent="0.35">
      <c r="A692" s="11">
        <v>2019007648</v>
      </c>
      <c r="B692" s="2" t="s">
        <v>5069</v>
      </c>
      <c r="C692" s="2" t="s">
        <v>5070</v>
      </c>
      <c r="D692" s="2" t="s">
        <v>5071</v>
      </c>
      <c r="E692" s="2" t="s">
        <v>5072</v>
      </c>
      <c r="F692" s="2">
        <v>1</v>
      </c>
      <c r="G692" s="2" t="s">
        <v>5073</v>
      </c>
      <c r="H692" s="2" t="s">
        <v>5074</v>
      </c>
      <c r="I692" s="2" t="s">
        <v>5075</v>
      </c>
      <c r="J692" s="3" t="s">
        <v>5076</v>
      </c>
      <c r="K692" s="11">
        <v>1</v>
      </c>
      <c r="L692" s="2">
        <v>1</v>
      </c>
      <c r="M692" s="2">
        <v>59</v>
      </c>
      <c r="N692" s="2">
        <v>40</v>
      </c>
      <c r="O692" s="2">
        <v>0</v>
      </c>
      <c r="P692" s="2">
        <v>1</v>
      </c>
      <c r="Q692" s="2">
        <v>1</v>
      </c>
      <c r="R692" s="2">
        <v>0</v>
      </c>
      <c r="S692" s="2">
        <v>0</v>
      </c>
      <c r="T692" s="2">
        <v>1</v>
      </c>
      <c r="U692" s="2">
        <v>1</v>
      </c>
      <c r="V692" s="2">
        <v>0</v>
      </c>
      <c r="W692" s="2">
        <v>15</v>
      </c>
      <c r="X692" s="2">
        <v>10</v>
      </c>
      <c r="Y692" s="2">
        <v>0</v>
      </c>
      <c r="Z692" s="2">
        <v>1</v>
      </c>
      <c r="AA692" s="2">
        <v>1</v>
      </c>
      <c r="AB692" s="2">
        <v>0</v>
      </c>
      <c r="AC692" s="2">
        <v>0</v>
      </c>
      <c r="AD692" s="2">
        <v>1</v>
      </c>
      <c r="AE692" s="2">
        <v>1</v>
      </c>
      <c r="AF692" s="3">
        <v>0</v>
      </c>
      <c r="AG692" s="2">
        <f t="shared" si="720"/>
        <v>0</v>
      </c>
      <c r="AH692" s="18">
        <f t="shared" si="721"/>
        <v>0</v>
      </c>
      <c r="AI692" s="2">
        <f t="shared" si="722"/>
        <v>0</v>
      </c>
      <c r="AJ692" s="2">
        <f t="shared" si="723"/>
        <v>59</v>
      </c>
      <c r="AK692" s="2">
        <f t="shared" si="724"/>
        <v>1</v>
      </c>
      <c r="AL692" s="2">
        <v>0</v>
      </c>
      <c r="AM692" s="19">
        <f t="shared" si="725"/>
        <v>0</v>
      </c>
      <c r="AN692" s="19">
        <f t="shared" si="726"/>
        <v>0</v>
      </c>
      <c r="AO692" s="18">
        <f t="shared" si="727"/>
        <v>0</v>
      </c>
      <c r="AP692" s="19">
        <f t="shared" si="728"/>
        <v>0</v>
      </c>
      <c r="AQ692" s="2">
        <f t="shared" si="729"/>
        <v>0</v>
      </c>
      <c r="AR692" s="18">
        <f t="shared" si="730"/>
        <v>0</v>
      </c>
      <c r="AS692" s="2">
        <f t="shared" si="731"/>
        <v>0</v>
      </c>
      <c r="AT692" s="2">
        <f t="shared" si="732"/>
        <v>59</v>
      </c>
      <c r="AU692" s="2">
        <f t="shared" si="733"/>
        <v>1</v>
      </c>
      <c r="AV692" s="2">
        <v>0</v>
      </c>
      <c r="AW692" s="19">
        <f t="shared" si="734"/>
        <v>0</v>
      </c>
      <c r="AX692" s="19">
        <f t="shared" si="735"/>
        <v>0</v>
      </c>
      <c r="AY692" s="18">
        <f t="shared" si="736"/>
        <v>0</v>
      </c>
      <c r="AZ692" s="19">
        <f t="shared" si="737"/>
        <v>0</v>
      </c>
      <c r="BA692" s="2">
        <f t="shared" si="738"/>
        <v>1</v>
      </c>
      <c r="BB692" s="18">
        <f t="shared" si="739"/>
        <v>1</v>
      </c>
      <c r="BC692" s="2">
        <f t="shared" si="740"/>
        <v>1</v>
      </c>
      <c r="BD692" s="2">
        <f t="shared" si="741"/>
        <v>39</v>
      </c>
      <c r="BE692" s="2">
        <f t="shared" si="742"/>
        <v>0</v>
      </c>
      <c r="BF692" s="2">
        <v>0</v>
      </c>
      <c r="BG692" s="19">
        <f t="shared" si="743"/>
        <v>2.5000000000000001E-2</v>
      </c>
      <c r="BH692" s="19">
        <f t="shared" si="744"/>
        <v>2.5000000000000001E-2</v>
      </c>
      <c r="BI692" s="18">
        <f t="shared" si="745"/>
        <v>1</v>
      </c>
      <c r="BJ692" s="19">
        <f t="shared" si="746"/>
        <v>4.8780487804878057E-2</v>
      </c>
      <c r="BK692" s="2">
        <f t="shared" si="747"/>
        <v>1</v>
      </c>
      <c r="BL692" s="18">
        <f t="shared" si="748"/>
        <v>1</v>
      </c>
      <c r="BM692" s="2">
        <f t="shared" si="749"/>
        <v>1</v>
      </c>
      <c r="BN692" s="2">
        <f t="shared" si="750"/>
        <v>39</v>
      </c>
      <c r="BO692" s="2">
        <f t="shared" si="751"/>
        <v>0</v>
      </c>
      <c r="BP692" s="2">
        <v>0</v>
      </c>
      <c r="BQ692" s="19">
        <f t="shared" si="752"/>
        <v>2.5000000000000001E-2</v>
      </c>
      <c r="BR692" s="19">
        <f t="shared" si="753"/>
        <v>2.5000000000000001E-2</v>
      </c>
      <c r="BS692" s="18">
        <f t="shared" si="754"/>
        <v>1</v>
      </c>
      <c r="BT692" s="19">
        <f t="shared" si="755"/>
        <v>4.8780487804878057E-2</v>
      </c>
      <c r="BU692" s="2">
        <f t="shared" si="756"/>
        <v>0</v>
      </c>
      <c r="BV692" s="18">
        <f t="shared" si="757"/>
        <v>0</v>
      </c>
      <c r="BW692" s="2">
        <f t="shared" si="758"/>
        <v>0</v>
      </c>
      <c r="BX692" s="2">
        <f t="shared" si="759"/>
        <v>15</v>
      </c>
      <c r="BY692" s="2">
        <f t="shared" si="760"/>
        <v>1</v>
      </c>
      <c r="BZ692" s="2">
        <v>0</v>
      </c>
      <c r="CA692" s="19">
        <f t="shared" si="761"/>
        <v>0</v>
      </c>
      <c r="CB692" s="19">
        <f t="shared" si="762"/>
        <v>0</v>
      </c>
      <c r="CC692" s="18">
        <f t="shared" si="763"/>
        <v>0</v>
      </c>
      <c r="CD692" s="19">
        <f t="shared" si="764"/>
        <v>0</v>
      </c>
      <c r="CE692" s="2">
        <f t="shared" si="765"/>
        <v>0</v>
      </c>
      <c r="CF692" s="18">
        <f t="shared" si="766"/>
        <v>0</v>
      </c>
      <c r="CG692" s="2">
        <f t="shared" si="767"/>
        <v>0</v>
      </c>
      <c r="CH692" s="2">
        <f t="shared" si="768"/>
        <v>15</v>
      </c>
      <c r="CI692" s="2">
        <f t="shared" si="769"/>
        <v>1</v>
      </c>
      <c r="CJ692" s="2">
        <v>0</v>
      </c>
      <c r="CK692" s="19">
        <f t="shared" si="770"/>
        <v>0</v>
      </c>
      <c r="CL692" s="19">
        <f t="shared" si="771"/>
        <v>0</v>
      </c>
      <c r="CM692" s="18">
        <f t="shared" si="772"/>
        <v>0</v>
      </c>
      <c r="CN692" s="19">
        <f t="shared" si="773"/>
        <v>0</v>
      </c>
      <c r="CO692" s="2">
        <f t="shared" si="774"/>
        <v>1</v>
      </c>
      <c r="CP692" s="18">
        <f t="shared" si="775"/>
        <v>1</v>
      </c>
      <c r="CQ692" s="2">
        <f t="shared" si="776"/>
        <v>1</v>
      </c>
      <c r="CR692" s="2">
        <f t="shared" si="777"/>
        <v>9</v>
      </c>
      <c r="CS692" s="2">
        <f t="shared" si="778"/>
        <v>0</v>
      </c>
      <c r="CT692" s="2">
        <v>0</v>
      </c>
      <c r="CU692" s="19">
        <f t="shared" si="779"/>
        <v>0.1</v>
      </c>
      <c r="CV692" s="19">
        <f t="shared" si="780"/>
        <v>0.1</v>
      </c>
      <c r="CW692" s="18">
        <f t="shared" si="781"/>
        <v>1</v>
      </c>
      <c r="CX692" s="19">
        <f t="shared" si="782"/>
        <v>0.18181818181818182</v>
      </c>
      <c r="CY692" s="2">
        <f t="shared" si="783"/>
        <v>1</v>
      </c>
      <c r="CZ692" s="18">
        <f t="shared" si="784"/>
        <v>1</v>
      </c>
      <c r="DA692" s="2">
        <f t="shared" si="785"/>
        <v>1</v>
      </c>
      <c r="DB692" s="2">
        <f t="shared" si="786"/>
        <v>9</v>
      </c>
      <c r="DC692" s="2">
        <f t="shared" si="787"/>
        <v>0</v>
      </c>
      <c r="DD692" s="2">
        <v>0</v>
      </c>
      <c r="DE692" s="19">
        <f t="shared" si="788"/>
        <v>0.1</v>
      </c>
      <c r="DF692" s="19">
        <f t="shared" si="789"/>
        <v>0.1</v>
      </c>
      <c r="DG692" s="18">
        <f t="shared" si="790"/>
        <v>1</v>
      </c>
      <c r="DH692" s="19">
        <f t="shared" si="791"/>
        <v>0.18181818181818182</v>
      </c>
    </row>
    <row r="693" spans="1:112" x14ac:dyDescent="0.35">
      <c r="A693" s="11">
        <v>2019007655</v>
      </c>
      <c r="B693" s="2" t="s">
        <v>5077</v>
      </c>
      <c r="C693" s="2" t="s">
        <v>5078</v>
      </c>
      <c r="D693" s="2" t="s">
        <v>5079</v>
      </c>
      <c r="E693" s="2" t="s">
        <v>5080</v>
      </c>
      <c r="F693" s="2">
        <v>1</v>
      </c>
      <c r="G693" s="2" t="s">
        <v>5081</v>
      </c>
      <c r="H693" s="2" t="s">
        <v>5082</v>
      </c>
      <c r="I693" s="2" t="s">
        <v>5083</v>
      </c>
      <c r="J693" s="3" t="s">
        <v>5084</v>
      </c>
      <c r="K693" s="11">
        <v>2</v>
      </c>
      <c r="L693" s="2">
        <v>2</v>
      </c>
      <c r="M693" s="2">
        <v>66</v>
      </c>
      <c r="N693" s="2">
        <v>49</v>
      </c>
      <c r="O693" s="2">
        <v>0</v>
      </c>
      <c r="P693" s="2">
        <v>1</v>
      </c>
      <c r="Q693" s="2">
        <v>0</v>
      </c>
      <c r="R693" s="2">
        <v>1</v>
      </c>
      <c r="S693" s="2">
        <v>1</v>
      </c>
      <c r="T693" s="2">
        <v>1</v>
      </c>
      <c r="U693" s="2">
        <v>1</v>
      </c>
      <c r="V693" s="2">
        <v>1</v>
      </c>
      <c r="W693" s="2">
        <v>19</v>
      </c>
      <c r="X693" s="2">
        <v>15</v>
      </c>
      <c r="Y693" s="2">
        <v>0</v>
      </c>
      <c r="Z693" s="2">
        <v>1</v>
      </c>
      <c r="AA693" s="2">
        <v>0</v>
      </c>
      <c r="AB693" s="2">
        <v>1</v>
      </c>
      <c r="AC693" s="2">
        <v>1</v>
      </c>
      <c r="AD693" s="2">
        <v>1</v>
      </c>
      <c r="AE693" s="2">
        <v>1</v>
      </c>
      <c r="AF693" s="3">
        <v>1</v>
      </c>
      <c r="AG693" s="2">
        <f t="shared" si="720"/>
        <v>0</v>
      </c>
      <c r="AH693" s="18">
        <f t="shared" si="721"/>
        <v>0</v>
      </c>
      <c r="AI693" s="2">
        <f t="shared" si="722"/>
        <v>0</v>
      </c>
      <c r="AJ693" s="2">
        <f t="shared" si="723"/>
        <v>66</v>
      </c>
      <c r="AK693" s="2">
        <f t="shared" si="724"/>
        <v>1</v>
      </c>
      <c r="AL693" s="2">
        <v>0</v>
      </c>
      <c r="AM693" s="19">
        <f t="shared" si="725"/>
        <v>0</v>
      </c>
      <c r="AN693" s="19">
        <f t="shared" si="726"/>
        <v>0</v>
      </c>
      <c r="AO693" s="18">
        <f t="shared" si="727"/>
        <v>0</v>
      </c>
      <c r="AP693" s="19">
        <f t="shared" si="728"/>
        <v>0</v>
      </c>
      <c r="AQ693" s="2">
        <f t="shared" si="729"/>
        <v>1</v>
      </c>
      <c r="AR693" s="18">
        <f t="shared" si="730"/>
        <v>0.5</v>
      </c>
      <c r="AS693" s="2">
        <f t="shared" si="731"/>
        <v>1</v>
      </c>
      <c r="AT693" s="2">
        <f t="shared" si="732"/>
        <v>65</v>
      </c>
      <c r="AU693" s="2">
        <f t="shared" si="733"/>
        <v>1</v>
      </c>
      <c r="AV693" s="2">
        <v>0</v>
      </c>
      <c r="AW693" s="19">
        <f t="shared" si="734"/>
        <v>1.4925373134328358E-2</v>
      </c>
      <c r="AX693" s="19">
        <f t="shared" si="735"/>
        <v>1.5151515151515152E-2</v>
      </c>
      <c r="AY693" s="18">
        <f t="shared" si="736"/>
        <v>0.5</v>
      </c>
      <c r="AZ693" s="19">
        <f t="shared" si="737"/>
        <v>2.9411764705882356E-2</v>
      </c>
      <c r="BA693" s="2">
        <f t="shared" si="738"/>
        <v>0</v>
      </c>
      <c r="BB693" s="18">
        <f t="shared" si="739"/>
        <v>0</v>
      </c>
      <c r="BC693" s="2">
        <f t="shared" si="740"/>
        <v>0</v>
      </c>
      <c r="BD693" s="2">
        <f t="shared" si="741"/>
        <v>49</v>
      </c>
      <c r="BE693" s="2">
        <f t="shared" si="742"/>
        <v>1</v>
      </c>
      <c r="BF693" s="2">
        <v>0</v>
      </c>
      <c r="BG693" s="19">
        <f t="shared" si="743"/>
        <v>0</v>
      </c>
      <c r="BH693" s="19">
        <f t="shared" si="744"/>
        <v>0</v>
      </c>
      <c r="BI693" s="18">
        <f t="shared" si="745"/>
        <v>0</v>
      </c>
      <c r="BJ693" s="19">
        <f t="shared" si="746"/>
        <v>0</v>
      </c>
      <c r="BK693" s="2">
        <f t="shared" si="747"/>
        <v>1</v>
      </c>
      <c r="BL693" s="18">
        <f t="shared" si="748"/>
        <v>0.5</v>
      </c>
      <c r="BM693" s="2">
        <f t="shared" si="749"/>
        <v>1</v>
      </c>
      <c r="BN693" s="2">
        <f t="shared" si="750"/>
        <v>48</v>
      </c>
      <c r="BO693" s="2">
        <f t="shared" si="751"/>
        <v>1</v>
      </c>
      <c r="BP693" s="2">
        <v>0</v>
      </c>
      <c r="BQ693" s="19">
        <f t="shared" si="752"/>
        <v>0.02</v>
      </c>
      <c r="BR693" s="19">
        <f t="shared" si="753"/>
        <v>2.0408163265306121E-2</v>
      </c>
      <c r="BS693" s="18">
        <f t="shared" si="754"/>
        <v>0.5</v>
      </c>
      <c r="BT693" s="19">
        <f t="shared" si="755"/>
        <v>3.9215686274509796E-2</v>
      </c>
      <c r="BU693" s="2">
        <f t="shared" si="756"/>
        <v>0</v>
      </c>
      <c r="BV693" s="18">
        <f t="shared" si="757"/>
        <v>0</v>
      </c>
      <c r="BW693" s="2">
        <f t="shared" si="758"/>
        <v>0</v>
      </c>
      <c r="BX693" s="2">
        <f t="shared" si="759"/>
        <v>19</v>
      </c>
      <c r="BY693" s="2">
        <f t="shared" si="760"/>
        <v>1</v>
      </c>
      <c r="BZ693" s="2">
        <v>0</v>
      </c>
      <c r="CA693" s="19">
        <f t="shared" si="761"/>
        <v>0</v>
      </c>
      <c r="CB693" s="19">
        <f t="shared" si="762"/>
        <v>0</v>
      </c>
      <c r="CC693" s="18">
        <f t="shared" si="763"/>
        <v>0</v>
      </c>
      <c r="CD693" s="19">
        <f t="shared" si="764"/>
        <v>0</v>
      </c>
      <c r="CE693" s="2">
        <f t="shared" si="765"/>
        <v>1</v>
      </c>
      <c r="CF693" s="18">
        <f t="shared" si="766"/>
        <v>0.5</v>
      </c>
      <c r="CG693" s="2">
        <f t="shared" si="767"/>
        <v>1</v>
      </c>
      <c r="CH693" s="2">
        <f t="shared" si="768"/>
        <v>18</v>
      </c>
      <c r="CI693" s="2">
        <f t="shared" si="769"/>
        <v>1</v>
      </c>
      <c r="CJ693" s="2">
        <v>0</v>
      </c>
      <c r="CK693" s="19">
        <f t="shared" si="770"/>
        <v>0.05</v>
      </c>
      <c r="CL693" s="19">
        <f t="shared" si="771"/>
        <v>5.2631578947368418E-2</v>
      </c>
      <c r="CM693" s="18">
        <f t="shared" si="772"/>
        <v>0.5</v>
      </c>
      <c r="CN693" s="19">
        <f t="shared" si="773"/>
        <v>9.5238095238095247E-2</v>
      </c>
      <c r="CO693" s="2">
        <f t="shared" si="774"/>
        <v>0</v>
      </c>
      <c r="CP693" s="18">
        <f t="shared" si="775"/>
        <v>0</v>
      </c>
      <c r="CQ693" s="2">
        <f t="shared" si="776"/>
        <v>0</v>
      </c>
      <c r="CR693" s="2">
        <f t="shared" si="777"/>
        <v>15</v>
      </c>
      <c r="CS693" s="2">
        <f t="shared" si="778"/>
        <v>1</v>
      </c>
      <c r="CT693" s="2">
        <v>0</v>
      </c>
      <c r="CU693" s="19">
        <f t="shared" si="779"/>
        <v>0</v>
      </c>
      <c r="CV693" s="19">
        <f t="shared" si="780"/>
        <v>0</v>
      </c>
      <c r="CW693" s="18">
        <f t="shared" si="781"/>
        <v>0</v>
      </c>
      <c r="CX693" s="19">
        <f t="shared" si="782"/>
        <v>0</v>
      </c>
      <c r="CY693" s="2">
        <f t="shared" si="783"/>
        <v>1</v>
      </c>
      <c r="CZ693" s="18">
        <f t="shared" si="784"/>
        <v>0.5</v>
      </c>
      <c r="DA693" s="2">
        <f t="shared" si="785"/>
        <v>1</v>
      </c>
      <c r="DB693" s="2">
        <f t="shared" si="786"/>
        <v>14</v>
      </c>
      <c r="DC693" s="2">
        <f t="shared" si="787"/>
        <v>1</v>
      </c>
      <c r="DD693" s="2">
        <v>0</v>
      </c>
      <c r="DE693" s="19">
        <f t="shared" si="788"/>
        <v>6.25E-2</v>
      </c>
      <c r="DF693" s="19">
        <f t="shared" si="789"/>
        <v>6.6666666666666666E-2</v>
      </c>
      <c r="DG693" s="18">
        <f t="shared" si="790"/>
        <v>0.5</v>
      </c>
      <c r="DH693" s="19">
        <f t="shared" si="791"/>
        <v>0.11764705882352941</v>
      </c>
    </row>
    <row r="694" spans="1:112" x14ac:dyDescent="0.35">
      <c r="A694" s="11">
        <v>2019007678</v>
      </c>
      <c r="B694" s="2" t="s">
        <v>5085</v>
      </c>
      <c r="C694" s="2" t="s">
        <v>5086</v>
      </c>
      <c r="D694" s="2" t="s">
        <v>1683</v>
      </c>
      <c r="E694" s="2" t="s">
        <v>5087</v>
      </c>
      <c r="F694" s="2">
        <v>1</v>
      </c>
      <c r="G694" s="2" t="s">
        <v>5088</v>
      </c>
      <c r="H694" s="2" t="s">
        <v>5089</v>
      </c>
      <c r="I694" s="2" t="s">
        <v>5090</v>
      </c>
      <c r="J694" s="3" t="s">
        <v>5091</v>
      </c>
      <c r="K694" s="11">
        <v>2</v>
      </c>
      <c r="L694" s="2">
        <v>1</v>
      </c>
      <c r="M694" s="2">
        <v>60</v>
      </c>
      <c r="N694" s="2">
        <v>39</v>
      </c>
      <c r="O694" s="2">
        <v>0</v>
      </c>
      <c r="P694" s="2">
        <v>1</v>
      </c>
      <c r="Q694" s="2">
        <v>1</v>
      </c>
      <c r="R694" s="2">
        <v>0</v>
      </c>
      <c r="S694" s="2">
        <v>0</v>
      </c>
      <c r="T694" s="2">
        <v>2</v>
      </c>
      <c r="U694" s="2">
        <v>1</v>
      </c>
      <c r="V694" s="2">
        <v>0</v>
      </c>
      <c r="W694" s="2">
        <v>16</v>
      </c>
      <c r="X694" s="2">
        <v>11</v>
      </c>
      <c r="Y694" s="2">
        <v>0</v>
      </c>
      <c r="Z694" s="2">
        <v>1</v>
      </c>
      <c r="AA694" s="2">
        <v>1</v>
      </c>
      <c r="AB694" s="2">
        <v>0</v>
      </c>
      <c r="AC694" s="2">
        <v>0</v>
      </c>
      <c r="AD694" s="2">
        <v>2</v>
      </c>
      <c r="AE694" s="2">
        <v>1</v>
      </c>
      <c r="AF694" s="3">
        <v>0</v>
      </c>
      <c r="AG694" s="2">
        <f t="shared" si="720"/>
        <v>0</v>
      </c>
      <c r="AH694" s="18">
        <f t="shared" si="721"/>
        <v>0</v>
      </c>
      <c r="AI694" s="2">
        <f t="shared" si="722"/>
        <v>0</v>
      </c>
      <c r="AJ694" s="2">
        <f t="shared" si="723"/>
        <v>60</v>
      </c>
      <c r="AK694" s="2">
        <f t="shared" si="724"/>
        <v>1</v>
      </c>
      <c r="AL694" s="2">
        <v>0</v>
      </c>
      <c r="AM694" s="19">
        <f t="shared" si="725"/>
        <v>0</v>
      </c>
      <c r="AN694" s="19">
        <f t="shared" si="726"/>
        <v>0</v>
      </c>
      <c r="AO694" s="18">
        <f t="shared" si="727"/>
        <v>0</v>
      </c>
      <c r="AP694" s="19">
        <f t="shared" si="728"/>
        <v>0</v>
      </c>
      <c r="AQ694" s="2">
        <f t="shared" si="729"/>
        <v>0</v>
      </c>
      <c r="AR694" s="18">
        <f t="shared" si="730"/>
        <v>0</v>
      </c>
      <c r="AS694" s="2">
        <f t="shared" si="731"/>
        <v>0</v>
      </c>
      <c r="AT694" s="2">
        <f t="shared" si="732"/>
        <v>60</v>
      </c>
      <c r="AU694" s="2">
        <f t="shared" si="733"/>
        <v>2</v>
      </c>
      <c r="AV694" s="2">
        <v>0</v>
      </c>
      <c r="AW694" s="19">
        <f t="shared" si="734"/>
        <v>0</v>
      </c>
      <c r="AX694" s="19">
        <f t="shared" si="735"/>
        <v>0</v>
      </c>
      <c r="AY694" s="18">
        <f t="shared" si="736"/>
        <v>0</v>
      </c>
      <c r="AZ694" s="19">
        <f t="shared" si="737"/>
        <v>0</v>
      </c>
      <c r="BA694" s="2">
        <f t="shared" si="738"/>
        <v>1</v>
      </c>
      <c r="BB694" s="18">
        <f t="shared" si="739"/>
        <v>1</v>
      </c>
      <c r="BC694" s="2">
        <f t="shared" si="740"/>
        <v>1</v>
      </c>
      <c r="BD694" s="2">
        <f t="shared" si="741"/>
        <v>38</v>
      </c>
      <c r="BE694" s="2">
        <f t="shared" si="742"/>
        <v>0</v>
      </c>
      <c r="BF694" s="2">
        <v>0</v>
      </c>
      <c r="BG694" s="19">
        <f t="shared" si="743"/>
        <v>2.564102564102564E-2</v>
      </c>
      <c r="BH694" s="19">
        <f t="shared" si="744"/>
        <v>2.564102564102564E-2</v>
      </c>
      <c r="BI694" s="18">
        <f t="shared" si="745"/>
        <v>1</v>
      </c>
      <c r="BJ694" s="19">
        <f t="shared" si="746"/>
        <v>0.05</v>
      </c>
      <c r="BK694" s="2">
        <f t="shared" si="747"/>
        <v>1</v>
      </c>
      <c r="BL694" s="18">
        <f t="shared" si="748"/>
        <v>1</v>
      </c>
      <c r="BM694" s="2">
        <f t="shared" si="749"/>
        <v>1</v>
      </c>
      <c r="BN694" s="2">
        <f t="shared" si="750"/>
        <v>38</v>
      </c>
      <c r="BO694" s="2">
        <f t="shared" si="751"/>
        <v>0</v>
      </c>
      <c r="BP694" s="2">
        <v>0</v>
      </c>
      <c r="BQ694" s="19">
        <f t="shared" si="752"/>
        <v>2.564102564102564E-2</v>
      </c>
      <c r="BR694" s="19">
        <f t="shared" si="753"/>
        <v>2.564102564102564E-2</v>
      </c>
      <c r="BS694" s="18">
        <f t="shared" si="754"/>
        <v>1</v>
      </c>
      <c r="BT694" s="19">
        <f t="shared" si="755"/>
        <v>0.05</v>
      </c>
      <c r="BU694" s="2">
        <f t="shared" si="756"/>
        <v>0</v>
      </c>
      <c r="BV694" s="18">
        <f t="shared" si="757"/>
        <v>0</v>
      </c>
      <c r="BW694" s="2">
        <f t="shared" si="758"/>
        <v>0</v>
      </c>
      <c r="BX694" s="2">
        <f t="shared" si="759"/>
        <v>16</v>
      </c>
      <c r="BY694" s="2">
        <f t="shared" si="760"/>
        <v>1</v>
      </c>
      <c r="BZ694" s="2">
        <v>0</v>
      </c>
      <c r="CA694" s="19">
        <f t="shared" si="761"/>
        <v>0</v>
      </c>
      <c r="CB694" s="19">
        <f t="shared" si="762"/>
        <v>0</v>
      </c>
      <c r="CC694" s="18">
        <f t="shared" si="763"/>
        <v>0</v>
      </c>
      <c r="CD694" s="19">
        <f t="shared" si="764"/>
        <v>0</v>
      </c>
      <c r="CE694" s="2">
        <f t="shared" si="765"/>
        <v>0</v>
      </c>
      <c r="CF694" s="18">
        <f t="shared" si="766"/>
        <v>0</v>
      </c>
      <c r="CG694" s="2">
        <f t="shared" si="767"/>
        <v>0</v>
      </c>
      <c r="CH694" s="2">
        <f t="shared" si="768"/>
        <v>16</v>
      </c>
      <c r="CI694" s="2">
        <f t="shared" si="769"/>
        <v>2</v>
      </c>
      <c r="CJ694" s="2">
        <v>0</v>
      </c>
      <c r="CK694" s="19">
        <f t="shared" si="770"/>
        <v>0</v>
      </c>
      <c r="CL694" s="19">
        <f t="shared" si="771"/>
        <v>0</v>
      </c>
      <c r="CM694" s="18">
        <f t="shared" si="772"/>
        <v>0</v>
      </c>
      <c r="CN694" s="19">
        <f t="shared" si="773"/>
        <v>0</v>
      </c>
      <c r="CO694" s="2">
        <f t="shared" si="774"/>
        <v>1</v>
      </c>
      <c r="CP694" s="18">
        <f t="shared" si="775"/>
        <v>1</v>
      </c>
      <c r="CQ694" s="2">
        <f t="shared" si="776"/>
        <v>1</v>
      </c>
      <c r="CR694" s="2">
        <f t="shared" si="777"/>
        <v>10</v>
      </c>
      <c r="CS694" s="2">
        <f t="shared" si="778"/>
        <v>0</v>
      </c>
      <c r="CT694" s="2">
        <v>0</v>
      </c>
      <c r="CU694" s="19">
        <f t="shared" si="779"/>
        <v>9.0909090909090912E-2</v>
      </c>
      <c r="CV694" s="19">
        <f t="shared" si="780"/>
        <v>9.0909090909090912E-2</v>
      </c>
      <c r="CW694" s="18">
        <f t="shared" si="781"/>
        <v>1</v>
      </c>
      <c r="CX694" s="19">
        <f t="shared" si="782"/>
        <v>0.16666666666666669</v>
      </c>
      <c r="CY694" s="2">
        <f t="shared" si="783"/>
        <v>1</v>
      </c>
      <c r="CZ694" s="18">
        <f t="shared" si="784"/>
        <v>1</v>
      </c>
      <c r="DA694" s="2">
        <f t="shared" si="785"/>
        <v>1</v>
      </c>
      <c r="DB694" s="2">
        <f t="shared" si="786"/>
        <v>10</v>
      </c>
      <c r="DC694" s="2">
        <f t="shared" si="787"/>
        <v>0</v>
      </c>
      <c r="DD694" s="2">
        <v>0</v>
      </c>
      <c r="DE694" s="19">
        <f t="shared" si="788"/>
        <v>9.0909090909090912E-2</v>
      </c>
      <c r="DF694" s="19">
        <f t="shared" si="789"/>
        <v>9.0909090909090912E-2</v>
      </c>
      <c r="DG694" s="18">
        <f t="shared" si="790"/>
        <v>1</v>
      </c>
      <c r="DH694" s="19">
        <f t="shared" si="791"/>
        <v>0.16666666666666669</v>
      </c>
    </row>
    <row r="695" spans="1:112" x14ac:dyDescent="0.35">
      <c r="A695" s="11">
        <v>2019007684</v>
      </c>
      <c r="B695" s="2" t="s">
        <v>5092</v>
      </c>
      <c r="C695" s="2" t="s">
        <v>5093</v>
      </c>
      <c r="D695" s="2"/>
      <c r="E695" s="2" t="s">
        <v>5094</v>
      </c>
      <c r="F695" s="2">
        <v>1</v>
      </c>
      <c r="G695" s="2" t="s">
        <v>5095</v>
      </c>
      <c r="H695" s="2" t="s">
        <v>5096</v>
      </c>
      <c r="I695" s="2" t="s">
        <v>5097</v>
      </c>
      <c r="J695" s="3" t="s">
        <v>5098</v>
      </c>
      <c r="K695" s="11">
        <v>1</v>
      </c>
      <c r="L695" s="2">
        <v>1</v>
      </c>
      <c r="M695" s="2">
        <v>64</v>
      </c>
      <c r="N695" s="2">
        <v>49</v>
      </c>
      <c r="O695" s="2">
        <v>1</v>
      </c>
      <c r="P695" s="2">
        <v>0</v>
      </c>
      <c r="Q695" s="2">
        <v>1</v>
      </c>
      <c r="R695" s="2">
        <v>0</v>
      </c>
      <c r="S695" s="2">
        <v>1</v>
      </c>
      <c r="T695" s="2">
        <v>0</v>
      </c>
      <c r="U695" s="2">
        <v>1</v>
      </c>
      <c r="V695" s="2">
        <v>0</v>
      </c>
      <c r="W695" s="2">
        <v>13</v>
      </c>
      <c r="X695" s="2">
        <v>11</v>
      </c>
      <c r="Y695" s="2">
        <v>1</v>
      </c>
      <c r="Z695" s="2">
        <v>0</v>
      </c>
      <c r="AA695" s="2">
        <v>1</v>
      </c>
      <c r="AB695" s="2">
        <v>0</v>
      </c>
      <c r="AC695" s="2">
        <v>1</v>
      </c>
      <c r="AD695" s="2">
        <v>0</v>
      </c>
      <c r="AE695" s="2">
        <v>1</v>
      </c>
      <c r="AF695" s="3">
        <v>0</v>
      </c>
      <c r="AG695" s="2">
        <f t="shared" si="720"/>
        <v>1</v>
      </c>
      <c r="AH695" s="18">
        <f t="shared" si="721"/>
        <v>1</v>
      </c>
      <c r="AI695" s="2">
        <f t="shared" si="722"/>
        <v>1</v>
      </c>
      <c r="AJ695" s="2">
        <f t="shared" si="723"/>
        <v>63</v>
      </c>
      <c r="AK695" s="2">
        <f t="shared" si="724"/>
        <v>0</v>
      </c>
      <c r="AL695" s="2">
        <v>0</v>
      </c>
      <c r="AM695" s="19">
        <f t="shared" si="725"/>
        <v>1.5625E-2</v>
      </c>
      <c r="AN695" s="19">
        <f t="shared" si="726"/>
        <v>1.5625E-2</v>
      </c>
      <c r="AO695" s="18">
        <f t="shared" si="727"/>
        <v>1</v>
      </c>
      <c r="AP695" s="19">
        <f t="shared" si="728"/>
        <v>3.0769230769230771E-2</v>
      </c>
      <c r="AQ695" s="2">
        <f t="shared" si="729"/>
        <v>1</v>
      </c>
      <c r="AR695" s="18">
        <f t="shared" si="730"/>
        <v>1</v>
      </c>
      <c r="AS695" s="2">
        <f t="shared" si="731"/>
        <v>1</v>
      </c>
      <c r="AT695" s="2">
        <f t="shared" si="732"/>
        <v>63</v>
      </c>
      <c r="AU695" s="2">
        <f t="shared" si="733"/>
        <v>0</v>
      </c>
      <c r="AV695" s="2">
        <v>0</v>
      </c>
      <c r="AW695" s="19">
        <f t="shared" si="734"/>
        <v>1.5625E-2</v>
      </c>
      <c r="AX695" s="19">
        <f t="shared" si="735"/>
        <v>1.5625E-2</v>
      </c>
      <c r="AY695" s="18">
        <f t="shared" si="736"/>
        <v>1</v>
      </c>
      <c r="AZ695" s="19">
        <f t="shared" si="737"/>
        <v>3.0769230769230771E-2</v>
      </c>
      <c r="BA695" s="2">
        <f t="shared" si="738"/>
        <v>1</v>
      </c>
      <c r="BB695" s="18">
        <f t="shared" si="739"/>
        <v>1</v>
      </c>
      <c r="BC695" s="2">
        <f t="shared" si="740"/>
        <v>1</v>
      </c>
      <c r="BD695" s="2">
        <f t="shared" si="741"/>
        <v>48</v>
      </c>
      <c r="BE695" s="2">
        <f t="shared" si="742"/>
        <v>0</v>
      </c>
      <c r="BF695" s="2">
        <v>0</v>
      </c>
      <c r="BG695" s="19">
        <f t="shared" si="743"/>
        <v>2.0408163265306121E-2</v>
      </c>
      <c r="BH695" s="19">
        <f t="shared" si="744"/>
        <v>2.0408163265306121E-2</v>
      </c>
      <c r="BI695" s="18">
        <f t="shared" si="745"/>
        <v>1</v>
      </c>
      <c r="BJ695" s="19">
        <f t="shared" si="746"/>
        <v>3.9999999999999994E-2</v>
      </c>
      <c r="BK695" s="2">
        <f t="shared" si="747"/>
        <v>1</v>
      </c>
      <c r="BL695" s="18">
        <f t="shared" si="748"/>
        <v>1</v>
      </c>
      <c r="BM695" s="2">
        <f t="shared" si="749"/>
        <v>1</v>
      </c>
      <c r="BN695" s="2">
        <f t="shared" si="750"/>
        <v>48</v>
      </c>
      <c r="BO695" s="2">
        <f t="shared" si="751"/>
        <v>0</v>
      </c>
      <c r="BP695" s="2">
        <v>0</v>
      </c>
      <c r="BQ695" s="19">
        <f t="shared" si="752"/>
        <v>2.0408163265306121E-2</v>
      </c>
      <c r="BR695" s="19">
        <f t="shared" si="753"/>
        <v>2.0408163265306121E-2</v>
      </c>
      <c r="BS695" s="18">
        <f t="shared" si="754"/>
        <v>1</v>
      </c>
      <c r="BT695" s="19">
        <f t="shared" si="755"/>
        <v>3.9999999999999994E-2</v>
      </c>
      <c r="BU695" s="2">
        <f t="shared" si="756"/>
        <v>1</v>
      </c>
      <c r="BV695" s="18">
        <f t="shared" si="757"/>
        <v>1</v>
      </c>
      <c r="BW695" s="2">
        <f t="shared" si="758"/>
        <v>1</v>
      </c>
      <c r="BX695" s="2">
        <f t="shared" si="759"/>
        <v>12</v>
      </c>
      <c r="BY695" s="2">
        <f t="shared" si="760"/>
        <v>0</v>
      </c>
      <c r="BZ695" s="2">
        <v>0</v>
      </c>
      <c r="CA695" s="19">
        <f t="shared" si="761"/>
        <v>7.6923076923076927E-2</v>
      </c>
      <c r="CB695" s="19">
        <f t="shared" si="762"/>
        <v>7.6923076923076927E-2</v>
      </c>
      <c r="CC695" s="18">
        <f t="shared" si="763"/>
        <v>1</v>
      </c>
      <c r="CD695" s="19">
        <f t="shared" si="764"/>
        <v>0.14285714285714288</v>
      </c>
      <c r="CE695" s="2">
        <f t="shared" si="765"/>
        <v>1</v>
      </c>
      <c r="CF695" s="18">
        <f t="shared" si="766"/>
        <v>1</v>
      </c>
      <c r="CG695" s="2">
        <f t="shared" si="767"/>
        <v>1</v>
      </c>
      <c r="CH695" s="2">
        <f t="shared" si="768"/>
        <v>12</v>
      </c>
      <c r="CI695" s="2">
        <f t="shared" si="769"/>
        <v>0</v>
      </c>
      <c r="CJ695" s="2">
        <v>0</v>
      </c>
      <c r="CK695" s="19">
        <f t="shared" si="770"/>
        <v>7.6923076923076927E-2</v>
      </c>
      <c r="CL695" s="19">
        <f t="shared" si="771"/>
        <v>7.6923076923076927E-2</v>
      </c>
      <c r="CM695" s="18">
        <f t="shared" si="772"/>
        <v>1</v>
      </c>
      <c r="CN695" s="19">
        <f t="shared" si="773"/>
        <v>0.14285714285714288</v>
      </c>
      <c r="CO695" s="2">
        <f t="shared" si="774"/>
        <v>1</v>
      </c>
      <c r="CP695" s="18">
        <f t="shared" si="775"/>
        <v>1</v>
      </c>
      <c r="CQ695" s="2">
        <f t="shared" si="776"/>
        <v>1</v>
      </c>
      <c r="CR695" s="2">
        <f t="shared" si="777"/>
        <v>10</v>
      </c>
      <c r="CS695" s="2">
        <f t="shared" si="778"/>
        <v>0</v>
      </c>
      <c r="CT695" s="2">
        <v>0</v>
      </c>
      <c r="CU695" s="19">
        <f t="shared" si="779"/>
        <v>9.0909090909090912E-2</v>
      </c>
      <c r="CV695" s="19">
        <f t="shared" si="780"/>
        <v>9.0909090909090912E-2</v>
      </c>
      <c r="CW695" s="18">
        <f t="shared" si="781"/>
        <v>1</v>
      </c>
      <c r="CX695" s="19">
        <f t="shared" si="782"/>
        <v>0.16666666666666669</v>
      </c>
      <c r="CY695" s="2">
        <f t="shared" si="783"/>
        <v>1</v>
      </c>
      <c r="CZ695" s="18">
        <f t="shared" si="784"/>
        <v>1</v>
      </c>
      <c r="DA695" s="2">
        <f t="shared" si="785"/>
        <v>1</v>
      </c>
      <c r="DB695" s="2">
        <f t="shared" si="786"/>
        <v>10</v>
      </c>
      <c r="DC695" s="2">
        <f t="shared" si="787"/>
        <v>0</v>
      </c>
      <c r="DD695" s="2">
        <v>0</v>
      </c>
      <c r="DE695" s="19">
        <f t="shared" si="788"/>
        <v>9.0909090909090912E-2</v>
      </c>
      <c r="DF695" s="19">
        <f t="shared" si="789"/>
        <v>9.0909090909090912E-2</v>
      </c>
      <c r="DG695" s="18">
        <f t="shared" si="790"/>
        <v>1</v>
      </c>
      <c r="DH695" s="19">
        <f t="shared" si="791"/>
        <v>0.16666666666666669</v>
      </c>
    </row>
    <row r="696" spans="1:112" x14ac:dyDescent="0.35">
      <c r="A696" s="11">
        <v>2019007686</v>
      </c>
      <c r="B696" s="2" t="s">
        <v>1661</v>
      </c>
      <c r="C696" s="2" t="s">
        <v>5099</v>
      </c>
      <c r="D696" s="2"/>
      <c r="E696" s="2" t="s">
        <v>5100</v>
      </c>
      <c r="F696" s="2">
        <v>1</v>
      </c>
      <c r="G696" s="2" t="s">
        <v>5101</v>
      </c>
      <c r="H696" s="2" t="s">
        <v>5102</v>
      </c>
      <c r="I696" s="2" t="s">
        <v>5103</v>
      </c>
      <c r="J696" s="3" t="s">
        <v>5104</v>
      </c>
      <c r="K696" s="11">
        <v>1</v>
      </c>
      <c r="L696" s="2">
        <v>1</v>
      </c>
      <c r="M696" s="2">
        <v>82</v>
      </c>
      <c r="N696" s="2">
        <v>49</v>
      </c>
      <c r="O696" s="2">
        <v>0</v>
      </c>
      <c r="P696" s="2">
        <v>1</v>
      </c>
      <c r="Q696" s="2">
        <v>0</v>
      </c>
      <c r="R696" s="2">
        <v>1</v>
      </c>
      <c r="S696" s="2">
        <v>0</v>
      </c>
      <c r="T696" s="2">
        <v>1</v>
      </c>
      <c r="U696" s="2">
        <v>0</v>
      </c>
      <c r="V696" s="2">
        <v>1</v>
      </c>
      <c r="W696" s="2">
        <v>21</v>
      </c>
      <c r="X696" s="2">
        <v>15</v>
      </c>
      <c r="Y696" s="2">
        <v>0</v>
      </c>
      <c r="Z696" s="2">
        <v>1</v>
      </c>
      <c r="AA696" s="2">
        <v>0</v>
      </c>
      <c r="AB696" s="2">
        <v>1</v>
      </c>
      <c r="AC696" s="2">
        <v>0</v>
      </c>
      <c r="AD696" s="2">
        <v>1</v>
      </c>
      <c r="AE696" s="2">
        <v>0</v>
      </c>
      <c r="AF696" s="3">
        <v>1</v>
      </c>
      <c r="AG696" s="2">
        <f t="shared" si="720"/>
        <v>0</v>
      </c>
      <c r="AH696" s="18">
        <f t="shared" si="721"/>
        <v>0</v>
      </c>
      <c r="AI696" s="2">
        <f t="shared" si="722"/>
        <v>0</v>
      </c>
      <c r="AJ696" s="2">
        <f t="shared" si="723"/>
        <v>82</v>
      </c>
      <c r="AK696" s="2">
        <f t="shared" si="724"/>
        <v>1</v>
      </c>
      <c r="AL696" s="2">
        <v>0</v>
      </c>
      <c r="AM696" s="19">
        <f t="shared" si="725"/>
        <v>0</v>
      </c>
      <c r="AN696" s="19">
        <f t="shared" si="726"/>
        <v>0</v>
      </c>
      <c r="AO696" s="18">
        <f t="shared" si="727"/>
        <v>0</v>
      </c>
      <c r="AP696" s="19">
        <f t="shared" si="728"/>
        <v>0</v>
      </c>
      <c r="AQ696" s="2">
        <f t="shared" si="729"/>
        <v>0</v>
      </c>
      <c r="AR696" s="18">
        <f t="shared" si="730"/>
        <v>0</v>
      </c>
      <c r="AS696" s="2">
        <f t="shared" si="731"/>
        <v>0</v>
      </c>
      <c r="AT696" s="2">
        <f t="shared" si="732"/>
        <v>82</v>
      </c>
      <c r="AU696" s="2">
        <f t="shared" si="733"/>
        <v>1</v>
      </c>
      <c r="AV696" s="2">
        <v>0</v>
      </c>
      <c r="AW696" s="19">
        <f t="shared" si="734"/>
        <v>0</v>
      </c>
      <c r="AX696" s="19">
        <f t="shared" si="735"/>
        <v>0</v>
      </c>
      <c r="AY696" s="18">
        <f t="shared" si="736"/>
        <v>0</v>
      </c>
      <c r="AZ696" s="19">
        <f t="shared" si="737"/>
        <v>0</v>
      </c>
      <c r="BA696" s="2">
        <f t="shared" si="738"/>
        <v>0</v>
      </c>
      <c r="BB696" s="18">
        <f t="shared" si="739"/>
        <v>0</v>
      </c>
      <c r="BC696" s="2">
        <f t="shared" si="740"/>
        <v>0</v>
      </c>
      <c r="BD696" s="2">
        <f t="shared" si="741"/>
        <v>49</v>
      </c>
      <c r="BE696" s="2">
        <f t="shared" si="742"/>
        <v>1</v>
      </c>
      <c r="BF696" s="2">
        <v>0</v>
      </c>
      <c r="BG696" s="19">
        <f t="shared" si="743"/>
        <v>0</v>
      </c>
      <c r="BH696" s="19">
        <f t="shared" si="744"/>
        <v>0</v>
      </c>
      <c r="BI696" s="18">
        <f t="shared" si="745"/>
        <v>0</v>
      </c>
      <c r="BJ696" s="19">
        <f t="shared" si="746"/>
        <v>0</v>
      </c>
      <c r="BK696" s="2">
        <f t="shared" si="747"/>
        <v>0</v>
      </c>
      <c r="BL696" s="18">
        <f t="shared" si="748"/>
        <v>0</v>
      </c>
      <c r="BM696" s="2">
        <f t="shared" si="749"/>
        <v>0</v>
      </c>
      <c r="BN696" s="2">
        <f t="shared" si="750"/>
        <v>49</v>
      </c>
      <c r="BO696" s="2">
        <f t="shared" si="751"/>
        <v>1</v>
      </c>
      <c r="BP696" s="2">
        <v>0</v>
      </c>
      <c r="BQ696" s="19">
        <f t="shared" si="752"/>
        <v>0</v>
      </c>
      <c r="BR696" s="19">
        <f t="shared" si="753"/>
        <v>0</v>
      </c>
      <c r="BS696" s="18">
        <f t="shared" si="754"/>
        <v>0</v>
      </c>
      <c r="BT696" s="19">
        <f t="shared" si="755"/>
        <v>0</v>
      </c>
      <c r="BU696" s="2">
        <f t="shared" si="756"/>
        <v>0</v>
      </c>
      <c r="BV696" s="18">
        <f t="shared" si="757"/>
        <v>0</v>
      </c>
      <c r="BW696" s="2">
        <f t="shared" si="758"/>
        <v>0</v>
      </c>
      <c r="BX696" s="2">
        <f t="shared" si="759"/>
        <v>21</v>
      </c>
      <c r="BY696" s="2">
        <f t="shared" si="760"/>
        <v>1</v>
      </c>
      <c r="BZ696" s="2">
        <v>0</v>
      </c>
      <c r="CA696" s="19">
        <f t="shared" si="761"/>
        <v>0</v>
      </c>
      <c r="CB696" s="19">
        <f t="shared" si="762"/>
        <v>0</v>
      </c>
      <c r="CC696" s="18">
        <f t="shared" si="763"/>
        <v>0</v>
      </c>
      <c r="CD696" s="19">
        <f t="shared" si="764"/>
        <v>0</v>
      </c>
      <c r="CE696" s="2">
        <f t="shared" si="765"/>
        <v>0</v>
      </c>
      <c r="CF696" s="18">
        <f t="shared" si="766"/>
        <v>0</v>
      </c>
      <c r="CG696" s="2">
        <f t="shared" si="767"/>
        <v>0</v>
      </c>
      <c r="CH696" s="2">
        <f t="shared" si="768"/>
        <v>21</v>
      </c>
      <c r="CI696" s="2">
        <f t="shared" si="769"/>
        <v>1</v>
      </c>
      <c r="CJ696" s="2">
        <v>0</v>
      </c>
      <c r="CK696" s="19">
        <f t="shared" si="770"/>
        <v>0</v>
      </c>
      <c r="CL696" s="19">
        <f t="shared" si="771"/>
        <v>0</v>
      </c>
      <c r="CM696" s="18">
        <f t="shared" si="772"/>
        <v>0</v>
      </c>
      <c r="CN696" s="19">
        <f t="shared" si="773"/>
        <v>0</v>
      </c>
      <c r="CO696" s="2">
        <f t="shared" si="774"/>
        <v>0</v>
      </c>
      <c r="CP696" s="18">
        <f t="shared" si="775"/>
        <v>0</v>
      </c>
      <c r="CQ696" s="2">
        <f t="shared" si="776"/>
        <v>0</v>
      </c>
      <c r="CR696" s="2">
        <f t="shared" si="777"/>
        <v>15</v>
      </c>
      <c r="CS696" s="2">
        <f t="shared" si="778"/>
        <v>1</v>
      </c>
      <c r="CT696" s="2">
        <v>0</v>
      </c>
      <c r="CU696" s="19">
        <f t="shared" si="779"/>
        <v>0</v>
      </c>
      <c r="CV696" s="19">
        <f t="shared" si="780"/>
        <v>0</v>
      </c>
      <c r="CW696" s="18">
        <f t="shared" si="781"/>
        <v>0</v>
      </c>
      <c r="CX696" s="19">
        <f t="shared" si="782"/>
        <v>0</v>
      </c>
      <c r="CY696" s="2">
        <f t="shared" si="783"/>
        <v>0</v>
      </c>
      <c r="CZ696" s="18">
        <f t="shared" si="784"/>
        <v>0</v>
      </c>
      <c r="DA696" s="2">
        <f t="shared" si="785"/>
        <v>0</v>
      </c>
      <c r="DB696" s="2">
        <f t="shared" si="786"/>
        <v>15</v>
      </c>
      <c r="DC696" s="2">
        <f t="shared" si="787"/>
        <v>1</v>
      </c>
      <c r="DD696" s="2">
        <v>0</v>
      </c>
      <c r="DE696" s="19">
        <f t="shared" si="788"/>
        <v>0</v>
      </c>
      <c r="DF696" s="19">
        <f t="shared" si="789"/>
        <v>0</v>
      </c>
      <c r="DG696" s="18">
        <f t="shared" si="790"/>
        <v>0</v>
      </c>
      <c r="DH696" s="19">
        <f t="shared" si="791"/>
        <v>0</v>
      </c>
    </row>
    <row r="697" spans="1:112" x14ac:dyDescent="0.35">
      <c r="A697" s="11">
        <v>2019007692</v>
      </c>
      <c r="B697" s="2" t="s">
        <v>5105</v>
      </c>
      <c r="C697" s="2" t="s">
        <v>5106</v>
      </c>
      <c r="D697" s="2"/>
      <c r="E697" s="2" t="s">
        <v>5107</v>
      </c>
      <c r="F697" s="2">
        <v>1</v>
      </c>
      <c r="G697" s="2" t="s">
        <v>5108</v>
      </c>
      <c r="H697" s="2" t="s">
        <v>5109</v>
      </c>
      <c r="I697" s="2" t="s">
        <v>5110</v>
      </c>
      <c r="J697" s="3" t="s">
        <v>5111</v>
      </c>
      <c r="K697" s="11">
        <v>1</v>
      </c>
      <c r="L697" s="2">
        <v>1</v>
      </c>
      <c r="M697" s="2">
        <v>76</v>
      </c>
      <c r="N697" s="2">
        <v>47</v>
      </c>
      <c r="O697" s="2">
        <v>1</v>
      </c>
      <c r="P697" s="2">
        <v>0</v>
      </c>
      <c r="Q697" s="2">
        <v>1</v>
      </c>
      <c r="R697" s="2">
        <v>0</v>
      </c>
      <c r="S697" s="2">
        <v>1</v>
      </c>
      <c r="T697" s="2">
        <v>0</v>
      </c>
      <c r="U697" s="2">
        <v>1</v>
      </c>
      <c r="V697" s="2">
        <v>0</v>
      </c>
      <c r="W697" s="2">
        <v>17</v>
      </c>
      <c r="X697" s="2">
        <v>13</v>
      </c>
      <c r="Y697" s="2">
        <v>1</v>
      </c>
      <c r="Z697" s="2">
        <v>0</v>
      </c>
      <c r="AA697" s="2">
        <v>1</v>
      </c>
      <c r="AB697" s="2">
        <v>0</v>
      </c>
      <c r="AC697" s="2">
        <v>1</v>
      </c>
      <c r="AD697" s="2">
        <v>0</v>
      </c>
      <c r="AE697" s="2">
        <v>1</v>
      </c>
      <c r="AF697" s="3">
        <v>0</v>
      </c>
      <c r="AG697" s="2">
        <f t="shared" si="720"/>
        <v>1</v>
      </c>
      <c r="AH697" s="18">
        <f t="shared" si="721"/>
        <v>1</v>
      </c>
      <c r="AI697" s="2">
        <f t="shared" si="722"/>
        <v>1</v>
      </c>
      <c r="AJ697" s="2">
        <f t="shared" si="723"/>
        <v>75</v>
      </c>
      <c r="AK697" s="2">
        <f t="shared" si="724"/>
        <v>0</v>
      </c>
      <c r="AL697" s="2">
        <v>0</v>
      </c>
      <c r="AM697" s="19">
        <f t="shared" si="725"/>
        <v>1.3157894736842105E-2</v>
      </c>
      <c r="AN697" s="19">
        <f t="shared" si="726"/>
        <v>1.3157894736842105E-2</v>
      </c>
      <c r="AO697" s="18">
        <f t="shared" si="727"/>
        <v>1</v>
      </c>
      <c r="AP697" s="19">
        <f t="shared" si="728"/>
        <v>2.5974025974025976E-2</v>
      </c>
      <c r="AQ697" s="2">
        <f t="shared" si="729"/>
        <v>1</v>
      </c>
      <c r="AR697" s="18">
        <f t="shared" si="730"/>
        <v>1</v>
      </c>
      <c r="AS697" s="2">
        <f t="shared" si="731"/>
        <v>1</v>
      </c>
      <c r="AT697" s="2">
        <f t="shared" si="732"/>
        <v>75</v>
      </c>
      <c r="AU697" s="2">
        <f t="shared" si="733"/>
        <v>0</v>
      </c>
      <c r="AV697" s="2">
        <v>0</v>
      </c>
      <c r="AW697" s="19">
        <f t="shared" si="734"/>
        <v>1.3157894736842105E-2</v>
      </c>
      <c r="AX697" s="19">
        <f t="shared" si="735"/>
        <v>1.3157894736842105E-2</v>
      </c>
      <c r="AY697" s="18">
        <f t="shared" si="736"/>
        <v>1</v>
      </c>
      <c r="AZ697" s="19">
        <f t="shared" si="737"/>
        <v>2.5974025974025976E-2</v>
      </c>
      <c r="BA697" s="2">
        <f t="shared" si="738"/>
        <v>1</v>
      </c>
      <c r="BB697" s="18">
        <f t="shared" si="739"/>
        <v>1</v>
      </c>
      <c r="BC697" s="2">
        <f t="shared" si="740"/>
        <v>1</v>
      </c>
      <c r="BD697" s="2">
        <f t="shared" si="741"/>
        <v>46</v>
      </c>
      <c r="BE697" s="2">
        <f t="shared" si="742"/>
        <v>0</v>
      </c>
      <c r="BF697" s="2">
        <v>0</v>
      </c>
      <c r="BG697" s="19">
        <f t="shared" si="743"/>
        <v>2.1276595744680851E-2</v>
      </c>
      <c r="BH697" s="19">
        <f t="shared" si="744"/>
        <v>2.1276595744680851E-2</v>
      </c>
      <c r="BI697" s="18">
        <f t="shared" si="745"/>
        <v>1</v>
      </c>
      <c r="BJ697" s="19">
        <f t="shared" si="746"/>
        <v>4.1666666666666671E-2</v>
      </c>
      <c r="BK697" s="2">
        <f t="shared" si="747"/>
        <v>1</v>
      </c>
      <c r="BL697" s="18">
        <f t="shared" si="748"/>
        <v>1</v>
      </c>
      <c r="BM697" s="2">
        <f t="shared" si="749"/>
        <v>1</v>
      </c>
      <c r="BN697" s="2">
        <f t="shared" si="750"/>
        <v>46</v>
      </c>
      <c r="BO697" s="2">
        <f t="shared" si="751"/>
        <v>0</v>
      </c>
      <c r="BP697" s="2">
        <v>0</v>
      </c>
      <c r="BQ697" s="19">
        <f t="shared" si="752"/>
        <v>2.1276595744680851E-2</v>
      </c>
      <c r="BR697" s="19">
        <f t="shared" si="753"/>
        <v>2.1276595744680851E-2</v>
      </c>
      <c r="BS697" s="18">
        <f t="shared" si="754"/>
        <v>1</v>
      </c>
      <c r="BT697" s="19">
        <f t="shared" si="755"/>
        <v>4.1666666666666671E-2</v>
      </c>
      <c r="BU697" s="2">
        <f t="shared" si="756"/>
        <v>1</v>
      </c>
      <c r="BV697" s="18">
        <f t="shared" si="757"/>
        <v>1</v>
      </c>
      <c r="BW697" s="2">
        <f t="shared" si="758"/>
        <v>1</v>
      </c>
      <c r="BX697" s="2">
        <f t="shared" si="759"/>
        <v>16</v>
      </c>
      <c r="BY697" s="2">
        <f t="shared" si="760"/>
        <v>0</v>
      </c>
      <c r="BZ697" s="2">
        <v>0</v>
      </c>
      <c r="CA697" s="19">
        <f t="shared" si="761"/>
        <v>5.8823529411764705E-2</v>
      </c>
      <c r="CB697" s="19">
        <f t="shared" si="762"/>
        <v>5.8823529411764705E-2</v>
      </c>
      <c r="CC697" s="18">
        <f t="shared" si="763"/>
        <v>1</v>
      </c>
      <c r="CD697" s="19">
        <f t="shared" si="764"/>
        <v>0.1111111111111111</v>
      </c>
      <c r="CE697" s="2">
        <f t="shared" si="765"/>
        <v>1</v>
      </c>
      <c r="CF697" s="18">
        <f t="shared" si="766"/>
        <v>1</v>
      </c>
      <c r="CG697" s="2">
        <f t="shared" si="767"/>
        <v>1</v>
      </c>
      <c r="CH697" s="2">
        <f t="shared" si="768"/>
        <v>16</v>
      </c>
      <c r="CI697" s="2">
        <f t="shared" si="769"/>
        <v>0</v>
      </c>
      <c r="CJ697" s="2">
        <v>0</v>
      </c>
      <c r="CK697" s="19">
        <f t="shared" si="770"/>
        <v>5.8823529411764705E-2</v>
      </c>
      <c r="CL697" s="19">
        <f t="shared" si="771"/>
        <v>5.8823529411764705E-2</v>
      </c>
      <c r="CM697" s="18">
        <f t="shared" si="772"/>
        <v>1</v>
      </c>
      <c r="CN697" s="19">
        <f t="shared" si="773"/>
        <v>0.1111111111111111</v>
      </c>
      <c r="CO697" s="2">
        <f t="shared" si="774"/>
        <v>1</v>
      </c>
      <c r="CP697" s="18">
        <f t="shared" si="775"/>
        <v>1</v>
      </c>
      <c r="CQ697" s="2">
        <f t="shared" si="776"/>
        <v>1</v>
      </c>
      <c r="CR697" s="2">
        <f t="shared" si="777"/>
        <v>12</v>
      </c>
      <c r="CS697" s="2">
        <f t="shared" si="778"/>
        <v>0</v>
      </c>
      <c r="CT697" s="2">
        <v>0</v>
      </c>
      <c r="CU697" s="19">
        <f t="shared" si="779"/>
        <v>7.6923076923076927E-2</v>
      </c>
      <c r="CV697" s="19">
        <f t="shared" si="780"/>
        <v>7.6923076923076927E-2</v>
      </c>
      <c r="CW697" s="18">
        <f t="shared" si="781"/>
        <v>1</v>
      </c>
      <c r="CX697" s="19">
        <f t="shared" si="782"/>
        <v>0.14285714285714288</v>
      </c>
      <c r="CY697" s="2">
        <f t="shared" si="783"/>
        <v>1</v>
      </c>
      <c r="CZ697" s="18">
        <f t="shared" si="784"/>
        <v>1</v>
      </c>
      <c r="DA697" s="2">
        <f t="shared" si="785"/>
        <v>1</v>
      </c>
      <c r="DB697" s="2">
        <f t="shared" si="786"/>
        <v>12</v>
      </c>
      <c r="DC697" s="2">
        <f t="shared" si="787"/>
        <v>0</v>
      </c>
      <c r="DD697" s="2">
        <v>0</v>
      </c>
      <c r="DE697" s="19">
        <f t="shared" si="788"/>
        <v>7.6923076923076927E-2</v>
      </c>
      <c r="DF697" s="19">
        <f t="shared" si="789"/>
        <v>7.6923076923076927E-2</v>
      </c>
      <c r="DG697" s="18">
        <f t="shared" si="790"/>
        <v>1</v>
      </c>
      <c r="DH697" s="19">
        <f t="shared" si="791"/>
        <v>0.14285714285714288</v>
      </c>
    </row>
    <row r="698" spans="1:112" x14ac:dyDescent="0.35">
      <c r="A698" s="11">
        <v>2019007696</v>
      </c>
      <c r="B698" s="2" t="s">
        <v>5112</v>
      </c>
      <c r="C698" s="2" t="s">
        <v>5113</v>
      </c>
      <c r="D698" s="2" t="s">
        <v>5114</v>
      </c>
      <c r="E698" s="2" t="s">
        <v>5115</v>
      </c>
      <c r="F698" s="2">
        <v>1</v>
      </c>
      <c r="G698" s="2" t="s">
        <v>5116</v>
      </c>
      <c r="H698" s="2" t="s">
        <v>5117</v>
      </c>
      <c r="I698" s="2" t="s">
        <v>5118</v>
      </c>
      <c r="J698" s="3" t="s">
        <v>5119</v>
      </c>
      <c r="K698" s="11">
        <v>2</v>
      </c>
      <c r="L698" s="2">
        <v>1</v>
      </c>
      <c r="M698" s="2">
        <v>53</v>
      </c>
      <c r="N698" s="2">
        <v>33</v>
      </c>
      <c r="O698" s="2">
        <v>1</v>
      </c>
      <c r="P698" s="2">
        <v>0</v>
      </c>
      <c r="Q698" s="2">
        <v>1</v>
      </c>
      <c r="R698" s="2">
        <v>0</v>
      </c>
      <c r="S698" s="2">
        <v>2</v>
      </c>
      <c r="T698" s="2">
        <v>0</v>
      </c>
      <c r="U698" s="2">
        <v>1</v>
      </c>
      <c r="V698" s="2">
        <v>0</v>
      </c>
      <c r="W698" s="2">
        <v>14</v>
      </c>
      <c r="X698" s="2">
        <v>10</v>
      </c>
      <c r="Y698" s="2">
        <v>1</v>
      </c>
      <c r="Z698" s="2">
        <v>0</v>
      </c>
      <c r="AA698" s="2">
        <v>1</v>
      </c>
      <c r="AB698" s="2">
        <v>0</v>
      </c>
      <c r="AC698" s="2">
        <v>2</v>
      </c>
      <c r="AD698" s="2">
        <v>0</v>
      </c>
      <c r="AE698" s="2">
        <v>1</v>
      </c>
      <c r="AF698" s="3">
        <v>0</v>
      </c>
      <c r="AG698" s="2">
        <f t="shared" si="720"/>
        <v>1</v>
      </c>
      <c r="AH698" s="18">
        <f t="shared" si="721"/>
        <v>1</v>
      </c>
      <c r="AI698" s="2">
        <f t="shared" si="722"/>
        <v>1</v>
      </c>
      <c r="AJ698" s="2">
        <f t="shared" si="723"/>
        <v>52</v>
      </c>
      <c r="AK698" s="2">
        <f t="shared" si="724"/>
        <v>0</v>
      </c>
      <c r="AL698" s="2">
        <v>0</v>
      </c>
      <c r="AM698" s="19">
        <f t="shared" si="725"/>
        <v>1.8867924528301886E-2</v>
      </c>
      <c r="AN698" s="19">
        <f t="shared" si="726"/>
        <v>1.8867924528301886E-2</v>
      </c>
      <c r="AO698" s="18">
        <f t="shared" si="727"/>
        <v>1</v>
      </c>
      <c r="AP698" s="19">
        <f t="shared" si="728"/>
        <v>3.7037037037037035E-2</v>
      </c>
      <c r="AQ698" s="2">
        <f t="shared" si="729"/>
        <v>2</v>
      </c>
      <c r="AR698" s="18">
        <f t="shared" si="730"/>
        <v>1</v>
      </c>
      <c r="AS698" s="2">
        <f t="shared" si="731"/>
        <v>2</v>
      </c>
      <c r="AT698" s="2">
        <f t="shared" si="732"/>
        <v>51</v>
      </c>
      <c r="AU698" s="2">
        <f t="shared" si="733"/>
        <v>0</v>
      </c>
      <c r="AV698" s="2">
        <v>0</v>
      </c>
      <c r="AW698" s="19">
        <f t="shared" si="734"/>
        <v>3.7735849056603772E-2</v>
      </c>
      <c r="AX698" s="19">
        <f t="shared" si="735"/>
        <v>3.7735849056603772E-2</v>
      </c>
      <c r="AY698" s="18">
        <f t="shared" si="736"/>
        <v>1</v>
      </c>
      <c r="AZ698" s="19">
        <f t="shared" si="737"/>
        <v>7.2727272727272724E-2</v>
      </c>
      <c r="BA698" s="2">
        <f t="shared" si="738"/>
        <v>1</v>
      </c>
      <c r="BB698" s="18">
        <f t="shared" si="739"/>
        <v>1</v>
      </c>
      <c r="BC698" s="2">
        <f t="shared" si="740"/>
        <v>1</v>
      </c>
      <c r="BD698" s="2">
        <f t="shared" si="741"/>
        <v>32</v>
      </c>
      <c r="BE698" s="2">
        <f t="shared" si="742"/>
        <v>0</v>
      </c>
      <c r="BF698" s="2">
        <v>0</v>
      </c>
      <c r="BG698" s="19">
        <f t="shared" si="743"/>
        <v>3.0303030303030304E-2</v>
      </c>
      <c r="BH698" s="19">
        <f t="shared" si="744"/>
        <v>3.0303030303030304E-2</v>
      </c>
      <c r="BI698" s="18">
        <f t="shared" si="745"/>
        <v>1</v>
      </c>
      <c r="BJ698" s="19">
        <f t="shared" si="746"/>
        <v>5.8823529411764712E-2</v>
      </c>
      <c r="BK698" s="2">
        <f t="shared" si="747"/>
        <v>1</v>
      </c>
      <c r="BL698" s="18">
        <f t="shared" si="748"/>
        <v>1</v>
      </c>
      <c r="BM698" s="2">
        <f t="shared" si="749"/>
        <v>1</v>
      </c>
      <c r="BN698" s="2">
        <f t="shared" si="750"/>
        <v>32</v>
      </c>
      <c r="BO698" s="2">
        <f t="shared" si="751"/>
        <v>0</v>
      </c>
      <c r="BP698" s="2">
        <v>0</v>
      </c>
      <c r="BQ698" s="19">
        <f t="shared" si="752"/>
        <v>3.0303030303030304E-2</v>
      </c>
      <c r="BR698" s="19">
        <f t="shared" si="753"/>
        <v>3.0303030303030304E-2</v>
      </c>
      <c r="BS698" s="18">
        <f t="shared" si="754"/>
        <v>1</v>
      </c>
      <c r="BT698" s="19">
        <f t="shared" si="755"/>
        <v>5.8823529411764712E-2</v>
      </c>
      <c r="BU698" s="2">
        <f t="shared" si="756"/>
        <v>1</v>
      </c>
      <c r="BV698" s="18">
        <f t="shared" si="757"/>
        <v>1</v>
      </c>
      <c r="BW698" s="2">
        <f t="shared" si="758"/>
        <v>1</v>
      </c>
      <c r="BX698" s="2">
        <f t="shared" si="759"/>
        <v>13</v>
      </c>
      <c r="BY698" s="2">
        <f t="shared" si="760"/>
        <v>0</v>
      </c>
      <c r="BZ698" s="2">
        <v>0</v>
      </c>
      <c r="CA698" s="19">
        <f t="shared" si="761"/>
        <v>7.1428571428571425E-2</v>
      </c>
      <c r="CB698" s="19">
        <f t="shared" si="762"/>
        <v>7.1428571428571425E-2</v>
      </c>
      <c r="CC698" s="18">
        <f t="shared" si="763"/>
        <v>1</v>
      </c>
      <c r="CD698" s="19">
        <f t="shared" si="764"/>
        <v>0.13333333333333333</v>
      </c>
      <c r="CE698" s="2">
        <f t="shared" si="765"/>
        <v>2</v>
      </c>
      <c r="CF698" s="18">
        <f t="shared" si="766"/>
        <v>1</v>
      </c>
      <c r="CG698" s="2">
        <f t="shared" si="767"/>
        <v>2</v>
      </c>
      <c r="CH698" s="2">
        <f t="shared" si="768"/>
        <v>12</v>
      </c>
      <c r="CI698" s="2">
        <f t="shared" si="769"/>
        <v>0</v>
      </c>
      <c r="CJ698" s="2">
        <v>0</v>
      </c>
      <c r="CK698" s="19">
        <f t="shared" si="770"/>
        <v>0.14285714285714285</v>
      </c>
      <c r="CL698" s="19">
        <f t="shared" si="771"/>
        <v>0.14285714285714285</v>
      </c>
      <c r="CM698" s="18">
        <f t="shared" si="772"/>
        <v>1</v>
      </c>
      <c r="CN698" s="19">
        <f t="shared" si="773"/>
        <v>0.25</v>
      </c>
      <c r="CO698" s="2">
        <f t="shared" si="774"/>
        <v>1</v>
      </c>
      <c r="CP698" s="18">
        <f t="shared" si="775"/>
        <v>1</v>
      </c>
      <c r="CQ698" s="2">
        <f t="shared" si="776"/>
        <v>1</v>
      </c>
      <c r="CR698" s="2">
        <f t="shared" si="777"/>
        <v>9</v>
      </c>
      <c r="CS698" s="2">
        <f t="shared" si="778"/>
        <v>0</v>
      </c>
      <c r="CT698" s="2">
        <v>0</v>
      </c>
      <c r="CU698" s="19">
        <f t="shared" si="779"/>
        <v>0.1</v>
      </c>
      <c r="CV698" s="19">
        <f t="shared" si="780"/>
        <v>0.1</v>
      </c>
      <c r="CW698" s="18">
        <f t="shared" si="781"/>
        <v>1</v>
      </c>
      <c r="CX698" s="19">
        <f t="shared" si="782"/>
        <v>0.18181818181818182</v>
      </c>
      <c r="CY698" s="2">
        <f t="shared" si="783"/>
        <v>1</v>
      </c>
      <c r="CZ698" s="18">
        <f t="shared" si="784"/>
        <v>1</v>
      </c>
      <c r="DA698" s="2">
        <f t="shared" si="785"/>
        <v>1</v>
      </c>
      <c r="DB698" s="2">
        <f t="shared" si="786"/>
        <v>9</v>
      </c>
      <c r="DC698" s="2">
        <f t="shared" si="787"/>
        <v>0</v>
      </c>
      <c r="DD698" s="2">
        <v>0</v>
      </c>
      <c r="DE698" s="19">
        <f t="shared" si="788"/>
        <v>0.1</v>
      </c>
      <c r="DF698" s="19">
        <f t="shared" si="789"/>
        <v>0.1</v>
      </c>
      <c r="DG698" s="18">
        <f t="shared" si="790"/>
        <v>1</v>
      </c>
      <c r="DH698" s="19">
        <f t="shared" si="791"/>
        <v>0.18181818181818182</v>
      </c>
    </row>
    <row r="699" spans="1:112" x14ac:dyDescent="0.35">
      <c r="A699" s="11">
        <v>2019007700</v>
      </c>
      <c r="B699" s="2" t="s">
        <v>5120</v>
      </c>
      <c r="C699" s="2" t="s">
        <v>5121</v>
      </c>
      <c r="D699" s="2" t="s">
        <v>5122</v>
      </c>
      <c r="E699" s="2" t="s">
        <v>5123</v>
      </c>
      <c r="F699" s="2">
        <v>1</v>
      </c>
      <c r="G699" s="2" t="s">
        <v>5124</v>
      </c>
      <c r="H699" s="2" t="s">
        <v>5125</v>
      </c>
      <c r="I699" s="2" t="s">
        <v>5126</v>
      </c>
      <c r="J699" s="3" t="s">
        <v>5127</v>
      </c>
      <c r="K699" s="11">
        <v>2</v>
      </c>
      <c r="L699" s="2">
        <v>2</v>
      </c>
      <c r="M699" s="2">
        <v>59</v>
      </c>
      <c r="N699" s="2">
        <v>39</v>
      </c>
      <c r="O699" s="2">
        <v>1</v>
      </c>
      <c r="P699" s="2">
        <v>0</v>
      </c>
      <c r="Q699" s="2">
        <v>1</v>
      </c>
      <c r="R699" s="2">
        <v>0</v>
      </c>
      <c r="S699" s="2">
        <v>2</v>
      </c>
      <c r="T699" s="2">
        <v>0</v>
      </c>
      <c r="U699" s="2">
        <v>2</v>
      </c>
      <c r="V699" s="2">
        <v>0</v>
      </c>
      <c r="W699" s="2">
        <v>15</v>
      </c>
      <c r="X699" s="2">
        <v>9</v>
      </c>
      <c r="Y699" s="2">
        <v>1</v>
      </c>
      <c r="Z699" s="2">
        <v>0</v>
      </c>
      <c r="AA699" s="2">
        <v>1</v>
      </c>
      <c r="AB699" s="2">
        <v>0</v>
      </c>
      <c r="AC699" s="2">
        <v>1</v>
      </c>
      <c r="AD699" s="2">
        <v>1</v>
      </c>
      <c r="AE699" s="2">
        <v>2</v>
      </c>
      <c r="AF699" s="3">
        <v>0</v>
      </c>
      <c r="AG699" s="2">
        <f t="shared" si="720"/>
        <v>1</v>
      </c>
      <c r="AH699" s="18">
        <f t="shared" si="721"/>
        <v>1</v>
      </c>
      <c r="AI699" s="2">
        <f t="shared" si="722"/>
        <v>1</v>
      </c>
      <c r="AJ699" s="2">
        <f t="shared" si="723"/>
        <v>58</v>
      </c>
      <c r="AK699" s="2">
        <f t="shared" si="724"/>
        <v>0</v>
      </c>
      <c r="AL699" s="2">
        <v>0</v>
      </c>
      <c r="AM699" s="19">
        <f t="shared" si="725"/>
        <v>1.6949152542372881E-2</v>
      </c>
      <c r="AN699" s="19">
        <f t="shared" si="726"/>
        <v>1.6949152542372881E-2</v>
      </c>
      <c r="AO699" s="18">
        <f t="shared" si="727"/>
        <v>1</v>
      </c>
      <c r="AP699" s="19">
        <f t="shared" si="728"/>
        <v>3.3333333333333333E-2</v>
      </c>
      <c r="AQ699" s="2">
        <f t="shared" si="729"/>
        <v>2</v>
      </c>
      <c r="AR699" s="18">
        <f t="shared" si="730"/>
        <v>1</v>
      </c>
      <c r="AS699" s="2">
        <f t="shared" si="731"/>
        <v>2</v>
      </c>
      <c r="AT699" s="2">
        <f t="shared" si="732"/>
        <v>57</v>
      </c>
      <c r="AU699" s="2">
        <f t="shared" si="733"/>
        <v>0</v>
      </c>
      <c r="AV699" s="2">
        <v>0</v>
      </c>
      <c r="AW699" s="19">
        <f t="shared" si="734"/>
        <v>3.3898305084745763E-2</v>
      </c>
      <c r="AX699" s="19">
        <f t="shared" si="735"/>
        <v>3.3898305084745763E-2</v>
      </c>
      <c r="AY699" s="18">
        <f t="shared" si="736"/>
        <v>1</v>
      </c>
      <c r="AZ699" s="19">
        <f t="shared" si="737"/>
        <v>6.5573770491803282E-2</v>
      </c>
      <c r="BA699" s="2">
        <f t="shared" si="738"/>
        <v>1</v>
      </c>
      <c r="BB699" s="18">
        <f t="shared" si="739"/>
        <v>1</v>
      </c>
      <c r="BC699" s="2">
        <f t="shared" si="740"/>
        <v>1</v>
      </c>
      <c r="BD699" s="2">
        <f t="shared" si="741"/>
        <v>38</v>
      </c>
      <c r="BE699" s="2">
        <f t="shared" si="742"/>
        <v>0</v>
      </c>
      <c r="BF699" s="2">
        <v>0</v>
      </c>
      <c r="BG699" s="19">
        <f t="shared" si="743"/>
        <v>2.564102564102564E-2</v>
      </c>
      <c r="BH699" s="19">
        <f t="shared" si="744"/>
        <v>2.564102564102564E-2</v>
      </c>
      <c r="BI699" s="18">
        <f t="shared" si="745"/>
        <v>1</v>
      </c>
      <c r="BJ699" s="19">
        <f t="shared" si="746"/>
        <v>0.05</v>
      </c>
      <c r="BK699" s="2">
        <f t="shared" si="747"/>
        <v>2</v>
      </c>
      <c r="BL699" s="18">
        <f t="shared" si="748"/>
        <v>1</v>
      </c>
      <c r="BM699" s="2">
        <f t="shared" si="749"/>
        <v>2</v>
      </c>
      <c r="BN699" s="2">
        <f t="shared" si="750"/>
        <v>37</v>
      </c>
      <c r="BO699" s="2">
        <f t="shared" si="751"/>
        <v>0</v>
      </c>
      <c r="BP699" s="2">
        <v>0</v>
      </c>
      <c r="BQ699" s="19">
        <f t="shared" si="752"/>
        <v>5.128205128205128E-2</v>
      </c>
      <c r="BR699" s="19">
        <f t="shared" si="753"/>
        <v>5.128205128205128E-2</v>
      </c>
      <c r="BS699" s="18">
        <f t="shared" si="754"/>
        <v>1</v>
      </c>
      <c r="BT699" s="19">
        <f t="shared" si="755"/>
        <v>9.7560975609756087E-2</v>
      </c>
      <c r="BU699" s="2">
        <f t="shared" si="756"/>
        <v>1</v>
      </c>
      <c r="BV699" s="18">
        <f t="shared" si="757"/>
        <v>1</v>
      </c>
      <c r="BW699" s="2">
        <f t="shared" si="758"/>
        <v>1</v>
      </c>
      <c r="BX699" s="2">
        <f t="shared" si="759"/>
        <v>14</v>
      </c>
      <c r="BY699" s="2">
        <f t="shared" si="760"/>
        <v>0</v>
      </c>
      <c r="BZ699" s="2">
        <v>0</v>
      </c>
      <c r="CA699" s="19">
        <f t="shared" si="761"/>
        <v>6.6666666666666666E-2</v>
      </c>
      <c r="CB699" s="19">
        <f t="shared" si="762"/>
        <v>6.6666666666666666E-2</v>
      </c>
      <c r="CC699" s="18">
        <f t="shared" si="763"/>
        <v>1</v>
      </c>
      <c r="CD699" s="19">
        <f t="shared" si="764"/>
        <v>0.125</v>
      </c>
      <c r="CE699" s="2">
        <f t="shared" si="765"/>
        <v>1</v>
      </c>
      <c r="CF699" s="18">
        <f t="shared" si="766"/>
        <v>0.5</v>
      </c>
      <c r="CG699" s="2">
        <f t="shared" si="767"/>
        <v>1</v>
      </c>
      <c r="CH699" s="2">
        <f t="shared" si="768"/>
        <v>14</v>
      </c>
      <c r="CI699" s="2">
        <f t="shared" si="769"/>
        <v>1</v>
      </c>
      <c r="CJ699" s="2">
        <v>0</v>
      </c>
      <c r="CK699" s="19">
        <f t="shared" si="770"/>
        <v>6.25E-2</v>
      </c>
      <c r="CL699" s="19">
        <f t="shared" si="771"/>
        <v>6.6666666666666666E-2</v>
      </c>
      <c r="CM699" s="18">
        <f t="shared" si="772"/>
        <v>0.5</v>
      </c>
      <c r="CN699" s="19">
        <f t="shared" si="773"/>
        <v>0.11764705882352941</v>
      </c>
      <c r="CO699" s="2">
        <f t="shared" si="774"/>
        <v>1</v>
      </c>
      <c r="CP699" s="18">
        <f t="shared" si="775"/>
        <v>1</v>
      </c>
      <c r="CQ699" s="2">
        <f t="shared" si="776"/>
        <v>1</v>
      </c>
      <c r="CR699" s="2">
        <f t="shared" si="777"/>
        <v>8</v>
      </c>
      <c r="CS699" s="2">
        <f t="shared" si="778"/>
        <v>0</v>
      </c>
      <c r="CT699" s="2">
        <v>0</v>
      </c>
      <c r="CU699" s="19">
        <f t="shared" si="779"/>
        <v>0.1111111111111111</v>
      </c>
      <c r="CV699" s="19">
        <f t="shared" si="780"/>
        <v>0.1111111111111111</v>
      </c>
      <c r="CW699" s="18">
        <f t="shared" si="781"/>
        <v>1</v>
      </c>
      <c r="CX699" s="19">
        <f t="shared" si="782"/>
        <v>0.19999999999999998</v>
      </c>
      <c r="CY699" s="2">
        <f t="shared" si="783"/>
        <v>2</v>
      </c>
      <c r="CZ699" s="18">
        <f t="shared" si="784"/>
        <v>1</v>
      </c>
      <c r="DA699" s="2">
        <f t="shared" si="785"/>
        <v>2</v>
      </c>
      <c r="DB699" s="2">
        <f t="shared" si="786"/>
        <v>7</v>
      </c>
      <c r="DC699" s="2">
        <f t="shared" si="787"/>
        <v>0</v>
      </c>
      <c r="DD699" s="2">
        <v>0</v>
      </c>
      <c r="DE699" s="19">
        <f t="shared" si="788"/>
        <v>0.22222222222222221</v>
      </c>
      <c r="DF699" s="19">
        <f t="shared" si="789"/>
        <v>0.22222222222222221</v>
      </c>
      <c r="DG699" s="18">
        <f t="shared" si="790"/>
        <v>1</v>
      </c>
      <c r="DH699" s="19">
        <f t="shared" si="791"/>
        <v>0.36363636363636359</v>
      </c>
    </row>
    <row r="700" spans="1:112" x14ac:dyDescent="0.35">
      <c r="A700" s="11">
        <v>2019007701</v>
      </c>
      <c r="B700" s="2" t="s">
        <v>5128</v>
      </c>
      <c r="C700" s="2" t="s">
        <v>5129</v>
      </c>
      <c r="D700" s="2" t="s">
        <v>5130</v>
      </c>
      <c r="E700" s="2" t="s">
        <v>5131</v>
      </c>
      <c r="F700" s="2">
        <v>1</v>
      </c>
      <c r="G700" s="2" t="s">
        <v>5132</v>
      </c>
      <c r="H700" s="2" t="s">
        <v>5133</v>
      </c>
      <c r="I700" s="2" t="s">
        <v>5134</v>
      </c>
      <c r="J700" s="3" t="s">
        <v>5135</v>
      </c>
      <c r="K700" s="11">
        <v>2</v>
      </c>
      <c r="L700" s="2">
        <v>2</v>
      </c>
      <c r="M700" s="2">
        <v>44</v>
      </c>
      <c r="N700" s="2">
        <v>25</v>
      </c>
      <c r="O700" s="2">
        <v>1</v>
      </c>
      <c r="P700" s="2">
        <v>0</v>
      </c>
      <c r="Q700" s="2">
        <v>1</v>
      </c>
      <c r="R700" s="2">
        <v>0</v>
      </c>
      <c r="S700" s="2">
        <v>1</v>
      </c>
      <c r="T700" s="2">
        <v>1</v>
      </c>
      <c r="U700" s="2">
        <v>1</v>
      </c>
      <c r="V700" s="2">
        <v>1</v>
      </c>
      <c r="W700" s="2">
        <v>12</v>
      </c>
      <c r="X700" s="2">
        <v>10</v>
      </c>
      <c r="Y700" s="2">
        <v>1</v>
      </c>
      <c r="Z700" s="2">
        <v>0</v>
      </c>
      <c r="AA700" s="2">
        <v>1</v>
      </c>
      <c r="AB700" s="2">
        <v>0</v>
      </c>
      <c r="AC700" s="2">
        <v>1</v>
      </c>
      <c r="AD700" s="2">
        <v>1</v>
      </c>
      <c r="AE700" s="2">
        <v>1</v>
      </c>
      <c r="AF700" s="3">
        <v>1</v>
      </c>
      <c r="AG700" s="2">
        <f t="shared" si="720"/>
        <v>1</v>
      </c>
      <c r="AH700" s="18">
        <f t="shared" si="721"/>
        <v>1</v>
      </c>
      <c r="AI700" s="2">
        <f t="shared" si="722"/>
        <v>1</v>
      </c>
      <c r="AJ700" s="2">
        <f t="shared" si="723"/>
        <v>43</v>
      </c>
      <c r="AK700" s="2">
        <f t="shared" si="724"/>
        <v>0</v>
      </c>
      <c r="AL700" s="2">
        <v>0</v>
      </c>
      <c r="AM700" s="19">
        <f t="shared" si="725"/>
        <v>2.2727272727272728E-2</v>
      </c>
      <c r="AN700" s="19">
        <f t="shared" si="726"/>
        <v>2.2727272727272728E-2</v>
      </c>
      <c r="AO700" s="18">
        <f t="shared" si="727"/>
        <v>1</v>
      </c>
      <c r="AP700" s="19">
        <f t="shared" si="728"/>
        <v>4.4444444444444446E-2</v>
      </c>
      <c r="AQ700" s="2">
        <f t="shared" si="729"/>
        <v>1</v>
      </c>
      <c r="AR700" s="18">
        <f t="shared" si="730"/>
        <v>0.5</v>
      </c>
      <c r="AS700" s="2">
        <f t="shared" si="731"/>
        <v>1</v>
      </c>
      <c r="AT700" s="2">
        <f t="shared" si="732"/>
        <v>43</v>
      </c>
      <c r="AU700" s="2">
        <f t="shared" si="733"/>
        <v>1</v>
      </c>
      <c r="AV700" s="2">
        <v>0</v>
      </c>
      <c r="AW700" s="19">
        <f t="shared" si="734"/>
        <v>2.2222222222222223E-2</v>
      </c>
      <c r="AX700" s="19">
        <f t="shared" si="735"/>
        <v>2.2727272727272728E-2</v>
      </c>
      <c r="AY700" s="18">
        <f t="shared" si="736"/>
        <v>0.5</v>
      </c>
      <c r="AZ700" s="19">
        <f t="shared" si="737"/>
        <v>4.3478260869565223E-2</v>
      </c>
      <c r="BA700" s="2">
        <f t="shared" si="738"/>
        <v>1</v>
      </c>
      <c r="BB700" s="18">
        <f t="shared" si="739"/>
        <v>1</v>
      </c>
      <c r="BC700" s="2">
        <f t="shared" si="740"/>
        <v>1</v>
      </c>
      <c r="BD700" s="2">
        <f t="shared" si="741"/>
        <v>24</v>
      </c>
      <c r="BE700" s="2">
        <f t="shared" si="742"/>
        <v>0</v>
      </c>
      <c r="BF700" s="2">
        <v>0</v>
      </c>
      <c r="BG700" s="19">
        <f t="shared" si="743"/>
        <v>0.04</v>
      </c>
      <c r="BH700" s="19">
        <f t="shared" si="744"/>
        <v>0.04</v>
      </c>
      <c r="BI700" s="18">
        <f t="shared" si="745"/>
        <v>1</v>
      </c>
      <c r="BJ700" s="19">
        <f t="shared" si="746"/>
        <v>7.6923076923076927E-2</v>
      </c>
      <c r="BK700" s="2">
        <f t="shared" si="747"/>
        <v>1</v>
      </c>
      <c r="BL700" s="18">
        <f t="shared" si="748"/>
        <v>0.5</v>
      </c>
      <c r="BM700" s="2">
        <f t="shared" si="749"/>
        <v>1</v>
      </c>
      <c r="BN700" s="2">
        <f t="shared" si="750"/>
        <v>24</v>
      </c>
      <c r="BO700" s="2">
        <f t="shared" si="751"/>
        <v>1</v>
      </c>
      <c r="BP700" s="2">
        <v>0</v>
      </c>
      <c r="BQ700" s="19">
        <f t="shared" si="752"/>
        <v>3.8461538461538464E-2</v>
      </c>
      <c r="BR700" s="19">
        <f t="shared" si="753"/>
        <v>0.04</v>
      </c>
      <c r="BS700" s="18">
        <f t="shared" si="754"/>
        <v>0.5</v>
      </c>
      <c r="BT700" s="19">
        <f t="shared" si="755"/>
        <v>7.407407407407407E-2</v>
      </c>
      <c r="BU700" s="2">
        <f t="shared" si="756"/>
        <v>1</v>
      </c>
      <c r="BV700" s="18">
        <f t="shared" si="757"/>
        <v>1</v>
      </c>
      <c r="BW700" s="2">
        <f t="shared" si="758"/>
        <v>1</v>
      </c>
      <c r="BX700" s="2">
        <f t="shared" si="759"/>
        <v>11</v>
      </c>
      <c r="BY700" s="2">
        <f t="shared" si="760"/>
        <v>0</v>
      </c>
      <c r="BZ700" s="2">
        <v>0</v>
      </c>
      <c r="CA700" s="19">
        <f t="shared" si="761"/>
        <v>8.3333333333333329E-2</v>
      </c>
      <c r="CB700" s="19">
        <f t="shared" si="762"/>
        <v>8.3333333333333329E-2</v>
      </c>
      <c r="CC700" s="18">
        <f t="shared" si="763"/>
        <v>1</v>
      </c>
      <c r="CD700" s="19">
        <f t="shared" si="764"/>
        <v>0.15384615384615385</v>
      </c>
      <c r="CE700" s="2">
        <f t="shared" si="765"/>
        <v>1</v>
      </c>
      <c r="CF700" s="18">
        <f t="shared" si="766"/>
        <v>0.5</v>
      </c>
      <c r="CG700" s="2">
        <f t="shared" si="767"/>
        <v>1</v>
      </c>
      <c r="CH700" s="2">
        <f t="shared" si="768"/>
        <v>11</v>
      </c>
      <c r="CI700" s="2">
        <f t="shared" si="769"/>
        <v>1</v>
      </c>
      <c r="CJ700" s="2">
        <v>0</v>
      </c>
      <c r="CK700" s="19">
        <f t="shared" si="770"/>
        <v>7.6923076923076927E-2</v>
      </c>
      <c r="CL700" s="19">
        <f t="shared" si="771"/>
        <v>8.3333333333333329E-2</v>
      </c>
      <c r="CM700" s="18">
        <f t="shared" si="772"/>
        <v>0.5</v>
      </c>
      <c r="CN700" s="19">
        <f t="shared" si="773"/>
        <v>0.14285714285714285</v>
      </c>
      <c r="CO700" s="2">
        <f t="shared" si="774"/>
        <v>1</v>
      </c>
      <c r="CP700" s="18">
        <f t="shared" si="775"/>
        <v>1</v>
      </c>
      <c r="CQ700" s="2">
        <f t="shared" si="776"/>
        <v>1</v>
      </c>
      <c r="CR700" s="2">
        <f t="shared" si="777"/>
        <v>9</v>
      </c>
      <c r="CS700" s="2">
        <f t="shared" si="778"/>
        <v>0</v>
      </c>
      <c r="CT700" s="2">
        <v>0</v>
      </c>
      <c r="CU700" s="19">
        <f t="shared" si="779"/>
        <v>0.1</v>
      </c>
      <c r="CV700" s="19">
        <f t="shared" si="780"/>
        <v>0.1</v>
      </c>
      <c r="CW700" s="18">
        <f t="shared" si="781"/>
        <v>1</v>
      </c>
      <c r="CX700" s="19">
        <f t="shared" si="782"/>
        <v>0.18181818181818182</v>
      </c>
      <c r="CY700" s="2">
        <f t="shared" si="783"/>
        <v>1</v>
      </c>
      <c r="CZ700" s="18">
        <f t="shared" si="784"/>
        <v>0.5</v>
      </c>
      <c r="DA700" s="2">
        <f t="shared" si="785"/>
        <v>1</v>
      </c>
      <c r="DB700" s="2">
        <f t="shared" si="786"/>
        <v>9</v>
      </c>
      <c r="DC700" s="2">
        <f t="shared" si="787"/>
        <v>1</v>
      </c>
      <c r="DD700" s="2">
        <v>0</v>
      </c>
      <c r="DE700" s="19">
        <f t="shared" si="788"/>
        <v>9.0909090909090912E-2</v>
      </c>
      <c r="DF700" s="19">
        <f t="shared" si="789"/>
        <v>0.1</v>
      </c>
      <c r="DG700" s="18">
        <f t="shared" si="790"/>
        <v>0.5</v>
      </c>
      <c r="DH700" s="19">
        <f t="shared" si="791"/>
        <v>0.16666666666666669</v>
      </c>
    </row>
    <row r="701" spans="1:112" x14ac:dyDescent="0.35">
      <c r="A701" s="11">
        <v>2019007712</v>
      </c>
      <c r="B701" s="2" t="s">
        <v>5136</v>
      </c>
      <c r="C701" s="2" t="s">
        <v>5137</v>
      </c>
      <c r="D701" s="2" t="s">
        <v>5138</v>
      </c>
      <c r="E701" s="2" t="s">
        <v>5139</v>
      </c>
      <c r="F701" s="2">
        <v>1</v>
      </c>
      <c r="G701" s="2" t="s">
        <v>5140</v>
      </c>
      <c r="H701" s="2" t="s">
        <v>5141</v>
      </c>
      <c r="I701" s="2" t="s">
        <v>5142</v>
      </c>
      <c r="J701" s="3" t="s">
        <v>5143</v>
      </c>
      <c r="K701" s="11">
        <v>1</v>
      </c>
      <c r="L701" s="2">
        <v>1</v>
      </c>
      <c r="M701" s="2">
        <v>68</v>
      </c>
      <c r="N701" s="2">
        <v>46</v>
      </c>
      <c r="O701" s="2">
        <v>0</v>
      </c>
      <c r="P701" s="2">
        <v>1</v>
      </c>
      <c r="Q701" s="2">
        <v>0</v>
      </c>
      <c r="R701" s="2">
        <v>1</v>
      </c>
      <c r="S701" s="2">
        <v>0</v>
      </c>
      <c r="T701" s="2">
        <v>1</v>
      </c>
      <c r="U701" s="2">
        <v>0</v>
      </c>
      <c r="V701" s="2">
        <v>1</v>
      </c>
      <c r="W701" s="2">
        <v>16</v>
      </c>
      <c r="X701" s="2">
        <v>9</v>
      </c>
      <c r="Y701" s="2">
        <v>0</v>
      </c>
      <c r="Z701" s="2">
        <v>1</v>
      </c>
      <c r="AA701" s="2">
        <v>0</v>
      </c>
      <c r="AB701" s="2">
        <v>1</v>
      </c>
      <c r="AC701" s="2">
        <v>0</v>
      </c>
      <c r="AD701" s="2">
        <v>1</v>
      </c>
      <c r="AE701" s="2">
        <v>0</v>
      </c>
      <c r="AF701" s="3">
        <v>1</v>
      </c>
      <c r="AG701" s="2">
        <f t="shared" si="720"/>
        <v>0</v>
      </c>
      <c r="AH701" s="18">
        <f t="shared" si="721"/>
        <v>0</v>
      </c>
      <c r="AI701" s="2">
        <f t="shared" si="722"/>
        <v>0</v>
      </c>
      <c r="AJ701" s="2">
        <f t="shared" si="723"/>
        <v>68</v>
      </c>
      <c r="AK701" s="2">
        <f t="shared" si="724"/>
        <v>1</v>
      </c>
      <c r="AL701" s="2">
        <v>0</v>
      </c>
      <c r="AM701" s="19">
        <f t="shared" si="725"/>
        <v>0</v>
      </c>
      <c r="AN701" s="19">
        <f t="shared" si="726"/>
        <v>0</v>
      </c>
      <c r="AO701" s="18">
        <f t="shared" si="727"/>
        <v>0</v>
      </c>
      <c r="AP701" s="19">
        <f t="shared" si="728"/>
        <v>0</v>
      </c>
      <c r="AQ701" s="2">
        <f t="shared" si="729"/>
        <v>0</v>
      </c>
      <c r="AR701" s="18">
        <f t="shared" si="730"/>
        <v>0</v>
      </c>
      <c r="AS701" s="2">
        <f t="shared" si="731"/>
        <v>0</v>
      </c>
      <c r="AT701" s="2">
        <f t="shared" si="732"/>
        <v>68</v>
      </c>
      <c r="AU701" s="2">
        <f t="shared" si="733"/>
        <v>1</v>
      </c>
      <c r="AV701" s="2">
        <v>0</v>
      </c>
      <c r="AW701" s="19">
        <f t="shared" si="734"/>
        <v>0</v>
      </c>
      <c r="AX701" s="19">
        <f t="shared" si="735"/>
        <v>0</v>
      </c>
      <c r="AY701" s="18">
        <f t="shared" si="736"/>
        <v>0</v>
      </c>
      <c r="AZ701" s="19">
        <f t="shared" si="737"/>
        <v>0</v>
      </c>
      <c r="BA701" s="2">
        <f t="shared" si="738"/>
        <v>0</v>
      </c>
      <c r="BB701" s="18">
        <f t="shared" si="739"/>
        <v>0</v>
      </c>
      <c r="BC701" s="2">
        <f t="shared" si="740"/>
        <v>0</v>
      </c>
      <c r="BD701" s="2">
        <f t="shared" si="741"/>
        <v>46</v>
      </c>
      <c r="BE701" s="2">
        <f t="shared" si="742"/>
        <v>1</v>
      </c>
      <c r="BF701" s="2">
        <v>0</v>
      </c>
      <c r="BG701" s="19">
        <f t="shared" si="743"/>
        <v>0</v>
      </c>
      <c r="BH701" s="19">
        <f t="shared" si="744"/>
        <v>0</v>
      </c>
      <c r="BI701" s="18">
        <f t="shared" si="745"/>
        <v>0</v>
      </c>
      <c r="BJ701" s="19">
        <f t="shared" si="746"/>
        <v>0</v>
      </c>
      <c r="BK701" s="2">
        <f t="shared" si="747"/>
        <v>0</v>
      </c>
      <c r="BL701" s="18">
        <f t="shared" si="748"/>
        <v>0</v>
      </c>
      <c r="BM701" s="2">
        <f t="shared" si="749"/>
        <v>0</v>
      </c>
      <c r="BN701" s="2">
        <f t="shared" si="750"/>
        <v>46</v>
      </c>
      <c r="BO701" s="2">
        <f t="shared" si="751"/>
        <v>1</v>
      </c>
      <c r="BP701" s="2">
        <v>0</v>
      </c>
      <c r="BQ701" s="19">
        <f t="shared" si="752"/>
        <v>0</v>
      </c>
      <c r="BR701" s="19">
        <f t="shared" si="753"/>
        <v>0</v>
      </c>
      <c r="BS701" s="18">
        <f t="shared" si="754"/>
        <v>0</v>
      </c>
      <c r="BT701" s="19">
        <f t="shared" si="755"/>
        <v>0</v>
      </c>
      <c r="BU701" s="2">
        <f t="shared" si="756"/>
        <v>0</v>
      </c>
      <c r="BV701" s="18">
        <f t="shared" si="757"/>
        <v>0</v>
      </c>
      <c r="BW701" s="2">
        <f t="shared" si="758"/>
        <v>0</v>
      </c>
      <c r="BX701" s="2">
        <f t="shared" si="759"/>
        <v>16</v>
      </c>
      <c r="BY701" s="2">
        <f t="shared" si="760"/>
        <v>1</v>
      </c>
      <c r="BZ701" s="2">
        <v>0</v>
      </c>
      <c r="CA701" s="19">
        <f t="shared" si="761"/>
        <v>0</v>
      </c>
      <c r="CB701" s="19">
        <f t="shared" si="762"/>
        <v>0</v>
      </c>
      <c r="CC701" s="18">
        <f t="shared" si="763"/>
        <v>0</v>
      </c>
      <c r="CD701" s="19">
        <f t="shared" si="764"/>
        <v>0</v>
      </c>
      <c r="CE701" s="2">
        <f t="shared" si="765"/>
        <v>0</v>
      </c>
      <c r="CF701" s="18">
        <f t="shared" si="766"/>
        <v>0</v>
      </c>
      <c r="CG701" s="2">
        <f t="shared" si="767"/>
        <v>0</v>
      </c>
      <c r="CH701" s="2">
        <f t="shared" si="768"/>
        <v>16</v>
      </c>
      <c r="CI701" s="2">
        <f t="shared" si="769"/>
        <v>1</v>
      </c>
      <c r="CJ701" s="2">
        <v>0</v>
      </c>
      <c r="CK701" s="19">
        <f t="shared" si="770"/>
        <v>0</v>
      </c>
      <c r="CL701" s="19">
        <f t="shared" si="771"/>
        <v>0</v>
      </c>
      <c r="CM701" s="18">
        <f t="shared" si="772"/>
        <v>0</v>
      </c>
      <c r="CN701" s="19">
        <f t="shared" si="773"/>
        <v>0</v>
      </c>
      <c r="CO701" s="2">
        <f t="shared" si="774"/>
        <v>0</v>
      </c>
      <c r="CP701" s="18">
        <f t="shared" si="775"/>
        <v>0</v>
      </c>
      <c r="CQ701" s="2">
        <f t="shared" si="776"/>
        <v>0</v>
      </c>
      <c r="CR701" s="2">
        <f t="shared" si="777"/>
        <v>9</v>
      </c>
      <c r="CS701" s="2">
        <f t="shared" si="778"/>
        <v>1</v>
      </c>
      <c r="CT701" s="2">
        <v>0</v>
      </c>
      <c r="CU701" s="19">
        <f t="shared" si="779"/>
        <v>0</v>
      </c>
      <c r="CV701" s="19">
        <f t="shared" si="780"/>
        <v>0</v>
      </c>
      <c r="CW701" s="18">
        <f t="shared" si="781"/>
        <v>0</v>
      </c>
      <c r="CX701" s="19">
        <f t="shared" si="782"/>
        <v>0</v>
      </c>
      <c r="CY701" s="2">
        <f t="shared" si="783"/>
        <v>0</v>
      </c>
      <c r="CZ701" s="18">
        <f t="shared" si="784"/>
        <v>0</v>
      </c>
      <c r="DA701" s="2">
        <f t="shared" si="785"/>
        <v>0</v>
      </c>
      <c r="DB701" s="2">
        <f t="shared" si="786"/>
        <v>9</v>
      </c>
      <c r="DC701" s="2">
        <f t="shared" si="787"/>
        <v>1</v>
      </c>
      <c r="DD701" s="2">
        <v>0</v>
      </c>
      <c r="DE701" s="19">
        <f t="shared" si="788"/>
        <v>0</v>
      </c>
      <c r="DF701" s="19">
        <f t="shared" si="789"/>
        <v>0</v>
      </c>
      <c r="DG701" s="18">
        <f t="shared" si="790"/>
        <v>0</v>
      </c>
      <c r="DH701" s="19">
        <f t="shared" si="791"/>
        <v>0</v>
      </c>
    </row>
    <row r="702" spans="1:112" x14ac:dyDescent="0.35">
      <c r="A702" s="11">
        <v>2019007715</v>
      </c>
      <c r="B702" s="2" t="s">
        <v>5144</v>
      </c>
      <c r="C702" s="2" t="s">
        <v>1699</v>
      </c>
      <c r="D702" s="2" t="s">
        <v>5145</v>
      </c>
      <c r="E702" s="2" t="s">
        <v>5146</v>
      </c>
      <c r="F702" s="2">
        <v>1</v>
      </c>
      <c r="G702" s="2" t="s">
        <v>5147</v>
      </c>
      <c r="H702" s="2" t="s">
        <v>5148</v>
      </c>
      <c r="I702" s="2" t="s">
        <v>5149</v>
      </c>
      <c r="J702" s="3" t="s">
        <v>5150</v>
      </c>
      <c r="K702" s="11">
        <v>2</v>
      </c>
      <c r="L702" s="2">
        <v>2</v>
      </c>
      <c r="M702" s="2">
        <v>69</v>
      </c>
      <c r="N702" s="2">
        <v>49</v>
      </c>
      <c r="O702" s="2">
        <v>1</v>
      </c>
      <c r="P702" s="2">
        <v>0</v>
      </c>
      <c r="Q702" s="2">
        <v>1</v>
      </c>
      <c r="R702" s="2">
        <v>0</v>
      </c>
      <c r="S702" s="2">
        <v>2</v>
      </c>
      <c r="T702" s="2">
        <v>0</v>
      </c>
      <c r="U702" s="2">
        <v>2</v>
      </c>
      <c r="V702" s="2">
        <v>0</v>
      </c>
      <c r="W702" s="2">
        <v>14</v>
      </c>
      <c r="X702" s="2">
        <v>8</v>
      </c>
      <c r="Y702" s="2">
        <v>0</v>
      </c>
      <c r="Z702" s="2">
        <v>1</v>
      </c>
      <c r="AA702" s="2">
        <v>0</v>
      </c>
      <c r="AB702" s="2">
        <v>1</v>
      </c>
      <c r="AC702" s="2">
        <v>1</v>
      </c>
      <c r="AD702" s="2">
        <v>1</v>
      </c>
      <c r="AE702" s="2">
        <v>1</v>
      </c>
      <c r="AF702" s="3">
        <v>1</v>
      </c>
      <c r="AG702" s="2">
        <f t="shared" si="720"/>
        <v>1</v>
      </c>
      <c r="AH702" s="18">
        <f t="shared" si="721"/>
        <v>1</v>
      </c>
      <c r="AI702" s="2">
        <f t="shared" si="722"/>
        <v>1</v>
      </c>
      <c r="AJ702" s="2">
        <f t="shared" si="723"/>
        <v>68</v>
      </c>
      <c r="AK702" s="2">
        <f t="shared" si="724"/>
        <v>0</v>
      </c>
      <c r="AL702" s="2">
        <v>0</v>
      </c>
      <c r="AM702" s="19">
        <f t="shared" si="725"/>
        <v>1.4492753623188406E-2</v>
      </c>
      <c r="AN702" s="19">
        <f t="shared" si="726"/>
        <v>1.4492753623188406E-2</v>
      </c>
      <c r="AO702" s="18">
        <f t="shared" si="727"/>
        <v>1</v>
      </c>
      <c r="AP702" s="19">
        <f t="shared" si="728"/>
        <v>2.8571428571428571E-2</v>
      </c>
      <c r="AQ702" s="2">
        <f t="shared" si="729"/>
        <v>2</v>
      </c>
      <c r="AR702" s="18">
        <f t="shared" si="730"/>
        <v>1</v>
      </c>
      <c r="AS702" s="2">
        <f t="shared" si="731"/>
        <v>2</v>
      </c>
      <c r="AT702" s="2">
        <f t="shared" si="732"/>
        <v>67</v>
      </c>
      <c r="AU702" s="2">
        <f t="shared" si="733"/>
        <v>0</v>
      </c>
      <c r="AV702" s="2">
        <v>0</v>
      </c>
      <c r="AW702" s="19">
        <f t="shared" si="734"/>
        <v>2.8985507246376812E-2</v>
      </c>
      <c r="AX702" s="19">
        <f t="shared" si="735"/>
        <v>2.8985507246376812E-2</v>
      </c>
      <c r="AY702" s="18">
        <f t="shared" si="736"/>
        <v>1</v>
      </c>
      <c r="AZ702" s="19">
        <f t="shared" si="737"/>
        <v>5.6338028169014093E-2</v>
      </c>
      <c r="BA702" s="2">
        <f t="shared" si="738"/>
        <v>1</v>
      </c>
      <c r="BB702" s="18">
        <f t="shared" si="739"/>
        <v>1</v>
      </c>
      <c r="BC702" s="2">
        <f t="shared" si="740"/>
        <v>1</v>
      </c>
      <c r="BD702" s="2">
        <f t="shared" si="741"/>
        <v>48</v>
      </c>
      <c r="BE702" s="2">
        <f t="shared" si="742"/>
        <v>0</v>
      </c>
      <c r="BF702" s="2">
        <v>0</v>
      </c>
      <c r="BG702" s="19">
        <f t="shared" si="743"/>
        <v>2.0408163265306121E-2</v>
      </c>
      <c r="BH702" s="19">
        <f t="shared" si="744"/>
        <v>2.0408163265306121E-2</v>
      </c>
      <c r="BI702" s="18">
        <f t="shared" si="745"/>
        <v>1</v>
      </c>
      <c r="BJ702" s="19">
        <f t="shared" si="746"/>
        <v>3.9999999999999994E-2</v>
      </c>
      <c r="BK702" s="2">
        <f t="shared" si="747"/>
        <v>2</v>
      </c>
      <c r="BL702" s="18">
        <f t="shared" si="748"/>
        <v>1</v>
      </c>
      <c r="BM702" s="2">
        <f t="shared" si="749"/>
        <v>2</v>
      </c>
      <c r="BN702" s="2">
        <f t="shared" si="750"/>
        <v>47</v>
      </c>
      <c r="BO702" s="2">
        <f t="shared" si="751"/>
        <v>0</v>
      </c>
      <c r="BP702" s="2">
        <v>0</v>
      </c>
      <c r="BQ702" s="19">
        <f t="shared" si="752"/>
        <v>4.0816326530612242E-2</v>
      </c>
      <c r="BR702" s="19">
        <f t="shared" si="753"/>
        <v>4.0816326530612242E-2</v>
      </c>
      <c r="BS702" s="18">
        <f t="shared" si="754"/>
        <v>1</v>
      </c>
      <c r="BT702" s="19">
        <f t="shared" si="755"/>
        <v>7.8431372549019593E-2</v>
      </c>
      <c r="BU702" s="2">
        <f t="shared" si="756"/>
        <v>0</v>
      </c>
      <c r="BV702" s="18">
        <f t="shared" si="757"/>
        <v>0</v>
      </c>
      <c r="BW702" s="2">
        <f t="shared" si="758"/>
        <v>0</v>
      </c>
      <c r="BX702" s="2">
        <f t="shared" si="759"/>
        <v>14</v>
      </c>
      <c r="BY702" s="2">
        <f t="shared" si="760"/>
        <v>1</v>
      </c>
      <c r="BZ702" s="2">
        <v>0</v>
      </c>
      <c r="CA702" s="19">
        <f t="shared" si="761"/>
        <v>0</v>
      </c>
      <c r="CB702" s="19">
        <f t="shared" si="762"/>
        <v>0</v>
      </c>
      <c r="CC702" s="18">
        <f t="shared" si="763"/>
        <v>0</v>
      </c>
      <c r="CD702" s="19">
        <f t="shared" si="764"/>
        <v>0</v>
      </c>
      <c r="CE702" s="2">
        <f t="shared" si="765"/>
        <v>1</v>
      </c>
      <c r="CF702" s="18">
        <f t="shared" si="766"/>
        <v>0.5</v>
      </c>
      <c r="CG702" s="2">
        <f t="shared" si="767"/>
        <v>1</v>
      </c>
      <c r="CH702" s="2">
        <f t="shared" si="768"/>
        <v>13</v>
      </c>
      <c r="CI702" s="2">
        <f t="shared" si="769"/>
        <v>1</v>
      </c>
      <c r="CJ702" s="2">
        <v>0</v>
      </c>
      <c r="CK702" s="19">
        <f t="shared" si="770"/>
        <v>6.6666666666666666E-2</v>
      </c>
      <c r="CL702" s="19">
        <f t="shared" si="771"/>
        <v>7.1428571428571425E-2</v>
      </c>
      <c r="CM702" s="18">
        <f t="shared" si="772"/>
        <v>0.5</v>
      </c>
      <c r="CN702" s="19">
        <f t="shared" si="773"/>
        <v>0.125</v>
      </c>
      <c r="CO702" s="2">
        <f t="shared" si="774"/>
        <v>0</v>
      </c>
      <c r="CP702" s="18">
        <f t="shared" si="775"/>
        <v>0</v>
      </c>
      <c r="CQ702" s="2">
        <f t="shared" si="776"/>
        <v>0</v>
      </c>
      <c r="CR702" s="2">
        <f t="shared" si="777"/>
        <v>8</v>
      </c>
      <c r="CS702" s="2">
        <f t="shared" si="778"/>
        <v>1</v>
      </c>
      <c r="CT702" s="2">
        <v>0</v>
      </c>
      <c r="CU702" s="19">
        <f t="shared" si="779"/>
        <v>0</v>
      </c>
      <c r="CV702" s="19">
        <f t="shared" si="780"/>
        <v>0</v>
      </c>
      <c r="CW702" s="18">
        <f t="shared" si="781"/>
        <v>0</v>
      </c>
      <c r="CX702" s="19">
        <f t="shared" si="782"/>
        <v>0</v>
      </c>
      <c r="CY702" s="2">
        <f t="shared" si="783"/>
        <v>1</v>
      </c>
      <c r="CZ702" s="18">
        <f t="shared" si="784"/>
        <v>0.5</v>
      </c>
      <c r="DA702" s="2">
        <f t="shared" si="785"/>
        <v>1</v>
      </c>
      <c r="DB702" s="2">
        <f t="shared" si="786"/>
        <v>7</v>
      </c>
      <c r="DC702" s="2">
        <f t="shared" si="787"/>
        <v>1</v>
      </c>
      <c r="DD702" s="2">
        <v>0</v>
      </c>
      <c r="DE702" s="19">
        <f t="shared" si="788"/>
        <v>0.1111111111111111</v>
      </c>
      <c r="DF702" s="19">
        <f t="shared" si="789"/>
        <v>0.125</v>
      </c>
      <c r="DG702" s="18">
        <f t="shared" si="790"/>
        <v>0.5</v>
      </c>
      <c r="DH702" s="19">
        <f t="shared" si="791"/>
        <v>0.2</v>
      </c>
    </row>
    <row r="703" spans="1:112" x14ac:dyDescent="0.35">
      <c r="A703" s="11">
        <v>2019007722</v>
      </c>
      <c r="B703" s="2" t="s">
        <v>5151</v>
      </c>
      <c r="C703" s="2" t="s">
        <v>5152</v>
      </c>
      <c r="D703" s="2" t="s">
        <v>5153</v>
      </c>
      <c r="E703" s="2" t="s">
        <v>5154</v>
      </c>
      <c r="F703" s="2">
        <v>1</v>
      </c>
      <c r="G703" s="2" t="s">
        <v>5155</v>
      </c>
      <c r="H703" s="2" t="s">
        <v>5156</v>
      </c>
      <c r="I703" s="2" t="s">
        <v>5157</v>
      </c>
      <c r="J703" s="3" t="s">
        <v>5158</v>
      </c>
      <c r="K703" s="11">
        <v>8</v>
      </c>
      <c r="L703" s="2">
        <v>4</v>
      </c>
      <c r="M703" s="2">
        <v>46</v>
      </c>
      <c r="N703" s="2">
        <v>30</v>
      </c>
      <c r="O703" s="2">
        <v>1</v>
      </c>
      <c r="P703" s="2">
        <v>0</v>
      </c>
      <c r="Q703" s="2">
        <v>1</v>
      </c>
      <c r="R703" s="2">
        <v>0</v>
      </c>
      <c r="S703" s="2">
        <v>2</v>
      </c>
      <c r="T703" s="2">
        <v>6</v>
      </c>
      <c r="U703" s="2">
        <v>4</v>
      </c>
      <c r="V703" s="2">
        <v>0</v>
      </c>
      <c r="W703" s="2">
        <v>13</v>
      </c>
      <c r="X703" s="2">
        <v>8</v>
      </c>
      <c r="Y703" s="2">
        <v>0</v>
      </c>
      <c r="Z703" s="2">
        <v>1</v>
      </c>
      <c r="AA703" s="2">
        <v>0</v>
      </c>
      <c r="AB703" s="2">
        <v>1</v>
      </c>
      <c r="AC703" s="2">
        <v>1</v>
      </c>
      <c r="AD703" s="2">
        <v>7</v>
      </c>
      <c r="AE703" s="2">
        <v>2</v>
      </c>
      <c r="AF703" s="3">
        <v>2</v>
      </c>
      <c r="AG703" s="2">
        <f t="shared" si="720"/>
        <v>1</v>
      </c>
      <c r="AH703" s="18">
        <f t="shared" si="721"/>
        <v>1</v>
      </c>
      <c r="AI703" s="2">
        <f t="shared" si="722"/>
        <v>1</v>
      </c>
      <c r="AJ703" s="2">
        <f t="shared" si="723"/>
        <v>45</v>
      </c>
      <c r="AK703" s="2">
        <f t="shared" si="724"/>
        <v>0</v>
      </c>
      <c r="AL703" s="2">
        <v>0</v>
      </c>
      <c r="AM703" s="19">
        <f t="shared" si="725"/>
        <v>2.1739130434782608E-2</v>
      </c>
      <c r="AN703" s="19">
        <f t="shared" si="726"/>
        <v>2.1739130434782608E-2</v>
      </c>
      <c r="AO703" s="18">
        <f t="shared" si="727"/>
        <v>1</v>
      </c>
      <c r="AP703" s="19">
        <f t="shared" si="728"/>
        <v>4.2553191489361694E-2</v>
      </c>
      <c r="AQ703" s="2">
        <f t="shared" si="729"/>
        <v>2</v>
      </c>
      <c r="AR703" s="18">
        <f t="shared" si="730"/>
        <v>0.25</v>
      </c>
      <c r="AS703" s="2">
        <f t="shared" si="731"/>
        <v>2</v>
      </c>
      <c r="AT703" s="2">
        <f t="shared" si="732"/>
        <v>44</v>
      </c>
      <c r="AU703" s="2">
        <f t="shared" si="733"/>
        <v>6</v>
      </c>
      <c r="AV703" s="2">
        <v>0</v>
      </c>
      <c r="AW703" s="19">
        <f t="shared" si="734"/>
        <v>3.8461538461538464E-2</v>
      </c>
      <c r="AX703" s="19">
        <f t="shared" si="735"/>
        <v>4.3478260869565216E-2</v>
      </c>
      <c r="AY703" s="18">
        <f t="shared" si="736"/>
        <v>0.25</v>
      </c>
      <c r="AZ703" s="19">
        <f t="shared" si="737"/>
        <v>7.4074074074074084E-2</v>
      </c>
      <c r="BA703" s="2">
        <f t="shared" si="738"/>
        <v>1</v>
      </c>
      <c r="BB703" s="18">
        <f t="shared" si="739"/>
        <v>1</v>
      </c>
      <c r="BC703" s="2">
        <f t="shared" si="740"/>
        <v>1</v>
      </c>
      <c r="BD703" s="2">
        <f t="shared" si="741"/>
        <v>29</v>
      </c>
      <c r="BE703" s="2">
        <f t="shared" si="742"/>
        <v>0</v>
      </c>
      <c r="BF703" s="2">
        <v>0</v>
      </c>
      <c r="BG703" s="19">
        <f t="shared" si="743"/>
        <v>3.3333333333333333E-2</v>
      </c>
      <c r="BH703" s="19">
        <f t="shared" si="744"/>
        <v>3.3333333333333333E-2</v>
      </c>
      <c r="BI703" s="18">
        <f t="shared" si="745"/>
        <v>1</v>
      </c>
      <c r="BJ703" s="19">
        <f t="shared" si="746"/>
        <v>6.4516129032258063E-2</v>
      </c>
      <c r="BK703" s="2">
        <f t="shared" si="747"/>
        <v>4</v>
      </c>
      <c r="BL703" s="18">
        <f t="shared" si="748"/>
        <v>1</v>
      </c>
      <c r="BM703" s="2">
        <f t="shared" si="749"/>
        <v>4</v>
      </c>
      <c r="BN703" s="2">
        <f t="shared" si="750"/>
        <v>26</v>
      </c>
      <c r="BO703" s="2">
        <f t="shared" si="751"/>
        <v>0</v>
      </c>
      <c r="BP703" s="2">
        <v>0</v>
      </c>
      <c r="BQ703" s="19">
        <f t="shared" si="752"/>
        <v>0.13333333333333333</v>
      </c>
      <c r="BR703" s="19">
        <f t="shared" si="753"/>
        <v>0.13333333333333333</v>
      </c>
      <c r="BS703" s="18">
        <f t="shared" si="754"/>
        <v>1</v>
      </c>
      <c r="BT703" s="19">
        <f t="shared" si="755"/>
        <v>0.23529411764705882</v>
      </c>
      <c r="BU703" s="2">
        <f t="shared" si="756"/>
        <v>0</v>
      </c>
      <c r="BV703" s="18">
        <f t="shared" si="757"/>
        <v>0</v>
      </c>
      <c r="BW703" s="2">
        <f t="shared" si="758"/>
        <v>0</v>
      </c>
      <c r="BX703" s="2">
        <f t="shared" si="759"/>
        <v>13</v>
      </c>
      <c r="BY703" s="2">
        <f t="shared" si="760"/>
        <v>1</v>
      </c>
      <c r="BZ703" s="2">
        <v>0</v>
      </c>
      <c r="CA703" s="19">
        <f t="shared" si="761"/>
        <v>0</v>
      </c>
      <c r="CB703" s="19">
        <f t="shared" si="762"/>
        <v>0</v>
      </c>
      <c r="CC703" s="18">
        <f t="shared" si="763"/>
        <v>0</v>
      </c>
      <c r="CD703" s="19">
        <f t="shared" si="764"/>
        <v>0</v>
      </c>
      <c r="CE703" s="2">
        <f t="shared" si="765"/>
        <v>1</v>
      </c>
      <c r="CF703" s="18">
        <f t="shared" si="766"/>
        <v>0.125</v>
      </c>
      <c r="CG703" s="2">
        <f t="shared" si="767"/>
        <v>1</v>
      </c>
      <c r="CH703" s="2">
        <f t="shared" si="768"/>
        <v>12</v>
      </c>
      <c r="CI703" s="2">
        <f t="shared" si="769"/>
        <v>7</v>
      </c>
      <c r="CJ703" s="2">
        <v>0</v>
      </c>
      <c r="CK703" s="19">
        <f t="shared" si="770"/>
        <v>0.05</v>
      </c>
      <c r="CL703" s="19">
        <f t="shared" si="771"/>
        <v>7.6923076923076927E-2</v>
      </c>
      <c r="CM703" s="18">
        <f t="shared" si="772"/>
        <v>0.125</v>
      </c>
      <c r="CN703" s="19">
        <f t="shared" si="773"/>
        <v>9.5238095238095247E-2</v>
      </c>
      <c r="CO703" s="2">
        <f t="shared" si="774"/>
        <v>0</v>
      </c>
      <c r="CP703" s="18">
        <f t="shared" si="775"/>
        <v>0</v>
      </c>
      <c r="CQ703" s="2">
        <f t="shared" si="776"/>
        <v>0</v>
      </c>
      <c r="CR703" s="2">
        <f t="shared" si="777"/>
        <v>8</v>
      </c>
      <c r="CS703" s="2">
        <f t="shared" si="778"/>
        <v>1</v>
      </c>
      <c r="CT703" s="2">
        <v>0</v>
      </c>
      <c r="CU703" s="19">
        <f t="shared" si="779"/>
        <v>0</v>
      </c>
      <c r="CV703" s="19">
        <f t="shared" si="780"/>
        <v>0</v>
      </c>
      <c r="CW703" s="18">
        <f t="shared" si="781"/>
        <v>0</v>
      </c>
      <c r="CX703" s="19">
        <f t="shared" si="782"/>
        <v>0</v>
      </c>
      <c r="CY703" s="2">
        <f t="shared" si="783"/>
        <v>2</v>
      </c>
      <c r="CZ703" s="18">
        <f t="shared" si="784"/>
        <v>0.5</v>
      </c>
      <c r="DA703" s="2">
        <f t="shared" si="785"/>
        <v>2</v>
      </c>
      <c r="DB703" s="2">
        <f t="shared" si="786"/>
        <v>6</v>
      </c>
      <c r="DC703" s="2">
        <f t="shared" si="787"/>
        <v>2</v>
      </c>
      <c r="DD703" s="2">
        <v>0</v>
      </c>
      <c r="DE703" s="19">
        <f t="shared" si="788"/>
        <v>0.2</v>
      </c>
      <c r="DF703" s="19">
        <f t="shared" si="789"/>
        <v>0.25</v>
      </c>
      <c r="DG703" s="18">
        <f t="shared" si="790"/>
        <v>0.5</v>
      </c>
      <c r="DH703" s="19">
        <f t="shared" si="791"/>
        <v>0.33333333333333331</v>
      </c>
    </row>
    <row r="704" spans="1:112" x14ac:dyDescent="0.35">
      <c r="A704" s="11">
        <v>2019007724</v>
      </c>
      <c r="B704" s="2" t="s">
        <v>5159</v>
      </c>
      <c r="C704" s="2" t="s">
        <v>5160</v>
      </c>
      <c r="D704" s="2" t="s">
        <v>5161</v>
      </c>
      <c r="E704" s="2" t="s">
        <v>5162</v>
      </c>
      <c r="F704" s="2">
        <v>1</v>
      </c>
      <c r="G704" s="2" t="s">
        <v>5163</v>
      </c>
      <c r="H704" s="2" t="s">
        <v>5164</v>
      </c>
      <c r="I704" s="2" t="s">
        <v>5165</v>
      </c>
      <c r="J704" s="3" t="s">
        <v>5166</v>
      </c>
      <c r="K704" s="11">
        <v>3</v>
      </c>
      <c r="L704" s="2">
        <v>2</v>
      </c>
      <c r="M704" s="2">
        <v>50</v>
      </c>
      <c r="N704" s="2">
        <v>32</v>
      </c>
      <c r="O704" s="2">
        <v>1</v>
      </c>
      <c r="P704" s="2">
        <v>0</v>
      </c>
      <c r="Q704" s="2">
        <v>1</v>
      </c>
      <c r="R704" s="2">
        <v>0</v>
      </c>
      <c r="S704" s="2">
        <v>2</v>
      </c>
      <c r="T704" s="2">
        <v>1</v>
      </c>
      <c r="U704" s="2">
        <v>2</v>
      </c>
      <c r="V704" s="2">
        <v>0</v>
      </c>
      <c r="W704" s="2">
        <v>16</v>
      </c>
      <c r="X704" s="2">
        <v>12</v>
      </c>
      <c r="Y704" s="2">
        <v>1</v>
      </c>
      <c r="Z704" s="2">
        <v>0</v>
      </c>
      <c r="AA704" s="2">
        <v>1</v>
      </c>
      <c r="AB704" s="2">
        <v>0</v>
      </c>
      <c r="AC704" s="2">
        <v>2</v>
      </c>
      <c r="AD704" s="2">
        <v>1</v>
      </c>
      <c r="AE704" s="2">
        <v>2</v>
      </c>
      <c r="AF704" s="3">
        <v>0</v>
      </c>
      <c r="AG704" s="2">
        <f t="shared" si="720"/>
        <v>1</v>
      </c>
      <c r="AH704" s="18">
        <f t="shared" si="721"/>
        <v>1</v>
      </c>
      <c r="AI704" s="2">
        <f t="shared" si="722"/>
        <v>1</v>
      </c>
      <c r="AJ704" s="2">
        <f t="shared" si="723"/>
        <v>49</v>
      </c>
      <c r="AK704" s="2">
        <f t="shared" si="724"/>
        <v>0</v>
      </c>
      <c r="AL704" s="2">
        <v>0</v>
      </c>
      <c r="AM704" s="19">
        <f t="shared" si="725"/>
        <v>0.02</v>
      </c>
      <c r="AN704" s="19">
        <f t="shared" si="726"/>
        <v>0.02</v>
      </c>
      <c r="AO704" s="18">
        <f t="shared" si="727"/>
        <v>1</v>
      </c>
      <c r="AP704" s="19">
        <f t="shared" si="728"/>
        <v>3.9215686274509803E-2</v>
      </c>
      <c r="AQ704" s="2">
        <f t="shared" si="729"/>
        <v>2</v>
      </c>
      <c r="AR704" s="18">
        <f t="shared" si="730"/>
        <v>0.66666666666666663</v>
      </c>
      <c r="AS704" s="2">
        <f t="shared" si="731"/>
        <v>2</v>
      </c>
      <c r="AT704" s="2">
        <f t="shared" si="732"/>
        <v>48</v>
      </c>
      <c r="AU704" s="2">
        <f t="shared" si="733"/>
        <v>1</v>
      </c>
      <c r="AV704" s="2">
        <v>0</v>
      </c>
      <c r="AW704" s="19">
        <f t="shared" si="734"/>
        <v>3.9215686274509803E-2</v>
      </c>
      <c r="AX704" s="19">
        <f t="shared" si="735"/>
        <v>0.04</v>
      </c>
      <c r="AY704" s="18">
        <f t="shared" si="736"/>
        <v>0.66666666666666663</v>
      </c>
      <c r="AZ704" s="19">
        <f t="shared" si="737"/>
        <v>7.5471698113207544E-2</v>
      </c>
      <c r="BA704" s="2">
        <f t="shared" si="738"/>
        <v>1</v>
      </c>
      <c r="BB704" s="18">
        <f t="shared" si="739"/>
        <v>1</v>
      </c>
      <c r="BC704" s="2">
        <f t="shared" si="740"/>
        <v>1</v>
      </c>
      <c r="BD704" s="2">
        <f t="shared" si="741"/>
        <v>31</v>
      </c>
      <c r="BE704" s="2">
        <f t="shared" si="742"/>
        <v>0</v>
      </c>
      <c r="BF704" s="2">
        <v>0</v>
      </c>
      <c r="BG704" s="19">
        <f t="shared" si="743"/>
        <v>3.125E-2</v>
      </c>
      <c r="BH704" s="19">
        <f t="shared" si="744"/>
        <v>3.125E-2</v>
      </c>
      <c r="BI704" s="18">
        <f t="shared" si="745"/>
        <v>1</v>
      </c>
      <c r="BJ704" s="19">
        <f t="shared" si="746"/>
        <v>6.0606060606060608E-2</v>
      </c>
      <c r="BK704" s="2">
        <f t="shared" si="747"/>
        <v>2</v>
      </c>
      <c r="BL704" s="18">
        <f t="shared" si="748"/>
        <v>1</v>
      </c>
      <c r="BM704" s="2">
        <f t="shared" si="749"/>
        <v>2</v>
      </c>
      <c r="BN704" s="2">
        <f t="shared" si="750"/>
        <v>30</v>
      </c>
      <c r="BO704" s="2">
        <f t="shared" si="751"/>
        <v>0</v>
      </c>
      <c r="BP704" s="2">
        <v>0</v>
      </c>
      <c r="BQ704" s="19">
        <f t="shared" si="752"/>
        <v>6.25E-2</v>
      </c>
      <c r="BR704" s="19">
        <f t="shared" si="753"/>
        <v>6.25E-2</v>
      </c>
      <c r="BS704" s="18">
        <f t="shared" si="754"/>
        <v>1</v>
      </c>
      <c r="BT704" s="19">
        <f t="shared" si="755"/>
        <v>0.11764705882352941</v>
      </c>
      <c r="BU704" s="2">
        <f t="shared" si="756"/>
        <v>1</v>
      </c>
      <c r="BV704" s="18">
        <f t="shared" si="757"/>
        <v>1</v>
      </c>
      <c r="BW704" s="2">
        <f t="shared" si="758"/>
        <v>1</v>
      </c>
      <c r="BX704" s="2">
        <f t="shared" si="759"/>
        <v>15</v>
      </c>
      <c r="BY704" s="2">
        <f t="shared" si="760"/>
        <v>0</v>
      </c>
      <c r="BZ704" s="2">
        <v>0</v>
      </c>
      <c r="CA704" s="19">
        <f t="shared" si="761"/>
        <v>6.25E-2</v>
      </c>
      <c r="CB704" s="19">
        <f t="shared" si="762"/>
        <v>6.25E-2</v>
      </c>
      <c r="CC704" s="18">
        <f t="shared" si="763"/>
        <v>1</v>
      </c>
      <c r="CD704" s="19">
        <f t="shared" si="764"/>
        <v>0.11764705882352941</v>
      </c>
      <c r="CE704" s="2">
        <f t="shared" si="765"/>
        <v>2</v>
      </c>
      <c r="CF704" s="18">
        <f t="shared" si="766"/>
        <v>0.66666666666666663</v>
      </c>
      <c r="CG704" s="2">
        <f t="shared" si="767"/>
        <v>2</v>
      </c>
      <c r="CH704" s="2">
        <f t="shared" si="768"/>
        <v>14</v>
      </c>
      <c r="CI704" s="2">
        <f t="shared" si="769"/>
        <v>1</v>
      </c>
      <c r="CJ704" s="2">
        <v>0</v>
      </c>
      <c r="CK704" s="19">
        <f t="shared" si="770"/>
        <v>0.11764705882352941</v>
      </c>
      <c r="CL704" s="19">
        <f t="shared" si="771"/>
        <v>0.125</v>
      </c>
      <c r="CM704" s="18">
        <f t="shared" si="772"/>
        <v>0.66666666666666663</v>
      </c>
      <c r="CN704" s="19">
        <f t="shared" si="773"/>
        <v>0.21052631578947367</v>
      </c>
      <c r="CO704" s="2">
        <f t="shared" si="774"/>
        <v>1</v>
      </c>
      <c r="CP704" s="18">
        <f t="shared" si="775"/>
        <v>1</v>
      </c>
      <c r="CQ704" s="2">
        <f t="shared" si="776"/>
        <v>1</v>
      </c>
      <c r="CR704" s="2">
        <f t="shared" si="777"/>
        <v>11</v>
      </c>
      <c r="CS704" s="2">
        <f t="shared" si="778"/>
        <v>0</v>
      </c>
      <c r="CT704" s="2">
        <v>0</v>
      </c>
      <c r="CU704" s="19">
        <f t="shared" si="779"/>
        <v>8.3333333333333329E-2</v>
      </c>
      <c r="CV704" s="19">
        <f t="shared" si="780"/>
        <v>8.3333333333333329E-2</v>
      </c>
      <c r="CW704" s="18">
        <f t="shared" si="781"/>
        <v>1</v>
      </c>
      <c r="CX704" s="19">
        <f t="shared" si="782"/>
        <v>0.15384615384615385</v>
      </c>
      <c r="CY704" s="2">
        <f t="shared" si="783"/>
        <v>2</v>
      </c>
      <c r="CZ704" s="18">
        <f t="shared" si="784"/>
        <v>1</v>
      </c>
      <c r="DA704" s="2">
        <f t="shared" si="785"/>
        <v>2</v>
      </c>
      <c r="DB704" s="2">
        <f t="shared" si="786"/>
        <v>10</v>
      </c>
      <c r="DC704" s="2">
        <f t="shared" si="787"/>
        <v>0</v>
      </c>
      <c r="DD704" s="2">
        <v>0</v>
      </c>
      <c r="DE704" s="19">
        <f t="shared" si="788"/>
        <v>0.16666666666666666</v>
      </c>
      <c r="DF704" s="19">
        <f t="shared" si="789"/>
        <v>0.16666666666666666</v>
      </c>
      <c r="DG704" s="18">
        <f t="shared" si="790"/>
        <v>1</v>
      </c>
      <c r="DH704" s="19">
        <f t="shared" si="791"/>
        <v>0.2857142857142857</v>
      </c>
    </row>
    <row r="705" spans="1:112" x14ac:dyDescent="0.35">
      <c r="A705" s="11">
        <v>2019007742</v>
      </c>
      <c r="B705" s="2" t="s">
        <v>5167</v>
      </c>
      <c r="C705" s="2" t="s">
        <v>5168</v>
      </c>
      <c r="D705" s="2" t="s">
        <v>5169</v>
      </c>
      <c r="E705" s="2" t="s">
        <v>5170</v>
      </c>
      <c r="F705" s="2">
        <v>1</v>
      </c>
      <c r="G705" s="2" t="s">
        <v>5171</v>
      </c>
      <c r="H705" s="2" t="s">
        <v>5172</v>
      </c>
      <c r="I705" s="2" t="s">
        <v>5173</v>
      </c>
      <c r="J705" s="3" t="s">
        <v>5174</v>
      </c>
      <c r="K705" s="11">
        <v>3</v>
      </c>
      <c r="L705" s="2">
        <v>2</v>
      </c>
      <c r="M705" s="2">
        <v>55</v>
      </c>
      <c r="N705" s="2">
        <v>34</v>
      </c>
      <c r="O705" s="2">
        <v>1</v>
      </c>
      <c r="P705" s="2">
        <v>0</v>
      </c>
      <c r="Q705" s="2">
        <v>1</v>
      </c>
      <c r="R705" s="2">
        <v>0</v>
      </c>
      <c r="S705" s="2">
        <v>3</v>
      </c>
      <c r="T705" s="2">
        <v>0</v>
      </c>
      <c r="U705" s="2">
        <v>2</v>
      </c>
      <c r="V705" s="2">
        <v>0</v>
      </c>
      <c r="W705" s="2">
        <v>16</v>
      </c>
      <c r="X705" s="2">
        <v>9</v>
      </c>
      <c r="Y705" s="2">
        <v>1</v>
      </c>
      <c r="Z705" s="2">
        <v>0</v>
      </c>
      <c r="AA705" s="2">
        <v>1</v>
      </c>
      <c r="AB705" s="2">
        <v>0</v>
      </c>
      <c r="AC705" s="2">
        <v>3</v>
      </c>
      <c r="AD705" s="2">
        <v>0</v>
      </c>
      <c r="AE705" s="2">
        <v>2</v>
      </c>
      <c r="AF705" s="3">
        <v>0</v>
      </c>
      <c r="AG705" s="2">
        <f t="shared" si="720"/>
        <v>1</v>
      </c>
      <c r="AH705" s="18">
        <f t="shared" si="721"/>
        <v>1</v>
      </c>
      <c r="AI705" s="2">
        <f t="shared" si="722"/>
        <v>1</v>
      </c>
      <c r="AJ705" s="2">
        <f t="shared" si="723"/>
        <v>54</v>
      </c>
      <c r="AK705" s="2">
        <f t="shared" si="724"/>
        <v>0</v>
      </c>
      <c r="AL705" s="2">
        <v>0</v>
      </c>
      <c r="AM705" s="19">
        <f t="shared" si="725"/>
        <v>1.8181818181818181E-2</v>
      </c>
      <c r="AN705" s="19">
        <f t="shared" si="726"/>
        <v>1.8181818181818181E-2</v>
      </c>
      <c r="AO705" s="18">
        <f t="shared" si="727"/>
        <v>1</v>
      </c>
      <c r="AP705" s="19">
        <f t="shared" si="728"/>
        <v>3.5714285714285719E-2</v>
      </c>
      <c r="AQ705" s="2">
        <f t="shared" si="729"/>
        <v>3</v>
      </c>
      <c r="AR705" s="18">
        <f t="shared" si="730"/>
        <v>1</v>
      </c>
      <c r="AS705" s="2">
        <f t="shared" si="731"/>
        <v>3</v>
      </c>
      <c r="AT705" s="2">
        <f t="shared" si="732"/>
        <v>52</v>
      </c>
      <c r="AU705" s="2">
        <f t="shared" si="733"/>
        <v>0</v>
      </c>
      <c r="AV705" s="2">
        <v>0</v>
      </c>
      <c r="AW705" s="19">
        <f t="shared" si="734"/>
        <v>5.4545454545454543E-2</v>
      </c>
      <c r="AX705" s="19">
        <f t="shared" si="735"/>
        <v>5.4545454545454543E-2</v>
      </c>
      <c r="AY705" s="18">
        <f t="shared" si="736"/>
        <v>1</v>
      </c>
      <c r="AZ705" s="19">
        <f t="shared" si="737"/>
        <v>0.10344827586206896</v>
      </c>
      <c r="BA705" s="2">
        <f t="shared" si="738"/>
        <v>1</v>
      </c>
      <c r="BB705" s="18">
        <f t="shared" si="739"/>
        <v>1</v>
      </c>
      <c r="BC705" s="2">
        <f t="shared" si="740"/>
        <v>1</v>
      </c>
      <c r="BD705" s="2">
        <f t="shared" si="741"/>
        <v>33</v>
      </c>
      <c r="BE705" s="2">
        <f t="shared" si="742"/>
        <v>0</v>
      </c>
      <c r="BF705" s="2">
        <v>0</v>
      </c>
      <c r="BG705" s="19">
        <f t="shared" si="743"/>
        <v>2.9411764705882353E-2</v>
      </c>
      <c r="BH705" s="19">
        <f t="shared" si="744"/>
        <v>2.9411764705882353E-2</v>
      </c>
      <c r="BI705" s="18">
        <f t="shared" si="745"/>
        <v>1</v>
      </c>
      <c r="BJ705" s="19">
        <f t="shared" si="746"/>
        <v>5.7142857142857148E-2</v>
      </c>
      <c r="BK705" s="2">
        <f t="shared" si="747"/>
        <v>2</v>
      </c>
      <c r="BL705" s="18">
        <f t="shared" si="748"/>
        <v>1</v>
      </c>
      <c r="BM705" s="2">
        <f t="shared" si="749"/>
        <v>2</v>
      </c>
      <c r="BN705" s="2">
        <f t="shared" si="750"/>
        <v>32</v>
      </c>
      <c r="BO705" s="2">
        <f t="shared" si="751"/>
        <v>0</v>
      </c>
      <c r="BP705" s="2">
        <v>0</v>
      </c>
      <c r="BQ705" s="19">
        <f t="shared" si="752"/>
        <v>5.8823529411764705E-2</v>
      </c>
      <c r="BR705" s="19">
        <f t="shared" si="753"/>
        <v>5.8823529411764705E-2</v>
      </c>
      <c r="BS705" s="18">
        <f t="shared" si="754"/>
        <v>1</v>
      </c>
      <c r="BT705" s="19">
        <f t="shared" si="755"/>
        <v>0.1111111111111111</v>
      </c>
      <c r="BU705" s="2">
        <f t="shared" si="756"/>
        <v>1</v>
      </c>
      <c r="BV705" s="18">
        <f t="shared" si="757"/>
        <v>1</v>
      </c>
      <c r="BW705" s="2">
        <f t="shared" si="758"/>
        <v>1</v>
      </c>
      <c r="BX705" s="2">
        <f t="shared" si="759"/>
        <v>15</v>
      </c>
      <c r="BY705" s="2">
        <f t="shared" si="760"/>
        <v>0</v>
      </c>
      <c r="BZ705" s="2">
        <v>0</v>
      </c>
      <c r="CA705" s="19">
        <f t="shared" si="761"/>
        <v>6.25E-2</v>
      </c>
      <c r="CB705" s="19">
        <f t="shared" si="762"/>
        <v>6.25E-2</v>
      </c>
      <c r="CC705" s="18">
        <f t="shared" si="763"/>
        <v>1</v>
      </c>
      <c r="CD705" s="19">
        <f t="shared" si="764"/>
        <v>0.11764705882352941</v>
      </c>
      <c r="CE705" s="2">
        <f t="shared" si="765"/>
        <v>3</v>
      </c>
      <c r="CF705" s="18">
        <f t="shared" si="766"/>
        <v>1</v>
      </c>
      <c r="CG705" s="2">
        <f t="shared" si="767"/>
        <v>3</v>
      </c>
      <c r="CH705" s="2">
        <f t="shared" si="768"/>
        <v>13</v>
      </c>
      <c r="CI705" s="2">
        <f t="shared" si="769"/>
        <v>0</v>
      </c>
      <c r="CJ705" s="2">
        <v>0</v>
      </c>
      <c r="CK705" s="19">
        <f t="shared" si="770"/>
        <v>0.1875</v>
      </c>
      <c r="CL705" s="19">
        <f t="shared" si="771"/>
        <v>0.1875</v>
      </c>
      <c r="CM705" s="18">
        <f t="shared" si="772"/>
        <v>1</v>
      </c>
      <c r="CN705" s="19">
        <f t="shared" si="773"/>
        <v>0.31578947368421051</v>
      </c>
      <c r="CO705" s="2">
        <f t="shared" si="774"/>
        <v>1</v>
      </c>
      <c r="CP705" s="18">
        <f t="shared" si="775"/>
        <v>1</v>
      </c>
      <c r="CQ705" s="2">
        <f t="shared" si="776"/>
        <v>1</v>
      </c>
      <c r="CR705" s="2">
        <f t="shared" si="777"/>
        <v>8</v>
      </c>
      <c r="CS705" s="2">
        <f t="shared" si="778"/>
        <v>0</v>
      </c>
      <c r="CT705" s="2">
        <v>0</v>
      </c>
      <c r="CU705" s="19">
        <f t="shared" si="779"/>
        <v>0.1111111111111111</v>
      </c>
      <c r="CV705" s="19">
        <f t="shared" si="780"/>
        <v>0.1111111111111111</v>
      </c>
      <c r="CW705" s="18">
        <f t="shared" si="781"/>
        <v>1</v>
      </c>
      <c r="CX705" s="19">
        <f t="shared" si="782"/>
        <v>0.19999999999999998</v>
      </c>
      <c r="CY705" s="2">
        <f t="shared" si="783"/>
        <v>2</v>
      </c>
      <c r="CZ705" s="18">
        <f t="shared" si="784"/>
        <v>1</v>
      </c>
      <c r="DA705" s="2">
        <f t="shared" si="785"/>
        <v>2</v>
      </c>
      <c r="DB705" s="2">
        <f t="shared" si="786"/>
        <v>7</v>
      </c>
      <c r="DC705" s="2">
        <f t="shared" si="787"/>
        <v>0</v>
      </c>
      <c r="DD705" s="2">
        <v>0</v>
      </c>
      <c r="DE705" s="19">
        <f t="shared" si="788"/>
        <v>0.22222222222222221</v>
      </c>
      <c r="DF705" s="19">
        <f t="shared" si="789"/>
        <v>0.22222222222222221</v>
      </c>
      <c r="DG705" s="18">
        <f t="shared" si="790"/>
        <v>1</v>
      </c>
      <c r="DH705" s="19">
        <f t="shared" si="791"/>
        <v>0.36363636363636359</v>
      </c>
    </row>
    <row r="706" spans="1:112" x14ac:dyDescent="0.35">
      <c r="A706" s="11">
        <v>2019007751</v>
      </c>
      <c r="B706" s="2" t="s">
        <v>5175</v>
      </c>
      <c r="C706" s="2" t="s">
        <v>5176</v>
      </c>
      <c r="D706" s="2" t="s">
        <v>5177</v>
      </c>
      <c r="E706" s="2" t="s">
        <v>5178</v>
      </c>
      <c r="F706" s="2">
        <v>1</v>
      </c>
      <c r="G706" s="2" t="s">
        <v>5179</v>
      </c>
      <c r="H706" s="2" t="s">
        <v>5180</v>
      </c>
      <c r="I706" s="2" t="s">
        <v>5181</v>
      </c>
      <c r="J706" s="3" t="s">
        <v>5182</v>
      </c>
      <c r="K706" s="11">
        <v>3</v>
      </c>
      <c r="L706" s="2">
        <v>2</v>
      </c>
      <c r="M706" s="2">
        <v>67</v>
      </c>
      <c r="N706" s="2">
        <v>50</v>
      </c>
      <c r="O706" s="2">
        <v>0</v>
      </c>
      <c r="P706" s="2">
        <v>1</v>
      </c>
      <c r="Q706" s="2">
        <v>0</v>
      </c>
      <c r="R706" s="2">
        <v>1</v>
      </c>
      <c r="S706" s="2">
        <v>1</v>
      </c>
      <c r="T706" s="2">
        <v>2</v>
      </c>
      <c r="U706" s="2">
        <v>1</v>
      </c>
      <c r="V706" s="2">
        <v>1</v>
      </c>
      <c r="W706" s="2">
        <v>18</v>
      </c>
      <c r="X706" s="2">
        <v>14</v>
      </c>
      <c r="Y706" s="2">
        <v>0</v>
      </c>
      <c r="Z706" s="2">
        <v>1</v>
      </c>
      <c r="AA706" s="2">
        <v>0</v>
      </c>
      <c r="AB706" s="2">
        <v>1</v>
      </c>
      <c r="AC706" s="2">
        <v>1</v>
      </c>
      <c r="AD706" s="2">
        <v>2</v>
      </c>
      <c r="AE706" s="2">
        <v>1</v>
      </c>
      <c r="AF706" s="3">
        <v>1</v>
      </c>
      <c r="AG706" s="2">
        <f t="shared" si="720"/>
        <v>0</v>
      </c>
      <c r="AH706" s="18">
        <f t="shared" si="721"/>
        <v>0</v>
      </c>
      <c r="AI706" s="2">
        <f t="shared" si="722"/>
        <v>0</v>
      </c>
      <c r="AJ706" s="2">
        <f t="shared" si="723"/>
        <v>67</v>
      </c>
      <c r="AK706" s="2">
        <f t="shared" si="724"/>
        <v>1</v>
      </c>
      <c r="AL706" s="2">
        <v>0</v>
      </c>
      <c r="AM706" s="19">
        <f t="shared" si="725"/>
        <v>0</v>
      </c>
      <c r="AN706" s="19">
        <f t="shared" si="726"/>
        <v>0</v>
      </c>
      <c r="AO706" s="18">
        <f t="shared" si="727"/>
        <v>0</v>
      </c>
      <c r="AP706" s="19">
        <f t="shared" si="728"/>
        <v>0</v>
      </c>
      <c r="AQ706" s="2">
        <f t="shared" si="729"/>
        <v>1</v>
      </c>
      <c r="AR706" s="18">
        <f t="shared" si="730"/>
        <v>0.33333333333333331</v>
      </c>
      <c r="AS706" s="2">
        <f t="shared" si="731"/>
        <v>1</v>
      </c>
      <c r="AT706" s="2">
        <f t="shared" si="732"/>
        <v>66</v>
      </c>
      <c r="AU706" s="2">
        <f t="shared" si="733"/>
        <v>2</v>
      </c>
      <c r="AV706" s="2">
        <v>0</v>
      </c>
      <c r="AW706" s="19">
        <f t="shared" si="734"/>
        <v>1.4492753623188406E-2</v>
      </c>
      <c r="AX706" s="19">
        <f t="shared" si="735"/>
        <v>1.4925373134328358E-2</v>
      </c>
      <c r="AY706" s="18">
        <f t="shared" si="736"/>
        <v>0.33333333333333331</v>
      </c>
      <c r="AZ706" s="19">
        <f t="shared" si="737"/>
        <v>2.8571428571428574E-2</v>
      </c>
      <c r="BA706" s="2">
        <f t="shared" si="738"/>
        <v>0</v>
      </c>
      <c r="BB706" s="18">
        <f t="shared" si="739"/>
        <v>0</v>
      </c>
      <c r="BC706" s="2">
        <f t="shared" si="740"/>
        <v>0</v>
      </c>
      <c r="BD706" s="2">
        <f t="shared" si="741"/>
        <v>50</v>
      </c>
      <c r="BE706" s="2">
        <f t="shared" si="742"/>
        <v>1</v>
      </c>
      <c r="BF706" s="2">
        <v>0</v>
      </c>
      <c r="BG706" s="19">
        <f t="shared" si="743"/>
        <v>0</v>
      </c>
      <c r="BH706" s="19">
        <f t="shared" si="744"/>
        <v>0</v>
      </c>
      <c r="BI706" s="18">
        <f t="shared" si="745"/>
        <v>0</v>
      </c>
      <c r="BJ706" s="19">
        <f t="shared" si="746"/>
        <v>0</v>
      </c>
      <c r="BK706" s="2">
        <f t="shared" si="747"/>
        <v>1</v>
      </c>
      <c r="BL706" s="18">
        <f t="shared" si="748"/>
        <v>0.5</v>
      </c>
      <c r="BM706" s="2">
        <f t="shared" si="749"/>
        <v>1</v>
      </c>
      <c r="BN706" s="2">
        <f t="shared" si="750"/>
        <v>49</v>
      </c>
      <c r="BO706" s="2">
        <f t="shared" si="751"/>
        <v>1</v>
      </c>
      <c r="BP706" s="2">
        <v>0</v>
      </c>
      <c r="BQ706" s="19">
        <f t="shared" si="752"/>
        <v>1.9607843137254902E-2</v>
      </c>
      <c r="BR706" s="19">
        <f t="shared" si="753"/>
        <v>0.02</v>
      </c>
      <c r="BS706" s="18">
        <f t="shared" si="754"/>
        <v>0.5</v>
      </c>
      <c r="BT706" s="19">
        <f t="shared" si="755"/>
        <v>3.8461538461538464E-2</v>
      </c>
      <c r="BU706" s="2">
        <f t="shared" si="756"/>
        <v>0</v>
      </c>
      <c r="BV706" s="18">
        <f t="shared" si="757"/>
        <v>0</v>
      </c>
      <c r="BW706" s="2">
        <f t="shared" si="758"/>
        <v>0</v>
      </c>
      <c r="BX706" s="2">
        <f t="shared" si="759"/>
        <v>18</v>
      </c>
      <c r="BY706" s="2">
        <f t="shared" si="760"/>
        <v>1</v>
      </c>
      <c r="BZ706" s="2">
        <v>0</v>
      </c>
      <c r="CA706" s="19">
        <f t="shared" si="761"/>
        <v>0</v>
      </c>
      <c r="CB706" s="19">
        <f t="shared" si="762"/>
        <v>0</v>
      </c>
      <c r="CC706" s="18">
        <f t="shared" si="763"/>
        <v>0</v>
      </c>
      <c r="CD706" s="19">
        <f t="shared" si="764"/>
        <v>0</v>
      </c>
      <c r="CE706" s="2">
        <f t="shared" si="765"/>
        <v>1</v>
      </c>
      <c r="CF706" s="18">
        <f t="shared" si="766"/>
        <v>0.33333333333333331</v>
      </c>
      <c r="CG706" s="2">
        <f t="shared" si="767"/>
        <v>1</v>
      </c>
      <c r="CH706" s="2">
        <f t="shared" si="768"/>
        <v>17</v>
      </c>
      <c r="CI706" s="2">
        <f t="shared" si="769"/>
        <v>2</v>
      </c>
      <c r="CJ706" s="2">
        <v>0</v>
      </c>
      <c r="CK706" s="19">
        <f t="shared" si="770"/>
        <v>0.05</v>
      </c>
      <c r="CL706" s="19">
        <f t="shared" si="771"/>
        <v>5.5555555555555552E-2</v>
      </c>
      <c r="CM706" s="18">
        <f t="shared" si="772"/>
        <v>0.33333333333333331</v>
      </c>
      <c r="CN706" s="19">
        <f t="shared" si="773"/>
        <v>9.5238095238095247E-2</v>
      </c>
      <c r="CO706" s="2">
        <f t="shared" si="774"/>
        <v>0</v>
      </c>
      <c r="CP706" s="18">
        <f t="shared" si="775"/>
        <v>0</v>
      </c>
      <c r="CQ706" s="2">
        <f t="shared" si="776"/>
        <v>0</v>
      </c>
      <c r="CR706" s="2">
        <f t="shared" si="777"/>
        <v>14</v>
      </c>
      <c r="CS706" s="2">
        <f t="shared" si="778"/>
        <v>1</v>
      </c>
      <c r="CT706" s="2">
        <v>0</v>
      </c>
      <c r="CU706" s="19">
        <f t="shared" si="779"/>
        <v>0</v>
      </c>
      <c r="CV706" s="19">
        <f t="shared" si="780"/>
        <v>0</v>
      </c>
      <c r="CW706" s="18">
        <f t="shared" si="781"/>
        <v>0</v>
      </c>
      <c r="CX706" s="19">
        <f t="shared" si="782"/>
        <v>0</v>
      </c>
      <c r="CY706" s="2">
        <f t="shared" si="783"/>
        <v>1</v>
      </c>
      <c r="CZ706" s="18">
        <f t="shared" si="784"/>
        <v>0.5</v>
      </c>
      <c r="DA706" s="2">
        <f t="shared" si="785"/>
        <v>1</v>
      </c>
      <c r="DB706" s="2">
        <f t="shared" si="786"/>
        <v>13</v>
      </c>
      <c r="DC706" s="2">
        <f t="shared" si="787"/>
        <v>1</v>
      </c>
      <c r="DD706" s="2">
        <v>0</v>
      </c>
      <c r="DE706" s="19">
        <f t="shared" si="788"/>
        <v>6.6666666666666666E-2</v>
      </c>
      <c r="DF706" s="19">
        <f t="shared" si="789"/>
        <v>7.1428571428571425E-2</v>
      </c>
      <c r="DG706" s="18">
        <f t="shared" si="790"/>
        <v>0.5</v>
      </c>
      <c r="DH706" s="19">
        <f t="shared" si="791"/>
        <v>0.125</v>
      </c>
    </row>
    <row r="707" spans="1:112" x14ac:dyDescent="0.35">
      <c r="A707" s="11">
        <v>2019007763</v>
      </c>
      <c r="B707" s="2" t="s">
        <v>5183</v>
      </c>
      <c r="C707" s="2" t="s">
        <v>5184</v>
      </c>
      <c r="D707" s="2" t="s">
        <v>5185</v>
      </c>
      <c r="E707" s="2" t="s">
        <v>5186</v>
      </c>
      <c r="F707" s="2">
        <v>1</v>
      </c>
      <c r="G707" s="2" t="s">
        <v>5187</v>
      </c>
      <c r="H707" s="2" t="s">
        <v>5188</v>
      </c>
      <c r="I707" s="2" t="s">
        <v>5189</v>
      </c>
      <c r="J707" s="3" t="s">
        <v>5190</v>
      </c>
      <c r="K707" s="11">
        <v>2</v>
      </c>
      <c r="L707" s="2">
        <v>2</v>
      </c>
      <c r="M707" s="2">
        <v>67</v>
      </c>
      <c r="N707" s="2">
        <v>43</v>
      </c>
      <c r="O707" s="2">
        <v>0</v>
      </c>
      <c r="P707" s="2">
        <v>1</v>
      </c>
      <c r="Q707" s="2">
        <v>0</v>
      </c>
      <c r="R707" s="2">
        <v>1</v>
      </c>
      <c r="S707" s="2">
        <v>1</v>
      </c>
      <c r="T707" s="2">
        <v>1</v>
      </c>
      <c r="U707" s="2">
        <v>1</v>
      </c>
      <c r="V707" s="2">
        <v>1</v>
      </c>
      <c r="W707" s="2">
        <v>16</v>
      </c>
      <c r="X707" s="2">
        <v>12</v>
      </c>
      <c r="Y707" s="2">
        <v>0</v>
      </c>
      <c r="Z707" s="2">
        <v>1</v>
      </c>
      <c r="AA707" s="2">
        <v>0</v>
      </c>
      <c r="AB707" s="2">
        <v>1</v>
      </c>
      <c r="AC707" s="2">
        <v>1</v>
      </c>
      <c r="AD707" s="2">
        <v>1</v>
      </c>
      <c r="AE707" s="2">
        <v>1</v>
      </c>
      <c r="AF707" s="3">
        <v>1</v>
      </c>
      <c r="AG707" s="2">
        <f t="shared" ref="AG707:AG770" si="792">O707</f>
        <v>0</v>
      </c>
      <c r="AH707" s="18">
        <f t="shared" ref="AH707:AH770" si="793">AG707</f>
        <v>0</v>
      </c>
      <c r="AI707" s="2">
        <f t="shared" ref="AI707:AI770" si="794">AG707</f>
        <v>0</v>
      </c>
      <c r="AJ707" s="2">
        <f t="shared" ref="AJ707:AJ770" si="795">M707-AI707</f>
        <v>67</v>
      </c>
      <c r="AK707" s="2">
        <f t="shared" ref="AK707:AK770" si="796">1-AI707</f>
        <v>1</v>
      </c>
      <c r="AL707" s="2">
        <v>0</v>
      </c>
      <c r="AM707" s="19">
        <f t="shared" ref="AM707:AM770" si="797">AI707/(SUM(AI707:AK707))</f>
        <v>0</v>
      </c>
      <c r="AN707" s="19">
        <f t="shared" ref="AN707:AN770" si="798">AI707/(SUM(AI707:AJ707))</f>
        <v>0</v>
      </c>
      <c r="AO707" s="18">
        <f t="shared" ref="AO707:AO770" si="799">AI707/(AI707+AK707)</f>
        <v>0</v>
      </c>
      <c r="AP707" s="19">
        <f t="shared" ref="AP707:AP770" si="800">IFERROR((2*AN707*AO707)/(AN707+AO707),0)</f>
        <v>0</v>
      </c>
      <c r="AQ707" s="2">
        <f t="shared" ref="AQ707:AQ770" si="801">S707</f>
        <v>1</v>
      </c>
      <c r="AR707" s="18">
        <f t="shared" ref="AR707:AR770" si="802">S707/K707</f>
        <v>0.5</v>
      </c>
      <c r="AS707" s="2">
        <f t="shared" ref="AS707:AS770" si="803">AQ707</f>
        <v>1</v>
      </c>
      <c r="AT707" s="2">
        <f t="shared" ref="AT707:AT770" si="804">M707-AS707</f>
        <v>66</v>
      </c>
      <c r="AU707" s="2">
        <f t="shared" ref="AU707:AU770" si="805">T707</f>
        <v>1</v>
      </c>
      <c r="AV707" s="2">
        <v>0</v>
      </c>
      <c r="AW707" s="19">
        <f t="shared" ref="AW707:AW770" si="806">AS707/(SUM(AS707:AU707))</f>
        <v>1.4705882352941176E-2</v>
      </c>
      <c r="AX707" s="19">
        <f t="shared" ref="AX707:AX770" si="807">AS707/(SUM(AS707:AT707))</f>
        <v>1.4925373134328358E-2</v>
      </c>
      <c r="AY707" s="18">
        <f t="shared" ref="AY707:AY770" si="808">AS707/(AS707+AU707)</f>
        <v>0.5</v>
      </c>
      <c r="AZ707" s="19">
        <f t="shared" ref="AZ707:AZ770" si="809">IFERROR((2*AX707*AY707)/(AX707+AY707),0)</f>
        <v>2.8985507246376808E-2</v>
      </c>
      <c r="BA707" s="2">
        <f t="shared" ref="BA707:BA770" si="810">Q707</f>
        <v>0</v>
      </c>
      <c r="BB707" s="18">
        <f t="shared" ref="BB707:BB770" si="811">BA707</f>
        <v>0</v>
      </c>
      <c r="BC707" s="2">
        <f t="shared" ref="BC707:BC770" si="812">BA707</f>
        <v>0</v>
      </c>
      <c r="BD707" s="2">
        <f t="shared" ref="BD707:BD770" si="813">N707-BC707</f>
        <v>43</v>
      </c>
      <c r="BE707" s="2">
        <f t="shared" ref="BE707:BE770" si="814">1-BC707</f>
        <v>1</v>
      </c>
      <c r="BF707" s="2">
        <v>0</v>
      </c>
      <c r="BG707" s="19">
        <f t="shared" ref="BG707:BG770" si="815">BC707/(SUM(BC707:BE707))</f>
        <v>0</v>
      </c>
      <c r="BH707" s="19">
        <f t="shared" ref="BH707:BH770" si="816">BC707/(SUM(BC707:BD707))</f>
        <v>0</v>
      </c>
      <c r="BI707" s="18">
        <f t="shared" ref="BI707:BI770" si="817">BC707/(BC707+BE707)</f>
        <v>0</v>
      </c>
      <c r="BJ707" s="19">
        <f t="shared" ref="BJ707:BJ770" si="818">IFERROR((2*BH707*BI707)/(BH707+BI707),0)</f>
        <v>0</v>
      </c>
      <c r="BK707" s="2">
        <f t="shared" ref="BK707:BK770" si="819">U707</f>
        <v>1</v>
      </c>
      <c r="BL707" s="18">
        <f t="shared" ref="BL707:BL770" si="820">U707/L707</f>
        <v>0.5</v>
      </c>
      <c r="BM707" s="2">
        <f t="shared" ref="BM707:BM770" si="821">U707</f>
        <v>1</v>
      </c>
      <c r="BN707" s="2">
        <f t="shared" ref="BN707:BN770" si="822">N707-BM707</f>
        <v>42</v>
      </c>
      <c r="BO707" s="2">
        <f t="shared" ref="BO707:BO770" si="823">V707</f>
        <v>1</v>
      </c>
      <c r="BP707" s="2">
        <v>0</v>
      </c>
      <c r="BQ707" s="19">
        <f t="shared" ref="BQ707:BQ770" si="824">BM707/(SUM(BM707:BO707))</f>
        <v>2.2727272727272728E-2</v>
      </c>
      <c r="BR707" s="19">
        <f t="shared" ref="BR707:BR770" si="825">BM707/(SUM(BM707:BN707))</f>
        <v>2.3255813953488372E-2</v>
      </c>
      <c r="BS707" s="18">
        <f t="shared" ref="BS707:BS770" si="826">BM707/(BM707+BO707)</f>
        <v>0.5</v>
      </c>
      <c r="BT707" s="19">
        <f t="shared" ref="BT707:BT770" si="827">IFERROR((2*BR707*BS707)/(BR707+BS707),0)</f>
        <v>4.4444444444444439E-2</v>
      </c>
      <c r="BU707" s="2">
        <f t="shared" ref="BU707:BU770" si="828">Y707</f>
        <v>0</v>
      </c>
      <c r="BV707" s="18">
        <f t="shared" ref="BV707:BV770" si="829">BU707</f>
        <v>0</v>
      </c>
      <c r="BW707" s="2">
        <f t="shared" ref="BW707:BW770" si="830">BU707</f>
        <v>0</v>
      </c>
      <c r="BX707" s="2">
        <f t="shared" ref="BX707:BX770" si="831">W707-BW707</f>
        <v>16</v>
      </c>
      <c r="BY707" s="2">
        <f t="shared" ref="BY707:BY770" si="832">1-BU707</f>
        <v>1</v>
      </c>
      <c r="BZ707" s="2">
        <v>0</v>
      </c>
      <c r="CA707" s="19">
        <f t="shared" ref="CA707:CA770" si="833">BW707/(SUM(BW707:BY707))</f>
        <v>0</v>
      </c>
      <c r="CB707" s="19">
        <f t="shared" ref="CB707:CB770" si="834">BW707/(SUM(BW707:BX707))</f>
        <v>0</v>
      </c>
      <c r="CC707" s="18">
        <f t="shared" ref="CC707:CC770" si="835">BW707/(BW707+BY707)</f>
        <v>0</v>
      </c>
      <c r="CD707" s="19">
        <f t="shared" ref="CD707:CD770" si="836">IFERROR((2*CB707*CC707)/(CB707+CC707),0)</f>
        <v>0</v>
      </c>
      <c r="CE707" s="2">
        <f t="shared" ref="CE707:CE770" si="837">AC707</f>
        <v>1</v>
      </c>
      <c r="CF707" s="18">
        <f t="shared" ref="CF707:CF770" si="838">AC707/K707</f>
        <v>0.5</v>
      </c>
      <c r="CG707" s="2">
        <f t="shared" ref="CG707:CG770" si="839">CE707</f>
        <v>1</v>
      </c>
      <c r="CH707" s="2">
        <f t="shared" ref="CH707:CH770" si="840">W707-CG707</f>
        <v>15</v>
      </c>
      <c r="CI707" s="2">
        <f t="shared" ref="CI707:CI770" si="841">AD707</f>
        <v>1</v>
      </c>
      <c r="CJ707" s="2">
        <v>0</v>
      </c>
      <c r="CK707" s="19">
        <f t="shared" ref="CK707:CK770" si="842">CG707/(SUM(CG707:CI707))</f>
        <v>5.8823529411764705E-2</v>
      </c>
      <c r="CL707" s="19">
        <f t="shared" ref="CL707:CL770" si="843">CG707/(SUM(CG707:CH707))</f>
        <v>6.25E-2</v>
      </c>
      <c r="CM707" s="18">
        <f t="shared" ref="CM707:CM770" si="844">CG707/(CG707+CI707)</f>
        <v>0.5</v>
      </c>
      <c r="CN707" s="19">
        <f t="shared" ref="CN707:CN770" si="845">IFERROR((2*CL707*CM707)/(CL707+CM707),0)</f>
        <v>0.1111111111111111</v>
      </c>
      <c r="CO707" s="2">
        <f t="shared" ref="CO707:CO770" si="846">AA707</f>
        <v>0</v>
      </c>
      <c r="CP707" s="18">
        <f t="shared" ref="CP707:CP770" si="847">CO707</f>
        <v>0</v>
      </c>
      <c r="CQ707" s="2">
        <f t="shared" ref="CQ707:CQ770" si="848">CO707</f>
        <v>0</v>
      </c>
      <c r="CR707" s="2">
        <f t="shared" ref="CR707:CR770" si="849">X707-CQ707</f>
        <v>12</v>
      </c>
      <c r="CS707" s="2">
        <f t="shared" ref="CS707:CS770" si="850">1-CO707</f>
        <v>1</v>
      </c>
      <c r="CT707" s="2">
        <v>0</v>
      </c>
      <c r="CU707" s="19">
        <f t="shared" ref="CU707:CU770" si="851">CQ707/(SUM(CQ707:CS707))</f>
        <v>0</v>
      </c>
      <c r="CV707" s="19">
        <f t="shared" ref="CV707:CV770" si="852">CQ707/(SUM(CQ707:CR707))</f>
        <v>0</v>
      </c>
      <c r="CW707" s="18">
        <f t="shared" ref="CW707:CW770" si="853">CQ707/(CQ707+CS707)</f>
        <v>0</v>
      </c>
      <c r="CX707" s="19">
        <f t="shared" ref="CX707:CX770" si="854">IFERROR((2*CV707*CW707)/(CV707+CW707),0)</f>
        <v>0</v>
      </c>
      <c r="CY707" s="2">
        <f t="shared" ref="CY707:CY770" si="855">AE707</f>
        <v>1</v>
      </c>
      <c r="CZ707" s="18">
        <f t="shared" ref="CZ707:CZ770" si="856">AE707/L707</f>
        <v>0.5</v>
      </c>
      <c r="DA707" s="2">
        <f t="shared" ref="DA707:DA770" si="857">CY707</f>
        <v>1</v>
      </c>
      <c r="DB707" s="2">
        <f t="shared" ref="DB707:DB770" si="858">X707-DA707</f>
        <v>11</v>
      </c>
      <c r="DC707" s="2">
        <f t="shared" ref="DC707:DC770" si="859">AF707</f>
        <v>1</v>
      </c>
      <c r="DD707" s="2">
        <v>0</v>
      </c>
      <c r="DE707" s="19">
        <f t="shared" ref="DE707:DE770" si="860">DA707/(SUM(DA707:DC707))</f>
        <v>7.6923076923076927E-2</v>
      </c>
      <c r="DF707" s="19">
        <f t="shared" ref="DF707:DF770" si="861">DA707/(SUM(DA707:DB707))</f>
        <v>8.3333333333333329E-2</v>
      </c>
      <c r="DG707" s="18">
        <f t="shared" ref="DG707:DG770" si="862">DA707/(DA707+DC707)</f>
        <v>0.5</v>
      </c>
      <c r="DH707" s="19">
        <f t="shared" ref="DH707:DH770" si="863">IFERROR((2*DF707*DG707)/(DF707+DG707),0)</f>
        <v>0.14285714285714285</v>
      </c>
    </row>
    <row r="708" spans="1:112" x14ac:dyDescent="0.35">
      <c r="A708" s="11">
        <v>2019007768</v>
      </c>
      <c r="B708" s="2" t="s">
        <v>5191</v>
      </c>
      <c r="C708" s="2" t="s">
        <v>1954</v>
      </c>
      <c r="D708" s="2" t="s">
        <v>5192</v>
      </c>
      <c r="E708" s="2" t="s">
        <v>5193</v>
      </c>
      <c r="F708" s="2">
        <v>1</v>
      </c>
      <c r="G708" s="2" t="s">
        <v>5194</v>
      </c>
      <c r="H708" s="2" t="s">
        <v>5195</v>
      </c>
      <c r="I708" s="2" t="s">
        <v>5196</v>
      </c>
      <c r="J708" s="3" t="s">
        <v>5197</v>
      </c>
      <c r="K708" s="11">
        <v>2</v>
      </c>
      <c r="L708" s="2">
        <v>1</v>
      </c>
      <c r="M708" s="2">
        <v>80</v>
      </c>
      <c r="N708" s="2">
        <v>46</v>
      </c>
      <c r="O708" s="2">
        <v>1</v>
      </c>
      <c r="P708" s="2">
        <v>0</v>
      </c>
      <c r="Q708" s="2">
        <v>1</v>
      </c>
      <c r="R708" s="2">
        <v>0</v>
      </c>
      <c r="S708" s="2">
        <v>2</v>
      </c>
      <c r="T708" s="2">
        <v>0</v>
      </c>
      <c r="U708" s="2">
        <v>1</v>
      </c>
      <c r="V708" s="2">
        <v>0</v>
      </c>
      <c r="W708" s="2">
        <v>19</v>
      </c>
      <c r="X708" s="2">
        <v>11</v>
      </c>
      <c r="Y708" s="2">
        <v>1</v>
      </c>
      <c r="Z708" s="2">
        <v>0</v>
      </c>
      <c r="AA708" s="2">
        <v>1</v>
      </c>
      <c r="AB708" s="2">
        <v>0</v>
      </c>
      <c r="AC708" s="2">
        <v>2</v>
      </c>
      <c r="AD708" s="2">
        <v>0</v>
      </c>
      <c r="AE708" s="2">
        <v>1</v>
      </c>
      <c r="AF708" s="3">
        <v>0</v>
      </c>
      <c r="AG708" s="2">
        <f t="shared" si="792"/>
        <v>1</v>
      </c>
      <c r="AH708" s="18">
        <f t="shared" si="793"/>
        <v>1</v>
      </c>
      <c r="AI708" s="2">
        <f t="shared" si="794"/>
        <v>1</v>
      </c>
      <c r="AJ708" s="2">
        <f t="shared" si="795"/>
        <v>79</v>
      </c>
      <c r="AK708" s="2">
        <f t="shared" si="796"/>
        <v>0</v>
      </c>
      <c r="AL708" s="2">
        <v>0</v>
      </c>
      <c r="AM708" s="19">
        <f t="shared" si="797"/>
        <v>1.2500000000000001E-2</v>
      </c>
      <c r="AN708" s="19">
        <f t="shared" si="798"/>
        <v>1.2500000000000001E-2</v>
      </c>
      <c r="AO708" s="18">
        <f t="shared" si="799"/>
        <v>1</v>
      </c>
      <c r="AP708" s="19">
        <f t="shared" si="800"/>
        <v>2.469135802469136E-2</v>
      </c>
      <c r="AQ708" s="2">
        <f t="shared" si="801"/>
        <v>2</v>
      </c>
      <c r="AR708" s="18">
        <f t="shared" si="802"/>
        <v>1</v>
      </c>
      <c r="AS708" s="2">
        <f t="shared" si="803"/>
        <v>2</v>
      </c>
      <c r="AT708" s="2">
        <f t="shared" si="804"/>
        <v>78</v>
      </c>
      <c r="AU708" s="2">
        <f t="shared" si="805"/>
        <v>0</v>
      </c>
      <c r="AV708" s="2">
        <v>0</v>
      </c>
      <c r="AW708" s="19">
        <f t="shared" si="806"/>
        <v>2.5000000000000001E-2</v>
      </c>
      <c r="AX708" s="19">
        <f t="shared" si="807"/>
        <v>2.5000000000000001E-2</v>
      </c>
      <c r="AY708" s="18">
        <f t="shared" si="808"/>
        <v>1</v>
      </c>
      <c r="AZ708" s="19">
        <f t="shared" si="809"/>
        <v>4.8780487804878057E-2</v>
      </c>
      <c r="BA708" s="2">
        <f t="shared" si="810"/>
        <v>1</v>
      </c>
      <c r="BB708" s="18">
        <f t="shared" si="811"/>
        <v>1</v>
      </c>
      <c r="BC708" s="2">
        <f t="shared" si="812"/>
        <v>1</v>
      </c>
      <c r="BD708" s="2">
        <f t="shared" si="813"/>
        <v>45</v>
      </c>
      <c r="BE708" s="2">
        <f t="shared" si="814"/>
        <v>0</v>
      </c>
      <c r="BF708" s="2">
        <v>0</v>
      </c>
      <c r="BG708" s="19">
        <f t="shared" si="815"/>
        <v>2.1739130434782608E-2</v>
      </c>
      <c r="BH708" s="19">
        <f t="shared" si="816"/>
        <v>2.1739130434782608E-2</v>
      </c>
      <c r="BI708" s="18">
        <f t="shared" si="817"/>
        <v>1</v>
      </c>
      <c r="BJ708" s="19">
        <f t="shared" si="818"/>
        <v>4.2553191489361694E-2</v>
      </c>
      <c r="BK708" s="2">
        <f t="shared" si="819"/>
        <v>1</v>
      </c>
      <c r="BL708" s="18">
        <f t="shared" si="820"/>
        <v>1</v>
      </c>
      <c r="BM708" s="2">
        <f t="shared" si="821"/>
        <v>1</v>
      </c>
      <c r="BN708" s="2">
        <f t="shared" si="822"/>
        <v>45</v>
      </c>
      <c r="BO708" s="2">
        <f t="shared" si="823"/>
        <v>0</v>
      </c>
      <c r="BP708" s="2">
        <v>0</v>
      </c>
      <c r="BQ708" s="19">
        <f t="shared" si="824"/>
        <v>2.1739130434782608E-2</v>
      </c>
      <c r="BR708" s="19">
        <f t="shared" si="825"/>
        <v>2.1739130434782608E-2</v>
      </c>
      <c r="BS708" s="18">
        <f t="shared" si="826"/>
        <v>1</v>
      </c>
      <c r="BT708" s="19">
        <f t="shared" si="827"/>
        <v>4.2553191489361694E-2</v>
      </c>
      <c r="BU708" s="2">
        <f t="shared" si="828"/>
        <v>1</v>
      </c>
      <c r="BV708" s="18">
        <f t="shared" si="829"/>
        <v>1</v>
      </c>
      <c r="BW708" s="2">
        <f t="shared" si="830"/>
        <v>1</v>
      </c>
      <c r="BX708" s="2">
        <f t="shared" si="831"/>
        <v>18</v>
      </c>
      <c r="BY708" s="2">
        <f t="shared" si="832"/>
        <v>0</v>
      </c>
      <c r="BZ708" s="2">
        <v>0</v>
      </c>
      <c r="CA708" s="19">
        <f t="shared" si="833"/>
        <v>5.2631578947368418E-2</v>
      </c>
      <c r="CB708" s="19">
        <f t="shared" si="834"/>
        <v>5.2631578947368418E-2</v>
      </c>
      <c r="CC708" s="18">
        <f t="shared" si="835"/>
        <v>1</v>
      </c>
      <c r="CD708" s="19">
        <f t="shared" si="836"/>
        <v>0.1</v>
      </c>
      <c r="CE708" s="2">
        <f t="shared" si="837"/>
        <v>2</v>
      </c>
      <c r="CF708" s="18">
        <f t="shared" si="838"/>
        <v>1</v>
      </c>
      <c r="CG708" s="2">
        <f t="shared" si="839"/>
        <v>2</v>
      </c>
      <c r="CH708" s="2">
        <f t="shared" si="840"/>
        <v>17</v>
      </c>
      <c r="CI708" s="2">
        <f t="shared" si="841"/>
        <v>0</v>
      </c>
      <c r="CJ708" s="2">
        <v>0</v>
      </c>
      <c r="CK708" s="19">
        <f t="shared" si="842"/>
        <v>0.10526315789473684</v>
      </c>
      <c r="CL708" s="19">
        <f t="shared" si="843"/>
        <v>0.10526315789473684</v>
      </c>
      <c r="CM708" s="18">
        <f t="shared" si="844"/>
        <v>1</v>
      </c>
      <c r="CN708" s="19">
        <f t="shared" si="845"/>
        <v>0.19047619047619049</v>
      </c>
      <c r="CO708" s="2">
        <f t="shared" si="846"/>
        <v>1</v>
      </c>
      <c r="CP708" s="18">
        <f t="shared" si="847"/>
        <v>1</v>
      </c>
      <c r="CQ708" s="2">
        <f t="shared" si="848"/>
        <v>1</v>
      </c>
      <c r="CR708" s="2">
        <f t="shared" si="849"/>
        <v>10</v>
      </c>
      <c r="CS708" s="2">
        <f t="shared" si="850"/>
        <v>0</v>
      </c>
      <c r="CT708" s="2">
        <v>0</v>
      </c>
      <c r="CU708" s="19">
        <f t="shared" si="851"/>
        <v>9.0909090909090912E-2</v>
      </c>
      <c r="CV708" s="19">
        <f t="shared" si="852"/>
        <v>9.0909090909090912E-2</v>
      </c>
      <c r="CW708" s="18">
        <f t="shared" si="853"/>
        <v>1</v>
      </c>
      <c r="CX708" s="19">
        <f t="shared" si="854"/>
        <v>0.16666666666666669</v>
      </c>
      <c r="CY708" s="2">
        <f t="shared" si="855"/>
        <v>1</v>
      </c>
      <c r="CZ708" s="18">
        <f t="shared" si="856"/>
        <v>1</v>
      </c>
      <c r="DA708" s="2">
        <f t="shared" si="857"/>
        <v>1</v>
      </c>
      <c r="DB708" s="2">
        <f t="shared" si="858"/>
        <v>10</v>
      </c>
      <c r="DC708" s="2">
        <f t="shared" si="859"/>
        <v>0</v>
      </c>
      <c r="DD708" s="2">
        <v>0</v>
      </c>
      <c r="DE708" s="19">
        <f t="shared" si="860"/>
        <v>9.0909090909090912E-2</v>
      </c>
      <c r="DF708" s="19">
        <f t="shared" si="861"/>
        <v>9.0909090909090912E-2</v>
      </c>
      <c r="DG708" s="18">
        <f t="shared" si="862"/>
        <v>1</v>
      </c>
      <c r="DH708" s="19">
        <f t="shared" si="863"/>
        <v>0.16666666666666669</v>
      </c>
    </row>
    <row r="709" spans="1:112" x14ac:dyDescent="0.35">
      <c r="A709" s="11">
        <v>2019007776</v>
      </c>
      <c r="B709" s="2" t="s">
        <v>5198</v>
      </c>
      <c r="C709" s="2" t="s">
        <v>5199</v>
      </c>
      <c r="D709" s="2" t="s">
        <v>5200</v>
      </c>
      <c r="E709" s="2" t="s">
        <v>5201</v>
      </c>
      <c r="F709" s="2">
        <v>1</v>
      </c>
      <c r="G709" s="2" t="s">
        <v>5202</v>
      </c>
      <c r="H709" s="2" t="s">
        <v>5203</v>
      </c>
      <c r="I709" s="2" t="s">
        <v>5204</v>
      </c>
      <c r="J709" s="3" t="s">
        <v>5205</v>
      </c>
      <c r="K709" s="11">
        <v>3</v>
      </c>
      <c r="L709" s="2">
        <v>2</v>
      </c>
      <c r="M709" s="2">
        <v>59</v>
      </c>
      <c r="N709" s="2">
        <v>36</v>
      </c>
      <c r="O709" s="2">
        <v>0</v>
      </c>
      <c r="P709" s="2">
        <v>1</v>
      </c>
      <c r="Q709" s="2">
        <v>1</v>
      </c>
      <c r="R709" s="2">
        <v>0</v>
      </c>
      <c r="S709" s="2">
        <v>2</v>
      </c>
      <c r="T709" s="2">
        <v>1</v>
      </c>
      <c r="U709" s="2">
        <v>2</v>
      </c>
      <c r="V709" s="2">
        <v>0</v>
      </c>
      <c r="W709" s="2">
        <v>16</v>
      </c>
      <c r="X709" s="2">
        <v>8</v>
      </c>
      <c r="Y709" s="2">
        <v>0</v>
      </c>
      <c r="Z709" s="2">
        <v>1</v>
      </c>
      <c r="AA709" s="2">
        <v>1</v>
      </c>
      <c r="AB709" s="2">
        <v>0</v>
      </c>
      <c r="AC709" s="2">
        <v>1</v>
      </c>
      <c r="AD709" s="2">
        <v>2</v>
      </c>
      <c r="AE709" s="2">
        <v>2</v>
      </c>
      <c r="AF709" s="3">
        <v>0</v>
      </c>
      <c r="AG709" s="2">
        <f t="shared" si="792"/>
        <v>0</v>
      </c>
      <c r="AH709" s="18">
        <f t="shared" si="793"/>
        <v>0</v>
      </c>
      <c r="AI709" s="2">
        <f t="shared" si="794"/>
        <v>0</v>
      </c>
      <c r="AJ709" s="2">
        <f t="shared" si="795"/>
        <v>59</v>
      </c>
      <c r="AK709" s="2">
        <f t="shared" si="796"/>
        <v>1</v>
      </c>
      <c r="AL709" s="2">
        <v>0</v>
      </c>
      <c r="AM709" s="19">
        <f t="shared" si="797"/>
        <v>0</v>
      </c>
      <c r="AN709" s="19">
        <f t="shared" si="798"/>
        <v>0</v>
      </c>
      <c r="AO709" s="18">
        <f t="shared" si="799"/>
        <v>0</v>
      </c>
      <c r="AP709" s="19">
        <f t="shared" si="800"/>
        <v>0</v>
      </c>
      <c r="AQ709" s="2">
        <f t="shared" si="801"/>
        <v>2</v>
      </c>
      <c r="AR709" s="18">
        <f t="shared" si="802"/>
        <v>0.66666666666666663</v>
      </c>
      <c r="AS709" s="2">
        <f t="shared" si="803"/>
        <v>2</v>
      </c>
      <c r="AT709" s="2">
        <f t="shared" si="804"/>
        <v>57</v>
      </c>
      <c r="AU709" s="2">
        <f t="shared" si="805"/>
        <v>1</v>
      </c>
      <c r="AV709" s="2">
        <v>0</v>
      </c>
      <c r="AW709" s="19">
        <f t="shared" si="806"/>
        <v>3.3333333333333333E-2</v>
      </c>
      <c r="AX709" s="19">
        <f t="shared" si="807"/>
        <v>3.3898305084745763E-2</v>
      </c>
      <c r="AY709" s="18">
        <f t="shared" si="808"/>
        <v>0.66666666666666663</v>
      </c>
      <c r="AZ709" s="19">
        <f t="shared" si="809"/>
        <v>6.4516129032258063E-2</v>
      </c>
      <c r="BA709" s="2">
        <f t="shared" si="810"/>
        <v>1</v>
      </c>
      <c r="BB709" s="18">
        <f t="shared" si="811"/>
        <v>1</v>
      </c>
      <c r="BC709" s="2">
        <f t="shared" si="812"/>
        <v>1</v>
      </c>
      <c r="BD709" s="2">
        <f t="shared" si="813"/>
        <v>35</v>
      </c>
      <c r="BE709" s="2">
        <f t="shared" si="814"/>
        <v>0</v>
      </c>
      <c r="BF709" s="2">
        <v>0</v>
      </c>
      <c r="BG709" s="19">
        <f t="shared" si="815"/>
        <v>2.7777777777777776E-2</v>
      </c>
      <c r="BH709" s="19">
        <f t="shared" si="816"/>
        <v>2.7777777777777776E-2</v>
      </c>
      <c r="BI709" s="18">
        <f t="shared" si="817"/>
        <v>1</v>
      </c>
      <c r="BJ709" s="19">
        <f t="shared" si="818"/>
        <v>5.4054054054054057E-2</v>
      </c>
      <c r="BK709" s="2">
        <f t="shared" si="819"/>
        <v>2</v>
      </c>
      <c r="BL709" s="18">
        <f t="shared" si="820"/>
        <v>1</v>
      </c>
      <c r="BM709" s="2">
        <f t="shared" si="821"/>
        <v>2</v>
      </c>
      <c r="BN709" s="2">
        <f t="shared" si="822"/>
        <v>34</v>
      </c>
      <c r="BO709" s="2">
        <f t="shared" si="823"/>
        <v>0</v>
      </c>
      <c r="BP709" s="2">
        <v>0</v>
      </c>
      <c r="BQ709" s="19">
        <f t="shared" si="824"/>
        <v>5.5555555555555552E-2</v>
      </c>
      <c r="BR709" s="19">
        <f t="shared" si="825"/>
        <v>5.5555555555555552E-2</v>
      </c>
      <c r="BS709" s="18">
        <f t="shared" si="826"/>
        <v>1</v>
      </c>
      <c r="BT709" s="19">
        <f t="shared" si="827"/>
        <v>0.10526315789473684</v>
      </c>
      <c r="BU709" s="2">
        <f t="shared" si="828"/>
        <v>0</v>
      </c>
      <c r="BV709" s="18">
        <f t="shared" si="829"/>
        <v>0</v>
      </c>
      <c r="BW709" s="2">
        <f t="shared" si="830"/>
        <v>0</v>
      </c>
      <c r="BX709" s="2">
        <f t="shared" si="831"/>
        <v>16</v>
      </c>
      <c r="BY709" s="2">
        <f t="shared" si="832"/>
        <v>1</v>
      </c>
      <c r="BZ709" s="2">
        <v>0</v>
      </c>
      <c r="CA709" s="19">
        <f t="shared" si="833"/>
        <v>0</v>
      </c>
      <c r="CB709" s="19">
        <f t="shared" si="834"/>
        <v>0</v>
      </c>
      <c r="CC709" s="18">
        <f t="shared" si="835"/>
        <v>0</v>
      </c>
      <c r="CD709" s="19">
        <f t="shared" si="836"/>
        <v>0</v>
      </c>
      <c r="CE709" s="2">
        <f t="shared" si="837"/>
        <v>1</v>
      </c>
      <c r="CF709" s="18">
        <f t="shared" si="838"/>
        <v>0.33333333333333331</v>
      </c>
      <c r="CG709" s="2">
        <f t="shared" si="839"/>
        <v>1</v>
      </c>
      <c r="CH709" s="2">
        <f t="shared" si="840"/>
        <v>15</v>
      </c>
      <c r="CI709" s="2">
        <f t="shared" si="841"/>
        <v>2</v>
      </c>
      <c r="CJ709" s="2">
        <v>0</v>
      </c>
      <c r="CK709" s="19">
        <f t="shared" si="842"/>
        <v>5.5555555555555552E-2</v>
      </c>
      <c r="CL709" s="19">
        <f t="shared" si="843"/>
        <v>6.25E-2</v>
      </c>
      <c r="CM709" s="18">
        <f t="shared" si="844"/>
        <v>0.33333333333333331</v>
      </c>
      <c r="CN709" s="19">
        <f t="shared" si="845"/>
        <v>0.10526315789473684</v>
      </c>
      <c r="CO709" s="2">
        <f t="shared" si="846"/>
        <v>1</v>
      </c>
      <c r="CP709" s="18">
        <f t="shared" si="847"/>
        <v>1</v>
      </c>
      <c r="CQ709" s="2">
        <f t="shared" si="848"/>
        <v>1</v>
      </c>
      <c r="CR709" s="2">
        <f t="shared" si="849"/>
        <v>7</v>
      </c>
      <c r="CS709" s="2">
        <f t="shared" si="850"/>
        <v>0</v>
      </c>
      <c r="CT709" s="2">
        <v>0</v>
      </c>
      <c r="CU709" s="19">
        <f t="shared" si="851"/>
        <v>0.125</v>
      </c>
      <c r="CV709" s="19">
        <f t="shared" si="852"/>
        <v>0.125</v>
      </c>
      <c r="CW709" s="18">
        <f t="shared" si="853"/>
        <v>1</v>
      </c>
      <c r="CX709" s="19">
        <f t="shared" si="854"/>
        <v>0.22222222222222221</v>
      </c>
      <c r="CY709" s="2">
        <f t="shared" si="855"/>
        <v>2</v>
      </c>
      <c r="CZ709" s="18">
        <f t="shared" si="856"/>
        <v>1</v>
      </c>
      <c r="DA709" s="2">
        <f t="shared" si="857"/>
        <v>2</v>
      </c>
      <c r="DB709" s="2">
        <f t="shared" si="858"/>
        <v>6</v>
      </c>
      <c r="DC709" s="2">
        <f t="shared" si="859"/>
        <v>0</v>
      </c>
      <c r="DD709" s="2">
        <v>0</v>
      </c>
      <c r="DE709" s="19">
        <f t="shared" si="860"/>
        <v>0.25</v>
      </c>
      <c r="DF709" s="19">
        <f t="shared" si="861"/>
        <v>0.25</v>
      </c>
      <c r="DG709" s="18">
        <f t="shared" si="862"/>
        <v>1</v>
      </c>
      <c r="DH709" s="19">
        <f t="shared" si="863"/>
        <v>0.4</v>
      </c>
    </row>
    <row r="710" spans="1:112" x14ac:dyDescent="0.35">
      <c r="A710" s="11">
        <v>2019007782</v>
      </c>
      <c r="B710" s="2" t="s">
        <v>5206</v>
      </c>
      <c r="C710" s="2" t="s">
        <v>5207</v>
      </c>
      <c r="D710" s="2"/>
      <c r="E710" s="2" t="s">
        <v>5208</v>
      </c>
      <c r="F710" s="2">
        <v>1</v>
      </c>
      <c r="G710" s="2" t="s">
        <v>5209</v>
      </c>
      <c r="H710" s="2" t="s">
        <v>5210</v>
      </c>
      <c r="I710" s="2" t="s">
        <v>5211</v>
      </c>
      <c r="J710" s="3" t="s">
        <v>5212</v>
      </c>
      <c r="K710" s="11">
        <v>1</v>
      </c>
      <c r="L710" s="2">
        <v>1</v>
      </c>
      <c r="M710" s="2">
        <v>71</v>
      </c>
      <c r="N710" s="2">
        <v>51</v>
      </c>
      <c r="O710" s="2">
        <v>0</v>
      </c>
      <c r="P710" s="2">
        <v>1</v>
      </c>
      <c r="Q710" s="2">
        <v>1</v>
      </c>
      <c r="R710" s="2">
        <v>0</v>
      </c>
      <c r="S710" s="2">
        <v>0</v>
      </c>
      <c r="T710" s="2">
        <v>1</v>
      </c>
      <c r="U710" s="2">
        <v>1</v>
      </c>
      <c r="V710" s="2">
        <v>0</v>
      </c>
      <c r="W710" s="2">
        <v>19</v>
      </c>
      <c r="X710" s="2">
        <v>16</v>
      </c>
      <c r="Y710" s="2">
        <v>0</v>
      </c>
      <c r="Z710" s="2">
        <v>1</v>
      </c>
      <c r="AA710" s="2">
        <v>1</v>
      </c>
      <c r="AB710" s="2">
        <v>0</v>
      </c>
      <c r="AC710" s="2">
        <v>0</v>
      </c>
      <c r="AD710" s="2">
        <v>1</v>
      </c>
      <c r="AE710" s="2">
        <v>1</v>
      </c>
      <c r="AF710" s="3">
        <v>0</v>
      </c>
      <c r="AG710" s="2">
        <f t="shared" si="792"/>
        <v>0</v>
      </c>
      <c r="AH710" s="18">
        <f t="shared" si="793"/>
        <v>0</v>
      </c>
      <c r="AI710" s="2">
        <f t="shared" si="794"/>
        <v>0</v>
      </c>
      <c r="AJ710" s="2">
        <f t="shared" si="795"/>
        <v>71</v>
      </c>
      <c r="AK710" s="2">
        <f t="shared" si="796"/>
        <v>1</v>
      </c>
      <c r="AL710" s="2">
        <v>0</v>
      </c>
      <c r="AM710" s="19">
        <f t="shared" si="797"/>
        <v>0</v>
      </c>
      <c r="AN710" s="19">
        <f t="shared" si="798"/>
        <v>0</v>
      </c>
      <c r="AO710" s="18">
        <f t="shared" si="799"/>
        <v>0</v>
      </c>
      <c r="AP710" s="19">
        <f t="shared" si="800"/>
        <v>0</v>
      </c>
      <c r="AQ710" s="2">
        <f t="shared" si="801"/>
        <v>0</v>
      </c>
      <c r="AR710" s="18">
        <f t="shared" si="802"/>
        <v>0</v>
      </c>
      <c r="AS710" s="2">
        <f t="shared" si="803"/>
        <v>0</v>
      </c>
      <c r="AT710" s="2">
        <f t="shared" si="804"/>
        <v>71</v>
      </c>
      <c r="AU710" s="2">
        <f t="shared" si="805"/>
        <v>1</v>
      </c>
      <c r="AV710" s="2">
        <v>0</v>
      </c>
      <c r="AW710" s="19">
        <f t="shared" si="806"/>
        <v>0</v>
      </c>
      <c r="AX710" s="19">
        <f t="shared" si="807"/>
        <v>0</v>
      </c>
      <c r="AY710" s="18">
        <f t="shared" si="808"/>
        <v>0</v>
      </c>
      <c r="AZ710" s="19">
        <f t="shared" si="809"/>
        <v>0</v>
      </c>
      <c r="BA710" s="2">
        <f t="shared" si="810"/>
        <v>1</v>
      </c>
      <c r="BB710" s="18">
        <f t="shared" si="811"/>
        <v>1</v>
      </c>
      <c r="BC710" s="2">
        <f t="shared" si="812"/>
        <v>1</v>
      </c>
      <c r="BD710" s="2">
        <f t="shared" si="813"/>
        <v>50</v>
      </c>
      <c r="BE710" s="2">
        <f t="shared" si="814"/>
        <v>0</v>
      </c>
      <c r="BF710" s="2">
        <v>0</v>
      </c>
      <c r="BG710" s="19">
        <f t="shared" si="815"/>
        <v>1.9607843137254902E-2</v>
      </c>
      <c r="BH710" s="19">
        <f t="shared" si="816"/>
        <v>1.9607843137254902E-2</v>
      </c>
      <c r="BI710" s="18">
        <f t="shared" si="817"/>
        <v>1</v>
      </c>
      <c r="BJ710" s="19">
        <f t="shared" si="818"/>
        <v>3.8461538461538464E-2</v>
      </c>
      <c r="BK710" s="2">
        <f t="shared" si="819"/>
        <v>1</v>
      </c>
      <c r="BL710" s="18">
        <f t="shared" si="820"/>
        <v>1</v>
      </c>
      <c r="BM710" s="2">
        <f t="shared" si="821"/>
        <v>1</v>
      </c>
      <c r="BN710" s="2">
        <f t="shared" si="822"/>
        <v>50</v>
      </c>
      <c r="BO710" s="2">
        <f t="shared" si="823"/>
        <v>0</v>
      </c>
      <c r="BP710" s="2">
        <v>0</v>
      </c>
      <c r="BQ710" s="19">
        <f t="shared" si="824"/>
        <v>1.9607843137254902E-2</v>
      </c>
      <c r="BR710" s="19">
        <f t="shared" si="825"/>
        <v>1.9607843137254902E-2</v>
      </c>
      <c r="BS710" s="18">
        <f t="shared" si="826"/>
        <v>1</v>
      </c>
      <c r="BT710" s="19">
        <f t="shared" si="827"/>
        <v>3.8461538461538464E-2</v>
      </c>
      <c r="BU710" s="2">
        <f t="shared" si="828"/>
        <v>0</v>
      </c>
      <c r="BV710" s="18">
        <f t="shared" si="829"/>
        <v>0</v>
      </c>
      <c r="BW710" s="2">
        <f t="shared" si="830"/>
        <v>0</v>
      </c>
      <c r="BX710" s="2">
        <f t="shared" si="831"/>
        <v>19</v>
      </c>
      <c r="BY710" s="2">
        <f t="shared" si="832"/>
        <v>1</v>
      </c>
      <c r="BZ710" s="2">
        <v>0</v>
      </c>
      <c r="CA710" s="19">
        <f t="shared" si="833"/>
        <v>0</v>
      </c>
      <c r="CB710" s="19">
        <f t="shared" si="834"/>
        <v>0</v>
      </c>
      <c r="CC710" s="18">
        <f t="shared" si="835"/>
        <v>0</v>
      </c>
      <c r="CD710" s="19">
        <f t="shared" si="836"/>
        <v>0</v>
      </c>
      <c r="CE710" s="2">
        <f t="shared" si="837"/>
        <v>0</v>
      </c>
      <c r="CF710" s="18">
        <f t="shared" si="838"/>
        <v>0</v>
      </c>
      <c r="CG710" s="2">
        <f t="shared" si="839"/>
        <v>0</v>
      </c>
      <c r="CH710" s="2">
        <f t="shared" si="840"/>
        <v>19</v>
      </c>
      <c r="CI710" s="2">
        <f t="shared" si="841"/>
        <v>1</v>
      </c>
      <c r="CJ710" s="2">
        <v>0</v>
      </c>
      <c r="CK710" s="19">
        <f t="shared" si="842"/>
        <v>0</v>
      </c>
      <c r="CL710" s="19">
        <f t="shared" si="843"/>
        <v>0</v>
      </c>
      <c r="CM710" s="18">
        <f t="shared" si="844"/>
        <v>0</v>
      </c>
      <c r="CN710" s="19">
        <f t="shared" si="845"/>
        <v>0</v>
      </c>
      <c r="CO710" s="2">
        <f t="shared" si="846"/>
        <v>1</v>
      </c>
      <c r="CP710" s="18">
        <f t="shared" si="847"/>
        <v>1</v>
      </c>
      <c r="CQ710" s="2">
        <f t="shared" si="848"/>
        <v>1</v>
      </c>
      <c r="CR710" s="2">
        <f t="shared" si="849"/>
        <v>15</v>
      </c>
      <c r="CS710" s="2">
        <f t="shared" si="850"/>
        <v>0</v>
      </c>
      <c r="CT710" s="2">
        <v>0</v>
      </c>
      <c r="CU710" s="19">
        <f t="shared" si="851"/>
        <v>6.25E-2</v>
      </c>
      <c r="CV710" s="19">
        <f t="shared" si="852"/>
        <v>6.25E-2</v>
      </c>
      <c r="CW710" s="18">
        <f t="shared" si="853"/>
        <v>1</v>
      </c>
      <c r="CX710" s="19">
        <f t="shared" si="854"/>
        <v>0.11764705882352941</v>
      </c>
      <c r="CY710" s="2">
        <f t="shared" si="855"/>
        <v>1</v>
      </c>
      <c r="CZ710" s="18">
        <f t="shared" si="856"/>
        <v>1</v>
      </c>
      <c r="DA710" s="2">
        <f t="shared" si="857"/>
        <v>1</v>
      </c>
      <c r="DB710" s="2">
        <f t="shared" si="858"/>
        <v>15</v>
      </c>
      <c r="DC710" s="2">
        <f t="shared" si="859"/>
        <v>0</v>
      </c>
      <c r="DD710" s="2">
        <v>0</v>
      </c>
      <c r="DE710" s="19">
        <f t="shared" si="860"/>
        <v>6.25E-2</v>
      </c>
      <c r="DF710" s="19">
        <f t="shared" si="861"/>
        <v>6.25E-2</v>
      </c>
      <c r="DG710" s="18">
        <f t="shared" si="862"/>
        <v>1</v>
      </c>
      <c r="DH710" s="19">
        <f t="shared" si="863"/>
        <v>0.11764705882352941</v>
      </c>
    </row>
    <row r="711" spans="1:112" x14ac:dyDescent="0.35">
      <c r="A711" s="11">
        <v>2019007784</v>
      </c>
      <c r="B711" s="2" t="s">
        <v>5213</v>
      </c>
      <c r="C711" s="2" t="s">
        <v>5214</v>
      </c>
      <c r="D711" s="2" t="s">
        <v>5215</v>
      </c>
      <c r="E711" s="2" t="s">
        <v>5216</v>
      </c>
      <c r="F711" s="2">
        <v>1</v>
      </c>
      <c r="G711" s="2" t="s">
        <v>5217</v>
      </c>
      <c r="H711" s="2" t="s">
        <v>5218</v>
      </c>
      <c r="I711" s="2" t="s">
        <v>5219</v>
      </c>
      <c r="J711" s="3" t="s">
        <v>5220</v>
      </c>
      <c r="K711" s="11">
        <v>2</v>
      </c>
      <c r="L711" s="2">
        <v>2</v>
      </c>
      <c r="M711" s="2">
        <v>76</v>
      </c>
      <c r="N711" s="2">
        <v>51</v>
      </c>
      <c r="O711" s="2">
        <v>1</v>
      </c>
      <c r="P711" s="2">
        <v>0</v>
      </c>
      <c r="Q711" s="2">
        <v>1</v>
      </c>
      <c r="R711" s="2">
        <v>0</v>
      </c>
      <c r="S711" s="2">
        <v>2</v>
      </c>
      <c r="T711" s="2">
        <v>0</v>
      </c>
      <c r="U711" s="2">
        <v>2</v>
      </c>
      <c r="V711" s="2">
        <v>0</v>
      </c>
      <c r="W711" s="2">
        <v>18</v>
      </c>
      <c r="X711" s="2">
        <v>12</v>
      </c>
      <c r="Y711" s="2">
        <v>1</v>
      </c>
      <c r="Z711" s="2">
        <v>0</v>
      </c>
      <c r="AA711" s="2">
        <v>1</v>
      </c>
      <c r="AB711" s="2">
        <v>0</v>
      </c>
      <c r="AC711" s="2">
        <v>1</v>
      </c>
      <c r="AD711" s="2">
        <v>1</v>
      </c>
      <c r="AE711" s="2">
        <v>2</v>
      </c>
      <c r="AF711" s="3">
        <v>0</v>
      </c>
      <c r="AG711" s="2">
        <f t="shared" si="792"/>
        <v>1</v>
      </c>
      <c r="AH711" s="18">
        <f t="shared" si="793"/>
        <v>1</v>
      </c>
      <c r="AI711" s="2">
        <f t="shared" si="794"/>
        <v>1</v>
      </c>
      <c r="AJ711" s="2">
        <f t="shared" si="795"/>
        <v>75</v>
      </c>
      <c r="AK711" s="2">
        <f t="shared" si="796"/>
        <v>0</v>
      </c>
      <c r="AL711" s="2">
        <v>0</v>
      </c>
      <c r="AM711" s="19">
        <f t="shared" si="797"/>
        <v>1.3157894736842105E-2</v>
      </c>
      <c r="AN711" s="19">
        <f t="shared" si="798"/>
        <v>1.3157894736842105E-2</v>
      </c>
      <c r="AO711" s="18">
        <f t="shared" si="799"/>
        <v>1</v>
      </c>
      <c r="AP711" s="19">
        <f t="shared" si="800"/>
        <v>2.5974025974025976E-2</v>
      </c>
      <c r="AQ711" s="2">
        <f t="shared" si="801"/>
        <v>2</v>
      </c>
      <c r="AR711" s="18">
        <f t="shared" si="802"/>
        <v>1</v>
      </c>
      <c r="AS711" s="2">
        <f t="shared" si="803"/>
        <v>2</v>
      </c>
      <c r="AT711" s="2">
        <f t="shared" si="804"/>
        <v>74</v>
      </c>
      <c r="AU711" s="2">
        <f t="shared" si="805"/>
        <v>0</v>
      </c>
      <c r="AV711" s="2">
        <v>0</v>
      </c>
      <c r="AW711" s="19">
        <f t="shared" si="806"/>
        <v>2.6315789473684209E-2</v>
      </c>
      <c r="AX711" s="19">
        <f t="shared" si="807"/>
        <v>2.6315789473684209E-2</v>
      </c>
      <c r="AY711" s="18">
        <f t="shared" si="808"/>
        <v>1</v>
      </c>
      <c r="AZ711" s="19">
        <f t="shared" si="809"/>
        <v>5.1282051282051273E-2</v>
      </c>
      <c r="BA711" s="2">
        <f t="shared" si="810"/>
        <v>1</v>
      </c>
      <c r="BB711" s="18">
        <f t="shared" si="811"/>
        <v>1</v>
      </c>
      <c r="BC711" s="2">
        <f t="shared" si="812"/>
        <v>1</v>
      </c>
      <c r="BD711" s="2">
        <f t="shared" si="813"/>
        <v>50</v>
      </c>
      <c r="BE711" s="2">
        <f t="shared" si="814"/>
        <v>0</v>
      </c>
      <c r="BF711" s="2">
        <v>0</v>
      </c>
      <c r="BG711" s="19">
        <f t="shared" si="815"/>
        <v>1.9607843137254902E-2</v>
      </c>
      <c r="BH711" s="19">
        <f t="shared" si="816"/>
        <v>1.9607843137254902E-2</v>
      </c>
      <c r="BI711" s="18">
        <f t="shared" si="817"/>
        <v>1</v>
      </c>
      <c r="BJ711" s="19">
        <f t="shared" si="818"/>
        <v>3.8461538461538464E-2</v>
      </c>
      <c r="BK711" s="2">
        <f t="shared" si="819"/>
        <v>2</v>
      </c>
      <c r="BL711" s="18">
        <f t="shared" si="820"/>
        <v>1</v>
      </c>
      <c r="BM711" s="2">
        <f t="shared" si="821"/>
        <v>2</v>
      </c>
      <c r="BN711" s="2">
        <f t="shared" si="822"/>
        <v>49</v>
      </c>
      <c r="BO711" s="2">
        <f t="shared" si="823"/>
        <v>0</v>
      </c>
      <c r="BP711" s="2">
        <v>0</v>
      </c>
      <c r="BQ711" s="19">
        <f t="shared" si="824"/>
        <v>3.9215686274509803E-2</v>
      </c>
      <c r="BR711" s="19">
        <f t="shared" si="825"/>
        <v>3.9215686274509803E-2</v>
      </c>
      <c r="BS711" s="18">
        <f t="shared" si="826"/>
        <v>1</v>
      </c>
      <c r="BT711" s="19">
        <f t="shared" si="827"/>
        <v>7.5471698113207544E-2</v>
      </c>
      <c r="BU711" s="2">
        <f t="shared" si="828"/>
        <v>1</v>
      </c>
      <c r="BV711" s="18">
        <f t="shared" si="829"/>
        <v>1</v>
      </c>
      <c r="BW711" s="2">
        <f t="shared" si="830"/>
        <v>1</v>
      </c>
      <c r="BX711" s="2">
        <f t="shared" si="831"/>
        <v>17</v>
      </c>
      <c r="BY711" s="2">
        <f t="shared" si="832"/>
        <v>0</v>
      </c>
      <c r="BZ711" s="2">
        <v>0</v>
      </c>
      <c r="CA711" s="19">
        <f t="shared" si="833"/>
        <v>5.5555555555555552E-2</v>
      </c>
      <c r="CB711" s="19">
        <f t="shared" si="834"/>
        <v>5.5555555555555552E-2</v>
      </c>
      <c r="CC711" s="18">
        <f t="shared" si="835"/>
        <v>1</v>
      </c>
      <c r="CD711" s="19">
        <f t="shared" si="836"/>
        <v>0.10526315789473684</v>
      </c>
      <c r="CE711" s="2">
        <f t="shared" si="837"/>
        <v>1</v>
      </c>
      <c r="CF711" s="18">
        <f t="shared" si="838"/>
        <v>0.5</v>
      </c>
      <c r="CG711" s="2">
        <f t="shared" si="839"/>
        <v>1</v>
      </c>
      <c r="CH711" s="2">
        <f t="shared" si="840"/>
        <v>17</v>
      </c>
      <c r="CI711" s="2">
        <f t="shared" si="841"/>
        <v>1</v>
      </c>
      <c r="CJ711" s="2">
        <v>0</v>
      </c>
      <c r="CK711" s="19">
        <f t="shared" si="842"/>
        <v>5.2631578947368418E-2</v>
      </c>
      <c r="CL711" s="19">
        <f t="shared" si="843"/>
        <v>5.5555555555555552E-2</v>
      </c>
      <c r="CM711" s="18">
        <f t="shared" si="844"/>
        <v>0.5</v>
      </c>
      <c r="CN711" s="19">
        <f t="shared" si="845"/>
        <v>9.9999999999999992E-2</v>
      </c>
      <c r="CO711" s="2">
        <f t="shared" si="846"/>
        <v>1</v>
      </c>
      <c r="CP711" s="18">
        <f t="shared" si="847"/>
        <v>1</v>
      </c>
      <c r="CQ711" s="2">
        <f t="shared" si="848"/>
        <v>1</v>
      </c>
      <c r="CR711" s="2">
        <f t="shared" si="849"/>
        <v>11</v>
      </c>
      <c r="CS711" s="2">
        <f t="shared" si="850"/>
        <v>0</v>
      </c>
      <c r="CT711" s="2">
        <v>0</v>
      </c>
      <c r="CU711" s="19">
        <f t="shared" si="851"/>
        <v>8.3333333333333329E-2</v>
      </c>
      <c r="CV711" s="19">
        <f t="shared" si="852"/>
        <v>8.3333333333333329E-2</v>
      </c>
      <c r="CW711" s="18">
        <f t="shared" si="853"/>
        <v>1</v>
      </c>
      <c r="CX711" s="19">
        <f t="shared" si="854"/>
        <v>0.15384615384615385</v>
      </c>
      <c r="CY711" s="2">
        <f t="shared" si="855"/>
        <v>2</v>
      </c>
      <c r="CZ711" s="18">
        <f t="shared" si="856"/>
        <v>1</v>
      </c>
      <c r="DA711" s="2">
        <f t="shared" si="857"/>
        <v>2</v>
      </c>
      <c r="DB711" s="2">
        <f t="shared" si="858"/>
        <v>10</v>
      </c>
      <c r="DC711" s="2">
        <f t="shared" si="859"/>
        <v>0</v>
      </c>
      <c r="DD711" s="2">
        <v>0</v>
      </c>
      <c r="DE711" s="19">
        <f t="shared" si="860"/>
        <v>0.16666666666666666</v>
      </c>
      <c r="DF711" s="19">
        <f t="shared" si="861"/>
        <v>0.16666666666666666</v>
      </c>
      <c r="DG711" s="18">
        <f t="shared" si="862"/>
        <v>1</v>
      </c>
      <c r="DH711" s="19">
        <f t="shared" si="863"/>
        <v>0.2857142857142857</v>
      </c>
    </row>
    <row r="712" spans="1:112" x14ac:dyDescent="0.35">
      <c r="A712" s="11">
        <v>2019007788</v>
      </c>
      <c r="B712" s="2" t="s">
        <v>5221</v>
      </c>
      <c r="C712" s="2" t="s">
        <v>5222</v>
      </c>
      <c r="D712" s="2"/>
      <c r="E712" s="2" t="s">
        <v>5223</v>
      </c>
      <c r="F712" s="2">
        <v>1</v>
      </c>
      <c r="G712" s="2" t="s">
        <v>5224</v>
      </c>
      <c r="H712" s="2" t="s">
        <v>5225</v>
      </c>
      <c r="I712" s="2" t="s">
        <v>5226</v>
      </c>
      <c r="J712" s="3" t="s">
        <v>5227</v>
      </c>
      <c r="K712" s="11">
        <v>1</v>
      </c>
      <c r="L712" s="2">
        <v>1</v>
      </c>
      <c r="M712" s="2">
        <v>60</v>
      </c>
      <c r="N712" s="2">
        <v>39</v>
      </c>
      <c r="O712" s="2">
        <v>1</v>
      </c>
      <c r="P712" s="2">
        <v>0</v>
      </c>
      <c r="Q712" s="2">
        <v>1</v>
      </c>
      <c r="R712" s="2">
        <v>0</v>
      </c>
      <c r="S712" s="2">
        <v>1</v>
      </c>
      <c r="T712" s="2">
        <v>0</v>
      </c>
      <c r="U712" s="2">
        <v>1</v>
      </c>
      <c r="V712" s="2">
        <v>0</v>
      </c>
      <c r="W712" s="2">
        <v>10</v>
      </c>
      <c r="X712" s="2">
        <v>5</v>
      </c>
      <c r="Y712" s="2">
        <v>1</v>
      </c>
      <c r="Z712" s="2">
        <v>0</v>
      </c>
      <c r="AA712" s="2">
        <v>1</v>
      </c>
      <c r="AB712" s="2">
        <v>0</v>
      </c>
      <c r="AC712" s="2">
        <v>1</v>
      </c>
      <c r="AD712" s="2">
        <v>0</v>
      </c>
      <c r="AE712" s="2">
        <v>1</v>
      </c>
      <c r="AF712" s="3">
        <v>0</v>
      </c>
      <c r="AG712" s="2">
        <f t="shared" si="792"/>
        <v>1</v>
      </c>
      <c r="AH712" s="18">
        <f t="shared" si="793"/>
        <v>1</v>
      </c>
      <c r="AI712" s="2">
        <f t="shared" si="794"/>
        <v>1</v>
      </c>
      <c r="AJ712" s="2">
        <f t="shared" si="795"/>
        <v>59</v>
      </c>
      <c r="AK712" s="2">
        <f t="shared" si="796"/>
        <v>0</v>
      </c>
      <c r="AL712" s="2">
        <v>0</v>
      </c>
      <c r="AM712" s="19">
        <f t="shared" si="797"/>
        <v>1.6666666666666666E-2</v>
      </c>
      <c r="AN712" s="19">
        <f t="shared" si="798"/>
        <v>1.6666666666666666E-2</v>
      </c>
      <c r="AO712" s="18">
        <f t="shared" si="799"/>
        <v>1</v>
      </c>
      <c r="AP712" s="19">
        <f t="shared" si="800"/>
        <v>3.2786885245901641E-2</v>
      </c>
      <c r="AQ712" s="2">
        <f t="shared" si="801"/>
        <v>1</v>
      </c>
      <c r="AR712" s="18">
        <f t="shared" si="802"/>
        <v>1</v>
      </c>
      <c r="AS712" s="2">
        <f t="shared" si="803"/>
        <v>1</v>
      </c>
      <c r="AT712" s="2">
        <f t="shared" si="804"/>
        <v>59</v>
      </c>
      <c r="AU712" s="2">
        <f t="shared" si="805"/>
        <v>0</v>
      </c>
      <c r="AV712" s="2">
        <v>0</v>
      </c>
      <c r="AW712" s="19">
        <f t="shared" si="806"/>
        <v>1.6666666666666666E-2</v>
      </c>
      <c r="AX712" s="19">
        <f t="shared" si="807"/>
        <v>1.6666666666666666E-2</v>
      </c>
      <c r="AY712" s="18">
        <f t="shared" si="808"/>
        <v>1</v>
      </c>
      <c r="AZ712" s="19">
        <f t="shared" si="809"/>
        <v>3.2786885245901641E-2</v>
      </c>
      <c r="BA712" s="2">
        <f t="shared" si="810"/>
        <v>1</v>
      </c>
      <c r="BB712" s="18">
        <f t="shared" si="811"/>
        <v>1</v>
      </c>
      <c r="BC712" s="2">
        <f t="shared" si="812"/>
        <v>1</v>
      </c>
      <c r="BD712" s="2">
        <f t="shared" si="813"/>
        <v>38</v>
      </c>
      <c r="BE712" s="2">
        <f t="shared" si="814"/>
        <v>0</v>
      </c>
      <c r="BF712" s="2">
        <v>0</v>
      </c>
      <c r="BG712" s="19">
        <f t="shared" si="815"/>
        <v>2.564102564102564E-2</v>
      </c>
      <c r="BH712" s="19">
        <f t="shared" si="816"/>
        <v>2.564102564102564E-2</v>
      </c>
      <c r="BI712" s="18">
        <f t="shared" si="817"/>
        <v>1</v>
      </c>
      <c r="BJ712" s="19">
        <f t="shared" si="818"/>
        <v>0.05</v>
      </c>
      <c r="BK712" s="2">
        <f t="shared" si="819"/>
        <v>1</v>
      </c>
      <c r="BL712" s="18">
        <f t="shared" si="820"/>
        <v>1</v>
      </c>
      <c r="BM712" s="2">
        <f t="shared" si="821"/>
        <v>1</v>
      </c>
      <c r="BN712" s="2">
        <f t="shared" si="822"/>
        <v>38</v>
      </c>
      <c r="BO712" s="2">
        <f t="shared" si="823"/>
        <v>0</v>
      </c>
      <c r="BP712" s="2">
        <v>0</v>
      </c>
      <c r="BQ712" s="19">
        <f t="shared" si="824"/>
        <v>2.564102564102564E-2</v>
      </c>
      <c r="BR712" s="19">
        <f t="shared" si="825"/>
        <v>2.564102564102564E-2</v>
      </c>
      <c r="BS712" s="18">
        <f t="shared" si="826"/>
        <v>1</v>
      </c>
      <c r="BT712" s="19">
        <f t="shared" si="827"/>
        <v>0.05</v>
      </c>
      <c r="BU712" s="2">
        <f t="shared" si="828"/>
        <v>1</v>
      </c>
      <c r="BV712" s="18">
        <f t="shared" si="829"/>
        <v>1</v>
      </c>
      <c r="BW712" s="2">
        <f t="shared" si="830"/>
        <v>1</v>
      </c>
      <c r="BX712" s="2">
        <f t="shared" si="831"/>
        <v>9</v>
      </c>
      <c r="BY712" s="2">
        <f t="shared" si="832"/>
        <v>0</v>
      </c>
      <c r="BZ712" s="2">
        <v>0</v>
      </c>
      <c r="CA712" s="19">
        <f t="shared" si="833"/>
        <v>0.1</v>
      </c>
      <c r="CB712" s="19">
        <f t="shared" si="834"/>
        <v>0.1</v>
      </c>
      <c r="CC712" s="18">
        <f t="shared" si="835"/>
        <v>1</v>
      </c>
      <c r="CD712" s="19">
        <f t="shared" si="836"/>
        <v>0.18181818181818182</v>
      </c>
      <c r="CE712" s="2">
        <f t="shared" si="837"/>
        <v>1</v>
      </c>
      <c r="CF712" s="18">
        <f t="shared" si="838"/>
        <v>1</v>
      </c>
      <c r="CG712" s="2">
        <f t="shared" si="839"/>
        <v>1</v>
      </c>
      <c r="CH712" s="2">
        <f t="shared" si="840"/>
        <v>9</v>
      </c>
      <c r="CI712" s="2">
        <f t="shared" si="841"/>
        <v>0</v>
      </c>
      <c r="CJ712" s="2">
        <v>0</v>
      </c>
      <c r="CK712" s="19">
        <f t="shared" si="842"/>
        <v>0.1</v>
      </c>
      <c r="CL712" s="19">
        <f t="shared" si="843"/>
        <v>0.1</v>
      </c>
      <c r="CM712" s="18">
        <f t="shared" si="844"/>
        <v>1</v>
      </c>
      <c r="CN712" s="19">
        <f t="shared" si="845"/>
        <v>0.18181818181818182</v>
      </c>
      <c r="CO712" s="2">
        <f t="shared" si="846"/>
        <v>1</v>
      </c>
      <c r="CP712" s="18">
        <f t="shared" si="847"/>
        <v>1</v>
      </c>
      <c r="CQ712" s="2">
        <f t="shared" si="848"/>
        <v>1</v>
      </c>
      <c r="CR712" s="2">
        <f t="shared" si="849"/>
        <v>4</v>
      </c>
      <c r="CS712" s="2">
        <f t="shared" si="850"/>
        <v>0</v>
      </c>
      <c r="CT712" s="2">
        <v>0</v>
      </c>
      <c r="CU712" s="19">
        <f t="shared" si="851"/>
        <v>0.2</v>
      </c>
      <c r="CV712" s="19">
        <f t="shared" si="852"/>
        <v>0.2</v>
      </c>
      <c r="CW712" s="18">
        <f t="shared" si="853"/>
        <v>1</v>
      </c>
      <c r="CX712" s="19">
        <f t="shared" si="854"/>
        <v>0.33333333333333337</v>
      </c>
      <c r="CY712" s="2">
        <f t="shared" si="855"/>
        <v>1</v>
      </c>
      <c r="CZ712" s="18">
        <f t="shared" si="856"/>
        <v>1</v>
      </c>
      <c r="DA712" s="2">
        <f t="shared" si="857"/>
        <v>1</v>
      </c>
      <c r="DB712" s="2">
        <f t="shared" si="858"/>
        <v>4</v>
      </c>
      <c r="DC712" s="2">
        <f t="shared" si="859"/>
        <v>0</v>
      </c>
      <c r="DD712" s="2">
        <v>0</v>
      </c>
      <c r="DE712" s="19">
        <f t="shared" si="860"/>
        <v>0.2</v>
      </c>
      <c r="DF712" s="19">
        <f t="shared" si="861"/>
        <v>0.2</v>
      </c>
      <c r="DG712" s="18">
        <f t="shared" si="862"/>
        <v>1</v>
      </c>
      <c r="DH712" s="19">
        <f t="shared" si="863"/>
        <v>0.33333333333333337</v>
      </c>
    </row>
    <row r="713" spans="1:112" x14ac:dyDescent="0.35">
      <c r="A713" s="11">
        <v>2019007811</v>
      </c>
      <c r="B713" s="2" t="s">
        <v>5228</v>
      </c>
      <c r="C713" s="2" t="s">
        <v>5229</v>
      </c>
      <c r="D713" s="2" t="s">
        <v>5230</v>
      </c>
      <c r="E713" s="2" t="s">
        <v>5231</v>
      </c>
      <c r="F713" s="2">
        <v>1</v>
      </c>
      <c r="G713" s="2" t="s">
        <v>5232</v>
      </c>
      <c r="H713" s="2" t="s">
        <v>5233</v>
      </c>
      <c r="I713" s="2" t="s">
        <v>5234</v>
      </c>
      <c r="J713" s="3" t="s">
        <v>5235</v>
      </c>
      <c r="K713" s="11">
        <v>2</v>
      </c>
      <c r="L713" s="2">
        <v>2</v>
      </c>
      <c r="M713" s="2">
        <v>53</v>
      </c>
      <c r="N713" s="2">
        <v>40</v>
      </c>
      <c r="O713" s="2">
        <v>1</v>
      </c>
      <c r="P713" s="2">
        <v>0</v>
      </c>
      <c r="Q713" s="2">
        <v>1</v>
      </c>
      <c r="R713" s="2">
        <v>0</v>
      </c>
      <c r="S713" s="2">
        <v>2</v>
      </c>
      <c r="T713" s="2">
        <v>0</v>
      </c>
      <c r="U713" s="2">
        <v>2</v>
      </c>
      <c r="V713" s="2">
        <v>0</v>
      </c>
      <c r="W713" s="2">
        <v>14</v>
      </c>
      <c r="X713" s="2">
        <v>9</v>
      </c>
      <c r="Y713" s="2">
        <v>1</v>
      </c>
      <c r="Z713" s="2">
        <v>0</v>
      </c>
      <c r="AA713" s="2">
        <v>1</v>
      </c>
      <c r="AB713" s="2">
        <v>0</v>
      </c>
      <c r="AC713" s="2">
        <v>2</v>
      </c>
      <c r="AD713" s="2">
        <v>0</v>
      </c>
      <c r="AE713" s="2">
        <v>2</v>
      </c>
      <c r="AF713" s="3">
        <v>0</v>
      </c>
      <c r="AG713" s="2">
        <f t="shared" si="792"/>
        <v>1</v>
      </c>
      <c r="AH713" s="18">
        <f t="shared" si="793"/>
        <v>1</v>
      </c>
      <c r="AI713" s="2">
        <f t="shared" si="794"/>
        <v>1</v>
      </c>
      <c r="AJ713" s="2">
        <f t="shared" si="795"/>
        <v>52</v>
      </c>
      <c r="AK713" s="2">
        <f t="shared" si="796"/>
        <v>0</v>
      </c>
      <c r="AL713" s="2">
        <v>0</v>
      </c>
      <c r="AM713" s="19">
        <f t="shared" si="797"/>
        <v>1.8867924528301886E-2</v>
      </c>
      <c r="AN713" s="19">
        <f t="shared" si="798"/>
        <v>1.8867924528301886E-2</v>
      </c>
      <c r="AO713" s="18">
        <f t="shared" si="799"/>
        <v>1</v>
      </c>
      <c r="AP713" s="19">
        <f t="shared" si="800"/>
        <v>3.7037037037037035E-2</v>
      </c>
      <c r="AQ713" s="2">
        <f t="shared" si="801"/>
        <v>2</v>
      </c>
      <c r="AR713" s="18">
        <f t="shared" si="802"/>
        <v>1</v>
      </c>
      <c r="AS713" s="2">
        <f t="shared" si="803"/>
        <v>2</v>
      </c>
      <c r="AT713" s="2">
        <f t="shared" si="804"/>
        <v>51</v>
      </c>
      <c r="AU713" s="2">
        <f t="shared" si="805"/>
        <v>0</v>
      </c>
      <c r="AV713" s="2">
        <v>0</v>
      </c>
      <c r="AW713" s="19">
        <f t="shared" si="806"/>
        <v>3.7735849056603772E-2</v>
      </c>
      <c r="AX713" s="19">
        <f t="shared" si="807"/>
        <v>3.7735849056603772E-2</v>
      </c>
      <c r="AY713" s="18">
        <f t="shared" si="808"/>
        <v>1</v>
      </c>
      <c r="AZ713" s="19">
        <f t="shared" si="809"/>
        <v>7.2727272727272724E-2</v>
      </c>
      <c r="BA713" s="2">
        <f t="shared" si="810"/>
        <v>1</v>
      </c>
      <c r="BB713" s="18">
        <f t="shared" si="811"/>
        <v>1</v>
      </c>
      <c r="BC713" s="2">
        <f t="shared" si="812"/>
        <v>1</v>
      </c>
      <c r="BD713" s="2">
        <f t="shared" si="813"/>
        <v>39</v>
      </c>
      <c r="BE713" s="2">
        <f t="shared" si="814"/>
        <v>0</v>
      </c>
      <c r="BF713" s="2">
        <v>0</v>
      </c>
      <c r="BG713" s="19">
        <f t="shared" si="815"/>
        <v>2.5000000000000001E-2</v>
      </c>
      <c r="BH713" s="19">
        <f t="shared" si="816"/>
        <v>2.5000000000000001E-2</v>
      </c>
      <c r="BI713" s="18">
        <f t="shared" si="817"/>
        <v>1</v>
      </c>
      <c r="BJ713" s="19">
        <f t="shared" si="818"/>
        <v>4.8780487804878057E-2</v>
      </c>
      <c r="BK713" s="2">
        <f t="shared" si="819"/>
        <v>2</v>
      </c>
      <c r="BL713" s="18">
        <f t="shared" si="820"/>
        <v>1</v>
      </c>
      <c r="BM713" s="2">
        <f t="shared" si="821"/>
        <v>2</v>
      </c>
      <c r="BN713" s="2">
        <f t="shared" si="822"/>
        <v>38</v>
      </c>
      <c r="BO713" s="2">
        <f t="shared" si="823"/>
        <v>0</v>
      </c>
      <c r="BP713" s="2">
        <v>0</v>
      </c>
      <c r="BQ713" s="19">
        <f t="shared" si="824"/>
        <v>0.05</v>
      </c>
      <c r="BR713" s="19">
        <f t="shared" si="825"/>
        <v>0.05</v>
      </c>
      <c r="BS713" s="18">
        <f t="shared" si="826"/>
        <v>1</v>
      </c>
      <c r="BT713" s="19">
        <f t="shared" si="827"/>
        <v>9.5238095238095233E-2</v>
      </c>
      <c r="BU713" s="2">
        <f t="shared" si="828"/>
        <v>1</v>
      </c>
      <c r="BV713" s="18">
        <f t="shared" si="829"/>
        <v>1</v>
      </c>
      <c r="BW713" s="2">
        <f t="shared" si="830"/>
        <v>1</v>
      </c>
      <c r="BX713" s="2">
        <f t="shared" si="831"/>
        <v>13</v>
      </c>
      <c r="BY713" s="2">
        <f t="shared" si="832"/>
        <v>0</v>
      </c>
      <c r="BZ713" s="2">
        <v>0</v>
      </c>
      <c r="CA713" s="19">
        <f t="shared" si="833"/>
        <v>7.1428571428571425E-2</v>
      </c>
      <c r="CB713" s="19">
        <f t="shared" si="834"/>
        <v>7.1428571428571425E-2</v>
      </c>
      <c r="CC713" s="18">
        <f t="shared" si="835"/>
        <v>1</v>
      </c>
      <c r="CD713" s="19">
        <f t="shared" si="836"/>
        <v>0.13333333333333333</v>
      </c>
      <c r="CE713" s="2">
        <f t="shared" si="837"/>
        <v>2</v>
      </c>
      <c r="CF713" s="18">
        <f t="shared" si="838"/>
        <v>1</v>
      </c>
      <c r="CG713" s="2">
        <f t="shared" si="839"/>
        <v>2</v>
      </c>
      <c r="CH713" s="2">
        <f t="shared" si="840"/>
        <v>12</v>
      </c>
      <c r="CI713" s="2">
        <f t="shared" si="841"/>
        <v>0</v>
      </c>
      <c r="CJ713" s="2">
        <v>0</v>
      </c>
      <c r="CK713" s="19">
        <f t="shared" si="842"/>
        <v>0.14285714285714285</v>
      </c>
      <c r="CL713" s="19">
        <f t="shared" si="843"/>
        <v>0.14285714285714285</v>
      </c>
      <c r="CM713" s="18">
        <f t="shared" si="844"/>
        <v>1</v>
      </c>
      <c r="CN713" s="19">
        <f t="shared" si="845"/>
        <v>0.25</v>
      </c>
      <c r="CO713" s="2">
        <f t="shared" si="846"/>
        <v>1</v>
      </c>
      <c r="CP713" s="18">
        <f t="shared" si="847"/>
        <v>1</v>
      </c>
      <c r="CQ713" s="2">
        <f t="shared" si="848"/>
        <v>1</v>
      </c>
      <c r="CR713" s="2">
        <f t="shared" si="849"/>
        <v>8</v>
      </c>
      <c r="CS713" s="2">
        <f t="shared" si="850"/>
        <v>0</v>
      </c>
      <c r="CT713" s="2">
        <v>0</v>
      </c>
      <c r="CU713" s="19">
        <f t="shared" si="851"/>
        <v>0.1111111111111111</v>
      </c>
      <c r="CV713" s="19">
        <f t="shared" si="852"/>
        <v>0.1111111111111111</v>
      </c>
      <c r="CW713" s="18">
        <f t="shared" si="853"/>
        <v>1</v>
      </c>
      <c r="CX713" s="19">
        <f t="shared" si="854"/>
        <v>0.19999999999999998</v>
      </c>
      <c r="CY713" s="2">
        <f t="shared" si="855"/>
        <v>2</v>
      </c>
      <c r="CZ713" s="18">
        <f t="shared" si="856"/>
        <v>1</v>
      </c>
      <c r="DA713" s="2">
        <f t="shared" si="857"/>
        <v>2</v>
      </c>
      <c r="DB713" s="2">
        <f t="shared" si="858"/>
        <v>7</v>
      </c>
      <c r="DC713" s="2">
        <f t="shared" si="859"/>
        <v>0</v>
      </c>
      <c r="DD713" s="2">
        <v>0</v>
      </c>
      <c r="DE713" s="19">
        <f t="shared" si="860"/>
        <v>0.22222222222222221</v>
      </c>
      <c r="DF713" s="19">
        <f t="shared" si="861"/>
        <v>0.22222222222222221</v>
      </c>
      <c r="DG713" s="18">
        <f t="shared" si="862"/>
        <v>1</v>
      </c>
      <c r="DH713" s="19">
        <f t="shared" si="863"/>
        <v>0.36363636363636359</v>
      </c>
    </row>
    <row r="714" spans="1:112" x14ac:dyDescent="0.35">
      <c r="A714" s="11">
        <v>2019007817</v>
      </c>
      <c r="B714" s="2" t="s">
        <v>5236</v>
      </c>
      <c r="C714" s="2" t="s">
        <v>5237</v>
      </c>
      <c r="D714" s="2"/>
      <c r="E714" s="2" t="s">
        <v>5238</v>
      </c>
      <c r="F714" s="2">
        <v>1</v>
      </c>
      <c r="G714" s="2" t="s">
        <v>5239</v>
      </c>
      <c r="H714" s="2" t="s">
        <v>5240</v>
      </c>
      <c r="I714" s="2" t="s">
        <v>5241</v>
      </c>
      <c r="J714" s="3" t="s">
        <v>5242</v>
      </c>
      <c r="K714" s="11">
        <v>1</v>
      </c>
      <c r="L714" s="2">
        <v>1</v>
      </c>
      <c r="M714" s="2">
        <v>77</v>
      </c>
      <c r="N714" s="2">
        <v>60</v>
      </c>
      <c r="O714" s="2">
        <v>1</v>
      </c>
      <c r="P714" s="2">
        <v>0</v>
      </c>
      <c r="Q714" s="2">
        <v>1</v>
      </c>
      <c r="R714" s="2">
        <v>0</v>
      </c>
      <c r="S714" s="2">
        <v>1</v>
      </c>
      <c r="T714" s="2">
        <v>0</v>
      </c>
      <c r="U714" s="2">
        <v>1</v>
      </c>
      <c r="V714" s="2">
        <v>0</v>
      </c>
      <c r="W714" s="2">
        <v>20</v>
      </c>
      <c r="X714" s="2">
        <v>17</v>
      </c>
      <c r="Y714" s="2">
        <v>1</v>
      </c>
      <c r="Z714" s="2">
        <v>0</v>
      </c>
      <c r="AA714" s="2">
        <v>1</v>
      </c>
      <c r="AB714" s="2">
        <v>0</v>
      </c>
      <c r="AC714" s="2">
        <v>1</v>
      </c>
      <c r="AD714" s="2">
        <v>0</v>
      </c>
      <c r="AE714" s="2">
        <v>1</v>
      </c>
      <c r="AF714" s="3">
        <v>0</v>
      </c>
      <c r="AG714" s="2">
        <f t="shared" si="792"/>
        <v>1</v>
      </c>
      <c r="AH714" s="18">
        <f t="shared" si="793"/>
        <v>1</v>
      </c>
      <c r="AI714" s="2">
        <f t="shared" si="794"/>
        <v>1</v>
      </c>
      <c r="AJ714" s="2">
        <f t="shared" si="795"/>
        <v>76</v>
      </c>
      <c r="AK714" s="2">
        <f t="shared" si="796"/>
        <v>0</v>
      </c>
      <c r="AL714" s="2">
        <v>0</v>
      </c>
      <c r="AM714" s="19">
        <f t="shared" si="797"/>
        <v>1.2987012987012988E-2</v>
      </c>
      <c r="AN714" s="19">
        <f t="shared" si="798"/>
        <v>1.2987012987012988E-2</v>
      </c>
      <c r="AO714" s="18">
        <f t="shared" si="799"/>
        <v>1</v>
      </c>
      <c r="AP714" s="19">
        <f t="shared" si="800"/>
        <v>2.5641025641025647E-2</v>
      </c>
      <c r="AQ714" s="2">
        <f t="shared" si="801"/>
        <v>1</v>
      </c>
      <c r="AR714" s="18">
        <f t="shared" si="802"/>
        <v>1</v>
      </c>
      <c r="AS714" s="2">
        <f t="shared" si="803"/>
        <v>1</v>
      </c>
      <c r="AT714" s="2">
        <f t="shared" si="804"/>
        <v>76</v>
      </c>
      <c r="AU714" s="2">
        <f t="shared" si="805"/>
        <v>0</v>
      </c>
      <c r="AV714" s="2">
        <v>0</v>
      </c>
      <c r="AW714" s="19">
        <f t="shared" si="806"/>
        <v>1.2987012987012988E-2</v>
      </c>
      <c r="AX714" s="19">
        <f t="shared" si="807"/>
        <v>1.2987012987012988E-2</v>
      </c>
      <c r="AY714" s="18">
        <f t="shared" si="808"/>
        <v>1</v>
      </c>
      <c r="AZ714" s="19">
        <f t="shared" si="809"/>
        <v>2.5641025641025647E-2</v>
      </c>
      <c r="BA714" s="2">
        <f t="shared" si="810"/>
        <v>1</v>
      </c>
      <c r="BB714" s="18">
        <f t="shared" si="811"/>
        <v>1</v>
      </c>
      <c r="BC714" s="2">
        <f t="shared" si="812"/>
        <v>1</v>
      </c>
      <c r="BD714" s="2">
        <f t="shared" si="813"/>
        <v>59</v>
      </c>
      <c r="BE714" s="2">
        <f t="shared" si="814"/>
        <v>0</v>
      </c>
      <c r="BF714" s="2">
        <v>0</v>
      </c>
      <c r="BG714" s="19">
        <f t="shared" si="815"/>
        <v>1.6666666666666666E-2</v>
      </c>
      <c r="BH714" s="19">
        <f t="shared" si="816"/>
        <v>1.6666666666666666E-2</v>
      </c>
      <c r="BI714" s="18">
        <f t="shared" si="817"/>
        <v>1</v>
      </c>
      <c r="BJ714" s="19">
        <f t="shared" si="818"/>
        <v>3.2786885245901641E-2</v>
      </c>
      <c r="BK714" s="2">
        <f t="shared" si="819"/>
        <v>1</v>
      </c>
      <c r="BL714" s="18">
        <f t="shared" si="820"/>
        <v>1</v>
      </c>
      <c r="BM714" s="2">
        <f t="shared" si="821"/>
        <v>1</v>
      </c>
      <c r="BN714" s="2">
        <f t="shared" si="822"/>
        <v>59</v>
      </c>
      <c r="BO714" s="2">
        <f t="shared" si="823"/>
        <v>0</v>
      </c>
      <c r="BP714" s="2">
        <v>0</v>
      </c>
      <c r="BQ714" s="19">
        <f t="shared" si="824"/>
        <v>1.6666666666666666E-2</v>
      </c>
      <c r="BR714" s="19">
        <f t="shared" si="825"/>
        <v>1.6666666666666666E-2</v>
      </c>
      <c r="BS714" s="18">
        <f t="shared" si="826"/>
        <v>1</v>
      </c>
      <c r="BT714" s="19">
        <f t="shared" si="827"/>
        <v>3.2786885245901641E-2</v>
      </c>
      <c r="BU714" s="2">
        <f t="shared" si="828"/>
        <v>1</v>
      </c>
      <c r="BV714" s="18">
        <f t="shared" si="829"/>
        <v>1</v>
      </c>
      <c r="BW714" s="2">
        <f t="shared" si="830"/>
        <v>1</v>
      </c>
      <c r="BX714" s="2">
        <f t="shared" si="831"/>
        <v>19</v>
      </c>
      <c r="BY714" s="2">
        <f t="shared" si="832"/>
        <v>0</v>
      </c>
      <c r="BZ714" s="2">
        <v>0</v>
      </c>
      <c r="CA714" s="19">
        <f t="shared" si="833"/>
        <v>0.05</v>
      </c>
      <c r="CB714" s="19">
        <f t="shared" si="834"/>
        <v>0.05</v>
      </c>
      <c r="CC714" s="18">
        <f t="shared" si="835"/>
        <v>1</v>
      </c>
      <c r="CD714" s="19">
        <f t="shared" si="836"/>
        <v>9.5238095238095233E-2</v>
      </c>
      <c r="CE714" s="2">
        <f t="shared" si="837"/>
        <v>1</v>
      </c>
      <c r="CF714" s="18">
        <f t="shared" si="838"/>
        <v>1</v>
      </c>
      <c r="CG714" s="2">
        <f t="shared" si="839"/>
        <v>1</v>
      </c>
      <c r="CH714" s="2">
        <f t="shared" si="840"/>
        <v>19</v>
      </c>
      <c r="CI714" s="2">
        <f t="shared" si="841"/>
        <v>0</v>
      </c>
      <c r="CJ714" s="2">
        <v>0</v>
      </c>
      <c r="CK714" s="19">
        <f t="shared" si="842"/>
        <v>0.05</v>
      </c>
      <c r="CL714" s="19">
        <f t="shared" si="843"/>
        <v>0.05</v>
      </c>
      <c r="CM714" s="18">
        <f t="shared" si="844"/>
        <v>1</v>
      </c>
      <c r="CN714" s="19">
        <f t="shared" si="845"/>
        <v>9.5238095238095233E-2</v>
      </c>
      <c r="CO714" s="2">
        <f t="shared" si="846"/>
        <v>1</v>
      </c>
      <c r="CP714" s="18">
        <f t="shared" si="847"/>
        <v>1</v>
      </c>
      <c r="CQ714" s="2">
        <f t="shared" si="848"/>
        <v>1</v>
      </c>
      <c r="CR714" s="2">
        <f t="shared" si="849"/>
        <v>16</v>
      </c>
      <c r="CS714" s="2">
        <f t="shared" si="850"/>
        <v>0</v>
      </c>
      <c r="CT714" s="2">
        <v>0</v>
      </c>
      <c r="CU714" s="19">
        <f t="shared" si="851"/>
        <v>5.8823529411764705E-2</v>
      </c>
      <c r="CV714" s="19">
        <f t="shared" si="852"/>
        <v>5.8823529411764705E-2</v>
      </c>
      <c r="CW714" s="18">
        <f t="shared" si="853"/>
        <v>1</v>
      </c>
      <c r="CX714" s="19">
        <f t="shared" si="854"/>
        <v>0.1111111111111111</v>
      </c>
      <c r="CY714" s="2">
        <f t="shared" si="855"/>
        <v>1</v>
      </c>
      <c r="CZ714" s="18">
        <f t="shared" si="856"/>
        <v>1</v>
      </c>
      <c r="DA714" s="2">
        <f t="shared" si="857"/>
        <v>1</v>
      </c>
      <c r="DB714" s="2">
        <f t="shared" si="858"/>
        <v>16</v>
      </c>
      <c r="DC714" s="2">
        <f t="shared" si="859"/>
        <v>0</v>
      </c>
      <c r="DD714" s="2">
        <v>0</v>
      </c>
      <c r="DE714" s="19">
        <f t="shared" si="860"/>
        <v>5.8823529411764705E-2</v>
      </c>
      <c r="DF714" s="19">
        <f t="shared" si="861"/>
        <v>5.8823529411764705E-2</v>
      </c>
      <c r="DG714" s="18">
        <f t="shared" si="862"/>
        <v>1</v>
      </c>
      <c r="DH714" s="19">
        <f t="shared" si="863"/>
        <v>0.1111111111111111</v>
      </c>
    </row>
    <row r="715" spans="1:112" x14ac:dyDescent="0.35">
      <c r="A715" s="11">
        <v>2019007835</v>
      </c>
      <c r="B715" s="2" t="s">
        <v>5243</v>
      </c>
      <c r="C715" s="2" t="s">
        <v>5244</v>
      </c>
      <c r="D715" s="2"/>
      <c r="E715" s="2" t="s">
        <v>5245</v>
      </c>
      <c r="F715" s="2">
        <v>1</v>
      </c>
      <c r="G715" s="2" t="s">
        <v>5246</v>
      </c>
      <c r="H715" s="2" t="s">
        <v>5247</v>
      </c>
      <c r="I715" s="2" t="s">
        <v>5248</v>
      </c>
      <c r="J715" s="3" t="s">
        <v>5249</v>
      </c>
      <c r="K715" s="11">
        <v>1</v>
      </c>
      <c r="L715" s="2">
        <v>1</v>
      </c>
      <c r="M715" s="2">
        <v>69</v>
      </c>
      <c r="N715" s="2">
        <v>45</v>
      </c>
      <c r="O715" s="2">
        <v>1</v>
      </c>
      <c r="P715" s="2">
        <v>0</v>
      </c>
      <c r="Q715" s="2">
        <v>1</v>
      </c>
      <c r="R715" s="2">
        <v>0</v>
      </c>
      <c r="S715" s="2">
        <v>1</v>
      </c>
      <c r="T715" s="2">
        <v>0</v>
      </c>
      <c r="U715" s="2">
        <v>1</v>
      </c>
      <c r="V715" s="2">
        <v>0</v>
      </c>
      <c r="W715" s="2">
        <v>15</v>
      </c>
      <c r="X715" s="2">
        <v>13</v>
      </c>
      <c r="Y715" s="2">
        <v>1</v>
      </c>
      <c r="Z715" s="2">
        <v>0</v>
      </c>
      <c r="AA715" s="2">
        <v>1</v>
      </c>
      <c r="AB715" s="2">
        <v>0</v>
      </c>
      <c r="AC715" s="2">
        <v>1</v>
      </c>
      <c r="AD715" s="2">
        <v>0</v>
      </c>
      <c r="AE715" s="2">
        <v>1</v>
      </c>
      <c r="AF715" s="3">
        <v>0</v>
      </c>
      <c r="AG715" s="2">
        <f t="shared" si="792"/>
        <v>1</v>
      </c>
      <c r="AH715" s="18">
        <f t="shared" si="793"/>
        <v>1</v>
      </c>
      <c r="AI715" s="2">
        <f t="shared" si="794"/>
        <v>1</v>
      </c>
      <c r="AJ715" s="2">
        <f t="shared" si="795"/>
        <v>68</v>
      </c>
      <c r="AK715" s="2">
        <f t="shared" si="796"/>
        <v>0</v>
      </c>
      <c r="AL715" s="2">
        <v>0</v>
      </c>
      <c r="AM715" s="19">
        <f t="shared" si="797"/>
        <v>1.4492753623188406E-2</v>
      </c>
      <c r="AN715" s="19">
        <f t="shared" si="798"/>
        <v>1.4492753623188406E-2</v>
      </c>
      <c r="AO715" s="18">
        <f t="shared" si="799"/>
        <v>1</v>
      </c>
      <c r="AP715" s="19">
        <f t="shared" si="800"/>
        <v>2.8571428571428571E-2</v>
      </c>
      <c r="AQ715" s="2">
        <f t="shared" si="801"/>
        <v>1</v>
      </c>
      <c r="AR715" s="18">
        <f t="shared" si="802"/>
        <v>1</v>
      </c>
      <c r="AS715" s="2">
        <f t="shared" si="803"/>
        <v>1</v>
      </c>
      <c r="AT715" s="2">
        <f t="shared" si="804"/>
        <v>68</v>
      </c>
      <c r="AU715" s="2">
        <f t="shared" si="805"/>
        <v>0</v>
      </c>
      <c r="AV715" s="2">
        <v>0</v>
      </c>
      <c r="AW715" s="19">
        <f t="shared" si="806"/>
        <v>1.4492753623188406E-2</v>
      </c>
      <c r="AX715" s="19">
        <f t="shared" si="807"/>
        <v>1.4492753623188406E-2</v>
      </c>
      <c r="AY715" s="18">
        <f t="shared" si="808"/>
        <v>1</v>
      </c>
      <c r="AZ715" s="19">
        <f t="shared" si="809"/>
        <v>2.8571428571428571E-2</v>
      </c>
      <c r="BA715" s="2">
        <f t="shared" si="810"/>
        <v>1</v>
      </c>
      <c r="BB715" s="18">
        <f t="shared" si="811"/>
        <v>1</v>
      </c>
      <c r="BC715" s="2">
        <f t="shared" si="812"/>
        <v>1</v>
      </c>
      <c r="BD715" s="2">
        <f t="shared" si="813"/>
        <v>44</v>
      </c>
      <c r="BE715" s="2">
        <f t="shared" si="814"/>
        <v>0</v>
      </c>
      <c r="BF715" s="2">
        <v>0</v>
      </c>
      <c r="BG715" s="19">
        <f t="shared" si="815"/>
        <v>2.2222222222222223E-2</v>
      </c>
      <c r="BH715" s="19">
        <f t="shared" si="816"/>
        <v>2.2222222222222223E-2</v>
      </c>
      <c r="BI715" s="18">
        <f t="shared" si="817"/>
        <v>1</v>
      </c>
      <c r="BJ715" s="19">
        <f t="shared" si="818"/>
        <v>4.3478260869565223E-2</v>
      </c>
      <c r="BK715" s="2">
        <f t="shared" si="819"/>
        <v>1</v>
      </c>
      <c r="BL715" s="18">
        <f t="shared" si="820"/>
        <v>1</v>
      </c>
      <c r="BM715" s="2">
        <f t="shared" si="821"/>
        <v>1</v>
      </c>
      <c r="BN715" s="2">
        <f t="shared" si="822"/>
        <v>44</v>
      </c>
      <c r="BO715" s="2">
        <f t="shared" si="823"/>
        <v>0</v>
      </c>
      <c r="BP715" s="2">
        <v>0</v>
      </c>
      <c r="BQ715" s="19">
        <f t="shared" si="824"/>
        <v>2.2222222222222223E-2</v>
      </c>
      <c r="BR715" s="19">
        <f t="shared" si="825"/>
        <v>2.2222222222222223E-2</v>
      </c>
      <c r="BS715" s="18">
        <f t="shared" si="826"/>
        <v>1</v>
      </c>
      <c r="BT715" s="19">
        <f t="shared" si="827"/>
        <v>4.3478260869565223E-2</v>
      </c>
      <c r="BU715" s="2">
        <f t="shared" si="828"/>
        <v>1</v>
      </c>
      <c r="BV715" s="18">
        <f t="shared" si="829"/>
        <v>1</v>
      </c>
      <c r="BW715" s="2">
        <f t="shared" si="830"/>
        <v>1</v>
      </c>
      <c r="BX715" s="2">
        <f t="shared" si="831"/>
        <v>14</v>
      </c>
      <c r="BY715" s="2">
        <f t="shared" si="832"/>
        <v>0</v>
      </c>
      <c r="BZ715" s="2">
        <v>0</v>
      </c>
      <c r="CA715" s="19">
        <f t="shared" si="833"/>
        <v>6.6666666666666666E-2</v>
      </c>
      <c r="CB715" s="19">
        <f t="shared" si="834"/>
        <v>6.6666666666666666E-2</v>
      </c>
      <c r="CC715" s="18">
        <f t="shared" si="835"/>
        <v>1</v>
      </c>
      <c r="CD715" s="19">
        <f t="shared" si="836"/>
        <v>0.125</v>
      </c>
      <c r="CE715" s="2">
        <f t="shared" si="837"/>
        <v>1</v>
      </c>
      <c r="CF715" s="18">
        <f t="shared" si="838"/>
        <v>1</v>
      </c>
      <c r="CG715" s="2">
        <f t="shared" si="839"/>
        <v>1</v>
      </c>
      <c r="CH715" s="2">
        <f t="shared" si="840"/>
        <v>14</v>
      </c>
      <c r="CI715" s="2">
        <f t="shared" si="841"/>
        <v>0</v>
      </c>
      <c r="CJ715" s="2">
        <v>0</v>
      </c>
      <c r="CK715" s="19">
        <f t="shared" si="842"/>
        <v>6.6666666666666666E-2</v>
      </c>
      <c r="CL715" s="19">
        <f t="shared" si="843"/>
        <v>6.6666666666666666E-2</v>
      </c>
      <c r="CM715" s="18">
        <f t="shared" si="844"/>
        <v>1</v>
      </c>
      <c r="CN715" s="19">
        <f t="shared" si="845"/>
        <v>0.125</v>
      </c>
      <c r="CO715" s="2">
        <f t="shared" si="846"/>
        <v>1</v>
      </c>
      <c r="CP715" s="18">
        <f t="shared" si="847"/>
        <v>1</v>
      </c>
      <c r="CQ715" s="2">
        <f t="shared" si="848"/>
        <v>1</v>
      </c>
      <c r="CR715" s="2">
        <f t="shared" si="849"/>
        <v>12</v>
      </c>
      <c r="CS715" s="2">
        <f t="shared" si="850"/>
        <v>0</v>
      </c>
      <c r="CT715" s="2">
        <v>0</v>
      </c>
      <c r="CU715" s="19">
        <f t="shared" si="851"/>
        <v>7.6923076923076927E-2</v>
      </c>
      <c r="CV715" s="19">
        <f t="shared" si="852"/>
        <v>7.6923076923076927E-2</v>
      </c>
      <c r="CW715" s="18">
        <f t="shared" si="853"/>
        <v>1</v>
      </c>
      <c r="CX715" s="19">
        <f t="shared" si="854"/>
        <v>0.14285714285714288</v>
      </c>
      <c r="CY715" s="2">
        <f t="shared" si="855"/>
        <v>1</v>
      </c>
      <c r="CZ715" s="18">
        <f t="shared" si="856"/>
        <v>1</v>
      </c>
      <c r="DA715" s="2">
        <f t="shared" si="857"/>
        <v>1</v>
      </c>
      <c r="DB715" s="2">
        <f t="shared" si="858"/>
        <v>12</v>
      </c>
      <c r="DC715" s="2">
        <f t="shared" si="859"/>
        <v>0</v>
      </c>
      <c r="DD715" s="2">
        <v>0</v>
      </c>
      <c r="DE715" s="19">
        <f t="shared" si="860"/>
        <v>7.6923076923076927E-2</v>
      </c>
      <c r="DF715" s="19">
        <f t="shared" si="861"/>
        <v>7.6923076923076927E-2</v>
      </c>
      <c r="DG715" s="18">
        <f t="shared" si="862"/>
        <v>1</v>
      </c>
      <c r="DH715" s="19">
        <f t="shared" si="863"/>
        <v>0.14285714285714288</v>
      </c>
    </row>
    <row r="716" spans="1:112" x14ac:dyDescent="0.35">
      <c r="A716" s="11">
        <v>2019007841</v>
      </c>
      <c r="B716" s="2" t="s">
        <v>5250</v>
      </c>
      <c r="C716" s="2" t="s">
        <v>5251</v>
      </c>
      <c r="D716" s="2" t="s">
        <v>5252</v>
      </c>
      <c r="E716" s="2" t="s">
        <v>5253</v>
      </c>
      <c r="F716" s="2">
        <v>1</v>
      </c>
      <c r="G716" s="2" t="s">
        <v>5254</v>
      </c>
      <c r="H716" s="2" t="s">
        <v>5255</v>
      </c>
      <c r="I716" s="2" t="s">
        <v>5256</v>
      </c>
      <c r="J716" s="3" t="s">
        <v>5257</v>
      </c>
      <c r="K716" s="11">
        <v>3</v>
      </c>
      <c r="L716" s="2">
        <v>2</v>
      </c>
      <c r="M716" s="2">
        <v>86</v>
      </c>
      <c r="N716" s="2">
        <v>62</v>
      </c>
      <c r="O716" s="2">
        <v>1</v>
      </c>
      <c r="P716" s="2">
        <v>0</v>
      </c>
      <c r="Q716" s="2">
        <v>1</v>
      </c>
      <c r="R716" s="2">
        <v>0</v>
      </c>
      <c r="S716" s="2">
        <v>1</v>
      </c>
      <c r="T716" s="2">
        <v>2</v>
      </c>
      <c r="U716" s="2">
        <v>1</v>
      </c>
      <c r="V716" s="2">
        <v>1</v>
      </c>
      <c r="W716" s="2">
        <v>22</v>
      </c>
      <c r="X716" s="2">
        <v>16</v>
      </c>
      <c r="Y716" s="2">
        <v>1</v>
      </c>
      <c r="Z716" s="2">
        <v>0</v>
      </c>
      <c r="AA716" s="2">
        <v>1</v>
      </c>
      <c r="AB716" s="2">
        <v>0</v>
      </c>
      <c r="AC716" s="2">
        <v>1</v>
      </c>
      <c r="AD716" s="2">
        <v>2</v>
      </c>
      <c r="AE716" s="2">
        <v>1</v>
      </c>
      <c r="AF716" s="3">
        <v>1</v>
      </c>
      <c r="AG716" s="2">
        <f t="shared" si="792"/>
        <v>1</v>
      </c>
      <c r="AH716" s="18">
        <f t="shared" si="793"/>
        <v>1</v>
      </c>
      <c r="AI716" s="2">
        <f t="shared" si="794"/>
        <v>1</v>
      </c>
      <c r="AJ716" s="2">
        <f t="shared" si="795"/>
        <v>85</v>
      </c>
      <c r="AK716" s="2">
        <f t="shared" si="796"/>
        <v>0</v>
      </c>
      <c r="AL716" s="2">
        <v>0</v>
      </c>
      <c r="AM716" s="19">
        <f t="shared" si="797"/>
        <v>1.1627906976744186E-2</v>
      </c>
      <c r="AN716" s="19">
        <f t="shared" si="798"/>
        <v>1.1627906976744186E-2</v>
      </c>
      <c r="AO716" s="18">
        <f t="shared" si="799"/>
        <v>1</v>
      </c>
      <c r="AP716" s="19">
        <f t="shared" si="800"/>
        <v>2.2988505747126436E-2</v>
      </c>
      <c r="AQ716" s="2">
        <f t="shared" si="801"/>
        <v>1</v>
      </c>
      <c r="AR716" s="18">
        <f t="shared" si="802"/>
        <v>0.33333333333333331</v>
      </c>
      <c r="AS716" s="2">
        <f t="shared" si="803"/>
        <v>1</v>
      </c>
      <c r="AT716" s="2">
        <f t="shared" si="804"/>
        <v>85</v>
      </c>
      <c r="AU716" s="2">
        <f t="shared" si="805"/>
        <v>2</v>
      </c>
      <c r="AV716" s="2">
        <v>0</v>
      </c>
      <c r="AW716" s="19">
        <f t="shared" si="806"/>
        <v>1.1363636363636364E-2</v>
      </c>
      <c r="AX716" s="19">
        <f t="shared" si="807"/>
        <v>1.1627906976744186E-2</v>
      </c>
      <c r="AY716" s="18">
        <f t="shared" si="808"/>
        <v>0.33333333333333331</v>
      </c>
      <c r="AZ716" s="19">
        <f t="shared" si="809"/>
        <v>2.247191011235955E-2</v>
      </c>
      <c r="BA716" s="2">
        <f t="shared" si="810"/>
        <v>1</v>
      </c>
      <c r="BB716" s="18">
        <f t="shared" si="811"/>
        <v>1</v>
      </c>
      <c r="BC716" s="2">
        <f t="shared" si="812"/>
        <v>1</v>
      </c>
      <c r="BD716" s="2">
        <f t="shared" si="813"/>
        <v>61</v>
      </c>
      <c r="BE716" s="2">
        <f t="shared" si="814"/>
        <v>0</v>
      </c>
      <c r="BF716" s="2">
        <v>0</v>
      </c>
      <c r="BG716" s="19">
        <f t="shared" si="815"/>
        <v>1.6129032258064516E-2</v>
      </c>
      <c r="BH716" s="19">
        <f t="shared" si="816"/>
        <v>1.6129032258064516E-2</v>
      </c>
      <c r="BI716" s="18">
        <f t="shared" si="817"/>
        <v>1</v>
      </c>
      <c r="BJ716" s="19">
        <f t="shared" si="818"/>
        <v>3.1746031746031744E-2</v>
      </c>
      <c r="BK716" s="2">
        <f t="shared" si="819"/>
        <v>1</v>
      </c>
      <c r="BL716" s="18">
        <f t="shared" si="820"/>
        <v>0.5</v>
      </c>
      <c r="BM716" s="2">
        <f t="shared" si="821"/>
        <v>1</v>
      </c>
      <c r="BN716" s="2">
        <f t="shared" si="822"/>
        <v>61</v>
      </c>
      <c r="BO716" s="2">
        <f t="shared" si="823"/>
        <v>1</v>
      </c>
      <c r="BP716" s="2">
        <v>0</v>
      </c>
      <c r="BQ716" s="19">
        <f t="shared" si="824"/>
        <v>1.5873015873015872E-2</v>
      </c>
      <c r="BR716" s="19">
        <f t="shared" si="825"/>
        <v>1.6129032258064516E-2</v>
      </c>
      <c r="BS716" s="18">
        <f t="shared" si="826"/>
        <v>0.5</v>
      </c>
      <c r="BT716" s="19">
        <f t="shared" si="827"/>
        <v>3.125E-2</v>
      </c>
      <c r="BU716" s="2">
        <f t="shared" si="828"/>
        <v>1</v>
      </c>
      <c r="BV716" s="18">
        <f t="shared" si="829"/>
        <v>1</v>
      </c>
      <c r="BW716" s="2">
        <f t="shared" si="830"/>
        <v>1</v>
      </c>
      <c r="BX716" s="2">
        <f t="shared" si="831"/>
        <v>21</v>
      </c>
      <c r="BY716" s="2">
        <f t="shared" si="832"/>
        <v>0</v>
      </c>
      <c r="BZ716" s="2">
        <v>0</v>
      </c>
      <c r="CA716" s="19">
        <f t="shared" si="833"/>
        <v>4.5454545454545456E-2</v>
      </c>
      <c r="CB716" s="19">
        <f t="shared" si="834"/>
        <v>4.5454545454545456E-2</v>
      </c>
      <c r="CC716" s="18">
        <f t="shared" si="835"/>
        <v>1</v>
      </c>
      <c r="CD716" s="19">
        <f t="shared" si="836"/>
        <v>8.6956521739130446E-2</v>
      </c>
      <c r="CE716" s="2">
        <f t="shared" si="837"/>
        <v>1</v>
      </c>
      <c r="CF716" s="18">
        <f t="shared" si="838"/>
        <v>0.33333333333333331</v>
      </c>
      <c r="CG716" s="2">
        <f t="shared" si="839"/>
        <v>1</v>
      </c>
      <c r="CH716" s="2">
        <f t="shared" si="840"/>
        <v>21</v>
      </c>
      <c r="CI716" s="2">
        <f t="shared" si="841"/>
        <v>2</v>
      </c>
      <c r="CJ716" s="2">
        <v>0</v>
      </c>
      <c r="CK716" s="19">
        <f t="shared" si="842"/>
        <v>4.1666666666666664E-2</v>
      </c>
      <c r="CL716" s="19">
        <f t="shared" si="843"/>
        <v>4.5454545454545456E-2</v>
      </c>
      <c r="CM716" s="18">
        <f t="shared" si="844"/>
        <v>0.33333333333333331</v>
      </c>
      <c r="CN716" s="19">
        <f t="shared" si="845"/>
        <v>0.08</v>
      </c>
      <c r="CO716" s="2">
        <f t="shared" si="846"/>
        <v>1</v>
      </c>
      <c r="CP716" s="18">
        <f t="shared" si="847"/>
        <v>1</v>
      </c>
      <c r="CQ716" s="2">
        <f t="shared" si="848"/>
        <v>1</v>
      </c>
      <c r="CR716" s="2">
        <f t="shared" si="849"/>
        <v>15</v>
      </c>
      <c r="CS716" s="2">
        <f t="shared" si="850"/>
        <v>0</v>
      </c>
      <c r="CT716" s="2">
        <v>0</v>
      </c>
      <c r="CU716" s="19">
        <f t="shared" si="851"/>
        <v>6.25E-2</v>
      </c>
      <c r="CV716" s="19">
        <f t="shared" si="852"/>
        <v>6.25E-2</v>
      </c>
      <c r="CW716" s="18">
        <f t="shared" si="853"/>
        <v>1</v>
      </c>
      <c r="CX716" s="19">
        <f t="shared" si="854"/>
        <v>0.11764705882352941</v>
      </c>
      <c r="CY716" s="2">
        <f t="shared" si="855"/>
        <v>1</v>
      </c>
      <c r="CZ716" s="18">
        <f t="shared" si="856"/>
        <v>0.5</v>
      </c>
      <c r="DA716" s="2">
        <f t="shared" si="857"/>
        <v>1</v>
      </c>
      <c r="DB716" s="2">
        <f t="shared" si="858"/>
        <v>15</v>
      </c>
      <c r="DC716" s="2">
        <f t="shared" si="859"/>
        <v>1</v>
      </c>
      <c r="DD716" s="2">
        <v>0</v>
      </c>
      <c r="DE716" s="19">
        <f t="shared" si="860"/>
        <v>5.8823529411764705E-2</v>
      </c>
      <c r="DF716" s="19">
        <f t="shared" si="861"/>
        <v>6.25E-2</v>
      </c>
      <c r="DG716" s="18">
        <f t="shared" si="862"/>
        <v>0.5</v>
      </c>
      <c r="DH716" s="19">
        <f t="shared" si="863"/>
        <v>0.1111111111111111</v>
      </c>
    </row>
    <row r="717" spans="1:112" x14ac:dyDescent="0.35">
      <c r="A717" s="11">
        <v>2019007853</v>
      </c>
      <c r="B717" s="2" t="s">
        <v>5258</v>
      </c>
      <c r="C717" s="2" t="s">
        <v>5259</v>
      </c>
      <c r="D717" s="2" t="s">
        <v>5222</v>
      </c>
      <c r="E717" s="2" t="s">
        <v>5260</v>
      </c>
      <c r="F717" s="2">
        <v>1</v>
      </c>
      <c r="G717" s="2" t="s">
        <v>5261</v>
      </c>
      <c r="H717" s="2" t="s">
        <v>5262</v>
      </c>
      <c r="I717" s="2" t="s">
        <v>5263</v>
      </c>
      <c r="J717" s="3" t="s">
        <v>5264</v>
      </c>
      <c r="K717" s="11">
        <v>2</v>
      </c>
      <c r="L717" s="2">
        <v>2</v>
      </c>
      <c r="M717" s="2">
        <v>77</v>
      </c>
      <c r="N717" s="2">
        <v>48</v>
      </c>
      <c r="O717" s="2">
        <v>0</v>
      </c>
      <c r="P717" s="2">
        <v>1</v>
      </c>
      <c r="Q717" s="2">
        <v>1</v>
      </c>
      <c r="R717" s="2">
        <v>0</v>
      </c>
      <c r="S717" s="2">
        <v>1</v>
      </c>
      <c r="T717" s="2">
        <v>1</v>
      </c>
      <c r="U717" s="2">
        <v>2</v>
      </c>
      <c r="V717" s="2">
        <v>0</v>
      </c>
      <c r="W717" s="2">
        <v>17</v>
      </c>
      <c r="X717" s="2">
        <v>15</v>
      </c>
      <c r="Y717" s="2">
        <v>0</v>
      </c>
      <c r="Z717" s="2">
        <v>1</v>
      </c>
      <c r="AA717" s="2">
        <v>1</v>
      </c>
      <c r="AB717" s="2">
        <v>0</v>
      </c>
      <c r="AC717" s="2">
        <v>0</v>
      </c>
      <c r="AD717" s="2">
        <v>2</v>
      </c>
      <c r="AE717" s="2">
        <v>2</v>
      </c>
      <c r="AF717" s="3">
        <v>0</v>
      </c>
      <c r="AG717" s="2">
        <f t="shared" si="792"/>
        <v>0</v>
      </c>
      <c r="AH717" s="18">
        <f t="shared" si="793"/>
        <v>0</v>
      </c>
      <c r="AI717" s="2">
        <f t="shared" si="794"/>
        <v>0</v>
      </c>
      <c r="AJ717" s="2">
        <f t="shared" si="795"/>
        <v>77</v>
      </c>
      <c r="AK717" s="2">
        <f t="shared" si="796"/>
        <v>1</v>
      </c>
      <c r="AL717" s="2">
        <v>0</v>
      </c>
      <c r="AM717" s="19">
        <f t="shared" si="797"/>
        <v>0</v>
      </c>
      <c r="AN717" s="19">
        <f t="shared" si="798"/>
        <v>0</v>
      </c>
      <c r="AO717" s="18">
        <f t="shared" si="799"/>
        <v>0</v>
      </c>
      <c r="AP717" s="19">
        <f t="shared" si="800"/>
        <v>0</v>
      </c>
      <c r="AQ717" s="2">
        <f t="shared" si="801"/>
        <v>1</v>
      </c>
      <c r="AR717" s="18">
        <f t="shared" si="802"/>
        <v>0.5</v>
      </c>
      <c r="AS717" s="2">
        <f t="shared" si="803"/>
        <v>1</v>
      </c>
      <c r="AT717" s="2">
        <f t="shared" si="804"/>
        <v>76</v>
      </c>
      <c r="AU717" s="2">
        <f t="shared" si="805"/>
        <v>1</v>
      </c>
      <c r="AV717" s="2">
        <v>0</v>
      </c>
      <c r="AW717" s="19">
        <f t="shared" si="806"/>
        <v>1.282051282051282E-2</v>
      </c>
      <c r="AX717" s="19">
        <f t="shared" si="807"/>
        <v>1.2987012987012988E-2</v>
      </c>
      <c r="AY717" s="18">
        <f t="shared" si="808"/>
        <v>0.5</v>
      </c>
      <c r="AZ717" s="19">
        <f t="shared" si="809"/>
        <v>2.5316455696202535E-2</v>
      </c>
      <c r="BA717" s="2">
        <f t="shared" si="810"/>
        <v>1</v>
      </c>
      <c r="BB717" s="18">
        <f t="shared" si="811"/>
        <v>1</v>
      </c>
      <c r="BC717" s="2">
        <f t="shared" si="812"/>
        <v>1</v>
      </c>
      <c r="BD717" s="2">
        <f t="shared" si="813"/>
        <v>47</v>
      </c>
      <c r="BE717" s="2">
        <f t="shared" si="814"/>
        <v>0</v>
      </c>
      <c r="BF717" s="2">
        <v>0</v>
      </c>
      <c r="BG717" s="19">
        <f t="shared" si="815"/>
        <v>2.0833333333333332E-2</v>
      </c>
      <c r="BH717" s="19">
        <f t="shared" si="816"/>
        <v>2.0833333333333332E-2</v>
      </c>
      <c r="BI717" s="18">
        <f t="shared" si="817"/>
        <v>1</v>
      </c>
      <c r="BJ717" s="19">
        <f t="shared" si="818"/>
        <v>4.0816326530612249E-2</v>
      </c>
      <c r="BK717" s="2">
        <f t="shared" si="819"/>
        <v>2</v>
      </c>
      <c r="BL717" s="18">
        <f t="shared" si="820"/>
        <v>1</v>
      </c>
      <c r="BM717" s="2">
        <f t="shared" si="821"/>
        <v>2</v>
      </c>
      <c r="BN717" s="2">
        <f t="shared" si="822"/>
        <v>46</v>
      </c>
      <c r="BO717" s="2">
        <f t="shared" si="823"/>
        <v>0</v>
      </c>
      <c r="BP717" s="2">
        <v>0</v>
      </c>
      <c r="BQ717" s="19">
        <f t="shared" si="824"/>
        <v>4.1666666666666664E-2</v>
      </c>
      <c r="BR717" s="19">
        <f t="shared" si="825"/>
        <v>4.1666666666666664E-2</v>
      </c>
      <c r="BS717" s="18">
        <f t="shared" si="826"/>
        <v>1</v>
      </c>
      <c r="BT717" s="19">
        <f t="shared" si="827"/>
        <v>7.9999999999999988E-2</v>
      </c>
      <c r="BU717" s="2">
        <f t="shared" si="828"/>
        <v>0</v>
      </c>
      <c r="BV717" s="18">
        <f t="shared" si="829"/>
        <v>0</v>
      </c>
      <c r="BW717" s="2">
        <f t="shared" si="830"/>
        <v>0</v>
      </c>
      <c r="BX717" s="2">
        <f t="shared" si="831"/>
        <v>17</v>
      </c>
      <c r="BY717" s="2">
        <f t="shared" si="832"/>
        <v>1</v>
      </c>
      <c r="BZ717" s="2">
        <v>0</v>
      </c>
      <c r="CA717" s="19">
        <f t="shared" si="833"/>
        <v>0</v>
      </c>
      <c r="CB717" s="19">
        <f t="shared" si="834"/>
        <v>0</v>
      </c>
      <c r="CC717" s="18">
        <f t="shared" si="835"/>
        <v>0</v>
      </c>
      <c r="CD717" s="19">
        <f t="shared" si="836"/>
        <v>0</v>
      </c>
      <c r="CE717" s="2">
        <f t="shared" si="837"/>
        <v>0</v>
      </c>
      <c r="CF717" s="18">
        <f t="shared" si="838"/>
        <v>0</v>
      </c>
      <c r="CG717" s="2">
        <f t="shared" si="839"/>
        <v>0</v>
      </c>
      <c r="CH717" s="2">
        <f t="shared" si="840"/>
        <v>17</v>
      </c>
      <c r="CI717" s="2">
        <f t="shared" si="841"/>
        <v>2</v>
      </c>
      <c r="CJ717" s="2">
        <v>0</v>
      </c>
      <c r="CK717" s="19">
        <f t="shared" si="842"/>
        <v>0</v>
      </c>
      <c r="CL717" s="19">
        <f t="shared" si="843"/>
        <v>0</v>
      </c>
      <c r="CM717" s="18">
        <f t="shared" si="844"/>
        <v>0</v>
      </c>
      <c r="CN717" s="19">
        <f t="shared" si="845"/>
        <v>0</v>
      </c>
      <c r="CO717" s="2">
        <f t="shared" si="846"/>
        <v>1</v>
      </c>
      <c r="CP717" s="18">
        <f t="shared" si="847"/>
        <v>1</v>
      </c>
      <c r="CQ717" s="2">
        <f t="shared" si="848"/>
        <v>1</v>
      </c>
      <c r="CR717" s="2">
        <f t="shared" si="849"/>
        <v>14</v>
      </c>
      <c r="CS717" s="2">
        <f t="shared" si="850"/>
        <v>0</v>
      </c>
      <c r="CT717" s="2">
        <v>0</v>
      </c>
      <c r="CU717" s="19">
        <f t="shared" si="851"/>
        <v>6.6666666666666666E-2</v>
      </c>
      <c r="CV717" s="19">
        <f t="shared" si="852"/>
        <v>6.6666666666666666E-2</v>
      </c>
      <c r="CW717" s="18">
        <f t="shared" si="853"/>
        <v>1</v>
      </c>
      <c r="CX717" s="19">
        <f t="shared" si="854"/>
        <v>0.125</v>
      </c>
      <c r="CY717" s="2">
        <f t="shared" si="855"/>
        <v>2</v>
      </c>
      <c r="CZ717" s="18">
        <f t="shared" si="856"/>
        <v>1</v>
      </c>
      <c r="DA717" s="2">
        <f t="shared" si="857"/>
        <v>2</v>
      </c>
      <c r="DB717" s="2">
        <f t="shared" si="858"/>
        <v>13</v>
      </c>
      <c r="DC717" s="2">
        <f t="shared" si="859"/>
        <v>0</v>
      </c>
      <c r="DD717" s="2">
        <v>0</v>
      </c>
      <c r="DE717" s="19">
        <f t="shared" si="860"/>
        <v>0.13333333333333333</v>
      </c>
      <c r="DF717" s="19">
        <f t="shared" si="861"/>
        <v>0.13333333333333333</v>
      </c>
      <c r="DG717" s="18">
        <f t="shared" si="862"/>
        <v>1</v>
      </c>
      <c r="DH717" s="19">
        <f t="shared" si="863"/>
        <v>0.23529411764705882</v>
      </c>
    </row>
    <row r="718" spans="1:112" x14ac:dyDescent="0.35">
      <c r="A718" s="11">
        <v>2019007863</v>
      </c>
      <c r="B718" s="2" t="s">
        <v>5265</v>
      </c>
      <c r="C718" s="2" t="s">
        <v>5266</v>
      </c>
      <c r="D718" s="2"/>
      <c r="E718" s="2" t="s">
        <v>5267</v>
      </c>
      <c r="F718" s="2">
        <v>1</v>
      </c>
      <c r="G718" s="2" t="s">
        <v>5268</v>
      </c>
      <c r="H718" s="2" t="s">
        <v>5269</v>
      </c>
      <c r="I718" s="2" t="s">
        <v>5270</v>
      </c>
      <c r="J718" s="3" t="s">
        <v>5271</v>
      </c>
      <c r="K718" s="11">
        <v>1</v>
      </c>
      <c r="L718" s="2">
        <v>1</v>
      </c>
      <c r="M718" s="2">
        <v>48</v>
      </c>
      <c r="N718" s="2">
        <v>27</v>
      </c>
      <c r="O718" s="2">
        <v>1</v>
      </c>
      <c r="P718" s="2">
        <v>0</v>
      </c>
      <c r="Q718" s="2">
        <v>1</v>
      </c>
      <c r="R718" s="2">
        <v>0</v>
      </c>
      <c r="S718" s="2">
        <v>1</v>
      </c>
      <c r="T718" s="2">
        <v>0</v>
      </c>
      <c r="U718" s="2">
        <v>1</v>
      </c>
      <c r="V718" s="2">
        <v>0</v>
      </c>
      <c r="W718" s="2">
        <v>8</v>
      </c>
      <c r="X718" s="2">
        <v>4</v>
      </c>
      <c r="Y718" s="2">
        <v>1</v>
      </c>
      <c r="Z718" s="2">
        <v>0</v>
      </c>
      <c r="AA718" s="2">
        <v>1</v>
      </c>
      <c r="AB718" s="2">
        <v>0</v>
      </c>
      <c r="AC718" s="2">
        <v>1</v>
      </c>
      <c r="AD718" s="2">
        <v>0</v>
      </c>
      <c r="AE718" s="2">
        <v>1</v>
      </c>
      <c r="AF718" s="3">
        <v>0</v>
      </c>
      <c r="AG718" s="2">
        <f t="shared" si="792"/>
        <v>1</v>
      </c>
      <c r="AH718" s="18">
        <f t="shared" si="793"/>
        <v>1</v>
      </c>
      <c r="AI718" s="2">
        <f t="shared" si="794"/>
        <v>1</v>
      </c>
      <c r="AJ718" s="2">
        <f t="shared" si="795"/>
        <v>47</v>
      </c>
      <c r="AK718" s="2">
        <f t="shared" si="796"/>
        <v>0</v>
      </c>
      <c r="AL718" s="2">
        <v>0</v>
      </c>
      <c r="AM718" s="19">
        <f t="shared" si="797"/>
        <v>2.0833333333333332E-2</v>
      </c>
      <c r="AN718" s="19">
        <f t="shared" si="798"/>
        <v>2.0833333333333332E-2</v>
      </c>
      <c r="AO718" s="18">
        <f t="shared" si="799"/>
        <v>1</v>
      </c>
      <c r="AP718" s="19">
        <f t="shared" si="800"/>
        <v>4.0816326530612249E-2</v>
      </c>
      <c r="AQ718" s="2">
        <f t="shared" si="801"/>
        <v>1</v>
      </c>
      <c r="AR718" s="18">
        <f t="shared" si="802"/>
        <v>1</v>
      </c>
      <c r="AS718" s="2">
        <f t="shared" si="803"/>
        <v>1</v>
      </c>
      <c r="AT718" s="2">
        <f t="shared" si="804"/>
        <v>47</v>
      </c>
      <c r="AU718" s="2">
        <f t="shared" si="805"/>
        <v>0</v>
      </c>
      <c r="AV718" s="2">
        <v>0</v>
      </c>
      <c r="AW718" s="19">
        <f t="shared" si="806"/>
        <v>2.0833333333333332E-2</v>
      </c>
      <c r="AX718" s="19">
        <f t="shared" si="807"/>
        <v>2.0833333333333332E-2</v>
      </c>
      <c r="AY718" s="18">
        <f t="shared" si="808"/>
        <v>1</v>
      </c>
      <c r="AZ718" s="19">
        <f t="shared" si="809"/>
        <v>4.0816326530612249E-2</v>
      </c>
      <c r="BA718" s="2">
        <f t="shared" si="810"/>
        <v>1</v>
      </c>
      <c r="BB718" s="18">
        <f t="shared" si="811"/>
        <v>1</v>
      </c>
      <c r="BC718" s="2">
        <f t="shared" si="812"/>
        <v>1</v>
      </c>
      <c r="BD718" s="2">
        <f t="shared" si="813"/>
        <v>26</v>
      </c>
      <c r="BE718" s="2">
        <f t="shared" si="814"/>
        <v>0</v>
      </c>
      <c r="BF718" s="2">
        <v>0</v>
      </c>
      <c r="BG718" s="19">
        <f t="shared" si="815"/>
        <v>3.7037037037037035E-2</v>
      </c>
      <c r="BH718" s="19">
        <f t="shared" si="816"/>
        <v>3.7037037037037035E-2</v>
      </c>
      <c r="BI718" s="18">
        <f t="shared" si="817"/>
        <v>1</v>
      </c>
      <c r="BJ718" s="19">
        <f t="shared" si="818"/>
        <v>7.1428571428571425E-2</v>
      </c>
      <c r="BK718" s="2">
        <f t="shared" si="819"/>
        <v>1</v>
      </c>
      <c r="BL718" s="18">
        <f t="shared" si="820"/>
        <v>1</v>
      </c>
      <c r="BM718" s="2">
        <f t="shared" si="821"/>
        <v>1</v>
      </c>
      <c r="BN718" s="2">
        <f t="shared" si="822"/>
        <v>26</v>
      </c>
      <c r="BO718" s="2">
        <f t="shared" si="823"/>
        <v>0</v>
      </c>
      <c r="BP718" s="2">
        <v>0</v>
      </c>
      <c r="BQ718" s="19">
        <f t="shared" si="824"/>
        <v>3.7037037037037035E-2</v>
      </c>
      <c r="BR718" s="19">
        <f t="shared" si="825"/>
        <v>3.7037037037037035E-2</v>
      </c>
      <c r="BS718" s="18">
        <f t="shared" si="826"/>
        <v>1</v>
      </c>
      <c r="BT718" s="19">
        <f t="shared" si="827"/>
        <v>7.1428571428571425E-2</v>
      </c>
      <c r="BU718" s="2">
        <f t="shared" si="828"/>
        <v>1</v>
      </c>
      <c r="BV718" s="18">
        <f t="shared" si="829"/>
        <v>1</v>
      </c>
      <c r="BW718" s="2">
        <f t="shared" si="830"/>
        <v>1</v>
      </c>
      <c r="BX718" s="2">
        <f t="shared" si="831"/>
        <v>7</v>
      </c>
      <c r="BY718" s="2">
        <f t="shared" si="832"/>
        <v>0</v>
      </c>
      <c r="BZ718" s="2">
        <v>0</v>
      </c>
      <c r="CA718" s="19">
        <f t="shared" si="833"/>
        <v>0.125</v>
      </c>
      <c r="CB718" s="19">
        <f t="shared" si="834"/>
        <v>0.125</v>
      </c>
      <c r="CC718" s="18">
        <f t="shared" si="835"/>
        <v>1</v>
      </c>
      <c r="CD718" s="19">
        <f t="shared" si="836"/>
        <v>0.22222222222222221</v>
      </c>
      <c r="CE718" s="2">
        <f t="shared" si="837"/>
        <v>1</v>
      </c>
      <c r="CF718" s="18">
        <f t="shared" si="838"/>
        <v>1</v>
      </c>
      <c r="CG718" s="2">
        <f t="shared" si="839"/>
        <v>1</v>
      </c>
      <c r="CH718" s="2">
        <f t="shared" si="840"/>
        <v>7</v>
      </c>
      <c r="CI718" s="2">
        <f t="shared" si="841"/>
        <v>0</v>
      </c>
      <c r="CJ718" s="2">
        <v>0</v>
      </c>
      <c r="CK718" s="19">
        <f t="shared" si="842"/>
        <v>0.125</v>
      </c>
      <c r="CL718" s="19">
        <f t="shared" si="843"/>
        <v>0.125</v>
      </c>
      <c r="CM718" s="18">
        <f t="shared" si="844"/>
        <v>1</v>
      </c>
      <c r="CN718" s="19">
        <f t="shared" si="845"/>
        <v>0.22222222222222221</v>
      </c>
      <c r="CO718" s="2">
        <f t="shared" si="846"/>
        <v>1</v>
      </c>
      <c r="CP718" s="18">
        <f t="shared" si="847"/>
        <v>1</v>
      </c>
      <c r="CQ718" s="2">
        <f t="shared" si="848"/>
        <v>1</v>
      </c>
      <c r="CR718" s="2">
        <f t="shared" si="849"/>
        <v>3</v>
      </c>
      <c r="CS718" s="2">
        <f t="shared" si="850"/>
        <v>0</v>
      </c>
      <c r="CT718" s="2">
        <v>0</v>
      </c>
      <c r="CU718" s="19">
        <f t="shared" si="851"/>
        <v>0.25</v>
      </c>
      <c r="CV718" s="19">
        <f t="shared" si="852"/>
        <v>0.25</v>
      </c>
      <c r="CW718" s="18">
        <f t="shared" si="853"/>
        <v>1</v>
      </c>
      <c r="CX718" s="19">
        <f t="shared" si="854"/>
        <v>0.4</v>
      </c>
      <c r="CY718" s="2">
        <f t="shared" si="855"/>
        <v>1</v>
      </c>
      <c r="CZ718" s="18">
        <f t="shared" si="856"/>
        <v>1</v>
      </c>
      <c r="DA718" s="2">
        <f t="shared" si="857"/>
        <v>1</v>
      </c>
      <c r="DB718" s="2">
        <f t="shared" si="858"/>
        <v>3</v>
      </c>
      <c r="DC718" s="2">
        <f t="shared" si="859"/>
        <v>0</v>
      </c>
      <c r="DD718" s="2">
        <v>0</v>
      </c>
      <c r="DE718" s="19">
        <f t="shared" si="860"/>
        <v>0.25</v>
      </c>
      <c r="DF718" s="19">
        <f t="shared" si="861"/>
        <v>0.25</v>
      </c>
      <c r="DG718" s="18">
        <f t="shared" si="862"/>
        <v>1</v>
      </c>
      <c r="DH718" s="19">
        <f t="shared" si="863"/>
        <v>0.4</v>
      </c>
    </row>
    <row r="719" spans="1:112" x14ac:dyDescent="0.35">
      <c r="A719" s="11">
        <v>2019007865</v>
      </c>
      <c r="B719" s="2" t="s">
        <v>5272</v>
      </c>
      <c r="C719" s="2" t="s">
        <v>5273</v>
      </c>
      <c r="D719" s="2" t="s">
        <v>5274</v>
      </c>
      <c r="E719" s="2" t="s">
        <v>5275</v>
      </c>
      <c r="F719" s="2">
        <v>1</v>
      </c>
      <c r="G719" s="2" t="s">
        <v>5276</v>
      </c>
      <c r="H719" s="2" t="s">
        <v>5277</v>
      </c>
      <c r="I719" s="2" t="s">
        <v>5278</v>
      </c>
      <c r="J719" s="3" t="s">
        <v>5279</v>
      </c>
      <c r="K719" s="11">
        <v>1</v>
      </c>
      <c r="L719" s="2">
        <v>1</v>
      </c>
      <c r="M719" s="2">
        <v>85</v>
      </c>
      <c r="N719" s="2">
        <v>47</v>
      </c>
      <c r="O719" s="2">
        <v>1</v>
      </c>
      <c r="P719" s="2">
        <v>0</v>
      </c>
      <c r="Q719" s="2">
        <v>1</v>
      </c>
      <c r="R719" s="2">
        <v>0</v>
      </c>
      <c r="S719" s="2">
        <v>1</v>
      </c>
      <c r="T719" s="2">
        <v>0</v>
      </c>
      <c r="U719" s="2">
        <v>1</v>
      </c>
      <c r="V719" s="2">
        <v>0</v>
      </c>
      <c r="W719" s="2">
        <v>21</v>
      </c>
      <c r="X719" s="2">
        <v>14</v>
      </c>
      <c r="Y719" s="2">
        <v>1</v>
      </c>
      <c r="Z719" s="2">
        <v>0</v>
      </c>
      <c r="AA719" s="2">
        <v>1</v>
      </c>
      <c r="AB719" s="2">
        <v>0</v>
      </c>
      <c r="AC719" s="2">
        <v>1</v>
      </c>
      <c r="AD719" s="2">
        <v>0</v>
      </c>
      <c r="AE719" s="2">
        <v>1</v>
      </c>
      <c r="AF719" s="3">
        <v>0</v>
      </c>
      <c r="AG719" s="2">
        <f t="shared" si="792"/>
        <v>1</v>
      </c>
      <c r="AH719" s="18">
        <f t="shared" si="793"/>
        <v>1</v>
      </c>
      <c r="AI719" s="2">
        <f t="shared" si="794"/>
        <v>1</v>
      </c>
      <c r="AJ719" s="2">
        <f t="shared" si="795"/>
        <v>84</v>
      </c>
      <c r="AK719" s="2">
        <f t="shared" si="796"/>
        <v>0</v>
      </c>
      <c r="AL719" s="2">
        <v>0</v>
      </c>
      <c r="AM719" s="19">
        <f t="shared" si="797"/>
        <v>1.1764705882352941E-2</v>
      </c>
      <c r="AN719" s="19">
        <f t="shared" si="798"/>
        <v>1.1764705882352941E-2</v>
      </c>
      <c r="AO719" s="18">
        <f t="shared" si="799"/>
        <v>1</v>
      </c>
      <c r="AP719" s="19">
        <f t="shared" si="800"/>
        <v>2.3255813953488372E-2</v>
      </c>
      <c r="AQ719" s="2">
        <f t="shared" si="801"/>
        <v>1</v>
      </c>
      <c r="AR719" s="18">
        <f t="shared" si="802"/>
        <v>1</v>
      </c>
      <c r="AS719" s="2">
        <f t="shared" si="803"/>
        <v>1</v>
      </c>
      <c r="AT719" s="2">
        <f t="shared" si="804"/>
        <v>84</v>
      </c>
      <c r="AU719" s="2">
        <f t="shared" si="805"/>
        <v>0</v>
      </c>
      <c r="AV719" s="2">
        <v>0</v>
      </c>
      <c r="AW719" s="19">
        <f t="shared" si="806"/>
        <v>1.1764705882352941E-2</v>
      </c>
      <c r="AX719" s="19">
        <f t="shared" si="807"/>
        <v>1.1764705882352941E-2</v>
      </c>
      <c r="AY719" s="18">
        <f t="shared" si="808"/>
        <v>1</v>
      </c>
      <c r="AZ719" s="19">
        <f t="shared" si="809"/>
        <v>2.3255813953488372E-2</v>
      </c>
      <c r="BA719" s="2">
        <f t="shared" si="810"/>
        <v>1</v>
      </c>
      <c r="BB719" s="18">
        <f t="shared" si="811"/>
        <v>1</v>
      </c>
      <c r="BC719" s="2">
        <f t="shared" si="812"/>
        <v>1</v>
      </c>
      <c r="BD719" s="2">
        <f t="shared" si="813"/>
        <v>46</v>
      </c>
      <c r="BE719" s="2">
        <f t="shared" si="814"/>
        <v>0</v>
      </c>
      <c r="BF719" s="2">
        <v>0</v>
      </c>
      <c r="BG719" s="19">
        <f t="shared" si="815"/>
        <v>2.1276595744680851E-2</v>
      </c>
      <c r="BH719" s="19">
        <f t="shared" si="816"/>
        <v>2.1276595744680851E-2</v>
      </c>
      <c r="BI719" s="18">
        <f t="shared" si="817"/>
        <v>1</v>
      </c>
      <c r="BJ719" s="19">
        <f t="shared" si="818"/>
        <v>4.1666666666666671E-2</v>
      </c>
      <c r="BK719" s="2">
        <f t="shared" si="819"/>
        <v>1</v>
      </c>
      <c r="BL719" s="18">
        <f t="shared" si="820"/>
        <v>1</v>
      </c>
      <c r="BM719" s="2">
        <f t="shared" si="821"/>
        <v>1</v>
      </c>
      <c r="BN719" s="2">
        <f t="shared" si="822"/>
        <v>46</v>
      </c>
      <c r="BO719" s="2">
        <f t="shared" si="823"/>
        <v>0</v>
      </c>
      <c r="BP719" s="2">
        <v>0</v>
      </c>
      <c r="BQ719" s="19">
        <f t="shared" si="824"/>
        <v>2.1276595744680851E-2</v>
      </c>
      <c r="BR719" s="19">
        <f t="shared" si="825"/>
        <v>2.1276595744680851E-2</v>
      </c>
      <c r="BS719" s="18">
        <f t="shared" si="826"/>
        <v>1</v>
      </c>
      <c r="BT719" s="19">
        <f t="shared" si="827"/>
        <v>4.1666666666666671E-2</v>
      </c>
      <c r="BU719" s="2">
        <f t="shared" si="828"/>
        <v>1</v>
      </c>
      <c r="BV719" s="18">
        <f t="shared" si="829"/>
        <v>1</v>
      </c>
      <c r="BW719" s="2">
        <f t="shared" si="830"/>
        <v>1</v>
      </c>
      <c r="BX719" s="2">
        <f t="shared" si="831"/>
        <v>20</v>
      </c>
      <c r="BY719" s="2">
        <f t="shared" si="832"/>
        <v>0</v>
      </c>
      <c r="BZ719" s="2">
        <v>0</v>
      </c>
      <c r="CA719" s="19">
        <f t="shared" si="833"/>
        <v>4.7619047619047616E-2</v>
      </c>
      <c r="CB719" s="19">
        <f t="shared" si="834"/>
        <v>4.7619047619047616E-2</v>
      </c>
      <c r="CC719" s="18">
        <f t="shared" si="835"/>
        <v>1</v>
      </c>
      <c r="CD719" s="19">
        <f t="shared" si="836"/>
        <v>9.0909090909090898E-2</v>
      </c>
      <c r="CE719" s="2">
        <f t="shared" si="837"/>
        <v>1</v>
      </c>
      <c r="CF719" s="18">
        <f t="shared" si="838"/>
        <v>1</v>
      </c>
      <c r="CG719" s="2">
        <f t="shared" si="839"/>
        <v>1</v>
      </c>
      <c r="CH719" s="2">
        <f t="shared" si="840"/>
        <v>20</v>
      </c>
      <c r="CI719" s="2">
        <f t="shared" si="841"/>
        <v>0</v>
      </c>
      <c r="CJ719" s="2">
        <v>0</v>
      </c>
      <c r="CK719" s="19">
        <f t="shared" si="842"/>
        <v>4.7619047619047616E-2</v>
      </c>
      <c r="CL719" s="19">
        <f t="shared" si="843"/>
        <v>4.7619047619047616E-2</v>
      </c>
      <c r="CM719" s="18">
        <f t="shared" si="844"/>
        <v>1</v>
      </c>
      <c r="CN719" s="19">
        <f t="shared" si="845"/>
        <v>9.0909090909090898E-2</v>
      </c>
      <c r="CO719" s="2">
        <f t="shared" si="846"/>
        <v>1</v>
      </c>
      <c r="CP719" s="18">
        <f t="shared" si="847"/>
        <v>1</v>
      </c>
      <c r="CQ719" s="2">
        <f t="shared" si="848"/>
        <v>1</v>
      </c>
      <c r="CR719" s="2">
        <f t="shared" si="849"/>
        <v>13</v>
      </c>
      <c r="CS719" s="2">
        <f t="shared" si="850"/>
        <v>0</v>
      </c>
      <c r="CT719" s="2">
        <v>0</v>
      </c>
      <c r="CU719" s="19">
        <f t="shared" si="851"/>
        <v>7.1428571428571425E-2</v>
      </c>
      <c r="CV719" s="19">
        <f t="shared" si="852"/>
        <v>7.1428571428571425E-2</v>
      </c>
      <c r="CW719" s="18">
        <f t="shared" si="853"/>
        <v>1</v>
      </c>
      <c r="CX719" s="19">
        <f t="shared" si="854"/>
        <v>0.13333333333333333</v>
      </c>
      <c r="CY719" s="2">
        <f t="shared" si="855"/>
        <v>1</v>
      </c>
      <c r="CZ719" s="18">
        <f t="shared" si="856"/>
        <v>1</v>
      </c>
      <c r="DA719" s="2">
        <f t="shared" si="857"/>
        <v>1</v>
      </c>
      <c r="DB719" s="2">
        <f t="shared" si="858"/>
        <v>13</v>
      </c>
      <c r="DC719" s="2">
        <f t="shared" si="859"/>
        <v>0</v>
      </c>
      <c r="DD719" s="2">
        <v>0</v>
      </c>
      <c r="DE719" s="19">
        <f t="shared" si="860"/>
        <v>7.1428571428571425E-2</v>
      </c>
      <c r="DF719" s="19">
        <f t="shared" si="861"/>
        <v>7.1428571428571425E-2</v>
      </c>
      <c r="DG719" s="18">
        <f t="shared" si="862"/>
        <v>1</v>
      </c>
      <c r="DH719" s="19">
        <f t="shared" si="863"/>
        <v>0.13333333333333333</v>
      </c>
    </row>
    <row r="720" spans="1:112" x14ac:dyDescent="0.35">
      <c r="A720" s="11">
        <v>2019007889</v>
      </c>
      <c r="B720" s="2" t="s">
        <v>5280</v>
      </c>
      <c r="C720" s="2" t="s">
        <v>5281</v>
      </c>
      <c r="D720" s="2" t="s">
        <v>5282</v>
      </c>
      <c r="E720" s="2" t="s">
        <v>5283</v>
      </c>
      <c r="F720" s="2">
        <v>1</v>
      </c>
      <c r="G720" s="2" t="s">
        <v>5284</v>
      </c>
      <c r="H720" s="2" t="s">
        <v>5285</v>
      </c>
      <c r="I720" s="2" t="s">
        <v>5286</v>
      </c>
      <c r="J720" s="3" t="s">
        <v>5287</v>
      </c>
      <c r="K720" s="11">
        <v>5</v>
      </c>
      <c r="L720" s="2">
        <v>4</v>
      </c>
      <c r="M720" s="2">
        <v>70</v>
      </c>
      <c r="N720" s="2">
        <v>39</v>
      </c>
      <c r="O720" s="2">
        <v>0</v>
      </c>
      <c r="P720" s="2">
        <v>1</v>
      </c>
      <c r="Q720" s="2">
        <v>1</v>
      </c>
      <c r="R720" s="2">
        <v>0</v>
      </c>
      <c r="S720" s="2">
        <v>2</v>
      </c>
      <c r="T720" s="2">
        <v>3</v>
      </c>
      <c r="U720" s="2">
        <v>4</v>
      </c>
      <c r="V720" s="2">
        <v>0</v>
      </c>
      <c r="W720" s="2">
        <v>17</v>
      </c>
      <c r="X720" s="2">
        <v>10</v>
      </c>
      <c r="Y720" s="2">
        <v>0</v>
      </c>
      <c r="Z720" s="2">
        <v>1</v>
      </c>
      <c r="AA720" s="2">
        <v>0</v>
      </c>
      <c r="AB720" s="2">
        <v>1</v>
      </c>
      <c r="AC720" s="2">
        <v>1</v>
      </c>
      <c r="AD720" s="2">
        <v>4</v>
      </c>
      <c r="AE720" s="2">
        <v>2</v>
      </c>
      <c r="AF720" s="3">
        <v>2</v>
      </c>
      <c r="AG720" s="2">
        <f t="shared" si="792"/>
        <v>0</v>
      </c>
      <c r="AH720" s="18">
        <f t="shared" si="793"/>
        <v>0</v>
      </c>
      <c r="AI720" s="2">
        <f t="shared" si="794"/>
        <v>0</v>
      </c>
      <c r="AJ720" s="2">
        <f t="shared" si="795"/>
        <v>70</v>
      </c>
      <c r="AK720" s="2">
        <f t="shared" si="796"/>
        <v>1</v>
      </c>
      <c r="AL720" s="2">
        <v>0</v>
      </c>
      <c r="AM720" s="19">
        <f t="shared" si="797"/>
        <v>0</v>
      </c>
      <c r="AN720" s="19">
        <f t="shared" si="798"/>
        <v>0</v>
      </c>
      <c r="AO720" s="18">
        <f t="shared" si="799"/>
        <v>0</v>
      </c>
      <c r="AP720" s="19">
        <f t="shared" si="800"/>
        <v>0</v>
      </c>
      <c r="AQ720" s="2">
        <f t="shared" si="801"/>
        <v>2</v>
      </c>
      <c r="AR720" s="18">
        <f t="shared" si="802"/>
        <v>0.4</v>
      </c>
      <c r="AS720" s="2">
        <f t="shared" si="803"/>
        <v>2</v>
      </c>
      <c r="AT720" s="2">
        <f t="shared" si="804"/>
        <v>68</v>
      </c>
      <c r="AU720" s="2">
        <f t="shared" si="805"/>
        <v>3</v>
      </c>
      <c r="AV720" s="2">
        <v>0</v>
      </c>
      <c r="AW720" s="19">
        <f t="shared" si="806"/>
        <v>2.7397260273972601E-2</v>
      </c>
      <c r="AX720" s="19">
        <f t="shared" si="807"/>
        <v>2.8571428571428571E-2</v>
      </c>
      <c r="AY720" s="18">
        <f t="shared" si="808"/>
        <v>0.4</v>
      </c>
      <c r="AZ720" s="19">
        <f t="shared" si="809"/>
        <v>5.333333333333333E-2</v>
      </c>
      <c r="BA720" s="2">
        <f t="shared" si="810"/>
        <v>1</v>
      </c>
      <c r="BB720" s="18">
        <f t="shared" si="811"/>
        <v>1</v>
      </c>
      <c r="BC720" s="2">
        <f t="shared" si="812"/>
        <v>1</v>
      </c>
      <c r="BD720" s="2">
        <f t="shared" si="813"/>
        <v>38</v>
      </c>
      <c r="BE720" s="2">
        <f t="shared" si="814"/>
        <v>0</v>
      </c>
      <c r="BF720" s="2">
        <v>0</v>
      </c>
      <c r="BG720" s="19">
        <f t="shared" si="815"/>
        <v>2.564102564102564E-2</v>
      </c>
      <c r="BH720" s="19">
        <f t="shared" si="816"/>
        <v>2.564102564102564E-2</v>
      </c>
      <c r="BI720" s="18">
        <f t="shared" si="817"/>
        <v>1</v>
      </c>
      <c r="BJ720" s="19">
        <f t="shared" si="818"/>
        <v>0.05</v>
      </c>
      <c r="BK720" s="2">
        <f t="shared" si="819"/>
        <v>4</v>
      </c>
      <c r="BL720" s="18">
        <f t="shared" si="820"/>
        <v>1</v>
      </c>
      <c r="BM720" s="2">
        <f t="shared" si="821"/>
        <v>4</v>
      </c>
      <c r="BN720" s="2">
        <f t="shared" si="822"/>
        <v>35</v>
      </c>
      <c r="BO720" s="2">
        <f t="shared" si="823"/>
        <v>0</v>
      </c>
      <c r="BP720" s="2">
        <v>0</v>
      </c>
      <c r="BQ720" s="19">
        <f t="shared" si="824"/>
        <v>0.10256410256410256</v>
      </c>
      <c r="BR720" s="19">
        <f t="shared" si="825"/>
        <v>0.10256410256410256</v>
      </c>
      <c r="BS720" s="18">
        <f t="shared" si="826"/>
        <v>1</v>
      </c>
      <c r="BT720" s="19">
        <f t="shared" si="827"/>
        <v>0.18604651162790695</v>
      </c>
      <c r="BU720" s="2">
        <f t="shared" si="828"/>
        <v>0</v>
      </c>
      <c r="BV720" s="18">
        <f t="shared" si="829"/>
        <v>0</v>
      </c>
      <c r="BW720" s="2">
        <f t="shared" si="830"/>
        <v>0</v>
      </c>
      <c r="BX720" s="2">
        <f t="shared" si="831"/>
        <v>17</v>
      </c>
      <c r="BY720" s="2">
        <f t="shared" si="832"/>
        <v>1</v>
      </c>
      <c r="BZ720" s="2">
        <v>0</v>
      </c>
      <c r="CA720" s="19">
        <f t="shared" si="833"/>
        <v>0</v>
      </c>
      <c r="CB720" s="19">
        <f t="shared" si="834"/>
        <v>0</v>
      </c>
      <c r="CC720" s="18">
        <f t="shared" si="835"/>
        <v>0</v>
      </c>
      <c r="CD720" s="19">
        <f t="shared" si="836"/>
        <v>0</v>
      </c>
      <c r="CE720" s="2">
        <f t="shared" si="837"/>
        <v>1</v>
      </c>
      <c r="CF720" s="18">
        <f t="shared" si="838"/>
        <v>0.2</v>
      </c>
      <c r="CG720" s="2">
        <f t="shared" si="839"/>
        <v>1</v>
      </c>
      <c r="CH720" s="2">
        <f t="shared" si="840"/>
        <v>16</v>
      </c>
      <c r="CI720" s="2">
        <f t="shared" si="841"/>
        <v>4</v>
      </c>
      <c r="CJ720" s="2">
        <v>0</v>
      </c>
      <c r="CK720" s="19">
        <f t="shared" si="842"/>
        <v>4.7619047619047616E-2</v>
      </c>
      <c r="CL720" s="19">
        <f t="shared" si="843"/>
        <v>5.8823529411764705E-2</v>
      </c>
      <c r="CM720" s="18">
        <f t="shared" si="844"/>
        <v>0.2</v>
      </c>
      <c r="CN720" s="19">
        <f t="shared" si="845"/>
        <v>9.0909090909090898E-2</v>
      </c>
      <c r="CO720" s="2">
        <f t="shared" si="846"/>
        <v>0</v>
      </c>
      <c r="CP720" s="18">
        <f t="shared" si="847"/>
        <v>0</v>
      </c>
      <c r="CQ720" s="2">
        <f t="shared" si="848"/>
        <v>0</v>
      </c>
      <c r="CR720" s="2">
        <f t="shared" si="849"/>
        <v>10</v>
      </c>
      <c r="CS720" s="2">
        <f t="shared" si="850"/>
        <v>1</v>
      </c>
      <c r="CT720" s="2">
        <v>0</v>
      </c>
      <c r="CU720" s="19">
        <f t="shared" si="851"/>
        <v>0</v>
      </c>
      <c r="CV720" s="19">
        <f t="shared" si="852"/>
        <v>0</v>
      </c>
      <c r="CW720" s="18">
        <f t="shared" si="853"/>
        <v>0</v>
      </c>
      <c r="CX720" s="19">
        <f t="shared" si="854"/>
        <v>0</v>
      </c>
      <c r="CY720" s="2">
        <f t="shared" si="855"/>
        <v>2</v>
      </c>
      <c r="CZ720" s="18">
        <f t="shared" si="856"/>
        <v>0.5</v>
      </c>
      <c r="DA720" s="2">
        <f t="shared" si="857"/>
        <v>2</v>
      </c>
      <c r="DB720" s="2">
        <f t="shared" si="858"/>
        <v>8</v>
      </c>
      <c r="DC720" s="2">
        <f t="shared" si="859"/>
        <v>2</v>
      </c>
      <c r="DD720" s="2">
        <v>0</v>
      </c>
      <c r="DE720" s="19">
        <f t="shared" si="860"/>
        <v>0.16666666666666666</v>
      </c>
      <c r="DF720" s="19">
        <f t="shared" si="861"/>
        <v>0.2</v>
      </c>
      <c r="DG720" s="18">
        <f t="shared" si="862"/>
        <v>0.5</v>
      </c>
      <c r="DH720" s="19">
        <f t="shared" si="863"/>
        <v>0.28571428571428575</v>
      </c>
    </row>
    <row r="721" spans="1:112" x14ac:dyDescent="0.35">
      <c r="A721" s="11">
        <v>2019007904</v>
      </c>
      <c r="B721" s="2" t="s">
        <v>5288</v>
      </c>
      <c r="C721" s="2" t="s">
        <v>5289</v>
      </c>
      <c r="D721" s="2"/>
      <c r="E721" s="2" t="s">
        <v>5290</v>
      </c>
      <c r="F721" s="2">
        <v>1</v>
      </c>
      <c r="G721" s="2" t="s">
        <v>5291</v>
      </c>
      <c r="H721" s="2" t="s">
        <v>5292</v>
      </c>
      <c r="I721" s="2" t="s">
        <v>5293</v>
      </c>
      <c r="J721" s="3" t="s">
        <v>5294</v>
      </c>
      <c r="K721" s="11">
        <v>1</v>
      </c>
      <c r="L721" s="2">
        <v>1</v>
      </c>
      <c r="M721" s="2">
        <v>72</v>
      </c>
      <c r="N721" s="2">
        <v>57</v>
      </c>
      <c r="O721" s="2">
        <v>0</v>
      </c>
      <c r="P721" s="2">
        <v>1</v>
      </c>
      <c r="Q721" s="2">
        <v>1</v>
      </c>
      <c r="R721" s="2">
        <v>0</v>
      </c>
      <c r="S721" s="2">
        <v>0</v>
      </c>
      <c r="T721" s="2">
        <v>1</v>
      </c>
      <c r="U721" s="2">
        <v>1</v>
      </c>
      <c r="V721" s="2">
        <v>0</v>
      </c>
      <c r="W721" s="2">
        <v>21</v>
      </c>
      <c r="X721" s="2">
        <v>16</v>
      </c>
      <c r="Y721" s="2">
        <v>0</v>
      </c>
      <c r="Z721" s="2">
        <v>1</v>
      </c>
      <c r="AA721" s="2">
        <v>1</v>
      </c>
      <c r="AB721" s="2">
        <v>0</v>
      </c>
      <c r="AC721" s="2">
        <v>0</v>
      </c>
      <c r="AD721" s="2">
        <v>1</v>
      </c>
      <c r="AE721" s="2">
        <v>1</v>
      </c>
      <c r="AF721" s="3">
        <v>0</v>
      </c>
      <c r="AG721" s="2">
        <f t="shared" si="792"/>
        <v>0</v>
      </c>
      <c r="AH721" s="18">
        <f t="shared" si="793"/>
        <v>0</v>
      </c>
      <c r="AI721" s="2">
        <f t="shared" si="794"/>
        <v>0</v>
      </c>
      <c r="AJ721" s="2">
        <f t="shared" si="795"/>
        <v>72</v>
      </c>
      <c r="AK721" s="2">
        <f t="shared" si="796"/>
        <v>1</v>
      </c>
      <c r="AL721" s="2">
        <v>0</v>
      </c>
      <c r="AM721" s="19">
        <f t="shared" si="797"/>
        <v>0</v>
      </c>
      <c r="AN721" s="19">
        <f t="shared" si="798"/>
        <v>0</v>
      </c>
      <c r="AO721" s="18">
        <f t="shared" si="799"/>
        <v>0</v>
      </c>
      <c r="AP721" s="19">
        <f t="shared" si="800"/>
        <v>0</v>
      </c>
      <c r="AQ721" s="2">
        <f t="shared" si="801"/>
        <v>0</v>
      </c>
      <c r="AR721" s="18">
        <f t="shared" si="802"/>
        <v>0</v>
      </c>
      <c r="AS721" s="2">
        <f t="shared" si="803"/>
        <v>0</v>
      </c>
      <c r="AT721" s="2">
        <f t="shared" si="804"/>
        <v>72</v>
      </c>
      <c r="AU721" s="2">
        <f t="shared" si="805"/>
        <v>1</v>
      </c>
      <c r="AV721" s="2">
        <v>0</v>
      </c>
      <c r="AW721" s="19">
        <f t="shared" si="806"/>
        <v>0</v>
      </c>
      <c r="AX721" s="19">
        <f t="shared" si="807"/>
        <v>0</v>
      </c>
      <c r="AY721" s="18">
        <f t="shared" si="808"/>
        <v>0</v>
      </c>
      <c r="AZ721" s="19">
        <f t="shared" si="809"/>
        <v>0</v>
      </c>
      <c r="BA721" s="2">
        <f t="shared" si="810"/>
        <v>1</v>
      </c>
      <c r="BB721" s="18">
        <f t="shared" si="811"/>
        <v>1</v>
      </c>
      <c r="BC721" s="2">
        <f t="shared" si="812"/>
        <v>1</v>
      </c>
      <c r="BD721" s="2">
        <f t="shared" si="813"/>
        <v>56</v>
      </c>
      <c r="BE721" s="2">
        <f t="shared" si="814"/>
        <v>0</v>
      </c>
      <c r="BF721" s="2">
        <v>0</v>
      </c>
      <c r="BG721" s="19">
        <f t="shared" si="815"/>
        <v>1.7543859649122806E-2</v>
      </c>
      <c r="BH721" s="19">
        <f t="shared" si="816"/>
        <v>1.7543859649122806E-2</v>
      </c>
      <c r="BI721" s="18">
        <f t="shared" si="817"/>
        <v>1</v>
      </c>
      <c r="BJ721" s="19">
        <f t="shared" si="818"/>
        <v>3.4482758620689655E-2</v>
      </c>
      <c r="BK721" s="2">
        <f t="shared" si="819"/>
        <v>1</v>
      </c>
      <c r="BL721" s="18">
        <f t="shared" si="820"/>
        <v>1</v>
      </c>
      <c r="BM721" s="2">
        <f t="shared" si="821"/>
        <v>1</v>
      </c>
      <c r="BN721" s="2">
        <f t="shared" si="822"/>
        <v>56</v>
      </c>
      <c r="BO721" s="2">
        <f t="shared" si="823"/>
        <v>0</v>
      </c>
      <c r="BP721" s="2">
        <v>0</v>
      </c>
      <c r="BQ721" s="19">
        <f t="shared" si="824"/>
        <v>1.7543859649122806E-2</v>
      </c>
      <c r="BR721" s="19">
        <f t="shared" si="825"/>
        <v>1.7543859649122806E-2</v>
      </c>
      <c r="BS721" s="18">
        <f t="shared" si="826"/>
        <v>1</v>
      </c>
      <c r="BT721" s="19">
        <f t="shared" si="827"/>
        <v>3.4482758620689655E-2</v>
      </c>
      <c r="BU721" s="2">
        <f t="shared" si="828"/>
        <v>0</v>
      </c>
      <c r="BV721" s="18">
        <f t="shared" si="829"/>
        <v>0</v>
      </c>
      <c r="BW721" s="2">
        <f t="shared" si="830"/>
        <v>0</v>
      </c>
      <c r="BX721" s="2">
        <f t="shared" si="831"/>
        <v>21</v>
      </c>
      <c r="BY721" s="2">
        <f t="shared" si="832"/>
        <v>1</v>
      </c>
      <c r="BZ721" s="2">
        <v>0</v>
      </c>
      <c r="CA721" s="19">
        <f t="shared" si="833"/>
        <v>0</v>
      </c>
      <c r="CB721" s="19">
        <f t="shared" si="834"/>
        <v>0</v>
      </c>
      <c r="CC721" s="18">
        <f t="shared" si="835"/>
        <v>0</v>
      </c>
      <c r="CD721" s="19">
        <f t="shared" si="836"/>
        <v>0</v>
      </c>
      <c r="CE721" s="2">
        <f t="shared" si="837"/>
        <v>0</v>
      </c>
      <c r="CF721" s="18">
        <f t="shared" si="838"/>
        <v>0</v>
      </c>
      <c r="CG721" s="2">
        <f t="shared" si="839"/>
        <v>0</v>
      </c>
      <c r="CH721" s="2">
        <f t="shared" si="840"/>
        <v>21</v>
      </c>
      <c r="CI721" s="2">
        <f t="shared" si="841"/>
        <v>1</v>
      </c>
      <c r="CJ721" s="2">
        <v>0</v>
      </c>
      <c r="CK721" s="19">
        <f t="shared" si="842"/>
        <v>0</v>
      </c>
      <c r="CL721" s="19">
        <f t="shared" si="843"/>
        <v>0</v>
      </c>
      <c r="CM721" s="18">
        <f t="shared" si="844"/>
        <v>0</v>
      </c>
      <c r="CN721" s="19">
        <f t="shared" si="845"/>
        <v>0</v>
      </c>
      <c r="CO721" s="2">
        <f t="shared" si="846"/>
        <v>1</v>
      </c>
      <c r="CP721" s="18">
        <f t="shared" si="847"/>
        <v>1</v>
      </c>
      <c r="CQ721" s="2">
        <f t="shared" si="848"/>
        <v>1</v>
      </c>
      <c r="CR721" s="2">
        <f t="shared" si="849"/>
        <v>15</v>
      </c>
      <c r="CS721" s="2">
        <f t="shared" si="850"/>
        <v>0</v>
      </c>
      <c r="CT721" s="2">
        <v>0</v>
      </c>
      <c r="CU721" s="19">
        <f t="shared" si="851"/>
        <v>6.25E-2</v>
      </c>
      <c r="CV721" s="19">
        <f t="shared" si="852"/>
        <v>6.25E-2</v>
      </c>
      <c r="CW721" s="18">
        <f t="shared" si="853"/>
        <v>1</v>
      </c>
      <c r="CX721" s="19">
        <f t="shared" si="854"/>
        <v>0.11764705882352941</v>
      </c>
      <c r="CY721" s="2">
        <f t="shared" si="855"/>
        <v>1</v>
      </c>
      <c r="CZ721" s="18">
        <f t="shared" si="856"/>
        <v>1</v>
      </c>
      <c r="DA721" s="2">
        <f t="shared" si="857"/>
        <v>1</v>
      </c>
      <c r="DB721" s="2">
        <f t="shared" si="858"/>
        <v>15</v>
      </c>
      <c r="DC721" s="2">
        <f t="shared" si="859"/>
        <v>0</v>
      </c>
      <c r="DD721" s="2">
        <v>0</v>
      </c>
      <c r="DE721" s="19">
        <f t="shared" si="860"/>
        <v>6.25E-2</v>
      </c>
      <c r="DF721" s="19">
        <f t="shared" si="861"/>
        <v>6.25E-2</v>
      </c>
      <c r="DG721" s="18">
        <f t="shared" si="862"/>
        <v>1</v>
      </c>
      <c r="DH721" s="19">
        <f t="shared" si="863"/>
        <v>0.11764705882352941</v>
      </c>
    </row>
    <row r="722" spans="1:112" x14ac:dyDescent="0.35">
      <c r="A722" s="11">
        <v>2019007910</v>
      </c>
      <c r="B722" s="2" t="s">
        <v>5295</v>
      </c>
      <c r="C722" s="2" t="s">
        <v>5296</v>
      </c>
      <c r="D722" s="2" t="s">
        <v>5297</v>
      </c>
      <c r="E722" s="2" t="s">
        <v>5298</v>
      </c>
      <c r="F722" s="2">
        <v>1</v>
      </c>
      <c r="G722" s="2" t="s">
        <v>5299</v>
      </c>
      <c r="H722" s="2" t="s">
        <v>5300</v>
      </c>
      <c r="I722" s="2" t="s">
        <v>5301</v>
      </c>
      <c r="J722" s="3" t="s">
        <v>5302</v>
      </c>
      <c r="K722" s="11">
        <v>2</v>
      </c>
      <c r="L722" s="2">
        <v>2</v>
      </c>
      <c r="M722" s="2">
        <v>49</v>
      </c>
      <c r="N722" s="2">
        <v>29</v>
      </c>
      <c r="O722" s="2">
        <v>1</v>
      </c>
      <c r="P722" s="2">
        <v>0</v>
      </c>
      <c r="Q722" s="2">
        <v>1</v>
      </c>
      <c r="R722" s="2">
        <v>0</v>
      </c>
      <c r="S722" s="2">
        <v>1</v>
      </c>
      <c r="T722" s="2">
        <v>1</v>
      </c>
      <c r="U722" s="2">
        <v>1</v>
      </c>
      <c r="V722" s="2">
        <v>1</v>
      </c>
      <c r="W722" s="2">
        <v>11</v>
      </c>
      <c r="X722" s="2">
        <v>5</v>
      </c>
      <c r="Y722" s="2">
        <v>1</v>
      </c>
      <c r="Z722" s="2">
        <v>0</v>
      </c>
      <c r="AA722" s="2">
        <v>1</v>
      </c>
      <c r="AB722" s="2">
        <v>0</v>
      </c>
      <c r="AC722" s="2">
        <v>1</v>
      </c>
      <c r="AD722" s="2">
        <v>1</v>
      </c>
      <c r="AE722" s="2">
        <v>1</v>
      </c>
      <c r="AF722" s="3">
        <v>1</v>
      </c>
      <c r="AG722" s="2">
        <f t="shared" si="792"/>
        <v>1</v>
      </c>
      <c r="AH722" s="18">
        <f t="shared" si="793"/>
        <v>1</v>
      </c>
      <c r="AI722" s="2">
        <f t="shared" si="794"/>
        <v>1</v>
      </c>
      <c r="AJ722" s="2">
        <f t="shared" si="795"/>
        <v>48</v>
      </c>
      <c r="AK722" s="2">
        <f t="shared" si="796"/>
        <v>0</v>
      </c>
      <c r="AL722" s="2">
        <v>0</v>
      </c>
      <c r="AM722" s="19">
        <f t="shared" si="797"/>
        <v>2.0408163265306121E-2</v>
      </c>
      <c r="AN722" s="19">
        <f t="shared" si="798"/>
        <v>2.0408163265306121E-2</v>
      </c>
      <c r="AO722" s="18">
        <f t="shared" si="799"/>
        <v>1</v>
      </c>
      <c r="AP722" s="19">
        <f t="shared" si="800"/>
        <v>3.9999999999999994E-2</v>
      </c>
      <c r="AQ722" s="2">
        <f t="shared" si="801"/>
        <v>1</v>
      </c>
      <c r="AR722" s="18">
        <f t="shared" si="802"/>
        <v>0.5</v>
      </c>
      <c r="AS722" s="2">
        <f t="shared" si="803"/>
        <v>1</v>
      </c>
      <c r="AT722" s="2">
        <f t="shared" si="804"/>
        <v>48</v>
      </c>
      <c r="AU722" s="2">
        <f t="shared" si="805"/>
        <v>1</v>
      </c>
      <c r="AV722" s="2">
        <v>0</v>
      </c>
      <c r="AW722" s="19">
        <f t="shared" si="806"/>
        <v>0.02</v>
      </c>
      <c r="AX722" s="19">
        <f t="shared" si="807"/>
        <v>2.0408163265306121E-2</v>
      </c>
      <c r="AY722" s="18">
        <f t="shared" si="808"/>
        <v>0.5</v>
      </c>
      <c r="AZ722" s="19">
        <f t="shared" si="809"/>
        <v>3.9215686274509796E-2</v>
      </c>
      <c r="BA722" s="2">
        <f t="shared" si="810"/>
        <v>1</v>
      </c>
      <c r="BB722" s="18">
        <f t="shared" si="811"/>
        <v>1</v>
      </c>
      <c r="BC722" s="2">
        <f t="shared" si="812"/>
        <v>1</v>
      </c>
      <c r="BD722" s="2">
        <f t="shared" si="813"/>
        <v>28</v>
      </c>
      <c r="BE722" s="2">
        <f t="shared" si="814"/>
        <v>0</v>
      </c>
      <c r="BF722" s="2">
        <v>0</v>
      </c>
      <c r="BG722" s="19">
        <f t="shared" si="815"/>
        <v>3.4482758620689655E-2</v>
      </c>
      <c r="BH722" s="19">
        <f t="shared" si="816"/>
        <v>3.4482758620689655E-2</v>
      </c>
      <c r="BI722" s="18">
        <f t="shared" si="817"/>
        <v>1</v>
      </c>
      <c r="BJ722" s="19">
        <f t="shared" si="818"/>
        <v>6.6666666666666666E-2</v>
      </c>
      <c r="BK722" s="2">
        <f t="shared" si="819"/>
        <v>1</v>
      </c>
      <c r="BL722" s="18">
        <f t="shared" si="820"/>
        <v>0.5</v>
      </c>
      <c r="BM722" s="2">
        <f t="shared" si="821"/>
        <v>1</v>
      </c>
      <c r="BN722" s="2">
        <f t="shared" si="822"/>
        <v>28</v>
      </c>
      <c r="BO722" s="2">
        <f t="shared" si="823"/>
        <v>1</v>
      </c>
      <c r="BP722" s="2">
        <v>0</v>
      </c>
      <c r="BQ722" s="19">
        <f t="shared" si="824"/>
        <v>3.3333333333333333E-2</v>
      </c>
      <c r="BR722" s="19">
        <f t="shared" si="825"/>
        <v>3.4482758620689655E-2</v>
      </c>
      <c r="BS722" s="18">
        <f t="shared" si="826"/>
        <v>0.5</v>
      </c>
      <c r="BT722" s="19">
        <f t="shared" si="827"/>
        <v>6.4516129032258063E-2</v>
      </c>
      <c r="BU722" s="2">
        <f t="shared" si="828"/>
        <v>1</v>
      </c>
      <c r="BV722" s="18">
        <f t="shared" si="829"/>
        <v>1</v>
      </c>
      <c r="BW722" s="2">
        <f t="shared" si="830"/>
        <v>1</v>
      </c>
      <c r="BX722" s="2">
        <f t="shared" si="831"/>
        <v>10</v>
      </c>
      <c r="BY722" s="2">
        <f t="shared" si="832"/>
        <v>0</v>
      </c>
      <c r="BZ722" s="2">
        <v>0</v>
      </c>
      <c r="CA722" s="19">
        <f t="shared" si="833"/>
        <v>9.0909090909090912E-2</v>
      </c>
      <c r="CB722" s="19">
        <f t="shared" si="834"/>
        <v>9.0909090909090912E-2</v>
      </c>
      <c r="CC722" s="18">
        <f t="shared" si="835"/>
        <v>1</v>
      </c>
      <c r="CD722" s="19">
        <f t="shared" si="836"/>
        <v>0.16666666666666669</v>
      </c>
      <c r="CE722" s="2">
        <f t="shared" si="837"/>
        <v>1</v>
      </c>
      <c r="CF722" s="18">
        <f t="shared" si="838"/>
        <v>0.5</v>
      </c>
      <c r="CG722" s="2">
        <f t="shared" si="839"/>
        <v>1</v>
      </c>
      <c r="CH722" s="2">
        <f t="shared" si="840"/>
        <v>10</v>
      </c>
      <c r="CI722" s="2">
        <f t="shared" si="841"/>
        <v>1</v>
      </c>
      <c r="CJ722" s="2">
        <v>0</v>
      </c>
      <c r="CK722" s="19">
        <f t="shared" si="842"/>
        <v>8.3333333333333329E-2</v>
      </c>
      <c r="CL722" s="19">
        <f t="shared" si="843"/>
        <v>9.0909090909090912E-2</v>
      </c>
      <c r="CM722" s="18">
        <f t="shared" si="844"/>
        <v>0.5</v>
      </c>
      <c r="CN722" s="19">
        <f t="shared" si="845"/>
        <v>0.15384615384615385</v>
      </c>
      <c r="CO722" s="2">
        <f t="shared" si="846"/>
        <v>1</v>
      </c>
      <c r="CP722" s="18">
        <f t="shared" si="847"/>
        <v>1</v>
      </c>
      <c r="CQ722" s="2">
        <f t="shared" si="848"/>
        <v>1</v>
      </c>
      <c r="CR722" s="2">
        <f t="shared" si="849"/>
        <v>4</v>
      </c>
      <c r="CS722" s="2">
        <f t="shared" si="850"/>
        <v>0</v>
      </c>
      <c r="CT722" s="2">
        <v>0</v>
      </c>
      <c r="CU722" s="19">
        <f t="shared" si="851"/>
        <v>0.2</v>
      </c>
      <c r="CV722" s="19">
        <f t="shared" si="852"/>
        <v>0.2</v>
      </c>
      <c r="CW722" s="18">
        <f t="shared" si="853"/>
        <v>1</v>
      </c>
      <c r="CX722" s="19">
        <f t="shared" si="854"/>
        <v>0.33333333333333337</v>
      </c>
      <c r="CY722" s="2">
        <f t="shared" si="855"/>
        <v>1</v>
      </c>
      <c r="CZ722" s="18">
        <f t="shared" si="856"/>
        <v>0.5</v>
      </c>
      <c r="DA722" s="2">
        <f t="shared" si="857"/>
        <v>1</v>
      </c>
      <c r="DB722" s="2">
        <f t="shared" si="858"/>
        <v>4</v>
      </c>
      <c r="DC722" s="2">
        <f t="shared" si="859"/>
        <v>1</v>
      </c>
      <c r="DD722" s="2">
        <v>0</v>
      </c>
      <c r="DE722" s="19">
        <f t="shared" si="860"/>
        <v>0.16666666666666666</v>
      </c>
      <c r="DF722" s="19">
        <f t="shared" si="861"/>
        <v>0.2</v>
      </c>
      <c r="DG722" s="18">
        <f t="shared" si="862"/>
        <v>0.5</v>
      </c>
      <c r="DH722" s="19">
        <f t="shared" si="863"/>
        <v>0.28571428571428575</v>
      </c>
    </row>
    <row r="723" spans="1:112" x14ac:dyDescent="0.35">
      <c r="A723" s="11">
        <v>2019007919</v>
      </c>
      <c r="B723" s="2" t="s">
        <v>5303</v>
      </c>
      <c r="C723" s="2" t="s">
        <v>1832</v>
      </c>
      <c r="D723" s="2" t="s">
        <v>5304</v>
      </c>
      <c r="E723" s="2" t="s">
        <v>5305</v>
      </c>
      <c r="F723" s="2">
        <v>1</v>
      </c>
      <c r="G723" s="2" t="s">
        <v>5306</v>
      </c>
      <c r="H723" s="2" t="s">
        <v>5307</v>
      </c>
      <c r="I723" s="2" t="s">
        <v>5308</v>
      </c>
      <c r="J723" s="3" t="s">
        <v>5309</v>
      </c>
      <c r="K723" s="11">
        <v>3</v>
      </c>
      <c r="L723" s="2">
        <v>3</v>
      </c>
      <c r="M723" s="2">
        <v>45</v>
      </c>
      <c r="N723" s="2">
        <v>24</v>
      </c>
      <c r="O723" s="2">
        <v>1</v>
      </c>
      <c r="P723" s="2">
        <v>0</v>
      </c>
      <c r="Q723" s="2">
        <v>1</v>
      </c>
      <c r="R723" s="2">
        <v>0</v>
      </c>
      <c r="S723" s="2">
        <v>3</v>
      </c>
      <c r="T723" s="2">
        <v>0</v>
      </c>
      <c r="U723" s="2">
        <v>3</v>
      </c>
      <c r="V723" s="2">
        <v>0</v>
      </c>
      <c r="W723" s="2">
        <v>9</v>
      </c>
      <c r="X723" s="2">
        <v>7</v>
      </c>
      <c r="Y723" s="2">
        <v>1</v>
      </c>
      <c r="Z723" s="2">
        <v>0</v>
      </c>
      <c r="AA723" s="2">
        <v>1</v>
      </c>
      <c r="AB723" s="2">
        <v>0</v>
      </c>
      <c r="AC723" s="2">
        <v>2</v>
      </c>
      <c r="AD723" s="2">
        <v>1</v>
      </c>
      <c r="AE723" s="2">
        <v>2</v>
      </c>
      <c r="AF723" s="3">
        <v>1</v>
      </c>
      <c r="AG723" s="2">
        <f t="shared" si="792"/>
        <v>1</v>
      </c>
      <c r="AH723" s="18">
        <f t="shared" si="793"/>
        <v>1</v>
      </c>
      <c r="AI723" s="2">
        <f t="shared" si="794"/>
        <v>1</v>
      </c>
      <c r="AJ723" s="2">
        <f t="shared" si="795"/>
        <v>44</v>
      </c>
      <c r="AK723" s="2">
        <f t="shared" si="796"/>
        <v>0</v>
      </c>
      <c r="AL723" s="2">
        <v>0</v>
      </c>
      <c r="AM723" s="19">
        <f t="shared" si="797"/>
        <v>2.2222222222222223E-2</v>
      </c>
      <c r="AN723" s="19">
        <f t="shared" si="798"/>
        <v>2.2222222222222223E-2</v>
      </c>
      <c r="AO723" s="18">
        <f t="shared" si="799"/>
        <v>1</v>
      </c>
      <c r="AP723" s="19">
        <f t="shared" si="800"/>
        <v>4.3478260869565223E-2</v>
      </c>
      <c r="AQ723" s="2">
        <f t="shared" si="801"/>
        <v>3</v>
      </c>
      <c r="AR723" s="18">
        <f t="shared" si="802"/>
        <v>1</v>
      </c>
      <c r="AS723" s="2">
        <f t="shared" si="803"/>
        <v>3</v>
      </c>
      <c r="AT723" s="2">
        <f t="shared" si="804"/>
        <v>42</v>
      </c>
      <c r="AU723" s="2">
        <f t="shared" si="805"/>
        <v>0</v>
      </c>
      <c r="AV723" s="2">
        <v>0</v>
      </c>
      <c r="AW723" s="19">
        <f t="shared" si="806"/>
        <v>6.6666666666666666E-2</v>
      </c>
      <c r="AX723" s="19">
        <f t="shared" si="807"/>
        <v>6.6666666666666666E-2</v>
      </c>
      <c r="AY723" s="18">
        <f t="shared" si="808"/>
        <v>1</v>
      </c>
      <c r="AZ723" s="19">
        <f t="shared" si="809"/>
        <v>0.125</v>
      </c>
      <c r="BA723" s="2">
        <f t="shared" si="810"/>
        <v>1</v>
      </c>
      <c r="BB723" s="18">
        <f t="shared" si="811"/>
        <v>1</v>
      </c>
      <c r="BC723" s="2">
        <f t="shared" si="812"/>
        <v>1</v>
      </c>
      <c r="BD723" s="2">
        <f t="shared" si="813"/>
        <v>23</v>
      </c>
      <c r="BE723" s="2">
        <f t="shared" si="814"/>
        <v>0</v>
      </c>
      <c r="BF723" s="2">
        <v>0</v>
      </c>
      <c r="BG723" s="19">
        <f t="shared" si="815"/>
        <v>4.1666666666666664E-2</v>
      </c>
      <c r="BH723" s="19">
        <f t="shared" si="816"/>
        <v>4.1666666666666664E-2</v>
      </c>
      <c r="BI723" s="18">
        <f t="shared" si="817"/>
        <v>1</v>
      </c>
      <c r="BJ723" s="19">
        <f t="shared" si="818"/>
        <v>7.9999999999999988E-2</v>
      </c>
      <c r="BK723" s="2">
        <f t="shared" si="819"/>
        <v>3</v>
      </c>
      <c r="BL723" s="18">
        <f t="shared" si="820"/>
        <v>1</v>
      </c>
      <c r="BM723" s="2">
        <f t="shared" si="821"/>
        <v>3</v>
      </c>
      <c r="BN723" s="2">
        <f t="shared" si="822"/>
        <v>21</v>
      </c>
      <c r="BO723" s="2">
        <f t="shared" si="823"/>
        <v>0</v>
      </c>
      <c r="BP723" s="2">
        <v>0</v>
      </c>
      <c r="BQ723" s="19">
        <f t="shared" si="824"/>
        <v>0.125</v>
      </c>
      <c r="BR723" s="19">
        <f t="shared" si="825"/>
        <v>0.125</v>
      </c>
      <c r="BS723" s="18">
        <f t="shared" si="826"/>
        <v>1</v>
      </c>
      <c r="BT723" s="19">
        <f t="shared" si="827"/>
        <v>0.22222222222222221</v>
      </c>
      <c r="BU723" s="2">
        <f t="shared" si="828"/>
        <v>1</v>
      </c>
      <c r="BV723" s="18">
        <f t="shared" si="829"/>
        <v>1</v>
      </c>
      <c r="BW723" s="2">
        <f t="shared" si="830"/>
        <v>1</v>
      </c>
      <c r="BX723" s="2">
        <f t="shared" si="831"/>
        <v>8</v>
      </c>
      <c r="BY723" s="2">
        <f t="shared" si="832"/>
        <v>0</v>
      </c>
      <c r="BZ723" s="2">
        <v>0</v>
      </c>
      <c r="CA723" s="19">
        <f t="shared" si="833"/>
        <v>0.1111111111111111</v>
      </c>
      <c r="CB723" s="19">
        <f t="shared" si="834"/>
        <v>0.1111111111111111</v>
      </c>
      <c r="CC723" s="18">
        <f t="shared" si="835"/>
        <v>1</v>
      </c>
      <c r="CD723" s="19">
        <f t="shared" si="836"/>
        <v>0.19999999999999998</v>
      </c>
      <c r="CE723" s="2">
        <f t="shared" si="837"/>
        <v>2</v>
      </c>
      <c r="CF723" s="18">
        <f t="shared" si="838"/>
        <v>0.66666666666666663</v>
      </c>
      <c r="CG723" s="2">
        <f t="shared" si="839"/>
        <v>2</v>
      </c>
      <c r="CH723" s="2">
        <f t="shared" si="840"/>
        <v>7</v>
      </c>
      <c r="CI723" s="2">
        <f t="shared" si="841"/>
        <v>1</v>
      </c>
      <c r="CJ723" s="2">
        <v>0</v>
      </c>
      <c r="CK723" s="19">
        <f t="shared" si="842"/>
        <v>0.2</v>
      </c>
      <c r="CL723" s="19">
        <f t="shared" si="843"/>
        <v>0.22222222222222221</v>
      </c>
      <c r="CM723" s="18">
        <f t="shared" si="844"/>
        <v>0.66666666666666663</v>
      </c>
      <c r="CN723" s="19">
        <f t="shared" si="845"/>
        <v>0.33333333333333331</v>
      </c>
      <c r="CO723" s="2">
        <f t="shared" si="846"/>
        <v>1</v>
      </c>
      <c r="CP723" s="18">
        <f t="shared" si="847"/>
        <v>1</v>
      </c>
      <c r="CQ723" s="2">
        <f t="shared" si="848"/>
        <v>1</v>
      </c>
      <c r="CR723" s="2">
        <f t="shared" si="849"/>
        <v>6</v>
      </c>
      <c r="CS723" s="2">
        <f t="shared" si="850"/>
        <v>0</v>
      </c>
      <c r="CT723" s="2">
        <v>0</v>
      </c>
      <c r="CU723" s="19">
        <f t="shared" si="851"/>
        <v>0.14285714285714285</v>
      </c>
      <c r="CV723" s="19">
        <f t="shared" si="852"/>
        <v>0.14285714285714285</v>
      </c>
      <c r="CW723" s="18">
        <f t="shared" si="853"/>
        <v>1</v>
      </c>
      <c r="CX723" s="19">
        <f t="shared" si="854"/>
        <v>0.25</v>
      </c>
      <c r="CY723" s="2">
        <f t="shared" si="855"/>
        <v>2</v>
      </c>
      <c r="CZ723" s="18">
        <f t="shared" si="856"/>
        <v>0.66666666666666663</v>
      </c>
      <c r="DA723" s="2">
        <f t="shared" si="857"/>
        <v>2</v>
      </c>
      <c r="DB723" s="2">
        <f t="shared" si="858"/>
        <v>5</v>
      </c>
      <c r="DC723" s="2">
        <f t="shared" si="859"/>
        <v>1</v>
      </c>
      <c r="DD723" s="2">
        <v>0</v>
      </c>
      <c r="DE723" s="19">
        <f t="shared" si="860"/>
        <v>0.25</v>
      </c>
      <c r="DF723" s="19">
        <f t="shared" si="861"/>
        <v>0.2857142857142857</v>
      </c>
      <c r="DG723" s="18">
        <f t="shared" si="862"/>
        <v>0.66666666666666663</v>
      </c>
      <c r="DH723" s="19">
        <f t="shared" si="863"/>
        <v>0.4</v>
      </c>
    </row>
    <row r="724" spans="1:112" x14ac:dyDescent="0.35">
      <c r="A724" s="11">
        <v>2019007955</v>
      </c>
      <c r="B724" s="2" t="s">
        <v>5310</v>
      </c>
      <c r="C724" s="2" t="s">
        <v>5311</v>
      </c>
      <c r="D724" s="2" t="s">
        <v>5312</v>
      </c>
      <c r="E724" s="2" t="s">
        <v>5313</v>
      </c>
      <c r="F724" s="2">
        <v>1</v>
      </c>
      <c r="G724" s="2" t="s">
        <v>5314</v>
      </c>
      <c r="H724" s="2" t="s">
        <v>5315</v>
      </c>
      <c r="I724" s="2" t="s">
        <v>5316</v>
      </c>
      <c r="J724" s="3" t="s">
        <v>5317</v>
      </c>
      <c r="K724" s="11">
        <v>2</v>
      </c>
      <c r="L724" s="2">
        <v>2</v>
      </c>
      <c r="M724" s="2">
        <v>50</v>
      </c>
      <c r="N724" s="2">
        <v>37</v>
      </c>
      <c r="O724" s="2">
        <v>0</v>
      </c>
      <c r="P724" s="2">
        <v>1</v>
      </c>
      <c r="Q724" s="2">
        <v>0</v>
      </c>
      <c r="R724" s="2">
        <v>1</v>
      </c>
      <c r="S724" s="2">
        <v>1</v>
      </c>
      <c r="T724" s="2">
        <v>1</v>
      </c>
      <c r="U724" s="2">
        <v>1</v>
      </c>
      <c r="V724" s="2">
        <v>1</v>
      </c>
      <c r="W724" s="2">
        <v>13</v>
      </c>
      <c r="X724" s="2">
        <v>10</v>
      </c>
      <c r="Y724" s="2">
        <v>0</v>
      </c>
      <c r="Z724" s="2">
        <v>1</v>
      </c>
      <c r="AA724" s="2">
        <v>0</v>
      </c>
      <c r="AB724" s="2">
        <v>1</v>
      </c>
      <c r="AC724" s="2">
        <v>1</v>
      </c>
      <c r="AD724" s="2">
        <v>1</v>
      </c>
      <c r="AE724" s="2">
        <v>1</v>
      </c>
      <c r="AF724" s="3">
        <v>1</v>
      </c>
      <c r="AG724" s="2">
        <f t="shared" si="792"/>
        <v>0</v>
      </c>
      <c r="AH724" s="18">
        <f t="shared" si="793"/>
        <v>0</v>
      </c>
      <c r="AI724" s="2">
        <f t="shared" si="794"/>
        <v>0</v>
      </c>
      <c r="AJ724" s="2">
        <f t="shared" si="795"/>
        <v>50</v>
      </c>
      <c r="AK724" s="2">
        <f t="shared" si="796"/>
        <v>1</v>
      </c>
      <c r="AL724" s="2">
        <v>0</v>
      </c>
      <c r="AM724" s="19">
        <f t="shared" si="797"/>
        <v>0</v>
      </c>
      <c r="AN724" s="19">
        <f t="shared" si="798"/>
        <v>0</v>
      </c>
      <c r="AO724" s="18">
        <f t="shared" si="799"/>
        <v>0</v>
      </c>
      <c r="AP724" s="19">
        <f t="shared" si="800"/>
        <v>0</v>
      </c>
      <c r="AQ724" s="2">
        <f t="shared" si="801"/>
        <v>1</v>
      </c>
      <c r="AR724" s="18">
        <f t="shared" si="802"/>
        <v>0.5</v>
      </c>
      <c r="AS724" s="2">
        <f t="shared" si="803"/>
        <v>1</v>
      </c>
      <c r="AT724" s="2">
        <f t="shared" si="804"/>
        <v>49</v>
      </c>
      <c r="AU724" s="2">
        <f t="shared" si="805"/>
        <v>1</v>
      </c>
      <c r="AV724" s="2">
        <v>0</v>
      </c>
      <c r="AW724" s="19">
        <f t="shared" si="806"/>
        <v>1.9607843137254902E-2</v>
      </c>
      <c r="AX724" s="19">
        <f t="shared" si="807"/>
        <v>0.02</v>
      </c>
      <c r="AY724" s="18">
        <f t="shared" si="808"/>
        <v>0.5</v>
      </c>
      <c r="AZ724" s="19">
        <f t="shared" si="809"/>
        <v>3.8461538461538464E-2</v>
      </c>
      <c r="BA724" s="2">
        <f t="shared" si="810"/>
        <v>0</v>
      </c>
      <c r="BB724" s="18">
        <f t="shared" si="811"/>
        <v>0</v>
      </c>
      <c r="BC724" s="2">
        <f t="shared" si="812"/>
        <v>0</v>
      </c>
      <c r="BD724" s="2">
        <f t="shared" si="813"/>
        <v>37</v>
      </c>
      <c r="BE724" s="2">
        <f t="shared" si="814"/>
        <v>1</v>
      </c>
      <c r="BF724" s="2">
        <v>0</v>
      </c>
      <c r="BG724" s="19">
        <f t="shared" si="815"/>
        <v>0</v>
      </c>
      <c r="BH724" s="19">
        <f t="shared" si="816"/>
        <v>0</v>
      </c>
      <c r="BI724" s="18">
        <f t="shared" si="817"/>
        <v>0</v>
      </c>
      <c r="BJ724" s="19">
        <f t="shared" si="818"/>
        <v>0</v>
      </c>
      <c r="BK724" s="2">
        <f t="shared" si="819"/>
        <v>1</v>
      </c>
      <c r="BL724" s="18">
        <f t="shared" si="820"/>
        <v>0.5</v>
      </c>
      <c r="BM724" s="2">
        <f t="shared" si="821"/>
        <v>1</v>
      </c>
      <c r="BN724" s="2">
        <f t="shared" si="822"/>
        <v>36</v>
      </c>
      <c r="BO724" s="2">
        <f t="shared" si="823"/>
        <v>1</v>
      </c>
      <c r="BP724" s="2">
        <v>0</v>
      </c>
      <c r="BQ724" s="19">
        <f t="shared" si="824"/>
        <v>2.6315789473684209E-2</v>
      </c>
      <c r="BR724" s="19">
        <f t="shared" si="825"/>
        <v>2.7027027027027029E-2</v>
      </c>
      <c r="BS724" s="18">
        <f t="shared" si="826"/>
        <v>0.5</v>
      </c>
      <c r="BT724" s="19">
        <f t="shared" si="827"/>
        <v>5.1282051282051287E-2</v>
      </c>
      <c r="BU724" s="2">
        <f t="shared" si="828"/>
        <v>0</v>
      </c>
      <c r="BV724" s="18">
        <f t="shared" si="829"/>
        <v>0</v>
      </c>
      <c r="BW724" s="2">
        <f t="shared" si="830"/>
        <v>0</v>
      </c>
      <c r="BX724" s="2">
        <f t="shared" si="831"/>
        <v>13</v>
      </c>
      <c r="BY724" s="2">
        <f t="shared" si="832"/>
        <v>1</v>
      </c>
      <c r="BZ724" s="2">
        <v>0</v>
      </c>
      <c r="CA724" s="19">
        <f t="shared" si="833"/>
        <v>0</v>
      </c>
      <c r="CB724" s="19">
        <f t="shared" si="834"/>
        <v>0</v>
      </c>
      <c r="CC724" s="18">
        <f t="shared" si="835"/>
        <v>0</v>
      </c>
      <c r="CD724" s="19">
        <f t="shared" si="836"/>
        <v>0</v>
      </c>
      <c r="CE724" s="2">
        <f t="shared" si="837"/>
        <v>1</v>
      </c>
      <c r="CF724" s="18">
        <f t="shared" si="838"/>
        <v>0.5</v>
      </c>
      <c r="CG724" s="2">
        <f t="shared" si="839"/>
        <v>1</v>
      </c>
      <c r="CH724" s="2">
        <f t="shared" si="840"/>
        <v>12</v>
      </c>
      <c r="CI724" s="2">
        <f t="shared" si="841"/>
        <v>1</v>
      </c>
      <c r="CJ724" s="2">
        <v>0</v>
      </c>
      <c r="CK724" s="19">
        <f t="shared" si="842"/>
        <v>7.1428571428571425E-2</v>
      </c>
      <c r="CL724" s="19">
        <f t="shared" si="843"/>
        <v>7.6923076923076927E-2</v>
      </c>
      <c r="CM724" s="18">
        <f t="shared" si="844"/>
        <v>0.5</v>
      </c>
      <c r="CN724" s="19">
        <f t="shared" si="845"/>
        <v>0.13333333333333336</v>
      </c>
      <c r="CO724" s="2">
        <f t="shared" si="846"/>
        <v>0</v>
      </c>
      <c r="CP724" s="18">
        <f t="shared" si="847"/>
        <v>0</v>
      </c>
      <c r="CQ724" s="2">
        <f t="shared" si="848"/>
        <v>0</v>
      </c>
      <c r="CR724" s="2">
        <f t="shared" si="849"/>
        <v>10</v>
      </c>
      <c r="CS724" s="2">
        <f t="shared" si="850"/>
        <v>1</v>
      </c>
      <c r="CT724" s="2">
        <v>0</v>
      </c>
      <c r="CU724" s="19">
        <f t="shared" si="851"/>
        <v>0</v>
      </c>
      <c r="CV724" s="19">
        <f t="shared" si="852"/>
        <v>0</v>
      </c>
      <c r="CW724" s="18">
        <f t="shared" si="853"/>
        <v>0</v>
      </c>
      <c r="CX724" s="19">
        <f t="shared" si="854"/>
        <v>0</v>
      </c>
      <c r="CY724" s="2">
        <f t="shared" si="855"/>
        <v>1</v>
      </c>
      <c r="CZ724" s="18">
        <f t="shared" si="856"/>
        <v>0.5</v>
      </c>
      <c r="DA724" s="2">
        <f t="shared" si="857"/>
        <v>1</v>
      </c>
      <c r="DB724" s="2">
        <f t="shared" si="858"/>
        <v>9</v>
      </c>
      <c r="DC724" s="2">
        <f t="shared" si="859"/>
        <v>1</v>
      </c>
      <c r="DD724" s="2">
        <v>0</v>
      </c>
      <c r="DE724" s="19">
        <f t="shared" si="860"/>
        <v>9.0909090909090912E-2</v>
      </c>
      <c r="DF724" s="19">
        <f t="shared" si="861"/>
        <v>0.1</v>
      </c>
      <c r="DG724" s="18">
        <f t="shared" si="862"/>
        <v>0.5</v>
      </c>
      <c r="DH724" s="19">
        <f t="shared" si="863"/>
        <v>0.16666666666666669</v>
      </c>
    </row>
    <row r="725" spans="1:112" x14ac:dyDescent="0.35">
      <c r="A725" s="11">
        <v>2019007975</v>
      </c>
      <c r="B725" s="2" t="s">
        <v>5206</v>
      </c>
      <c r="C725" s="2" t="s">
        <v>5318</v>
      </c>
      <c r="D725" s="2"/>
      <c r="E725" s="2" t="s">
        <v>5319</v>
      </c>
      <c r="F725" s="2">
        <v>1</v>
      </c>
      <c r="G725" s="2" t="s">
        <v>5320</v>
      </c>
      <c r="H725" s="2" t="s">
        <v>5321</v>
      </c>
      <c r="I725" s="2" t="s">
        <v>5322</v>
      </c>
      <c r="J725" s="3" t="s">
        <v>5323</v>
      </c>
      <c r="K725" s="11">
        <v>1</v>
      </c>
      <c r="L725" s="2">
        <v>1</v>
      </c>
      <c r="M725" s="2">
        <v>81</v>
      </c>
      <c r="N725" s="2">
        <v>50</v>
      </c>
      <c r="O725" s="2">
        <v>0</v>
      </c>
      <c r="P725" s="2">
        <v>1</v>
      </c>
      <c r="Q725" s="2">
        <v>1</v>
      </c>
      <c r="R725" s="2">
        <v>0</v>
      </c>
      <c r="S725" s="2">
        <v>0</v>
      </c>
      <c r="T725" s="2">
        <v>1</v>
      </c>
      <c r="U725" s="2">
        <v>1</v>
      </c>
      <c r="V725" s="2">
        <v>0</v>
      </c>
      <c r="W725" s="2">
        <v>21</v>
      </c>
      <c r="X725" s="2">
        <v>16</v>
      </c>
      <c r="Y725" s="2">
        <v>0</v>
      </c>
      <c r="Z725" s="2">
        <v>1</v>
      </c>
      <c r="AA725" s="2">
        <v>0</v>
      </c>
      <c r="AB725" s="2">
        <v>1</v>
      </c>
      <c r="AC725" s="2">
        <v>0</v>
      </c>
      <c r="AD725" s="2">
        <v>1</v>
      </c>
      <c r="AE725" s="2">
        <v>0</v>
      </c>
      <c r="AF725" s="3">
        <v>1</v>
      </c>
      <c r="AG725" s="2">
        <f t="shared" si="792"/>
        <v>0</v>
      </c>
      <c r="AH725" s="18">
        <f t="shared" si="793"/>
        <v>0</v>
      </c>
      <c r="AI725" s="2">
        <f t="shared" si="794"/>
        <v>0</v>
      </c>
      <c r="AJ725" s="2">
        <f t="shared" si="795"/>
        <v>81</v>
      </c>
      <c r="AK725" s="2">
        <f t="shared" si="796"/>
        <v>1</v>
      </c>
      <c r="AL725" s="2">
        <v>0</v>
      </c>
      <c r="AM725" s="19">
        <f t="shared" si="797"/>
        <v>0</v>
      </c>
      <c r="AN725" s="19">
        <f t="shared" si="798"/>
        <v>0</v>
      </c>
      <c r="AO725" s="18">
        <f t="shared" si="799"/>
        <v>0</v>
      </c>
      <c r="AP725" s="19">
        <f t="shared" si="800"/>
        <v>0</v>
      </c>
      <c r="AQ725" s="2">
        <f t="shared" si="801"/>
        <v>0</v>
      </c>
      <c r="AR725" s="18">
        <f t="shared" si="802"/>
        <v>0</v>
      </c>
      <c r="AS725" s="2">
        <f t="shared" si="803"/>
        <v>0</v>
      </c>
      <c r="AT725" s="2">
        <f t="shared" si="804"/>
        <v>81</v>
      </c>
      <c r="AU725" s="2">
        <f t="shared" si="805"/>
        <v>1</v>
      </c>
      <c r="AV725" s="2">
        <v>0</v>
      </c>
      <c r="AW725" s="19">
        <f t="shared" si="806"/>
        <v>0</v>
      </c>
      <c r="AX725" s="19">
        <f t="shared" si="807"/>
        <v>0</v>
      </c>
      <c r="AY725" s="18">
        <f t="shared" si="808"/>
        <v>0</v>
      </c>
      <c r="AZ725" s="19">
        <f t="shared" si="809"/>
        <v>0</v>
      </c>
      <c r="BA725" s="2">
        <f t="shared" si="810"/>
        <v>1</v>
      </c>
      <c r="BB725" s="18">
        <f t="shared" si="811"/>
        <v>1</v>
      </c>
      <c r="BC725" s="2">
        <f t="shared" si="812"/>
        <v>1</v>
      </c>
      <c r="BD725" s="2">
        <f t="shared" si="813"/>
        <v>49</v>
      </c>
      <c r="BE725" s="2">
        <f t="shared" si="814"/>
        <v>0</v>
      </c>
      <c r="BF725" s="2">
        <v>0</v>
      </c>
      <c r="BG725" s="19">
        <f t="shared" si="815"/>
        <v>0.02</v>
      </c>
      <c r="BH725" s="19">
        <f t="shared" si="816"/>
        <v>0.02</v>
      </c>
      <c r="BI725" s="18">
        <f t="shared" si="817"/>
        <v>1</v>
      </c>
      <c r="BJ725" s="19">
        <f t="shared" si="818"/>
        <v>3.9215686274509803E-2</v>
      </c>
      <c r="BK725" s="2">
        <f t="shared" si="819"/>
        <v>1</v>
      </c>
      <c r="BL725" s="18">
        <f t="shared" si="820"/>
        <v>1</v>
      </c>
      <c r="BM725" s="2">
        <f t="shared" si="821"/>
        <v>1</v>
      </c>
      <c r="BN725" s="2">
        <f t="shared" si="822"/>
        <v>49</v>
      </c>
      <c r="BO725" s="2">
        <f t="shared" si="823"/>
        <v>0</v>
      </c>
      <c r="BP725" s="2">
        <v>0</v>
      </c>
      <c r="BQ725" s="19">
        <f t="shared" si="824"/>
        <v>0.02</v>
      </c>
      <c r="BR725" s="19">
        <f t="shared" si="825"/>
        <v>0.02</v>
      </c>
      <c r="BS725" s="18">
        <f t="shared" si="826"/>
        <v>1</v>
      </c>
      <c r="BT725" s="19">
        <f t="shared" si="827"/>
        <v>3.9215686274509803E-2</v>
      </c>
      <c r="BU725" s="2">
        <f t="shared" si="828"/>
        <v>0</v>
      </c>
      <c r="BV725" s="18">
        <f t="shared" si="829"/>
        <v>0</v>
      </c>
      <c r="BW725" s="2">
        <f t="shared" si="830"/>
        <v>0</v>
      </c>
      <c r="BX725" s="2">
        <f t="shared" si="831"/>
        <v>21</v>
      </c>
      <c r="BY725" s="2">
        <f t="shared" si="832"/>
        <v>1</v>
      </c>
      <c r="BZ725" s="2">
        <v>0</v>
      </c>
      <c r="CA725" s="19">
        <f t="shared" si="833"/>
        <v>0</v>
      </c>
      <c r="CB725" s="19">
        <f t="shared" si="834"/>
        <v>0</v>
      </c>
      <c r="CC725" s="18">
        <f t="shared" si="835"/>
        <v>0</v>
      </c>
      <c r="CD725" s="19">
        <f t="shared" si="836"/>
        <v>0</v>
      </c>
      <c r="CE725" s="2">
        <f t="shared" si="837"/>
        <v>0</v>
      </c>
      <c r="CF725" s="18">
        <f t="shared" si="838"/>
        <v>0</v>
      </c>
      <c r="CG725" s="2">
        <f t="shared" si="839"/>
        <v>0</v>
      </c>
      <c r="CH725" s="2">
        <f t="shared" si="840"/>
        <v>21</v>
      </c>
      <c r="CI725" s="2">
        <f t="shared" si="841"/>
        <v>1</v>
      </c>
      <c r="CJ725" s="2">
        <v>0</v>
      </c>
      <c r="CK725" s="19">
        <f t="shared" si="842"/>
        <v>0</v>
      </c>
      <c r="CL725" s="19">
        <f t="shared" si="843"/>
        <v>0</v>
      </c>
      <c r="CM725" s="18">
        <f t="shared" si="844"/>
        <v>0</v>
      </c>
      <c r="CN725" s="19">
        <f t="shared" si="845"/>
        <v>0</v>
      </c>
      <c r="CO725" s="2">
        <f t="shared" si="846"/>
        <v>0</v>
      </c>
      <c r="CP725" s="18">
        <f t="shared" si="847"/>
        <v>0</v>
      </c>
      <c r="CQ725" s="2">
        <f t="shared" si="848"/>
        <v>0</v>
      </c>
      <c r="CR725" s="2">
        <f t="shared" si="849"/>
        <v>16</v>
      </c>
      <c r="CS725" s="2">
        <f t="shared" si="850"/>
        <v>1</v>
      </c>
      <c r="CT725" s="2">
        <v>0</v>
      </c>
      <c r="CU725" s="19">
        <f t="shared" si="851"/>
        <v>0</v>
      </c>
      <c r="CV725" s="19">
        <f t="shared" si="852"/>
        <v>0</v>
      </c>
      <c r="CW725" s="18">
        <f t="shared" si="853"/>
        <v>0</v>
      </c>
      <c r="CX725" s="19">
        <f t="shared" si="854"/>
        <v>0</v>
      </c>
      <c r="CY725" s="2">
        <f t="shared" si="855"/>
        <v>0</v>
      </c>
      <c r="CZ725" s="18">
        <f t="shared" si="856"/>
        <v>0</v>
      </c>
      <c r="DA725" s="2">
        <f t="shared" si="857"/>
        <v>0</v>
      </c>
      <c r="DB725" s="2">
        <f t="shared" si="858"/>
        <v>16</v>
      </c>
      <c r="DC725" s="2">
        <f t="shared" si="859"/>
        <v>1</v>
      </c>
      <c r="DD725" s="2">
        <v>0</v>
      </c>
      <c r="DE725" s="19">
        <f t="shared" si="860"/>
        <v>0</v>
      </c>
      <c r="DF725" s="19">
        <f t="shared" si="861"/>
        <v>0</v>
      </c>
      <c r="DG725" s="18">
        <f t="shared" si="862"/>
        <v>0</v>
      </c>
      <c r="DH725" s="19">
        <f t="shared" si="863"/>
        <v>0</v>
      </c>
    </row>
    <row r="726" spans="1:112" x14ac:dyDescent="0.35">
      <c r="A726" s="11">
        <v>2019007984</v>
      </c>
      <c r="B726" s="2" t="s">
        <v>5324</v>
      </c>
      <c r="C726" s="2" t="s">
        <v>5325</v>
      </c>
      <c r="D726" s="2" t="s">
        <v>5326</v>
      </c>
      <c r="E726" s="2" t="s">
        <v>5327</v>
      </c>
      <c r="F726" s="2">
        <v>1</v>
      </c>
      <c r="G726" s="2" t="s">
        <v>5328</v>
      </c>
      <c r="H726" s="2" t="s">
        <v>5329</v>
      </c>
      <c r="I726" s="2" t="s">
        <v>5330</v>
      </c>
      <c r="J726" s="3" t="s">
        <v>5331</v>
      </c>
      <c r="K726" s="11">
        <v>1</v>
      </c>
      <c r="L726" s="2">
        <v>1</v>
      </c>
      <c r="M726" s="2">
        <v>60</v>
      </c>
      <c r="N726" s="2">
        <v>33</v>
      </c>
      <c r="O726" s="2">
        <v>1</v>
      </c>
      <c r="P726" s="2">
        <v>0</v>
      </c>
      <c r="Q726" s="2">
        <v>1</v>
      </c>
      <c r="R726" s="2">
        <v>0</v>
      </c>
      <c r="S726" s="2">
        <v>1</v>
      </c>
      <c r="T726" s="2">
        <v>0</v>
      </c>
      <c r="U726" s="2">
        <v>1</v>
      </c>
      <c r="V726" s="2">
        <v>0</v>
      </c>
      <c r="W726" s="2">
        <v>16</v>
      </c>
      <c r="X726" s="2">
        <v>8</v>
      </c>
      <c r="Y726" s="2">
        <v>1</v>
      </c>
      <c r="Z726" s="2">
        <v>0</v>
      </c>
      <c r="AA726" s="2">
        <v>1</v>
      </c>
      <c r="AB726" s="2">
        <v>0</v>
      </c>
      <c r="AC726" s="2">
        <v>1</v>
      </c>
      <c r="AD726" s="2">
        <v>0</v>
      </c>
      <c r="AE726" s="2">
        <v>1</v>
      </c>
      <c r="AF726" s="3">
        <v>0</v>
      </c>
      <c r="AG726" s="2">
        <f t="shared" si="792"/>
        <v>1</v>
      </c>
      <c r="AH726" s="18">
        <f t="shared" si="793"/>
        <v>1</v>
      </c>
      <c r="AI726" s="2">
        <f t="shared" si="794"/>
        <v>1</v>
      </c>
      <c r="AJ726" s="2">
        <f t="shared" si="795"/>
        <v>59</v>
      </c>
      <c r="AK726" s="2">
        <f t="shared" si="796"/>
        <v>0</v>
      </c>
      <c r="AL726" s="2">
        <v>0</v>
      </c>
      <c r="AM726" s="19">
        <f t="shared" si="797"/>
        <v>1.6666666666666666E-2</v>
      </c>
      <c r="AN726" s="19">
        <f t="shared" si="798"/>
        <v>1.6666666666666666E-2</v>
      </c>
      <c r="AO726" s="18">
        <f t="shared" si="799"/>
        <v>1</v>
      </c>
      <c r="AP726" s="19">
        <f t="shared" si="800"/>
        <v>3.2786885245901641E-2</v>
      </c>
      <c r="AQ726" s="2">
        <f t="shared" si="801"/>
        <v>1</v>
      </c>
      <c r="AR726" s="18">
        <f t="shared" si="802"/>
        <v>1</v>
      </c>
      <c r="AS726" s="2">
        <f t="shared" si="803"/>
        <v>1</v>
      </c>
      <c r="AT726" s="2">
        <f t="shared" si="804"/>
        <v>59</v>
      </c>
      <c r="AU726" s="2">
        <f t="shared" si="805"/>
        <v>0</v>
      </c>
      <c r="AV726" s="2">
        <v>0</v>
      </c>
      <c r="AW726" s="19">
        <f t="shared" si="806"/>
        <v>1.6666666666666666E-2</v>
      </c>
      <c r="AX726" s="19">
        <f t="shared" si="807"/>
        <v>1.6666666666666666E-2</v>
      </c>
      <c r="AY726" s="18">
        <f t="shared" si="808"/>
        <v>1</v>
      </c>
      <c r="AZ726" s="19">
        <f t="shared" si="809"/>
        <v>3.2786885245901641E-2</v>
      </c>
      <c r="BA726" s="2">
        <f t="shared" si="810"/>
        <v>1</v>
      </c>
      <c r="BB726" s="18">
        <f t="shared" si="811"/>
        <v>1</v>
      </c>
      <c r="BC726" s="2">
        <f t="shared" si="812"/>
        <v>1</v>
      </c>
      <c r="BD726" s="2">
        <f t="shared" si="813"/>
        <v>32</v>
      </c>
      <c r="BE726" s="2">
        <f t="shared" si="814"/>
        <v>0</v>
      </c>
      <c r="BF726" s="2">
        <v>0</v>
      </c>
      <c r="BG726" s="19">
        <f t="shared" si="815"/>
        <v>3.0303030303030304E-2</v>
      </c>
      <c r="BH726" s="19">
        <f t="shared" si="816"/>
        <v>3.0303030303030304E-2</v>
      </c>
      <c r="BI726" s="18">
        <f t="shared" si="817"/>
        <v>1</v>
      </c>
      <c r="BJ726" s="19">
        <f t="shared" si="818"/>
        <v>5.8823529411764712E-2</v>
      </c>
      <c r="BK726" s="2">
        <f t="shared" si="819"/>
        <v>1</v>
      </c>
      <c r="BL726" s="18">
        <f t="shared" si="820"/>
        <v>1</v>
      </c>
      <c r="BM726" s="2">
        <f t="shared" si="821"/>
        <v>1</v>
      </c>
      <c r="BN726" s="2">
        <f t="shared" si="822"/>
        <v>32</v>
      </c>
      <c r="BO726" s="2">
        <f t="shared" si="823"/>
        <v>0</v>
      </c>
      <c r="BP726" s="2">
        <v>0</v>
      </c>
      <c r="BQ726" s="19">
        <f t="shared" si="824"/>
        <v>3.0303030303030304E-2</v>
      </c>
      <c r="BR726" s="19">
        <f t="shared" si="825"/>
        <v>3.0303030303030304E-2</v>
      </c>
      <c r="BS726" s="18">
        <f t="shared" si="826"/>
        <v>1</v>
      </c>
      <c r="BT726" s="19">
        <f t="shared" si="827"/>
        <v>5.8823529411764712E-2</v>
      </c>
      <c r="BU726" s="2">
        <f t="shared" si="828"/>
        <v>1</v>
      </c>
      <c r="BV726" s="18">
        <f t="shared" si="829"/>
        <v>1</v>
      </c>
      <c r="BW726" s="2">
        <f t="shared" si="830"/>
        <v>1</v>
      </c>
      <c r="BX726" s="2">
        <f t="shared" si="831"/>
        <v>15</v>
      </c>
      <c r="BY726" s="2">
        <f t="shared" si="832"/>
        <v>0</v>
      </c>
      <c r="BZ726" s="2">
        <v>0</v>
      </c>
      <c r="CA726" s="19">
        <f t="shared" si="833"/>
        <v>6.25E-2</v>
      </c>
      <c r="CB726" s="19">
        <f t="shared" si="834"/>
        <v>6.25E-2</v>
      </c>
      <c r="CC726" s="18">
        <f t="shared" si="835"/>
        <v>1</v>
      </c>
      <c r="CD726" s="19">
        <f t="shared" si="836"/>
        <v>0.11764705882352941</v>
      </c>
      <c r="CE726" s="2">
        <f t="shared" si="837"/>
        <v>1</v>
      </c>
      <c r="CF726" s="18">
        <f t="shared" si="838"/>
        <v>1</v>
      </c>
      <c r="CG726" s="2">
        <f t="shared" si="839"/>
        <v>1</v>
      </c>
      <c r="CH726" s="2">
        <f t="shared" si="840"/>
        <v>15</v>
      </c>
      <c r="CI726" s="2">
        <f t="shared" si="841"/>
        <v>0</v>
      </c>
      <c r="CJ726" s="2">
        <v>0</v>
      </c>
      <c r="CK726" s="19">
        <f t="shared" si="842"/>
        <v>6.25E-2</v>
      </c>
      <c r="CL726" s="19">
        <f t="shared" si="843"/>
        <v>6.25E-2</v>
      </c>
      <c r="CM726" s="18">
        <f t="shared" si="844"/>
        <v>1</v>
      </c>
      <c r="CN726" s="19">
        <f t="shared" si="845"/>
        <v>0.11764705882352941</v>
      </c>
      <c r="CO726" s="2">
        <f t="shared" si="846"/>
        <v>1</v>
      </c>
      <c r="CP726" s="18">
        <f t="shared" si="847"/>
        <v>1</v>
      </c>
      <c r="CQ726" s="2">
        <f t="shared" si="848"/>
        <v>1</v>
      </c>
      <c r="CR726" s="2">
        <f t="shared" si="849"/>
        <v>7</v>
      </c>
      <c r="CS726" s="2">
        <f t="shared" si="850"/>
        <v>0</v>
      </c>
      <c r="CT726" s="2">
        <v>0</v>
      </c>
      <c r="CU726" s="19">
        <f t="shared" si="851"/>
        <v>0.125</v>
      </c>
      <c r="CV726" s="19">
        <f t="shared" si="852"/>
        <v>0.125</v>
      </c>
      <c r="CW726" s="18">
        <f t="shared" si="853"/>
        <v>1</v>
      </c>
      <c r="CX726" s="19">
        <f t="shared" si="854"/>
        <v>0.22222222222222221</v>
      </c>
      <c r="CY726" s="2">
        <f t="shared" si="855"/>
        <v>1</v>
      </c>
      <c r="CZ726" s="18">
        <f t="shared" si="856"/>
        <v>1</v>
      </c>
      <c r="DA726" s="2">
        <f t="shared" si="857"/>
        <v>1</v>
      </c>
      <c r="DB726" s="2">
        <f t="shared" si="858"/>
        <v>7</v>
      </c>
      <c r="DC726" s="2">
        <f t="shared" si="859"/>
        <v>0</v>
      </c>
      <c r="DD726" s="2">
        <v>0</v>
      </c>
      <c r="DE726" s="19">
        <f t="shared" si="860"/>
        <v>0.125</v>
      </c>
      <c r="DF726" s="19">
        <f t="shared" si="861"/>
        <v>0.125</v>
      </c>
      <c r="DG726" s="18">
        <f t="shared" si="862"/>
        <v>1</v>
      </c>
      <c r="DH726" s="19">
        <f t="shared" si="863"/>
        <v>0.22222222222222221</v>
      </c>
    </row>
    <row r="727" spans="1:112" x14ac:dyDescent="0.35">
      <c r="A727" s="11">
        <v>2019007985</v>
      </c>
      <c r="B727" s="2" t="s">
        <v>5332</v>
      </c>
      <c r="C727" s="2" t="s">
        <v>5333</v>
      </c>
      <c r="D727" s="2" t="s">
        <v>5334</v>
      </c>
      <c r="E727" s="2" t="s">
        <v>5335</v>
      </c>
      <c r="F727" s="2">
        <v>1</v>
      </c>
      <c r="G727" s="2" t="s">
        <v>5336</v>
      </c>
      <c r="H727" s="2" t="s">
        <v>5337</v>
      </c>
      <c r="I727" s="2" t="s">
        <v>5338</v>
      </c>
      <c r="J727" s="3" t="s">
        <v>5339</v>
      </c>
      <c r="K727" s="11">
        <v>3</v>
      </c>
      <c r="L727" s="2">
        <v>3</v>
      </c>
      <c r="M727" s="2">
        <v>60</v>
      </c>
      <c r="N727" s="2">
        <v>41</v>
      </c>
      <c r="O727" s="2">
        <v>1</v>
      </c>
      <c r="P727" s="2">
        <v>0</v>
      </c>
      <c r="Q727" s="2">
        <v>1</v>
      </c>
      <c r="R727" s="2">
        <v>0</v>
      </c>
      <c r="S727" s="2">
        <v>2</v>
      </c>
      <c r="T727" s="2">
        <v>1</v>
      </c>
      <c r="U727" s="2">
        <v>2</v>
      </c>
      <c r="V727" s="2">
        <v>1</v>
      </c>
      <c r="W727" s="2">
        <v>15</v>
      </c>
      <c r="X727" s="2">
        <v>11</v>
      </c>
      <c r="Y727" s="2">
        <v>1</v>
      </c>
      <c r="Z727" s="2">
        <v>0</v>
      </c>
      <c r="AA727" s="2">
        <v>1</v>
      </c>
      <c r="AB727" s="2">
        <v>0</v>
      </c>
      <c r="AC727" s="2">
        <v>1</v>
      </c>
      <c r="AD727" s="2">
        <v>2</v>
      </c>
      <c r="AE727" s="2">
        <v>2</v>
      </c>
      <c r="AF727" s="3">
        <v>1</v>
      </c>
      <c r="AG727" s="2">
        <f t="shared" si="792"/>
        <v>1</v>
      </c>
      <c r="AH727" s="18">
        <f t="shared" si="793"/>
        <v>1</v>
      </c>
      <c r="AI727" s="2">
        <f t="shared" si="794"/>
        <v>1</v>
      </c>
      <c r="AJ727" s="2">
        <f t="shared" si="795"/>
        <v>59</v>
      </c>
      <c r="AK727" s="2">
        <f t="shared" si="796"/>
        <v>0</v>
      </c>
      <c r="AL727" s="2">
        <v>0</v>
      </c>
      <c r="AM727" s="19">
        <f t="shared" si="797"/>
        <v>1.6666666666666666E-2</v>
      </c>
      <c r="AN727" s="19">
        <f t="shared" si="798"/>
        <v>1.6666666666666666E-2</v>
      </c>
      <c r="AO727" s="18">
        <f t="shared" si="799"/>
        <v>1</v>
      </c>
      <c r="AP727" s="19">
        <f t="shared" si="800"/>
        <v>3.2786885245901641E-2</v>
      </c>
      <c r="AQ727" s="2">
        <f t="shared" si="801"/>
        <v>2</v>
      </c>
      <c r="AR727" s="18">
        <f t="shared" si="802"/>
        <v>0.66666666666666663</v>
      </c>
      <c r="AS727" s="2">
        <f t="shared" si="803"/>
        <v>2</v>
      </c>
      <c r="AT727" s="2">
        <f t="shared" si="804"/>
        <v>58</v>
      </c>
      <c r="AU727" s="2">
        <f t="shared" si="805"/>
        <v>1</v>
      </c>
      <c r="AV727" s="2">
        <v>0</v>
      </c>
      <c r="AW727" s="19">
        <f t="shared" si="806"/>
        <v>3.2786885245901641E-2</v>
      </c>
      <c r="AX727" s="19">
        <f t="shared" si="807"/>
        <v>3.3333333333333333E-2</v>
      </c>
      <c r="AY727" s="18">
        <f t="shared" si="808"/>
        <v>0.66666666666666663</v>
      </c>
      <c r="AZ727" s="19">
        <f t="shared" si="809"/>
        <v>6.3492063492063489E-2</v>
      </c>
      <c r="BA727" s="2">
        <f t="shared" si="810"/>
        <v>1</v>
      </c>
      <c r="BB727" s="18">
        <f t="shared" si="811"/>
        <v>1</v>
      </c>
      <c r="BC727" s="2">
        <f t="shared" si="812"/>
        <v>1</v>
      </c>
      <c r="BD727" s="2">
        <f t="shared" si="813"/>
        <v>40</v>
      </c>
      <c r="BE727" s="2">
        <f t="shared" si="814"/>
        <v>0</v>
      </c>
      <c r="BF727" s="2">
        <v>0</v>
      </c>
      <c r="BG727" s="19">
        <f t="shared" si="815"/>
        <v>2.4390243902439025E-2</v>
      </c>
      <c r="BH727" s="19">
        <f t="shared" si="816"/>
        <v>2.4390243902439025E-2</v>
      </c>
      <c r="BI727" s="18">
        <f t="shared" si="817"/>
        <v>1</v>
      </c>
      <c r="BJ727" s="19">
        <f t="shared" si="818"/>
        <v>4.7619047619047616E-2</v>
      </c>
      <c r="BK727" s="2">
        <f t="shared" si="819"/>
        <v>2</v>
      </c>
      <c r="BL727" s="18">
        <f t="shared" si="820"/>
        <v>0.66666666666666663</v>
      </c>
      <c r="BM727" s="2">
        <f t="shared" si="821"/>
        <v>2</v>
      </c>
      <c r="BN727" s="2">
        <f t="shared" si="822"/>
        <v>39</v>
      </c>
      <c r="BO727" s="2">
        <f t="shared" si="823"/>
        <v>1</v>
      </c>
      <c r="BP727" s="2">
        <v>0</v>
      </c>
      <c r="BQ727" s="19">
        <f t="shared" si="824"/>
        <v>4.7619047619047616E-2</v>
      </c>
      <c r="BR727" s="19">
        <f t="shared" si="825"/>
        <v>4.878048780487805E-2</v>
      </c>
      <c r="BS727" s="18">
        <f t="shared" si="826"/>
        <v>0.66666666666666663</v>
      </c>
      <c r="BT727" s="19">
        <f t="shared" si="827"/>
        <v>9.0909090909090898E-2</v>
      </c>
      <c r="BU727" s="2">
        <f t="shared" si="828"/>
        <v>1</v>
      </c>
      <c r="BV727" s="18">
        <f t="shared" si="829"/>
        <v>1</v>
      </c>
      <c r="BW727" s="2">
        <f t="shared" si="830"/>
        <v>1</v>
      </c>
      <c r="BX727" s="2">
        <f t="shared" si="831"/>
        <v>14</v>
      </c>
      <c r="BY727" s="2">
        <f t="shared" si="832"/>
        <v>0</v>
      </c>
      <c r="BZ727" s="2">
        <v>0</v>
      </c>
      <c r="CA727" s="19">
        <f t="shared" si="833"/>
        <v>6.6666666666666666E-2</v>
      </c>
      <c r="CB727" s="19">
        <f t="shared" si="834"/>
        <v>6.6666666666666666E-2</v>
      </c>
      <c r="CC727" s="18">
        <f t="shared" si="835"/>
        <v>1</v>
      </c>
      <c r="CD727" s="19">
        <f t="shared" si="836"/>
        <v>0.125</v>
      </c>
      <c r="CE727" s="2">
        <f t="shared" si="837"/>
        <v>1</v>
      </c>
      <c r="CF727" s="18">
        <f t="shared" si="838"/>
        <v>0.33333333333333331</v>
      </c>
      <c r="CG727" s="2">
        <f t="shared" si="839"/>
        <v>1</v>
      </c>
      <c r="CH727" s="2">
        <f t="shared" si="840"/>
        <v>14</v>
      </c>
      <c r="CI727" s="2">
        <f t="shared" si="841"/>
        <v>2</v>
      </c>
      <c r="CJ727" s="2">
        <v>0</v>
      </c>
      <c r="CK727" s="19">
        <f t="shared" si="842"/>
        <v>5.8823529411764705E-2</v>
      </c>
      <c r="CL727" s="19">
        <f t="shared" si="843"/>
        <v>6.6666666666666666E-2</v>
      </c>
      <c r="CM727" s="18">
        <f t="shared" si="844"/>
        <v>0.33333333333333331</v>
      </c>
      <c r="CN727" s="19">
        <f t="shared" si="845"/>
        <v>0.1111111111111111</v>
      </c>
      <c r="CO727" s="2">
        <f t="shared" si="846"/>
        <v>1</v>
      </c>
      <c r="CP727" s="18">
        <f t="shared" si="847"/>
        <v>1</v>
      </c>
      <c r="CQ727" s="2">
        <f t="shared" si="848"/>
        <v>1</v>
      </c>
      <c r="CR727" s="2">
        <f t="shared" si="849"/>
        <v>10</v>
      </c>
      <c r="CS727" s="2">
        <f t="shared" si="850"/>
        <v>0</v>
      </c>
      <c r="CT727" s="2">
        <v>0</v>
      </c>
      <c r="CU727" s="19">
        <f t="shared" si="851"/>
        <v>9.0909090909090912E-2</v>
      </c>
      <c r="CV727" s="19">
        <f t="shared" si="852"/>
        <v>9.0909090909090912E-2</v>
      </c>
      <c r="CW727" s="18">
        <f t="shared" si="853"/>
        <v>1</v>
      </c>
      <c r="CX727" s="19">
        <f t="shared" si="854"/>
        <v>0.16666666666666669</v>
      </c>
      <c r="CY727" s="2">
        <f t="shared" si="855"/>
        <v>2</v>
      </c>
      <c r="CZ727" s="18">
        <f t="shared" si="856"/>
        <v>0.66666666666666663</v>
      </c>
      <c r="DA727" s="2">
        <f t="shared" si="857"/>
        <v>2</v>
      </c>
      <c r="DB727" s="2">
        <f t="shared" si="858"/>
        <v>9</v>
      </c>
      <c r="DC727" s="2">
        <f t="shared" si="859"/>
        <v>1</v>
      </c>
      <c r="DD727" s="2">
        <v>0</v>
      </c>
      <c r="DE727" s="19">
        <f t="shared" si="860"/>
        <v>0.16666666666666666</v>
      </c>
      <c r="DF727" s="19">
        <f t="shared" si="861"/>
        <v>0.18181818181818182</v>
      </c>
      <c r="DG727" s="18">
        <f t="shared" si="862"/>
        <v>0.66666666666666663</v>
      </c>
      <c r="DH727" s="19">
        <f t="shared" si="863"/>
        <v>0.28571428571428575</v>
      </c>
    </row>
    <row r="728" spans="1:112" x14ac:dyDescent="0.35">
      <c r="A728" s="11">
        <v>2019007990</v>
      </c>
      <c r="B728" s="2" t="s">
        <v>5340</v>
      </c>
      <c r="C728" s="2" t="s">
        <v>5341</v>
      </c>
      <c r="D728" s="2" t="s">
        <v>5342</v>
      </c>
      <c r="E728" s="2" t="s">
        <v>5343</v>
      </c>
      <c r="F728" s="2">
        <v>1</v>
      </c>
      <c r="G728" s="2" t="s">
        <v>5344</v>
      </c>
      <c r="H728" s="2" t="s">
        <v>5345</v>
      </c>
      <c r="I728" s="2" t="s">
        <v>5346</v>
      </c>
      <c r="J728" s="3" t="s">
        <v>5347</v>
      </c>
      <c r="K728" s="11">
        <v>3</v>
      </c>
      <c r="L728" s="2">
        <v>3</v>
      </c>
      <c r="M728" s="2">
        <v>61</v>
      </c>
      <c r="N728" s="2">
        <v>40</v>
      </c>
      <c r="O728" s="2">
        <v>0</v>
      </c>
      <c r="P728" s="2">
        <v>1</v>
      </c>
      <c r="Q728" s="2">
        <v>1</v>
      </c>
      <c r="R728" s="2">
        <v>0</v>
      </c>
      <c r="S728" s="2">
        <v>2</v>
      </c>
      <c r="T728" s="2">
        <v>1</v>
      </c>
      <c r="U728" s="2">
        <v>3</v>
      </c>
      <c r="V728" s="2">
        <v>0</v>
      </c>
      <c r="W728" s="2">
        <v>14</v>
      </c>
      <c r="X728" s="2">
        <v>12</v>
      </c>
      <c r="Y728" s="2">
        <v>0</v>
      </c>
      <c r="Z728" s="2">
        <v>1</v>
      </c>
      <c r="AA728" s="2">
        <v>1</v>
      </c>
      <c r="AB728" s="2">
        <v>0</v>
      </c>
      <c r="AC728" s="2">
        <v>1</v>
      </c>
      <c r="AD728" s="2">
        <v>2</v>
      </c>
      <c r="AE728" s="2">
        <v>2</v>
      </c>
      <c r="AF728" s="3">
        <v>1</v>
      </c>
      <c r="AG728" s="2">
        <f t="shared" si="792"/>
        <v>0</v>
      </c>
      <c r="AH728" s="18">
        <f t="shared" si="793"/>
        <v>0</v>
      </c>
      <c r="AI728" s="2">
        <f t="shared" si="794"/>
        <v>0</v>
      </c>
      <c r="AJ728" s="2">
        <f t="shared" si="795"/>
        <v>61</v>
      </c>
      <c r="AK728" s="2">
        <f t="shared" si="796"/>
        <v>1</v>
      </c>
      <c r="AL728" s="2">
        <v>0</v>
      </c>
      <c r="AM728" s="19">
        <f t="shared" si="797"/>
        <v>0</v>
      </c>
      <c r="AN728" s="19">
        <f t="shared" si="798"/>
        <v>0</v>
      </c>
      <c r="AO728" s="18">
        <f t="shared" si="799"/>
        <v>0</v>
      </c>
      <c r="AP728" s="19">
        <f t="shared" si="800"/>
        <v>0</v>
      </c>
      <c r="AQ728" s="2">
        <f t="shared" si="801"/>
        <v>2</v>
      </c>
      <c r="AR728" s="18">
        <f t="shared" si="802"/>
        <v>0.66666666666666663</v>
      </c>
      <c r="AS728" s="2">
        <f t="shared" si="803"/>
        <v>2</v>
      </c>
      <c r="AT728" s="2">
        <f t="shared" si="804"/>
        <v>59</v>
      </c>
      <c r="AU728" s="2">
        <f t="shared" si="805"/>
        <v>1</v>
      </c>
      <c r="AV728" s="2">
        <v>0</v>
      </c>
      <c r="AW728" s="19">
        <f t="shared" si="806"/>
        <v>3.2258064516129031E-2</v>
      </c>
      <c r="AX728" s="19">
        <f t="shared" si="807"/>
        <v>3.2786885245901641E-2</v>
      </c>
      <c r="AY728" s="18">
        <f t="shared" si="808"/>
        <v>0.66666666666666663</v>
      </c>
      <c r="AZ728" s="19">
        <f t="shared" si="809"/>
        <v>6.25E-2</v>
      </c>
      <c r="BA728" s="2">
        <f t="shared" si="810"/>
        <v>1</v>
      </c>
      <c r="BB728" s="18">
        <f t="shared" si="811"/>
        <v>1</v>
      </c>
      <c r="BC728" s="2">
        <f t="shared" si="812"/>
        <v>1</v>
      </c>
      <c r="BD728" s="2">
        <f t="shared" si="813"/>
        <v>39</v>
      </c>
      <c r="BE728" s="2">
        <f t="shared" si="814"/>
        <v>0</v>
      </c>
      <c r="BF728" s="2">
        <v>0</v>
      </c>
      <c r="BG728" s="19">
        <f t="shared" si="815"/>
        <v>2.5000000000000001E-2</v>
      </c>
      <c r="BH728" s="19">
        <f t="shared" si="816"/>
        <v>2.5000000000000001E-2</v>
      </c>
      <c r="BI728" s="18">
        <f t="shared" si="817"/>
        <v>1</v>
      </c>
      <c r="BJ728" s="19">
        <f t="shared" si="818"/>
        <v>4.8780487804878057E-2</v>
      </c>
      <c r="BK728" s="2">
        <f t="shared" si="819"/>
        <v>3</v>
      </c>
      <c r="BL728" s="18">
        <f t="shared" si="820"/>
        <v>1</v>
      </c>
      <c r="BM728" s="2">
        <f t="shared" si="821"/>
        <v>3</v>
      </c>
      <c r="BN728" s="2">
        <f t="shared" si="822"/>
        <v>37</v>
      </c>
      <c r="BO728" s="2">
        <f t="shared" si="823"/>
        <v>0</v>
      </c>
      <c r="BP728" s="2">
        <v>0</v>
      </c>
      <c r="BQ728" s="19">
        <f t="shared" si="824"/>
        <v>7.4999999999999997E-2</v>
      </c>
      <c r="BR728" s="19">
        <f t="shared" si="825"/>
        <v>7.4999999999999997E-2</v>
      </c>
      <c r="BS728" s="18">
        <f t="shared" si="826"/>
        <v>1</v>
      </c>
      <c r="BT728" s="19">
        <f t="shared" si="827"/>
        <v>0.13953488372093023</v>
      </c>
      <c r="BU728" s="2">
        <f t="shared" si="828"/>
        <v>0</v>
      </c>
      <c r="BV728" s="18">
        <f t="shared" si="829"/>
        <v>0</v>
      </c>
      <c r="BW728" s="2">
        <f t="shared" si="830"/>
        <v>0</v>
      </c>
      <c r="BX728" s="2">
        <f t="shared" si="831"/>
        <v>14</v>
      </c>
      <c r="BY728" s="2">
        <f t="shared" si="832"/>
        <v>1</v>
      </c>
      <c r="BZ728" s="2">
        <v>0</v>
      </c>
      <c r="CA728" s="19">
        <f t="shared" si="833"/>
        <v>0</v>
      </c>
      <c r="CB728" s="19">
        <f t="shared" si="834"/>
        <v>0</v>
      </c>
      <c r="CC728" s="18">
        <f t="shared" si="835"/>
        <v>0</v>
      </c>
      <c r="CD728" s="19">
        <f t="shared" si="836"/>
        <v>0</v>
      </c>
      <c r="CE728" s="2">
        <f t="shared" si="837"/>
        <v>1</v>
      </c>
      <c r="CF728" s="18">
        <f t="shared" si="838"/>
        <v>0.33333333333333331</v>
      </c>
      <c r="CG728" s="2">
        <f t="shared" si="839"/>
        <v>1</v>
      </c>
      <c r="CH728" s="2">
        <f t="shared" si="840"/>
        <v>13</v>
      </c>
      <c r="CI728" s="2">
        <f t="shared" si="841"/>
        <v>2</v>
      </c>
      <c r="CJ728" s="2">
        <v>0</v>
      </c>
      <c r="CK728" s="19">
        <f t="shared" si="842"/>
        <v>6.25E-2</v>
      </c>
      <c r="CL728" s="19">
        <f t="shared" si="843"/>
        <v>7.1428571428571425E-2</v>
      </c>
      <c r="CM728" s="18">
        <f t="shared" si="844"/>
        <v>0.33333333333333331</v>
      </c>
      <c r="CN728" s="19">
        <f t="shared" si="845"/>
        <v>0.11764705882352941</v>
      </c>
      <c r="CO728" s="2">
        <f t="shared" si="846"/>
        <v>1</v>
      </c>
      <c r="CP728" s="18">
        <f t="shared" si="847"/>
        <v>1</v>
      </c>
      <c r="CQ728" s="2">
        <f t="shared" si="848"/>
        <v>1</v>
      </c>
      <c r="CR728" s="2">
        <f t="shared" si="849"/>
        <v>11</v>
      </c>
      <c r="CS728" s="2">
        <f t="shared" si="850"/>
        <v>0</v>
      </c>
      <c r="CT728" s="2">
        <v>0</v>
      </c>
      <c r="CU728" s="19">
        <f t="shared" si="851"/>
        <v>8.3333333333333329E-2</v>
      </c>
      <c r="CV728" s="19">
        <f t="shared" si="852"/>
        <v>8.3333333333333329E-2</v>
      </c>
      <c r="CW728" s="18">
        <f t="shared" si="853"/>
        <v>1</v>
      </c>
      <c r="CX728" s="19">
        <f t="shared" si="854"/>
        <v>0.15384615384615385</v>
      </c>
      <c r="CY728" s="2">
        <f t="shared" si="855"/>
        <v>2</v>
      </c>
      <c r="CZ728" s="18">
        <f t="shared" si="856"/>
        <v>0.66666666666666663</v>
      </c>
      <c r="DA728" s="2">
        <f t="shared" si="857"/>
        <v>2</v>
      </c>
      <c r="DB728" s="2">
        <f t="shared" si="858"/>
        <v>10</v>
      </c>
      <c r="DC728" s="2">
        <f t="shared" si="859"/>
        <v>1</v>
      </c>
      <c r="DD728" s="2">
        <v>0</v>
      </c>
      <c r="DE728" s="19">
        <f t="shared" si="860"/>
        <v>0.15384615384615385</v>
      </c>
      <c r="DF728" s="19">
        <f t="shared" si="861"/>
        <v>0.16666666666666666</v>
      </c>
      <c r="DG728" s="18">
        <f t="shared" si="862"/>
        <v>0.66666666666666663</v>
      </c>
      <c r="DH728" s="19">
        <f t="shared" si="863"/>
        <v>0.26666666666666666</v>
      </c>
    </row>
    <row r="729" spans="1:112" x14ac:dyDescent="0.35">
      <c r="A729" s="11">
        <v>2019008003</v>
      </c>
      <c r="B729" s="2" t="s">
        <v>683</v>
      </c>
      <c r="C729" s="2" t="s">
        <v>2032</v>
      </c>
      <c r="D729" s="2" t="s">
        <v>2020</v>
      </c>
      <c r="E729" s="2" t="s">
        <v>5348</v>
      </c>
      <c r="F729" s="2">
        <v>1</v>
      </c>
      <c r="G729" s="2" t="s">
        <v>5349</v>
      </c>
      <c r="H729" s="2" t="s">
        <v>5350</v>
      </c>
      <c r="I729" s="2" t="s">
        <v>5351</v>
      </c>
      <c r="J729" s="3" t="s">
        <v>5352</v>
      </c>
      <c r="K729" s="11">
        <v>2</v>
      </c>
      <c r="L729" s="2">
        <v>1</v>
      </c>
      <c r="M729" s="2">
        <v>49</v>
      </c>
      <c r="N729" s="2">
        <v>33</v>
      </c>
      <c r="O729" s="2">
        <v>0</v>
      </c>
      <c r="P729" s="2">
        <v>1</v>
      </c>
      <c r="Q729" s="2">
        <v>1</v>
      </c>
      <c r="R729" s="2">
        <v>0</v>
      </c>
      <c r="S729" s="2">
        <v>1</v>
      </c>
      <c r="T729" s="2">
        <v>1</v>
      </c>
      <c r="U729" s="2">
        <v>1</v>
      </c>
      <c r="V729" s="2">
        <v>0</v>
      </c>
      <c r="W729" s="2">
        <v>11</v>
      </c>
      <c r="X729" s="2">
        <v>8</v>
      </c>
      <c r="Y729" s="2">
        <v>0</v>
      </c>
      <c r="Z729" s="2">
        <v>1</v>
      </c>
      <c r="AA729" s="2">
        <v>1</v>
      </c>
      <c r="AB729" s="2">
        <v>0</v>
      </c>
      <c r="AC729" s="2">
        <v>1</v>
      </c>
      <c r="AD729" s="2">
        <v>1</v>
      </c>
      <c r="AE729" s="2">
        <v>1</v>
      </c>
      <c r="AF729" s="3">
        <v>0</v>
      </c>
      <c r="AG729" s="2">
        <f t="shared" si="792"/>
        <v>0</v>
      </c>
      <c r="AH729" s="18">
        <f t="shared" si="793"/>
        <v>0</v>
      </c>
      <c r="AI729" s="2">
        <f t="shared" si="794"/>
        <v>0</v>
      </c>
      <c r="AJ729" s="2">
        <f t="shared" si="795"/>
        <v>49</v>
      </c>
      <c r="AK729" s="2">
        <f t="shared" si="796"/>
        <v>1</v>
      </c>
      <c r="AL729" s="2">
        <v>0</v>
      </c>
      <c r="AM729" s="19">
        <f t="shared" si="797"/>
        <v>0</v>
      </c>
      <c r="AN729" s="19">
        <f t="shared" si="798"/>
        <v>0</v>
      </c>
      <c r="AO729" s="18">
        <f t="shared" si="799"/>
        <v>0</v>
      </c>
      <c r="AP729" s="19">
        <f t="shared" si="800"/>
        <v>0</v>
      </c>
      <c r="AQ729" s="2">
        <f t="shared" si="801"/>
        <v>1</v>
      </c>
      <c r="AR729" s="18">
        <f t="shared" si="802"/>
        <v>0.5</v>
      </c>
      <c r="AS729" s="2">
        <f t="shared" si="803"/>
        <v>1</v>
      </c>
      <c r="AT729" s="2">
        <f t="shared" si="804"/>
        <v>48</v>
      </c>
      <c r="AU729" s="2">
        <f t="shared" si="805"/>
        <v>1</v>
      </c>
      <c r="AV729" s="2">
        <v>0</v>
      </c>
      <c r="AW729" s="19">
        <f t="shared" si="806"/>
        <v>0.02</v>
      </c>
      <c r="AX729" s="19">
        <f t="shared" si="807"/>
        <v>2.0408163265306121E-2</v>
      </c>
      <c r="AY729" s="18">
        <f t="shared" si="808"/>
        <v>0.5</v>
      </c>
      <c r="AZ729" s="19">
        <f t="shared" si="809"/>
        <v>3.9215686274509796E-2</v>
      </c>
      <c r="BA729" s="2">
        <f t="shared" si="810"/>
        <v>1</v>
      </c>
      <c r="BB729" s="18">
        <f t="shared" si="811"/>
        <v>1</v>
      </c>
      <c r="BC729" s="2">
        <f t="shared" si="812"/>
        <v>1</v>
      </c>
      <c r="BD729" s="2">
        <f t="shared" si="813"/>
        <v>32</v>
      </c>
      <c r="BE729" s="2">
        <f t="shared" si="814"/>
        <v>0</v>
      </c>
      <c r="BF729" s="2">
        <v>0</v>
      </c>
      <c r="BG729" s="19">
        <f t="shared" si="815"/>
        <v>3.0303030303030304E-2</v>
      </c>
      <c r="BH729" s="19">
        <f t="shared" si="816"/>
        <v>3.0303030303030304E-2</v>
      </c>
      <c r="BI729" s="18">
        <f t="shared" si="817"/>
        <v>1</v>
      </c>
      <c r="BJ729" s="19">
        <f t="shared" si="818"/>
        <v>5.8823529411764712E-2</v>
      </c>
      <c r="BK729" s="2">
        <f t="shared" si="819"/>
        <v>1</v>
      </c>
      <c r="BL729" s="18">
        <f t="shared" si="820"/>
        <v>1</v>
      </c>
      <c r="BM729" s="2">
        <f t="shared" si="821"/>
        <v>1</v>
      </c>
      <c r="BN729" s="2">
        <f t="shared" si="822"/>
        <v>32</v>
      </c>
      <c r="BO729" s="2">
        <f t="shared" si="823"/>
        <v>0</v>
      </c>
      <c r="BP729" s="2">
        <v>0</v>
      </c>
      <c r="BQ729" s="19">
        <f t="shared" si="824"/>
        <v>3.0303030303030304E-2</v>
      </c>
      <c r="BR729" s="19">
        <f t="shared" si="825"/>
        <v>3.0303030303030304E-2</v>
      </c>
      <c r="BS729" s="18">
        <f t="shared" si="826"/>
        <v>1</v>
      </c>
      <c r="BT729" s="19">
        <f t="shared" si="827"/>
        <v>5.8823529411764712E-2</v>
      </c>
      <c r="BU729" s="2">
        <f t="shared" si="828"/>
        <v>0</v>
      </c>
      <c r="BV729" s="18">
        <f t="shared" si="829"/>
        <v>0</v>
      </c>
      <c r="BW729" s="2">
        <f t="shared" si="830"/>
        <v>0</v>
      </c>
      <c r="BX729" s="2">
        <f t="shared" si="831"/>
        <v>11</v>
      </c>
      <c r="BY729" s="2">
        <f t="shared" si="832"/>
        <v>1</v>
      </c>
      <c r="BZ729" s="2">
        <v>0</v>
      </c>
      <c r="CA729" s="19">
        <f t="shared" si="833"/>
        <v>0</v>
      </c>
      <c r="CB729" s="19">
        <f t="shared" si="834"/>
        <v>0</v>
      </c>
      <c r="CC729" s="18">
        <f t="shared" si="835"/>
        <v>0</v>
      </c>
      <c r="CD729" s="19">
        <f t="shared" si="836"/>
        <v>0</v>
      </c>
      <c r="CE729" s="2">
        <f t="shared" si="837"/>
        <v>1</v>
      </c>
      <c r="CF729" s="18">
        <f t="shared" si="838"/>
        <v>0.5</v>
      </c>
      <c r="CG729" s="2">
        <f t="shared" si="839"/>
        <v>1</v>
      </c>
      <c r="CH729" s="2">
        <f t="shared" si="840"/>
        <v>10</v>
      </c>
      <c r="CI729" s="2">
        <f t="shared" si="841"/>
        <v>1</v>
      </c>
      <c r="CJ729" s="2">
        <v>0</v>
      </c>
      <c r="CK729" s="19">
        <f t="shared" si="842"/>
        <v>8.3333333333333329E-2</v>
      </c>
      <c r="CL729" s="19">
        <f t="shared" si="843"/>
        <v>9.0909090909090912E-2</v>
      </c>
      <c r="CM729" s="18">
        <f t="shared" si="844"/>
        <v>0.5</v>
      </c>
      <c r="CN729" s="19">
        <f t="shared" si="845"/>
        <v>0.15384615384615385</v>
      </c>
      <c r="CO729" s="2">
        <f t="shared" si="846"/>
        <v>1</v>
      </c>
      <c r="CP729" s="18">
        <f t="shared" si="847"/>
        <v>1</v>
      </c>
      <c r="CQ729" s="2">
        <f t="shared" si="848"/>
        <v>1</v>
      </c>
      <c r="CR729" s="2">
        <f t="shared" si="849"/>
        <v>7</v>
      </c>
      <c r="CS729" s="2">
        <f t="shared" si="850"/>
        <v>0</v>
      </c>
      <c r="CT729" s="2">
        <v>0</v>
      </c>
      <c r="CU729" s="19">
        <f t="shared" si="851"/>
        <v>0.125</v>
      </c>
      <c r="CV729" s="19">
        <f t="shared" si="852"/>
        <v>0.125</v>
      </c>
      <c r="CW729" s="18">
        <f t="shared" si="853"/>
        <v>1</v>
      </c>
      <c r="CX729" s="19">
        <f t="shared" si="854"/>
        <v>0.22222222222222221</v>
      </c>
      <c r="CY729" s="2">
        <f t="shared" si="855"/>
        <v>1</v>
      </c>
      <c r="CZ729" s="18">
        <f t="shared" si="856"/>
        <v>1</v>
      </c>
      <c r="DA729" s="2">
        <f t="shared" si="857"/>
        <v>1</v>
      </c>
      <c r="DB729" s="2">
        <f t="shared" si="858"/>
        <v>7</v>
      </c>
      <c r="DC729" s="2">
        <f t="shared" si="859"/>
        <v>0</v>
      </c>
      <c r="DD729" s="2">
        <v>0</v>
      </c>
      <c r="DE729" s="19">
        <f t="shared" si="860"/>
        <v>0.125</v>
      </c>
      <c r="DF729" s="19">
        <f t="shared" si="861"/>
        <v>0.125</v>
      </c>
      <c r="DG729" s="18">
        <f t="shared" si="862"/>
        <v>1</v>
      </c>
      <c r="DH729" s="19">
        <f t="shared" si="863"/>
        <v>0.22222222222222221</v>
      </c>
    </row>
    <row r="730" spans="1:112" x14ac:dyDescent="0.35">
      <c r="A730" s="11">
        <v>2019008009</v>
      </c>
      <c r="B730" s="2" t="s">
        <v>5353</v>
      </c>
      <c r="C730" s="2" t="s">
        <v>5354</v>
      </c>
      <c r="D730" s="2" t="s">
        <v>5355</v>
      </c>
      <c r="E730" s="2" t="s">
        <v>5356</v>
      </c>
      <c r="F730" s="2">
        <v>1</v>
      </c>
      <c r="G730" s="2" t="s">
        <v>5357</v>
      </c>
      <c r="H730" s="2" t="s">
        <v>5358</v>
      </c>
      <c r="I730" s="2" t="s">
        <v>5359</v>
      </c>
      <c r="J730" s="3" t="s">
        <v>5360</v>
      </c>
      <c r="K730" s="11">
        <v>2</v>
      </c>
      <c r="L730" s="2">
        <v>2</v>
      </c>
      <c r="M730" s="2">
        <v>75</v>
      </c>
      <c r="N730" s="2">
        <v>54</v>
      </c>
      <c r="O730" s="2">
        <v>0</v>
      </c>
      <c r="P730" s="2">
        <v>1</v>
      </c>
      <c r="Q730" s="2">
        <v>0</v>
      </c>
      <c r="R730" s="2">
        <v>1</v>
      </c>
      <c r="S730" s="2">
        <v>1</v>
      </c>
      <c r="T730" s="2">
        <v>1</v>
      </c>
      <c r="U730" s="2">
        <v>1</v>
      </c>
      <c r="V730" s="2">
        <v>1</v>
      </c>
      <c r="W730" s="2">
        <v>19</v>
      </c>
      <c r="X730" s="2">
        <v>15</v>
      </c>
      <c r="Y730" s="2">
        <v>0</v>
      </c>
      <c r="Z730" s="2">
        <v>1</v>
      </c>
      <c r="AA730" s="2">
        <v>0</v>
      </c>
      <c r="AB730" s="2">
        <v>1</v>
      </c>
      <c r="AC730" s="2">
        <v>1</v>
      </c>
      <c r="AD730" s="2">
        <v>1</v>
      </c>
      <c r="AE730" s="2">
        <v>1</v>
      </c>
      <c r="AF730" s="3">
        <v>1</v>
      </c>
      <c r="AG730" s="2">
        <f t="shared" si="792"/>
        <v>0</v>
      </c>
      <c r="AH730" s="18">
        <f t="shared" si="793"/>
        <v>0</v>
      </c>
      <c r="AI730" s="2">
        <f t="shared" si="794"/>
        <v>0</v>
      </c>
      <c r="AJ730" s="2">
        <f t="shared" si="795"/>
        <v>75</v>
      </c>
      <c r="AK730" s="2">
        <f t="shared" si="796"/>
        <v>1</v>
      </c>
      <c r="AL730" s="2">
        <v>0</v>
      </c>
      <c r="AM730" s="19">
        <f t="shared" si="797"/>
        <v>0</v>
      </c>
      <c r="AN730" s="19">
        <f t="shared" si="798"/>
        <v>0</v>
      </c>
      <c r="AO730" s="18">
        <f t="shared" si="799"/>
        <v>0</v>
      </c>
      <c r="AP730" s="19">
        <f t="shared" si="800"/>
        <v>0</v>
      </c>
      <c r="AQ730" s="2">
        <f t="shared" si="801"/>
        <v>1</v>
      </c>
      <c r="AR730" s="18">
        <f t="shared" si="802"/>
        <v>0.5</v>
      </c>
      <c r="AS730" s="2">
        <f t="shared" si="803"/>
        <v>1</v>
      </c>
      <c r="AT730" s="2">
        <f t="shared" si="804"/>
        <v>74</v>
      </c>
      <c r="AU730" s="2">
        <f t="shared" si="805"/>
        <v>1</v>
      </c>
      <c r="AV730" s="2">
        <v>0</v>
      </c>
      <c r="AW730" s="19">
        <f t="shared" si="806"/>
        <v>1.3157894736842105E-2</v>
      </c>
      <c r="AX730" s="19">
        <f t="shared" si="807"/>
        <v>1.3333333333333334E-2</v>
      </c>
      <c r="AY730" s="18">
        <f t="shared" si="808"/>
        <v>0.5</v>
      </c>
      <c r="AZ730" s="19">
        <f t="shared" si="809"/>
        <v>2.5974025974025976E-2</v>
      </c>
      <c r="BA730" s="2">
        <f t="shared" si="810"/>
        <v>0</v>
      </c>
      <c r="BB730" s="18">
        <f t="shared" si="811"/>
        <v>0</v>
      </c>
      <c r="BC730" s="2">
        <f t="shared" si="812"/>
        <v>0</v>
      </c>
      <c r="BD730" s="2">
        <f t="shared" si="813"/>
        <v>54</v>
      </c>
      <c r="BE730" s="2">
        <f t="shared" si="814"/>
        <v>1</v>
      </c>
      <c r="BF730" s="2">
        <v>0</v>
      </c>
      <c r="BG730" s="19">
        <f t="shared" si="815"/>
        <v>0</v>
      </c>
      <c r="BH730" s="19">
        <f t="shared" si="816"/>
        <v>0</v>
      </c>
      <c r="BI730" s="18">
        <f t="shared" si="817"/>
        <v>0</v>
      </c>
      <c r="BJ730" s="19">
        <f t="shared" si="818"/>
        <v>0</v>
      </c>
      <c r="BK730" s="2">
        <f t="shared" si="819"/>
        <v>1</v>
      </c>
      <c r="BL730" s="18">
        <f t="shared" si="820"/>
        <v>0.5</v>
      </c>
      <c r="BM730" s="2">
        <f t="shared" si="821"/>
        <v>1</v>
      </c>
      <c r="BN730" s="2">
        <f t="shared" si="822"/>
        <v>53</v>
      </c>
      <c r="BO730" s="2">
        <f t="shared" si="823"/>
        <v>1</v>
      </c>
      <c r="BP730" s="2">
        <v>0</v>
      </c>
      <c r="BQ730" s="19">
        <f t="shared" si="824"/>
        <v>1.8181818181818181E-2</v>
      </c>
      <c r="BR730" s="19">
        <f t="shared" si="825"/>
        <v>1.8518518518518517E-2</v>
      </c>
      <c r="BS730" s="18">
        <f t="shared" si="826"/>
        <v>0.5</v>
      </c>
      <c r="BT730" s="19">
        <f t="shared" si="827"/>
        <v>3.5714285714285712E-2</v>
      </c>
      <c r="BU730" s="2">
        <f t="shared" si="828"/>
        <v>0</v>
      </c>
      <c r="BV730" s="18">
        <f t="shared" si="829"/>
        <v>0</v>
      </c>
      <c r="BW730" s="2">
        <f t="shared" si="830"/>
        <v>0</v>
      </c>
      <c r="BX730" s="2">
        <f t="shared" si="831"/>
        <v>19</v>
      </c>
      <c r="BY730" s="2">
        <f t="shared" si="832"/>
        <v>1</v>
      </c>
      <c r="BZ730" s="2">
        <v>0</v>
      </c>
      <c r="CA730" s="19">
        <f t="shared" si="833"/>
        <v>0</v>
      </c>
      <c r="CB730" s="19">
        <f t="shared" si="834"/>
        <v>0</v>
      </c>
      <c r="CC730" s="18">
        <f t="shared" si="835"/>
        <v>0</v>
      </c>
      <c r="CD730" s="19">
        <f t="shared" si="836"/>
        <v>0</v>
      </c>
      <c r="CE730" s="2">
        <f t="shared" si="837"/>
        <v>1</v>
      </c>
      <c r="CF730" s="18">
        <f t="shared" si="838"/>
        <v>0.5</v>
      </c>
      <c r="CG730" s="2">
        <f t="shared" si="839"/>
        <v>1</v>
      </c>
      <c r="CH730" s="2">
        <f t="shared" si="840"/>
        <v>18</v>
      </c>
      <c r="CI730" s="2">
        <f t="shared" si="841"/>
        <v>1</v>
      </c>
      <c r="CJ730" s="2">
        <v>0</v>
      </c>
      <c r="CK730" s="19">
        <f t="shared" si="842"/>
        <v>0.05</v>
      </c>
      <c r="CL730" s="19">
        <f t="shared" si="843"/>
        <v>5.2631578947368418E-2</v>
      </c>
      <c r="CM730" s="18">
        <f t="shared" si="844"/>
        <v>0.5</v>
      </c>
      <c r="CN730" s="19">
        <f t="shared" si="845"/>
        <v>9.5238095238095247E-2</v>
      </c>
      <c r="CO730" s="2">
        <f t="shared" si="846"/>
        <v>0</v>
      </c>
      <c r="CP730" s="18">
        <f t="shared" si="847"/>
        <v>0</v>
      </c>
      <c r="CQ730" s="2">
        <f t="shared" si="848"/>
        <v>0</v>
      </c>
      <c r="CR730" s="2">
        <f t="shared" si="849"/>
        <v>15</v>
      </c>
      <c r="CS730" s="2">
        <f t="shared" si="850"/>
        <v>1</v>
      </c>
      <c r="CT730" s="2">
        <v>0</v>
      </c>
      <c r="CU730" s="19">
        <f t="shared" si="851"/>
        <v>0</v>
      </c>
      <c r="CV730" s="19">
        <f t="shared" si="852"/>
        <v>0</v>
      </c>
      <c r="CW730" s="18">
        <f t="shared" si="853"/>
        <v>0</v>
      </c>
      <c r="CX730" s="19">
        <f t="shared" si="854"/>
        <v>0</v>
      </c>
      <c r="CY730" s="2">
        <f t="shared" si="855"/>
        <v>1</v>
      </c>
      <c r="CZ730" s="18">
        <f t="shared" si="856"/>
        <v>0.5</v>
      </c>
      <c r="DA730" s="2">
        <f t="shared" si="857"/>
        <v>1</v>
      </c>
      <c r="DB730" s="2">
        <f t="shared" si="858"/>
        <v>14</v>
      </c>
      <c r="DC730" s="2">
        <f t="shared" si="859"/>
        <v>1</v>
      </c>
      <c r="DD730" s="2">
        <v>0</v>
      </c>
      <c r="DE730" s="19">
        <f t="shared" si="860"/>
        <v>6.25E-2</v>
      </c>
      <c r="DF730" s="19">
        <f t="shared" si="861"/>
        <v>6.6666666666666666E-2</v>
      </c>
      <c r="DG730" s="18">
        <f t="shared" si="862"/>
        <v>0.5</v>
      </c>
      <c r="DH730" s="19">
        <f t="shared" si="863"/>
        <v>0.11764705882352941</v>
      </c>
    </row>
    <row r="731" spans="1:112" x14ac:dyDescent="0.35">
      <c r="A731" s="11">
        <v>2019008010</v>
      </c>
      <c r="B731" s="2" t="s">
        <v>5361</v>
      </c>
      <c r="C731" s="2" t="s">
        <v>2013</v>
      </c>
      <c r="D731" s="2"/>
      <c r="E731" s="2" t="s">
        <v>5362</v>
      </c>
      <c r="F731" s="2">
        <v>1</v>
      </c>
      <c r="G731" s="2" t="s">
        <v>5363</v>
      </c>
      <c r="H731" s="2" t="s">
        <v>5364</v>
      </c>
      <c r="I731" s="2" t="s">
        <v>5365</v>
      </c>
      <c r="J731" s="3" t="s">
        <v>5366</v>
      </c>
      <c r="K731" s="11">
        <v>1</v>
      </c>
      <c r="L731" s="2">
        <v>1</v>
      </c>
      <c r="M731" s="2">
        <v>67</v>
      </c>
      <c r="N731" s="2">
        <v>52</v>
      </c>
      <c r="O731" s="2">
        <v>0</v>
      </c>
      <c r="P731" s="2">
        <v>1</v>
      </c>
      <c r="Q731" s="2">
        <v>0</v>
      </c>
      <c r="R731" s="2">
        <v>1</v>
      </c>
      <c r="S731" s="2">
        <v>0</v>
      </c>
      <c r="T731" s="2">
        <v>1</v>
      </c>
      <c r="U731" s="2">
        <v>0</v>
      </c>
      <c r="V731" s="2">
        <v>1</v>
      </c>
      <c r="W731" s="2">
        <v>19</v>
      </c>
      <c r="X731" s="2">
        <v>14</v>
      </c>
      <c r="Y731" s="2">
        <v>0</v>
      </c>
      <c r="Z731" s="2">
        <v>1</v>
      </c>
      <c r="AA731" s="2">
        <v>0</v>
      </c>
      <c r="AB731" s="2">
        <v>1</v>
      </c>
      <c r="AC731" s="2">
        <v>0</v>
      </c>
      <c r="AD731" s="2">
        <v>1</v>
      </c>
      <c r="AE731" s="2">
        <v>0</v>
      </c>
      <c r="AF731" s="3">
        <v>1</v>
      </c>
      <c r="AG731" s="2">
        <f t="shared" si="792"/>
        <v>0</v>
      </c>
      <c r="AH731" s="18">
        <f t="shared" si="793"/>
        <v>0</v>
      </c>
      <c r="AI731" s="2">
        <f t="shared" si="794"/>
        <v>0</v>
      </c>
      <c r="AJ731" s="2">
        <f t="shared" si="795"/>
        <v>67</v>
      </c>
      <c r="AK731" s="2">
        <f t="shared" si="796"/>
        <v>1</v>
      </c>
      <c r="AL731" s="2">
        <v>0</v>
      </c>
      <c r="AM731" s="19">
        <f t="shared" si="797"/>
        <v>0</v>
      </c>
      <c r="AN731" s="19">
        <f t="shared" si="798"/>
        <v>0</v>
      </c>
      <c r="AO731" s="18">
        <f t="shared" si="799"/>
        <v>0</v>
      </c>
      <c r="AP731" s="19">
        <f t="shared" si="800"/>
        <v>0</v>
      </c>
      <c r="AQ731" s="2">
        <f t="shared" si="801"/>
        <v>0</v>
      </c>
      <c r="AR731" s="18">
        <f t="shared" si="802"/>
        <v>0</v>
      </c>
      <c r="AS731" s="2">
        <f t="shared" si="803"/>
        <v>0</v>
      </c>
      <c r="AT731" s="2">
        <f t="shared" si="804"/>
        <v>67</v>
      </c>
      <c r="AU731" s="2">
        <f t="shared" si="805"/>
        <v>1</v>
      </c>
      <c r="AV731" s="2">
        <v>0</v>
      </c>
      <c r="AW731" s="19">
        <f t="shared" si="806"/>
        <v>0</v>
      </c>
      <c r="AX731" s="19">
        <f t="shared" si="807"/>
        <v>0</v>
      </c>
      <c r="AY731" s="18">
        <f t="shared" si="808"/>
        <v>0</v>
      </c>
      <c r="AZ731" s="19">
        <f t="shared" si="809"/>
        <v>0</v>
      </c>
      <c r="BA731" s="2">
        <f t="shared" si="810"/>
        <v>0</v>
      </c>
      <c r="BB731" s="18">
        <f t="shared" si="811"/>
        <v>0</v>
      </c>
      <c r="BC731" s="2">
        <f t="shared" si="812"/>
        <v>0</v>
      </c>
      <c r="BD731" s="2">
        <f t="shared" si="813"/>
        <v>52</v>
      </c>
      <c r="BE731" s="2">
        <f t="shared" si="814"/>
        <v>1</v>
      </c>
      <c r="BF731" s="2">
        <v>0</v>
      </c>
      <c r="BG731" s="19">
        <f t="shared" si="815"/>
        <v>0</v>
      </c>
      <c r="BH731" s="19">
        <f t="shared" si="816"/>
        <v>0</v>
      </c>
      <c r="BI731" s="18">
        <f t="shared" si="817"/>
        <v>0</v>
      </c>
      <c r="BJ731" s="19">
        <f t="shared" si="818"/>
        <v>0</v>
      </c>
      <c r="BK731" s="2">
        <f t="shared" si="819"/>
        <v>0</v>
      </c>
      <c r="BL731" s="18">
        <f t="shared" si="820"/>
        <v>0</v>
      </c>
      <c r="BM731" s="2">
        <f t="shared" si="821"/>
        <v>0</v>
      </c>
      <c r="BN731" s="2">
        <f t="shared" si="822"/>
        <v>52</v>
      </c>
      <c r="BO731" s="2">
        <f t="shared" si="823"/>
        <v>1</v>
      </c>
      <c r="BP731" s="2">
        <v>0</v>
      </c>
      <c r="BQ731" s="19">
        <f t="shared" si="824"/>
        <v>0</v>
      </c>
      <c r="BR731" s="19">
        <f t="shared" si="825"/>
        <v>0</v>
      </c>
      <c r="BS731" s="18">
        <f t="shared" si="826"/>
        <v>0</v>
      </c>
      <c r="BT731" s="19">
        <f t="shared" si="827"/>
        <v>0</v>
      </c>
      <c r="BU731" s="2">
        <f t="shared" si="828"/>
        <v>0</v>
      </c>
      <c r="BV731" s="18">
        <f t="shared" si="829"/>
        <v>0</v>
      </c>
      <c r="BW731" s="2">
        <f t="shared" si="830"/>
        <v>0</v>
      </c>
      <c r="BX731" s="2">
        <f t="shared" si="831"/>
        <v>19</v>
      </c>
      <c r="BY731" s="2">
        <f t="shared" si="832"/>
        <v>1</v>
      </c>
      <c r="BZ731" s="2">
        <v>0</v>
      </c>
      <c r="CA731" s="19">
        <f t="shared" si="833"/>
        <v>0</v>
      </c>
      <c r="CB731" s="19">
        <f t="shared" si="834"/>
        <v>0</v>
      </c>
      <c r="CC731" s="18">
        <f t="shared" si="835"/>
        <v>0</v>
      </c>
      <c r="CD731" s="19">
        <f t="shared" si="836"/>
        <v>0</v>
      </c>
      <c r="CE731" s="2">
        <f t="shared" si="837"/>
        <v>0</v>
      </c>
      <c r="CF731" s="18">
        <f t="shared" si="838"/>
        <v>0</v>
      </c>
      <c r="CG731" s="2">
        <f t="shared" si="839"/>
        <v>0</v>
      </c>
      <c r="CH731" s="2">
        <f t="shared" si="840"/>
        <v>19</v>
      </c>
      <c r="CI731" s="2">
        <f t="shared" si="841"/>
        <v>1</v>
      </c>
      <c r="CJ731" s="2">
        <v>0</v>
      </c>
      <c r="CK731" s="19">
        <f t="shared" si="842"/>
        <v>0</v>
      </c>
      <c r="CL731" s="19">
        <f t="shared" si="843"/>
        <v>0</v>
      </c>
      <c r="CM731" s="18">
        <f t="shared" si="844"/>
        <v>0</v>
      </c>
      <c r="CN731" s="19">
        <f t="shared" si="845"/>
        <v>0</v>
      </c>
      <c r="CO731" s="2">
        <f t="shared" si="846"/>
        <v>0</v>
      </c>
      <c r="CP731" s="18">
        <f t="shared" si="847"/>
        <v>0</v>
      </c>
      <c r="CQ731" s="2">
        <f t="shared" si="848"/>
        <v>0</v>
      </c>
      <c r="CR731" s="2">
        <f t="shared" si="849"/>
        <v>14</v>
      </c>
      <c r="CS731" s="2">
        <f t="shared" si="850"/>
        <v>1</v>
      </c>
      <c r="CT731" s="2">
        <v>0</v>
      </c>
      <c r="CU731" s="19">
        <f t="shared" si="851"/>
        <v>0</v>
      </c>
      <c r="CV731" s="19">
        <f t="shared" si="852"/>
        <v>0</v>
      </c>
      <c r="CW731" s="18">
        <f t="shared" si="853"/>
        <v>0</v>
      </c>
      <c r="CX731" s="19">
        <f t="shared" si="854"/>
        <v>0</v>
      </c>
      <c r="CY731" s="2">
        <f t="shared" si="855"/>
        <v>0</v>
      </c>
      <c r="CZ731" s="18">
        <f t="shared" si="856"/>
        <v>0</v>
      </c>
      <c r="DA731" s="2">
        <f t="shared" si="857"/>
        <v>0</v>
      </c>
      <c r="DB731" s="2">
        <f t="shared" si="858"/>
        <v>14</v>
      </c>
      <c r="DC731" s="2">
        <f t="shared" si="859"/>
        <v>1</v>
      </c>
      <c r="DD731" s="2">
        <v>0</v>
      </c>
      <c r="DE731" s="19">
        <f t="shared" si="860"/>
        <v>0</v>
      </c>
      <c r="DF731" s="19">
        <f t="shared" si="861"/>
        <v>0</v>
      </c>
      <c r="DG731" s="18">
        <f t="shared" si="862"/>
        <v>0</v>
      </c>
      <c r="DH731" s="19">
        <f t="shared" si="863"/>
        <v>0</v>
      </c>
    </row>
    <row r="732" spans="1:112" x14ac:dyDescent="0.35">
      <c r="A732" s="11">
        <v>2019008035</v>
      </c>
      <c r="B732" s="2" t="s">
        <v>5367</v>
      </c>
      <c r="C732" s="2" t="s">
        <v>5368</v>
      </c>
      <c r="D732" s="2" t="s">
        <v>5369</v>
      </c>
      <c r="E732" s="2" t="s">
        <v>5370</v>
      </c>
      <c r="F732" s="2">
        <v>1</v>
      </c>
      <c r="G732" s="2" t="s">
        <v>5371</v>
      </c>
      <c r="H732" s="2" t="s">
        <v>5372</v>
      </c>
      <c r="I732" s="2" t="s">
        <v>5373</v>
      </c>
      <c r="J732" s="3" t="s">
        <v>5374</v>
      </c>
      <c r="K732" s="11">
        <v>3</v>
      </c>
      <c r="L732" s="2">
        <v>1</v>
      </c>
      <c r="M732" s="2">
        <v>52</v>
      </c>
      <c r="N732" s="2">
        <v>34</v>
      </c>
      <c r="O732" s="2">
        <v>1</v>
      </c>
      <c r="P732" s="2">
        <v>0</v>
      </c>
      <c r="Q732" s="2">
        <v>1</v>
      </c>
      <c r="R732" s="2">
        <v>0</v>
      </c>
      <c r="S732" s="2">
        <v>3</v>
      </c>
      <c r="T732" s="2">
        <v>0</v>
      </c>
      <c r="U732" s="2">
        <v>1</v>
      </c>
      <c r="V732" s="2">
        <v>0</v>
      </c>
      <c r="W732" s="2">
        <v>11</v>
      </c>
      <c r="X732" s="2">
        <v>5</v>
      </c>
      <c r="Y732" s="2">
        <v>1</v>
      </c>
      <c r="Z732" s="2">
        <v>0</v>
      </c>
      <c r="AA732" s="2">
        <v>1</v>
      </c>
      <c r="AB732" s="2">
        <v>0</v>
      </c>
      <c r="AC732" s="2">
        <v>2</v>
      </c>
      <c r="AD732" s="2">
        <v>1</v>
      </c>
      <c r="AE732" s="2">
        <v>1</v>
      </c>
      <c r="AF732" s="3">
        <v>0</v>
      </c>
      <c r="AG732" s="2">
        <f t="shared" si="792"/>
        <v>1</v>
      </c>
      <c r="AH732" s="18">
        <f t="shared" si="793"/>
        <v>1</v>
      </c>
      <c r="AI732" s="2">
        <f t="shared" si="794"/>
        <v>1</v>
      </c>
      <c r="AJ732" s="2">
        <f t="shared" si="795"/>
        <v>51</v>
      </c>
      <c r="AK732" s="2">
        <f t="shared" si="796"/>
        <v>0</v>
      </c>
      <c r="AL732" s="2">
        <v>0</v>
      </c>
      <c r="AM732" s="19">
        <f t="shared" si="797"/>
        <v>1.9230769230769232E-2</v>
      </c>
      <c r="AN732" s="19">
        <f t="shared" si="798"/>
        <v>1.9230769230769232E-2</v>
      </c>
      <c r="AO732" s="18">
        <f t="shared" si="799"/>
        <v>1</v>
      </c>
      <c r="AP732" s="19">
        <f t="shared" si="800"/>
        <v>3.7735849056603779E-2</v>
      </c>
      <c r="AQ732" s="2">
        <f t="shared" si="801"/>
        <v>3</v>
      </c>
      <c r="AR732" s="18">
        <f t="shared" si="802"/>
        <v>1</v>
      </c>
      <c r="AS732" s="2">
        <f t="shared" si="803"/>
        <v>3</v>
      </c>
      <c r="AT732" s="2">
        <f t="shared" si="804"/>
        <v>49</v>
      </c>
      <c r="AU732" s="2">
        <f t="shared" si="805"/>
        <v>0</v>
      </c>
      <c r="AV732" s="2">
        <v>0</v>
      </c>
      <c r="AW732" s="19">
        <f t="shared" si="806"/>
        <v>5.7692307692307696E-2</v>
      </c>
      <c r="AX732" s="19">
        <f t="shared" si="807"/>
        <v>5.7692307692307696E-2</v>
      </c>
      <c r="AY732" s="18">
        <f t="shared" si="808"/>
        <v>1</v>
      </c>
      <c r="AZ732" s="19">
        <f t="shared" si="809"/>
        <v>0.1090909090909091</v>
      </c>
      <c r="BA732" s="2">
        <f t="shared" si="810"/>
        <v>1</v>
      </c>
      <c r="BB732" s="18">
        <f t="shared" si="811"/>
        <v>1</v>
      </c>
      <c r="BC732" s="2">
        <f t="shared" si="812"/>
        <v>1</v>
      </c>
      <c r="BD732" s="2">
        <f t="shared" si="813"/>
        <v>33</v>
      </c>
      <c r="BE732" s="2">
        <f t="shared" si="814"/>
        <v>0</v>
      </c>
      <c r="BF732" s="2">
        <v>0</v>
      </c>
      <c r="BG732" s="19">
        <f t="shared" si="815"/>
        <v>2.9411764705882353E-2</v>
      </c>
      <c r="BH732" s="19">
        <f t="shared" si="816"/>
        <v>2.9411764705882353E-2</v>
      </c>
      <c r="BI732" s="18">
        <f t="shared" si="817"/>
        <v>1</v>
      </c>
      <c r="BJ732" s="19">
        <f t="shared" si="818"/>
        <v>5.7142857142857148E-2</v>
      </c>
      <c r="BK732" s="2">
        <f t="shared" si="819"/>
        <v>1</v>
      </c>
      <c r="BL732" s="18">
        <f t="shared" si="820"/>
        <v>1</v>
      </c>
      <c r="BM732" s="2">
        <f t="shared" si="821"/>
        <v>1</v>
      </c>
      <c r="BN732" s="2">
        <f t="shared" si="822"/>
        <v>33</v>
      </c>
      <c r="BO732" s="2">
        <f t="shared" si="823"/>
        <v>0</v>
      </c>
      <c r="BP732" s="2">
        <v>0</v>
      </c>
      <c r="BQ732" s="19">
        <f t="shared" si="824"/>
        <v>2.9411764705882353E-2</v>
      </c>
      <c r="BR732" s="19">
        <f t="shared" si="825"/>
        <v>2.9411764705882353E-2</v>
      </c>
      <c r="BS732" s="18">
        <f t="shared" si="826"/>
        <v>1</v>
      </c>
      <c r="BT732" s="19">
        <f t="shared" si="827"/>
        <v>5.7142857142857148E-2</v>
      </c>
      <c r="BU732" s="2">
        <f t="shared" si="828"/>
        <v>1</v>
      </c>
      <c r="BV732" s="18">
        <f t="shared" si="829"/>
        <v>1</v>
      </c>
      <c r="BW732" s="2">
        <f t="shared" si="830"/>
        <v>1</v>
      </c>
      <c r="BX732" s="2">
        <f t="shared" si="831"/>
        <v>10</v>
      </c>
      <c r="BY732" s="2">
        <f t="shared" si="832"/>
        <v>0</v>
      </c>
      <c r="BZ732" s="2">
        <v>0</v>
      </c>
      <c r="CA732" s="19">
        <f t="shared" si="833"/>
        <v>9.0909090909090912E-2</v>
      </c>
      <c r="CB732" s="19">
        <f t="shared" si="834"/>
        <v>9.0909090909090912E-2</v>
      </c>
      <c r="CC732" s="18">
        <f t="shared" si="835"/>
        <v>1</v>
      </c>
      <c r="CD732" s="19">
        <f t="shared" si="836"/>
        <v>0.16666666666666669</v>
      </c>
      <c r="CE732" s="2">
        <f t="shared" si="837"/>
        <v>2</v>
      </c>
      <c r="CF732" s="18">
        <f t="shared" si="838"/>
        <v>0.66666666666666663</v>
      </c>
      <c r="CG732" s="2">
        <f t="shared" si="839"/>
        <v>2</v>
      </c>
      <c r="CH732" s="2">
        <f t="shared" si="840"/>
        <v>9</v>
      </c>
      <c r="CI732" s="2">
        <f t="shared" si="841"/>
        <v>1</v>
      </c>
      <c r="CJ732" s="2">
        <v>0</v>
      </c>
      <c r="CK732" s="19">
        <f t="shared" si="842"/>
        <v>0.16666666666666666</v>
      </c>
      <c r="CL732" s="19">
        <f t="shared" si="843"/>
        <v>0.18181818181818182</v>
      </c>
      <c r="CM732" s="18">
        <f t="shared" si="844"/>
        <v>0.66666666666666663</v>
      </c>
      <c r="CN732" s="19">
        <f t="shared" si="845"/>
        <v>0.28571428571428575</v>
      </c>
      <c r="CO732" s="2">
        <f t="shared" si="846"/>
        <v>1</v>
      </c>
      <c r="CP732" s="18">
        <f t="shared" si="847"/>
        <v>1</v>
      </c>
      <c r="CQ732" s="2">
        <f t="shared" si="848"/>
        <v>1</v>
      </c>
      <c r="CR732" s="2">
        <f t="shared" si="849"/>
        <v>4</v>
      </c>
      <c r="CS732" s="2">
        <f t="shared" si="850"/>
        <v>0</v>
      </c>
      <c r="CT732" s="2">
        <v>0</v>
      </c>
      <c r="CU732" s="19">
        <f t="shared" si="851"/>
        <v>0.2</v>
      </c>
      <c r="CV732" s="19">
        <f t="shared" si="852"/>
        <v>0.2</v>
      </c>
      <c r="CW732" s="18">
        <f t="shared" si="853"/>
        <v>1</v>
      </c>
      <c r="CX732" s="19">
        <f t="shared" si="854"/>
        <v>0.33333333333333337</v>
      </c>
      <c r="CY732" s="2">
        <f t="shared" si="855"/>
        <v>1</v>
      </c>
      <c r="CZ732" s="18">
        <f t="shared" si="856"/>
        <v>1</v>
      </c>
      <c r="DA732" s="2">
        <f t="shared" si="857"/>
        <v>1</v>
      </c>
      <c r="DB732" s="2">
        <f t="shared" si="858"/>
        <v>4</v>
      </c>
      <c r="DC732" s="2">
        <f t="shared" si="859"/>
        <v>0</v>
      </c>
      <c r="DD732" s="2">
        <v>0</v>
      </c>
      <c r="DE732" s="19">
        <f t="shared" si="860"/>
        <v>0.2</v>
      </c>
      <c r="DF732" s="19">
        <f t="shared" si="861"/>
        <v>0.2</v>
      </c>
      <c r="DG732" s="18">
        <f t="shared" si="862"/>
        <v>1</v>
      </c>
      <c r="DH732" s="19">
        <f t="shared" si="863"/>
        <v>0.33333333333333337</v>
      </c>
    </row>
    <row r="733" spans="1:112" x14ac:dyDescent="0.35">
      <c r="A733" s="11">
        <v>2019008045</v>
      </c>
      <c r="B733" s="2" t="s">
        <v>5375</v>
      </c>
      <c r="C733" s="2" t="s">
        <v>2071</v>
      </c>
      <c r="D733" s="2" t="s">
        <v>5376</v>
      </c>
      <c r="E733" s="2" t="s">
        <v>5377</v>
      </c>
      <c r="F733" s="2">
        <v>1</v>
      </c>
      <c r="G733" s="2" t="s">
        <v>5378</v>
      </c>
      <c r="H733" s="2" t="s">
        <v>5379</v>
      </c>
      <c r="I733" s="2" t="s">
        <v>5380</v>
      </c>
      <c r="J733" s="3" t="s">
        <v>5381</v>
      </c>
      <c r="K733" s="11">
        <v>5</v>
      </c>
      <c r="L733" s="2">
        <v>4</v>
      </c>
      <c r="M733" s="2">
        <v>51</v>
      </c>
      <c r="N733" s="2">
        <v>31</v>
      </c>
      <c r="O733" s="2">
        <v>0</v>
      </c>
      <c r="P733" s="2">
        <v>1</v>
      </c>
      <c r="Q733" s="2">
        <v>0</v>
      </c>
      <c r="R733" s="2">
        <v>1</v>
      </c>
      <c r="S733" s="2">
        <v>1</v>
      </c>
      <c r="T733" s="2">
        <v>4</v>
      </c>
      <c r="U733" s="2">
        <v>3</v>
      </c>
      <c r="V733" s="2">
        <v>1</v>
      </c>
      <c r="W733" s="2">
        <v>11</v>
      </c>
      <c r="X733" s="2">
        <v>7</v>
      </c>
      <c r="Y733" s="2">
        <v>0</v>
      </c>
      <c r="Z733" s="2">
        <v>1</v>
      </c>
      <c r="AA733" s="2">
        <v>0</v>
      </c>
      <c r="AB733" s="2">
        <v>1</v>
      </c>
      <c r="AC733" s="2">
        <v>0</v>
      </c>
      <c r="AD733" s="2">
        <v>5</v>
      </c>
      <c r="AE733" s="2">
        <v>1</v>
      </c>
      <c r="AF733" s="3">
        <v>3</v>
      </c>
      <c r="AG733" s="2">
        <f t="shared" si="792"/>
        <v>0</v>
      </c>
      <c r="AH733" s="18">
        <f t="shared" si="793"/>
        <v>0</v>
      </c>
      <c r="AI733" s="2">
        <f t="shared" si="794"/>
        <v>0</v>
      </c>
      <c r="AJ733" s="2">
        <f t="shared" si="795"/>
        <v>51</v>
      </c>
      <c r="AK733" s="2">
        <f t="shared" si="796"/>
        <v>1</v>
      </c>
      <c r="AL733" s="2">
        <v>0</v>
      </c>
      <c r="AM733" s="19">
        <f t="shared" si="797"/>
        <v>0</v>
      </c>
      <c r="AN733" s="19">
        <f t="shared" si="798"/>
        <v>0</v>
      </c>
      <c r="AO733" s="18">
        <f t="shared" si="799"/>
        <v>0</v>
      </c>
      <c r="AP733" s="19">
        <f t="shared" si="800"/>
        <v>0</v>
      </c>
      <c r="AQ733" s="2">
        <f t="shared" si="801"/>
        <v>1</v>
      </c>
      <c r="AR733" s="18">
        <f t="shared" si="802"/>
        <v>0.2</v>
      </c>
      <c r="AS733" s="2">
        <f t="shared" si="803"/>
        <v>1</v>
      </c>
      <c r="AT733" s="2">
        <f t="shared" si="804"/>
        <v>50</v>
      </c>
      <c r="AU733" s="2">
        <f t="shared" si="805"/>
        <v>4</v>
      </c>
      <c r="AV733" s="2">
        <v>0</v>
      </c>
      <c r="AW733" s="19">
        <f t="shared" si="806"/>
        <v>1.8181818181818181E-2</v>
      </c>
      <c r="AX733" s="19">
        <f t="shared" si="807"/>
        <v>1.9607843137254902E-2</v>
      </c>
      <c r="AY733" s="18">
        <f t="shared" si="808"/>
        <v>0.2</v>
      </c>
      <c r="AZ733" s="19">
        <f t="shared" si="809"/>
        <v>3.5714285714285712E-2</v>
      </c>
      <c r="BA733" s="2">
        <f t="shared" si="810"/>
        <v>0</v>
      </c>
      <c r="BB733" s="18">
        <f t="shared" si="811"/>
        <v>0</v>
      </c>
      <c r="BC733" s="2">
        <f t="shared" si="812"/>
        <v>0</v>
      </c>
      <c r="BD733" s="2">
        <f t="shared" si="813"/>
        <v>31</v>
      </c>
      <c r="BE733" s="2">
        <f t="shared" si="814"/>
        <v>1</v>
      </c>
      <c r="BF733" s="2">
        <v>0</v>
      </c>
      <c r="BG733" s="19">
        <f t="shared" si="815"/>
        <v>0</v>
      </c>
      <c r="BH733" s="19">
        <f t="shared" si="816"/>
        <v>0</v>
      </c>
      <c r="BI733" s="18">
        <f t="shared" si="817"/>
        <v>0</v>
      </c>
      <c r="BJ733" s="19">
        <f t="shared" si="818"/>
        <v>0</v>
      </c>
      <c r="BK733" s="2">
        <f t="shared" si="819"/>
        <v>3</v>
      </c>
      <c r="BL733" s="18">
        <f t="shared" si="820"/>
        <v>0.75</v>
      </c>
      <c r="BM733" s="2">
        <f t="shared" si="821"/>
        <v>3</v>
      </c>
      <c r="BN733" s="2">
        <f t="shared" si="822"/>
        <v>28</v>
      </c>
      <c r="BO733" s="2">
        <f t="shared" si="823"/>
        <v>1</v>
      </c>
      <c r="BP733" s="2">
        <v>0</v>
      </c>
      <c r="BQ733" s="19">
        <f t="shared" si="824"/>
        <v>9.375E-2</v>
      </c>
      <c r="BR733" s="19">
        <f t="shared" si="825"/>
        <v>9.6774193548387094E-2</v>
      </c>
      <c r="BS733" s="18">
        <f t="shared" si="826"/>
        <v>0.75</v>
      </c>
      <c r="BT733" s="19">
        <f t="shared" si="827"/>
        <v>0.1714285714285714</v>
      </c>
      <c r="BU733" s="2">
        <f t="shared" si="828"/>
        <v>0</v>
      </c>
      <c r="BV733" s="18">
        <f t="shared" si="829"/>
        <v>0</v>
      </c>
      <c r="BW733" s="2">
        <f t="shared" si="830"/>
        <v>0</v>
      </c>
      <c r="BX733" s="2">
        <f t="shared" si="831"/>
        <v>11</v>
      </c>
      <c r="BY733" s="2">
        <f t="shared" si="832"/>
        <v>1</v>
      </c>
      <c r="BZ733" s="2">
        <v>0</v>
      </c>
      <c r="CA733" s="19">
        <f t="shared" si="833"/>
        <v>0</v>
      </c>
      <c r="CB733" s="19">
        <f t="shared" si="834"/>
        <v>0</v>
      </c>
      <c r="CC733" s="18">
        <f t="shared" si="835"/>
        <v>0</v>
      </c>
      <c r="CD733" s="19">
        <f t="shared" si="836"/>
        <v>0</v>
      </c>
      <c r="CE733" s="2">
        <f t="shared" si="837"/>
        <v>0</v>
      </c>
      <c r="CF733" s="18">
        <f t="shared" si="838"/>
        <v>0</v>
      </c>
      <c r="CG733" s="2">
        <f t="shared" si="839"/>
        <v>0</v>
      </c>
      <c r="CH733" s="2">
        <f t="shared" si="840"/>
        <v>11</v>
      </c>
      <c r="CI733" s="2">
        <f t="shared" si="841"/>
        <v>5</v>
      </c>
      <c r="CJ733" s="2">
        <v>0</v>
      </c>
      <c r="CK733" s="19">
        <f t="shared" si="842"/>
        <v>0</v>
      </c>
      <c r="CL733" s="19">
        <f t="shared" si="843"/>
        <v>0</v>
      </c>
      <c r="CM733" s="18">
        <f t="shared" si="844"/>
        <v>0</v>
      </c>
      <c r="CN733" s="19">
        <f t="shared" si="845"/>
        <v>0</v>
      </c>
      <c r="CO733" s="2">
        <f t="shared" si="846"/>
        <v>0</v>
      </c>
      <c r="CP733" s="18">
        <f t="shared" si="847"/>
        <v>0</v>
      </c>
      <c r="CQ733" s="2">
        <f t="shared" si="848"/>
        <v>0</v>
      </c>
      <c r="CR733" s="2">
        <f t="shared" si="849"/>
        <v>7</v>
      </c>
      <c r="CS733" s="2">
        <f t="shared" si="850"/>
        <v>1</v>
      </c>
      <c r="CT733" s="2">
        <v>0</v>
      </c>
      <c r="CU733" s="19">
        <f t="shared" si="851"/>
        <v>0</v>
      </c>
      <c r="CV733" s="19">
        <f t="shared" si="852"/>
        <v>0</v>
      </c>
      <c r="CW733" s="18">
        <f t="shared" si="853"/>
        <v>0</v>
      </c>
      <c r="CX733" s="19">
        <f t="shared" si="854"/>
        <v>0</v>
      </c>
      <c r="CY733" s="2">
        <f t="shared" si="855"/>
        <v>1</v>
      </c>
      <c r="CZ733" s="18">
        <f t="shared" si="856"/>
        <v>0.25</v>
      </c>
      <c r="DA733" s="2">
        <f t="shared" si="857"/>
        <v>1</v>
      </c>
      <c r="DB733" s="2">
        <f t="shared" si="858"/>
        <v>6</v>
      </c>
      <c r="DC733" s="2">
        <f t="shared" si="859"/>
        <v>3</v>
      </c>
      <c r="DD733" s="2">
        <v>0</v>
      </c>
      <c r="DE733" s="19">
        <f t="shared" si="860"/>
        <v>0.1</v>
      </c>
      <c r="DF733" s="19">
        <f t="shared" si="861"/>
        <v>0.14285714285714285</v>
      </c>
      <c r="DG733" s="18">
        <f t="shared" si="862"/>
        <v>0.25</v>
      </c>
      <c r="DH733" s="19">
        <f t="shared" si="863"/>
        <v>0.18181818181818182</v>
      </c>
    </row>
    <row r="734" spans="1:112" x14ac:dyDescent="0.35">
      <c r="A734" s="11">
        <v>2019008062</v>
      </c>
      <c r="B734" s="2" t="s">
        <v>2078</v>
      </c>
      <c r="C734" s="2" t="s">
        <v>2079</v>
      </c>
      <c r="D734" s="2" t="s">
        <v>5382</v>
      </c>
      <c r="E734" s="2" t="s">
        <v>5383</v>
      </c>
      <c r="F734" s="2">
        <v>1</v>
      </c>
      <c r="G734" s="2" t="s">
        <v>5384</v>
      </c>
      <c r="H734" s="2" t="s">
        <v>5385</v>
      </c>
      <c r="I734" s="2" t="s">
        <v>5386</v>
      </c>
      <c r="J734" s="3" t="s">
        <v>5387</v>
      </c>
      <c r="K734" s="11">
        <v>3</v>
      </c>
      <c r="L734" s="2">
        <v>3</v>
      </c>
      <c r="M734" s="2">
        <v>49</v>
      </c>
      <c r="N734" s="2">
        <v>30</v>
      </c>
      <c r="O734" s="2">
        <v>0</v>
      </c>
      <c r="P734" s="2">
        <v>1</v>
      </c>
      <c r="Q734" s="2">
        <v>1</v>
      </c>
      <c r="R734" s="2">
        <v>0</v>
      </c>
      <c r="S734" s="2">
        <v>1</v>
      </c>
      <c r="T734" s="2">
        <v>2</v>
      </c>
      <c r="U734" s="2">
        <v>3</v>
      </c>
      <c r="V734" s="2">
        <v>0</v>
      </c>
      <c r="W734" s="2">
        <v>9</v>
      </c>
      <c r="X734" s="2">
        <v>4</v>
      </c>
      <c r="Y734" s="2">
        <v>0</v>
      </c>
      <c r="Z734" s="2">
        <v>1</v>
      </c>
      <c r="AA734" s="2">
        <v>0</v>
      </c>
      <c r="AB734" s="2">
        <v>1</v>
      </c>
      <c r="AC734" s="2">
        <v>1</v>
      </c>
      <c r="AD734" s="2">
        <v>2</v>
      </c>
      <c r="AE734" s="2">
        <v>1</v>
      </c>
      <c r="AF734" s="3">
        <v>2</v>
      </c>
      <c r="AG734" s="2">
        <f t="shared" si="792"/>
        <v>0</v>
      </c>
      <c r="AH734" s="18">
        <f t="shared" si="793"/>
        <v>0</v>
      </c>
      <c r="AI734" s="2">
        <f t="shared" si="794"/>
        <v>0</v>
      </c>
      <c r="AJ734" s="2">
        <f t="shared" si="795"/>
        <v>49</v>
      </c>
      <c r="AK734" s="2">
        <f t="shared" si="796"/>
        <v>1</v>
      </c>
      <c r="AL734" s="2">
        <v>0</v>
      </c>
      <c r="AM734" s="19">
        <f t="shared" si="797"/>
        <v>0</v>
      </c>
      <c r="AN734" s="19">
        <f t="shared" si="798"/>
        <v>0</v>
      </c>
      <c r="AO734" s="18">
        <f t="shared" si="799"/>
        <v>0</v>
      </c>
      <c r="AP734" s="19">
        <f t="shared" si="800"/>
        <v>0</v>
      </c>
      <c r="AQ734" s="2">
        <f t="shared" si="801"/>
        <v>1</v>
      </c>
      <c r="AR734" s="18">
        <f t="shared" si="802"/>
        <v>0.33333333333333331</v>
      </c>
      <c r="AS734" s="2">
        <f t="shared" si="803"/>
        <v>1</v>
      </c>
      <c r="AT734" s="2">
        <f t="shared" si="804"/>
        <v>48</v>
      </c>
      <c r="AU734" s="2">
        <f t="shared" si="805"/>
        <v>2</v>
      </c>
      <c r="AV734" s="2">
        <v>0</v>
      </c>
      <c r="AW734" s="19">
        <f t="shared" si="806"/>
        <v>1.9607843137254902E-2</v>
      </c>
      <c r="AX734" s="19">
        <f t="shared" si="807"/>
        <v>2.0408163265306121E-2</v>
      </c>
      <c r="AY734" s="18">
        <f t="shared" si="808"/>
        <v>0.33333333333333331</v>
      </c>
      <c r="AZ734" s="19">
        <f t="shared" si="809"/>
        <v>3.8461538461538457E-2</v>
      </c>
      <c r="BA734" s="2">
        <f t="shared" si="810"/>
        <v>1</v>
      </c>
      <c r="BB734" s="18">
        <f t="shared" si="811"/>
        <v>1</v>
      </c>
      <c r="BC734" s="2">
        <f t="shared" si="812"/>
        <v>1</v>
      </c>
      <c r="BD734" s="2">
        <f t="shared" si="813"/>
        <v>29</v>
      </c>
      <c r="BE734" s="2">
        <f t="shared" si="814"/>
        <v>0</v>
      </c>
      <c r="BF734" s="2">
        <v>0</v>
      </c>
      <c r="BG734" s="19">
        <f t="shared" si="815"/>
        <v>3.3333333333333333E-2</v>
      </c>
      <c r="BH734" s="19">
        <f t="shared" si="816"/>
        <v>3.3333333333333333E-2</v>
      </c>
      <c r="BI734" s="18">
        <f t="shared" si="817"/>
        <v>1</v>
      </c>
      <c r="BJ734" s="19">
        <f t="shared" si="818"/>
        <v>6.4516129032258063E-2</v>
      </c>
      <c r="BK734" s="2">
        <f t="shared" si="819"/>
        <v>3</v>
      </c>
      <c r="BL734" s="18">
        <f t="shared" si="820"/>
        <v>1</v>
      </c>
      <c r="BM734" s="2">
        <f t="shared" si="821"/>
        <v>3</v>
      </c>
      <c r="BN734" s="2">
        <f t="shared" si="822"/>
        <v>27</v>
      </c>
      <c r="BO734" s="2">
        <f t="shared" si="823"/>
        <v>0</v>
      </c>
      <c r="BP734" s="2">
        <v>0</v>
      </c>
      <c r="BQ734" s="19">
        <f t="shared" si="824"/>
        <v>0.1</v>
      </c>
      <c r="BR734" s="19">
        <f t="shared" si="825"/>
        <v>0.1</v>
      </c>
      <c r="BS734" s="18">
        <f t="shared" si="826"/>
        <v>1</v>
      </c>
      <c r="BT734" s="19">
        <f t="shared" si="827"/>
        <v>0.18181818181818182</v>
      </c>
      <c r="BU734" s="2">
        <f t="shared" si="828"/>
        <v>0</v>
      </c>
      <c r="BV734" s="18">
        <f t="shared" si="829"/>
        <v>0</v>
      </c>
      <c r="BW734" s="2">
        <f t="shared" si="830"/>
        <v>0</v>
      </c>
      <c r="BX734" s="2">
        <f t="shared" si="831"/>
        <v>9</v>
      </c>
      <c r="BY734" s="2">
        <f t="shared" si="832"/>
        <v>1</v>
      </c>
      <c r="BZ734" s="2">
        <v>0</v>
      </c>
      <c r="CA734" s="19">
        <f t="shared" si="833"/>
        <v>0</v>
      </c>
      <c r="CB734" s="19">
        <f t="shared" si="834"/>
        <v>0</v>
      </c>
      <c r="CC734" s="18">
        <f t="shared" si="835"/>
        <v>0</v>
      </c>
      <c r="CD734" s="19">
        <f t="shared" si="836"/>
        <v>0</v>
      </c>
      <c r="CE734" s="2">
        <f t="shared" si="837"/>
        <v>1</v>
      </c>
      <c r="CF734" s="18">
        <f t="shared" si="838"/>
        <v>0.33333333333333331</v>
      </c>
      <c r="CG734" s="2">
        <f t="shared" si="839"/>
        <v>1</v>
      </c>
      <c r="CH734" s="2">
        <f t="shared" si="840"/>
        <v>8</v>
      </c>
      <c r="CI734" s="2">
        <f t="shared" si="841"/>
        <v>2</v>
      </c>
      <c r="CJ734" s="2">
        <v>0</v>
      </c>
      <c r="CK734" s="19">
        <f t="shared" si="842"/>
        <v>9.0909090909090912E-2</v>
      </c>
      <c r="CL734" s="19">
        <f t="shared" si="843"/>
        <v>0.1111111111111111</v>
      </c>
      <c r="CM734" s="18">
        <f t="shared" si="844"/>
        <v>0.33333333333333331</v>
      </c>
      <c r="CN734" s="19">
        <f t="shared" si="845"/>
        <v>0.16666666666666666</v>
      </c>
      <c r="CO734" s="2">
        <f t="shared" si="846"/>
        <v>0</v>
      </c>
      <c r="CP734" s="18">
        <f t="shared" si="847"/>
        <v>0</v>
      </c>
      <c r="CQ734" s="2">
        <f t="shared" si="848"/>
        <v>0</v>
      </c>
      <c r="CR734" s="2">
        <f t="shared" si="849"/>
        <v>4</v>
      </c>
      <c r="CS734" s="2">
        <f t="shared" si="850"/>
        <v>1</v>
      </c>
      <c r="CT734" s="2">
        <v>0</v>
      </c>
      <c r="CU734" s="19">
        <f t="shared" si="851"/>
        <v>0</v>
      </c>
      <c r="CV734" s="19">
        <f t="shared" si="852"/>
        <v>0</v>
      </c>
      <c r="CW734" s="18">
        <f t="shared" si="853"/>
        <v>0</v>
      </c>
      <c r="CX734" s="19">
        <f t="shared" si="854"/>
        <v>0</v>
      </c>
      <c r="CY734" s="2">
        <f t="shared" si="855"/>
        <v>1</v>
      </c>
      <c r="CZ734" s="18">
        <f t="shared" si="856"/>
        <v>0.33333333333333331</v>
      </c>
      <c r="DA734" s="2">
        <f t="shared" si="857"/>
        <v>1</v>
      </c>
      <c r="DB734" s="2">
        <f t="shared" si="858"/>
        <v>3</v>
      </c>
      <c r="DC734" s="2">
        <f t="shared" si="859"/>
        <v>2</v>
      </c>
      <c r="DD734" s="2">
        <v>0</v>
      </c>
      <c r="DE734" s="19">
        <f t="shared" si="860"/>
        <v>0.16666666666666666</v>
      </c>
      <c r="DF734" s="19">
        <f t="shared" si="861"/>
        <v>0.25</v>
      </c>
      <c r="DG734" s="18">
        <f t="shared" si="862"/>
        <v>0.33333333333333331</v>
      </c>
      <c r="DH734" s="19">
        <f t="shared" si="863"/>
        <v>0.28571428571428575</v>
      </c>
    </row>
    <row r="735" spans="1:112" x14ac:dyDescent="0.35">
      <c r="A735" s="11">
        <v>2019008066</v>
      </c>
      <c r="B735" s="2" t="s">
        <v>5388</v>
      </c>
      <c r="C735" s="2" t="s">
        <v>2032</v>
      </c>
      <c r="D735" s="2" t="s">
        <v>5389</v>
      </c>
      <c r="E735" s="2" t="s">
        <v>5390</v>
      </c>
      <c r="F735" s="2">
        <v>1</v>
      </c>
      <c r="G735" s="2" t="s">
        <v>5391</v>
      </c>
      <c r="H735" s="2" t="s">
        <v>5392</v>
      </c>
      <c r="I735" s="2" t="s">
        <v>5393</v>
      </c>
      <c r="J735" s="3" t="s">
        <v>5394</v>
      </c>
      <c r="K735" s="11">
        <v>2</v>
      </c>
      <c r="L735" s="2">
        <v>1</v>
      </c>
      <c r="M735" s="2">
        <v>73</v>
      </c>
      <c r="N735" s="2">
        <v>54</v>
      </c>
      <c r="O735" s="2">
        <v>1</v>
      </c>
      <c r="P735" s="2">
        <v>0</v>
      </c>
      <c r="Q735" s="2">
        <v>1</v>
      </c>
      <c r="R735" s="2">
        <v>0</v>
      </c>
      <c r="S735" s="2">
        <v>1</v>
      </c>
      <c r="T735" s="2">
        <v>1</v>
      </c>
      <c r="U735" s="2">
        <v>1</v>
      </c>
      <c r="V735" s="2">
        <v>0</v>
      </c>
      <c r="W735" s="2">
        <v>18</v>
      </c>
      <c r="X735" s="2">
        <v>11</v>
      </c>
      <c r="Y735" s="2">
        <v>0</v>
      </c>
      <c r="Z735" s="2">
        <v>1</v>
      </c>
      <c r="AA735" s="2">
        <v>0</v>
      </c>
      <c r="AB735" s="2">
        <v>1</v>
      </c>
      <c r="AC735" s="2">
        <v>0</v>
      </c>
      <c r="AD735" s="2">
        <v>2</v>
      </c>
      <c r="AE735" s="2">
        <v>0</v>
      </c>
      <c r="AF735" s="3">
        <v>1</v>
      </c>
      <c r="AG735" s="2">
        <f t="shared" si="792"/>
        <v>1</v>
      </c>
      <c r="AH735" s="18">
        <f t="shared" si="793"/>
        <v>1</v>
      </c>
      <c r="AI735" s="2">
        <f t="shared" si="794"/>
        <v>1</v>
      </c>
      <c r="AJ735" s="2">
        <f t="shared" si="795"/>
        <v>72</v>
      </c>
      <c r="AK735" s="2">
        <f t="shared" si="796"/>
        <v>0</v>
      </c>
      <c r="AL735" s="2">
        <v>0</v>
      </c>
      <c r="AM735" s="19">
        <f t="shared" si="797"/>
        <v>1.3698630136986301E-2</v>
      </c>
      <c r="AN735" s="19">
        <f t="shared" si="798"/>
        <v>1.3698630136986301E-2</v>
      </c>
      <c r="AO735" s="18">
        <f t="shared" si="799"/>
        <v>1</v>
      </c>
      <c r="AP735" s="19">
        <f t="shared" si="800"/>
        <v>2.7027027027027025E-2</v>
      </c>
      <c r="AQ735" s="2">
        <f t="shared" si="801"/>
        <v>1</v>
      </c>
      <c r="AR735" s="18">
        <f t="shared" si="802"/>
        <v>0.5</v>
      </c>
      <c r="AS735" s="2">
        <f t="shared" si="803"/>
        <v>1</v>
      </c>
      <c r="AT735" s="2">
        <f t="shared" si="804"/>
        <v>72</v>
      </c>
      <c r="AU735" s="2">
        <f t="shared" si="805"/>
        <v>1</v>
      </c>
      <c r="AV735" s="2">
        <v>0</v>
      </c>
      <c r="AW735" s="19">
        <f t="shared" si="806"/>
        <v>1.3513513513513514E-2</v>
      </c>
      <c r="AX735" s="19">
        <f t="shared" si="807"/>
        <v>1.3698630136986301E-2</v>
      </c>
      <c r="AY735" s="18">
        <f t="shared" si="808"/>
        <v>0.5</v>
      </c>
      <c r="AZ735" s="19">
        <f t="shared" si="809"/>
        <v>2.6666666666666661E-2</v>
      </c>
      <c r="BA735" s="2">
        <f t="shared" si="810"/>
        <v>1</v>
      </c>
      <c r="BB735" s="18">
        <f t="shared" si="811"/>
        <v>1</v>
      </c>
      <c r="BC735" s="2">
        <f t="shared" si="812"/>
        <v>1</v>
      </c>
      <c r="BD735" s="2">
        <f t="shared" si="813"/>
        <v>53</v>
      </c>
      <c r="BE735" s="2">
        <f t="shared" si="814"/>
        <v>0</v>
      </c>
      <c r="BF735" s="2">
        <v>0</v>
      </c>
      <c r="BG735" s="19">
        <f t="shared" si="815"/>
        <v>1.8518518518518517E-2</v>
      </c>
      <c r="BH735" s="19">
        <f t="shared" si="816"/>
        <v>1.8518518518518517E-2</v>
      </c>
      <c r="BI735" s="18">
        <f t="shared" si="817"/>
        <v>1</v>
      </c>
      <c r="BJ735" s="19">
        <f t="shared" si="818"/>
        <v>3.6363636363636362E-2</v>
      </c>
      <c r="BK735" s="2">
        <f t="shared" si="819"/>
        <v>1</v>
      </c>
      <c r="BL735" s="18">
        <f t="shared" si="820"/>
        <v>1</v>
      </c>
      <c r="BM735" s="2">
        <f t="shared" si="821"/>
        <v>1</v>
      </c>
      <c r="BN735" s="2">
        <f t="shared" si="822"/>
        <v>53</v>
      </c>
      <c r="BO735" s="2">
        <f t="shared" si="823"/>
        <v>0</v>
      </c>
      <c r="BP735" s="2">
        <v>0</v>
      </c>
      <c r="BQ735" s="19">
        <f t="shared" si="824"/>
        <v>1.8518518518518517E-2</v>
      </c>
      <c r="BR735" s="19">
        <f t="shared" si="825"/>
        <v>1.8518518518518517E-2</v>
      </c>
      <c r="BS735" s="18">
        <f t="shared" si="826"/>
        <v>1</v>
      </c>
      <c r="BT735" s="19">
        <f t="shared" si="827"/>
        <v>3.6363636363636362E-2</v>
      </c>
      <c r="BU735" s="2">
        <f t="shared" si="828"/>
        <v>0</v>
      </c>
      <c r="BV735" s="18">
        <f t="shared" si="829"/>
        <v>0</v>
      </c>
      <c r="BW735" s="2">
        <f t="shared" si="830"/>
        <v>0</v>
      </c>
      <c r="BX735" s="2">
        <f t="shared" si="831"/>
        <v>18</v>
      </c>
      <c r="BY735" s="2">
        <f t="shared" si="832"/>
        <v>1</v>
      </c>
      <c r="BZ735" s="2">
        <v>0</v>
      </c>
      <c r="CA735" s="19">
        <f t="shared" si="833"/>
        <v>0</v>
      </c>
      <c r="CB735" s="19">
        <f t="shared" si="834"/>
        <v>0</v>
      </c>
      <c r="CC735" s="18">
        <f t="shared" si="835"/>
        <v>0</v>
      </c>
      <c r="CD735" s="19">
        <f t="shared" si="836"/>
        <v>0</v>
      </c>
      <c r="CE735" s="2">
        <f t="shared" si="837"/>
        <v>0</v>
      </c>
      <c r="CF735" s="18">
        <f t="shared" si="838"/>
        <v>0</v>
      </c>
      <c r="CG735" s="2">
        <f t="shared" si="839"/>
        <v>0</v>
      </c>
      <c r="CH735" s="2">
        <f t="shared" si="840"/>
        <v>18</v>
      </c>
      <c r="CI735" s="2">
        <f t="shared" si="841"/>
        <v>2</v>
      </c>
      <c r="CJ735" s="2">
        <v>0</v>
      </c>
      <c r="CK735" s="19">
        <f t="shared" si="842"/>
        <v>0</v>
      </c>
      <c r="CL735" s="19">
        <f t="shared" si="843"/>
        <v>0</v>
      </c>
      <c r="CM735" s="18">
        <f t="shared" si="844"/>
        <v>0</v>
      </c>
      <c r="CN735" s="19">
        <f t="shared" si="845"/>
        <v>0</v>
      </c>
      <c r="CO735" s="2">
        <f t="shared" si="846"/>
        <v>0</v>
      </c>
      <c r="CP735" s="18">
        <f t="shared" si="847"/>
        <v>0</v>
      </c>
      <c r="CQ735" s="2">
        <f t="shared" si="848"/>
        <v>0</v>
      </c>
      <c r="CR735" s="2">
        <f t="shared" si="849"/>
        <v>11</v>
      </c>
      <c r="CS735" s="2">
        <f t="shared" si="850"/>
        <v>1</v>
      </c>
      <c r="CT735" s="2">
        <v>0</v>
      </c>
      <c r="CU735" s="19">
        <f t="shared" si="851"/>
        <v>0</v>
      </c>
      <c r="CV735" s="19">
        <f t="shared" si="852"/>
        <v>0</v>
      </c>
      <c r="CW735" s="18">
        <f t="shared" si="853"/>
        <v>0</v>
      </c>
      <c r="CX735" s="19">
        <f t="shared" si="854"/>
        <v>0</v>
      </c>
      <c r="CY735" s="2">
        <f t="shared" si="855"/>
        <v>0</v>
      </c>
      <c r="CZ735" s="18">
        <f t="shared" si="856"/>
        <v>0</v>
      </c>
      <c r="DA735" s="2">
        <f t="shared" si="857"/>
        <v>0</v>
      </c>
      <c r="DB735" s="2">
        <f t="shared" si="858"/>
        <v>11</v>
      </c>
      <c r="DC735" s="2">
        <f t="shared" si="859"/>
        <v>1</v>
      </c>
      <c r="DD735" s="2">
        <v>0</v>
      </c>
      <c r="DE735" s="19">
        <f t="shared" si="860"/>
        <v>0</v>
      </c>
      <c r="DF735" s="19">
        <f t="shared" si="861"/>
        <v>0</v>
      </c>
      <c r="DG735" s="18">
        <f t="shared" si="862"/>
        <v>0</v>
      </c>
      <c r="DH735" s="19">
        <f t="shared" si="863"/>
        <v>0</v>
      </c>
    </row>
    <row r="736" spans="1:112" x14ac:dyDescent="0.35">
      <c r="A736" s="11">
        <v>2019008069</v>
      </c>
      <c r="B736" s="2" t="s">
        <v>5395</v>
      </c>
      <c r="C736" s="2" t="s">
        <v>5396</v>
      </c>
      <c r="D736" s="2"/>
      <c r="E736" s="2" t="s">
        <v>5397</v>
      </c>
      <c r="F736" s="2">
        <v>1</v>
      </c>
      <c r="G736" s="2" t="s">
        <v>5398</v>
      </c>
      <c r="H736" s="2" t="s">
        <v>5399</v>
      </c>
      <c r="I736" s="2" t="s">
        <v>5400</v>
      </c>
      <c r="J736" s="3" t="s">
        <v>5401</v>
      </c>
      <c r="K736" s="11">
        <v>1</v>
      </c>
      <c r="L736" s="2">
        <v>1</v>
      </c>
      <c r="M736" s="2">
        <v>79</v>
      </c>
      <c r="N736" s="2">
        <v>44</v>
      </c>
      <c r="O736" s="2">
        <v>1</v>
      </c>
      <c r="P736" s="2">
        <v>0</v>
      </c>
      <c r="Q736" s="2">
        <v>1</v>
      </c>
      <c r="R736" s="2">
        <v>0</v>
      </c>
      <c r="S736" s="2">
        <v>1</v>
      </c>
      <c r="T736" s="2">
        <v>0</v>
      </c>
      <c r="U736" s="2">
        <v>1</v>
      </c>
      <c r="V736" s="2">
        <v>0</v>
      </c>
      <c r="W736" s="2">
        <v>21</v>
      </c>
      <c r="X736" s="2">
        <v>11</v>
      </c>
      <c r="Y736" s="2">
        <v>1</v>
      </c>
      <c r="Z736" s="2">
        <v>0</v>
      </c>
      <c r="AA736" s="2">
        <v>1</v>
      </c>
      <c r="AB736" s="2">
        <v>0</v>
      </c>
      <c r="AC736" s="2">
        <v>1</v>
      </c>
      <c r="AD736" s="2">
        <v>0</v>
      </c>
      <c r="AE736" s="2">
        <v>1</v>
      </c>
      <c r="AF736" s="3">
        <v>0</v>
      </c>
      <c r="AG736" s="2">
        <f t="shared" si="792"/>
        <v>1</v>
      </c>
      <c r="AH736" s="18">
        <f t="shared" si="793"/>
        <v>1</v>
      </c>
      <c r="AI736" s="2">
        <f t="shared" si="794"/>
        <v>1</v>
      </c>
      <c r="AJ736" s="2">
        <f t="shared" si="795"/>
        <v>78</v>
      </c>
      <c r="AK736" s="2">
        <f t="shared" si="796"/>
        <v>0</v>
      </c>
      <c r="AL736" s="2">
        <v>0</v>
      </c>
      <c r="AM736" s="19">
        <f t="shared" si="797"/>
        <v>1.2658227848101266E-2</v>
      </c>
      <c r="AN736" s="19">
        <f t="shared" si="798"/>
        <v>1.2658227848101266E-2</v>
      </c>
      <c r="AO736" s="18">
        <f t="shared" si="799"/>
        <v>1</v>
      </c>
      <c r="AP736" s="19">
        <f t="shared" si="800"/>
        <v>2.4999999999999998E-2</v>
      </c>
      <c r="AQ736" s="2">
        <f t="shared" si="801"/>
        <v>1</v>
      </c>
      <c r="AR736" s="18">
        <f t="shared" si="802"/>
        <v>1</v>
      </c>
      <c r="AS736" s="2">
        <f t="shared" si="803"/>
        <v>1</v>
      </c>
      <c r="AT736" s="2">
        <f t="shared" si="804"/>
        <v>78</v>
      </c>
      <c r="AU736" s="2">
        <f t="shared" si="805"/>
        <v>0</v>
      </c>
      <c r="AV736" s="2">
        <v>0</v>
      </c>
      <c r="AW736" s="19">
        <f t="shared" si="806"/>
        <v>1.2658227848101266E-2</v>
      </c>
      <c r="AX736" s="19">
        <f t="shared" si="807"/>
        <v>1.2658227848101266E-2</v>
      </c>
      <c r="AY736" s="18">
        <f t="shared" si="808"/>
        <v>1</v>
      </c>
      <c r="AZ736" s="19">
        <f t="shared" si="809"/>
        <v>2.4999999999999998E-2</v>
      </c>
      <c r="BA736" s="2">
        <f t="shared" si="810"/>
        <v>1</v>
      </c>
      <c r="BB736" s="18">
        <f t="shared" si="811"/>
        <v>1</v>
      </c>
      <c r="BC736" s="2">
        <f t="shared" si="812"/>
        <v>1</v>
      </c>
      <c r="BD736" s="2">
        <f t="shared" si="813"/>
        <v>43</v>
      </c>
      <c r="BE736" s="2">
        <f t="shared" si="814"/>
        <v>0</v>
      </c>
      <c r="BF736" s="2">
        <v>0</v>
      </c>
      <c r="BG736" s="19">
        <f t="shared" si="815"/>
        <v>2.2727272727272728E-2</v>
      </c>
      <c r="BH736" s="19">
        <f t="shared" si="816"/>
        <v>2.2727272727272728E-2</v>
      </c>
      <c r="BI736" s="18">
        <f t="shared" si="817"/>
        <v>1</v>
      </c>
      <c r="BJ736" s="19">
        <f t="shared" si="818"/>
        <v>4.4444444444444446E-2</v>
      </c>
      <c r="BK736" s="2">
        <f t="shared" si="819"/>
        <v>1</v>
      </c>
      <c r="BL736" s="18">
        <f t="shared" si="820"/>
        <v>1</v>
      </c>
      <c r="BM736" s="2">
        <f t="shared" si="821"/>
        <v>1</v>
      </c>
      <c r="BN736" s="2">
        <f t="shared" si="822"/>
        <v>43</v>
      </c>
      <c r="BO736" s="2">
        <f t="shared" si="823"/>
        <v>0</v>
      </c>
      <c r="BP736" s="2">
        <v>0</v>
      </c>
      <c r="BQ736" s="19">
        <f t="shared" si="824"/>
        <v>2.2727272727272728E-2</v>
      </c>
      <c r="BR736" s="19">
        <f t="shared" si="825"/>
        <v>2.2727272727272728E-2</v>
      </c>
      <c r="BS736" s="18">
        <f t="shared" si="826"/>
        <v>1</v>
      </c>
      <c r="BT736" s="19">
        <f t="shared" si="827"/>
        <v>4.4444444444444446E-2</v>
      </c>
      <c r="BU736" s="2">
        <f t="shared" si="828"/>
        <v>1</v>
      </c>
      <c r="BV736" s="18">
        <f t="shared" si="829"/>
        <v>1</v>
      </c>
      <c r="BW736" s="2">
        <f t="shared" si="830"/>
        <v>1</v>
      </c>
      <c r="BX736" s="2">
        <f t="shared" si="831"/>
        <v>20</v>
      </c>
      <c r="BY736" s="2">
        <f t="shared" si="832"/>
        <v>0</v>
      </c>
      <c r="BZ736" s="2">
        <v>0</v>
      </c>
      <c r="CA736" s="19">
        <f t="shared" si="833"/>
        <v>4.7619047619047616E-2</v>
      </c>
      <c r="CB736" s="19">
        <f t="shared" si="834"/>
        <v>4.7619047619047616E-2</v>
      </c>
      <c r="CC736" s="18">
        <f t="shared" si="835"/>
        <v>1</v>
      </c>
      <c r="CD736" s="19">
        <f t="shared" si="836"/>
        <v>9.0909090909090898E-2</v>
      </c>
      <c r="CE736" s="2">
        <f t="shared" si="837"/>
        <v>1</v>
      </c>
      <c r="CF736" s="18">
        <f t="shared" si="838"/>
        <v>1</v>
      </c>
      <c r="CG736" s="2">
        <f t="shared" si="839"/>
        <v>1</v>
      </c>
      <c r="CH736" s="2">
        <f t="shared" si="840"/>
        <v>20</v>
      </c>
      <c r="CI736" s="2">
        <f t="shared" si="841"/>
        <v>0</v>
      </c>
      <c r="CJ736" s="2">
        <v>0</v>
      </c>
      <c r="CK736" s="19">
        <f t="shared" si="842"/>
        <v>4.7619047619047616E-2</v>
      </c>
      <c r="CL736" s="19">
        <f t="shared" si="843"/>
        <v>4.7619047619047616E-2</v>
      </c>
      <c r="CM736" s="18">
        <f t="shared" si="844"/>
        <v>1</v>
      </c>
      <c r="CN736" s="19">
        <f t="shared" si="845"/>
        <v>9.0909090909090898E-2</v>
      </c>
      <c r="CO736" s="2">
        <f t="shared" si="846"/>
        <v>1</v>
      </c>
      <c r="CP736" s="18">
        <f t="shared" si="847"/>
        <v>1</v>
      </c>
      <c r="CQ736" s="2">
        <f t="shared" si="848"/>
        <v>1</v>
      </c>
      <c r="CR736" s="2">
        <f t="shared" si="849"/>
        <v>10</v>
      </c>
      <c r="CS736" s="2">
        <f t="shared" si="850"/>
        <v>0</v>
      </c>
      <c r="CT736" s="2">
        <v>0</v>
      </c>
      <c r="CU736" s="19">
        <f t="shared" si="851"/>
        <v>9.0909090909090912E-2</v>
      </c>
      <c r="CV736" s="19">
        <f t="shared" si="852"/>
        <v>9.0909090909090912E-2</v>
      </c>
      <c r="CW736" s="18">
        <f t="shared" si="853"/>
        <v>1</v>
      </c>
      <c r="CX736" s="19">
        <f t="shared" si="854"/>
        <v>0.16666666666666669</v>
      </c>
      <c r="CY736" s="2">
        <f t="shared" si="855"/>
        <v>1</v>
      </c>
      <c r="CZ736" s="18">
        <f t="shared" si="856"/>
        <v>1</v>
      </c>
      <c r="DA736" s="2">
        <f t="shared" si="857"/>
        <v>1</v>
      </c>
      <c r="DB736" s="2">
        <f t="shared" si="858"/>
        <v>10</v>
      </c>
      <c r="DC736" s="2">
        <f t="shared" si="859"/>
        <v>0</v>
      </c>
      <c r="DD736" s="2">
        <v>0</v>
      </c>
      <c r="DE736" s="19">
        <f t="shared" si="860"/>
        <v>9.0909090909090912E-2</v>
      </c>
      <c r="DF736" s="19">
        <f t="shared" si="861"/>
        <v>9.0909090909090912E-2</v>
      </c>
      <c r="DG736" s="18">
        <f t="shared" si="862"/>
        <v>1</v>
      </c>
      <c r="DH736" s="19">
        <f t="shared" si="863"/>
        <v>0.16666666666666669</v>
      </c>
    </row>
    <row r="737" spans="1:112" x14ac:dyDescent="0.35">
      <c r="A737" s="11">
        <v>2019008096</v>
      </c>
      <c r="B737" s="2" t="s">
        <v>5402</v>
      </c>
      <c r="C737" s="2" t="s">
        <v>2013</v>
      </c>
      <c r="D737" s="2" t="s">
        <v>2026</v>
      </c>
      <c r="E737" s="2" t="s">
        <v>5403</v>
      </c>
      <c r="F737" s="2">
        <v>1</v>
      </c>
      <c r="G737" s="2" t="s">
        <v>5404</v>
      </c>
      <c r="H737" s="2" t="s">
        <v>5405</v>
      </c>
      <c r="I737" s="2" t="s">
        <v>5406</v>
      </c>
      <c r="J737" s="3" t="s">
        <v>5407</v>
      </c>
      <c r="K737" s="11">
        <v>2</v>
      </c>
      <c r="L737" s="2">
        <v>1</v>
      </c>
      <c r="M737" s="2">
        <v>71</v>
      </c>
      <c r="N737" s="2">
        <v>51</v>
      </c>
      <c r="O737" s="2">
        <v>0</v>
      </c>
      <c r="P737" s="2">
        <v>1</v>
      </c>
      <c r="Q737" s="2">
        <v>0</v>
      </c>
      <c r="R737" s="2">
        <v>1</v>
      </c>
      <c r="S737" s="2">
        <v>0</v>
      </c>
      <c r="T737" s="2">
        <v>2</v>
      </c>
      <c r="U737" s="2">
        <v>0</v>
      </c>
      <c r="V737" s="2">
        <v>1</v>
      </c>
      <c r="W737" s="2">
        <v>17</v>
      </c>
      <c r="X737" s="2">
        <v>14</v>
      </c>
      <c r="Y737" s="2">
        <v>0</v>
      </c>
      <c r="Z737" s="2">
        <v>1</v>
      </c>
      <c r="AA737" s="2">
        <v>0</v>
      </c>
      <c r="AB737" s="2">
        <v>1</v>
      </c>
      <c r="AC737" s="2">
        <v>0</v>
      </c>
      <c r="AD737" s="2">
        <v>2</v>
      </c>
      <c r="AE737" s="2">
        <v>0</v>
      </c>
      <c r="AF737" s="3">
        <v>1</v>
      </c>
      <c r="AG737" s="2">
        <f t="shared" si="792"/>
        <v>0</v>
      </c>
      <c r="AH737" s="18">
        <f t="shared" si="793"/>
        <v>0</v>
      </c>
      <c r="AI737" s="2">
        <f t="shared" si="794"/>
        <v>0</v>
      </c>
      <c r="AJ737" s="2">
        <f t="shared" si="795"/>
        <v>71</v>
      </c>
      <c r="AK737" s="2">
        <f t="shared" si="796"/>
        <v>1</v>
      </c>
      <c r="AL737" s="2">
        <v>0</v>
      </c>
      <c r="AM737" s="19">
        <f t="shared" si="797"/>
        <v>0</v>
      </c>
      <c r="AN737" s="19">
        <f t="shared" si="798"/>
        <v>0</v>
      </c>
      <c r="AO737" s="18">
        <f t="shared" si="799"/>
        <v>0</v>
      </c>
      <c r="AP737" s="19">
        <f t="shared" si="800"/>
        <v>0</v>
      </c>
      <c r="AQ737" s="2">
        <f t="shared" si="801"/>
        <v>0</v>
      </c>
      <c r="AR737" s="18">
        <f t="shared" si="802"/>
        <v>0</v>
      </c>
      <c r="AS737" s="2">
        <f t="shared" si="803"/>
        <v>0</v>
      </c>
      <c r="AT737" s="2">
        <f t="shared" si="804"/>
        <v>71</v>
      </c>
      <c r="AU737" s="2">
        <f t="shared" si="805"/>
        <v>2</v>
      </c>
      <c r="AV737" s="2">
        <v>0</v>
      </c>
      <c r="AW737" s="19">
        <f t="shared" si="806"/>
        <v>0</v>
      </c>
      <c r="AX737" s="19">
        <f t="shared" si="807"/>
        <v>0</v>
      </c>
      <c r="AY737" s="18">
        <f t="shared" si="808"/>
        <v>0</v>
      </c>
      <c r="AZ737" s="19">
        <f t="shared" si="809"/>
        <v>0</v>
      </c>
      <c r="BA737" s="2">
        <f t="shared" si="810"/>
        <v>0</v>
      </c>
      <c r="BB737" s="18">
        <f t="shared" si="811"/>
        <v>0</v>
      </c>
      <c r="BC737" s="2">
        <f t="shared" si="812"/>
        <v>0</v>
      </c>
      <c r="BD737" s="2">
        <f t="shared" si="813"/>
        <v>51</v>
      </c>
      <c r="BE737" s="2">
        <f t="shared" si="814"/>
        <v>1</v>
      </c>
      <c r="BF737" s="2">
        <v>0</v>
      </c>
      <c r="BG737" s="19">
        <f t="shared" si="815"/>
        <v>0</v>
      </c>
      <c r="BH737" s="19">
        <f t="shared" si="816"/>
        <v>0</v>
      </c>
      <c r="BI737" s="18">
        <f t="shared" si="817"/>
        <v>0</v>
      </c>
      <c r="BJ737" s="19">
        <f t="shared" si="818"/>
        <v>0</v>
      </c>
      <c r="BK737" s="2">
        <f t="shared" si="819"/>
        <v>0</v>
      </c>
      <c r="BL737" s="18">
        <f t="shared" si="820"/>
        <v>0</v>
      </c>
      <c r="BM737" s="2">
        <f t="shared" si="821"/>
        <v>0</v>
      </c>
      <c r="BN737" s="2">
        <f t="shared" si="822"/>
        <v>51</v>
      </c>
      <c r="BO737" s="2">
        <f t="shared" si="823"/>
        <v>1</v>
      </c>
      <c r="BP737" s="2">
        <v>0</v>
      </c>
      <c r="BQ737" s="19">
        <f t="shared" si="824"/>
        <v>0</v>
      </c>
      <c r="BR737" s="19">
        <f t="shared" si="825"/>
        <v>0</v>
      </c>
      <c r="BS737" s="18">
        <f t="shared" si="826"/>
        <v>0</v>
      </c>
      <c r="BT737" s="19">
        <f t="shared" si="827"/>
        <v>0</v>
      </c>
      <c r="BU737" s="2">
        <f t="shared" si="828"/>
        <v>0</v>
      </c>
      <c r="BV737" s="18">
        <f t="shared" si="829"/>
        <v>0</v>
      </c>
      <c r="BW737" s="2">
        <f t="shared" si="830"/>
        <v>0</v>
      </c>
      <c r="BX737" s="2">
        <f t="shared" si="831"/>
        <v>17</v>
      </c>
      <c r="BY737" s="2">
        <f t="shared" si="832"/>
        <v>1</v>
      </c>
      <c r="BZ737" s="2">
        <v>0</v>
      </c>
      <c r="CA737" s="19">
        <f t="shared" si="833"/>
        <v>0</v>
      </c>
      <c r="CB737" s="19">
        <f t="shared" si="834"/>
        <v>0</v>
      </c>
      <c r="CC737" s="18">
        <f t="shared" si="835"/>
        <v>0</v>
      </c>
      <c r="CD737" s="19">
        <f t="shared" si="836"/>
        <v>0</v>
      </c>
      <c r="CE737" s="2">
        <f t="shared" si="837"/>
        <v>0</v>
      </c>
      <c r="CF737" s="18">
        <f t="shared" si="838"/>
        <v>0</v>
      </c>
      <c r="CG737" s="2">
        <f t="shared" si="839"/>
        <v>0</v>
      </c>
      <c r="CH737" s="2">
        <f t="shared" si="840"/>
        <v>17</v>
      </c>
      <c r="CI737" s="2">
        <f t="shared" si="841"/>
        <v>2</v>
      </c>
      <c r="CJ737" s="2">
        <v>0</v>
      </c>
      <c r="CK737" s="19">
        <f t="shared" si="842"/>
        <v>0</v>
      </c>
      <c r="CL737" s="19">
        <f t="shared" si="843"/>
        <v>0</v>
      </c>
      <c r="CM737" s="18">
        <f t="shared" si="844"/>
        <v>0</v>
      </c>
      <c r="CN737" s="19">
        <f t="shared" si="845"/>
        <v>0</v>
      </c>
      <c r="CO737" s="2">
        <f t="shared" si="846"/>
        <v>0</v>
      </c>
      <c r="CP737" s="18">
        <f t="shared" si="847"/>
        <v>0</v>
      </c>
      <c r="CQ737" s="2">
        <f t="shared" si="848"/>
        <v>0</v>
      </c>
      <c r="CR737" s="2">
        <f t="shared" si="849"/>
        <v>14</v>
      </c>
      <c r="CS737" s="2">
        <f t="shared" si="850"/>
        <v>1</v>
      </c>
      <c r="CT737" s="2">
        <v>0</v>
      </c>
      <c r="CU737" s="19">
        <f t="shared" si="851"/>
        <v>0</v>
      </c>
      <c r="CV737" s="19">
        <f t="shared" si="852"/>
        <v>0</v>
      </c>
      <c r="CW737" s="18">
        <f t="shared" si="853"/>
        <v>0</v>
      </c>
      <c r="CX737" s="19">
        <f t="shared" si="854"/>
        <v>0</v>
      </c>
      <c r="CY737" s="2">
        <f t="shared" si="855"/>
        <v>0</v>
      </c>
      <c r="CZ737" s="18">
        <f t="shared" si="856"/>
        <v>0</v>
      </c>
      <c r="DA737" s="2">
        <f t="shared" si="857"/>
        <v>0</v>
      </c>
      <c r="DB737" s="2">
        <f t="shared" si="858"/>
        <v>14</v>
      </c>
      <c r="DC737" s="2">
        <f t="shared" si="859"/>
        <v>1</v>
      </c>
      <c r="DD737" s="2">
        <v>0</v>
      </c>
      <c r="DE737" s="19">
        <f t="shared" si="860"/>
        <v>0</v>
      </c>
      <c r="DF737" s="19">
        <f t="shared" si="861"/>
        <v>0</v>
      </c>
      <c r="DG737" s="18">
        <f t="shared" si="862"/>
        <v>0</v>
      </c>
      <c r="DH737" s="19">
        <f t="shared" si="863"/>
        <v>0</v>
      </c>
    </row>
    <row r="738" spans="1:112" x14ac:dyDescent="0.35">
      <c r="A738" s="11">
        <v>2019008118</v>
      </c>
      <c r="B738" s="2" t="s">
        <v>5408</v>
      </c>
      <c r="C738" s="2" t="s">
        <v>5409</v>
      </c>
      <c r="D738" s="2"/>
      <c r="E738" s="2" t="s">
        <v>5410</v>
      </c>
      <c r="F738" s="2">
        <v>1</v>
      </c>
      <c r="G738" s="2" t="s">
        <v>5411</v>
      </c>
      <c r="H738" s="2" t="s">
        <v>5412</v>
      </c>
      <c r="I738" s="2" t="s">
        <v>5413</v>
      </c>
      <c r="J738" s="3" t="s">
        <v>5414</v>
      </c>
      <c r="K738" s="11">
        <v>1</v>
      </c>
      <c r="L738" s="2">
        <v>1</v>
      </c>
      <c r="M738" s="2">
        <v>64</v>
      </c>
      <c r="N738" s="2">
        <v>42</v>
      </c>
      <c r="O738" s="2">
        <v>1</v>
      </c>
      <c r="P738" s="2">
        <v>0</v>
      </c>
      <c r="Q738" s="2">
        <v>1</v>
      </c>
      <c r="R738" s="2">
        <v>0</v>
      </c>
      <c r="S738" s="2">
        <v>1</v>
      </c>
      <c r="T738" s="2">
        <v>0</v>
      </c>
      <c r="U738" s="2">
        <v>1</v>
      </c>
      <c r="V738" s="2">
        <v>0</v>
      </c>
      <c r="W738" s="2">
        <v>15</v>
      </c>
      <c r="X738" s="2">
        <v>11</v>
      </c>
      <c r="Y738" s="2">
        <v>1</v>
      </c>
      <c r="Z738" s="2">
        <v>0</v>
      </c>
      <c r="AA738" s="2">
        <v>1</v>
      </c>
      <c r="AB738" s="2">
        <v>0</v>
      </c>
      <c r="AC738" s="2">
        <v>1</v>
      </c>
      <c r="AD738" s="2">
        <v>0</v>
      </c>
      <c r="AE738" s="2">
        <v>1</v>
      </c>
      <c r="AF738" s="3">
        <v>0</v>
      </c>
      <c r="AG738" s="2">
        <f t="shared" si="792"/>
        <v>1</v>
      </c>
      <c r="AH738" s="18">
        <f t="shared" si="793"/>
        <v>1</v>
      </c>
      <c r="AI738" s="2">
        <f t="shared" si="794"/>
        <v>1</v>
      </c>
      <c r="AJ738" s="2">
        <f t="shared" si="795"/>
        <v>63</v>
      </c>
      <c r="AK738" s="2">
        <f t="shared" si="796"/>
        <v>0</v>
      </c>
      <c r="AL738" s="2">
        <v>0</v>
      </c>
      <c r="AM738" s="19">
        <f t="shared" si="797"/>
        <v>1.5625E-2</v>
      </c>
      <c r="AN738" s="19">
        <f t="shared" si="798"/>
        <v>1.5625E-2</v>
      </c>
      <c r="AO738" s="18">
        <f t="shared" si="799"/>
        <v>1</v>
      </c>
      <c r="AP738" s="19">
        <f t="shared" si="800"/>
        <v>3.0769230769230771E-2</v>
      </c>
      <c r="AQ738" s="2">
        <f t="shared" si="801"/>
        <v>1</v>
      </c>
      <c r="AR738" s="18">
        <f t="shared" si="802"/>
        <v>1</v>
      </c>
      <c r="AS738" s="2">
        <f t="shared" si="803"/>
        <v>1</v>
      </c>
      <c r="AT738" s="2">
        <f t="shared" si="804"/>
        <v>63</v>
      </c>
      <c r="AU738" s="2">
        <f t="shared" si="805"/>
        <v>0</v>
      </c>
      <c r="AV738" s="2">
        <v>0</v>
      </c>
      <c r="AW738" s="19">
        <f t="shared" si="806"/>
        <v>1.5625E-2</v>
      </c>
      <c r="AX738" s="19">
        <f t="shared" si="807"/>
        <v>1.5625E-2</v>
      </c>
      <c r="AY738" s="18">
        <f t="shared" si="808"/>
        <v>1</v>
      </c>
      <c r="AZ738" s="19">
        <f t="shared" si="809"/>
        <v>3.0769230769230771E-2</v>
      </c>
      <c r="BA738" s="2">
        <f t="shared" si="810"/>
        <v>1</v>
      </c>
      <c r="BB738" s="18">
        <f t="shared" si="811"/>
        <v>1</v>
      </c>
      <c r="BC738" s="2">
        <f t="shared" si="812"/>
        <v>1</v>
      </c>
      <c r="BD738" s="2">
        <f t="shared" si="813"/>
        <v>41</v>
      </c>
      <c r="BE738" s="2">
        <f t="shared" si="814"/>
        <v>0</v>
      </c>
      <c r="BF738" s="2">
        <v>0</v>
      </c>
      <c r="BG738" s="19">
        <f t="shared" si="815"/>
        <v>2.3809523809523808E-2</v>
      </c>
      <c r="BH738" s="19">
        <f t="shared" si="816"/>
        <v>2.3809523809523808E-2</v>
      </c>
      <c r="BI738" s="18">
        <f t="shared" si="817"/>
        <v>1</v>
      </c>
      <c r="BJ738" s="19">
        <f t="shared" si="818"/>
        <v>4.6511627906976744E-2</v>
      </c>
      <c r="BK738" s="2">
        <f t="shared" si="819"/>
        <v>1</v>
      </c>
      <c r="BL738" s="18">
        <f t="shared" si="820"/>
        <v>1</v>
      </c>
      <c r="BM738" s="2">
        <f t="shared" si="821"/>
        <v>1</v>
      </c>
      <c r="BN738" s="2">
        <f t="shared" si="822"/>
        <v>41</v>
      </c>
      <c r="BO738" s="2">
        <f t="shared" si="823"/>
        <v>0</v>
      </c>
      <c r="BP738" s="2">
        <v>0</v>
      </c>
      <c r="BQ738" s="19">
        <f t="shared" si="824"/>
        <v>2.3809523809523808E-2</v>
      </c>
      <c r="BR738" s="19">
        <f t="shared" si="825"/>
        <v>2.3809523809523808E-2</v>
      </c>
      <c r="BS738" s="18">
        <f t="shared" si="826"/>
        <v>1</v>
      </c>
      <c r="BT738" s="19">
        <f t="shared" si="827"/>
        <v>4.6511627906976744E-2</v>
      </c>
      <c r="BU738" s="2">
        <f t="shared" si="828"/>
        <v>1</v>
      </c>
      <c r="BV738" s="18">
        <f t="shared" si="829"/>
        <v>1</v>
      </c>
      <c r="BW738" s="2">
        <f t="shared" si="830"/>
        <v>1</v>
      </c>
      <c r="BX738" s="2">
        <f t="shared" si="831"/>
        <v>14</v>
      </c>
      <c r="BY738" s="2">
        <f t="shared" si="832"/>
        <v>0</v>
      </c>
      <c r="BZ738" s="2">
        <v>0</v>
      </c>
      <c r="CA738" s="19">
        <f t="shared" si="833"/>
        <v>6.6666666666666666E-2</v>
      </c>
      <c r="CB738" s="19">
        <f t="shared" si="834"/>
        <v>6.6666666666666666E-2</v>
      </c>
      <c r="CC738" s="18">
        <f t="shared" si="835"/>
        <v>1</v>
      </c>
      <c r="CD738" s="19">
        <f t="shared" si="836"/>
        <v>0.125</v>
      </c>
      <c r="CE738" s="2">
        <f t="shared" si="837"/>
        <v>1</v>
      </c>
      <c r="CF738" s="18">
        <f t="shared" si="838"/>
        <v>1</v>
      </c>
      <c r="CG738" s="2">
        <f t="shared" si="839"/>
        <v>1</v>
      </c>
      <c r="CH738" s="2">
        <f t="shared" si="840"/>
        <v>14</v>
      </c>
      <c r="CI738" s="2">
        <f t="shared" si="841"/>
        <v>0</v>
      </c>
      <c r="CJ738" s="2">
        <v>0</v>
      </c>
      <c r="CK738" s="19">
        <f t="shared" si="842"/>
        <v>6.6666666666666666E-2</v>
      </c>
      <c r="CL738" s="19">
        <f t="shared" si="843"/>
        <v>6.6666666666666666E-2</v>
      </c>
      <c r="CM738" s="18">
        <f t="shared" si="844"/>
        <v>1</v>
      </c>
      <c r="CN738" s="19">
        <f t="shared" si="845"/>
        <v>0.125</v>
      </c>
      <c r="CO738" s="2">
        <f t="shared" si="846"/>
        <v>1</v>
      </c>
      <c r="CP738" s="18">
        <f t="shared" si="847"/>
        <v>1</v>
      </c>
      <c r="CQ738" s="2">
        <f t="shared" si="848"/>
        <v>1</v>
      </c>
      <c r="CR738" s="2">
        <f t="shared" si="849"/>
        <v>10</v>
      </c>
      <c r="CS738" s="2">
        <f t="shared" si="850"/>
        <v>0</v>
      </c>
      <c r="CT738" s="2">
        <v>0</v>
      </c>
      <c r="CU738" s="19">
        <f t="shared" si="851"/>
        <v>9.0909090909090912E-2</v>
      </c>
      <c r="CV738" s="19">
        <f t="shared" si="852"/>
        <v>9.0909090909090912E-2</v>
      </c>
      <c r="CW738" s="18">
        <f t="shared" si="853"/>
        <v>1</v>
      </c>
      <c r="CX738" s="19">
        <f t="shared" si="854"/>
        <v>0.16666666666666669</v>
      </c>
      <c r="CY738" s="2">
        <f t="shared" si="855"/>
        <v>1</v>
      </c>
      <c r="CZ738" s="18">
        <f t="shared" si="856"/>
        <v>1</v>
      </c>
      <c r="DA738" s="2">
        <f t="shared" si="857"/>
        <v>1</v>
      </c>
      <c r="DB738" s="2">
        <f t="shared" si="858"/>
        <v>10</v>
      </c>
      <c r="DC738" s="2">
        <f t="shared" si="859"/>
        <v>0</v>
      </c>
      <c r="DD738" s="2">
        <v>0</v>
      </c>
      <c r="DE738" s="19">
        <f t="shared" si="860"/>
        <v>9.0909090909090912E-2</v>
      </c>
      <c r="DF738" s="19">
        <f t="shared" si="861"/>
        <v>9.0909090909090912E-2</v>
      </c>
      <c r="DG738" s="18">
        <f t="shared" si="862"/>
        <v>1</v>
      </c>
      <c r="DH738" s="19">
        <f t="shared" si="863"/>
        <v>0.16666666666666669</v>
      </c>
    </row>
    <row r="739" spans="1:112" x14ac:dyDescent="0.35">
      <c r="A739" s="11">
        <v>2019008130</v>
      </c>
      <c r="B739" s="2" t="s">
        <v>5415</v>
      </c>
      <c r="C739" s="2" t="s">
        <v>5416</v>
      </c>
      <c r="D739" s="2" t="s">
        <v>5417</v>
      </c>
      <c r="E739" s="2" t="s">
        <v>5418</v>
      </c>
      <c r="F739" s="2">
        <v>1</v>
      </c>
      <c r="G739" s="2" t="s">
        <v>5419</v>
      </c>
      <c r="H739" s="2" t="s">
        <v>5420</v>
      </c>
      <c r="I739" s="2" t="s">
        <v>5421</v>
      </c>
      <c r="J739" s="3" t="s">
        <v>5422</v>
      </c>
      <c r="K739" s="11">
        <v>1</v>
      </c>
      <c r="L739" s="2">
        <v>1</v>
      </c>
      <c r="M739" s="2">
        <v>42</v>
      </c>
      <c r="N739" s="2">
        <v>23</v>
      </c>
      <c r="O739" s="2">
        <v>1</v>
      </c>
      <c r="P739" s="2">
        <v>0</v>
      </c>
      <c r="Q739" s="2">
        <v>1</v>
      </c>
      <c r="R739" s="2">
        <v>0</v>
      </c>
      <c r="S739" s="2">
        <v>1</v>
      </c>
      <c r="T739" s="2">
        <v>0</v>
      </c>
      <c r="U739" s="2">
        <v>1</v>
      </c>
      <c r="V739" s="2">
        <v>0</v>
      </c>
      <c r="W739" s="2">
        <v>10</v>
      </c>
      <c r="X739" s="2">
        <v>6</v>
      </c>
      <c r="Y739" s="2">
        <v>1</v>
      </c>
      <c r="Z739" s="2">
        <v>0</v>
      </c>
      <c r="AA739" s="2">
        <v>1</v>
      </c>
      <c r="AB739" s="2">
        <v>0</v>
      </c>
      <c r="AC739" s="2">
        <v>1</v>
      </c>
      <c r="AD739" s="2">
        <v>0</v>
      </c>
      <c r="AE739" s="2">
        <v>1</v>
      </c>
      <c r="AF739" s="3">
        <v>0</v>
      </c>
      <c r="AG739" s="2">
        <f t="shared" si="792"/>
        <v>1</v>
      </c>
      <c r="AH739" s="18">
        <f t="shared" si="793"/>
        <v>1</v>
      </c>
      <c r="AI739" s="2">
        <f t="shared" si="794"/>
        <v>1</v>
      </c>
      <c r="AJ739" s="2">
        <f t="shared" si="795"/>
        <v>41</v>
      </c>
      <c r="AK739" s="2">
        <f t="shared" si="796"/>
        <v>0</v>
      </c>
      <c r="AL739" s="2">
        <v>0</v>
      </c>
      <c r="AM739" s="19">
        <f t="shared" si="797"/>
        <v>2.3809523809523808E-2</v>
      </c>
      <c r="AN739" s="19">
        <f t="shared" si="798"/>
        <v>2.3809523809523808E-2</v>
      </c>
      <c r="AO739" s="18">
        <f t="shared" si="799"/>
        <v>1</v>
      </c>
      <c r="AP739" s="19">
        <f t="shared" si="800"/>
        <v>4.6511627906976744E-2</v>
      </c>
      <c r="AQ739" s="2">
        <f t="shared" si="801"/>
        <v>1</v>
      </c>
      <c r="AR739" s="18">
        <f t="shared" si="802"/>
        <v>1</v>
      </c>
      <c r="AS739" s="2">
        <f t="shared" si="803"/>
        <v>1</v>
      </c>
      <c r="AT739" s="2">
        <f t="shared" si="804"/>
        <v>41</v>
      </c>
      <c r="AU739" s="2">
        <f t="shared" si="805"/>
        <v>0</v>
      </c>
      <c r="AV739" s="2">
        <v>0</v>
      </c>
      <c r="AW739" s="19">
        <f t="shared" si="806"/>
        <v>2.3809523809523808E-2</v>
      </c>
      <c r="AX739" s="19">
        <f t="shared" si="807"/>
        <v>2.3809523809523808E-2</v>
      </c>
      <c r="AY739" s="18">
        <f t="shared" si="808"/>
        <v>1</v>
      </c>
      <c r="AZ739" s="19">
        <f t="shared" si="809"/>
        <v>4.6511627906976744E-2</v>
      </c>
      <c r="BA739" s="2">
        <f t="shared" si="810"/>
        <v>1</v>
      </c>
      <c r="BB739" s="18">
        <f t="shared" si="811"/>
        <v>1</v>
      </c>
      <c r="BC739" s="2">
        <f t="shared" si="812"/>
        <v>1</v>
      </c>
      <c r="BD739" s="2">
        <f t="shared" si="813"/>
        <v>22</v>
      </c>
      <c r="BE739" s="2">
        <f t="shared" si="814"/>
        <v>0</v>
      </c>
      <c r="BF739" s="2">
        <v>0</v>
      </c>
      <c r="BG739" s="19">
        <f t="shared" si="815"/>
        <v>4.3478260869565216E-2</v>
      </c>
      <c r="BH739" s="19">
        <f t="shared" si="816"/>
        <v>4.3478260869565216E-2</v>
      </c>
      <c r="BI739" s="18">
        <f t="shared" si="817"/>
        <v>1</v>
      </c>
      <c r="BJ739" s="19">
        <f t="shared" si="818"/>
        <v>8.3333333333333329E-2</v>
      </c>
      <c r="BK739" s="2">
        <f t="shared" si="819"/>
        <v>1</v>
      </c>
      <c r="BL739" s="18">
        <f t="shared" si="820"/>
        <v>1</v>
      </c>
      <c r="BM739" s="2">
        <f t="shared" si="821"/>
        <v>1</v>
      </c>
      <c r="BN739" s="2">
        <f t="shared" si="822"/>
        <v>22</v>
      </c>
      <c r="BO739" s="2">
        <f t="shared" si="823"/>
        <v>0</v>
      </c>
      <c r="BP739" s="2">
        <v>0</v>
      </c>
      <c r="BQ739" s="19">
        <f t="shared" si="824"/>
        <v>4.3478260869565216E-2</v>
      </c>
      <c r="BR739" s="19">
        <f t="shared" si="825"/>
        <v>4.3478260869565216E-2</v>
      </c>
      <c r="BS739" s="18">
        <f t="shared" si="826"/>
        <v>1</v>
      </c>
      <c r="BT739" s="19">
        <f t="shared" si="827"/>
        <v>8.3333333333333329E-2</v>
      </c>
      <c r="BU739" s="2">
        <f t="shared" si="828"/>
        <v>1</v>
      </c>
      <c r="BV739" s="18">
        <f t="shared" si="829"/>
        <v>1</v>
      </c>
      <c r="BW739" s="2">
        <f t="shared" si="830"/>
        <v>1</v>
      </c>
      <c r="BX739" s="2">
        <f t="shared" si="831"/>
        <v>9</v>
      </c>
      <c r="BY739" s="2">
        <f t="shared" si="832"/>
        <v>0</v>
      </c>
      <c r="BZ739" s="2">
        <v>0</v>
      </c>
      <c r="CA739" s="19">
        <f t="shared" si="833"/>
        <v>0.1</v>
      </c>
      <c r="CB739" s="19">
        <f t="shared" si="834"/>
        <v>0.1</v>
      </c>
      <c r="CC739" s="18">
        <f t="shared" si="835"/>
        <v>1</v>
      </c>
      <c r="CD739" s="19">
        <f t="shared" si="836"/>
        <v>0.18181818181818182</v>
      </c>
      <c r="CE739" s="2">
        <f t="shared" si="837"/>
        <v>1</v>
      </c>
      <c r="CF739" s="18">
        <f t="shared" si="838"/>
        <v>1</v>
      </c>
      <c r="CG739" s="2">
        <f t="shared" si="839"/>
        <v>1</v>
      </c>
      <c r="CH739" s="2">
        <f t="shared" si="840"/>
        <v>9</v>
      </c>
      <c r="CI739" s="2">
        <f t="shared" si="841"/>
        <v>0</v>
      </c>
      <c r="CJ739" s="2">
        <v>0</v>
      </c>
      <c r="CK739" s="19">
        <f t="shared" si="842"/>
        <v>0.1</v>
      </c>
      <c r="CL739" s="19">
        <f t="shared" si="843"/>
        <v>0.1</v>
      </c>
      <c r="CM739" s="18">
        <f t="shared" si="844"/>
        <v>1</v>
      </c>
      <c r="CN739" s="19">
        <f t="shared" si="845"/>
        <v>0.18181818181818182</v>
      </c>
      <c r="CO739" s="2">
        <f t="shared" si="846"/>
        <v>1</v>
      </c>
      <c r="CP739" s="18">
        <f t="shared" si="847"/>
        <v>1</v>
      </c>
      <c r="CQ739" s="2">
        <f t="shared" si="848"/>
        <v>1</v>
      </c>
      <c r="CR739" s="2">
        <f t="shared" si="849"/>
        <v>5</v>
      </c>
      <c r="CS739" s="2">
        <f t="shared" si="850"/>
        <v>0</v>
      </c>
      <c r="CT739" s="2">
        <v>0</v>
      </c>
      <c r="CU739" s="19">
        <f t="shared" si="851"/>
        <v>0.16666666666666666</v>
      </c>
      <c r="CV739" s="19">
        <f t="shared" si="852"/>
        <v>0.16666666666666666</v>
      </c>
      <c r="CW739" s="18">
        <f t="shared" si="853"/>
        <v>1</v>
      </c>
      <c r="CX739" s="19">
        <f t="shared" si="854"/>
        <v>0.2857142857142857</v>
      </c>
      <c r="CY739" s="2">
        <f t="shared" si="855"/>
        <v>1</v>
      </c>
      <c r="CZ739" s="18">
        <f t="shared" si="856"/>
        <v>1</v>
      </c>
      <c r="DA739" s="2">
        <f t="shared" si="857"/>
        <v>1</v>
      </c>
      <c r="DB739" s="2">
        <f t="shared" si="858"/>
        <v>5</v>
      </c>
      <c r="DC739" s="2">
        <f t="shared" si="859"/>
        <v>0</v>
      </c>
      <c r="DD739" s="2">
        <v>0</v>
      </c>
      <c r="DE739" s="19">
        <f t="shared" si="860"/>
        <v>0.16666666666666666</v>
      </c>
      <c r="DF739" s="19">
        <f t="shared" si="861"/>
        <v>0.16666666666666666</v>
      </c>
      <c r="DG739" s="18">
        <f t="shared" si="862"/>
        <v>1</v>
      </c>
      <c r="DH739" s="19">
        <f t="shared" si="863"/>
        <v>0.2857142857142857</v>
      </c>
    </row>
    <row r="740" spans="1:112" x14ac:dyDescent="0.35">
      <c r="A740" s="11">
        <v>2019008137</v>
      </c>
      <c r="B740" s="2" t="s">
        <v>2078</v>
      </c>
      <c r="C740" s="2" t="s">
        <v>2079</v>
      </c>
      <c r="D740" s="2" t="s">
        <v>5423</v>
      </c>
      <c r="E740" s="2" t="s">
        <v>5424</v>
      </c>
      <c r="F740" s="2">
        <v>1</v>
      </c>
      <c r="G740" s="2" t="s">
        <v>5425</v>
      </c>
      <c r="H740" s="2" t="s">
        <v>5426</v>
      </c>
      <c r="I740" s="2" t="s">
        <v>5427</v>
      </c>
      <c r="J740" s="3" t="s">
        <v>5428</v>
      </c>
      <c r="K740" s="11">
        <v>2</v>
      </c>
      <c r="L740" s="2">
        <v>2</v>
      </c>
      <c r="M740" s="2">
        <v>72</v>
      </c>
      <c r="N740" s="2">
        <v>44</v>
      </c>
      <c r="O740" s="2">
        <v>0</v>
      </c>
      <c r="P740" s="2">
        <v>1</v>
      </c>
      <c r="Q740" s="2">
        <v>1</v>
      </c>
      <c r="R740" s="2">
        <v>0</v>
      </c>
      <c r="S740" s="2">
        <v>1</v>
      </c>
      <c r="T740" s="2">
        <v>1</v>
      </c>
      <c r="U740" s="2">
        <v>2</v>
      </c>
      <c r="V740" s="2">
        <v>0</v>
      </c>
      <c r="W740" s="2">
        <v>19</v>
      </c>
      <c r="X740" s="2">
        <v>13</v>
      </c>
      <c r="Y740" s="2">
        <v>0</v>
      </c>
      <c r="Z740" s="2">
        <v>1</v>
      </c>
      <c r="AA740" s="2">
        <v>0</v>
      </c>
      <c r="AB740" s="2">
        <v>1</v>
      </c>
      <c r="AC740" s="2">
        <v>1</v>
      </c>
      <c r="AD740" s="2">
        <v>1</v>
      </c>
      <c r="AE740" s="2">
        <v>1</v>
      </c>
      <c r="AF740" s="3">
        <v>1</v>
      </c>
      <c r="AG740" s="2">
        <f t="shared" si="792"/>
        <v>0</v>
      </c>
      <c r="AH740" s="18">
        <f t="shared" si="793"/>
        <v>0</v>
      </c>
      <c r="AI740" s="2">
        <f t="shared" si="794"/>
        <v>0</v>
      </c>
      <c r="AJ740" s="2">
        <f t="shared" si="795"/>
        <v>72</v>
      </c>
      <c r="AK740" s="2">
        <f t="shared" si="796"/>
        <v>1</v>
      </c>
      <c r="AL740" s="2">
        <v>0</v>
      </c>
      <c r="AM740" s="19">
        <f t="shared" si="797"/>
        <v>0</v>
      </c>
      <c r="AN740" s="19">
        <f t="shared" si="798"/>
        <v>0</v>
      </c>
      <c r="AO740" s="18">
        <f t="shared" si="799"/>
        <v>0</v>
      </c>
      <c r="AP740" s="19">
        <f t="shared" si="800"/>
        <v>0</v>
      </c>
      <c r="AQ740" s="2">
        <f t="shared" si="801"/>
        <v>1</v>
      </c>
      <c r="AR740" s="18">
        <f t="shared" si="802"/>
        <v>0.5</v>
      </c>
      <c r="AS740" s="2">
        <f t="shared" si="803"/>
        <v>1</v>
      </c>
      <c r="AT740" s="2">
        <f t="shared" si="804"/>
        <v>71</v>
      </c>
      <c r="AU740" s="2">
        <f t="shared" si="805"/>
        <v>1</v>
      </c>
      <c r="AV740" s="2">
        <v>0</v>
      </c>
      <c r="AW740" s="19">
        <f t="shared" si="806"/>
        <v>1.3698630136986301E-2</v>
      </c>
      <c r="AX740" s="19">
        <f t="shared" si="807"/>
        <v>1.3888888888888888E-2</v>
      </c>
      <c r="AY740" s="18">
        <f t="shared" si="808"/>
        <v>0.5</v>
      </c>
      <c r="AZ740" s="19">
        <f t="shared" si="809"/>
        <v>2.7027027027027029E-2</v>
      </c>
      <c r="BA740" s="2">
        <f t="shared" si="810"/>
        <v>1</v>
      </c>
      <c r="BB740" s="18">
        <f t="shared" si="811"/>
        <v>1</v>
      </c>
      <c r="BC740" s="2">
        <f t="shared" si="812"/>
        <v>1</v>
      </c>
      <c r="BD740" s="2">
        <f t="shared" si="813"/>
        <v>43</v>
      </c>
      <c r="BE740" s="2">
        <f t="shared" si="814"/>
        <v>0</v>
      </c>
      <c r="BF740" s="2">
        <v>0</v>
      </c>
      <c r="BG740" s="19">
        <f t="shared" si="815"/>
        <v>2.2727272727272728E-2</v>
      </c>
      <c r="BH740" s="19">
        <f t="shared" si="816"/>
        <v>2.2727272727272728E-2</v>
      </c>
      <c r="BI740" s="18">
        <f t="shared" si="817"/>
        <v>1</v>
      </c>
      <c r="BJ740" s="19">
        <f t="shared" si="818"/>
        <v>4.4444444444444446E-2</v>
      </c>
      <c r="BK740" s="2">
        <f t="shared" si="819"/>
        <v>2</v>
      </c>
      <c r="BL740" s="18">
        <f t="shared" si="820"/>
        <v>1</v>
      </c>
      <c r="BM740" s="2">
        <f t="shared" si="821"/>
        <v>2</v>
      </c>
      <c r="BN740" s="2">
        <f t="shared" si="822"/>
        <v>42</v>
      </c>
      <c r="BO740" s="2">
        <f t="shared" si="823"/>
        <v>0</v>
      </c>
      <c r="BP740" s="2">
        <v>0</v>
      </c>
      <c r="BQ740" s="19">
        <f t="shared" si="824"/>
        <v>4.5454545454545456E-2</v>
      </c>
      <c r="BR740" s="19">
        <f t="shared" si="825"/>
        <v>4.5454545454545456E-2</v>
      </c>
      <c r="BS740" s="18">
        <f t="shared" si="826"/>
        <v>1</v>
      </c>
      <c r="BT740" s="19">
        <f t="shared" si="827"/>
        <v>8.6956521739130446E-2</v>
      </c>
      <c r="BU740" s="2">
        <f t="shared" si="828"/>
        <v>0</v>
      </c>
      <c r="BV740" s="18">
        <f t="shared" si="829"/>
        <v>0</v>
      </c>
      <c r="BW740" s="2">
        <f t="shared" si="830"/>
        <v>0</v>
      </c>
      <c r="BX740" s="2">
        <f t="shared" si="831"/>
        <v>19</v>
      </c>
      <c r="BY740" s="2">
        <f t="shared" si="832"/>
        <v>1</v>
      </c>
      <c r="BZ740" s="2">
        <v>0</v>
      </c>
      <c r="CA740" s="19">
        <f t="shared" si="833"/>
        <v>0</v>
      </c>
      <c r="CB740" s="19">
        <f t="shared" si="834"/>
        <v>0</v>
      </c>
      <c r="CC740" s="18">
        <f t="shared" si="835"/>
        <v>0</v>
      </c>
      <c r="CD740" s="19">
        <f t="shared" si="836"/>
        <v>0</v>
      </c>
      <c r="CE740" s="2">
        <f t="shared" si="837"/>
        <v>1</v>
      </c>
      <c r="CF740" s="18">
        <f t="shared" si="838"/>
        <v>0.5</v>
      </c>
      <c r="CG740" s="2">
        <f t="shared" si="839"/>
        <v>1</v>
      </c>
      <c r="CH740" s="2">
        <f t="shared" si="840"/>
        <v>18</v>
      </c>
      <c r="CI740" s="2">
        <f t="shared" si="841"/>
        <v>1</v>
      </c>
      <c r="CJ740" s="2">
        <v>0</v>
      </c>
      <c r="CK740" s="19">
        <f t="shared" si="842"/>
        <v>0.05</v>
      </c>
      <c r="CL740" s="19">
        <f t="shared" si="843"/>
        <v>5.2631578947368418E-2</v>
      </c>
      <c r="CM740" s="18">
        <f t="shared" si="844"/>
        <v>0.5</v>
      </c>
      <c r="CN740" s="19">
        <f t="shared" si="845"/>
        <v>9.5238095238095247E-2</v>
      </c>
      <c r="CO740" s="2">
        <f t="shared" si="846"/>
        <v>0</v>
      </c>
      <c r="CP740" s="18">
        <f t="shared" si="847"/>
        <v>0</v>
      </c>
      <c r="CQ740" s="2">
        <f t="shared" si="848"/>
        <v>0</v>
      </c>
      <c r="CR740" s="2">
        <f t="shared" si="849"/>
        <v>13</v>
      </c>
      <c r="CS740" s="2">
        <f t="shared" si="850"/>
        <v>1</v>
      </c>
      <c r="CT740" s="2">
        <v>0</v>
      </c>
      <c r="CU740" s="19">
        <f t="shared" si="851"/>
        <v>0</v>
      </c>
      <c r="CV740" s="19">
        <f t="shared" si="852"/>
        <v>0</v>
      </c>
      <c r="CW740" s="18">
        <f t="shared" si="853"/>
        <v>0</v>
      </c>
      <c r="CX740" s="19">
        <f t="shared" si="854"/>
        <v>0</v>
      </c>
      <c r="CY740" s="2">
        <f t="shared" si="855"/>
        <v>1</v>
      </c>
      <c r="CZ740" s="18">
        <f t="shared" si="856"/>
        <v>0.5</v>
      </c>
      <c r="DA740" s="2">
        <f t="shared" si="857"/>
        <v>1</v>
      </c>
      <c r="DB740" s="2">
        <f t="shared" si="858"/>
        <v>12</v>
      </c>
      <c r="DC740" s="2">
        <f t="shared" si="859"/>
        <v>1</v>
      </c>
      <c r="DD740" s="2">
        <v>0</v>
      </c>
      <c r="DE740" s="19">
        <f t="shared" si="860"/>
        <v>7.1428571428571425E-2</v>
      </c>
      <c r="DF740" s="19">
        <f t="shared" si="861"/>
        <v>7.6923076923076927E-2</v>
      </c>
      <c r="DG740" s="18">
        <f t="shared" si="862"/>
        <v>0.5</v>
      </c>
      <c r="DH740" s="19">
        <f t="shared" si="863"/>
        <v>0.13333333333333336</v>
      </c>
    </row>
    <row r="741" spans="1:112" x14ac:dyDescent="0.35">
      <c r="A741" s="11">
        <v>2019008141</v>
      </c>
      <c r="B741" s="2" t="s">
        <v>5429</v>
      </c>
      <c r="C741" s="2" t="s">
        <v>2020</v>
      </c>
      <c r="D741" s="2" t="s">
        <v>2032</v>
      </c>
      <c r="E741" s="2" t="s">
        <v>5430</v>
      </c>
      <c r="F741" s="2">
        <v>1</v>
      </c>
      <c r="G741" s="2" t="s">
        <v>5431</v>
      </c>
      <c r="H741" s="2" t="s">
        <v>5432</v>
      </c>
      <c r="I741" s="2" t="s">
        <v>5433</v>
      </c>
      <c r="J741" s="3" t="s">
        <v>5434</v>
      </c>
      <c r="K741" s="11">
        <v>2</v>
      </c>
      <c r="L741" s="2">
        <v>1</v>
      </c>
      <c r="M741" s="2">
        <v>66</v>
      </c>
      <c r="N741" s="2">
        <v>45</v>
      </c>
      <c r="O741" s="2">
        <v>1</v>
      </c>
      <c r="P741" s="2">
        <v>0</v>
      </c>
      <c r="Q741" s="2">
        <v>1</v>
      </c>
      <c r="R741" s="2">
        <v>0</v>
      </c>
      <c r="S741" s="2">
        <v>1</v>
      </c>
      <c r="T741" s="2">
        <v>1</v>
      </c>
      <c r="U741" s="2">
        <v>1</v>
      </c>
      <c r="V741" s="2">
        <v>0</v>
      </c>
      <c r="W741" s="2">
        <v>15</v>
      </c>
      <c r="X741" s="2">
        <v>13</v>
      </c>
      <c r="Y741" s="2">
        <v>1</v>
      </c>
      <c r="Z741" s="2">
        <v>0</v>
      </c>
      <c r="AA741" s="2">
        <v>1</v>
      </c>
      <c r="AB741" s="2">
        <v>0</v>
      </c>
      <c r="AC741" s="2">
        <v>1</v>
      </c>
      <c r="AD741" s="2">
        <v>1</v>
      </c>
      <c r="AE741" s="2">
        <v>1</v>
      </c>
      <c r="AF741" s="3">
        <v>0</v>
      </c>
      <c r="AG741" s="2">
        <f t="shared" si="792"/>
        <v>1</v>
      </c>
      <c r="AH741" s="18">
        <f t="shared" si="793"/>
        <v>1</v>
      </c>
      <c r="AI741" s="2">
        <f t="shared" si="794"/>
        <v>1</v>
      </c>
      <c r="AJ741" s="2">
        <f t="shared" si="795"/>
        <v>65</v>
      </c>
      <c r="AK741" s="2">
        <f t="shared" si="796"/>
        <v>0</v>
      </c>
      <c r="AL741" s="2">
        <v>0</v>
      </c>
      <c r="AM741" s="19">
        <f t="shared" si="797"/>
        <v>1.5151515151515152E-2</v>
      </c>
      <c r="AN741" s="19">
        <f t="shared" si="798"/>
        <v>1.5151515151515152E-2</v>
      </c>
      <c r="AO741" s="18">
        <f t="shared" si="799"/>
        <v>1</v>
      </c>
      <c r="AP741" s="19">
        <f t="shared" si="800"/>
        <v>2.9850746268656719E-2</v>
      </c>
      <c r="AQ741" s="2">
        <f t="shared" si="801"/>
        <v>1</v>
      </c>
      <c r="AR741" s="18">
        <f t="shared" si="802"/>
        <v>0.5</v>
      </c>
      <c r="AS741" s="2">
        <f t="shared" si="803"/>
        <v>1</v>
      </c>
      <c r="AT741" s="2">
        <f t="shared" si="804"/>
        <v>65</v>
      </c>
      <c r="AU741" s="2">
        <f t="shared" si="805"/>
        <v>1</v>
      </c>
      <c r="AV741" s="2">
        <v>0</v>
      </c>
      <c r="AW741" s="19">
        <f t="shared" si="806"/>
        <v>1.4925373134328358E-2</v>
      </c>
      <c r="AX741" s="19">
        <f t="shared" si="807"/>
        <v>1.5151515151515152E-2</v>
      </c>
      <c r="AY741" s="18">
        <f t="shared" si="808"/>
        <v>0.5</v>
      </c>
      <c r="AZ741" s="19">
        <f t="shared" si="809"/>
        <v>2.9411764705882356E-2</v>
      </c>
      <c r="BA741" s="2">
        <f t="shared" si="810"/>
        <v>1</v>
      </c>
      <c r="BB741" s="18">
        <f t="shared" si="811"/>
        <v>1</v>
      </c>
      <c r="BC741" s="2">
        <f t="shared" si="812"/>
        <v>1</v>
      </c>
      <c r="BD741" s="2">
        <f t="shared" si="813"/>
        <v>44</v>
      </c>
      <c r="BE741" s="2">
        <f t="shared" si="814"/>
        <v>0</v>
      </c>
      <c r="BF741" s="2">
        <v>0</v>
      </c>
      <c r="BG741" s="19">
        <f t="shared" si="815"/>
        <v>2.2222222222222223E-2</v>
      </c>
      <c r="BH741" s="19">
        <f t="shared" si="816"/>
        <v>2.2222222222222223E-2</v>
      </c>
      <c r="BI741" s="18">
        <f t="shared" si="817"/>
        <v>1</v>
      </c>
      <c r="BJ741" s="19">
        <f t="shared" si="818"/>
        <v>4.3478260869565223E-2</v>
      </c>
      <c r="BK741" s="2">
        <f t="shared" si="819"/>
        <v>1</v>
      </c>
      <c r="BL741" s="18">
        <f t="shared" si="820"/>
        <v>1</v>
      </c>
      <c r="BM741" s="2">
        <f t="shared" si="821"/>
        <v>1</v>
      </c>
      <c r="BN741" s="2">
        <f t="shared" si="822"/>
        <v>44</v>
      </c>
      <c r="BO741" s="2">
        <f t="shared" si="823"/>
        <v>0</v>
      </c>
      <c r="BP741" s="2">
        <v>0</v>
      </c>
      <c r="BQ741" s="19">
        <f t="shared" si="824"/>
        <v>2.2222222222222223E-2</v>
      </c>
      <c r="BR741" s="19">
        <f t="shared" si="825"/>
        <v>2.2222222222222223E-2</v>
      </c>
      <c r="BS741" s="18">
        <f t="shared" si="826"/>
        <v>1</v>
      </c>
      <c r="BT741" s="19">
        <f t="shared" si="827"/>
        <v>4.3478260869565223E-2</v>
      </c>
      <c r="BU741" s="2">
        <f t="shared" si="828"/>
        <v>1</v>
      </c>
      <c r="BV741" s="18">
        <f t="shared" si="829"/>
        <v>1</v>
      </c>
      <c r="BW741" s="2">
        <f t="shared" si="830"/>
        <v>1</v>
      </c>
      <c r="BX741" s="2">
        <f t="shared" si="831"/>
        <v>14</v>
      </c>
      <c r="BY741" s="2">
        <f t="shared" si="832"/>
        <v>0</v>
      </c>
      <c r="BZ741" s="2">
        <v>0</v>
      </c>
      <c r="CA741" s="19">
        <f t="shared" si="833"/>
        <v>6.6666666666666666E-2</v>
      </c>
      <c r="CB741" s="19">
        <f t="shared" si="834"/>
        <v>6.6666666666666666E-2</v>
      </c>
      <c r="CC741" s="18">
        <f t="shared" si="835"/>
        <v>1</v>
      </c>
      <c r="CD741" s="19">
        <f t="shared" si="836"/>
        <v>0.125</v>
      </c>
      <c r="CE741" s="2">
        <f t="shared" si="837"/>
        <v>1</v>
      </c>
      <c r="CF741" s="18">
        <f t="shared" si="838"/>
        <v>0.5</v>
      </c>
      <c r="CG741" s="2">
        <f t="shared" si="839"/>
        <v>1</v>
      </c>
      <c r="CH741" s="2">
        <f t="shared" si="840"/>
        <v>14</v>
      </c>
      <c r="CI741" s="2">
        <f t="shared" si="841"/>
        <v>1</v>
      </c>
      <c r="CJ741" s="2">
        <v>0</v>
      </c>
      <c r="CK741" s="19">
        <f t="shared" si="842"/>
        <v>6.25E-2</v>
      </c>
      <c r="CL741" s="19">
        <f t="shared" si="843"/>
        <v>6.6666666666666666E-2</v>
      </c>
      <c r="CM741" s="18">
        <f t="shared" si="844"/>
        <v>0.5</v>
      </c>
      <c r="CN741" s="19">
        <f t="shared" si="845"/>
        <v>0.11764705882352941</v>
      </c>
      <c r="CO741" s="2">
        <f t="shared" si="846"/>
        <v>1</v>
      </c>
      <c r="CP741" s="18">
        <f t="shared" si="847"/>
        <v>1</v>
      </c>
      <c r="CQ741" s="2">
        <f t="shared" si="848"/>
        <v>1</v>
      </c>
      <c r="CR741" s="2">
        <f t="shared" si="849"/>
        <v>12</v>
      </c>
      <c r="CS741" s="2">
        <f t="shared" si="850"/>
        <v>0</v>
      </c>
      <c r="CT741" s="2">
        <v>0</v>
      </c>
      <c r="CU741" s="19">
        <f t="shared" si="851"/>
        <v>7.6923076923076927E-2</v>
      </c>
      <c r="CV741" s="19">
        <f t="shared" si="852"/>
        <v>7.6923076923076927E-2</v>
      </c>
      <c r="CW741" s="18">
        <f t="shared" si="853"/>
        <v>1</v>
      </c>
      <c r="CX741" s="19">
        <f t="shared" si="854"/>
        <v>0.14285714285714288</v>
      </c>
      <c r="CY741" s="2">
        <f t="shared" si="855"/>
        <v>1</v>
      </c>
      <c r="CZ741" s="18">
        <f t="shared" si="856"/>
        <v>1</v>
      </c>
      <c r="DA741" s="2">
        <f t="shared" si="857"/>
        <v>1</v>
      </c>
      <c r="DB741" s="2">
        <f t="shared" si="858"/>
        <v>12</v>
      </c>
      <c r="DC741" s="2">
        <f t="shared" si="859"/>
        <v>0</v>
      </c>
      <c r="DD741" s="2">
        <v>0</v>
      </c>
      <c r="DE741" s="19">
        <f t="shared" si="860"/>
        <v>7.6923076923076927E-2</v>
      </c>
      <c r="DF741" s="19">
        <f t="shared" si="861"/>
        <v>7.6923076923076927E-2</v>
      </c>
      <c r="DG741" s="18">
        <f t="shared" si="862"/>
        <v>1</v>
      </c>
      <c r="DH741" s="19">
        <f t="shared" si="863"/>
        <v>0.14285714285714288</v>
      </c>
    </row>
    <row r="742" spans="1:112" x14ac:dyDescent="0.35">
      <c r="A742" s="11">
        <v>2019008165</v>
      </c>
      <c r="B742" s="2" t="s">
        <v>5435</v>
      </c>
      <c r="C742" s="2" t="s">
        <v>5436</v>
      </c>
      <c r="D742" s="2" t="s">
        <v>5437</v>
      </c>
      <c r="E742" s="2" t="s">
        <v>5438</v>
      </c>
      <c r="F742" s="2">
        <v>1</v>
      </c>
      <c r="G742" s="2" t="s">
        <v>5439</v>
      </c>
      <c r="H742" s="2" t="s">
        <v>5440</v>
      </c>
      <c r="I742" s="2" t="s">
        <v>5441</v>
      </c>
      <c r="J742" s="3" t="s">
        <v>5442</v>
      </c>
      <c r="K742" s="11">
        <v>4</v>
      </c>
      <c r="L742" s="2">
        <v>3</v>
      </c>
      <c r="M742" s="2">
        <v>70</v>
      </c>
      <c r="N742" s="2">
        <v>48</v>
      </c>
      <c r="O742" s="2">
        <v>1</v>
      </c>
      <c r="P742" s="2">
        <v>0</v>
      </c>
      <c r="Q742" s="2">
        <v>1</v>
      </c>
      <c r="R742" s="2">
        <v>0</v>
      </c>
      <c r="S742" s="2">
        <v>2</v>
      </c>
      <c r="T742" s="2">
        <v>2</v>
      </c>
      <c r="U742" s="2">
        <v>3</v>
      </c>
      <c r="V742" s="2">
        <v>0</v>
      </c>
      <c r="W742" s="2">
        <v>18</v>
      </c>
      <c r="X742" s="2">
        <v>17</v>
      </c>
      <c r="Y742" s="2">
        <v>1</v>
      </c>
      <c r="Z742" s="2">
        <v>0</v>
      </c>
      <c r="AA742" s="2">
        <v>1</v>
      </c>
      <c r="AB742" s="2">
        <v>0</v>
      </c>
      <c r="AC742" s="2">
        <v>1</v>
      </c>
      <c r="AD742" s="2">
        <v>3</v>
      </c>
      <c r="AE742" s="2">
        <v>2</v>
      </c>
      <c r="AF742" s="3">
        <v>1</v>
      </c>
      <c r="AG742" s="2">
        <f t="shared" si="792"/>
        <v>1</v>
      </c>
      <c r="AH742" s="18">
        <f t="shared" si="793"/>
        <v>1</v>
      </c>
      <c r="AI742" s="2">
        <f t="shared" si="794"/>
        <v>1</v>
      </c>
      <c r="AJ742" s="2">
        <f t="shared" si="795"/>
        <v>69</v>
      </c>
      <c r="AK742" s="2">
        <f t="shared" si="796"/>
        <v>0</v>
      </c>
      <c r="AL742" s="2">
        <v>0</v>
      </c>
      <c r="AM742" s="19">
        <f t="shared" si="797"/>
        <v>1.4285714285714285E-2</v>
      </c>
      <c r="AN742" s="19">
        <f t="shared" si="798"/>
        <v>1.4285714285714285E-2</v>
      </c>
      <c r="AO742" s="18">
        <f t="shared" si="799"/>
        <v>1</v>
      </c>
      <c r="AP742" s="19">
        <f t="shared" si="800"/>
        <v>2.8169014084507043E-2</v>
      </c>
      <c r="AQ742" s="2">
        <f t="shared" si="801"/>
        <v>2</v>
      </c>
      <c r="AR742" s="18">
        <f t="shared" si="802"/>
        <v>0.5</v>
      </c>
      <c r="AS742" s="2">
        <f t="shared" si="803"/>
        <v>2</v>
      </c>
      <c r="AT742" s="2">
        <f t="shared" si="804"/>
        <v>68</v>
      </c>
      <c r="AU742" s="2">
        <f t="shared" si="805"/>
        <v>2</v>
      </c>
      <c r="AV742" s="2">
        <v>0</v>
      </c>
      <c r="AW742" s="19">
        <f t="shared" si="806"/>
        <v>2.7777777777777776E-2</v>
      </c>
      <c r="AX742" s="19">
        <f t="shared" si="807"/>
        <v>2.8571428571428571E-2</v>
      </c>
      <c r="AY742" s="18">
        <f t="shared" si="808"/>
        <v>0.5</v>
      </c>
      <c r="AZ742" s="19">
        <f t="shared" si="809"/>
        <v>5.405405405405405E-2</v>
      </c>
      <c r="BA742" s="2">
        <f t="shared" si="810"/>
        <v>1</v>
      </c>
      <c r="BB742" s="18">
        <f t="shared" si="811"/>
        <v>1</v>
      </c>
      <c r="BC742" s="2">
        <f t="shared" si="812"/>
        <v>1</v>
      </c>
      <c r="BD742" s="2">
        <f t="shared" si="813"/>
        <v>47</v>
      </c>
      <c r="BE742" s="2">
        <f t="shared" si="814"/>
        <v>0</v>
      </c>
      <c r="BF742" s="2">
        <v>0</v>
      </c>
      <c r="BG742" s="19">
        <f t="shared" si="815"/>
        <v>2.0833333333333332E-2</v>
      </c>
      <c r="BH742" s="19">
        <f t="shared" si="816"/>
        <v>2.0833333333333332E-2</v>
      </c>
      <c r="BI742" s="18">
        <f t="shared" si="817"/>
        <v>1</v>
      </c>
      <c r="BJ742" s="19">
        <f t="shared" si="818"/>
        <v>4.0816326530612249E-2</v>
      </c>
      <c r="BK742" s="2">
        <f t="shared" si="819"/>
        <v>3</v>
      </c>
      <c r="BL742" s="18">
        <f t="shared" si="820"/>
        <v>1</v>
      </c>
      <c r="BM742" s="2">
        <f t="shared" si="821"/>
        <v>3</v>
      </c>
      <c r="BN742" s="2">
        <f t="shared" si="822"/>
        <v>45</v>
      </c>
      <c r="BO742" s="2">
        <f t="shared" si="823"/>
        <v>0</v>
      </c>
      <c r="BP742" s="2">
        <v>0</v>
      </c>
      <c r="BQ742" s="19">
        <f t="shared" si="824"/>
        <v>6.25E-2</v>
      </c>
      <c r="BR742" s="19">
        <f t="shared" si="825"/>
        <v>6.25E-2</v>
      </c>
      <c r="BS742" s="18">
        <f t="shared" si="826"/>
        <v>1</v>
      </c>
      <c r="BT742" s="19">
        <f t="shared" si="827"/>
        <v>0.11764705882352941</v>
      </c>
      <c r="BU742" s="2">
        <f t="shared" si="828"/>
        <v>1</v>
      </c>
      <c r="BV742" s="18">
        <f t="shared" si="829"/>
        <v>1</v>
      </c>
      <c r="BW742" s="2">
        <f t="shared" si="830"/>
        <v>1</v>
      </c>
      <c r="BX742" s="2">
        <f t="shared" si="831"/>
        <v>17</v>
      </c>
      <c r="BY742" s="2">
        <f t="shared" si="832"/>
        <v>0</v>
      </c>
      <c r="BZ742" s="2">
        <v>0</v>
      </c>
      <c r="CA742" s="19">
        <f t="shared" si="833"/>
        <v>5.5555555555555552E-2</v>
      </c>
      <c r="CB742" s="19">
        <f t="shared" si="834"/>
        <v>5.5555555555555552E-2</v>
      </c>
      <c r="CC742" s="18">
        <f t="shared" si="835"/>
        <v>1</v>
      </c>
      <c r="CD742" s="19">
        <f t="shared" si="836"/>
        <v>0.10526315789473684</v>
      </c>
      <c r="CE742" s="2">
        <f t="shared" si="837"/>
        <v>1</v>
      </c>
      <c r="CF742" s="18">
        <f t="shared" si="838"/>
        <v>0.25</v>
      </c>
      <c r="CG742" s="2">
        <f t="shared" si="839"/>
        <v>1</v>
      </c>
      <c r="CH742" s="2">
        <f t="shared" si="840"/>
        <v>17</v>
      </c>
      <c r="CI742" s="2">
        <f t="shared" si="841"/>
        <v>3</v>
      </c>
      <c r="CJ742" s="2">
        <v>0</v>
      </c>
      <c r="CK742" s="19">
        <f t="shared" si="842"/>
        <v>4.7619047619047616E-2</v>
      </c>
      <c r="CL742" s="19">
        <f t="shared" si="843"/>
        <v>5.5555555555555552E-2</v>
      </c>
      <c r="CM742" s="18">
        <f t="shared" si="844"/>
        <v>0.25</v>
      </c>
      <c r="CN742" s="19">
        <f t="shared" si="845"/>
        <v>9.0909090909090898E-2</v>
      </c>
      <c r="CO742" s="2">
        <f t="shared" si="846"/>
        <v>1</v>
      </c>
      <c r="CP742" s="18">
        <f t="shared" si="847"/>
        <v>1</v>
      </c>
      <c r="CQ742" s="2">
        <f t="shared" si="848"/>
        <v>1</v>
      </c>
      <c r="CR742" s="2">
        <f t="shared" si="849"/>
        <v>16</v>
      </c>
      <c r="CS742" s="2">
        <f t="shared" si="850"/>
        <v>0</v>
      </c>
      <c r="CT742" s="2">
        <v>0</v>
      </c>
      <c r="CU742" s="19">
        <f t="shared" si="851"/>
        <v>5.8823529411764705E-2</v>
      </c>
      <c r="CV742" s="19">
        <f t="shared" si="852"/>
        <v>5.8823529411764705E-2</v>
      </c>
      <c r="CW742" s="18">
        <f t="shared" si="853"/>
        <v>1</v>
      </c>
      <c r="CX742" s="19">
        <f t="shared" si="854"/>
        <v>0.1111111111111111</v>
      </c>
      <c r="CY742" s="2">
        <f t="shared" si="855"/>
        <v>2</v>
      </c>
      <c r="CZ742" s="18">
        <f t="shared" si="856"/>
        <v>0.66666666666666663</v>
      </c>
      <c r="DA742" s="2">
        <f t="shared" si="857"/>
        <v>2</v>
      </c>
      <c r="DB742" s="2">
        <f t="shared" si="858"/>
        <v>15</v>
      </c>
      <c r="DC742" s="2">
        <f t="shared" si="859"/>
        <v>1</v>
      </c>
      <c r="DD742" s="2">
        <v>0</v>
      </c>
      <c r="DE742" s="19">
        <f t="shared" si="860"/>
        <v>0.1111111111111111</v>
      </c>
      <c r="DF742" s="19">
        <f t="shared" si="861"/>
        <v>0.11764705882352941</v>
      </c>
      <c r="DG742" s="18">
        <f t="shared" si="862"/>
        <v>0.66666666666666663</v>
      </c>
      <c r="DH742" s="19">
        <f t="shared" si="863"/>
        <v>0.2</v>
      </c>
    </row>
    <row r="743" spans="1:112" x14ac:dyDescent="0.35">
      <c r="A743" s="11">
        <v>2019008184</v>
      </c>
      <c r="B743" s="2" t="s">
        <v>5443</v>
      </c>
      <c r="C743" s="2" t="s">
        <v>2057</v>
      </c>
      <c r="D743" s="2" t="s">
        <v>5444</v>
      </c>
      <c r="E743" s="2" t="s">
        <v>5445</v>
      </c>
      <c r="F743" s="2">
        <v>1</v>
      </c>
      <c r="G743" s="2" t="s">
        <v>5446</v>
      </c>
      <c r="H743" s="2" t="s">
        <v>5447</v>
      </c>
      <c r="I743" s="2" t="s">
        <v>5448</v>
      </c>
      <c r="J743" s="3" t="s">
        <v>5449</v>
      </c>
      <c r="K743" s="11">
        <v>2</v>
      </c>
      <c r="L743" s="2">
        <v>2</v>
      </c>
      <c r="M743" s="2">
        <v>57</v>
      </c>
      <c r="N743" s="2">
        <v>33</v>
      </c>
      <c r="O743" s="2">
        <v>1</v>
      </c>
      <c r="P743" s="2">
        <v>0</v>
      </c>
      <c r="Q743" s="2">
        <v>1</v>
      </c>
      <c r="R743" s="2">
        <v>0</v>
      </c>
      <c r="S743" s="2">
        <v>1</v>
      </c>
      <c r="T743" s="2">
        <v>1</v>
      </c>
      <c r="U743" s="2">
        <v>2</v>
      </c>
      <c r="V743" s="2">
        <v>0</v>
      </c>
      <c r="W743" s="2">
        <v>15</v>
      </c>
      <c r="X743" s="2">
        <v>10</v>
      </c>
      <c r="Y743" s="2">
        <v>1</v>
      </c>
      <c r="Z743" s="2">
        <v>0</v>
      </c>
      <c r="AA743" s="2">
        <v>1</v>
      </c>
      <c r="AB743" s="2">
        <v>0</v>
      </c>
      <c r="AC743" s="2">
        <v>1</v>
      </c>
      <c r="AD743" s="2">
        <v>1</v>
      </c>
      <c r="AE743" s="2">
        <v>2</v>
      </c>
      <c r="AF743" s="3">
        <v>0</v>
      </c>
      <c r="AG743" s="2">
        <f t="shared" si="792"/>
        <v>1</v>
      </c>
      <c r="AH743" s="18">
        <f t="shared" si="793"/>
        <v>1</v>
      </c>
      <c r="AI743" s="2">
        <f t="shared" si="794"/>
        <v>1</v>
      </c>
      <c r="AJ743" s="2">
        <f t="shared" si="795"/>
        <v>56</v>
      </c>
      <c r="AK743" s="2">
        <f t="shared" si="796"/>
        <v>0</v>
      </c>
      <c r="AL743" s="2">
        <v>0</v>
      </c>
      <c r="AM743" s="19">
        <f t="shared" si="797"/>
        <v>1.7543859649122806E-2</v>
      </c>
      <c r="AN743" s="19">
        <f t="shared" si="798"/>
        <v>1.7543859649122806E-2</v>
      </c>
      <c r="AO743" s="18">
        <f t="shared" si="799"/>
        <v>1</v>
      </c>
      <c r="AP743" s="19">
        <f t="shared" si="800"/>
        <v>3.4482758620689655E-2</v>
      </c>
      <c r="AQ743" s="2">
        <f t="shared" si="801"/>
        <v>1</v>
      </c>
      <c r="AR743" s="18">
        <f t="shared" si="802"/>
        <v>0.5</v>
      </c>
      <c r="AS743" s="2">
        <f t="shared" si="803"/>
        <v>1</v>
      </c>
      <c r="AT743" s="2">
        <f t="shared" si="804"/>
        <v>56</v>
      </c>
      <c r="AU743" s="2">
        <f t="shared" si="805"/>
        <v>1</v>
      </c>
      <c r="AV743" s="2">
        <v>0</v>
      </c>
      <c r="AW743" s="19">
        <f t="shared" si="806"/>
        <v>1.7241379310344827E-2</v>
      </c>
      <c r="AX743" s="19">
        <f t="shared" si="807"/>
        <v>1.7543859649122806E-2</v>
      </c>
      <c r="AY743" s="18">
        <f t="shared" si="808"/>
        <v>0.5</v>
      </c>
      <c r="AZ743" s="19">
        <f t="shared" si="809"/>
        <v>3.3898305084745756E-2</v>
      </c>
      <c r="BA743" s="2">
        <f t="shared" si="810"/>
        <v>1</v>
      </c>
      <c r="BB743" s="18">
        <f t="shared" si="811"/>
        <v>1</v>
      </c>
      <c r="BC743" s="2">
        <f t="shared" si="812"/>
        <v>1</v>
      </c>
      <c r="BD743" s="2">
        <f t="shared" si="813"/>
        <v>32</v>
      </c>
      <c r="BE743" s="2">
        <f t="shared" si="814"/>
        <v>0</v>
      </c>
      <c r="BF743" s="2">
        <v>0</v>
      </c>
      <c r="BG743" s="19">
        <f t="shared" si="815"/>
        <v>3.0303030303030304E-2</v>
      </c>
      <c r="BH743" s="19">
        <f t="shared" si="816"/>
        <v>3.0303030303030304E-2</v>
      </c>
      <c r="BI743" s="18">
        <f t="shared" si="817"/>
        <v>1</v>
      </c>
      <c r="BJ743" s="19">
        <f t="shared" si="818"/>
        <v>5.8823529411764712E-2</v>
      </c>
      <c r="BK743" s="2">
        <f t="shared" si="819"/>
        <v>2</v>
      </c>
      <c r="BL743" s="18">
        <f t="shared" si="820"/>
        <v>1</v>
      </c>
      <c r="BM743" s="2">
        <f t="shared" si="821"/>
        <v>2</v>
      </c>
      <c r="BN743" s="2">
        <f t="shared" si="822"/>
        <v>31</v>
      </c>
      <c r="BO743" s="2">
        <f t="shared" si="823"/>
        <v>0</v>
      </c>
      <c r="BP743" s="2">
        <v>0</v>
      </c>
      <c r="BQ743" s="19">
        <f t="shared" si="824"/>
        <v>6.0606060606060608E-2</v>
      </c>
      <c r="BR743" s="19">
        <f t="shared" si="825"/>
        <v>6.0606060606060608E-2</v>
      </c>
      <c r="BS743" s="18">
        <f t="shared" si="826"/>
        <v>1</v>
      </c>
      <c r="BT743" s="19">
        <f t="shared" si="827"/>
        <v>0.1142857142857143</v>
      </c>
      <c r="BU743" s="2">
        <f t="shared" si="828"/>
        <v>1</v>
      </c>
      <c r="BV743" s="18">
        <f t="shared" si="829"/>
        <v>1</v>
      </c>
      <c r="BW743" s="2">
        <f t="shared" si="830"/>
        <v>1</v>
      </c>
      <c r="BX743" s="2">
        <f t="shared" si="831"/>
        <v>14</v>
      </c>
      <c r="BY743" s="2">
        <f t="shared" si="832"/>
        <v>0</v>
      </c>
      <c r="BZ743" s="2">
        <v>0</v>
      </c>
      <c r="CA743" s="19">
        <f t="shared" si="833"/>
        <v>6.6666666666666666E-2</v>
      </c>
      <c r="CB743" s="19">
        <f t="shared" si="834"/>
        <v>6.6666666666666666E-2</v>
      </c>
      <c r="CC743" s="18">
        <f t="shared" si="835"/>
        <v>1</v>
      </c>
      <c r="CD743" s="19">
        <f t="shared" si="836"/>
        <v>0.125</v>
      </c>
      <c r="CE743" s="2">
        <f t="shared" si="837"/>
        <v>1</v>
      </c>
      <c r="CF743" s="18">
        <f t="shared" si="838"/>
        <v>0.5</v>
      </c>
      <c r="CG743" s="2">
        <f t="shared" si="839"/>
        <v>1</v>
      </c>
      <c r="CH743" s="2">
        <f t="shared" si="840"/>
        <v>14</v>
      </c>
      <c r="CI743" s="2">
        <f t="shared" si="841"/>
        <v>1</v>
      </c>
      <c r="CJ743" s="2">
        <v>0</v>
      </c>
      <c r="CK743" s="19">
        <f t="shared" si="842"/>
        <v>6.25E-2</v>
      </c>
      <c r="CL743" s="19">
        <f t="shared" si="843"/>
        <v>6.6666666666666666E-2</v>
      </c>
      <c r="CM743" s="18">
        <f t="shared" si="844"/>
        <v>0.5</v>
      </c>
      <c r="CN743" s="19">
        <f t="shared" si="845"/>
        <v>0.11764705882352941</v>
      </c>
      <c r="CO743" s="2">
        <f t="shared" si="846"/>
        <v>1</v>
      </c>
      <c r="CP743" s="18">
        <f t="shared" si="847"/>
        <v>1</v>
      </c>
      <c r="CQ743" s="2">
        <f t="shared" si="848"/>
        <v>1</v>
      </c>
      <c r="CR743" s="2">
        <f t="shared" si="849"/>
        <v>9</v>
      </c>
      <c r="CS743" s="2">
        <f t="shared" si="850"/>
        <v>0</v>
      </c>
      <c r="CT743" s="2">
        <v>0</v>
      </c>
      <c r="CU743" s="19">
        <f t="shared" si="851"/>
        <v>0.1</v>
      </c>
      <c r="CV743" s="19">
        <f t="shared" si="852"/>
        <v>0.1</v>
      </c>
      <c r="CW743" s="18">
        <f t="shared" si="853"/>
        <v>1</v>
      </c>
      <c r="CX743" s="19">
        <f t="shared" si="854"/>
        <v>0.18181818181818182</v>
      </c>
      <c r="CY743" s="2">
        <f t="shared" si="855"/>
        <v>2</v>
      </c>
      <c r="CZ743" s="18">
        <f t="shared" si="856"/>
        <v>1</v>
      </c>
      <c r="DA743" s="2">
        <f t="shared" si="857"/>
        <v>2</v>
      </c>
      <c r="DB743" s="2">
        <f t="shared" si="858"/>
        <v>8</v>
      </c>
      <c r="DC743" s="2">
        <f t="shared" si="859"/>
        <v>0</v>
      </c>
      <c r="DD743" s="2">
        <v>0</v>
      </c>
      <c r="DE743" s="19">
        <f t="shared" si="860"/>
        <v>0.2</v>
      </c>
      <c r="DF743" s="19">
        <f t="shared" si="861"/>
        <v>0.2</v>
      </c>
      <c r="DG743" s="18">
        <f t="shared" si="862"/>
        <v>1</v>
      </c>
      <c r="DH743" s="19">
        <f t="shared" si="863"/>
        <v>0.33333333333333337</v>
      </c>
    </row>
    <row r="744" spans="1:112" x14ac:dyDescent="0.35">
      <c r="A744" s="11">
        <v>2019008195</v>
      </c>
      <c r="B744" s="2" t="s">
        <v>5450</v>
      </c>
      <c r="C744" s="2" t="s">
        <v>5451</v>
      </c>
      <c r="D744" s="2" t="s">
        <v>5452</v>
      </c>
      <c r="E744" s="2" t="s">
        <v>5453</v>
      </c>
      <c r="F744" s="2">
        <v>1</v>
      </c>
      <c r="G744" s="2" t="s">
        <v>5454</v>
      </c>
      <c r="H744" s="2" t="s">
        <v>5455</v>
      </c>
      <c r="I744" s="2" t="s">
        <v>5456</v>
      </c>
      <c r="J744" s="3" t="s">
        <v>5457</v>
      </c>
      <c r="K744" s="11">
        <v>4</v>
      </c>
      <c r="L744" s="2">
        <v>2</v>
      </c>
      <c r="M744" s="2">
        <v>77</v>
      </c>
      <c r="N744" s="2">
        <v>54</v>
      </c>
      <c r="O744" s="2">
        <v>0</v>
      </c>
      <c r="P744" s="2">
        <v>1</v>
      </c>
      <c r="Q744" s="2">
        <v>0</v>
      </c>
      <c r="R744" s="2">
        <v>1</v>
      </c>
      <c r="S744" s="2">
        <v>0</v>
      </c>
      <c r="T744" s="2">
        <v>4</v>
      </c>
      <c r="U744" s="2">
        <v>1</v>
      </c>
      <c r="V744" s="2">
        <v>1</v>
      </c>
      <c r="W744" s="2">
        <v>19</v>
      </c>
      <c r="X744" s="2">
        <v>15</v>
      </c>
      <c r="Y744" s="2">
        <v>0</v>
      </c>
      <c r="Z744" s="2">
        <v>1</v>
      </c>
      <c r="AA744" s="2">
        <v>0</v>
      </c>
      <c r="AB744" s="2">
        <v>1</v>
      </c>
      <c r="AC744" s="2">
        <v>0</v>
      </c>
      <c r="AD744" s="2">
        <v>4</v>
      </c>
      <c r="AE744" s="2">
        <v>0</v>
      </c>
      <c r="AF744" s="3">
        <v>2</v>
      </c>
      <c r="AG744" s="2">
        <f t="shared" si="792"/>
        <v>0</v>
      </c>
      <c r="AH744" s="18">
        <f t="shared" si="793"/>
        <v>0</v>
      </c>
      <c r="AI744" s="2">
        <f t="shared" si="794"/>
        <v>0</v>
      </c>
      <c r="AJ744" s="2">
        <f t="shared" si="795"/>
        <v>77</v>
      </c>
      <c r="AK744" s="2">
        <f t="shared" si="796"/>
        <v>1</v>
      </c>
      <c r="AL744" s="2">
        <v>0</v>
      </c>
      <c r="AM744" s="19">
        <f t="shared" si="797"/>
        <v>0</v>
      </c>
      <c r="AN744" s="19">
        <f t="shared" si="798"/>
        <v>0</v>
      </c>
      <c r="AO744" s="18">
        <f t="shared" si="799"/>
        <v>0</v>
      </c>
      <c r="AP744" s="19">
        <f t="shared" si="800"/>
        <v>0</v>
      </c>
      <c r="AQ744" s="2">
        <f t="shared" si="801"/>
        <v>0</v>
      </c>
      <c r="AR744" s="18">
        <f t="shared" si="802"/>
        <v>0</v>
      </c>
      <c r="AS744" s="2">
        <f t="shared" si="803"/>
        <v>0</v>
      </c>
      <c r="AT744" s="2">
        <f t="shared" si="804"/>
        <v>77</v>
      </c>
      <c r="AU744" s="2">
        <f t="shared" si="805"/>
        <v>4</v>
      </c>
      <c r="AV744" s="2">
        <v>0</v>
      </c>
      <c r="AW744" s="19">
        <f t="shared" si="806"/>
        <v>0</v>
      </c>
      <c r="AX744" s="19">
        <f t="shared" si="807"/>
        <v>0</v>
      </c>
      <c r="AY744" s="18">
        <f t="shared" si="808"/>
        <v>0</v>
      </c>
      <c r="AZ744" s="19">
        <f t="shared" si="809"/>
        <v>0</v>
      </c>
      <c r="BA744" s="2">
        <f t="shared" si="810"/>
        <v>0</v>
      </c>
      <c r="BB744" s="18">
        <f t="shared" si="811"/>
        <v>0</v>
      </c>
      <c r="BC744" s="2">
        <f t="shared" si="812"/>
        <v>0</v>
      </c>
      <c r="BD744" s="2">
        <f t="shared" si="813"/>
        <v>54</v>
      </c>
      <c r="BE744" s="2">
        <f t="shared" si="814"/>
        <v>1</v>
      </c>
      <c r="BF744" s="2">
        <v>0</v>
      </c>
      <c r="BG744" s="19">
        <f t="shared" si="815"/>
        <v>0</v>
      </c>
      <c r="BH744" s="19">
        <f t="shared" si="816"/>
        <v>0</v>
      </c>
      <c r="BI744" s="18">
        <f t="shared" si="817"/>
        <v>0</v>
      </c>
      <c r="BJ744" s="19">
        <f t="shared" si="818"/>
        <v>0</v>
      </c>
      <c r="BK744" s="2">
        <f t="shared" si="819"/>
        <v>1</v>
      </c>
      <c r="BL744" s="18">
        <f t="shared" si="820"/>
        <v>0.5</v>
      </c>
      <c r="BM744" s="2">
        <f t="shared" si="821"/>
        <v>1</v>
      </c>
      <c r="BN744" s="2">
        <f t="shared" si="822"/>
        <v>53</v>
      </c>
      <c r="BO744" s="2">
        <f t="shared" si="823"/>
        <v>1</v>
      </c>
      <c r="BP744" s="2">
        <v>0</v>
      </c>
      <c r="BQ744" s="19">
        <f t="shared" si="824"/>
        <v>1.8181818181818181E-2</v>
      </c>
      <c r="BR744" s="19">
        <f t="shared" si="825"/>
        <v>1.8518518518518517E-2</v>
      </c>
      <c r="BS744" s="18">
        <f t="shared" si="826"/>
        <v>0.5</v>
      </c>
      <c r="BT744" s="19">
        <f t="shared" si="827"/>
        <v>3.5714285714285712E-2</v>
      </c>
      <c r="BU744" s="2">
        <f t="shared" si="828"/>
        <v>0</v>
      </c>
      <c r="BV744" s="18">
        <f t="shared" si="829"/>
        <v>0</v>
      </c>
      <c r="BW744" s="2">
        <f t="shared" si="830"/>
        <v>0</v>
      </c>
      <c r="BX744" s="2">
        <f t="shared" si="831"/>
        <v>19</v>
      </c>
      <c r="BY744" s="2">
        <f t="shared" si="832"/>
        <v>1</v>
      </c>
      <c r="BZ744" s="2">
        <v>0</v>
      </c>
      <c r="CA744" s="19">
        <f t="shared" si="833"/>
        <v>0</v>
      </c>
      <c r="CB744" s="19">
        <f t="shared" si="834"/>
        <v>0</v>
      </c>
      <c r="CC744" s="18">
        <f t="shared" si="835"/>
        <v>0</v>
      </c>
      <c r="CD744" s="19">
        <f t="shared" si="836"/>
        <v>0</v>
      </c>
      <c r="CE744" s="2">
        <f t="shared" si="837"/>
        <v>0</v>
      </c>
      <c r="CF744" s="18">
        <f t="shared" si="838"/>
        <v>0</v>
      </c>
      <c r="CG744" s="2">
        <f t="shared" si="839"/>
        <v>0</v>
      </c>
      <c r="CH744" s="2">
        <f t="shared" si="840"/>
        <v>19</v>
      </c>
      <c r="CI744" s="2">
        <f t="shared" si="841"/>
        <v>4</v>
      </c>
      <c r="CJ744" s="2">
        <v>0</v>
      </c>
      <c r="CK744" s="19">
        <f t="shared" si="842"/>
        <v>0</v>
      </c>
      <c r="CL744" s="19">
        <f t="shared" si="843"/>
        <v>0</v>
      </c>
      <c r="CM744" s="18">
        <f t="shared" si="844"/>
        <v>0</v>
      </c>
      <c r="CN744" s="19">
        <f t="shared" si="845"/>
        <v>0</v>
      </c>
      <c r="CO744" s="2">
        <f t="shared" si="846"/>
        <v>0</v>
      </c>
      <c r="CP744" s="18">
        <f t="shared" si="847"/>
        <v>0</v>
      </c>
      <c r="CQ744" s="2">
        <f t="shared" si="848"/>
        <v>0</v>
      </c>
      <c r="CR744" s="2">
        <f t="shared" si="849"/>
        <v>15</v>
      </c>
      <c r="CS744" s="2">
        <f t="shared" si="850"/>
        <v>1</v>
      </c>
      <c r="CT744" s="2">
        <v>0</v>
      </c>
      <c r="CU744" s="19">
        <f t="shared" si="851"/>
        <v>0</v>
      </c>
      <c r="CV744" s="19">
        <f t="shared" si="852"/>
        <v>0</v>
      </c>
      <c r="CW744" s="18">
        <f t="shared" si="853"/>
        <v>0</v>
      </c>
      <c r="CX744" s="19">
        <f t="shared" si="854"/>
        <v>0</v>
      </c>
      <c r="CY744" s="2">
        <f t="shared" si="855"/>
        <v>0</v>
      </c>
      <c r="CZ744" s="18">
        <f t="shared" si="856"/>
        <v>0</v>
      </c>
      <c r="DA744" s="2">
        <f t="shared" si="857"/>
        <v>0</v>
      </c>
      <c r="DB744" s="2">
        <f t="shared" si="858"/>
        <v>15</v>
      </c>
      <c r="DC744" s="2">
        <f t="shared" si="859"/>
        <v>2</v>
      </c>
      <c r="DD744" s="2">
        <v>0</v>
      </c>
      <c r="DE744" s="19">
        <f t="shared" si="860"/>
        <v>0</v>
      </c>
      <c r="DF744" s="19">
        <f t="shared" si="861"/>
        <v>0</v>
      </c>
      <c r="DG744" s="18">
        <f t="shared" si="862"/>
        <v>0</v>
      </c>
      <c r="DH744" s="19">
        <f t="shared" si="863"/>
        <v>0</v>
      </c>
    </row>
    <row r="745" spans="1:112" x14ac:dyDescent="0.35">
      <c r="A745" s="11">
        <v>2019008225</v>
      </c>
      <c r="B745" s="2" t="s">
        <v>2078</v>
      </c>
      <c r="C745" s="2" t="s">
        <v>2079</v>
      </c>
      <c r="D745" s="2" t="s">
        <v>5458</v>
      </c>
      <c r="E745" s="2" t="s">
        <v>5459</v>
      </c>
      <c r="F745" s="2">
        <v>1</v>
      </c>
      <c r="G745" s="2" t="s">
        <v>5460</v>
      </c>
      <c r="H745" s="2" t="s">
        <v>5461</v>
      </c>
      <c r="I745" s="2" t="s">
        <v>5462</v>
      </c>
      <c r="J745" s="3" t="s">
        <v>5463</v>
      </c>
      <c r="K745" s="11">
        <v>2</v>
      </c>
      <c r="L745" s="2">
        <v>2</v>
      </c>
      <c r="M745" s="2">
        <v>61</v>
      </c>
      <c r="N745" s="2">
        <v>49</v>
      </c>
      <c r="O745" s="2">
        <v>0</v>
      </c>
      <c r="P745" s="2">
        <v>1</v>
      </c>
      <c r="Q745" s="2">
        <v>1</v>
      </c>
      <c r="R745" s="2">
        <v>0</v>
      </c>
      <c r="S745" s="2">
        <v>0</v>
      </c>
      <c r="T745" s="2">
        <v>2</v>
      </c>
      <c r="U745" s="2">
        <v>2</v>
      </c>
      <c r="V745" s="2">
        <v>0</v>
      </c>
      <c r="W745" s="2">
        <v>16</v>
      </c>
      <c r="X745" s="2">
        <v>13</v>
      </c>
      <c r="Y745" s="2">
        <v>0</v>
      </c>
      <c r="Z745" s="2">
        <v>1</v>
      </c>
      <c r="AA745" s="2">
        <v>1</v>
      </c>
      <c r="AB745" s="2">
        <v>0</v>
      </c>
      <c r="AC745" s="2">
        <v>0</v>
      </c>
      <c r="AD745" s="2">
        <v>2</v>
      </c>
      <c r="AE745" s="2">
        <v>1</v>
      </c>
      <c r="AF745" s="3">
        <v>1</v>
      </c>
      <c r="AG745" s="2">
        <f t="shared" si="792"/>
        <v>0</v>
      </c>
      <c r="AH745" s="18">
        <f t="shared" si="793"/>
        <v>0</v>
      </c>
      <c r="AI745" s="2">
        <f t="shared" si="794"/>
        <v>0</v>
      </c>
      <c r="AJ745" s="2">
        <f t="shared" si="795"/>
        <v>61</v>
      </c>
      <c r="AK745" s="2">
        <f t="shared" si="796"/>
        <v>1</v>
      </c>
      <c r="AL745" s="2">
        <v>0</v>
      </c>
      <c r="AM745" s="19">
        <f t="shared" si="797"/>
        <v>0</v>
      </c>
      <c r="AN745" s="19">
        <f t="shared" si="798"/>
        <v>0</v>
      </c>
      <c r="AO745" s="18">
        <f t="shared" si="799"/>
        <v>0</v>
      </c>
      <c r="AP745" s="19">
        <f t="shared" si="800"/>
        <v>0</v>
      </c>
      <c r="AQ745" s="2">
        <f t="shared" si="801"/>
        <v>0</v>
      </c>
      <c r="AR745" s="18">
        <f t="shared" si="802"/>
        <v>0</v>
      </c>
      <c r="AS745" s="2">
        <f t="shared" si="803"/>
        <v>0</v>
      </c>
      <c r="AT745" s="2">
        <f t="shared" si="804"/>
        <v>61</v>
      </c>
      <c r="AU745" s="2">
        <f t="shared" si="805"/>
        <v>2</v>
      </c>
      <c r="AV745" s="2">
        <v>0</v>
      </c>
      <c r="AW745" s="19">
        <f t="shared" si="806"/>
        <v>0</v>
      </c>
      <c r="AX745" s="19">
        <f t="shared" si="807"/>
        <v>0</v>
      </c>
      <c r="AY745" s="18">
        <f t="shared" si="808"/>
        <v>0</v>
      </c>
      <c r="AZ745" s="19">
        <f t="shared" si="809"/>
        <v>0</v>
      </c>
      <c r="BA745" s="2">
        <f t="shared" si="810"/>
        <v>1</v>
      </c>
      <c r="BB745" s="18">
        <f t="shared" si="811"/>
        <v>1</v>
      </c>
      <c r="BC745" s="2">
        <f t="shared" si="812"/>
        <v>1</v>
      </c>
      <c r="BD745" s="2">
        <f t="shared" si="813"/>
        <v>48</v>
      </c>
      <c r="BE745" s="2">
        <f t="shared" si="814"/>
        <v>0</v>
      </c>
      <c r="BF745" s="2">
        <v>0</v>
      </c>
      <c r="BG745" s="19">
        <f t="shared" si="815"/>
        <v>2.0408163265306121E-2</v>
      </c>
      <c r="BH745" s="19">
        <f t="shared" si="816"/>
        <v>2.0408163265306121E-2</v>
      </c>
      <c r="BI745" s="18">
        <f t="shared" si="817"/>
        <v>1</v>
      </c>
      <c r="BJ745" s="19">
        <f t="shared" si="818"/>
        <v>3.9999999999999994E-2</v>
      </c>
      <c r="BK745" s="2">
        <f t="shared" si="819"/>
        <v>2</v>
      </c>
      <c r="BL745" s="18">
        <f t="shared" si="820"/>
        <v>1</v>
      </c>
      <c r="BM745" s="2">
        <f t="shared" si="821"/>
        <v>2</v>
      </c>
      <c r="BN745" s="2">
        <f t="shared" si="822"/>
        <v>47</v>
      </c>
      <c r="BO745" s="2">
        <f t="shared" si="823"/>
        <v>0</v>
      </c>
      <c r="BP745" s="2">
        <v>0</v>
      </c>
      <c r="BQ745" s="19">
        <f t="shared" si="824"/>
        <v>4.0816326530612242E-2</v>
      </c>
      <c r="BR745" s="19">
        <f t="shared" si="825"/>
        <v>4.0816326530612242E-2</v>
      </c>
      <c r="BS745" s="18">
        <f t="shared" si="826"/>
        <v>1</v>
      </c>
      <c r="BT745" s="19">
        <f t="shared" si="827"/>
        <v>7.8431372549019593E-2</v>
      </c>
      <c r="BU745" s="2">
        <f t="shared" si="828"/>
        <v>0</v>
      </c>
      <c r="BV745" s="18">
        <f t="shared" si="829"/>
        <v>0</v>
      </c>
      <c r="BW745" s="2">
        <f t="shared" si="830"/>
        <v>0</v>
      </c>
      <c r="BX745" s="2">
        <f t="shared" si="831"/>
        <v>16</v>
      </c>
      <c r="BY745" s="2">
        <f t="shared" si="832"/>
        <v>1</v>
      </c>
      <c r="BZ745" s="2">
        <v>0</v>
      </c>
      <c r="CA745" s="19">
        <f t="shared" si="833"/>
        <v>0</v>
      </c>
      <c r="CB745" s="19">
        <f t="shared" si="834"/>
        <v>0</v>
      </c>
      <c r="CC745" s="18">
        <f t="shared" si="835"/>
        <v>0</v>
      </c>
      <c r="CD745" s="19">
        <f t="shared" si="836"/>
        <v>0</v>
      </c>
      <c r="CE745" s="2">
        <f t="shared" si="837"/>
        <v>0</v>
      </c>
      <c r="CF745" s="18">
        <f t="shared" si="838"/>
        <v>0</v>
      </c>
      <c r="CG745" s="2">
        <f t="shared" si="839"/>
        <v>0</v>
      </c>
      <c r="CH745" s="2">
        <f t="shared" si="840"/>
        <v>16</v>
      </c>
      <c r="CI745" s="2">
        <f t="shared" si="841"/>
        <v>2</v>
      </c>
      <c r="CJ745" s="2">
        <v>0</v>
      </c>
      <c r="CK745" s="19">
        <f t="shared" si="842"/>
        <v>0</v>
      </c>
      <c r="CL745" s="19">
        <f t="shared" si="843"/>
        <v>0</v>
      </c>
      <c r="CM745" s="18">
        <f t="shared" si="844"/>
        <v>0</v>
      </c>
      <c r="CN745" s="19">
        <f t="shared" si="845"/>
        <v>0</v>
      </c>
      <c r="CO745" s="2">
        <f t="shared" si="846"/>
        <v>1</v>
      </c>
      <c r="CP745" s="18">
        <f t="shared" si="847"/>
        <v>1</v>
      </c>
      <c r="CQ745" s="2">
        <f t="shared" si="848"/>
        <v>1</v>
      </c>
      <c r="CR745" s="2">
        <f t="shared" si="849"/>
        <v>12</v>
      </c>
      <c r="CS745" s="2">
        <f t="shared" si="850"/>
        <v>0</v>
      </c>
      <c r="CT745" s="2">
        <v>0</v>
      </c>
      <c r="CU745" s="19">
        <f t="shared" si="851"/>
        <v>7.6923076923076927E-2</v>
      </c>
      <c r="CV745" s="19">
        <f t="shared" si="852"/>
        <v>7.6923076923076927E-2</v>
      </c>
      <c r="CW745" s="18">
        <f t="shared" si="853"/>
        <v>1</v>
      </c>
      <c r="CX745" s="19">
        <f t="shared" si="854"/>
        <v>0.14285714285714288</v>
      </c>
      <c r="CY745" s="2">
        <f t="shared" si="855"/>
        <v>1</v>
      </c>
      <c r="CZ745" s="18">
        <f t="shared" si="856"/>
        <v>0.5</v>
      </c>
      <c r="DA745" s="2">
        <f t="shared" si="857"/>
        <v>1</v>
      </c>
      <c r="DB745" s="2">
        <f t="shared" si="858"/>
        <v>12</v>
      </c>
      <c r="DC745" s="2">
        <f t="shared" si="859"/>
        <v>1</v>
      </c>
      <c r="DD745" s="2">
        <v>0</v>
      </c>
      <c r="DE745" s="19">
        <f t="shared" si="860"/>
        <v>7.1428571428571425E-2</v>
      </c>
      <c r="DF745" s="19">
        <f t="shared" si="861"/>
        <v>7.6923076923076927E-2</v>
      </c>
      <c r="DG745" s="18">
        <f t="shared" si="862"/>
        <v>0.5</v>
      </c>
      <c r="DH745" s="19">
        <f t="shared" si="863"/>
        <v>0.13333333333333336</v>
      </c>
    </row>
    <row r="746" spans="1:112" x14ac:dyDescent="0.35">
      <c r="A746" s="11">
        <v>2019008226</v>
      </c>
      <c r="B746" s="2" t="s">
        <v>5464</v>
      </c>
      <c r="C746" s="2" t="s">
        <v>2079</v>
      </c>
      <c r="D746" s="2" t="s">
        <v>5465</v>
      </c>
      <c r="E746" s="2" t="s">
        <v>5466</v>
      </c>
      <c r="F746" s="2">
        <v>1</v>
      </c>
      <c r="G746" s="2" t="s">
        <v>5467</v>
      </c>
      <c r="H746" s="2" t="s">
        <v>5468</v>
      </c>
      <c r="I746" s="2" t="s">
        <v>5469</v>
      </c>
      <c r="J746" s="3" t="s">
        <v>5470</v>
      </c>
      <c r="K746" s="11">
        <v>2</v>
      </c>
      <c r="L746" s="2">
        <v>2</v>
      </c>
      <c r="M746" s="2">
        <v>55</v>
      </c>
      <c r="N746" s="2">
        <v>41</v>
      </c>
      <c r="O746" s="2">
        <v>0</v>
      </c>
      <c r="P746" s="2">
        <v>1</v>
      </c>
      <c r="Q746" s="2">
        <v>1</v>
      </c>
      <c r="R746" s="2">
        <v>0</v>
      </c>
      <c r="S746" s="2">
        <v>0</v>
      </c>
      <c r="T746" s="2">
        <v>2</v>
      </c>
      <c r="U746" s="2">
        <v>2</v>
      </c>
      <c r="V746" s="2">
        <v>0</v>
      </c>
      <c r="W746" s="2">
        <v>10</v>
      </c>
      <c r="X746" s="2">
        <v>5</v>
      </c>
      <c r="Y746" s="2">
        <v>0</v>
      </c>
      <c r="Z746" s="2">
        <v>1</v>
      </c>
      <c r="AA746" s="2">
        <v>0</v>
      </c>
      <c r="AB746" s="2">
        <v>1</v>
      </c>
      <c r="AC746" s="2">
        <v>0</v>
      </c>
      <c r="AD746" s="2">
        <v>2</v>
      </c>
      <c r="AE746" s="2">
        <v>0</v>
      </c>
      <c r="AF746" s="3">
        <v>2</v>
      </c>
      <c r="AG746" s="2">
        <f t="shared" si="792"/>
        <v>0</v>
      </c>
      <c r="AH746" s="18">
        <f t="shared" si="793"/>
        <v>0</v>
      </c>
      <c r="AI746" s="2">
        <f t="shared" si="794"/>
        <v>0</v>
      </c>
      <c r="AJ746" s="2">
        <f t="shared" si="795"/>
        <v>55</v>
      </c>
      <c r="AK746" s="2">
        <f t="shared" si="796"/>
        <v>1</v>
      </c>
      <c r="AL746" s="2">
        <v>0</v>
      </c>
      <c r="AM746" s="19">
        <f t="shared" si="797"/>
        <v>0</v>
      </c>
      <c r="AN746" s="19">
        <f t="shared" si="798"/>
        <v>0</v>
      </c>
      <c r="AO746" s="18">
        <f t="shared" si="799"/>
        <v>0</v>
      </c>
      <c r="AP746" s="19">
        <f t="shared" si="800"/>
        <v>0</v>
      </c>
      <c r="AQ746" s="2">
        <f t="shared" si="801"/>
        <v>0</v>
      </c>
      <c r="AR746" s="18">
        <f t="shared" si="802"/>
        <v>0</v>
      </c>
      <c r="AS746" s="2">
        <f t="shared" si="803"/>
        <v>0</v>
      </c>
      <c r="AT746" s="2">
        <f t="shared" si="804"/>
        <v>55</v>
      </c>
      <c r="AU746" s="2">
        <f t="shared" si="805"/>
        <v>2</v>
      </c>
      <c r="AV746" s="2">
        <v>0</v>
      </c>
      <c r="AW746" s="19">
        <f t="shared" si="806"/>
        <v>0</v>
      </c>
      <c r="AX746" s="19">
        <f t="shared" si="807"/>
        <v>0</v>
      </c>
      <c r="AY746" s="18">
        <f t="shared" si="808"/>
        <v>0</v>
      </c>
      <c r="AZ746" s="19">
        <f t="shared" si="809"/>
        <v>0</v>
      </c>
      <c r="BA746" s="2">
        <f t="shared" si="810"/>
        <v>1</v>
      </c>
      <c r="BB746" s="18">
        <f t="shared" si="811"/>
        <v>1</v>
      </c>
      <c r="BC746" s="2">
        <f t="shared" si="812"/>
        <v>1</v>
      </c>
      <c r="BD746" s="2">
        <f t="shared" si="813"/>
        <v>40</v>
      </c>
      <c r="BE746" s="2">
        <f t="shared" si="814"/>
        <v>0</v>
      </c>
      <c r="BF746" s="2">
        <v>0</v>
      </c>
      <c r="BG746" s="19">
        <f t="shared" si="815"/>
        <v>2.4390243902439025E-2</v>
      </c>
      <c r="BH746" s="19">
        <f t="shared" si="816"/>
        <v>2.4390243902439025E-2</v>
      </c>
      <c r="BI746" s="18">
        <f t="shared" si="817"/>
        <v>1</v>
      </c>
      <c r="BJ746" s="19">
        <f t="shared" si="818"/>
        <v>4.7619047619047616E-2</v>
      </c>
      <c r="BK746" s="2">
        <f t="shared" si="819"/>
        <v>2</v>
      </c>
      <c r="BL746" s="18">
        <f t="shared" si="820"/>
        <v>1</v>
      </c>
      <c r="BM746" s="2">
        <f t="shared" si="821"/>
        <v>2</v>
      </c>
      <c r="BN746" s="2">
        <f t="shared" si="822"/>
        <v>39</v>
      </c>
      <c r="BO746" s="2">
        <f t="shared" si="823"/>
        <v>0</v>
      </c>
      <c r="BP746" s="2">
        <v>0</v>
      </c>
      <c r="BQ746" s="19">
        <f t="shared" si="824"/>
        <v>4.878048780487805E-2</v>
      </c>
      <c r="BR746" s="19">
        <f t="shared" si="825"/>
        <v>4.878048780487805E-2</v>
      </c>
      <c r="BS746" s="18">
        <f t="shared" si="826"/>
        <v>1</v>
      </c>
      <c r="BT746" s="19">
        <f t="shared" si="827"/>
        <v>9.3023255813953487E-2</v>
      </c>
      <c r="BU746" s="2">
        <f t="shared" si="828"/>
        <v>0</v>
      </c>
      <c r="BV746" s="18">
        <f t="shared" si="829"/>
        <v>0</v>
      </c>
      <c r="BW746" s="2">
        <f t="shared" si="830"/>
        <v>0</v>
      </c>
      <c r="BX746" s="2">
        <f t="shared" si="831"/>
        <v>10</v>
      </c>
      <c r="BY746" s="2">
        <f t="shared" si="832"/>
        <v>1</v>
      </c>
      <c r="BZ746" s="2">
        <v>0</v>
      </c>
      <c r="CA746" s="19">
        <f t="shared" si="833"/>
        <v>0</v>
      </c>
      <c r="CB746" s="19">
        <f t="shared" si="834"/>
        <v>0</v>
      </c>
      <c r="CC746" s="18">
        <f t="shared" si="835"/>
        <v>0</v>
      </c>
      <c r="CD746" s="19">
        <f t="shared" si="836"/>
        <v>0</v>
      </c>
      <c r="CE746" s="2">
        <f t="shared" si="837"/>
        <v>0</v>
      </c>
      <c r="CF746" s="18">
        <f t="shared" si="838"/>
        <v>0</v>
      </c>
      <c r="CG746" s="2">
        <f t="shared" si="839"/>
        <v>0</v>
      </c>
      <c r="CH746" s="2">
        <f t="shared" si="840"/>
        <v>10</v>
      </c>
      <c r="CI746" s="2">
        <f t="shared" si="841"/>
        <v>2</v>
      </c>
      <c r="CJ746" s="2">
        <v>0</v>
      </c>
      <c r="CK746" s="19">
        <f t="shared" si="842"/>
        <v>0</v>
      </c>
      <c r="CL746" s="19">
        <f t="shared" si="843"/>
        <v>0</v>
      </c>
      <c r="CM746" s="18">
        <f t="shared" si="844"/>
        <v>0</v>
      </c>
      <c r="CN746" s="19">
        <f t="shared" si="845"/>
        <v>0</v>
      </c>
      <c r="CO746" s="2">
        <f t="shared" si="846"/>
        <v>0</v>
      </c>
      <c r="CP746" s="18">
        <f t="shared" si="847"/>
        <v>0</v>
      </c>
      <c r="CQ746" s="2">
        <f t="shared" si="848"/>
        <v>0</v>
      </c>
      <c r="CR746" s="2">
        <f t="shared" si="849"/>
        <v>5</v>
      </c>
      <c r="CS746" s="2">
        <f t="shared" si="850"/>
        <v>1</v>
      </c>
      <c r="CT746" s="2">
        <v>0</v>
      </c>
      <c r="CU746" s="19">
        <f t="shared" si="851"/>
        <v>0</v>
      </c>
      <c r="CV746" s="19">
        <f t="shared" si="852"/>
        <v>0</v>
      </c>
      <c r="CW746" s="18">
        <f t="shared" si="853"/>
        <v>0</v>
      </c>
      <c r="CX746" s="19">
        <f t="shared" si="854"/>
        <v>0</v>
      </c>
      <c r="CY746" s="2">
        <f t="shared" si="855"/>
        <v>0</v>
      </c>
      <c r="CZ746" s="18">
        <f t="shared" si="856"/>
        <v>0</v>
      </c>
      <c r="DA746" s="2">
        <f t="shared" si="857"/>
        <v>0</v>
      </c>
      <c r="DB746" s="2">
        <f t="shared" si="858"/>
        <v>5</v>
      </c>
      <c r="DC746" s="2">
        <f t="shared" si="859"/>
        <v>2</v>
      </c>
      <c r="DD746" s="2">
        <v>0</v>
      </c>
      <c r="DE746" s="19">
        <f t="shared" si="860"/>
        <v>0</v>
      </c>
      <c r="DF746" s="19">
        <f t="shared" si="861"/>
        <v>0</v>
      </c>
      <c r="DG746" s="18">
        <f t="shared" si="862"/>
        <v>0</v>
      </c>
      <c r="DH746" s="19">
        <f t="shared" si="863"/>
        <v>0</v>
      </c>
    </row>
    <row r="747" spans="1:112" x14ac:dyDescent="0.35">
      <c r="A747" s="11">
        <v>2019008230</v>
      </c>
      <c r="B747" s="2" t="s">
        <v>5471</v>
      </c>
      <c r="C747" s="2" t="s">
        <v>2113</v>
      </c>
      <c r="D747" s="2" t="s">
        <v>5472</v>
      </c>
      <c r="E747" s="2" t="s">
        <v>5473</v>
      </c>
      <c r="F747" s="2">
        <v>1</v>
      </c>
      <c r="G747" s="2" t="s">
        <v>5474</v>
      </c>
      <c r="H747" s="2" t="s">
        <v>5475</v>
      </c>
      <c r="I747" s="2" t="s">
        <v>5476</v>
      </c>
      <c r="J747" s="3" t="s">
        <v>5477</v>
      </c>
      <c r="K747" s="11">
        <v>1</v>
      </c>
      <c r="L747" s="2">
        <v>1</v>
      </c>
      <c r="M747" s="2">
        <v>54</v>
      </c>
      <c r="N747" s="2">
        <v>29</v>
      </c>
      <c r="O747" s="2">
        <v>1</v>
      </c>
      <c r="P747" s="2">
        <v>0</v>
      </c>
      <c r="Q747" s="2">
        <v>1</v>
      </c>
      <c r="R747" s="2">
        <v>0</v>
      </c>
      <c r="S747" s="2">
        <v>1</v>
      </c>
      <c r="T747" s="2">
        <v>0</v>
      </c>
      <c r="U747" s="2">
        <v>1</v>
      </c>
      <c r="V747" s="2">
        <v>0</v>
      </c>
      <c r="W747" s="2">
        <v>14</v>
      </c>
      <c r="X747" s="2">
        <v>9</v>
      </c>
      <c r="Y747" s="2">
        <v>1</v>
      </c>
      <c r="Z747" s="2">
        <v>0</v>
      </c>
      <c r="AA747" s="2">
        <v>1</v>
      </c>
      <c r="AB747" s="2">
        <v>0</v>
      </c>
      <c r="AC747" s="2">
        <v>1</v>
      </c>
      <c r="AD747" s="2">
        <v>0</v>
      </c>
      <c r="AE747" s="2">
        <v>1</v>
      </c>
      <c r="AF747" s="3">
        <v>0</v>
      </c>
      <c r="AG747" s="2">
        <f t="shared" si="792"/>
        <v>1</v>
      </c>
      <c r="AH747" s="18">
        <f t="shared" si="793"/>
        <v>1</v>
      </c>
      <c r="AI747" s="2">
        <f t="shared" si="794"/>
        <v>1</v>
      </c>
      <c r="AJ747" s="2">
        <f t="shared" si="795"/>
        <v>53</v>
      </c>
      <c r="AK747" s="2">
        <f t="shared" si="796"/>
        <v>0</v>
      </c>
      <c r="AL747" s="2">
        <v>0</v>
      </c>
      <c r="AM747" s="19">
        <f t="shared" si="797"/>
        <v>1.8518518518518517E-2</v>
      </c>
      <c r="AN747" s="19">
        <f t="shared" si="798"/>
        <v>1.8518518518518517E-2</v>
      </c>
      <c r="AO747" s="18">
        <f t="shared" si="799"/>
        <v>1</v>
      </c>
      <c r="AP747" s="19">
        <f t="shared" si="800"/>
        <v>3.6363636363636362E-2</v>
      </c>
      <c r="AQ747" s="2">
        <f t="shared" si="801"/>
        <v>1</v>
      </c>
      <c r="AR747" s="18">
        <f t="shared" si="802"/>
        <v>1</v>
      </c>
      <c r="AS747" s="2">
        <f t="shared" si="803"/>
        <v>1</v>
      </c>
      <c r="AT747" s="2">
        <f t="shared" si="804"/>
        <v>53</v>
      </c>
      <c r="AU747" s="2">
        <f t="shared" si="805"/>
        <v>0</v>
      </c>
      <c r="AV747" s="2">
        <v>0</v>
      </c>
      <c r="AW747" s="19">
        <f t="shared" si="806"/>
        <v>1.8518518518518517E-2</v>
      </c>
      <c r="AX747" s="19">
        <f t="shared" si="807"/>
        <v>1.8518518518518517E-2</v>
      </c>
      <c r="AY747" s="18">
        <f t="shared" si="808"/>
        <v>1</v>
      </c>
      <c r="AZ747" s="19">
        <f t="shared" si="809"/>
        <v>3.6363636363636362E-2</v>
      </c>
      <c r="BA747" s="2">
        <f t="shared" si="810"/>
        <v>1</v>
      </c>
      <c r="BB747" s="18">
        <f t="shared" si="811"/>
        <v>1</v>
      </c>
      <c r="BC747" s="2">
        <f t="shared" si="812"/>
        <v>1</v>
      </c>
      <c r="BD747" s="2">
        <f t="shared" si="813"/>
        <v>28</v>
      </c>
      <c r="BE747" s="2">
        <f t="shared" si="814"/>
        <v>0</v>
      </c>
      <c r="BF747" s="2">
        <v>0</v>
      </c>
      <c r="BG747" s="19">
        <f t="shared" si="815"/>
        <v>3.4482758620689655E-2</v>
      </c>
      <c r="BH747" s="19">
        <f t="shared" si="816"/>
        <v>3.4482758620689655E-2</v>
      </c>
      <c r="BI747" s="18">
        <f t="shared" si="817"/>
        <v>1</v>
      </c>
      <c r="BJ747" s="19">
        <f t="shared" si="818"/>
        <v>6.6666666666666666E-2</v>
      </c>
      <c r="BK747" s="2">
        <f t="shared" si="819"/>
        <v>1</v>
      </c>
      <c r="BL747" s="18">
        <f t="shared" si="820"/>
        <v>1</v>
      </c>
      <c r="BM747" s="2">
        <f t="shared" si="821"/>
        <v>1</v>
      </c>
      <c r="BN747" s="2">
        <f t="shared" si="822"/>
        <v>28</v>
      </c>
      <c r="BO747" s="2">
        <f t="shared" si="823"/>
        <v>0</v>
      </c>
      <c r="BP747" s="2">
        <v>0</v>
      </c>
      <c r="BQ747" s="19">
        <f t="shared" si="824"/>
        <v>3.4482758620689655E-2</v>
      </c>
      <c r="BR747" s="19">
        <f t="shared" si="825"/>
        <v>3.4482758620689655E-2</v>
      </c>
      <c r="BS747" s="18">
        <f t="shared" si="826"/>
        <v>1</v>
      </c>
      <c r="BT747" s="19">
        <f t="shared" si="827"/>
        <v>6.6666666666666666E-2</v>
      </c>
      <c r="BU747" s="2">
        <f t="shared" si="828"/>
        <v>1</v>
      </c>
      <c r="BV747" s="18">
        <f t="shared" si="829"/>
        <v>1</v>
      </c>
      <c r="BW747" s="2">
        <f t="shared" si="830"/>
        <v>1</v>
      </c>
      <c r="BX747" s="2">
        <f t="shared" si="831"/>
        <v>13</v>
      </c>
      <c r="BY747" s="2">
        <f t="shared" si="832"/>
        <v>0</v>
      </c>
      <c r="BZ747" s="2">
        <v>0</v>
      </c>
      <c r="CA747" s="19">
        <f t="shared" si="833"/>
        <v>7.1428571428571425E-2</v>
      </c>
      <c r="CB747" s="19">
        <f t="shared" si="834"/>
        <v>7.1428571428571425E-2</v>
      </c>
      <c r="CC747" s="18">
        <f t="shared" si="835"/>
        <v>1</v>
      </c>
      <c r="CD747" s="19">
        <f t="shared" si="836"/>
        <v>0.13333333333333333</v>
      </c>
      <c r="CE747" s="2">
        <f t="shared" si="837"/>
        <v>1</v>
      </c>
      <c r="CF747" s="18">
        <f t="shared" si="838"/>
        <v>1</v>
      </c>
      <c r="CG747" s="2">
        <f t="shared" si="839"/>
        <v>1</v>
      </c>
      <c r="CH747" s="2">
        <f t="shared" si="840"/>
        <v>13</v>
      </c>
      <c r="CI747" s="2">
        <f t="shared" si="841"/>
        <v>0</v>
      </c>
      <c r="CJ747" s="2">
        <v>0</v>
      </c>
      <c r="CK747" s="19">
        <f t="shared" si="842"/>
        <v>7.1428571428571425E-2</v>
      </c>
      <c r="CL747" s="19">
        <f t="shared" si="843"/>
        <v>7.1428571428571425E-2</v>
      </c>
      <c r="CM747" s="18">
        <f t="shared" si="844"/>
        <v>1</v>
      </c>
      <c r="CN747" s="19">
        <f t="shared" si="845"/>
        <v>0.13333333333333333</v>
      </c>
      <c r="CO747" s="2">
        <f t="shared" si="846"/>
        <v>1</v>
      </c>
      <c r="CP747" s="18">
        <f t="shared" si="847"/>
        <v>1</v>
      </c>
      <c r="CQ747" s="2">
        <f t="shared" si="848"/>
        <v>1</v>
      </c>
      <c r="CR747" s="2">
        <f t="shared" si="849"/>
        <v>8</v>
      </c>
      <c r="CS747" s="2">
        <f t="shared" si="850"/>
        <v>0</v>
      </c>
      <c r="CT747" s="2">
        <v>0</v>
      </c>
      <c r="CU747" s="19">
        <f t="shared" si="851"/>
        <v>0.1111111111111111</v>
      </c>
      <c r="CV747" s="19">
        <f t="shared" si="852"/>
        <v>0.1111111111111111</v>
      </c>
      <c r="CW747" s="18">
        <f t="shared" si="853"/>
        <v>1</v>
      </c>
      <c r="CX747" s="19">
        <f t="shared" si="854"/>
        <v>0.19999999999999998</v>
      </c>
      <c r="CY747" s="2">
        <f t="shared" si="855"/>
        <v>1</v>
      </c>
      <c r="CZ747" s="18">
        <f t="shared" si="856"/>
        <v>1</v>
      </c>
      <c r="DA747" s="2">
        <f t="shared" si="857"/>
        <v>1</v>
      </c>
      <c r="DB747" s="2">
        <f t="shared" si="858"/>
        <v>8</v>
      </c>
      <c r="DC747" s="2">
        <f t="shared" si="859"/>
        <v>0</v>
      </c>
      <c r="DD747" s="2">
        <v>0</v>
      </c>
      <c r="DE747" s="19">
        <f t="shared" si="860"/>
        <v>0.1111111111111111</v>
      </c>
      <c r="DF747" s="19">
        <f t="shared" si="861"/>
        <v>0.1111111111111111</v>
      </c>
      <c r="DG747" s="18">
        <f t="shared" si="862"/>
        <v>1</v>
      </c>
      <c r="DH747" s="19">
        <f t="shared" si="863"/>
        <v>0.19999999999999998</v>
      </c>
    </row>
    <row r="748" spans="1:112" x14ac:dyDescent="0.35">
      <c r="A748" s="11">
        <v>2019008232</v>
      </c>
      <c r="B748" s="2" t="s">
        <v>5478</v>
      </c>
      <c r="C748" s="2" t="s">
        <v>2032</v>
      </c>
      <c r="D748" s="2" t="s">
        <v>5479</v>
      </c>
      <c r="E748" s="2" t="s">
        <v>5480</v>
      </c>
      <c r="F748" s="2">
        <v>1</v>
      </c>
      <c r="G748" s="2" t="s">
        <v>5481</v>
      </c>
      <c r="H748" s="2" t="s">
        <v>5482</v>
      </c>
      <c r="I748" s="2" t="s">
        <v>5483</v>
      </c>
      <c r="J748" s="3" t="s">
        <v>5484</v>
      </c>
      <c r="K748" s="11">
        <v>2</v>
      </c>
      <c r="L748" s="2">
        <v>1</v>
      </c>
      <c r="M748" s="2">
        <v>75</v>
      </c>
      <c r="N748" s="2">
        <v>44</v>
      </c>
      <c r="O748" s="2">
        <v>0</v>
      </c>
      <c r="P748" s="2">
        <v>1</v>
      </c>
      <c r="Q748" s="2">
        <v>1</v>
      </c>
      <c r="R748" s="2">
        <v>0</v>
      </c>
      <c r="S748" s="2">
        <v>1</v>
      </c>
      <c r="T748" s="2">
        <v>1</v>
      </c>
      <c r="U748" s="2">
        <v>1</v>
      </c>
      <c r="V748" s="2">
        <v>0</v>
      </c>
      <c r="W748" s="2">
        <v>17</v>
      </c>
      <c r="X748" s="2">
        <v>13</v>
      </c>
      <c r="Y748" s="2">
        <v>0</v>
      </c>
      <c r="Z748" s="2">
        <v>1</v>
      </c>
      <c r="AA748" s="2">
        <v>1</v>
      </c>
      <c r="AB748" s="2">
        <v>0</v>
      </c>
      <c r="AC748" s="2">
        <v>1</v>
      </c>
      <c r="AD748" s="2">
        <v>1</v>
      </c>
      <c r="AE748" s="2">
        <v>1</v>
      </c>
      <c r="AF748" s="3">
        <v>0</v>
      </c>
      <c r="AG748" s="2">
        <f t="shared" si="792"/>
        <v>0</v>
      </c>
      <c r="AH748" s="18">
        <f t="shared" si="793"/>
        <v>0</v>
      </c>
      <c r="AI748" s="2">
        <f t="shared" si="794"/>
        <v>0</v>
      </c>
      <c r="AJ748" s="2">
        <f t="shared" si="795"/>
        <v>75</v>
      </c>
      <c r="AK748" s="2">
        <f t="shared" si="796"/>
        <v>1</v>
      </c>
      <c r="AL748" s="2">
        <v>0</v>
      </c>
      <c r="AM748" s="19">
        <f t="shared" si="797"/>
        <v>0</v>
      </c>
      <c r="AN748" s="19">
        <f t="shared" si="798"/>
        <v>0</v>
      </c>
      <c r="AO748" s="18">
        <f t="shared" si="799"/>
        <v>0</v>
      </c>
      <c r="AP748" s="19">
        <f t="shared" si="800"/>
        <v>0</v>
      </c>
      <c r="AQ748" s="2">
        <f t="shared" si="801"/>
        <v>1</v>
      </c>
      <c r="AR748" s="18">
        <f t="shared" si="802"/>
        <v>0.5</v>
      </c>
      <c r="AS748" s="2">
        <f t="shared" si="803"/>
        <v>1</v>
      </c>
      <c r="AT748" s="2">
        <f t="shared" si="804"/>
        <v>74</v>
      </c>
      <c r="AU748" s="2">
        <f t="shared" si="805"/>
        <v>1</v>
      </c>
      <c r="AV748" s="2">
        <v>0</v>
      </c>
      <c r="AW748" s="19">
        <f t="shared" si="806"/>
        <v>1.3157894736842105E-2</v>
      </c>
      <c r="AX748" s="19">
        <f t="shared" si="807"/>
        <v>1.3333333333333334E-2</v>
      </c>
      <c r="AY748" s="18">
        <f t="shared" si="808"/>
        <v>0.5</v>
      </c>
      <c r="AZ748" s="19">
        <f t="shared" si="809"/>
        <v>2.5974025974025976E-2</v>
      </c>
      <c r="BA748" s="2">
        <f t="shared" si="810"/>
        <v>1</v>
      </c>
      <c r="BB748" s="18">
        <f t="shared" si="811"/>
        <v>1</v>
      </c>
      <c r="BC748" s="2">
        <f t="shared" si="812"/>
        <v>1</v>
      </c>
      <c r="BD748" s="2">
        <f t="shared" si="813"/>
        <v>43</v>
      </c>
      <c r="BE748" s="2">
        <f t="shared" si="814"/>
        <v>0</v>
      </c>
      <c r="BF748" s="2">
        <v>0</v>
      </c>
      <c r="BG748" s="19">
        <f t="shared" si="815"/>
        <v>2.2727272727272728E-2</v>
      </c>
      <c r="BH748" s="19">
        <f t="shared" si="816"/>
        <v>2.2727272727272728E-2</v>
      </c>
      <c r="BI748" s="18">
        <f t="shared" si="817"/>
        <v>1</v>
      </c>
      <c r="BJ748" s="19">
        <f t="shared" si="818"/>
        <v>4.4444444444444446E-2</v>
      </c>
      <c r="BK748" s="2">
        <f t="shared" si="819"/>
        <v>1</v>
      </c>
      <c r="BL748" s="18">
        <f t="shared" si="820"/>
        <v>1</v>
      </c>
      <c r="BM748" s="2">
        <f t="shared" si="821"/>
        <v>1</v>
      </c>
      <c r="BN748" s="2">
        <f t="shared" si="822"/>
        <v>43</v>
      </c>
      <c r="BO748" s="2">
        <f t="shared" si="823"/>
        <v>0</v>
      </c>
      <c r="BP748" s="2">
        <v>0</v>
      </c>
      <c r="BQ748" s="19">
        <f t="shared" si="824"/>
        <v>2.2727272727272728E-2</v>
      </c>
      <c r="BR748" s="19">
        <f t="shared" si="825"/>
        <v>2.2727272727272728E-2</v>
      </c>
      <c r="BS748" s="18">
        <f t="shared" si="826"/>
        <v>1</v>
      </c>
      <c r="BT748" s="19">
        <f t="shared" si="827"/>
        <v>4.4444444444444446E-2</v>
      </c>
      <c r="BU748" s="2">
        <f t="shared" si="828"/>
        <v>0</v>
      </c>
      <c r="BV748" s="18">
        <f t="shared" si="829"/>
        <v>0</v>
      </c>
      <c r="BW748" s="2">
        <f t="shared" si="830"/>
        <v>0</v>
      </c>
      <c r="BX748" s="2">
        <f t="shared" si="831"/>
        <v>17</v>
      </c>
      <c r="BY748" s="2">
        <f t="shared" si="832"/>
        <v>1</v>
      </c>
      <c r="BZ748" s="2">
        <v>0</v>
      </c>
      <c r="CA748" s="19">
        <f t="shared" si="833"/>
        <v>0</v>
      </c>
      <c r="CB748" s="19">
        <f t="shared" si="834"/>
        <v>0</v>
      </c>
      <c r="CC748" s="18">
        <f t="shared" si="835"/>
        <v>0</v>
      </c>
      <c r="CD748" s="19">
        <f t="shared" si="836"/>
        <v>0</v>
      </c>
      <c r="CE748" s="2">
        <f t="shared" si="837"/>
        <v>1</v>
      </c>
      <c r="CF748" s="18">
        <f t="shared" si="838"/>
        <v>0.5</v>
      </c>
      <c r="CG748" s="2">
        <f t="shared" si="839"/>
        <v>1</v>
      </c>
      <c r="CH748" s="2">
        <f t="shared" si="840"/>
        <v>16</v>
      </c>
      <c r="CI748" s="2">
        <f t="shared" si="841"/>
        <v>1</v>
      </c>
      <c r="CJ748" s="2">
        <v>0</v>
      </c>
      <c r="CK748" s="19">
        <f t="shared" si="842"/>
        <v>5.5555555555555552E-2</v>
      </c>
      <c r="CL748" s="19">
        <f t="shared" si="843"/>
        <v>5.8823529411764705E-2</v>
      </c>
      <c r="CM748" s="18">
        <f t="shared" si="844"/>
        <v>0.5</v>
      </c>
      <c r="CN748" s="19">
        <f t="shared" si="845"/>
        <v>0.10526315789473684</v>
      </c>
      <c r="CO748" s="2">
        <f t="shared" si="846"/>
        <v>1</v>
      </c>
      <c r="CP748" s="18">
        <f t="shared" si="847"/>
        <v>1</v>
      </c>
      <c r="CQ748" s="2">
        <f t="shared" si="848"/>
        <v>1</v>
      </c>
      <c r="CR748" s="2">
        <f t="shared" si="849"/>
        <v>12</v>
      </c>
      <c r="CS748" s="2">
        <f t="shared" si="850"/>
        <v>0</v>
      </c>
      <c r="CT748" s="2">
        <v>0</v>
      </c>
      <c r="CU748" s="19">
        <f t="shared" si="851"/>
        <v>7.6923076923076927E-2</v>
      </c>
      <c r="CV748" s="19">
        <f t="shared" si="852"/>
        <v>7.6923076923076927E-2</v>
      </c>
      <c r="CW748" s="18">
        <f t="shared" si="853"/>
        <v>1</v>
      </c>
      <c r="CX748" s="19">
        <f t="shared" si="854"/>
        <v>0.14285714285714288</v>
      </c>
      <c r="CY748" s="2">
        <f t="shared" si="855"/>
        <v>1</v>
      </c>
      <c r="CZ748" s="18">
        <f t="shared" si="856"/>
        <v>1</v>
      </c>
      <c r="DA748" s="2">
        <f t="shared" si="857"/>
        <v>1</v>
      </c>
      <c r="DB748" s="2">
        <f t="shared" si="858"/>
        <v>12</v>
      </c>
      <c r="DC748" s="2">
        <f t="shared" si="859"/>
        <v>0</v>
      </c>
      <c r="DD748" s="2">
        <v>0</v>
      </c>
      <c r="DE748" s="19">
        <f t="shared" si="860"/>
        <v>7.6923076923076927E-2</v>
      </c>
      <c r="DF748" s="19">
        <f t="shared" si="861"/>
        <v>7.6923076923076927E-2</v>
      </c>
      <c r="DG748" s="18">
        <f t="shared" si="862"/>
        <v>1</v>
      </c>
      <c r="DH748" s="19">
        <f t="shared" si="863"/>
        <v>0.14285714285714288</v>
      </c>
    </row>
    <row r="749" spans="1:112" x14ac:dyDescent="0.35">
      <c r="A749" s="11">
        <v>2019008235</v>
      </c>
      <c r="B749" s="2" t="s">
        <v>5485</v>
      </c>
      <c r="C749" s="2" t="s">
        <v>5486</v>
      </c>
      <c r="D749" s="2" t="s">
        <v>2106</v>
      </c>
      <c r="E749" s="2" t="s">
        <v>5487</v>
      </c>
      <c r="F749" s="2">
        <v>1</v>
      </c>
      <c r="G749" s="2" t="s">
        <v>5488</v>
      </c>
      <c r="H749" s="2" t="s">
        <v>5489</v>
      </c>
      <c r="I749" s="2" t="s">
        <v>5490</v>
      </c>
      <c r="J749" s="3" t="s">
        <v>5491</v>
      </c>
      <c r="K749" s="11">
        <v>2</v>
      </c>
      <c r="L749" s="2">
        <v>2</v>
      </c>
      <c r="M749" s="2">
        <v>44</v>
      </c>
      <c r="N749" s="2">
        <v>21</v>
      </c>
      <c r="O749" s="2">
        <v>1</v>
      </c>
      <c r="P749" s="2">
        <v>0</v>
      </c>
      <c r="Q749" s="2">
        <v>1</v>
      </c>
      <c r="R749" s="2">
        <v>0</v>
      </c>
      <c r="S749" s="2">
        <v>2</v>
      </c>
      <c r="T749" s="2">
        <v>0</v>
      </c>
      <c r="U749" s="2">
        <v>2</v>
      </c>
      <c r="V749" s="2">
        <v>0</v>
      </c>
      <c r="W749" s="2">
        <v>12</v>
      </c>
      <c r="X749" s="2">
        <v>4</v>
      </c>
      <c r="Y749" s="2">
        <v>1</v>
      </c>
      <c r="Z749" s="2">
        <v>0</v>
      </c>
      <c r="AA749" s="2">
        <v>1</v>
      </c>
      <c r="AB749" s="2">
        <v>0</v>
      </c>
      <c r="AC749" s="2">
        <v>1</v>
      </c>
      <c r="AD749" s="2">
        <v>1</v>
      </c>
      <c r="AE749" s="2">
        <v>2</v>
      </c>
      <c r="AF749" s="3">
        <v>0</v>
      </c>
      <c r="AG749" s="2">
        <f t="shared" si="792"/>
        <v>1</v>
      </c>
      <c r="AH749" s="18">
        <f t="shared" si="793"/>
        <v>1</v>
      </c>
      <c r="AI749" s="2">
        <f t="shared" si="794"/>
        <v>1</v>
      </c>
      <c r="AJ749" s="2">
        <f t="shared" si="795"/>
        <v>43</v>
      </c>
      <c r="AK749" s="2">
        <f t="shared" si="796"/>
        <v>0</v>
      </c>
      <c r="AL749" s="2">
        <v>0</v>
      </c>
      <c r="AM749" s="19">
        <f t="shared" si="797"/>
        <v>2.2727272727272728E-2</v>
      </c>
      <c r="AN749" s="19">
        <f t="shared" si="798"/>
        <v>2.2727272727272728E-2</v>
      </c>
      <c r="AO749" s="18">
        <f t="shared" si="799"/>
        <v>1</v>
      </c>
      <c r="AP749" s="19">
        <f t="shared" si="800"/>
        <v>4.4444444444444446E-2</v>
      </c>
      <c r="AQ749" s="2">
        <f t="shared" si="801"/>
        <v>2</v>
      </c>
      <c r="AR749" s="18">
        <f t="shared" si="802"/>
        <v>1</v>
      </c>
      <c r="AS749" s="2">
        <f t="shared" si="803"/>
        <v>2</v>
      </c>
      <c r="AT749" s="2">
        <f t="shared" si="804"/>
        <v>42</v>
      </c>
      <c r="AU749" s="2">
        <f t="shared" si="805"/>
        <v>0</v>
      </c>
      <c r="AV749" s="2">
        <v>0</v>
      </c>
      <c r="AW749" s="19">
        <f t="shared" si="806"/>
        <v>4.5454545454545456E-2</v>
      </c>
      <c r="AX749" s="19">
        <f t="shared" si="807"/>
        <v>4.5454545454545456E-2</v>
      </c>
      <c r="AY749" s="18">
        <f t="shared" si="808"/>
        <v>1</v>
      </c>
      <c r="AZ749" s="19">
        <f t="shared" si="809"/>
        <v>8.6956521739130446E-2</v>
      </c>
      <c r="BA749" s="2">
        <f t="shared" si="810"/>
        <v>1</v>
      </c>
      <c r="BB749" s="18">
        <f t="shared" si="811"/>
        <v>1</v>
      </c>
      <c r="BC749" s="2">
        <f t="shared" si="812"/>
        <v>1</v>
      </c>
      <c r="BD749" s="2">
        <f t="shared" si="813"/>
        <v>20</v>
      </c>
      <c r="BE749" s="2">
        <f t="shared" si="814"/>
        <v>0</v>
      </c>
      <c r="BF749" s="2">
        <v>0</v>
      </c>
      <c r="BG749" s="19">
        <f t="shared" si="815"/>
        <v>4.7619047619047616E-2</v>
      </c>
      <c r="BH749" s="19">
        <f t="shared" si="816"/>
        <v>4.7619047619047616E-2</v>
      </c>
      <c r="BI749" s="18">
        <f t="shared" si="817"/>
        <v>1</v>
      </c>
      <c r="BJ749" s="19">
        <f t="shared" si="818"/>
        <v>9.0909090909090898E-2</v>
      </c>
      <c r="BK749" s="2">
        <f t="shared" si="819"/>
        <v>2</v>
      </c>
      <c r="BL749" s="18">
        <f t="shared" si="820"/>
        <v>1</v>
      </c>
      <c r="BM749" s="2">
        <f t="shared" si="821"/>
        <v>2</v>
      </c>
      <c r="BN749" s="2">
        <f t="shared" si="822"/>
        <v>19</v>
      </c>
      <c r="BO749" s="2">
        <f t="shared" si="823"/>
        <v>0</v>
      </c>
      <c r="BP749" s="2">
        <v>0</v>
      </c>
      <c r="BQ749" s="19">
        <f t="shared" si="824"/>
        <v>9.5238095238095233E-2</v>
      </c>
      <c r="BR749" s="19">
        <f t="shared" si="825"/>
        <v>9.5238095238095233E-2</v>
      </c>
      <c r="BS749" s="18">
        <f t="shared" si="826"/>
        <v>1</v>
      </c>
      <c r="BT749" s="19">
        <f t="shared" si="827"/>
        <v>0.17391304347826084</v>
      </c>
      <c r="BU749" s="2">
        <f t="shared" si="828"/>
        <v>1</v>
      </c>
      <c r="BV749" s="18">
        <f t="shared" si="829"/>
        <v>1</v>
      </c>
      <c r="BW749" s="2">
        <f t="shared" si="830"/>
        <v>1</v>
      </c>
      <c r="BX749" s="2">
        <f t="shared" si="831"/>
        <v>11</v>
      </c>
      <c r="BY749" s="2">
        <f t="shared" si="832"/>
        <v>0</v>
      </c>
      <c r="BZ749" s="2">
        <v>0</v>
      </c>
      <c r="CA749" s="19">
        <f t="shared" si="833"/>
        <v>8.3333333333333329E-2</v>
      </c>
      <c r="CB749" s="19">
        <f t="shared" si="834"/>
        <v>8.3333333333333329E-2</v>
      </c>
      <c r="CC749" s="18">
        <f t="shared" si="835"/>
        <v>1</v>
      </c>
      <c r="CD749" s="19">
        <f t="shared" si="836"/>
        <v>0.15384615384615385</v>
      </c>
      <c r="CE749" s="2">
        <f t="shared" si="837"/>
        <v>1</v>
      </c>
      <c r="CF749" s="18">
        <f t="shared" si="838"/>
        <v>0.5</v>
      </c>
      <c r="CG749" s="2">
        <f t="shared" si="839"/>
        <v>1</v>
      </c>
      <c r="CH749" s="2">
        <f t="shared" si="840"/>
        <v>11</v>
      </c>
      <c r="CI749" s="2">
        <f t="shared" si="841"/>
        <v>1</v>
      </c>
      <c r="CJ749" s="2">
        <v>0</v>
      </c>
      <c r="CK749" s="19">
        <f t="shared" si="842"/>
        <v>7.6923076923076927E-2</v>
      </c>
      <c r="CL749" s="19">
        <f t="shared" si="843"/>
        <v>8.3333333333333329E-2</v>
      </c>
      <c r="CM749" s="18">
        <f t="shared" si="844"/>
        <v>0.5</v>
      </c>
      <c r="CN749" s="19">
        <f t="shared" si="845"/>
        <v>0.14285714285714285</v>
      </c>
      <c r="CO749" s="2">
        <f t="shared" si="846"/>
        <v>1</v>
      </c>
      <c r="CP749" s="18">
        <f t="shared" si="847"/>
        <v>1</v>
      </c>
      <c r="CQ749" s="2">
        <f t="shared" si="848"/>
        <v>1</v>
      </c>
      <c r="CR749" s="2">
        <f t="shared" si="849"/>
        <v>3</v>
      </c>
      <c r="CS749" s="2">
        <f t="shared" si="850"/>
        <v>0</v>
      </c>
      <c r="CT749" s="2">
        <v>0</v>
      </c>
      <c r="CU749" s="19">
        <f t="shared" si="851"/>
        <v>0.25</v>
      </c>
      <c r="CV749" s="19">
        <f t="shared" si="852"/>
        <v>0.25</v>
      </c>
      <c r="CW749" s="18">
        <f t="shared" si="853"/>
        <v>1</v>
      </c>
      <c r="CX749" s="19">
        <f t="shared" si="854"/>
        <v>0.4</v>
      </c>
      <c r="CY749" s="2">
        <f t="shared" si="855"/>
        <v>2</v>
      </c>
      <c r="CZ749" s="18">
        <f t="shared" si="856"/>
        <v>1</v>
      </c>
      <c r="DA749" s="2">
        <f t="shared" si="857"/>
        <v>2</v>
      </c>
      <c r="DB749" s="2">
        <f t="shared" si="858"/>
        <v>2</v>
      </c>
      <c r="DC749" s="2">
        <f t="shared" si="859"/>
        <v>0</v>
      </c>
      <c r="DD749" s="2">
        <v>0</v>
      </c>
      <c r="DE749" s="19">
        <f t="shared" si="860"/>
        <v>0.5</v>
      </c>
      <c r="DF749" s="19">
        <f t="shared" si="861"/>
        <v>0.5</v>
      </c>
      <c r="DG749" s="18">
        <f t="shared" si="862"/>
        <v>1</v>
      </c>
      <c r="DH749" s="19">
        <f t="shared" si="863"/>
        <v>0.66666666666666663</v>
      </c>
    </row>
    <row r="750" spans="1:112" x14ac:dyDescent="0.35">
      <c r="A750" s="11">
        <v>2019008239</v>
      </c>
      <c r="B750" s="2" t="s">
        <v>5492</v>
      </c>
      <c r="C750" s="2" t="s">
        <v>2020</v>
      </c>
      <c r="D750" s="2"/>
      <c r="E750" s="2" t="s">
        <v>5493</v>
      </c>
      <c r="F750" s="2">
        <v>1</v>
      </c>
      <c r="G750" s="2" t="s">
        <v>5494</v>
      </c>
      <c r="H750" s="2" t="s">
        <v>5495</v>
      </c>
      <c r="I750" s="2" t="s">
        <v>5496</v>
      </c>
      <c r="J750" s="3" t="s">
        <v>5497</v>
      </c>
      <c r="K750" s="11">
        <v>1</v>
      </c>
      <c r="L750" s="2">
        <v>1</v>
      </c>
      <c r="M750" s="2">
        <v>55</v>
      </c>
      <c r="N750" s="2">
        <v>29</v>
      </c>
      <c r="O750" s="2">
        <v>1</v>
      </c>
      <c r="P750" s="2">
        <v>0</v>
      </c>
      <c r="Q750" s="2">
        <v>1</v>
      </c>
      <c r="R750" s="2">
        <v>0</v>
      </c>
      <c r="S750" s="2">
        <v>1</v>
      </c>
      <c r="T750" s="2">
        <v>0</v>
      </c>
      <c r="U750" s="2">
        <v>1</v>
      </c>
      <c r="V750" s="2">
        <v>0</v>
      </c>
      <c r="W750" s="2">
        <v>14</v>
      </c>
      <c r="X750" s="2">
        <v>8</v>
      </c>
      <c r="Y750" s="2">
        <v>1</v>
      </c>
      <c r="Z750" s="2">
        <v>0</v>
      </c>
      <c r="AA750" s="2">
        <v>1</v>
      </c>
      <c r="AB750" s="2">
        <v>0</v>
      </c>
      <c r="AC750" s="2">
        <v>1</v>
      </c>
      <c r="AD750" s="2">
        <v>0</v>
      </c>
      <c r="AE750" s="2">
        <v>1</v>
      </c>
      <c r="AF750" s="3">
        <v>0</v>
      </c>
      <c r="AG750" s="2">
        <f t="shared" si="792"/>
        <v>1</v>
      </c>
      <c r="AH750" s="18">
        <f t="shared" si="793"/>
        <v>1</v>
      </c>
      <c r="AI750" s="2">
        <f t="shared" si="794"/>
        <v>1</v>
      </c>
      <c r="AJ750" s="2">
        <f t="shared" si="795"/>
        <v>54</v>
      </c>
      <c r="AK750" s="2">
        <f t="shared" si="796"/>
        <v>0</v>
      </c>
      <c r="AL750" s="2">
        <v>0</v>
      </c>
      <c r="AM750" s="19">
        <f t="shared" si="797"/>
        <v>1.8181818181818181E-2</v>
      </c>
      <c r="AN750" s="19">
        <f t="shared" si="798"/>
        <v>1.8181818181818181E-2</v>
      </c>
      <c r="AO750" s="18">
        <f t="shared" si="799"/>
        <v>1</v>
      </c>
      <c r="AP750" s="19">
        <f t="shared" si="800"/>
        <v>3.5714285714285719E-2</v>
      </c>
      <c r="AQ750" s="2">
        <f t="shared" si="801"/>
        <v>1</v>
      </c>
      <c r="AR750" s="18">
        <f t="shared" si="802"/>
        <v>1</v>
      </c>
      <c r="AS750" s="2">
        <f t="shared" si="803"/>
        <v>1</v>
      </c>
      <c r="AT750" s="2">
        <f t="shared" si="804"/>
        <v>54</v>
      </c>
      <c r="AU750" s="2">
        <f t="shared" si="805"/>
        <v>0</v>
      </c>
      <c r="AV750" s="2">
        <v>0</v>
      </c>
      <c r="AW750" s="19">
        <f t="shared" si="806"/>
        <v>1.8181818181818181E-2</v>
      </c>
      <c r="AX750" s="19">
        <f t="shared" si="807"/>
        <v>1.8181818181818181E-2</v>
      </c>
      <c r="AY750" s="18">
        <f t="shared" si="808"/>
        <v>1</v>
      </c>
      <c r="AZ750" s="19">
        <f t="shared" si="809"/>
        <v>3.5714285714285719E-2</v>
      </c>
      <c r="BA750" s="2">
        <f t="shared" si="810"/>
        <v>1</v>
      </c>
      <c r="BB750" s="18">
        <f t="shared" si="811"/>
        <v>1</v>
      </c>
      <c r="BC750" s="2">
        <f t="shared" si="812"/>
        <v>1</v>
      </c>
      <c r="BD750" s="2">
        <f t="shared" si="813"/>
        <v>28</v>
      </c>
      <c r="BE750" s="2">
        <f t="shared" si="814"/>
        <v>0</v>
      </c>
      <c r="BF750" s="2">
        <v>0</v>
      </c>
      <c r="BG750" s="19">
        <f t="shared" si="815"/>
        <v>3.4482758620689655E-2</v>
      </c>
      <c r="BH750" s="19">
        <f t="shared" si="816"/>
        <v>3.4482758620689655E-2</v>
      </c>
      <c r="BI750" s="18">
        <f t="shared" si="817"/>
        <v>1</v>
      </c>
      <c r="BJ750" s="19">
        <f t="shared" si="818"/>
        <v>6.6666666666666666E-2</v>
      </c>
      <c r="BK750" s="2">
        <f t="shared" si="819"/>
        <v>1</v>
      </c>
      <c r="BL750" s="18">
        <f t="shared" si="820"/>
        <v>1</v>
      </c>
      <c r="BM750" s="2">
        <f t="shared" si="821"/>
        <v>1</v>
      </c>
      <c r="BN750" s="2">
        <f t="shared" si="822"/>
        <v>28</v>
      </c>
      <c r="BO750" s="2">
        <f t="shared" si="823"/>
        <v>0</v>
      </c>
      <c r="BP750" s="2">
        <v>0</v>
      </c>
      <c r="BQ750" s="19">
        <f t="shared" si="824"/>
        <v>3.4482758620689655E-2</v>
      </c>
      <c r="BR750" s="19">
        <f t="shared" si="825"/>
        <v>3.4482758620689655E-2</v>
      </c>
      <c r="BS750" s="18">
        <f t="shared" si="826"/>
        <v>1</v>
      </c>
      <c r="BT750" s="19">
        <f t="shared" si="827"/>
        <v>6.6666666666666666E-2</v>
      </c>
      <c r="BU750" s="2">
        <f t="shared" si="828"/>
        <v>1</v>
      </c>
      <c r="BV750" s="18">
        <f t="shared" si="829"/>
        <v>1</v>
      </c>
      <c r="BW750" s="2">
        <f t="shared" si="830"/>
        <v>1</v>
      </c>
      <c r="BX750" s="2">
        <f t="shared" si="831"/>
        <v>13</v>
      </c>
      <c r="BY750" s="2">
        <f t="shared" si="832"/>
        <v>0</v>
      </c>
      <c r="BZ750" s="2">
        <v>0</v>
      </c>
      <c r="CA750" s="19">
        <f t="shared" si="833"/>
        <v>7.1428571428571425E-2</v>
      </c>
      <c r="CB750" s="19">
        <f t="shared" si="834"/>
        <v>7.1428571428571425E-2</v>
      </c>
      <c r="CC750" s="18">
        <f t="shared" si="835"/>
        <v>1</v>
      </c>
      <c r="CD750" s="19">
        <f t="shared" si="836"/>
        <v>0.13333333333333333</v>
      </c>
      <c r="CE750" s="2">
        <f t="shared" si="837"/>
        <v>1</v>
      </c>
      <c r="CF750" s="18">
        <f t="shared" si="838"/>
        <v>1</v>
      </c>
      <c r="CG750" s="2">
        <f t="shared" si="839"/>
        <v>1</v>
      </c>
      <c r="CH750" s="2">
        <f t="shared" si="840"/>
        <v>13</v>
      </c>
      <c r="CI750" s="2">
        <f t="shared" si="841"/>
        <v>0</v>
      </c>
      <c r="CJ750" s="2">
        <v>0</v>
      </c>
      <c r="CK750" s="19">
        <f t="shared" si="842"/>
        <v>7.1428571428571425E-2</v>
      </c>
      <c r="CL750" s="19">
        <f t="shared" si="843"/>
        <v>7.1428571428571425E-2</v>
      </c>
      <c r="CM750" s="18">
        <f t="shared" si="844"/>
        <v>1</v>
      </c>
      <c r="CN750" s="19">
        <f t="shared" si="845"/>
        <v>0.13333333333333333</v>
      </c>
      <c r="CO750" s="2">
        <f t="shared" si="846"/>
        <v>1</v>
      </c>
      <c r="CP750" s="18">
        <f t="shared" si="847"/>
        <v>1</v>
      </c>
      <c r="CQ750" s="2">
        <f t="shared" si="848"/>
        <v>1</v>
      </c>
      <c r="CR750" s="2">
        <f t="shared" si="849"/>
        <v>7</v>
      </c>
      <c r="CS750" s="2">
        <f t="shared" si="850"/>
        <v>0</v>
      </c>
      <c r="CT750" s="2">
        <v>0</v>
      </c>
      <c r="CU750" s="19">
        <f t="shared" si="851"/>
        <v>0.125</v>
      </c>
      <c r="CV750" s="19">
        <f t="shared" si="852"/>
        <v>0.125</v>
      </c>
      <c r="CW750" s="18">
        <f t="shared" si="853"/>
        <v>1</v>
      </c>
      <c r="CX750" s="19">
        <f t="shared" si="854"/>
        <v>0.22222222222222221</v>
      </c>
      <c r="CY750" s="2">
        <f t="shared" si="855"/>
        <v>1</v>
      </c>
      <c r="CZ750" s="18">
        <f t="shared" si="856"/>
        <v>1</v>
      </c>
      <c r="DA750" s="2">
        <f t="shared" si="857"/>
        <v>1</v>
      </c>
      <c r="DB750" s="2">
        <f t="shared" si="858"/>
        <v>7</v>
      </c>
      <c r="DC750" s="2">
        <f t="shared" si="859"/>
        <v>0</v>
      </c>
      <c r="DD750" s="2">
        <v>0</v>
      </c>
      <c r="DE750" s="19">
        <f t="shared" si="860"/>
        <v>0.125</v>
      </c>
      <c r="DF750" s="19">
        <f t="shared" si="861"/>
        <v>0.125</v>
      </c>
      <c r="DG750" s="18">
        <f t="shared" si="862"/>
        <v>1</v>
      </c>
      <c r="DH750" s="19">
        <f t="shared" si="863"/>
        <v>0.22222222222222221</v>
      </c>
    </row>
    <row r="751" spans="1:112" x14ac:dyDescent="0.35">
      <c r="A751" s="11">
        <v>2019008245</v>
      </c>
      <c r="B751" s="2" t="s">
        <v>5498</v>
      </c>
      <c r="C751" s="2" t="s">
        <v>5499</v>
      </c>
      <c r="D751" s="2" t="s">
        <v>5500</v>
      </c>
      <c r="E751" s="2" t="s">
        <v>5501</v>
      </c>
      <c r="F751" s="2">
        <v>1</v>
      </c>
      <c r="G751" s="2" t="s">
        <v>5502</v>
      </c>
      <c r="H751" s="2" t="s">
        <v>5503</v>
      </c>
      <c r="I751" s="2" t="s">
        <v>5504</v>
      </c>
      <c r="J751" s="3" t="s">
        <v>5505</v>
      </c>
      <c r="K751" s="11">
        <v>1</v>
      </c>
      <c r="L751" s="2">
        <v>1</v>
      </c>
      <c r="M751" s="2">
        <v>88</v>
      </c>
      <c r="N751" s="2">
        <v>63</v>
      </c>
      <c r="O751" s="2">
        <v>1</v>
      </c>
      <c r="P751" s="2">
        <v>0</v>
      </c>
      <c r="Q751" s="2">
        <v>1</v>
      </c>
      <c r="R751" s="2">
        <v>0</v>
      </c>
      <c r="S751" s="2">
        <v>1</v>
      </c>
      <c r="T751" s="2">
        <v>0</v>
      </c>
      <c r="U751" s="2">
        <v>1</v>
      </c>
      <c r="V751" s="2">
        <v>0</v>
      </c>
      <c r="W751" s="2">
        <v>22</v>
      </c>
      <c r="X751" s="2">
        <v>14</v>
      </c>
      <c r="Y751" s="2">
        <v>1</v>
      </c>
      <c r="Z751" s="2">
        <v>0</v>
      </c>
      <c r="AA751" s="2">
        <v>1</v>
      </c>
      <c r="AB751" s="2">
        <v>0</v>
      </c>
      <c r="AC751" s="2">
        <v>1</v>
      </c>
      <c r="AD751" s="2">
        <v>0</v>
      </c>
      <c r="AE751" s="2">
        <v>1</v>
      </c>
      <c r="AF751" s="3">
        <v>0</v>
      </c>
      <c r="AG751" s="2">
        <f t="shared" si="792"/>
        <v>1</v>
      </c>
      <c r="AH751" s="18">
        <f t="shared" si="793"/>
        <v>1</v>
      </c>
      <c r="AI751" s="2">
        <f t="shared" si="794"/>
        <v>1</v>
      </c>
      <c r="AJ751" s="2">
        <f t="shared" si="795"/>
        <v>87</v>
      </c>
      <c r="AK751" s="2">
        <f t="shared" si="796"/>
        <v>0</v>
      </c>
      <c r="AL751" s="2">
        <v>0</v>
      </c>
      <c r="AM751" s="19">
        <f t="shared" si="797"/>
        <v>1.1363636363636364E-2</v>
      </c>
      <c r="AN751" s="19">
        <f t="shared" si="798"/>
        <v>1.1363636363636364E-2</v>
      </c>
      <c r="AO751" s="18">
        <f t="shared" si="799"/>
        <v>1</v>
      </c>
      <c r="AP751" s="19">
        <f t="shared" si="800"/>
        <v>2.247191011235955E-2</v>
      </c>
      <c r="AQ751" s="2">
        <f t="shared" si="801"/>
        <v>1</v>
      </c>
      <c r="AR751" s="18">
        <f t="shared" si="802"/>
        <v>1</v>
      </c>
      <c r="AS751" s="2">
        <f t="shared" si="803"/>
        <v>1</v>
      </c>
      <c r="AT751" s="2">
        <f t="shared" si="804"/>
        <v>87</v>
      </c>
      <c r="AU751" s="2">
        <f t="shared" si="805"/>
        <v>0</v>
      </c>
      <c r="AV751" s="2">
        <v>0</v>
      </c>
      <c r="AW751" s="19">
        <f t="shared" si="806"/>
        <v>1.1363636363636364E-2</v>
      </c>
      <c r="AX751" s="19">
        <f t="shared" si="807"/>
        <v>1.1363636363636364E-2</v>
      </c>
      <c r="AY751" s="18">
        <f t="shared" si="808"/>
        <v>1</v>
      </c>
      <c r="AZ751" s="19">
        <f t="shared" si="809"/>
        <v>2.247191011235955E-2</v>
      </c>
      <c r="BA751" s="2">
        <f t="shared" si="810"/>
        <v>1</v>
      </c>
      <c r="BB751" s="18">
        <f t="shared" si="811"/>
        <v>1</v>
      </c>
      <c r="BC751" s="2">
        <f t="shared" si="812"/>
        <v>1</v>
      </c>
      <c r="BD751" s="2">
        <f t="shared" si="813"/>
        <v>62</v>
      </c>
      <c r="BE751" s="2">
        <f t="shared" si="814"/>
        <v>0</v>
      </c>
      <c r="BF751" s="2">
        <v>0</v>
      </c>
      <c r="BG751" s="19">
        <f t="shared" si="815"/>
        <v>1.5873015873015872E-2</v>
      </c>
      <c r="BH751" s="19">
        <f t="shared" si="816"/>
        <v>1.5873015873015872E-2</v>
      </c>
      <c r="BI751" s="18">
        <f t="shared" si="817"/>
        <v>1</v>
      </c>
      <c r="BJ751" s="19">
        <f t="shared" si="818"/>
        <v>3.125E-2</v>
      </c>
      <c r="BK751" s="2">
        <f t="shared" si="819"/>
        <v>1</v>
      </c>
      <c r="BL751" s="18">
        <f t="shared" si="820"/>
        <v>1</v>
      </c>
      <c r="BM751" s="2">
        <f t="shared" si="821"/>
        <v>1</v>
      </c>
      <c r="BN751" s="2">
        <f t="shared" si="822"/>
        <v>62</v>
      </c>
      <c r="BO751" s="2">
        <f t="shared" si="823"/>
        <v>0</v>
      </c>
      <c r="BP751" s="2">
        <v>0</v>
      </c>
      <c r="BQ751" s="19">
        <f t="shared" si="824"/>
        <v>1.5873015873015872E-2</v>
      </c>
      <c r="BR751" s="19">
        <f t="shared" si="825"/>
        <v>1.5873015873015872E-2</v>
      </c>
      <c r="BS751" s="18">
        <f t="shared" si="826"/>
        <v>1</v>
      </c>
      <c r="BT751" s="19">
        <f t="shared" si="827"/>
        <v>3.125E-2</v>
      </c>
      <c r="BU751" s="2">
        <f t="shared" si="828"/>
        <v>1</v>
      </c>
      <c r="BV751" s="18">
        <f t="shared" si="829"/>
        <v>1</v>
      </c>
      <c r="BW751" s="2">
        <f t="shared" si="830"/>
        <v>1</v>
      </c>
      <c r="BX751" s="2">
        <f t="shared" si="831"/>
        <v>21</v>
      </c>
      <c r="BY751" s="2">
        <f t="shared" si="832"/>
        <v>0</v>
      </c>
      <c r="BZ751" s="2">
        <v>0</v>
      </c>
      <c r="CA751" s="19">
        <f t="shared" si="833"/>
        <v>4.5454545454545456E-2</v>
      </c>
      <c r="CB751" s="19">
        <f t="shared" si="834"/>
        <v>4.5454545454545456E-2</v>
      </c>
      <c r="CC751" s="18">
        <f t="shared" si="835"/>
        <v>1</v>
      </c>
      <c r="CD751" s="19">
        <f t="shared" si="836"/>
        <v>8.6956521739130446E-2</v>
      </c>
      <c r="CE751" s="2">
        <f t="shared" si="837"/>
        <v>1</v>
      </c>
      <c r="CF751" s="18">
        <f t="shared" si="838"/>
        <v>1</v>
      </c>
      <c r="CG751" s="2">
        <f t="shared" si="839"/>
        <v>1</v>
      </c>
      <c r="CH751" s="2">
        <f t="shared" si="840"/>
        <v>21</v>
      </c>
      <c r="CI751" s="2">
        <f t="shared" si="841"/>
        <v>0</v>
      </c>
      <c r="CJ751" s="2">
        <v>0</v>
      </c>
      <c r="CK751" s="19">
        <f t="shared" si="842"/>
        <v>4.5454545454545456E-2</v>
      </c>
      <c r="CL751" s="19">
        <f t="shared" si="843"/>
        <v>4.5454545454545456E-2</v>
      </c>
      <c r="CM751" s="18">
        <f t="shared" si="844"/>
        <v>1</v>
      </c>
      <c r="CN751" s="19">
        <f t="shared" si="845"/>
        <v>8.6956521739130446E-2</v>
      </c>
      <c r="CO751" s="2">
        <f t="shared" si="846"/>
        <v>1</v>
      </c>
      <c r="CP751" s="18">
        <f t="shared" si="847"/>
        <v>1</v>
      </c>
      <c r="CQ751" s="2">
        <f t="shared" si="848"/>
        <v>1</v>
      </c>
      <c r="CR751" s="2">
        <f t="shared" si="849"/>
        <v>13</v>
      </c>
      <c r="CS751" s="2">
        <f t="shared" si="850"/>
        <v>0</v>
      </c>
      <c r="CT751" s="2">
        <v>0</v>
      </c>
      <c r="CU751" s="19">
        <f t="shared" si="851"/>
        <v>7.1428571428571425E-2</v>
      </c>
      <c r="CV751" s="19">
        <f t="shared" si="852"/>
        <v>7.1428571428571425E-2</v>
      </c>
      <c r="CW751" s="18">
        <f t="shared" si="853"/>
        <v>1</v>
      </c>
      <c r="CX751" s="19">
        <f t="shared" si="854"/>
        <v>0.13333333333333333</v>
      </c>
      <c r="CY751" s="2">
        <f t="shared" si="855"/>
        <v>1</v>
      </c>
      <c r="CZ751" s="18">
        <f t="shared" si="856"/>
        <v>1</v>
      </c>
      <c r="DA751" s="2">
        <f t="shared" si="857"/>
        <v>1</v>
      </c>
      <c r="DB751" s="2">
        <f t="shared" si="858"/>
        <v>13</v>
      </c>
      <c r="DC751" s="2">
        <f t="shared" si="859"/>
        <v>0</v>
      </c>
      <c r="DD751" s="2">
        <v>0</v>
      </c>
      <c r="DE751" s="19">
        <f t="shared" si="860"/>
        <v>7.1428571428571425E-2</v>
      </c>
      <c r="DF751" s="19">
        <f t="shared" si="861"/>
        <v>7.1428571428571425E-2</v>
      </c>
      <c r="DG751" s="18">
        <f t="shared" si="862"/>
        <v>1</v>
      </c>
      <c r="DH751" s="19">
        <f t="shared" si="863"/>
        <v>0.13333333333333333</v>
      </c>
    </row>
    <row r="752" spans="1:112" x14ac:dyDescent="0.35">
      <c r="A752" s="11">
        <v>2019008255</v>
      </c>
      <c r="B752" s="2" t="s">
        <v>5506</v>
      </c>
      <c r="C752" s="2" t="s">
        <v>5507</v>
      </c>
      <c r="D752" s="2"/>
      <c r="E752" s="2" t="s">
        <v>5508</v>
      </c>
      <c r="F752" s="2">
        <v>1</v>
      </c>
      <c r="G752" s="2" t="s">
        <v>5509</v>
      </c>
      <c r="H752" s="2" t="s">
        <v>5510</v>
      </c>
      <c r="I752" s="2" t="s">
        <v>5511</v>
      </c>
      <c r="J752" s="3" t="s">
        <v>5512</v>
      </c>
      <c r="K752" s="11">
        <v>1</v>
      </c>
      <c r="L752" s="2">
        <v>1</v>
      </c>
      <c r="M752" s="2">
        <v>46</v>
      </c>
      <c r="N752" s="2">
        <v>25</v>
      </c>
      <c r="O752" s="2">
        <v>1</v>
      </c>
      <c r="P752" s="2">
        <v>0</v>
      </c>
      <c r="Q752" s="2">
        <v>1</v>
      </c>
      <c r="R752" s="2">
        <v>0</v>
      </c>
      <c r="S752" s="2">
        <v>1</v>
      </c>
      <c r="T752" s="2">
        <v>0</v>
      </c>
      <c r="U752" s="2">
        <v>1</v>
      </c>
      <c r="V752" s="2">
        <v>0</v>
      </c>
      <c r="W752" s="2">
        <v>9</v>
      </c>
      <c r="X752" s="2">
        <v>6</v>
      </c>
      <c r="Y752" s="2">
        <v>1</v>
      </c>
      <c r="Z752" s="2">
        <v>0</v>
      </c>
      <c r="AA752" s="2">
        <v>1</v>
      </c>
      <c r="AB752" s="2">
        <v>0</v>
      </c>
      <c r="AC752" s="2">
        <v>1</v>
      </c>
      <c r="AD752" s="2">
        <v>0</v>
      </c>
      <c r="AE752" s="2">
        <v>1</v>
      </c>
      <c r="AF752" s="3">
        <v>0</v>
      </c>
      <c r="AG752" s="2">
        <f t="shared" si="792"/>
        <v>1</v>
      </c>
      <c r="AH752" s="18">
        <f t="shared" si="793"/>
        <v>1</v>
      </c>
      <c r="AI752" s="2">
        <f t="shared" si="794"/>
        <v>1</v>
      </c>
      <c r="AJ752" s="2">
        <f t="shared" si="795"/>
        <v>45</v>
      </c>
      <c r="AK752" s="2">
        <f t="shared" si="796"/>
        <v>0</v>
      </c>
      <c r="AL752" s="2">
        <v>0</v>
      </c>
      <c r="AM752" s="19">
        <f t="shared" si="797"/>
        <v>2.1739130434782608E-2</v>
      </c>
      <c r="AN752" s="19">
        <f t="shared" si="798"/>
        <v>2.1739130434782608E-2</v>
      </c>
      <c r="AO752" s="18">
        <f t="shared" si="799"/>
        <v>1</v>
      </c>
      <c r="AP752" s="19">
        <f t="shared" si="800"/>
        <v>4.2553191489361694E-2</v>
      </c>
      <c r="AQ752" s="2">
        <f t="shared" si="801"/>
        <v>1</v>
      </c>
      <c r="AR752" s="18">
        <f t="shared" si="802"/>
        <v>1</v>
      </c>
      <c r="AS752" s="2">
        <f t="shared" si="803"/>
        <v>1</v>
      </c>
      <c r="AT752" s="2">
        <f t="shared" si="804"/>
        <v>45</v>
      </c>
      <c r="AU752" s="2">
        <f t="shared" si="805"/>
        <v>0</v>
      </c>
      <c r="AV752" s="2">
        <v>0</v>
      </c>
      <c r="AW752" s="19">
        <f t="shared" si="806"/>
        <v>2.1739130434782608E-2</v>
      </c>
      <c r="AX752" s="19">
        <f t="shared" si="807"/>
        <v>2.1739130434782608E-2</v>
      </c>
      <c r="AY752" s="18">
        <f t="shared" si="808"/>
        <v>1</v>
      </c>
      <c r="AZ752" s="19">
        <f t="shared" si="809"/>
        <v>4.2553191489361694E-2</v>
      </c>
      <c r="BA752" s="2">
        <f t="shared" si="810"/>
        <v>1</v>
      </c>
      <c r="BB752" s="18">
        <f t="shared" si="811"/>
        <v>1</v>
      </c>
      <c r="BC752" s="2">
        <f t="shared" si="812"/>
        <v>1</v>
      </c>
      <c r="BD752" s="2">
        <f t="shared" si="813"/>
        <v>24</v>
      </c>
      <c r="BE752" s="2">
        <f t="shared" si="814"/>
        <v>0</v>
      </c>
      <c r="BF752" s="2">
        <v>0</v>
      </c>
      <c r="BG752" s="19">
        <f t="shared" si="815"/>
        <v>0.04</v>
      </c>
      <c r="BH752" s="19">
        <f t="shared" si="816"/>
        <v>0.04</v>
      </c>
      <c r="BI752" s="18">
        <f t="shared" si="817"/>
        <v>1</v>
      </c>
      <c r="BJ752" s="19">
        <f t="shared" si="818"/>
        <v>7.6923076923076927E-2</v>
      </c>
      <c r="BK752" s="2">
        <f t="shared" si="819"/>
        <v>1</v>
      </c>
      <c r="BL752" s="18">
        <f t="shared" si="820"/>
        <v>1</v>
      </c>
      <c r="BM752" s="2">
        <f t="shared" si="821"/>
        <v>1</v>
      </c>
      <c r="BN752" s="2">
        <f t="shared" si="822"/>
        <v>24</v>
      </c>
      <c r="BO752" s="2">
        <f t="shared" si="823"/>
        <v>0</v>
      </c>
      <c r="BP752" s="2">
        <v>0</v>
      </c>
      <c r="BQ752" s="19">
        <f t="shared" si="824"/>
        <v>0.04</v>
      </c>
      <c r="BR752" s="19">
        <f t="shared" si="825"/>
        <v>0.04</v>
      </c>
      <c r="BS752" s="18">
        <f t="shared" si="826"/>
        <v>1</v>
      </c>
      <c r="BT752" s="19">
        <f t="shared" si="827"/>
        <v>7.6923076923076927E-2</v>
      </c>
      <c r="BU752" s="2">
        <f t="shared" si="828"/>
        <v>1</v>
      </c>
      <c r="BV752" s="18">
        <f t="shared" si="829"/>
        <v>1</v>
      </c>
      <c r="BW752" s="2">
        <f t="shared" si="830"/>
        <v>1</v>
      </c>
      <c r="BX752" s="2">
        <f t="shared" si="831"/>
        <v>8</v>
      </c>
      <c r="BY752" s="2">
        <f t="shared" si="832"/>
        <v>0</v>
      </c>
      <c r="BZ752" s="2">
        <v>0</v>
      </c>
      <c r="CA752" s="19">
        <f t="shared" si="833"/>
        <v>0.1111111111111111</v>
      </c>
      <c r="CB752" s="19">
        <f t="shared" si="834"/>
        <v>0.1111111111111111</v>
      </c>
      <c r="CC752" s="18">
        <f t="shared" si="835"/>
        <v>1</v>
      </c>
      <c r="CD752" s="19">
        <f t="shared" si="836"/>
        <v>0.19999999999999998</v>
      </c>
      <c r="CE752" s="2">
        <f t="shared" si="837"/>
        <v>1</v>
      </c>
      <c r="CF752" s="18">
        <f t="shared" si="838"/>
        <v>1</v>
      </c>
      <c r="CG752" s="2">
        <f t="shared" si="839"/>
        <v>1</v>
      </c>
      <c r="CH752" s="2">
        <f t="shared" si="840"/>
        <v>8</v>
      </c>
      <c r="CI752" s="2">
        <f t="shared" si="841"/>
        <v>0</v>
      </c>
      <c r="CJ752" s="2">
        <v>0</v>
      </c>
      <c r="CK752" s="19">
        <f t="shared" si="842"/>
        <v>0.1111111111111111</v>
      </c>
      <c r="CL752" s="19">
        <f t="shared" si="843"/>
        <v>0.1111111111111111</v>
      </c>
      <c r="CM752" s="18">
        <f t="shared" si="844"/>
        <v>1</v>
      </c>
      <c r="CN752" s="19">
        <f t="shared" si="845"/>
        <v>0.19999999999999998</v>
      </c>
      <c r="CO752" s="2">
        <f t="shared" si="846"/>
        <v>1</v>
      </c>
      <c r="CP752" s="18">
        <f t="shared" si="847"/>
        <v>1</v>
      </c>
      <c r="CQ752" s="2">
        <f t="shared" si="848"/>
        <v>1</v>
      </c>
      <c r="CR752" s="2">
        <f t="shared" si="849"/>
        <v>5</v>
      </c>
      <c r="CS752" s="2">
        <f t="shared" si="850"/>
        <v>0</v>
      </c>
      <c r="CT752" s="2">
        <v>0</v>
      </c>
      <c r="CU752" s="19">
        <f t="shared" si="851"/>
        <v>0.16666666666666666</v>
      </c>
      <c r="CV752" s="19">
        <f t="shared" si="852"/>
        <v>0.16666666666666666</v>
      </c>
      <c r="CW752" s="18">
        <f t="shared" si="853"/>
        <v>1</v>
      </c>
      <c r="CX752" s="19">
        <f t="shared" si="854"/>
        <v>0.2857142857142857</v>
      </c>
      <c r="CY752" s="2">
        <f t="shared" si="855"/>
        <v>1</v>
      </c>
      <c r="CZ752" s="18">
        <f t="shared" si="856"/>
        <v>1</v>
      </c>
      <c r="DA752" s="2">
        <f t="shared" si="857"/>
        <v>1</v>
      </c>
      <c r="DB752" s="2">
        <f t="shared" si="858"/>
        <v>5</v>
      </c>
      <c r="DC752" s="2">
        <f t="shared" si="859"/>
        <v>0</v>
      </c>
      <c r="DD752" s="2">
        <v>0</v>
      </c>
      <c r="DE752" s="19">
        <f t="shared" si="860"/>
        <v>0.16666666666666666</v>
      </c>
      <c r="DF752" s="19">
        <f t="shared" si="861"/>
        <v>0.16666666666666666</v>
      </c>
      <c r="DG752" s="18">
        <f t="shared" si="862"/>
        <v>1</v>
      </c>
      <c r="DH752" s="19">
        <f t="shared" si="863"/>
        <v>0.2857142857142857</v>
      </c>
    </row>
    <row r="753" spans="1:112" x14ac:dyDescent="0.35">
      <c r="A753" s="11">
        <v>2019008262</v>
      </c>
      <c r="B753" s="2" t="s">
        <v>683</v>
      </c>
      <c r="C753" s="2" t="s">
        <v>5389</v>
      </c>
      <c r="D753" s="2" t="s">
        <v>2026</v>
      </c>
      <c r="E753" s="2" t="s">
        <v>5513</v>
      </c>
      <c r="F753" s="2">
        <v>1</v>
      </c>
      <c r="G753" s="2" t="s">
        <v>5514</v>
      </c>
      <c r="H753" s="2" t="s">
        <v>5515</v>
      </c>
      <c r="I753" s="2" t="s">
        <v>5516</v>
      </c>
      <c r="J753" s="3" t="s">
        <v>5517</v>
      </c>
      <c r="K753" s="11">
        <v>2</v>
      </c>
      <c r="L753" s="2">
        <v>1</v>
      </c>
      <c r="M753" s="2">
        <v>62</v>
      </c>
      <c r="N753" s="2">
        <v>38</v>
      </c>
      <c r="O753" s="2">
        <v>1</v>
      </c>
      <c r="P753" s="2">
        <v>0</v>
      </c>
      <c r="Q753" s="2">
        <v>1</v>
      </c>
      <c r="R753" s="2">
        <v>0</v>
      </c>
      <c r="S753" s="2">
        <v>1</v>
      </c>
      <c r="T753" s="2">
        <v>1</v>
      </c>
      <c r="U753" s="2">
        <v>1</v>
      </c>
      <c r="V753" s="2">
        <v>0</v>
      </c>
      <c r="W753" s="2">
        <v>16</v>
      </c>
      <c r="X753" s="2">
        <v>11</v>
      </c>
      <c r="Y753" s="2">
        <v>1</v>
      </c>
      <c r="Z753" s="2">
        <v>0</v>
      </c>
      <c r="AA753" s="2">
        <v>1</v>
      </c>
      <c r="AB753" s="2">
        <v>0</v>
      </c>
      <c r="AC753" s="2">
        <v>1</v>
      </c>
      <c r="AD753" s="2">
        <v>1</v>
      </c>
      <c r="AE753" s="2">
        <v>1</v>
      </c>
      <c r="AF753" s="3">
        <v>0</v>
      </c>
      <c r="AG753" s="2">
        <f t="shared" si="792"/>
        <v>1</v>
      </c>
      <c r="AH753" s="18">
        <f t="shared" si="793"/>
        <v>1</v>
      </c>
      <c r="AI753" s="2">
        <f t="shared" si="794"/>
        <v>1</v>
      </c>
      <c r="AJ753" s="2">
        <f t="shared" si="795"/>
        <v>61</v>
      </c>
      <c r="AK753" s="2">
        <f t="shared" si="796"/>
        <v>0</v>
      </c>
      <c r="AL753" s="2">
        <v>0</v>
      </c>
      <c r="AM753" s="19">
        <f t="shared" si="797"/>
        <v>1.6129032258064516E-2</v>
      </c>
      <c r="AN753" s="19">
        <f t="shared" si="798"/>
        <v>1.6129032258064516E-2</v>
      </c>
      <c r="AO753" s="18">
        <f t="shared" si="799"/>
        <v>1</v>
      </c>
      <c r="AP753" s="19">
        <f t="shared" si="800"/>
        <v>3.1746031746031744E-2</v>
      </c>
      <c r="AQ753" s="2">
        <f t="shared" si="801"/>
        <v>1</v>
      </c>
      <c r="AR753" s="18">
        <f t="shared" si="802"/>
        <v>0.5</v>
      </c>
      <c r="AS753" s="2">
        <f t="shared" si="803"/>
        <v>1</v>
      </c>
      <c r="AT753" s="2">
        <f t="shared" si="804"/>
        <v>61</v>
      </c>
      <c r="AU753" s="2">
        <f t="shared" si="805"/>
        <v>1</v>
      </c>
      <c r="AV753" s="2">
        <v>0</v>
      </c>
      <c r="AW753" s="19">
        <f t="shared" si="806"/>
        <v>1.5873015873015872E-2</v>
      </c>
      <c r="AX753" s="19">
        <f t="shared" si="807"/>
        <v>1.6129032258064516E-2</v>
      </c>
      <c r="AY753" s="18">
        <f t="shared" si="808"/>
        <v>0.5</v>
      </c>
      <c r="AZ753" s="19">
        <f t="shared" si="809"/>
        <v>3.125E-2</v>
      </c>
      <c r="BA753" s="2">
        <f t="shared" si="810"/>
        <v>1</v>
      </c>
      <c r="BB753" s="18">
        <f t="shared" si="811"/>
        <v>1</v>
      </c>
      <c r="BC753" s="2">
        <f t="shared" si="812"/>
        <v>1</v>
      </c>
      <c r="BD753" s="2">
        <f t="shared" si="813"/>
        <v>37</v>
      </c>
      <c r="BE753" s="2">
        <f t="shared" si="814"/>
        <v>0</v>
      </c>
      <c r="BF753" s="2">
        <v>0</v>
      </c>
      <c r="BG753" s="19">
        <f t="shared" si="815"/>
        <v>2.6315789473684209E-2</v>
      </c>
      <c r="BH753" s="19">
        <f t="shared" si="816"/>
        <v>2.6315789473684209E-2</v>
      </c>
      <c r="BI753" s="18">
        <f t="shared" si="817"/>
        <v>1</v>
      </c>
      <c r="BJ753" s="19">
        <f t="shared" si="818"/>
        <v>5.1282051282051273E-2</v>
      </c>
      <c r="BK753" s="2">
        <f t="shared" si="819"/>
        <v>1</v>
      </c>
      <c r="BL753" s="18">
        <f t="shared" si="820"/>
        <v>1</v>
      </c>
      <c r="BM753" s="2">
        <f t="shared" si="821"/>
        <v>1</v>
      </c>
      <c r="BN753" s="2">
        <f t="shared" si="822"/>
        <v>37</v>
      </c>
      <c r="BO753" s="2">
        <f t="shared" si="823"/>
        <v>0</v>
      </c>
      <c r="BP753" s="2">
        <v>0</v>
      </c>
      <c r="BQ753" s="19">
        <f t="shared" si="824"/>
        <v>2.6315789473684209E-2</v>
      </c>
      <c r="BR753" s="19">
        <f t="shared" si="825"/>
        <v>2.6315789473684209E-2</v>
      </c>
      <c r="BS753" s="18">
        <f t="shared" si="826"/>
        <v>1</v>
      </c>
      <c r="BT753" s="19">
        <f t="shared" si="827"/>
        <v>5.1282051282051273E-2</v>
      </c>
      <c r="BU753" s="2">
        <f t="shared" si="828"/>
        <v>1</v>
      </c>
      <c r="BV753" s="18">
        <f t="shared" si="829"/>
        <v>1</v>
      </c>
      <c r="BW753" s="2">
        <f t="shared" si="830"/>
        <v>1</v>
      </c>
      <c r="BX753" s="2">
        <f t="shared" si="831"/>
        <v>15</v>
      </c>
      <c r="BY753" s="2">
        <f t="shared" si="832"/>
        <v>0</v>
      </c>
      <c r="BZ753" s="2">
        <v>0</v>
      </c>
      <c r="CA753" s="19">
        <f t="shared" si="833"/>
        <v>6.25E-2</v>
      </c>
      <c r="CB753" s="19">
        <f t="shared" si="834"/>
        <v>6.25E-2</v>
      </c>
      <c r="CC753" s="18">
        <f t="shared" si="835"/>
        <v>1</v>
      </c>
      <c r="CD753" s="19">
        <f t="shared" si="836"/>
        <v>0.11764705882352941</v>
      </c>
      <c r="CE753" s="2">
        <f t="shared" si="837"/>
        <v>1</v>
      </c>
      <c r="CF753" s="18">
        <f t="shared" si="838"/>
        <v>0.5</v>
      </c>
      <c r="CG753" s="2">
        <f t="shared" si="839"/>
        <v>1</v>
      </c>
      <c r="CH753" s="2">
        <f t="shared" si="840"/>
        <v>15</v>
      </c>
      <c r="CI753" s="2">
        <f t="shared" si="841"/>
        <v>1</v>
      </c>
      <c r="CJ753" s="2">
        <v>0</v>
      </c>
      <c r="CK753" s="19">
        <f t="shared" si="842"/>
        <v>5.8823529411764705E-2</v>
      </c>
      <c r="CL753" s="19">
        <f t="shared" si="843"/>
        <v>6.25E-2</v>
      </c>
      <c r="CM753" s="18">
        <f t="shared" si="844"/>
        <v>0.5</v>
      </c>
      <c r="CN753" s="19">
        <f t="shared" si="845"/>
        <v>0.1111111111111111</v>
      </c>
      <c r="CO753" s="2">
        <f t="shared" si="846"/>
        <v>1</v>
      </c>
      <c r="CP753" s="18">
        <f t="shared" si="847"/>
        <v>1</v>
      </c>
      <c r="CQ753" s="2">
        <f t="shared" si="848"/>
        <v>1</v>
      </c>
      <c r="CR753" s="2">
        <f t="shared" si="849"/>
        <v>10</v>
      </c>
      <c r="CS753" s="2">
        <f t="shared" si="850"/>
        <v>0</v>
      </c>
      <c r="CT753" s="2">
        <v>0</v>
      </c>
      <c r="CU753" s="19">
        <f t="shared" si="851"/>
        <v>9.0909090909090912E-2</v>
      </c>
      <c r="CV753" s="19">
        <f t="shared" si="852"/>
        <v>9.0909090909090912E-2</v>
      </c>
      <c r="CW753" s="18">
        <f t="shared" si="853"/>
        <v>1</v>
      </c>
      <c r="CX753" s="19">
        <f t="shared" si="854"/>
        <v>0.16666666666666669</v>
      </c>
      <c r="CY753" s="2">
        <f t="shared" si="855"/>
        <v>1</v>
      </c>
      <c r="CZ753" s="18">
        <f t="shared" si="856"/>
        <v>1</v>
      </c>
      <c r="DA753" s="2">
        <f t="shared" si="857"/>
        <v>1</v>
      </c>
      <c r="DB753" s="2">
        <f t="shared" si="858"/>
        <v>10</v>
      </c>
      <c r="DC753" s="2">
        <f t="shared" si="859"/>
        <v>0</v>
      </c>
      <c r="DD753" s="2">
        <v>0</v>
      </c>
      <c r="DE753" s="19">
        <f t="shared" si="860"/>
        <v>9.0909090909090912E-2</v>
      </c>
      <c r="DF753" s="19">
        <f t="shared" si="861"/>
        <v>9.0909090909090912E-2</v>
      </c>
      <c r="DG753" s="18">
        <f t="shared" si="862"/>
        <v>1</v>
      </c>
      <c r="DH753" s="19">
        <f t="shared" si="863"/>
        <v>0.16666666666666669</v>
      </c>
    </row>
    <row r="754" spans="1:112" x14ac:dyDescent="0.35">
      <c r="A754" s="11">
        <v>2019008272</v>
      </c>
      <c r="B754" s="2" t="s">
        <v>5518</v>
      </c>
      <c r="C754" s="2" t="s">
        <v>5519</v>
      </c>
      <c r="D754" s="2" t="s">
        <v>5520</v>
      </c>
      <c r="E754" s="2" t="s">
        <v>5521</v>
      </c>
      <c r="F754" s="2">
        <v>1</v>
      </c>
      <c r="G754" s="2" t="s">
        <v>5522</v>
      </c>
      <c r="H754" s="2" t="s">
        <v>5523</v>
      </c>
      <c r="I754" s="2" t="s">
        <v>5524</v>
      </c>
      <c r="J754" s="3" t="s">
        <v>5525</v>
      </c>
      <c r="K754" s="11">
        <v>3</v>
      </c>
      <c r="L754" s="2">
        <v>1</v>
      </c>
      <c r="M754" s="2">
        <v>57</v>
      </c>
      <c r="N754" s="2">
        <v>33</v>
      </c>
      <c r="O754" s="2">
        <v>1</v>
      </c>
      <c r="P754" s="2">
        <v>0</v>
      </c>
      <c r="Q754" s="2">
        <v>1</v>
      </c>
      <c r="R754" s="2">
        <v>0</v>
      </c>
      <c r="S754" s="2">
        <v>2</v>
      </c>
      <c r="T754" s="2">
        <v>1</v>
      </c>
      <c r="U754" s="2">
        <v>1</v>
      </c>
      <c r="V754" s="2">
        <v>0</v>
      </c>
      <c r="W754" s="2">
        <v>15</v>
      </c>
      <c r="X754" s="2">
        <v>9</v>
      </c>
      <c r="Y754" s="2">
        <v>1</v>
      </c>
      <c r="Z754" s="2">
        <v>0</v>
      </c>
      <c r="AA754" s="2">
        <v>1</v>
      </c>
      <c r="AB754" s="2">
        <v>0</v>
      </c>
      <c r="AC754" s="2">
        <v>2</v>
      </c>
      <c r="AD754" s="2">
        <v>1</v>
      </c>
      <c r="AE754" s="2">
        <v>1</v>
      </c>
      <c r="AF754" s="3">
        <v>0</v>
      </c>
      <c r="AG754" s="2">
        <f t="shared" si="792"/>
        <v>1</v>
      </c>
      <c r="AH754" s="18">
        <f t="shared" si="793"/>
        <v>1</v>
      </c>
      <c r="AI754" s="2">
        <f t="shared" si="794"/>
        <v>1</v>
      </c>
      <c r="AJ754" s="2">
        <f t="shared" si="795"/>
        <v>56</v>
      </c>
      <c r="AK754" s="2">
        <f t="shared" si="796"/>
        <v>0</v>
      </c>
      <c r="AL754" s="2">
        <v>0</v>
      </c>
      <c r="AM754" s="19">
        <f t="shared" si="797"/>
        <v>1.7543859649122806E-2</v>
      </c>
      <c r="AN754" s="19">
        <f t="shared" si="798"/>
        <v>1.7543859649122806E-2</v>
      </c>
      <c r="AO754" s="18">
        <f t="shared" si="799"/>
        <v>1</v>
      </c>
      <c r="AP754" s="19">
        <f t="shared" si="800"/>
        <v>3.4482758620689655E-2</v>
      </c>
      <c r="AQ754" s="2">
        <f t="shared" si="801"/>
        <v>2</v>
      </c>
      <c r="AR754" s="18">
        <f t="shared" si="802"/>
        <v>0.66666666666666663</v>
      </c>
      <c r="AS754" s="2">
        <f t="shared" si="803"/>
        <v>2</v>
      </c>
      <c r="AT754" s="2">
        <f t="shared" si="804"/>
        <v>55</v>
      </c>
      <c r="AU754" s="2">
        <f t="shared" si="805"/>
        <v>1</v>
      </c>
      <c r="AV754" s="2">
        <v>0</v>
      </c>
      <c r="AW754" s="19">
        <f t="shared" si="806"/>
        <v>3.4482758620689655E-2</v>
      </c>
      <c r="AX754" s="19">
        <f t="shared" si="807"/>
        <v>3.5087719298245612E-2</v>
      </c>
      <c r="AY754" s="18">
        <f t="shared" si="808"/>
        <v>0.66666666666666663</v>
      </c>
      <c r="AZ754" s="19">
        <f t="shared" si="809"/>
        <v>6.6666666666666666E-2</v>
      </c>
      <c r="BA754" s="2">
        <f t="shared" si="810"/>
        <v>1</v>
      </c>
      <c r="BB754" s="18">
        <f t="shared" si="811"/>
        <v>1</v>
      </c>
      <c r="BC754" s="2">
        <f t="shared" si="812"/>
        <v>1</v>
      </c>
      <c r="BD754" s="2">
        <f t="shared" si="813"/>
        <v>32</v>
      </c>
      <c r="BE754" s="2">
        <f t="shared" si="814"/>
        <v>0</v>
      </c>
      <c r="BF754" s="2">
        <v>0</v>
      </c>
      <c r="BG754" s="19">
        <f t="shared" si="815"/>
        <v>3.0303030303030304E-2</v>
      </c>
      <c r="BH754" s="19">
        <f t="shared" si="816"/>
        <v>3.0303030303030304E-2</v>
      </c>
      <c r="BI754" s="18">
        <f t="shared" si="817"/>
        <v>1</v>
      </c>
      <c r="BJ754" s="19">
        <f t="shared" si="818"/>
        <v>5.8823529411764712E-2</v>
      </c>
      <c r="BK754" s="2">
        <f t="shared" si="819"/>
        <v>1</v>
      </c>
      <c r="BL754" s="18">
        <f t="shared" si="820"/>
        <v>1</v>
      </c>
      <c r="BM754" s="2">
        <f t="shared" si="821"/>
        <v>1</v>
      </c>
      <c r="BN754" s="2">
        <f t="shared" si="822"/>
        <v>32</v>
      </c>
      <c r="BO754" s="2">
        <f t="shared" si="823"/>
        <v>0</v>
      </c>
      <c r="BP754" s="2">
        <v>0</v>
      </c>
      <c r="BQ754" s="19">
        <f t="shared" si="824"/>
        <v>3.0303030303030304E-2</v>
      </c>
      <c r="BR754" s="19">
        <f t="shared" si="825"/>
        <v>3.0303030303030304E-2</v>
      </c>
      <c r="BS754" s="18">
        <f t="shared" si="826"/>
        <v>1</v>
      </c>
      <c r="BT754" s="19">
        <f t="shared" si="827"/>
        <v>5.8823529411764712E-2</v>
      </c>
      <c r="BU754" s="2">
        <f t="shared" si="828"/>
        <v>1</v>
      </c>
      <c r="BV754" s="18">
        <f t="shared" si="829"/>
        <v>1</v>
      </c>
      <c r="BW754" s="2">
        <f t="shared" si="830"/>
        <v>1</v>
      </c>
      <c r="BX754" s="2">
        <f t="shared" si="831"/>
        <v>14</v>
      </c>
      <c r="BY754" s="2">
        <f t="shared" si="832"/>
        <v>0</v>
      </c>
      <c r="BZ754" s="2">
        <v>0</v>
      </c>
      <c r="CA754" s="19">
        <f t="shared" si="833"/>
        <v>6.6666666666666666E-2</v>
      </c>
      <c r="CB754" s="19">
        <f t="shared" si="834"/>
        <v>6.6666666666666666E-2</v>
      </c>
      <c r="CC754" s="18">
        <f t="shared" si="835"/>
        <v>1</v>
      </c>
      <c r="CD754" s="19">
        <f t="shared" si="836"/>
        <v>0.125</v>
      </c>
      <c r="CE754" s="2">
        <f t="shared" si="837"/>
        <v>2</v>
      </c>
      <c r="CF754" s="18">
        <f t="shared" si="838"/>
        <v>0.66666666666666663</v>
      </c>
      <c r="CG754" s="2">
        <f t="shared" si="839"/>
        <v>2</v>
      </c>
      <c r="CH754" s="2">
        <f t="shared" si="840"/>
        <v>13</v>
      </c>
      <c r="CI754" s="2">
        <f t="shared" si="841"/>
        <v>1</v>
      </c>
      <c r="CJ754" s="2">
        <v>0</v>
      </c>
      <c r="CK754" s="19">
        <f t="shared" si="842"/>
        <v>0.125</v>
      </c>
      <c r="CL754" s="19">
        <f t="shared" si="843"/>
        <v>0.13333333333333333</v>
      </c>
      <c r="CM754" s="18">
        <f t="shared" si="844"/>
        <v>0.66666666666666663</v>
      </c>
      <c r="CN754" s="19">
        <f t="shared" si="845"/>
        <v>0.22222222222222221</v>
      </c>
      <c r="CO754" s="2">
        <f t="shared" si="846"/>
        <v>1</v>
      </c>
      <c r="CP754" s="18">
        <f t="shared" si="847"/>
        <v>1</v>
      </c>
      <c r="CQ754" s="2">
        <f t="shared" si="848"/>
        <v>1</v>
      </c>
      <c r="CR754" s="2">
        <f t="shared" si="849"/>
        <v>8</v>
      </c>
      <c r="CS754" s="2">
        <f t="shared" si="850"/>
        <v>0</v>
      </c>
      <c r="CT754" s="2">
        <v>0</v>
      </c>
      <c r="CU754" s="19">
        <f t="shared" si="851"/>
        <v>0.1111111111111111</v>
      </c>
      <c r="CV754" s="19">
        <f t="shared" si="852"/>
        <v>0.1111111111111111</v>
      </c>
      <c r="CW754" s="18">
        <f t="shared" si="853"/>
        <v>1</v>
      </c>
      <c r="CX754" s="19">
        <f t="shared" si="854"/>
        <v>0.19999999999999998</v>
      </c>
      <c r="CY754" s="2">
        <f t="shared" si="855"/>
        <v>1</v>
      </c>
      <c r="CZ754" s="18">
        <f t="shared" si="856"/>
        <v>1</v>
      </c>
      <c r="DA754" s="2">
        <f t="shared" si="857"/>
        <v>1</v>
      </c>
      <c r="DB754" s="2">
        <f t="shared" si="858"/>
        <v>8</v>
      </c>
      <c r="DC754" s="2">
        <f t="shared" si="859"/>
        <v>0</v>
      </c>
      <c r="DD754" s="2">
        <v>0</v>
      </c>
      <c r="DE754" s="19">
        <f t="shared" si="860"/>
        <v>0.1111111111111111</v>
      </c>
      <c r="DF754" s="19">
        <f t="shared" si="861"/>
        <v>0.1111111111111111</v>
      </c>
      <c r="DG754" s="18">
        <f t="shared" si="862"/>
        <v>1</v>
      </c>
      <c r="DH754" s="19">
        <f t="shared" si="863"/>
        <v>0.19999999999999998</v>
      </c>
    </row>
    <row r="755" spans="1:112" x14ac:dyDescent="0.35">
      <c r="A755" s="11">
        <v>2019008350</v>
      </c>
      <c r="B755" s="2" t="s">
        <v>5526</v>
      </c>
      <c r="C755" s="2" t="s">
        <v>2197</v>
      </c>
      <c r="D755" s="2" t="s">
        <v>5527</v>
      </c>
      <c r="E755" s="2" t="s">
        <v>5528</v>
      </c>
      <c r="F755" s="2">
        <v>1</v>
      </c>
      <c r="G755" s="2" t="s">
        <v>5529</v>
      </c>
      <c r="H755" s="2" t="s">
        <v>5530</v>
      </c>
      <c r="I755" s="2" t="s">
        <v>5531</v>
      </c>
      <c r="J755" s="3" t="s">
        <v>5532</v>
      </c>
      <c r="K755" s="11">
        <v>3</v>
      </c>
      <c r="L755" s="2">
        <v>3</v>
      </c>
      <c r="M755" s="2">
        <v>56</v>
      </c>
      <c r="N755" s="2">
        <v>35</v>
      </c>
      <c r="O755" s="2">
        <v>1</v>
      </c>
      <c r="P755" s="2">
        <v>0</v>
      </c>
      <c r="Q755" s="2">
        <v>1</v>
      </c>
      <c r="R755" s="2">
        <v>0</v>
      </c>
      <c r="S755" s="2">
        <v>1</v>
      </c>
      <c r="T755" s="2">
        <v>2</v>
      </c>
      <c r="U755" s="2">
        <v>1</v>
      </c>
      <c r="V755" s="2">
        <v>2</v>
      </c>
      <c r="W755" s="2">
        <v>12</v>
      </c>
      <c r="X755" s="2">
        <v>8</v>
      </c>
      <c r="Y755" s="2">
        <v>1</v>
      </c>
      <c r="Z755" s="2">
        <v>0</v>
      </c>
      <c r="AA755" s="2">
        <v>1</v>
      </c>
      <c r="AB755" s="2">
        <v>0</v>
      </c>
      <c r="AC755" s="2">
        <v>1</v>
      </c>
      <c r="AD755" s="2">
        <v>2</v>
      </c>
      <c r="AE755" s="2">
        <v>1</v>
      </c>
      <c r="AF755" s="3">
        <v>2</v>
      </c>
      <c r="AG755" s="2">
        <f t="shared" si="792"/>
        <v>1</v>
      </c>
      <c r="AH755" s="18">
        <f t="shared" si="793"/>
        <v>1</v>
      </c>
      <c r="AI755" s="2">
        <f t="shared" si="794"/>
        <v>1</v>
      </c>
      <c r="AJ755" s="2">
        <f t="shared" si="795"/>
        <v>55</v>
      </c>
      <c r="AK755" s="2">
        <f t="shared" si="796"/>
        <v>0</v>
      </c>
      <c r="AL755" s="2">
        <v>0</v>
      </c>
      <c r="AM755" s="19">
        <f t="shared" si="797"/>
        <v>1.7857142857142856E-2</v>
      </c>
      <c r="AN755" s="19">
        <f t="shared" si="798"/>
        <v>1.7857142857142856E-2</v>
      </c>
      <c r="AO755" s="18">
        <f t="shared" si="799"/>
        <v>1</v>
      </c>
      <c r="AP755" s="19">
        <f t="shared" si="800"/>
        <v>3.5087719298245612E-2</v>
      </c>
      <c r="AQ755" s="2">
        <f t="shared" si="801"/>
        <v>1</v>
      </c>
      <c r="AR755" s="18">
        <f t="shared" si="802"/>
        <v>0.33333333333333331</v>
      </c>
      <c r="AS755" s="2">
        <f t="shared" si="803"/>
        <v>1</v>
      </c>
      <c r="AT755" s="2">
        <f t="shared" si="804"/>
        <v>55</v>
      </c>
      <c r="AU755" s="2">
        <f t="shared" si="805"/>
        <v>2</v>
      </c>
      <c r="AV755" s="2">
        <v>0</v>
      </c>
      <c r="AW755" s="19">
        <f t="shared" si="806"/>
        <v>1.7241379310344827E-2</v>
      </c>
      <c r="AX755" s="19">
        <f t="shared" si="807"/>
        <v>1.7857142857142856E-2</v>
      </c>
      <c r="AY755" s="18">
        <f t="shared" si="808"/>
        <v>0.33333333333333331</v>
      </c>
      <c r="AZ755" s="19">
        <f t="shared" si="809"/>
        <v>3.3898305084745763E-2</v>
      </c>
      <c r="BA755" s="2">
        <f t="shared" si="810"/>
        <v>1</v>
      </c>
      <c r="BB755" s="18">
        <f t="shared" si="811"/>
        <v>1</v>
      </c>
      <c r="BC755" s="2">
        <f t="shared" si="812"/>
        <v>1</v>
      </c>
      <c r="BD755" s="2">
        <f t="shared" si="813"/>
        <v>34</v>
      </c>
      <c r="BE755" s="2">
        <f t="shared" si="814"/>
        <v>0</v>
      </c>
      <c r="BF755" s="2">
        <v>0</v>
      </c>
      <c r="BG755" s="19">
        <f t="shared" si="815"/>
        <v>2.8571428571428571E-2</v>
      </c>
      <c r="BH755" s="19">
        <f t="shared" si="816"/>
        <v>2.8571428571428571E-2</v>
      </c>
      <c r="BI755" s="18">
        <f t="shared" si="817"/>
        <v>1</v>
      </c>
      <c r="BJ755" s="19">
        <f t="shared" si="818"/>
        <v>5.5555555555555559E-2</v>
      </c>
      <c r="BK755" s="2">
        <f t="shared" si="819"/>
        <v>1</v>
      </c>
      <c r="BL755" s="18">
        <f t="shared" si="820"/>
        <v>0.33333333333333331</v>
      </c>
      <c r="BM755" s="2">
        <f t="shared" si="821"/>
        <v>1</v>
      </c>
      <c r="BN755" s="2">
        <f t="shared" si="822"/>
        <v>34</v>
      </c>
      <c r="BO755" s="2">
        <f t="shared" si="823"/>
        <v>2</v>
      </c>
      <c r="BP755" s="2">
        <v>0</v>
      </c>
      <c r="BQ755" s="19">
        <f t="shared" si="824"/>
        <v>2.7027027027027029E-2</v>
      </c>
      <c r="BR755" s="19">
        <f t="shared" si="825"/>
        <v>2.8571428571428571E-2</v>
      </c>
      <c r="BS755" s="18">
        <f t="shared" si="826"/>
        <v>0.33333333333333331</v>
      </c>
      <c r="BT755" s="19">
        <f t="shared" si="827"/>
        <v>5.2631578947368418E-2</v>
      </c>
      <c r="BU755" s="2">
        <f t="shared" si="828"/>
        <v>1</v>
      </c>
      <c r="BV755" s="18">
        <f t="shared" si="829"/>
        <v>1</v>
      </c>
      <c r="BW755" s="2">
        <f t="shared" si="830"/>
        <v>1</v>
      </c>
      <c r="BX755" s="2">
        <f t="shared" si="831"/>
        <v>11</v>
      </c>
      <c r="BY755" s="2">
        <f t="shared" si="832"/>
        <v>0</v>
      </c>
      <c r="BZ755" s="2">
        <v>0</v>
      </c>
      <c r="CA755" s="19">
        <f t="shared" si="833"/>
        <v>8.3333333333333329E-2</v>
      </c>
      <c r="CB755" s="19">
        <f t="shared" si="834"/>
        <v>8.3333333333333329E-2</v>
      </c>
      <c r="CC755" s="18">
        <f t="shared" si="835"/>
        <v>1</v>
      </c>
      <c r="CD755" s="19">
        <f t="shared" si="836"/>
        <v>0.15384615384615385</v>
      </c>
      <c r="CE755" s="2">
        <f t="shared" si="837"/>
        <v>1</v>
      </c>
      <c r="CF755" s="18">
        <f t="shared" si="838"/>
        <v>0.33333333333333331</v>
      </c>
      <c r="CG755" s="2">
        <f t="shared" si="839"/>
        <v>1</v>
      </c>
      <c r="CH755" s="2">
        <f t="shared" si="840"/>
        <v>11</v>
      </c>
      <c r="CI755" s="2">
        <f t="shared" si="841"/>
        <v>2</v>
      </c>
      <c r="CJ755" s="2">
        <v>0</v>
      </c>
      <c r="CK755" s="19">
        <f t="shared" si="842"/>
        <v>7.1428571428571425E-2</v>
      </c>
      <c r="CL755" s="19">
        <f t="shared" si="843"/>
        <v>8.3333333333333329E-2</v>
      </c>
      <c r="CM755" s="18">
        <f t="shared" si="844"/>
        <v>0.33333333333333331</v>
      </c>
      <c r="CN755" s="19">
        <f t="shared" si="845"/>
        <v>0.13333333333333333</v>
      </c>
      <c r="CO755" s="2">
        <f t="shared" si="846"/>
        <v>1</v>
      </c>
      <c r="CP755" s="18">
        <f t="shared" si="847"/>
        <v>1</v>
      </c>
      <c r="CQ755" s="2">
        <f t="shared" si="848"/>
        <v>1</v>
      </c>
      <c r="CR755" s="2">
        <f t="shared" si="849"/>
        <v>7</v>
      </c>
      <c r="CS755" s="2">
        <f t="shared" si="850"/>
        <v>0</v>
      </c>
      <c r="CT755" s="2">
        <v>0</v>
      </c>
      <c r="CU755" s="19">
        <f t="shared" si="851"/>
        <v>0.125</v>
      </c>
      <c r="CV755" s="19">
        <f t="shared" si="852"/>
        <v>0.125</v>
      </c>
      <c r="CW755" s="18">
        <f t="shared" si="853"/>
        <v>1</v>
      </c>
      <c r="CX755" s="19">
        <f t="shared" si="854"/>
        <v>0.22222222222222221</v>
      </c>
      <c r="CY755" s="2">
        <f t="shared" si="855"/>
        <v>1</v>
      </c>
      <c r="CZ755" s="18">
        <f t="shared" si="856"/>
        <v>0.33333333333333331</v>
      </c>
      <c r="DA755" s="2">
        <f t="shared" si="857"/>
        <v>1</v>
      </c>
      <c r="DB755" s="2">
        <f t="shared" si="858"/>
        <v>7</v>
      </c>
      <c r="DC755" s="2">
        <f t="shared" si="859"/>
        <v>2</v>
      </c>
      <c r="DD755" s="2">
        <v>0</v>
      </c>
      <c r="DE755" s="19">
        <f t="shared" si="860"/>
        <v>0.1</v>
      </c>
      <c r="DF755" s="19">
        <f t="shared" si="861"/>
        <v>0.125</v>
      </c>
      <c r="DG755" s="18">
        <f t="shared" si="862"/>
        <v>0.33333333333333331</v>
      </c>
      <c r="DH755" s="19">
        <f t="shared" si="863"/>
        <v>0.18181818181818182</v>
      </c>
    </row>
    <row r="756" spans="1:112" x14ac:dyDescent="0.35">
      <c r="A756" s="11">
        <v>2019008363</v>
      </c>
      <c r="B756" s="2" t="s">
        <v>5533</v>
      </c>
      <c r="C756" s="2" t="s">
        <v>2351</v>
      </c>
      <c r="D756" s="2" t="s">
        <v>5534</v>
      </c>
      <c r="E756" s="2" t="s">
        <v>5535</v>
      </c>
      <c r="F756" s="2">
        <v>1</v>
      </c>
      <c r="G756" s="2" t="s">
        <v>5536</v>
      </c>
      <c r="H756" s="2" t="s">
        <v>5537</v>
      </c>
      <c r="I756" s="2" t="s">
        <v>5538</v>
      </c>
      <c r="J756" s="3" t="s">
        <v>5539</v>
      </c>
      <c r="K756" s="11">
        <v>1</v>
      </c>
      <c r="L756" s="2">
        <v>1</v>
      </c>
      <c r="M756" s="2">
        <v>62</v>
      </c>
      <c r="N756" s="2">
        <v>38</v>
      </c>
      <c r="O756" s="2">
        <v>1</v>
      </c>
      <c r="P756" s="2">
        <v>0</v>
      </c>
      <c r="Q756" s="2">
        <v>1</v>
      </c>
      <c r="R756" s="2">
        <v>0</v>
      </c>
      <c r="S756" s="2">
        <v>1</v>
      </c>
      <c r="T756" s="2">
        <v>0</v>
      </c>
      <c r="U756" s="2">
        <v>1</v>
      </c>
      <c r="V756" s="2">
        <v>0</v>
      </c>
      <c r="W756" s="2">
        <v>16</v>
      </c>
      <c r="X756" s="2">
        <v>11</v>
      </c>
      <c r="Y756" s="2">
        <v>1</v>
      </c>
      <c r="Z756" s="2">
        <v>0</v>
      </c>
      <c r="AA756" s="2">
        <v>1</v>
      </c>
      <c r="AB756" s="2">
        <v>0</v>
      </c>
      <c r="AC756" s="2">
        <v>1</v>
      </c>
      <c r="AD756" s="2">
        <v>0</v>
      </c>
      <c r="AE756" s="2">
        <v>1</v>
      </c>
      <c r="AF756" s="3">
        <v>0</v>
      </c>
      <c r="AG756" s="2">
        <f t="shared" si="792"/>
        <v>1</v>
      </c>
      <c r="AH756" s="18">
        <f t="shared" si="793"/>
        <v>1</v>
      </c>
      <c r="AI756" s="2">
        <f t="shared" si="794"/>
        <v>1</v>
      </c>
      <c r="AJ756" s="2">
        <f t="shared" si="795"/>
        <v>61</v>
      </c>
      <c r="AK756" s="2">
        <f t="shared" si="796"/>
        <v>0</v>
      </c>
      <c r="AL756" s="2">
        <v>0</v>
      </c>
      <c r="AM756" s="19">
        <f t="shared" si="797"/>
        <v>1.6129032258064516E-2</v>
      </c>
      <c r="AN756" s="19">
        <f t="shared" si="798"/>
        <v>1.6129032258064516E-2</v>
      </c>
      <c r="AO756" s="18">
        <f t="shared" si="799"/>
        <v>1</v>
      </c>
      <c r="AP756" s="19">
        <f t="shared" si="800"/>
        <v>3.1746031746031744E-2</v>
      </c>
      <c r="AQ756" s="2">
        <f t="shared" si="801"/>
        <v>1</v>
      </c>
      <c r="AR756" s="18">
        <f t="shared" si="802"/>
        <v>1</v>
      </c>
      <c r="AS756" s="2">
        <f t="shared" si="803"/>
        <v>1</v>
      </c>
      <c r="AT756" s="2">
        <f t="shared" si="804"/>
        <v>61</v>
      </c>
      <c r="AU756" s="2">
        <f t="shared" si="805"/>
        <v>0</v>
      </c>
      <c r="AV756" s="2">
        <v>0</v>
      </c>
      <c r="AW756" s="19">
        <f t="shared" si="806"/>
        <v>1.6129032258064516E-2</v>
      </c>
      <c r="AX756" s="19">
        <f t="shared" si="807"/>
        <v>1.6129032258064516E-2</v>
      </c>
      <c r="AY756" s="18">
        <f t="shared" si="808"/>
        <v>1</v>
      </c>
      <c r="AZ756" s="19">
        <f t="shared" si="809"/>
        <v>3.1746031746031744E-2</v>
      </c>
      <c r="BA756" s="2">
        <f t="shared" si="810"/>
        <v>1</v>
      </c>
      <c r="BB756" s="18">
        <f t="shared" si="811"/>
        <v>1</v>
      </c>
      <c r="BC756" s="2">
        <f t="shared" si="812"/>
        <v>1</v>
      </c>
      <c r="BD756" s="2">
        <f t="shared" si="813"/>
        <v>37</v>
      </c>
      <c r="BE756" s="2">
        <f t="shared" si="814"/>
        <v>0</v>
      </c>
      <c r="BF756" s="2">
        <v>0</v>
      </c>
      <c r="BG756" s="19">
        <f t="shared" si="815"/>
        <v>2.6315789473684209E-2</v>
      </c>
      <c r="BH756" s="19">
        <f t="shared" si="816"/>
        <v>2.6315789473684209E-2</v>
      </c>
      <c r="BI756" s="18">
        <f t="shared" si="817"/>
        <v>1</v>
      </c>
      <c r="BJ756" s="19">
        <f t="shared" si="818"/>
        <v>5.1282051282051273E-2</v>
      </c>
      <c r="BK756" s="2">
        <f t="shared" si="819"/>
        <v>1</v>
      </c>
      <c r="BL756" s="18">
        <f t="shared" si="820"/>
        <v>1</v>
      </c>
      <c r="BM756" s="2">
        <f t="shared" si="821"/>
        <v>1</v>
      </c>
      <c r="BN756" s="2">
        <f t="shared" si="822"/>
        <v>37</v>
      </c>
      <c r="BO756" s="2">
        <f t="shared" si="823"/>
        <v>0</v>
      </c>
      <c r="BP756" s="2">
        <v>0</v>
      </c>
      <c r="BQ756" s="19">
        <f t="shared" si="824"/>
        <v>2.6315789473684209E-2</v>
      </c>
      <c r="BR756" s="19">
        <f t="shared" si="825"/>
        <v>2.6315789473684209E-2</v>
      </c>
      <c r="BS756" s="18">
        <f t="shared" si="826"/>
        <v>1</v>
      </c>
      <c r="BT756" s="19">
        <f t="shared" si="827"/>
        <v>5.1282051282051273E-2</v>
      </c>
      <c r="BU756" s="2">
        <f t="shared" si="828"/>
        <v>1</v>
      </c>
      <c r="BV756" s="18">
        <f t="shared" si="829"/>
        <v>1</v>
      </c>
      <c r="BW756" s="2">
        <f t="shared" si="830"/>
        <v>1</v>
      </c>
      <c r="BX756" s="2">
        <f t="shared" si="831"/>
        <v>15</v>
      </c>
      <c r="BY756" s="2">
        <f t="shared" si="832"/>
        <v>0</v>
      </c>
      <c r="BZ756" s="2">
        <v>0</v>
      </c>
      <c r="CA756" s="19">
        <f t="shared" si="833"/>
        <v>6.25E-2</v>
      </c>
      <c r="CB756" s="19">
        <f t="shared" si="834"/>
        <v>6.25E-2</v>
      </c>
      <c r="CC756" s="18">
        <f t="shared" si="835"/>
        <v>1</v>
      </c>
      <c r="CD756" s="19">
        <f t="shared" si="836"/>
        <v>0.11764705882352941</v>
      </c>
      <c r="CE756" s="2">
        <f t="shared" si="837"/>
        <v>1</v>
      </c>
      <c r="CF756" s="18">
        <f t="shared" si="838"/>
        <v>1</v>
      </c>
      <c r="CG756" s="2">
        <f t="shared" si="839"/>
        <v>1</v>
      </c>
      <c r="CH756" s="2">
        <f t="shared" si="840"/>
        <v>15</v>
      </c>
      <c r="CI756" s="2">
        <f t="shared" si="841"/>
        <v>0</v>
      </c>
      <c r="CJ756" s="2">
        <v>0</v>
      </c>
      <c r="CK756" s="19">
        <f t="shared" si="842"/>
        <v>6.25E-2</v>
      </c>
      <c r="CL756" s="19">
        <f t="shared" si="843"/>
        <v>6.25E-2</v>
      </c>
      <c r="CM756" s="18">
        <f t="shared" si="844"/>
        <v>1</v>
      </c>
      <c r="CN756" s="19">
        <f t="shared" si="845"/>
        <v>0.11764705882352941</v>
      </c>
      <c r="CO756" s="2">
        <f t="shared" si="846"/>
        <v>1</v>
      </c>
      <c r="CP756" s="18">
        <f t="shared" si="847"/>
        <v>1</v>
      </c>
      <c r="CQ756" s="2">
        <f t="shared" si="848"/>
        <v>1</v>
      </c>
      <c r="CR756" s="2">
        <f t="shared" si="849"/>
        <v>10</v>
      </c>
      <c r="CS756" s="2">
        <f t="shared" si="850"/>
        <v>0</v>
      </c>
      <c r="CT756" s="2">
        <v>0</v>
      </c>
      <c r="CU756" s="19">
        <f t="shared" si="851"/>
        <v>9.0909090909090912E-2</v>
      </c>
      <c r="CV756" s="19">
        <f t="shared" si="852"/>
        <v>9.0909090909090912E-2</v>
      </c>
      <c r="CW756" s="18">
        <f t="shared" si="853"/>
        <v>1</v>
      </c>
      <c r="CX756" s="19">
        <f t="shared" si="854"/>
        <v>0.16666666666666669</v>
      </c>
      <c r="CY756" s="2">
        <f t="shared" si="855"/>
        <v>1</v>
      </c>
      <c r="CZ756" s="18">
        <f t="shared" si="856"/>
        <v>1</v>
      </c>
      <c r="DA756" s="2">
        <f t="shared" si="857"/>
        <v>1</v>
      </c>
      <c r="DB756" s="2">
        <f t="shared" si="858"/>
        <v>10</v>
      </c>
      <c r="DC756" s="2">
        <f t="shared" si="859"/>
        <v>0</v>
      </c>
      <c r="DD756" s="2">
        <v>0</v>
      </c>
      <c r="DE756" s="19">
        <f t="shared" si="860"/>
        <v>9.0909090909090912E-2</v>
      </c>
      <c r="DF756" s="19">
        <f t="shared" si="861"/>
        <v>9.0909090909090912E-2</v>
      </c>
      <c r="DG756" s="18">
        <f t="shared" si="862"/>
        <v>1</v>
      </c>
      <c r="DH756" s="19">
        <f t="shared" si="863"/>
        <v>0.16666666666666669</v>
      </c>
    </row>
    <row r="757" spans="1:112" x14ac:dyDescent="0.35">
      <c r="A757" s="11">
        <v>2019008364</v>
      </c>
      <c r="B757" s="2" t="s">
        <v>5540</v>
      </c>
      <c r="C757" s="2" t="s">
        <v>5541</v>
      </c>
      <c r="D757" s="2" t="s">
        <v>5542</v>
      </c>
      <c r="E757" s="2" t="s">
        <v>5543</v>
      </c>
      <c r="F757" s="2">
        <v>1</v>
      </c>
      <c r="G757" s="2" t="s">
        <v>5544</v>
      </c>
      <c r="H757" s="2" t="s">
        <v>5545</v>
      </c>
      <c r="I757" s="2" t="s">
        <v>5546</v>
      </c>
      <c r="J757" s="3" t="s">
        <v>5547</v>
      </c>
      <c r="K757" s="11">
        <v>4</v>
      </c>
      <c r="L757" s="2">
        <v>4</v>
      </c>
      <c r="M757" s="2">
        <v>63</v>
      </c>
      <c r="N757" s="2">
        <v>37</v>
      </c>
      <c r="O757" s="2">
        <v>1</v>
      </c>
      <c r="P757" s="2">
        <v>0</v>
      </c>
      <c r="Q757" s="2">
        <v>1</v>
      </c>
      <c r="R757" s="2">
        <v>0</v>
      </c>
      <c r="S757" s="2">
        <v>1</v>
      </c>
      <c r="T757" s="2">
        <v>3</v>
      </c>
      <c r="U757" s="2">
        <v>2</v>
      </c>
      <c r="V757" s="2">
        <v>2</v>
      </c>
      <c r="W757" s="2">
        <v>14</v>
      </c>
      <c r="X757" s="2">
        <v>11</v>
      </c>
      <c r="Y757" s="2">
        <v>1</v>
      </c>
      <c r="Z757" s="2">
        <v>0</v>
      </c>
      <c r="AA757" s="2">
        <v>1</v>
      </c>
      <c r="AB757" s="2">
        <v>0</v>
      </c>
      <c r="AC757" s="2">
        <v>1</v>
      </c>
      <c r="AD757" s="2">
        <v>3</v>
      </c>
      <c r="AE757" s="2">
        <v>2</v>
      </c>
      <c r="AF757" s="3">
        <v>2</v>
      </c>
      <c r="AG757" s="2">
        <f t="shared" si="792"/>
        <v>1</v>
      </c>
      <c r="AH757" s="18">
        <f t="shared" si="793"/>
        <v>1</v>
      </c>
      <c r="AI757" s="2">
        <f t="shared" si="794"/>
        <v>1</v>
      </c>
      <c r="AJ757" s="2">
        <f t="shared" si="795"/>
        <v>62</v>
      </c>
      <c r="AK757" s="2">
        <f t="shared" si="796"/>
        <v>0</v>
      </c>
      <c r="AL757" s="2">
        <v>0</v>
      </c>
      <c r="AM757" s="19">
        <f t="shared" si="797"/>
        <v>1.5873015873015872E-2</v>
      </c>
      <c r="AN757" s="19">
        <f t="shared" si="798"/>
        <v>1.5873015873015872E-2</v>
      </c>
      <c r="AO757" s="18">
        <f t="shared" si="799"/>
        <v>1</v>
      </c>
      <c r="AP757" s="19">
        <f t="shared" si="800"/>
        <v>3.125E-2</v>
      </c>
      <c r="AQ757" s="2">
        <f t="shared" si="801"/>
        <v>1</v>
      </c>
      <c r="AR757" s="18">
        <f t="shared" si="802"/>
        <v>0.25</v>
      </c>
      <c r="AS757" s="2">
        <f t="shared" si="803"/>
        <v>1</v>
      </c>
      <c r="AT757" s="2">
        <f t="shared" si="804"/>
        <v>62</v>
      </c>
      <c r="AU757" s="2">
        <f t="shared" si="805"/>
        <v>3</v>
      </c>
      <c r="AV757" s="2">
        <v>0</v>
      </c>
      <c r="AW757" s="19">
        <f t="shared" si="806"/>
        <v>1.5151515151515152E-2</v>
      </c>
      <c r="AX757" s="19">
        <f t="shared" si="807"/>
        <v>1.5873015873015872E-2</v>
      </c>
      <c r="AY757" s="18">
        <f t="shared" si="808"/>
        <v>0.25</v>
      </c>
      <c r="AZ757" s="19">
        <f t="shared" si="809"/>
        <v>2.9850746268656716E-2</v>
      </c>
      <c r="BA757" s="2">
        <f t="shared" si="810"/>
        <v>1</v>
      </c>
      <c r="BB757" s="18">
        <f t="shared" si="811"/>
        <v>1</v>
      </c>
      <c r="BC757" s="2">
        <f t="shared" si="812"/>
        <v>1</v>
      </c>
      <c r="BD757" s="2">
        <f t="shared" si="813"/>
        <v>36</v>
      </c>
      <c r="BE757" s="2">
        <f t="shared" si="814"/>
        <v>0</v>
      </c>
      <c r="BF757" s="2">
        <v>0</v>
      </c>
      <c r="BG757" s="19">
        <f t="shared" si="815"/>
        <v>2.7027027027027029E-2</v>
      </c>
      <c r="BH757" s="19">
        <f t="shared" si="816"/>
        <v>2.7027027027027029E-2</v>
      </c>
      <c r="BI757" s="18">
        <f t="shared" si="817"/>
        <v>1</v>
      </c>
      <c r="BJ757" s="19">
        <f t="shared" si="818"/>
        <v>5.2631578947368425E-2</v>
      </c>
      <c r="BK757" s="2">
        <f t="shared" si="819"/>
        <v>2</v>
      </c>
      <c r="BL757" s="18">
        <f t="shared" si="820"/>
        <v>0.5</v>
      </c>
      <c r="BM757" s="2">
        <f t="shared" si="821"/>
        <v>2</v>
      </c>
      <c r="BN757" s="2">
        <f t="shared" si="822"/>
        <v>35</v>
      </c>
      <c r="BO757" s="2">
        <f t="shared" si="823"/>
        <v>2</v>
      </c>
      <c r="BP757" s="2">
        <v>0</v>
      </c>
      <c r="BQ757" s="19">
        <f t="shared" si="824"/>
        <v>5.128205128205128E-2</v>
      </c>
      <c r="BR757" s="19">
        <f t="shared" si="825"/>
        <v>5.4054054054054057E-2</v>
      </c>
      <c r="BS757" s="18">
        <f t="shared" si="826"/>
        <v>0.5</v>
      </c>
      <c r="BT757" s="19">
        <f t="shared" si="827"/>
        <v>9.7560975609756101E-2</v>
      </c>
      <c r="BU757" s="2">
        <f t="shared" si="828"/>
        <v>1</v>
      </c>
      <c r="BV757" s="18">
        <f t="shared" si="829"/>
        <v>1</v>
      </c>
      <c r="BW757" s="2">
        <f t="shared" si="830"/>
        <v>1</v>
      </c>
      <c r="BX757" s="2">
        <f t="shared" si="831"/>
        <v>13</v>
      </c>
      <c r="BY757" s="2">
        <f t="shared" si="832"/>
        <v>0</v>
      </c>
      <c r="BZ757" s="2">
        <v>0</v>
      </c>
      <c r="CA757" s="19">
        <f t="shared" si="833"/>
        <v>7.1428571428571425E-2</v>
      </c>
      <c r="CB757" s="19">
        <f t="shared" si="834"/>
        <v>7.1428571428571425E-2</v>
      </c>
      <c r="CC757" s="18">
        <f t="shared" si="835"/>
        <v>1</v>
      </c>
      <c r="CD757" s="19">
        <f t="shared" si="836"/>
        <v>0.13333333333333333</v>
      </c>
      <c r="CE757" s="2">
        <f t="shared" si="837"/>
        <v>1</v>
      </c>
      <c r="CF757" s="18">
        <f t="shared" si="838"/>
        <v>0.25</v>
      </c>
      <c r="CG757" s="2">
        <f t="shared" si="839"/>
        <v>1</v>
      </c>
      <c r="CH757" s="2">
        <f t="shared" si="840"/>
        <v>13</v>
      </c>
      <c r="CI757" s="2">
        <f t="shared" si="841"/>
        <v>3</v>
      </c>
      <c r="CJ757" s="2">
        <v>0</v>
      </c>
      <c r="CK757" s="19">
        <f t="shared" si="842"/>
        <v>5.8823529411764705E-2</v>
      </c>
      <c r="CL757" s="19">
        <f t="shared" si="843"/>
        <v>7.1428571428571425E-2</v>
      </c>
      <c r="CM757" s="18">
        <f t="shared" si="844"/>
        <v>0.25</v>
      </c>
      <c r="CN757" s="19">
        <f t="shared" si="845"/>
        <v>0.11111111111111112</v>
      </c>
      <c r="CO757" s="2">
        <f t="shared" si="846"/>
        <v>1</v>
      </c>
      <c r="CP757" s="18">
        <f t="shared" si="847"/>
        <v>1</v>
      </c>
      <c r="CQ757" s="2">
        <f t="shared" si="848"/>
        <v>1</v>
      </c>
      <c r="CR757" s="2">
        <f t="shared" si="849"/>
        <v>10</v>
      </c>
      <c r="CS757" s="2">
        <f t="shared" si="850"/>
        <v>0</v>
      </c>
      <c r="CT757" s="2">
        <v>0</v>
      </c>
      <c r="CU757" s="19">
        <f t="shared" si="851"/>
        <v>9.0909090909090912E-2</v>
      </c>
      <c r="CV757" s="19">
        <f t="shared" si="852"/>
        <v>9.0909090909090912E-2</v>
      </c>
      <c r="CW757" s="18">
        <f t="shared" si="853"/>
        <v>1</v>
      </c>
      <c r="CX757" s="19">
        <f t="shared" si="854"/>
        <v>0.16666666666666669</v>
      </c>
      <c r="CY757" s="2">
        <f t="shared" si="855"/>
        <v>2</v>
      </c>
      <c r="CZ757" s="18">
        <f t="shared" si="856"/>
        <v>0.5</v>
      </c>
      <c r="DA757" s="2">
        <f t="shared" si="857"/>
        <v>2</v>
      </c>
      <c r="DB757" s="2">
        <f t="shared" si="858"/>
        <v>9</v>
      </c>
      <c r="DC757" s="2">
        <f t="shared" si="859"/>
        <v>2</v>
      </c>
      <c r="DD757" s="2">
        <v>0</v>
      </c>
      <c r="DE757" s="19">
        <f t="shared" si="860"/>
        <v>0.15384615384615385</v>
      </c>
      <c r="DF757" s="19">
        <f t="shared" si="861"/>
        <v>0.18181818181818182</v>
      </c>
      <c r="DG757" s="18">
        <f t="shared" si="862"/>
        <v>0.5</v>
      </c>
      <c r="DH757" s="19">
        <f t="shared" si="863"/>
        <v>0.26666666666666666</v>
      </c>
    </row>
    <row r="758" spans="1:112" x14ac:dyDescent="0.35">
      <c r="A758" s="11">
        <v>2019008386</v>
      </c>
      <c r="B758" s="2" t="s">
        <v>5548</v>
      </c>
      <c r="C758" s="2" t="s">
        <v>5549</v>
      </c>
      <c r="D758" s="2" t="s">
        <v>5550</v>
      </c>
      <c r="E758" s="2" t="s">
        <v>5551</v>
      </c>
      <c r="F758" s="2">
        <v>1</v>
      </c>
      <c r="G758" s="2" t="s">
        <v>5552</v>
      </c>
      <c r="H758" s="2" t="s">
        <v>5553</v>
      </c>
      <c r="I758" s="2" t="s">
        <v>5554</v>
      </c>
      <c r="J758" s="3" t="s">
        <v>5555</v>
      </c>
      <c r="K758" s="11">
        <v>4</v>
      </c>
      <c r="L758" s="2">
        <v>3</v>
      </c>
      <c r="M758" s="2">
        <v>57</v>
      </c>
      <c r="N758" s="2">
        <v>36</v>
      </c>
      <c r="O758" s="2">
        <v>0</v>
      </c>
      <c r="P758" s="2">
        <v>1</v>
      </c>
      <c r="Q758" s="2">
        <v>0</v>
      </c>
      <c r="R758" s="2">
        <v>1</v>
      </c>
      <c r="S758" s="2">
        <v>0</v>
      </c>
      <c r="T758" s="2">
        <v>4</v>
      </c>
      <c r="U758" s="2">
        <v>0</v>
      </c>
      <c r="V758" s="2">
        <v>3</v>
      </c>
      <c r="W758" s="2">
        <v>15</v>
      </c>
      <c r="X758" s="2">
        <v>10</v>
      </c>
      <c r="Y758" s="2">
        <v>0</v>
      </c>
      <c r="Z758" s="2">
        <v>1</v>
      </c>
      <c r="AA758" s="2">
        <v>0</v>
      </c>
      <c r="AB758" s="2">
        <v>1</v>
      </c>
      <c r="AC758" s="2">
        <v>0</v>
      </c>
      <c r="AD758" s="2">
        <v>4</v>
      </c>
      <c r="AE758" s="2">
        <v>0</v>
      </c>
      <c r="AF758" s="3">
        <v>3</v>
      </c>
      <c r="AG758" s="2">
        <f t="shared" si="792"/>
        <v>0</v>
      </c>
      <c r="AH758" s="18">
        <f t="shared" si="793"/>
        <v>0</v>
      </c>
      <c r="AI758" s="2">
        <f t="shared" si="794"/>
        <v>0</v>
      </c>
      <c r="AJ758" s="2">
        <f t="shared" si="795"/>
        <v>57</v>
      </c>
      <c r="AK758" s="2">
        <f t="shared" si="796"/>
        <v>1</v>
      </c>
      <c r="AL758" s="2">
        <v>0</v>
      </c>
      <c r="AM758" s="19">
        <f t="shared" si="797"/>
        <v>0</v>
      </c>
      <c r="AN758" s="19">
        <f t="shared" si="798"/>
        <v>0</v>
      </c>
      <c r="AO758" s="18">
        <f t="shared" si="799"/>
        <v>0</v>
      </c>
      <c r="AP758" s="19">
        <f t="shared" si="800"/>
        <v>0</v>
      </c>
      <c r="AQ758" s="2">
        <f t="shared" si="801"/>
        <v>0</v>
      </c>
      <c r="AR758" s="18">
        <f t="shared" si="802"/>
        <v>0</v>
      </c>
      <c r="AS758" s="2">
        <f t="shared" si="803"/>
        <v>0</v>
      </c>
      <c r="AT758" s="2">
        <f t="shared" si="804"/>
        <v>57</v>
      </c>
      <c r="AU758" s="2">
        <f t="shared" si="805"/>
        <v>4</v>
      </c>
      <c r="AV758" s="2">
        <v>0</v>
      </c>
      <c r="AW758" s="19">
        <f t="shared" si="806"/>
        <v>0</v>
      </c>
      <c r="AX758" s="19">
        <f t="shared" si="807"/>
        <v>0</v>
      </c>
      <c r="AY758" s="18">
        <f t="shared" si="808"/>
        <v>0</v>
      </c>
      <c r="AZ758" s="19">
        <f t="shared" si="809"/>
        <v>0</v>
      </c>
      <c r="BA758" s="2">
        <f t="shared" si="810"/>
        <v>0</v>
      </c>
      <c r="BB758" s="18">
        <f t="shared" si="811"/>
        <v>0</v>
      </c>
      <c r="BC758" s="2">
        <f t="shared" si="812"/>
        <v>0</v>
      </c>
      <c r="BD758" s="2">
        <f t="shared" si="813"/>
        <v>36</v>
      </c>
      <c r="BE758" s="2">
        <f t="shared" si="814"/>
        <v>1</v>
      </c>
      <c r="BF758" s="2">
        <v>0</v>
      </c>
      <c r="BG758" s="19">
        <f t="shared" si="815"/>
        <v>0</v>
      </c>
      <c r="BH758" s="19">
        <f t="shared" si="816"/>
        <v>0</v>
      </c>
      <c r="BI758" s="18">
        <f t="shared" si="817"/>
        <v>0</v>
      </c>
      <c r="BJ758" s="19">
        <f t="shared" si="818"/>
        <v>0</v>
      </c>
      <c r="BK758" s="2">
        <f t="shared" si="819"/>
        <v>0</v>
      </c>
      <c r="BL758" s="18">
        <f t="shared" si="820"/>
        <v>0</v>
      </c>
      <c r="BM758" s="2">
        <f t="shared" si="821"/>
        <v>0</v>
      </c>
      <c r="BN758" s="2">
        <f t="shared" si="822"/>
        <v>36</v>
      </c>
      <c r="BO758" s="2">
        <f t="shared" si="823"/>
        <v>3</v>
      </c>
      <c r="BP758" s="2">
        <v>0</v>
      </c>
      <c r="BQ758" s="19">
        <f t="shared" si="824"/>
        <v>0</v>
      </c>
      <c r="BR758" s="19">
        <f t="shared" si="825"/>
        <v>0</v>
      </c>
      <c r="BS758" s="18">
        <f t="shared" si="826"/>
        <v>0</v>
      </c>
      <c r="BT758" s="19">
        <f t="shared" si="827"/>
        <v>0</v>
      </c>
      <c r="BU758" s="2">
        <f t="shared" si="828"/>
        <v>0</v>
      </c>
      <c r="BV758" s="18">
        <f t="shared" si="829"/>
        <v>0</v>
      </c>
      <c r="BW758" s="2">
        <f t="shared" si="830"/>
        <v>0</v>
      </c>
      <c r="BX758" s="2">
        <f t="shared" si="831"/>
        <v>15</v>
      </c>
      <c r="BY758" s="2">
        <f t="shared" si="832"/>
        <v>1</v>
      </c>
      <c r="BZ758" s="2">
        <v>0</v>
      </c>
      <c r="CA758" s="19">
        <f t="shared" si="833"/>
        <v>0</v>
      </c>
      <c r="CB758" s="19">
        <f t="shared" si="834"/>
        <v>0</v>
      </c>
      <c r="CC758" s="18">
        <f t="shared" si="835"/>
        <v>0</v>
      </c>
      <c r="CD758" s="19">
        <f t="shared" si="836"/>
        <v>0</v>
      </c>
      <c r="CE758" s="2">
        <f t="shared" si="837"/>
        <v>0</v>
      </c>
      <c r="CF758" s="18">
        <f t="shared" si="838"/>
        <v>0</v>
      </c>
      <c r="CG758" s="2">
        <f t="shared" si="839"/>
        <v>0</v>
      </c>
      <c r="CH758" s="2">
        <f t="shared" si="840"/>
        <v>15</v>
      </c>
      <c r="CI758" s="2">
        <f t="shared" si="841"/>
        <v>4</v>
      </c>
      <c r="CJ758" s="2">
        <v>0</v>
      </c>
      <c r="CK758" s="19">
        <f t="shared" si="842"/>
        <v>0</v>
      </c>
      <c r="CL758" s="19">
        <f t="shared" si="843"/>
        <v>0</v>
      </c>
      <c r="CM758" s="18">
        <f t="shared" si="844"/>
        <v>0</v>
      </c>
      <c r="CN758" s="19">
        <f t="shared" si="845"/>
        <v>0</v>
      </c>
      <c r="CO758" s="2">
        <f t="shared" si="846"/>
        <v>0</v>
      </c>
      <c r="CP758" s="18">
        <f t="shared" si="847"/>
        <v>0</v>
      </c>
      <c r="CQ758" s="2">
        <f t="shared" si="848"/>
        <v>0</v>
      </c>
      <c r="CR758" s="2">
        <f t="shared" si="849"/>
        <v>10</v>
      </c>
      <c r="CS758" s="2">
        <f t="shared" si="850"/>
        <v>1</v>
      </c>
      <c r="CT758" s="2">
        <v>0</v>
      </c>
      <c r="CU758" s="19">
        <f t="shared" si="851"/>
        <v>0</v>
      </c>
      <c r="CV758" s="19">
        <f t="shared" si="852"/>
        <v>0</v>
      </c>
      <c r="CW758" s="18">
        <f t="shared" si="853"/>
        <v>0</v>
      </c>
      <c r="CX758" s="19">
        <f t="shared" si="854"/>
        <v>0</v>
      </c>
      <c r="CY758" s="2">
        <f t="shared" si="855"/>
        <v>0</v>
      </c>
      <c r="CZ758" s="18">
        <f t="shared" si="856"/>
        <v>0</v>
      </c>
      <c r="DA758" s="2">
        <f t="shared" si="857"/>
        <v>0</v>
      </c>
      <c r="DB758" s="2">
        <f t="shared" si="858"/>
        <v>10</v>
      </c>
      <c r="DC758" s="2">
        <f t="shared" si="859"/>
        <v>3</v>
      </c>
      <c r="DD758" s="2">
        <v>0</v>
      </c>
      <c r="DE758" s="19">
        <f t="shared" si="860"/>
        <v>0</v>
      </c>
      <c r="DF758" s="19">
        <f t="shared" si="861"/>
        <v>0</v>
      </c>
      <c r="DG758" s="18">
        <f t="shared" si="862"/>
        <v>0</v>
      </c>
      <c r="DH758" s="19">
        <f t="shared" si="863"/>
        <v>0</v>
      </c>
    </row>
    <row r="759" spans="1:112" x14ac:dyDescent="0.35">
      <c r="A759" s="11">
        <v>2019008393</v>
      </c>
      <c r="B759" s="2" t="s">
        <v>5556</v>
      </c>
      <c r="C759" s="2" t="s">
        <v>2285</v>
      </c>
      <c r="D759" s="2" t="s">
        <v>5557</v>
      </c>
      <c r="E759" s="2" t="s">
        <v>5558</v>
      </c>
      <c r="F759" s="2">
        <v>1</v>
      </c>
      <c r="G759" s="2" t="s">
        <v>5559</v>
      </c>
      <c r="H759" s="2" t="s">
        <v>5560</v>
      </c>
      <c r="I759" s="2" t="s">
        <v>5561</v>
      </c>
      <c r="J759" s="3" t="s">
        <v>5562</v>
      </c>
      <c r="K759" s="11">
        <v>3</v>
      </c>
      <c r="L759" s="2">
        <v>2</v>
      </c>
      <c r="M759" s="2">
        <v>72</v>
      </c>
      <c r="N759" s="2">
        <v>45</v>
      </c>
      <c r="O759" s="2">
        <v>1</v>
      </c>
      <c r="P759" s="2">
        <v>0</v>
      </c>
      <c r="Q759" s="2">
        <v>1</v>
      </c>
      <c r="R759" s="2">
        <v>0</v>
      </c>
      <c r="S759" s="2">
        <v>1</v>
      </c>
      <c r="T759" s="2">
        <v>2</v>
      </c>
      <c r="U759" s="2">
        <v>1</v>
      </c>
      <c r="V759" s="2">
        <v>1</v>
      </c>
      <c r="W759" s="2">
        <v>14</v>
      </c>
      <c r="X759" s="2">
        <v>9</v>
      </c>
      <c r="Y759" s="2">
        <v>1</v>
      </c>
      <c r="Z759" s="2">
        <v>0</v>
      </c>
      <c r="AA759" s="2">
        <v>1</v>
      </c>
      <c r="AB759" s="2">
        <v>0</v>
      </c>
      <c r="AC759" s="2">
        <v>1</v>
      </c>
      <c r="AD759" s="2">
        <v>2</v>
      </c>
      <c r="AE759" s="2">
        <v>1</v>
      </c>
      <c r="AF759" s="3">
        <v>1</v>
      </c>
      <c r="AG759" s="2">
        <f t="shared" si="792"/>
        <v>1</v>
      </c>
      <c r="AH759" s="18">
        <f t="shared" si="793"/>
        <v>1</v>
      </c>
      <c r="AI759" s="2">
        <f t="shared" si="794"/>
        <v>1</v>
      </c>
      <c r="AJ759" s="2">
        <f t="shared" si="795"/>
        <v>71</v>
      </c>
      <c r="AK759" s="2">
        <f t="shared" si="796"/>
        <v>0</v>
      </c>
      <c r="AL759" s="2">
        <v>0</v>
      </c>
      <c r="AM759" s="19">
        <f t="shared" si="797"/>
        <v>1.3888888888888888E-2</v>
      </c>
      <c r="AN759" s="19">
        <f t="shared" si="798"/>
        <v>1.3888888888888888E-2</v>
      </c>
      <c r="AO759" s="18">
        <f t="shared" si="799"/>
        <v>1</v>
      </c>
      <c r="AP759" s="19">
        <f t="shared" si="800"/>
        <v>2.7397260273972601E-2</v>
      </c>
      <c r="AQ759" s="2">
        <f t="shared" si="801"/>
        <v>1</v>
      </c>
      <c r="AR759" s="18">
        <f t="shared" si="802"/>
        <v>0.33333333333333331</v>
      </c>
      <c r="AS759" s="2">
        <f t="shared" si="803"/>
        <v>1</v>
      </c>
      <c r="AT759" s="2">
        <f t="shared" si="804"/>
        <v>71</v>
      </c>
      <c r="AU759" s="2">
        <f t="shared" si="805"/>
        <v>2</v>
      </c>
      <c r="AV759" s="2">
        <v>0</v>
      </c>
      <c r="AW759" s="19">
        <f t="shared" si="806"/>
        <v>1.3513513513513514E-2</v>
      </c>
      <c r="AX759" s="19">
        <f t="shared" si="807"/>
        <v>1.3888888888888888E-2</v>
      </c>
      <c r="AY759" s="18">
        <f t="shared" si="808"/>
        <v>0.33333333333333331</v>
      </c>
      <c r="AZ759" s="19">
        <f t="shared" si="809"/>
        <v>2.6666666666666665E-2</v>
      </c>
      <c r="BA759" s="2">
        <f t="shared" si="810"/>
        <v>1</v>
      </c>
      <c r="BB759" s="18">
        <f t="shared" si="811"/>
        <v>1</v>
      </c>
      <c r="BC759" s="2">
        <f t="shared" si="812"/>
        <v>1</v>
      </c>
      <c r="BD759" s="2">
        <f t="shared" si="813"/>
        <v>44</v>
      </c>
      <c r="BE759" s="2">
        <f t="shared" si="814"/>
        <v>0</v>
      </c>
      <c r="BF759" s="2">
        <v>0</v>
      </c>
      <c r="BG759" s="19">
        <f t="shared" si="815"/>
        <v>2.2222222222222223E-2</v>
      </c>
      <c r="BH759" s="19">
        <f t="shared" si="816"/>
        <v>2.2222222222222223E-2</v>
      </c>
      <c r="BI759" s="18">
        <f t="shared" si="817"/>
        <v>1</v>
      </c>
      <c r="BJ759" s="19">
        <f t="shared" si="818"/>
        <v>4.3478260869565223E-2</v>
      </c>
      <c r="BK759" s="2">
        <f t="shared" si="819"/>
        <v>1</v>
      </c>
      <c r="BL759" s="18">
        <f t="shared" si="820"/>
        <v>0.5</v>
      </c>
      <c r="BM759" s="2">
        <f t="shared" si="821"/>
        <v>1</v>
      </c>
      <c r="BN759" s="2">
        <f t="shared" si="822"/>
        <v>44</v>
      </c>
      <c r="BO759" s="2">
        <f t="shared" si="823"/>
        <v>1</v>
      </c>
      <c r="BP759" s="2">
        <v>0</v>
      </c>
      <c r="BQ759" s="19">
        <f t="shared" si="824"/>
        <v>2.1739130434782608E-2</v>
      </c>
      <c r="BR759" s="19">
        <f t="shared" si="825"/>
        <v>2.2222222222222223E-2</v>
      </c>
      <c r="BS759" s="18">
        <f t="shared" si="826"/>
        <v>0.5</v>
      </c>
      <c r="BT759" s="19">
        <f t="shared" si="827"/>
        <v>4.2553191489361701E-2</v>
      </c>
      <c r="BU759" s="2">
        <f t="shared" si="828"/>
        <v>1</v>
      </c>
      <c r="BV759" s="18">
        <f t="shared" si="829"/>
        <v>1</v>
      </c>
      <c r="BW759" s="2">
        <f t="shared" si="830"/>
        <v>1</v>
      </c>
      <c r="BX759" s="2">
        <f t="shared" si="831"/>
        <v>13</v>
      </c>
      <c r="BY759" s="2">
        <f t="shared" si="832"/>
        <v>0</v>
      </c>
      <c r="BZ759" s="2">
        <v>0</v>
      </c>
      <c r="CA759" s="19">
        <f t="shared" si="833"/>
        <v>7.1428571428571425E-2</v>
      </c>
      <c r="CB759" s="19">
        <f t="shared" si="834"/>
        <v>7.1428571428571425E-2</v>
      </c>
      <c r="CC759" s="18">
        <f t="shared" si="835"/>
        <v>1</v>
      </c>
      <c r="CD759" s="19">
        <f t="shared" si="836"/>
        <v>0.13333333333333333</v>
      </c>
      <c r="CE759" s="2">
        <f t="shared" si="837"/>
        <v>1</v>
      </c>
      <c r="CF759" s="18">
        <f t="shared" si="838"/>
        <v>0.33333333333333331</v>
      </c>
      <c r="CG759" s="2">
        <f t="shared" si="839"/>
        <v>1</v>
      </c>
      <c r="CH759" s="2">
        <f t="shared" si="840"/>
        <v>13</v>
      </c>
      <c r="CI759" s="2">
        <f t="shared" si="841"/>
        <v>2</v>
      </c>
      <c r="CJ759" s="2">
        <v>0</v>
      </c>
      <c r="CK759" s="19">
        <f t="shared" si="842"/>
        <v>6.25E-2</v>
      </c>
      <c r="CL759" s="19">
        <f t="shared" si="843"/>
        <v>7.1428571428571425E-2</v>
      </c>
      <c r="CM759" s="18">
        <f t="shared" si="844"/>
        <v>0.33333333333333331</v>
      </c>
      <c r="CN759" s="19">
        <f t="shared" si="845"/>
        <v>0.11764705882352941</v>
      </c>
      <c r="CO759" s="2">
        <f t="shared" si="846"/>
        <v>1</v>
      </c>
      <c r="CP759" s="18">
        <f t="shared" si="847"/>
        <v>1</v>
      </c>
      <c r="CQ759" s="2">
        <f t="shared" si="848"/>
        <v>1</v>
      </c>
      <c r="CR759" s="2">
        <f t="shared" si="849"/>
        <v>8</v>
      </c>
      <c r="CS759" s="2">
        <f t="shared" si="850"/>
        <v>0</v>
      </c>
      <c r="CT759" s="2">
        <v>0</v>
      </c>
      <c r="CU759" s="19">
        <f t="shared" si="851"/>
        <v>0.1111111111111111</v>
      </c>
      <c r="CV759" s="19">
        <f t="shared" si="852"/>
        <v>0.1111111111111111</v>
      </c>
      <c r="CW759" s="18">
        <f t="shared" si="853"/>
        <v>1</v>
      </c>
      <c r="CX759" s="19">
        <f t="shared" si="854"/>
        <v>0.19999999999999998</v>
      </c>
      <c r="CY759" s="2">
        <f t="shared" si="855"/>
        <v>1</v>
      </c>
      <c r="CZ759" s="18">
        <f t="shared" si="856"/>
        <v>0.5</v>
      </c>
      <c r="DA759" s="2">
        <f t="shared" si="857"/>
        <v>1</v>
      </c>
      <c r="DB759" s="2">
        <f t="shared" si="858"/>
        <v>8</v>
      </c>
      <c r="DC759" s="2">
        <f t="shared" si="859"/>
        <v>1</v>
      </c>
      <c r="DD759" s="2">
        <v>0</v>
      </c>
      <c r="DE759" s="19">
        <f t="shared" si="860"/>
        <v>0.1</v>
      </c>
      <c r="DF759" s="19">
        <f t="shared" si="861"/>
        <v>0.1111111111111111</v>
      </c>
      <c r="DG759" s="18">
        <f t="shared" si="862"/>
        <v>0.5</v>
      </c>
      <c r="DH759" s="19">
        <f t="shared" si="863"/>
        <v>0.1818181818181818</v>
      </c>
    </row>
    <row r="760" spans="1:112" x14ac:dyDescent="0.35">
      <c r="A760" s="11">
        <v>2019008411</v>
      </c>
      <c r="B760" s="2" t="s">
        <v>5563</v>
      </c>
      <c r="C760" s="2" t="s">
        <v>2197</v>
      </c>
      <c r="D760" s="2" t="s">
        <v>5564</v>
      </c>
      <c r="E760" s="2" t="s">
        <v>5565</v>
      </c>
      <c r="F760" s="2">
        <v>1</v>
      </c>
      <c r="G760" s="2" t="s">
        <v>5566</v>
      </c>
      <c r="H760" s="2" t="s">
        <v>5567</v>
      </c>
      <c r="I760" s="2" t="s">
        <v>5568</v>
      </c>
      <c r="J760" s="3" t="s">
        <v>5569</v>
      </c>
      <c r="K760" s="11">
        <v>3</v>
      </c>
      <c r="L760" s="2">
        <v>3</v>
      </c>
      <c r="M760" s="2">
        <v>62</v>
      </c>
      <c r="N760" s="2">
        <v>39</v>
      </c>
      <c r="O760" s="2">
        <v>1</v>
      </c>
      <c r="P760" s="2">
        <v>0</v>
      </c>
      <c r="Q760" s="2">
        <v>1</v>
      </c>
      <c r="R760" s="2">
        <v>0</v>
      </c>
      <c r="S760" s="2">
        <v>2</v>
      </c>
      <c r="T760" s="2">
        <v>1</v>
      </c>
      <c r="U760" s="2">
        <v>3</v>
      </c>
      <c r="V760" s="2">
        <v>0</v>
      </c>
      <c r="W760" s="2">
        <v>15</v>
      </c>
      <c r="X760" s="2">
        <v>10</v>
      </c>
      <c r="Y760" s="2">
        <v>1</v>
      </c>
      <c r="Z760" s="2">
        <v>0</v>
      </c>
      <c r="AA760" s="2">
        <v>1</v>
      </c>
      <c r="AB760" s="2">
        <v>0</v>
      </c>
      <c r="AC760" s="2">
        <v>2</v>
      </c>
      <c r="AD760" s="2">
        <v>1</v>
      </c>
      <c r="AE760" s="2">
        <v>2</v>
      </c>
      <c r="AF760" s="3">
        <v>1</v>
      </c>
      <c r="AG760" s="2">
        <f t="shared" si="792"/>
        <v>1</v>
      </c>
      <c r="AH760" s="18">
        <f t="shared" si="793"/>
        <v>1</v>
      </c>
      <c r="AI760" s="2">
        <f t="shared" si="794"/>
        <v>1</v>
      </c>
      <c r="AJ760" s="2">
        <f t="shared" si="795"/>
        <v>61</v>
      </c>
      <c r="AK760" s="2">
        <f t="shared" si="796"/>
        <v>0</v>
      </c>
      <c r="AL760" s="2">
        <v>0</v>
      </c>
      <c r="AM760" s="19">
        <f t="shared" si="797"/>
        <v>1.6129032258064516E-2</v>
      </c>
      <c r="AN760" s="19">
        <f t="shared" si="798"/>
        <v>1.6129032258064516E-2</v>
      </c>
      <c r="AO760" s="18">
        <f t="shared" si="799"/>
        <v>1</v>
      </c>
      <c r="AP760" s="19">
        <f t="shared" si="800"/>
        <v>3.1746031746031744E-2</v>
      </c>
      <c r="AQ760" s="2">
        <f t="shared" si="801"/>
        <v>2</v>
      </c>
      <c r="AR760" s="18">
        <f t="shared" si="802"/>
        <v>0.66666666666666663</v>
      </c>
      <c r="AS760" s="2">
        <f t="shared" si="803"/>
        <v>2</v>
      </c>
      <c r="AT760" s="2">
        <f t="shared" si="804"/>
        <v>60</v>
      </c>
      <c r="AU760" s="2">
        <f t="shared" si="805"/>
        <v>1</v>
      </c>
      <c r="AV760" s="2">
        <v>0</v>
      </c>
      <c r="AW760" s="19">
        <f t="shared" si="806"/>
        <v>3.1746031746031744E-2</v>
      </c>
      <c r="AX760" s="19">
        <f t="shared" si="807"/>
        <v>3.2258064516129031E-2</v>
      </c>
      <c r="AY760" s="18">
        <f t="shared" si="808"/>
        <v>0.66666666666666663</v>
      </c>
      <c r="AZ760" s="19">
        <f t="shared" si="809"/>
        <v>6.1538461538461542E-2</v>
      </c>
      <c r="BA760" s="2">
        <f t="shared" si="810"/>
        <v>1</v>
      </c>
      <c r="BB760" s="18">
        <f t="shared" si="811"/>
        <v>1</v>
      </c>
      <c r="BC760" s="2">
        <f t="shared" si="812"/>
        <v>1</v>
      </c>
      <c r="BD760" s="2">
        <f t="shared" si="813"/>
        <v>38</v>
      </c>
      <c r="BE760" s="2">
        <f t="shared" si="814"/>
        <v>0</v>
      </c>
      <c r="BF760" s="2">
        <v>0</v>
      </c>
      <c r="BG760" s="19">
        <f t="shared" si="815"/>
        <v>2.564102564102564E-2</v>
      </c>
      <c r="BH760" s="19">
        <f t="shared" si="816"/>
        <v>2.564102564102564E-2</v>
      </c>
      <c r="BI760" s="18">
        <f t="shared" si="817"/>
        <v>1</v>
      </c>
      <c r="BJ760" s="19">
        <f t="shared" si="818"/>
        <v>0.05</v>
      </c>
      <c r="BK760" s="2">
        <f t="shared" si="819"/>
        <v>3</v>
      </c>
      <c r="BL760" s="18">
        <f t="shared" si="820"/>
        <v>1</v>
      </c>
      <c r="BM760" s="2">
        <f t="shared" si="821"/>
        <v>3</v>
      </c>
      <c r="BN760" s="2">
        <f t="shared" si="822"/>
        <v>36</v>
      </c>
      <c r="BO760" s="2">
        <f t="shared" si="823"/>
        <v>0</v>
      </c>
      <c r="BP760" s="2">
        <v>0</v>
      </c>
      <c r="BQ760" s="19">
        <f t="shared" si="824"/>
        <v>7.6923076923076927E-2</v>
      </c>
      <c r="BR760" s="19">
        <f t="shared" si="825"/>
        <v>7.6923076923076927E-2</v>
      </c>
      <c r="BS760" s="18">
        <f t="shared" si="826"/>
        <v>1</v>
      </c>
      <c r="BT760" s="19">
        <f t="shared" si="827"/>
        <v>0.14285714285714288</v>
      </c>
      <c r="BU760" s="2">
        <f t="shared" si="828"/>
        <v>1</v>
      </c>
      <c r="BV760" s="18">
        <f t="shared" si="829"/>
        <v>1</v>
      </c>
      <c r="BW760" s="2">
        <f t="shared" si="830"/>
        <v>1</v>
      </c>
      <c r="BX760" s="2">
        <f t="shared" si="831"/>
        <v>14</v>
      </c>
      <c r="BY760" s="2">
        <f t="shared" si="832"/>
        <v>0</v>
      </c>
      <c r="BZ760" s="2">
        <v>0</v>
      </c>
      <c r="CA760" s="19">
        <f t="shared" si="833"/>
        <v>6.6666666666666666E-2</v>
      </c>
      <c r="CB760" s="19">
        <f t="shared" si="834"/>
        <v>6.6666666666666666E-2</v>
      </c>
      <c r="CC760" s="18">
        <f t="shared" si="835"/>
        <v>1</v>
      </c>
      <c r="CD760" s="19">
        <f t="shared" si="836"/>
        <v>0.125</v>
      </c>
      <c r="CE760" s="2">
        <f t="shared" si="837"/>
        <v>2</v>
      </c>
      <c r="CF760" s="18">
        <f t="shared" si="838"/>
        <v>0.66666666666666663</v>
      </c>
      <c r="CG760" s="2">
        <f t="shared" si="839"/>
        <v>2</v>
      </c>
      <c r="CH760" s="2">
        <f t="shared" si="840"/>
        <v>13</v>
      </c>
      <c r="CI760" s="2">
        <f t="shared" si="841"/>
        <v>1</v>
      </c>
      <c r="CJ760" s="2">
        <v>0</v>
      </c>
      <c r="CK760" s="19">
        <f t="shared" si="842"/>
        <v>0.125</v>
      </c>
      <c r="CL760" s="19">
        <f t="shared" si="843"/>
        <v>0.13333333333333333</v>
      </c>
      <c r="CM760" s="18">
        <f t="shared" si="844"/>
        <v>0.66666666666666663</v>
      </c>
      <c r="CN760" s="19">
        <f t="shared" si="845"/>
        <v>0.22222222222222221</v>
      </c>
      <c r="CO760" s="2">
        <f t="shared" si="846"/>
        <v>1</v>
      </c>
      <c r="CP760" s="18">
        <f t="shared" si="847"/>
        <v>1</v>
      </c>
      <c r="CQ760" s="2">
        <f t="shared" si="848"/>
        <v>1</v>
      </c>
      <c r="CR760" s="2">
        <f t="shared" si="849"/>
        <v>9</v>
      </c>
      <c r="CS760" s="2">
        <f t="shared" si="850"/>
        <v>0</v>
      </c>
      <c r="CT760" s="2">
        <v>0</v>
      </c>
      <c r="CU760" s="19">
        <f t="shared" si="851"/>
        <v>0.1</v>
      </c>
      <c r="CV760" s="19">
        <f t="shared" si="852"/>
        <v>0.1</v>
      </c>
      <c r="CW760" s="18">
        <f t="shared" si="853"/>
        <v>1</v>
      </c>
      <c r="CX760" s="19">
        <f t="shared" si="854"/>
        <v>0.18181818181818182</v>
      </c>
      <c r="CY760" s="2">
        <f t="shared" si="855"/>
        <v>2</v>
      </c>
      <c r="CZ760" s="18">
        <f t="shared" si="856"/>
        <v>0.66666666666666663</v>
      </c>
      <c r="DA760" s="2">
        <f t="shared" si="857"/>
        <v>2</v>
      </c>
      <c r="DB760" s="2">
        <f t="shared" si="858"/>
        <v>8</v>
      </c>
      <c r="DC760" s="2">
        <f t="shared" si="859"/>
        <v>1</v>
      </c>
      <c r="DD760" s="2">
        <v>0</v>
      </c>
      <c r="DE760" s="19">
        <f t="shared" si="860"/>
        <v>0.18181818181818182</v>
      </c>
      <c r="DF760" s="19">
        <f t="shared" si="861"/>
        <v>0.2</v>
      </c>
      <c r="DG760" s="18">
        <f t="shared" si="862"/>
        <v>0.66666666666666663</v>
      </c>
      <c r="DH760" s="19">
        <f t="shared" si="863"/>
        <v>0.30769230769230765</v>
      </c>
    </row>
    <row r="761" spans="1:112" x14ac:dyDescent="0.35">
      <c r="A761" s="11">
        <v>2019008436</v>
      </c>
      <c r="B761" s="2" t="s">
        <v>5570</v>
      </c>
      <c r="C761" s="2" t="s">
        <v>2229</v>
      </c>
      <c r="D761" s="2" t="s">
        <v>5571</v>
      </c>
      <c r="E761" s="2" t="s">
        <v>5572</v>
      </c>
      <c r="F761" s="2">
        <v>1</v>
      </c>
      <c r="G761" s="2" t="s">
        <v>5573</v>
      </c>
      <c r="H761" s="2" t="s">
        <v>5574</v>
      </c>
      <c r="I761" s="2" t="s">
        <v>5575</v>
      </c>
      <c r="J761" s="3" t="s">
        <v>5576</v>
      </c>
      <c r="K761" s="11">
        <v>3</v>
      </c>
      <c r="L761" s="2">
        <v>3</v>
      </c>
      <c r="M761" s="2">
        <v>41</v>
      </c>
      <c r="N761" s="2">
        <v>26</v>
      </c>
      <c r="O761" s="2">
        <v>1</v>
      </c>
      <c r="P761" s="2">
        <v>0</v>
      </c>
      <c r="Q761" s="2">
        <v>1</v>
      </c>
      <c r="R761" s="2">
        <v>0</v>
      </c>
      <c r="S761" s="2">
        <v>3</v>
      </c>
      <c r="T761" s="2">
        <v>0</v>
      </c>
      <c r="U761" s="2">
        <v>3</v>
      </c>
      <c r="V761" s="2">
        <v>0</v>
      </c>
      <c r="W761" s="2">
        <v>11</v>
      </c>
      <c r="X761" s="2">
        <v>6</v>
      </c>
      <c r="Y761" s="2">
        <v>1</v>
      </c>
      <c r="Z761" s="2">
        <v>0</v>
      </c>
      <c r="AA761" s="2">
        <v>1</v>
      </c>
      <c r="AB761" s="2">
        <v>0</v>
      </c>
      <c r="AC761" s="2">
        <v>2</v>
      </c>
      <c r="AD761" s="2">
        <v>1</v>
      </c>
      <c r="AE761" s="2">
        <v>2</v>
      </c>
      <c r="AF761" s="3">
        <v>1</v>
      </c>
      <c r="AG761" s="2">
        <f t="shared" si="792"/>
        <v>1</v>
      </c>
      <c r="AH761" s="18">
        <f t="shared" si="793"/>
        <v>1</v>
      </c>
      <c r="AI761" s="2">
        <f t="shared" si="794"/>
        <v>1</v>
      </c>
      <c r="AJ761" s="2">
        <f t="shared" si="795"/>
        <v>40</v>
      </c>
      <c r="AK761" s="2">
        <f t="shared" si="796"/>
        <v>0</v>
      </c>
      <c r="AL761" s="2">
        <v>0</v>
      </c>
      <c r="AM761" s="19">
        <f t="shared" si="797"/>
        <v>2.4390243902439025E-2</v>
      </c>
      <c r="AN761" s="19">
        <f t="shared" si="798"/>
        <v>2.4390243902439025E-2</v>
      </c>
      <c r="AO761" s="18">
        <f t="shared" si="799"/>
        <v>1</v>
      </c>
      <c r="AP761" s="19">
        <f t="shared" si="800"/>
        <v>4.7619047619047616E-2</v>
      </c>
      <c r="AQ761" s="2">
        <f t="shared" si="801"/>
        <v>3</v>
      </c>
      <c r="AR761" s="18">
        <f t="shared" si="802"/>
        <v>1</v>
      </c>
      <c r="AS761" s="2">
        <f t="shared" si="803"/>
        <v>3</v>
      </c>
      <c r="AT761" s="2">
        <f t="shared" si="804"/>
        <v>38</v>
      </c>
      <c r="AU761" s="2">
        <f t="shared" si="805"/>
        <v>0</v>
      </c>
      <c r="AV761" s="2">
        <v>0</v>
      </c>
      <c r="AW761" s="19">
        <f t="shared" si="806"/>
        <v>7.3170731707317069E-2</v>
      </c>
      <c r="AX761" s="19">
        <f t="shared" si="807"/>
        <v>7.3170731707317069E-2</v>
      </c>
      <c r="AY761" s="18">
        <f t="shared" si="808"/>
        <v>1</v>
      </c>
      <c r="AZ761" s="19">
        <f t="shared" si="809"/>
        <v>0.13636363636363635</v>
      </c>
      <c r="BA761" s="2">
        <f t="shared" si="810"/>
        <v>1</v>
      </c>
      <c r="BB761" s="18">
        <f t="shared" si="811"/>
        <v>1</v>
      </c>
      <c r="BC761" s="2">
        <f t="shared" si="812"/>
        <v>1</v>
      </c>
      <c r="BD761" s="2">
        <f t="shared" si="813"/>
        <v>25</v>
      </c>
      <c r="BE761" s="2">
        <f t="shared" si="814"/>
        <v>0</v>
      </c>
      <c r="BF761" s="2">
        <v>0</v>
      </c>
      <c r="BG761" s="19">
        <f t="shared" si="815"/>
        <v>3.8461538461538464E-2</v>
      </c>
      <c r="BH761" s="19">
        <f t="shared" si="816"/>
        <v>3.8461538461538464E-2</v>
      </c>
      <c r="BI761" s="18">
        <f t="shared" si="817"/>
        <v>1</v>
      </c>
      <c r="BJ761" s="19">
        <f t="shared" si="818"/>
        <v>7.407407407407407E-2</v>
      </c>
      <c r="BK761" s="2">
        <f t="shared" si="819"/>
        <v>3</v>
      </c>
      <c r="BL761" s="18">
        <f t="shared" si="820"/>
        <v>1</v>
      </c>
      <c r="BM761" s="2">
        <f t="shared" si="821"/>
        <v>3</v>
      </c>
      <c r="BN761" s="2">
        <f t="shared" si="822"/>
        <v>23</v>
      </c>
      <c r="BO761" s="2">
        <f t="shared" si="823"/>
        <v>0</v>
      </c>
      <c r="BP761" s="2">
        <v>0</v>
      </c>
      <c r="BQ761" s="19">
        <f t="shared" si="824"/>
        <v>0.11538461538461539</v>
      </c>
      <c r="BR761" s="19">
        <f t="shared" si="825"/>
        <v>0.11538461538461539</v>
      </c>
      <c r="BS761" s="18">
        <f t="shared" si="826"/>
        <v>1</v>
      </c>
      <c r="BT761" s="19">
        <f t="shared" si="827"/>
        <v>0.20689655172413793</v>
      </c>
      <c r="BU761" s="2">
        <f t="shared" si="828"/>
        <v>1</v>
      </c>
      <c r="BV761" s="18">
        <f t="shared" si="829"/>
        <v>1</v>
      </c>
      <c r="BW761" s="2">
        <f t="shared" si="830"/>
        <v>1</v>
      </c>
      <c r="BX761" s="2">
        <f t="shared" si="831"/>
        <v>10</v>
      </c>
      <c r="BY761" s="2">
        <f t="shared" si="832"/>
        <v>0</v>
      </c>
      <c r="BZ761" s="2">
        <v>0</v>
      </c>
      <c r="CA761" s="19">
        <f t="shared" si="833"/>
        <v>9.0909090909090912E-2</v>
      </c>
      <c r="CB761" s="19">
        <f t="shared" si="834"/>
        <v>9.0909090909090912E-2</v>
      </c>
      <c r="CC761" s="18">
        <f t="shared" si="835"/>
        <v>1</v>
      </c>
      <c r="CD761" s="19">
        <f t="shared" si="836"/>
        <v>0.16666666666666669</v>
      </c>
      <c r="CE761" s="2">
        <f t="shared" si="837"/>
        <v>2</v>
      </c>
      <c r="CF761" s="18">
        <f t="shared" si="838"/>
        <v>0.66666666666666663</v>
      </c>
      <c r="CG761" s="2">
        <f t="shared" si="839"/>
        <v>2</v>
      </c>
      <c r="CH761" s="2">
        <f t="shared" si="840"/>
        <v>9</v>
      </c>
      <c r="CI761" s="2">
        <f t="shared" si="841"/>
        <v>1</v>
      </c>
      <c r="CJ761" s="2">
        <v>0</v>
      </c>
      <c r="CK761" s="19">
        <f t="shared" si="842"/>
        <v>0.16666666666666666</v>
      </c>
      <c r="CL761" s="19">
        <f t="shared" si="843"/>
        <v>0.18181818181818182</v>
      </c>
      <c r="CM761" s="18">
        <f t="shared" si="844"/>
        <v>0.66666666666666663</v>
      </c>
      <c r="CN761" s="19">
        <f t="shared" si="845"/>
        <v>0.28571428571428575</v>
      </c>
      <c r="CO761" s="2">
        <f t="shared" si="846"/>
        <v>1</v>
      </c>
      <c r="CP761" s="18">
        <f t="shared" si="847"/>
        <v>1</v>
      </c>
      <c r="CQ761" s="2">
        <f t="shared" si="848"/>
        <v>1</v>
      </c>
      <c r="CR761" s="2">
        <f t="shared" si="849"/>
        <v>5</v>
      </c>
      <c r="CS761" s="2">
        <f t="shared" si="850"/>
        <v>0</v>
      </c>
      <c r="CT761" s="2">
        <v>0</v>
      </c>
      <c r="CU761" s="19">
        <f t="shared" si="851"/>
        <v>0.16666666666666666</v>
      </c>
      <c r="CV761" s="19">
        <f t="shared" si="852"/>
        <v>0.16666666666666666</v>
      </c>
      <c r="CW761" s="18">
        <f t="shared" si="853"/>
        <v>1</v>
      </c>
      <c r="CX761" s="19">
        <f t="shared" si="854"/>
        <v>0.2857142857142857</v>
      </c>
      <c r="CY761" s="2">
        <f t="shared" si="855"/>
        <v>2</v>
      </c>
      <c r="CZ761" s="18">
        <f t="shared" si="856"/>
        <v>0.66666666666666663</v>
      </c>
      <c r="DA761" s="2">
        <f t="shared" si="857"/>
        <v>2</v>
      </c>
      <c r="DB761" s="2">
        <f t="shared" si="858"/>
        <v>4</v>
      </c>
      <c r="DC761" s="2">
        <f t="shared" si="859"/>
        <v>1</v>
      </c>
      <c r="DD761" s="2">
        <v>0</v>
      </c>
      <c r="DE761" s="19">
        <f t="shared" si="860"/>
        <v>0.2857142857142857</v>
      </c>
      <c r="DF761" s="19">
        <f t="shared" si="861"/>
        <v>0.33333333333333331</v>
      </c>
      <c r="DG761" s="18">
        <f t="shared" si="862"/>
        <v>0.66666666666666663</v>
      </c>
      <c r="DH761" s="19">
        <f t="shared" si="863"/>
        <v>0.44444444444444442</v>
      </c>
    </row>
    <row r="762" spans="1:112" x14ac:dyDescent="0.35">
      <c r="A762" s="11">
        <v>2019008457</v>
      </c>
      <c r="B762" s="2" t="s">
        <v>5577</v>
      </c>
      <c r="C762" s="2" t="s">
        <v>5578</v>
      </c>
      <c r="D762" s="2" t="s">
        <v>5579</v>
      </c>
      <c r="E762" s="2" t="s">
        <v>5580</v>
      </c>
      <c r="F762" s="2">
        <v>1</v>
      </c>
      <c r="G762" s="2" t="s">
        <v>5581</v>
      </c>
      <c r="H762" s="2" t="s">
        <v>5582</v>
      </c>
      <c r="I762" s="2" t="s">
        <v>5583</v>
      </c>
      <c r="J762" s="3" t="s">
        <v>5584</v>
      </c>
      <c r="K762" s="11">
        <v>5</v>
      </c>
      <c r="L762" s="2">
        <v>4</v>
      </c>
      <c r="M762" s="2">
        <v>54</v>
      </c>
      <c r="N762" s="2">
        <v>35</v>
      </c>
      <c r="O762" s="2">
        <v>0</v>
      </c>
      <c r="P762" s="2">
        <v>1</v>
      </c>
      <c r="Q762" s="2">
        <v>1</v>
      </c>
      <c r="R762" s="2">
        <v>0</v>
      </c>
      <c r="S762" s="2">
        <v>0</v>
      </c>
      <c r="T762" s="2">
        <v>5</v>
      </c>
      <c r="U762" s="2">
        <v>2</v>
      </c>
      <c r="V762" s="2">
        <v>2</v>
      </c>
      <c r="W762" s="2">
        <v>15</v>
      </c>
      <c r="X762" s="2">
        <v>11</v>
      </c>
      <c r="Y762" s="2">
        <v>0</v>
      </c>
      <c r="Z762" s="2">
        <v>1</v>
      </c>
      <c r="AA762" s="2">
        <v>0</v>
      </c>
      <c r="AB762" s="2">
        <v>1</v>
      </c>
      <c r="AC762" s="2">
        <v>0</v>
      </c>
      <c r="AD762" s="2">
        <v>5</v>
      </c>
      <c r="AE762" s="2">
        <v>0</v>
      </c>
      <c r="AF762" s="3">
        <v>4</v>
      </c>
      <c r="AG762" s="2">
        <f t="shared" si="792"/>
        <v>0</v>
      </c>
      <c r="AH762" s="18">
        <f t="shared" si="793"/>
        <v>0</v>
      </c>
      <c r="AI762" s="2">
        <f t="shared" si="794"/>
        <v>0</v>
      </c>
      <c r="AJ762" s="2">
        <f t="shared" si="795"/>
        <v>54</v>
      </c>
      <c r="AK762" s="2">
        <f t="shared" si="796"/>
        <v>1</v>
      </c>
      <c r="AL762" s="2">
        <v>0</v>
      </c>
      <c r="AM762" s="19">
        <f t="shared" si="797"/>
        <v>0</v>
      </c>
      <c r="AN762" s="19">
        <f t="shared" si="798"/>
        <v>0</v>
      </c>
      <c r="AO762" s="18">
        <f t="shared" si="799"/>
        <v>0</v>
      </c>
      <c r="AP762" s="19">
        <f t="shared" si="800"/>
        <v>0</v>
      </c>
      <c r="AQ762" s="2">
        <f t="shared" si="801"/>
        <v>0</v>
      </c>
      <c r="AR762" s="18">
        <f t="shared" si="802"/>
        <v>0</v>
      </c>
      <c r="AS762" s="2">
        <f t="shared" si="803"/>
        <v>0</v>
      </c>
      <c r="AT762" s="2">
        <f t="shared" si="804"/>
        <v>54</v>
      </c>
      <c r="AU762" s="2">
        <f t="shared" si="805"/>
        <v>5</v>
      </c>
      <c r="AV762" s="2">
        <v>0</v>
      </c>
      <c r="AW762" s="19">
        <f t="shared" si="806"/>
        <v>0</v>
      </c>
      <c r="AX762" s="19">
        <f t="shared" si="807"/>
        <v>0</v>
      </c>
      <c r="AY762" s="18">
        <f t="shared" si="808"/>
        <v>0</v>
      </c>
      <c r="AZ762" s="19">
        <f t="shared" si="809"/>
        <v>0</v>
      </c>
      <c r="BA762" s="2">
        <f t="shared" si="810"/>
        <v>1</v>
      </c>
      <c r="BB762" s="18">
        <f t="shared" si="811"/>
        <v>1</v>
      </c>
      <c r="BC762" s="2">
        <f t="shared" si="812"/>
        <v>1</v>
      </c>
      <c r="BD762" s="2">
        <f t="shared" si="813"/>
        <v>34</v>
      </c>
      <c r="BE762" s="2">
        <f t="shared" si="814"/>
        <v>0</v>
      </c>
      <c r="BF762" s="2">
        <v>0</v>
      </c>
      <c r="BG762" s="19">
        <f t="shared" si="815"/>
        <v>2.8571428571428571E-2</v>
      </c>
      <c r="BH762" s="19">
        <f t="shared" si="816"/>
        <v>2.8571428571428571E-2</v>
      </c>
      <c r="BI762" s="18">
        <f t="shared" si="817"/>
        <v>1</v>
      </c>
      <c r="BJ762" s="19">
        <f t="shared" si="818"/>
        <v>5.5555555555555559E-2</v>
      </c>
      <c r="BK762" s="2">
        <f t="shared" si="819"/>
        <v>2</v>
      </c>
      <c r="BL762" s="18">
        <f t="shared" si="820"/>
        <v>0.5</v>
      </c>
      <c r="BM762" s="2">
        <f t="shared" si="821"/>
        <v>2</v>
      </c>
      <c r="BN762" s="2">
        <f t="shared" si="822"/>
        <v>33</v>
      </c>
      <c r="BO762" s="2">
        <f t="shared" si="823"/>
        <v>2</v>
      </c>
      <c r="BP762" s="2">
        <v>0</v>
      </c>
      <c r="BQ762" s="19">
        <f t="shared" si="824"/>
        <v>5.4054054054054057E-2</v>
      </c>
      <c r="BR762" s="19">
        <f t="shared" si="825"/>
        <v>5.7142857142857141E-2</v>
      </c>
      <c r="BS762" s="18">
        <f t="shared" si="826"/>
        <v>0.5</v>
      </c>
      <c r="BT762" s="19">
        <f t="shared" si="827"/>
        <v>0.10256410256410256</v>
      </c>
      <c r="BU762" s="2">
        <f t="shared" si="828"/>
        <v>0</v>
      </c>
      <c r="BV762" s="18">
        <f t="shared" si="829"/>
        <v>0</v>
      </c>
      <c r="BW762" s="2">
        <f t="shared" si="830"/>
        <v>0</v>
      </c>
      <c r="BX762" s="2">
        <f t="shared" si="831"/>
        <v>15</v>
      </c>
      <c r="BY762" s="2">
        <f t="shared" si="832"/>
        <v>1</v>
      </c>
      <c r="BZ762" s="2">
        <v>0</v>
      </c>
      <c r="CA762" s="19">
        <f t="shared" si="833"/>
        <v>0</v>
      </c>
      <c r="CB762" s="19">
        <f t="shared" si="834"/>
        <v>0</v>
      </c>
      <c r="CC762" s="18">
        <f t="shared" si="835"/>
        <v>0</v>
      </c>
      <c r="CD762" s="19">
        <f t="shared" si="836"/>
        <v>0</v>
      </c>
      <c r="CE762" s="2">
        <f t="shared" si="837"/>
        <v>0</v>
      </c>
      <c r="CF762" s="18">
        <f t="shared" si="838"/>
        <v>0</v>
      </c>
      <c r="CG762" s="2">
        <f t="shared" si="839"/>
        <v>0</v>
      </c>
      <c r="CH762" s="2">
        <f t="shared" si="840"/>
        <v>15</v>
      </c>
      <c r="CI762" s="2">
        <f t="shared" si="841"/>
        <v>5</v>
      </c>
      <c r="CJ762" s="2">
        <v>0</v>
      </c>
      <c r="CK762" s="19">
        <f t="shared" si="842"/>
        <v>0</v>
      </c>
      <c r="CL762" s="19">
        <f t="shared" si="843"/>
        <v>0</v>
      </c>
      <c r="CM762" s="18">
        <f t="shared" si="844"/>
        <v>0</v>
      </c>
      <c r="CN762" s="19">
        <f t="shared" si="845"/>
        <v>0</v>
      </c>
      <c r="CO762" s="2">
        <f t="shared" si="846"/>
        <v>0</v>
      </c>
      <c r="CP762" s="18">
        <f t="shared" si="847"/>
        <v>0</v>
      </c>
      <c r="CQ762" s="2">
        <f t="shared" si="848"/>
        <v>0</v>
      </c>
      <c r="CR762" s="2">
        <f t="shared" si="849"/>
        <v>11</v>
      </c>
      <c r="CS762" s="2">
        <f t="shared" si="850"/>
        <v>1</v>
      </c>
      <c r="CT762" s="2">
        <v>0</v>
      </c>
      <c r="CU762" s="19">
        <f t="shared" si="851"/>
        <v>0</v>
      </c>
      <c r="CV762" s="19">
        <f t="shared" si="852"/>
        <v>0</v>
      </c>
      <c r="CW762" s="18">
        <f t="shared" si="853"/>
        <v>0</v>
      </c>
      <c r="CX762" s="19">
        <f t="shared" si="854"/>
        <v>0</v>
      </c>
      <c r="CY762" s="2">
        <f t="shared" si="855"/>
        <v>0</v>
      </c>
      <c r="CZ762" s="18">
        <f t="shared" si="856"/>
        <v>0</v>
      </c>
      <c r="DA762" s="2">
        <f t="shared" si="857"/>
        <v>0</v>
      </c>
      <c r="DB762" s="2">
        <f t="shared" si="858"/>
        <v>11</v>
      </c>
      <c r="DC762" s="2">
        <f t="shared" si="859"/>
        <v>4</v>
      </c>
      <c r="DD762" s="2">
        <v>0</v>
      </c>
      <c r="DE762" s="19">
        <f t="shared" si="860"/>
        <v>0</v>
      </c>
      <c r="DF762" s="19">
        <f t="shared" si="861"/>
        <v>0</v>
      </c>
      <c r="DG762" s="18">
        <f t="shared" si="862"/>
        <v>0</v>
      </c>
      <c r="DH762" s="19">
        <f t="shared" si="863"/>
        <v>0</v>
      </c>
    </row>
    <row r="763" spans="1:112" x14ac:dyDescent="0.35">
      <c r="A763" s="11">
        <v>2019008475</v>
      </c>
      <c r="B763" s="2" t="s">
        <v>5585</v>
      </c>
      <c r="C763" s="2" t="s">
        <v>5586</v>
      </c>
      <c r="D763" s="2"/>
      <c r="E763" s="2" t="s">
        <v>5587</v>
      </c>
      <c r="F763" s="2">
        <v>1</v>
      </c>
      <c r="G763" s="2" t="s">
        <v>5588</v>
      </c>
      <c r="H763" s="2" t="s">
        <v>5589</v>
      </c>
      <c r="I763" s="2" t="s">
        <v>5590</v>
      </c>
      <c r="J763" s="3" t="s">
        <v>5591</v>
      </c>
      <c r="K763" s="11">
        <v>1</v>
      </c>
      <c r="L763" s="2">
        <v>1</v>
      </c>
      <c r="M763" s="2">
        <v>52</v>
      </c>
      <c r="N763" s="2">
        <v>32</v>
      </c>
      <c r="O763" s="2">
        <v>1</v>
      </c>
      <c r="P763" s="2">
        <v>0</v>
      </c>
      <c r="Q763" s="2">
        <v>1</v>
      </c>
      <c r="R763" s="2">
        <v>0</v>
      </c>
      <c r="S763" s="2">
        <v>1</v>
      </c>
      <c r="T763" s="2">
        <v>0</v>
      </c>
      <c r="U763" s="2">
        <v>1</v>
      </c>
      <c r="V763" s="2">
        <v>0</v>
      </c>
      <c r="W763" s="2">
        <v>14</v>
      </c>
      <c r="X763" s="2">
        <v>8</v>
      </c>
      <c r="Y763" s="2">
        <v>0</v>
      </c>
      <c r="Z763" s="2">
        <v>1</v>
      </c>
      <c r="AA763" s="2">
        <v>0</v>
      </c>
      <c r="AB763" s="2">
        <v>1</v>
      </c>
      <c r="AC763" s="2">
        <v>0</v>
      </c>
      <c r="AD763" s="2">
        <v>1</v>
      </c>
      <c r="AE763" s="2">
        <v>0</v>
      </c>
      <c r="AF763" s="3">
        <v>1</v>
      </c>
      <c r="AG763" s="2">
        <f t="shared" si="792"/>
        <v>1</v>
      </c>
      <c r="AH763" s="18">
        <f t="shared" si="793"/>
        <v>1</v>
      </c>
      <c r="AI763" s="2">
        <f t="shared" si="794"/>
        <v>1</v>
      </c>
      <c r="AJ763" s="2">
        <f t="shared" si="795"/>
        <v>51</v>
      </c>
      <c r="AK763" s="2">
        <f t="shared" si="796"/>
        <v>0</v>
      </c>
      <c r="AL763" s="2">
        <v>0</v>
      </c>
      <c r="AM763" s="19">
        <f t="shared" si="797"/>
        <v>1.9230769230769232E-2</v>
      </c>
      <c r="AN763" s="19">
        <f t="shared" si="798"/>
        <v>1.9230769230769232E-2</v>
      </c>
      <c r="AO763" s="18">
        <f t="shared" si="799"/>
        <v>1</v>
      </c>
      <c r="AP763" s="19">
        <f t="shared" si="800"/>
        <v>3.7735849056603779E-2</v>
      </c>
      <c r="AQ763" s="2">
        <f t="shared" si="801"/>
        <v>1</v>
      </c>
      <c r="AR763" s="18">
        <f t="shared" si="802"/>
        <v>1</v>
      </c>
      <c r="AS763" s="2">
        <f t="shared" si="803"/>
        <v>1</v>
      </c>
      <c r="AT763" s="2">
        <f t="shared" si="804"/>
        <v>51</v>
      </c>
      <c r="AU763" s="2">
        <f t="shared" si="805"/>
        <v>0</v>
      </c>
      <c r="AV763" s="2">
        <v>0</v>
      </c>
      <c r="AW763" s="19">
        <f t="shared" si="806"/>
        <v>1.9230769230769232E-2</v>
      </c>
      <c r="AX763" s="19">
        <f t="shared" si="807"/>
        <v>1.9230769230769232E-2</v>
      </c>
      <c r="AY763" s="18">
        <f t="shared" si="808"/>
        <v>1</v>
      </c>
      <c r="AZ763" s="19">
        <f t="shared" si="809"/>
        <v>3.7735849056603779E-2</v>
      </c>
      <c r="BA763" s="2">
        <f t="shared" si="810"/>
        <v>1</v>
      </c>
      <c r="BB763" s="18">
        <f t="shared" si="811"/>
        <v>1</v>
      </c>
      <c r="BC763" s="2">
        <f t="shared" si="812"/>
        <v>1</v>
      </c>
      <c r="BD763" s="2">
        <f t="shared" si="813"/>
        <v>31</v>
      </c>
      <c r="BE763" s="2">
        <f t="shared" si="814"/>
        <v>0</v>
      </c>
      <c r="BF763" s="2">
        <v>0</v>
      </c>
      <c r="BG763" s="19">
        <f t="shared" si="815"/>
        <v>3.125E-2</v>
      </c>
      <c r="BH763" s="19">
        <f t="shared" si="816"/>
        <v>3.125E-2</v>
      </c>
      <c r="BI763" s="18">
        <f t="shared" si="817"/>
        <v>1</v>
      </c>
      <c r="BJ763" s="19">
        <f t="shared" si="818"/>
        <v>6.0606060606060608E-2</v>
      </c>
      <c r="BK763" s="2">
        <f t="shared" si="819"/>
        <v>1</v>
      </c>
      <c r="BL763" s="18">
        <f t="shared" si="820"/>
        <v>1</v>
      </c>
      <c r="BM763" s="2">
        <f t="shared" si="821"/>
        <v>1</v>
      </c>
      <c r="BN763" s="2">
        <f t="shared" si="822"/>
        <v>31</v>
      </c>
      <c r="BO763" s="2">
        <f t="shared" si="823"/>
        <v>0</v>
      </c>
      <c r="BP763" s="2">
        <v>0</v>
      </c>
      <c r="BQ763" s="19">
        <f t="shared" si="824"/>
        <v>3.125E-2</v>
      </c>
      <c r="BR763" s="19">
        <f t="shared" si="825"/>
        <v>3.125E-2</v>
      </c>
      <c r="BS763" s="18">
        <f t="shared" si="826"/>
        <v>1</v>
      </c>
      <c r="BT763" s="19">
        <f t="shared" si="827"/>
        <v>6.0606060606060608E-2</v>
      </c>
      <c r="BU763" s="2">
        <f t="shared" si="828"/>
        <v>0</v>
      </c>
      <c r="BV763" s="18">
        <f t="shared" si="829"/>
        <v>0</v>
      </c>
      <c r="BW763" s="2">
        <f t="shared" si="830"/>
        <v>0</v>
      </c>
      <c r="BX763" s="2">
        <f t="shared" si="831"/>
        <v>14</v>
      </c>
      <c r="BY763" s="2">
        <f t="shared" si="832"/>
        <v>1</v>
      </c>
      <c r="BZ763" s="2">
        <v>0</v>
      </c>
      <c r="CA763" s="19">
        <f t="shared" si="833"/>
        <v>0</v>
      </c>
      <c r="CB763" s="19">
        <f t="shared" si="834"/>
        <v>0</v>
      </c>
      <c r="CC763" s="18">
        <f t="shared" si="835"/>
        <v>0</v>
      </c>
      <c r="CD763" s="19">
        <f t="shared" si="836"/>
        <v>0</v>
      </c>
      <c r="CE763" s="2">
        <f t="shared" si="837"/>
        <v>0</v>
      </c>
      <c r="CF763" s="18">
        <f t="shared" si="838"/>
        <v>0</v>
      </c>
      <c r="CG763" s="2">
        <f t="shared" si="839"/>
        <v>0</v>
      </c>
      <c r="CH763" s="2">
        <f t="shared" si="840"/>
        <v>14</v>
      </c>
      <c r="CI763" s="2">
        <f t="shared" si="841"/>
        <v>1</v>
      </c>
      <c r="CJ763" s="2">
        <v>0</v>
      </c>
      <c r="CK763" s="19">
        <f t="shared" si="842"/>
        <v>0</v>
      </c>
      <c r="CL763" s="19">
        <f t="shared" si="843"/>
        <v>0</v>
      </c>
      <c r="CM763" s="18">
        <f t="shared" si="844"/>
        <v>0</v>
      </c>
      <c r="CN763" s="19">
        <f t="shared" si="845"/>
        <v>0</v>
      </c>
      <c r="CO763" s="2">
        <f t="shared" si="846"/>
        <v>0</v>
      </c>
      <c r="CP763" s="18">
        <f t="shared" si="847"/>
        <v>0</v>
      </c>
      <c r="CQ763" s="2">
        <f t="shared" si="848"/>
        <v>0</v>
      </c>
      <c r="CR763" s="2">
        <f t="shared" si="849"/>
        <v>8</v>
      </c>
      <c r="CS763" s="2">
        <f t="shared" si="850"/>
        <v>1</v>
      </c>
      <c r="CT763" s="2">
        <v>0</v>
      </c>
      <c r="CU763" s="19">
        <f t="shared" si="851"/>
        <v>0</v>
      </c>
      <c r="CV763" s="19">
        <f t="shared" si="852"/>
        <v>0</v>
      </c>
      <c r="CW763" s="18">
        <f t="shared" si="853"/>
        <v>0</v>
      </c>
      <c r="CX763" s="19">
        <f t="shared" si="854"/>
        <v>0</v>
      </c>
      <c r="CY763" s="2">
        <f t="shared" si="855"/>
        <v>0</v>
      </c>
      <c r="CZ763" s="18">
        <f t="shared" si="856"/>
        <v>0</v>
      </c>
      <c r="DA763" s="2">
        <f t="shared" si="857"/>
        <v>0</v>
      </c>
      <c r="DB763" s="2">
        <f t="shared" si="858"/>
        <v>8</v>
      </c>
      <c r="DC763" s="2">
        <f t="shared" si="859"/>
        <v>1</v>
      </c>
      <c r="DD763" s="2">
        <v>0</v>
      </c>
      <c r="DE763" s="19">
        <f t="shared" si="860"/>
        <v>0</v>
      </c>
      <c r="DF763" s="19">
        <f t="shared" si="861"/>
        <v>0</v>
      </c>
      <c r="DG763" s="18">
        <f t="shared" si="862"/>
        <v>0</v>
      </c>
      <c r="DH763" s="19">
        <f t="shared" si="863"/>
        <v>0</v>
      </c>
    </row>
    <row r="764" spans="1:112" x14ac:dyDescent="0.35">
      <c r="A764" s="11">
        <v>2019008478</v>
      </c>
      <c r="B764" s="2" t="s">
        <v>5592</v>
      </c>
      <c r="C764" s="2" t="s">
        <v>5593</v>
      </c>
      <c r="D764" s="2" t="s">
        <v>5594</v>
      </c>
      <c r="E764" s="2" t="s">
        <v>5595</v>
      </c>
      <c r="F764" s="2">
        <v>1</v>
      </c>
      <c r="G764" s="2" t="s">
        <v>5596</v>
      </c>
      <c r="H764" s="2" t="s">
        <v>5597</v>
      </c>
      <c r="I764" s="2" t="s">
        <v>5598</v>
      </c>
      <c r="J764" s="3" t="s">
        <v>5599</v>
      </c>
      <c r="K764" s="11">
        <v>3</v>
      </c>
      <c r="L764" s="2">
        <v>3</v>
      </c>
      <c r="M764" s="2">
        <v>46</v>
      </c>
      <c r="N764" s="2">
        <v>27</v>
      </c>
      <c r="O764" s="2">
        <v>1</v>
      </c>
      <c r="P764" s="2">
        <v>0</v>
      </c>
      <c r="Q764" s="2">
        <v>1</v>
      </c>
      <c r="R764" s="2">
        <v>0</v>
      </c>
      <c r="S764" s="2">
        <v>3</v>
      </c>
      <c r="T764" s="2">
        <v>0</v>
      </c>
      <c r="U764" s="2">
        <v>3</v>
      </c>
      <c r="V764" s="2">
        <v>0</v>
      </c>
      <c r="W764" s="2">
        <v>11</v>
      </c>
      <c r="X764" s="2">
        <v>7</v>
      </c>
      <c r="Y764" s="2">
        <v>0</v>
      </c>
      <c r="Z764" s="2">
        <v>1</v>
      </c>
      <c r="AA764" s="2">
        <v>1</v>
      </c>
      <c r="AB764" s="2">
        <v>0</v>
      </c>
      <c r="AC764" s="2">
        <v>1</v>
      </c>
      <c r="AD764" s="2">
        <v>2</v>
      </c>
      <c r="AE764" s="2">
        <v>3</v>
      </c>
      <c r="AF764" s="3">
        <v>0</v>
      </c>
      <c r="AG764" s="2">
        <f t="shared" si="792"/>
        <v>1</v>
      </c>
      <c r="AH764" s="18">
        <f t="shared" si="793"/>
        <v>1</v>
      </c>
      <c r="AI764" s="2">
        <f t="shared" si="794"/>
        <v>1</v>
      </c>
      <c r="AJ764" s="2">
        <f t="shared" si="795"/>
        <v>45</v>
      </c>
      <c r="AK764" s="2">
        <f t="shared" si="796"/>
        <v>0</v>
      </c>
      <c r="AL764" s="2">
        <v>0</v>
      </c>
      <c r="AM764" s="19">
        <f t="shared" si="797"/>
        <v>2.1739130434782608E-2</v>
      </c>
      <c r="AN764" s="19">
        <f t="shared" si="798"/>
        <v>2.1739130434782608E-2</v>
      </c>
      <c r="AO764" s="18">
        <f t="shared" si="799"/>
        <v>1</v>
      </c>
      <c r="AP764" s="19">
        <f t="shared" si="800"/>
        <v>4.2553191489361694E-2</v>
      </c>
      <c r="AQ764" s="2">
        <f t="shared" si="801"/>
        <v>3</v>
      </c>
      <c r="AR764" s="18">
        <f t="shared" si="802"/>
        <v>1</v>
      </c>
      <c r="AS764" s="2">
        <f t="shared" si="803"/>
        <v>3</v>
      </c>
      <c r="AT764" s="2">
        <f t="shared" si="804"/>
        <v>43</v>
      </c>
      <c r="AU764" s="2">
        <f t="shared" si="805"/>
        <v>0</v>
      </c>
      <c r="AV764" s="2">
        <v>0</v>
      </c>
      <c r="AW764" s="19">
        <f t="shared" si="806"/>
        <v>6.5217391304347824E-2</v>
      </c>
      <c r="AX764" s="19">
        <f t="shared" si="807"/>
        <v>6.5217391304347824E-2</v>
      </c>
      <c r="AY764" s="18">
        <f t="shared" si="808"/>
        <v>1</v>
      </c>
      <c r="AZ764" s="19">
        <f t="shared" si="809"/>
        <v>0.12244897959183672</v>
      </c>
      <c r="BA764" s="2">
        <f t="shared" si="810"/>
        <v>1</v>
      </c>
      <c r="BB764" s="18">
        <f t="shared" si="811"/>
        <v>1</v>
      </c>
      <c r="BC764" s="2">
        <f t="shared" si="812"/>
        <v>1</v>
      </c>
      <c r="BD764" s="2">
        <f t="shared" si="813"/>
        <v>26</v>
      </c>
      <c r="BE764" s="2">
        <f t="shared" si="814"/>
        <v>0</v>
      </c>
      <c r="BF764" s="2">
        <v>0</v>
      </c>
      <c r="BG764" s="19">
        <f t="shared" si="815"/>
        <v>3.7037037037037035E-2</v>
      </c>
      <c r="BH764" s="19">
        <f t="shared" si="816"/>
        <v>3.7037037037037035E-2</v>
      </c>
      <c r="BI764" s="18">
        <f t="shared" si="817"/>
        <v>1</v>
      </c>
      <c r="BJ764" s="19">
        <f t="shared" si="818"/>
        <v>7.1428571428571425E-2</v>
      </c>
      <c r="BK764" s="2">
        <f t="shared" si="819"/>
        <v>3</v>
      </c>
      <c r="BL764" s="18">
        <f t="shared" si="820"/>
        <v>1</v>
      </c>
      <c r="BM764" s="2">
        <f t="shared" si="821"/>
        <v>3</v>
      </c>
      <c r="BN764" s="2">
        <f t="shared" si="822"/>
        <v>24</v>
      </c>
      <c r="BO764" s="2">
        <f t="shared" si="823"/>
        <v>0</v>
      </c>
      <c r="BP764" s="2">
        <v>0</v>
      </c>
      <c r="BQ764" s="19">
        <f t="shared" si="824"/>
        <v>0.1111111111111111</v>
      </c>
      <c r="BR764" s="19">
        <f t="shared" si="825"/>
        <v>0.1111111111111111</v>
      </c>
      <c r="BS764" s="18">
        <f t="shared" si="826"/>
        <v>1</v>
      </c>
      <c r="BT764" s="19">
        <f t="shared" si="827"/>
        <v>0.19999999999999998</v>
      </c>
      <c r="BU764" s="2">
        <f t="shared" si="828"/>
        <v>0</v>
      </c>
      <c r="BV764" s="18">
        <f t="shared" si="829"/>
        <v>0</v>
      </c>
      <c r="BW764" s="2">
        <f t="shared" si="830"/>
        <v>0</v>
      </c>
      <c r="BX764" s="2">
        <f t="shared" si="831"/>
        <v>11</v>
      </c>
      <c r="BY764" s="2">
        <f t="shared" si="832"/>
        <v>1</v>
      </c>
      <c r="BZ764" s="2">
        <v>0</v>
      </c>
      <c r="CA764" s="19">
        <f t="shared" si="833"/>
        <v>0</v>
      </c>
      <c r="CB764" s="19">
        <f t="shared" si="834"/>
        <v>0</v>
      </c>
      <c r="CC764" s="18">
        <f t="shared" si="835"/>
        <v>0</v>
      </c>
      <c r="CD764" s="19">
        <f t="shared" si="836"/>
        <v>0</v>
      </c>
      <c r="CE764" s="2">
        <f t="shared" si="837"/>
        <v>1</v>
      </c>
      <c r="CF764" s="18">
        <f t="shared" si="838"/>
        <v>0.33333333333333331</v>
      </c>
      <c r="CG764" s="2">
        <f t="shared" si="839"/>
        <v>1</v>
      </c>
      <c r="CH764" s="2">
        <f t="shared" si="840"/>
        <v>10</v>
      </c>
      <c r="CI764" s="2">
        <f t="shared" si="841"/>
        <v>2</v>
      </c>
      <c r="CJ764" s="2">
        <v>0</v>
      </c>
      <c r="CK764" s="19">
        <f t="shared" si="842"/>
        <v>7.6923076923076927E-2</v>
      </c>
      <c r="CL764" s="19">
        <f t="shared" si="843"/>
        <v>9.0909090909090912E-2</v>
      </c>
      <c r="CM764" s="18">
        <f t="shared" si="844"/>
        <v>0.33333333333333331</v>
      </c>
      <c r="CN764" s="19">
        <f t="shared" si="845"/>
        <v>0.14285714285714288</v>
      </c>
      <c r="CO764" s="2">
        <f t="shared" si="846"/>
        <v>1</v>
      </c>
      <c r="CP764" s="18">
        <f t="shared" si="847"/>
        <v>1</v>
      </c>
      <c r="CQ764" s="2">
        <f t="shared" si="848"/>
        <v>1</v>
      </c>
      <c r="CR764" s="2">
        <f t="shared" si="849"/>
        <v>6</v>
      </c>
      <c r="CS764" s="2">
        <f t="shared" si="850"/>
        <v>0</v>
      </c>
      <c r="CT764" s="2">
        <v>0</v>
      </c>
      <c r="CU764" s="19">
        <f t="shared" si="851"/>
        <v>0.14285714285714285</v>
      </c>
      <c r="CV764" s="19">
        <f t="shared" si="852"/>
        <v>0.14285714285714285</v>
      </c>
      <c r="CW764" s="18">
        <f t="shared" si="853"/>
        <v>1</v>
      </c>
      <c r="CX764" s="19">
        <f t="shared" si="854"/>
        <v>0.25</v>
      </c>
      <c r="CY764" s="2">
        <f t="shared" si="855"/>
        <v>3</v>
      </c>
      <c r="CZ764" s="18">
        <f t="shared" si="856"/>
        <v>1</v>
      </c>
      <c r="DA764" s="2">
        <f t="shared" si="857"/>
        <v>3</v>
      </c>
      <c r="DB764" s="2">
        <f t="shared" si="858"/>
        <v>4</v>
      </c>
      <c r="DC764" s="2">
        <f t="shared" si="859"/>
        <v>0</v>
      </c>
      <c r="DD764" s="2">
        <v>0</v>
      </c>
      <c r="DE764" s="19">
        <f t="shared" si="860"/>
        <v>0.42857142857142855</v>
      </c>
      <c r="DF764" s="19">
        <f t="shared" si="861"/>
        <v>0.42857142857142855</v>
      </c>
      <c r="DG764" s="18">
        <f t="shared" si="862"/>
        <v>1</v>
      </c>
      <c r="DH764" s="19">
        <f t="shared" si="863"/>
        <v>0.6</v>
      </c>
    </row>
    <row r="765" spans="1:112" x14ac:dyDescent="0.35">
      <c r="A765" s="11">
        <v>2019008482</v>
      </c>
      <c r="B765" s="2" t="s">
        <v>5600</v>
      </c>
      <c r="C765" s="2" t="s">
        <v>2285</v>
      </c>
      <c r="D765" s="2" t="s">
        <v>5601</v>
      </c>
      <c r="E765" s="2" t="s">
        <v>5602</v>
      </c>
      <c r="F765" s="2">
        <v>1</v>
      </c>
      <c r="G765" s="2" t="s">
        <v>5603</v>
      </c>
      <c r="H765" s="2" t="s">
        <v>5604</v>
      </c>
      <c r="I765" s="2" t="s">
        <v>5605</v>
      </c>
      <c r="J765" s="3" t="s">
        <v>5606</v>
      </c>
      <c r="K765" s="11">
        <v>3</v>
      </c>
      <c r="L765" s="2">
        <v>3</v>
      </c>
      <c r="M765" s="2">
        <v>65</v>
      </c>
      <c r="N765" s="2">
        <v>48</v>
      </c>
      <c r="O765" s="2">
        <v>1</v>
      </c>
      <c r="P765" s="2">
        <v>0</v>
      </c>
      <c r="Q765" s="2">
        <v>1</v>
      </c>
      <c r="R765" s="2">
        <v>0</v>
      </c>
      <c r="S765" s="2">
        <v>2</v>
      </c>
      <c r="T765" s="2">
        <v>1</v>
      </c>
      <c r="U765" s="2">
        <v>3</v>
      </c>
      <c r="V765" s="2">
        <v>0</v>
      </c>
      <c r="W765" s="2">
        <v>16</v>
      </c>
      <c r="X765" s="2">
        <v>14</v>
      </c>
      <c r="Y765" s="2">
        <v>1</v>
      </c>
      <c r="Z765" s="2">
        <v>0</v>
      </c>
      <c r="AA765" s="2">
        <v>1</v>
      </c>
      <c r="AB765" s="2">
        <v>0</v>
      </c>
      <c r="AC765" s="2">
        <v>2</v>
      </c>
      <c r="AD765" s="2">
        <v>1</v>
      </c>
      <c r="AE765" s="2">
        <v>3</v>
      </c>
      <c r="AF765" s="3">
        <v>0</v>
      </c>
      <c r="AG765" s="2">
        <f t="shared" si="792"/>
        <v>1</v>
      </c>
      <c r="AH765" s="18">
        <f t="shared" si="793"/>
        <v>1</v>
      </c>
      <c r="AI765" s="2">
        <f t="shared" si="794"/>
        <v>1</v>
      </c>
      <c r="AJ765" s="2">
        <f t="shared" si="795"/>
        <v>64</v>
      </c>
      <c r="AK765" s="2">
        <f t="shared" si="796"/>
        <v>0</v>
      </c>
      <c r="AL765" s="2">
        <v>0</v>
      </c>
      <c r="AM765" s="19">
        <f t="shared" si="797"/>
        <v>1.5384615384615385E-2</v>
      </c>
      <c r="AN765" s="19">
        <f t="shared" si="798"/>
        <v>1.5384615384615385E-2</v>
      </c>
      <c r="AO765" s="18">
        <f t="shared" si="799"/>
        <v>1</v>
      </c>
      <c r="AP765" s="19">
        <f t="shared" si="800"/>
        <v>3.0303030303030307E-2</v>
      </c>
      <c r="AQ765" s="2">
        <f t="shared" si="801"/>
        <v>2</v>
      </c>
      <c r="AR765" s="18">
        <f t="shared" si="802"/>
        <v>0.66666666666666663</v>
      </c>
      <c r="AS765" s="2">
        <f t="shared" si="803"/>
        <v>2</v>
      </c>
      <c r="AT765" s="2">
        <f t="shared" si="804"/>
        <v>63</v>
      </c>
      <c r="AU765" s="2">
        <f t="shared" si="805"/>
        <v>1</v>
      </c>
      <c r="AV765" s="2">
        <v>0</v>
      </c>
      <c r="AW765" s="19">
        <f t="shared" si="806"/>
        <v>3.0303030303030304E-2</v>
      </c>
      <c r="AX765" s="19">
        <f t="shared" si="807"/>
        <v>3.0769230769230771E-2</v>
      </c>
      <c r="AY765" s="18">
        <f t="shared" si="808"/>
        <v>0.66666666666666663</v>
      </c>
      <c r="AZ765" s="19">
        <f t="shared" si="809"/>
        <v>5.8823529411764712E-2</v>
      </c>
      <c r="BA765" s="2">
        <f t="shared" si="810"/>
        <v>1</v>
      </c>
      <c r="BB765" s="18">
        <f t="shared" si="811"/>
        <v>1</v>
      </c>
      <c r="BC765" s="2">
        <f t="shared" si="812"/>
        <v>1</v>
      </c>
      <c r="BD765" s="2">
        <f t="shared" si="813"/>
        <v>47</v>
      </c>
      <c r="BE765" s="2">
        <f t="shared" si="814"/>
        <v>0</v>
      </c>
      <c r="BF765" s="2">
        <v>0</v>
      </c>
      <c r="BG765" s="19">
        <f t="shared" si="815"/>
        <v>2.0833333333333332E-2</v>
      </c>
      <c r="BH765" s="19">
        <f t="shared" si="816"/>
        <v>2.0833333333333332E-2</v>
      </c>
      <c r="BI765" s="18">
        <f t="shared" si="817"/>
        <v>1</v>
      </c>
      <c r="BJ765" s="19">
        <f t="shared" si="818"/>
        <v>4.0816326530612249E-2</v>
      </c>
      <c r="BK765" s="2">
        <f t="shared" si="819"/>
        <v>3</v>
      </c>
      <c r="BL765" s="18">
        <f t="shared" si="820"/>
        <v>1</v>
      </c>
      <c r="BM765" s="2">
        <f t="shared" si="821"/>
        <v>3</v>
      </c>
      <c r="BN765" s="2">
        <f t="shared" si="822"/>
        <v>45</v>
      </c>
      <c r="BO765" s="2">
        <f t="shared" si="823"/>
        <v>0</v>
      </c>
      <c r="BP765" s="2">
        <v>0</v>
      </c>
      <c r="BQ765" s="19">
        <f t="shared" si="824"/>
        <v>6.25E-2</v>
      </c>
      <c r="BR765" s="19">
        <f t="shared" si="825"/>
        <v>6.25E-2</v>
      </c>
      <c r="BS765" s="18">
        <f t="shared" si="826"/>
        <v>1</v>
      </c>
      <c r="BT765" s="19">
        <f t="shared" si="827"/>
        <v>0.11764705882352941</v>
      </c>
      <c r="BU765" s="2">
        <f t="shared" si="828"/>
        <v>1</v>
      </c>
      <c r="BV765" s="18">
        <f t="shared" si="829"/>
        <v>1</v>
      </c>
      <c r="BW765" s="2">
        <f t="shared" si="830"/>
        <v>1</v>
      </c>
      <c r="BX765" s="2">
        <f t="shared" si="831"/>
        <v>15</v>
      </c>
      <c r="BY765" s="2">
        <f t="shared" si="832"/>
        <v>0</v>
      </c>
      <c r="BZ765" s="2">
        <v>0</v>
      </c>
      <c r="CA765" s="19">
        <f t="shared" si="833"/>
        <v>6.25E-2</v>
      </c>
      <c r="CB765" s="19">
        <f t="shared" si="834"/>
        <v>6.25E-2</v>
      </c>
      <c r="CC765" s="18">
        <f t="shared" si="835"/>
        <v>1</v>
      </c>
      <c r="CD765" s="19">
        <f t="shared" si="836"/>
        <v>0.11764705882352941</v>
      </c>
      <c r="CE765" s="2">
        <f t="shared" si="837"/>
        <v>2</v>
      </c>
      <c r="CF765" s="18">
        <f t="shared" si="838"/>
        <v>0.66666666666666663</v>
      </c>
      <c r="CG765" s="2">
        <f t="shared" si="839"/>
        <v>2</v>
      </c>
      <c r="CH765" s="2">
        <f t="shared" si="840"/>
        <v>14</v>
      </c>
      <c r="CI765" s="2">
        <f t="shared" si="841"/>
        <v>1</v>
      </c>
      <c r="CJ765" s="2">
        <v>0</v>
      </c>
      <c r="CK765" s="19">
        <f t="shared" si="842"/>
        <v>0.11764705882352941</v>
      </c>
      <c r="CL765" s="19">
        <f t="shared" si="843"/>
        <v>0.125</v>
      </c>
      <c r="CM765" s="18">
        <f t="shared" si="844"/>
        <v>0.66666666666666663</v>
      </c>
      <c r="CN765" s="19">
        <f t="shared" si="845"/>
        <v>0.21052631578947367</v>
      </c>
      <c r="CO765" s="2">
        <f t="shared" si="846"/>
        <v>1</v>
      </c>
      <c r="CP765" s="18">
        <f t="shared" si="847"/>
        <v>1</v>
      </c>
      <c r="CQ765" s="2">
        <f t="shared" si="848"/>
        <v>1</v>
      </c>
      <c r="CR765" s="2">
        <f t="shared" si="849"/>
        <v>13</v>
      </c>
      <c r="CS765" s="2">
        <f t="shared" si="850"/>
        <v>0</v>
      </c>
      <c r="CT765" s="2">
        <v>0</v>
      </c>
      <c r="CU765" s="19">
        <f t="shared" si="851"/>
        <v>7.1428571428571425E-2</v>
      </c>
      <c r="CV765" s="19">
        <f t="shared" si="852"/>
        <v>7.1428571428571425E-2</v>
      </c>
      <c r="CW765" s="18">
        <f t="shared" si="853"/>
        <v>1</v>
      </c>
      <c r="CX765" s="19">
        <f t="shared" si="854"/>
        <v>0.13333333333333333</v>
      </c>
      <c r="CY765" s="2">
        <f t="shared" si="855"/>
        <v>3</v>
      </c>
      <c r="CZ765" s="18">
        <f t="shared" si="856"/>
        <v>1</v>
      </c>
      <c r="DA765" s="2">
        <f t="shared" si="857"/>
        <v>3</v>
      </c>
      <c r="DB765" s="2">
        <f t="shared" si="858"/>
        <v>11</v>
      </c>
      <c r="DC765" s="2">
        <f t="shared" si="859"/>
        <v>0</v>
      </c>
      <c r="DD765" s="2">
        <v>0</v>
      </c>
      <c r="DE765" s="19">
        <f t="shared" si="860"/>
        <v>0.21428571428571427</v>
      </c>
      <c r="DF765" s="19">
        <f t="shared" si="861"/>
        <v>0.21428571428571427</v>
      </c>
      <c r="DG765" s="18">
        <f t="shared" si="862"/>
        <v>1</v>
      </c>
      <c r="DH765" s="19">
        <f t="shared" si="863"/>
        <v>0.35294117647058826</v>
      </c>
    </row>
    <row r="766" spans="1:112" x14ac:dyDescent="0.35">
      <c r="A766" s="11">
        <v>2019008486</v>
      </c>
      <c r="B766" s="2" t="s">
        <v>5607</v>
      </c>
      <c r="C766" s="2" t="s">
        <v>5608</v>
      </c>
      <c r="D766" s="2" t="s">
        <v>5609</v>
      </c>
      <c r="E766" s="2" t="s">
        <v>5610</v>
      </c>
      <c r="F766" s="2">
        <v>1</v>
      </c>
      <c r="G766" s="2" t="s">
        <v>5611</v>
      </c>
      <c r="H766" s="2" t="s">
        <v>5612</v>
      </c>
      <c r="I766" s="2" t="s">
        <v>5613</v>
      </c>
      <c r="J766" s="3" t="s">
        <v>5614</v>
      </c>
      <c r="K766" s="11">
        <v>3</v>
      </c>
      <c r="L766" s="2">
        <v>3</v>
      </c>
      <c r="M766" s="2">
        <v>52</v>
      </c>
      <c r="N766" s="2">
        <v>37</v>
      </c>
      <c r="O766" s="2">
        <v>0</v>
      </c>
      <c r="P766" s="2">
        <v>1</v>
      </c>
      <c r="Q766" s="2">
        <v>0</v>
      </c>
      <c r="R766" s="2">
        <v>1</v>
      </c>
      <c r="S766" s="2">
        <v>1</v>
      </c>
      <c r="T766" s="2">
        <v>2</v>
      </c>
      <c r="U766" s="2">
        <v>1</v>
      </c>
      <c r="V766" s="2">
        <v>2</v>
      </c>
      <c r="W766" s="2">
        <v>13</v>
      </c>
      <c r="X766" s="2">
        <v>10</v>
      </c>
      <c r="Y766" s="2">
        <v>0</v>
      </c>
      <c r="Z766" s="2">
        <v>1</v>
      </c>
      <c r="AA766" s="2">
        <v>0</v>
      </c>
      <c r="AB766" s="2">
        <v>1</v>
      </c>
      <c r="AC766" s="2">
        <v>0</v>
      </c>
      <c r="AD766" s="2">
        <v>3</v>
      </c>
      <c r="AE766" s="2">
        <v>1</v>
      </c>
      <c r="AF766" s="3">
        <v>2</v>
      </c>
      <c r="AG766" s="2">
        <f t="shared" si="792"/>
        <v>0</v>
      </c>
      <c r="AH766" s="18">
        <f t="shared" si="793"/>
        <v>0</v>
      </c>
      <c r="AI766" s="2">
        <f t="shared" si="794"/>
        <v>0</v>
      </c>
      <c r="AJ766" s="2">
        <f t="shared" si="795"/>
        <v>52</v>
      </c>
      <c r="AK766" s="2">
        <f t="shared" si="796"/>
        <v>1</v>
      </c>
      <c r="AL766" s="2">
        <v>0</v>
      </c>
      <c r="AM766" s="19">
        <f t="shared" si="797"/>
        <v>0</v>
      </c>
      <c r="AN766" s="19">
        <f t="shared" si="798"/>
        <v>0</v>
      </c>
      <c r="AO766" s="18">
        <f t="shared" si="799"/>
        <v>0</v>
      </c>
      <c r="AP766" s="19">
        <f t="shared" si="800"/>
        <v>0</v>
      </c>
      <c r="AQ766" s="2">
        <f t="shared" si="801"/>
        <v>1</v>
      </c>
      <c r="AR766" s="18">
        <f t="shared" si="802"/>
        <v>0.33333333333333331</v>
      </c>
      <c r="AS766" s="2">
        <f t="shared" si="803"/>
        <v>1</v>
      </c>
      <c r="AT766" s="2">
        <f t="shared" si="804"/>
        <v>51</v>
      </c>
      <c r="AU766" s="2">
        <f t="shared" si="805"/>
        <v>2</v>
      </c>
      <c r="AV766" s="2">
        <v>0</v>
      </c>
      <c r="AW766" s="19">
        <f t="shared" si="806"/>
        <v>1.8518518518518517E-2</v>
      </c>
      <c r="AX766" s="19">
        <f t="shared" si="807"/>
        <v>1.9230769230769232E-2</v>
      </c>
      <c r="AY766" s="18">
        <f t="shared" si="808"/>
        <v>0.33333333333333331</v>
      </c>
      <c r="AZ766" s="19">
        <f t="shared" si="809"/>
        <v>3.6363636363636369E-2</v>
      </c>
      <c r="BA766" s="2">
        <f t="shared" si="810"/>
        <v>0</v>
      </c>
      <c r="BB766" s="18">
        <f t="shared" si="811"/>
        <v>0</v>
      </c>
      <c r="BC766" s="2">
        <f t="shared" si="812"/>
        <v>0</v>
      </c>
      <c r="BD766" s="2">
        <f t="shared" si="813"/>
        <v>37</v>
      </c>
      <c r="BE766" s="2">
        <f t="shared" si="814"/>
        <v>1</v>
      </c>
      <c r="BF766" s="2">
        <v>0</v>
      </c>
      <c r="BG766" s="19">
        <f t="shared" si="815"/>
        <v>0</v>
      </c>
      <c r="BH766" s="19">
        <f t="shared" si="816"/>
        <v>0</v>
      </c>
      <c r="BI766" s="18">
        <f t="shared" si="817"/>
        <v>0</v>
      </c>
      <c r="BJ766" s="19">
        <f t="shared" si="818"/>
        <v>0</v>
      </c>
      <c r="BK766" s="2">
        <f t="shared" si="819"/>
        <v>1</v>
      </c>
      <c r="BL766" s="18">
        <f t="shared" si="820"/>
        <v>0.33333333333333331</v>
      </c>
      <c r="BM766" s="2">
        <f t="shared" si="821"/>
        <v>1</v>
      </c>
      <c r="BN766" s="2">
        <f t="shared" si="822"/>
        <v>36</v>
      </c>
      <c r="BO766" s="2">
        <f t="shared" si="823"/>
        <v>2</v>
      </c>
      <c r="BP766" s="2">
        <v>0</v>
      </c>
      <c r="BQ766" s="19">
        <f t="shared" si="824"/>
        <v>2.564102564102564E-2</v>
      </c>
      <c r="BR766" s="19">
        <f t="shared" si="825"/>
        <v>2.7027027027027029E-2</v>
      </c>
      <c r="BS766" s="18">
        <f t="shared" si="826"/>
        <v>0.33333333333333331</v>
      </c>
      <c r="BT766" s="19">
        <f t="shared" si="827"/>
        <v>0.05</v>
      </c>
      <c r="BU766" s="2">
        <f t="shared" si="828"/>
        <v>0</v>
      </c>
      <c r="BV766" s="18">
        <f t="shared" si="829"/>
        <v>0</v>
      </c>
      <c r="BW766" s="2">
        <f t="shared" si="830"/>
        <v>0</v>
      </c>
      <c r="BX766" s="2">
        <f t="shared" si="831"/>
        <v>13</v>
      </c>
      <c r="BY766" s="2">
        <f t="shared" si="832"/>
        <v>1</v>
      </c>
      <c r="BZ766" s="2">
        <v>0</v>
      </c>
      <c r="CA766" s="19">
        <f t="shared" si="833"/>
        <v>0</v>
      </c>
      <c r="CB766" s="19">
        <f t="shared" si="834"/>
        <v>0</v>
      </c>
      <c r="CC766" s="18">
        <f t="shared" si="835"/>
        <v>0</v>
      </c>
      <c r="CD766" s="19">
        <f t="shared" si="836"/>
        <v>0</v>
      </c>
      <c r="CE766" s="2">
        <f t="shared" si="837"/>
        <v>0</v>
      </c>
      <c r="CF766" s="18">
        <f t="shared" si="838"/>
        <v>0</v>
      </c>
      <c r="CG766" s="2">
        <f t="shared" si="839"/>
        <v>0</v>
      </c>
      <c r="CH766" s="2">
        <f t="shared" si="840"/>
        <v>13</v>
      </c>
      <c r="CI766" s="2">
        <f t="shared" si="841"/>
        <v>3</v>
      </c>
      <c r="CJ766" s="2">
        <v>0</v>
      </c>
      <c r="CK766" s="19">
        <f t="shared" si="842"/>
        <v>0</v>
      </c>
      <c r="CL766" s="19">
        <f t="shared" si="843"/>
        <v>0</v>
      </c>
      <c r="CM766" s="18">
        <f t="shared" si="844"/>
        <v>0</v>
      </c>
      <c r="CN766" s="19">
        <f t="shared" si="845"/>
        <v>0</v>
      </c>
      <c r="CO766" s="2">
        <f t="shared" si="846"/>
        <v>0</v>
      </c>
      <c r="CP766" s="18">
        <f t="shared" si="847"/>
        <v>0</v>
      </c>
      <c r="CQ766" s="2">
        <f t="shared" si="848"/>
        <v>0</v>
      </c>
      <c r="CR766" s="2">
        <f t="shared" si="849"/>
        <v>10</v>
      </c>
      <c r="CS766" s="2">
        <f t="shared" si="850"/>
        <v>1</v>
      </c>
      <c r="CT766" s="2">
        <v>0</v>
      </c>
      <c r="CU766" s="19">
        <f t="shared" si="851"/>
        <v>0</v>
      </c>
      <c r="CV766" s="19">
        <f t="shared" si="852"/>
        <v>0</v>
      </c>
      <c r="CW766" s="18">
        <f t="shared" si="853"/>
        <v>0</v>
      </c>
      <c r="CX766" s="19">
        <f t="shared" si="854"/>
        <v>0</v>
      </c>
      <c r="CY766" s="2">
        <f t="shared" si="855"/>
        <v>1</v>
      </c>
      <c r="CZ766" s="18">
        <f t="shared" si="856"/>
        <v>0.33333333333333331</v>
      </c>
      <c r="DA766" s="2">
        <f t="shared" si="857"/>
        <v>1</v>
      </c>
      <c r="DB766" s="2">
        <f t="shared" si="858"/>
        <v>9</v>
      </c>
      <c r="DC766" s="2">
        <f t="shared" si="859"/>
        <v>2</v>
      </c>
      <c r="DD766" s="2">
        <v>0</v>
      </c>
      <c r="DE766" s="19">
        <f t="shared" si="860"/>
        <v>8.3333333333333329E-2</v>
      </c>
      <c r="DF766" s="19">
        <f t="shared" si="861"/>
        <v>0.1</v>
      </c>
      <c r="DG766" s="18">
        <f t="shared" si="862"/>
        <v>0.33333333333333331</v>
      </c>
      <c r="DH766" s="19">
        <f t="shared" si="863"/>
        <v>0.15384615384615383</v>
      </c>
    </row>
    <row r="767" spans="1:112" x14ac:dyDescent="0.35">
      <c r="A767" s="11">
        <v>2019008504</v>
      </c>
      <c r="B767" s="2" t="s">
        <v>2242</v>
      </c>
      <c r="C767" s="2" t="s">
        <v>5615</v>
      </c>
      <c r="D767" s="2"/>
      <c r="E767" s="2" t="s">
        <v>5616</v>
      </c>
      <c r="F767" s="2">
        <v>1</v>
      </c>
      <c r="G767" s="2" t="s">
        <v>5617</v>
      </c>
      <c r="H767" s="2" t="s">
        <v>5618</v>
      </c>
      <c r="I767" s="2" t="s">
        <v>5619</v>
      </c>
      <c r="J767" s="3" t="s">
        <v>5620</v>
      </c>
      <c r="K767" s="11">
        <v>1</v>
      </c>
      <c r="L767" s="2">
        <v>1</v>
      </c>
      <c r="M767" s="2">
        <v>64</v>
      </c>
      <c r="N767" s="2">
        <v>29</v>
      </c>
      <c r="O767" s="2">
        <v>1</v>
      </c>
      <c r="P767" s="2">
        <v>0</v>
      </c>
      <c r="Q767" s="2">
        <v>1</v>
      </c>
      <c r="R767" s="2">
        <v>0</v>
      </c>
      <c r="S767" s="2">
        <v>1</v>
      </c>
      <c r="T767" s="2">
        <v>0</v>
      </c>
      <c r="U767" s="2">
        <v>1</v>
      </c>
      <c r="V767" s="2">
        <v>0</v>
      </c>
      <c r="W767" s="2">
        <v>18</v>
      </c>
      <c r="X767" s="2">
        <v>7</v>
      </c>
      <c r="Y767" s="2">
        <v>1</v>
      </c>
      <c r="Z767" s="2">
        <v>0</v>
      </c>
      <c r="AA767" s="2">
        <v>1</v>
      </c>
      <c r="AB767" s="2">
        <v>0</v>
      </c>
      <c r="AC767" s="2">
        <v>1</v>
      </c>
      <c r="AD767" s="2">
        <v>0</v>
      </c>
      <c r="AE767" s="2">
        <v>1</v>
      </c>
      <c r="AF767" s="3">
        <v>0</v>
      </c>
      <c r="AG767" s="2">
        <f t="shared" si="792"/>
        <v>1</v>
      </c>
      <c r="AH767" s="18">
        <f t="shared" si="793"/>
        <v>1</v>
      </c>
      <c r="AI767" s="2">
        <f t="shared" si="794"/>
        <v>1</v>
      </c>
      <c r="AJ767" s="2">
        <f t="shared" si="795"/>
        <v>63</v>
      </c>
      <c r="AK767" s="2">
        <f t="shared" si="796"/>
        <v>0</v>
      </c>
      <c r="AL767" s="2">
        <v>0</v>
      </c>
      <c r="AM767" s="19">
        <f t="shared" si="797"/>
        <v>1.5625E-2</v>
      </c>
      <c r="AN767" s="19">
        <f t="shared" si="798"/>
        <v>1.5625E-2</v>
      </c>
      <c r="AO767" s="18">
        <f t="shared" si="799"/>
        <v>1</v>
      </c>
      <c r="AP767" s="19">
        <f t="shared" si="800"/>
        <v>3.0769230769230771E-2</v>
      </c>
      <c r="AQ767" s="2">
        <f t="shared" si="801"/>
        <v>1</v>
      </c>
      <c r="AR767" s="18">
        <f t="shared" si="802"/>
        <v>1</v>
      </c>
      <c r="AS767" s="2">
        <f t="shared" si="803"/>
        <v>1</v>
      </c>
      <c r="AT767" s="2">
        <f t="shared" si="804"/>
        <v>63</v>
      </c>
      <c r="AU767" s="2">
        <f t="shared" si="805"/>
        <v>0</v>
      </c>
      <c r="AV767" s="2">
        <v>0</v>
      </c>
      <c r="AW767" s="19">
        <f t="shared" si="806"/>
        <v>1.5625E-2</v>
      </c>
      <c r="AX767" s="19">
        <f t="shared" si="807"/>
        <v>1.5625E-2</v>
      </c>
      <c r="AY767" s="18">
        <f t="shared" si="808"/>
        <v>1</v>
      </c>
      <c r="AZ767" s="19">
        <f t="shared" si="809"/>
        <v>3.0769230769230771E-2</v>
      </c>
      <c r="BA767" s="2">
        <f t="shared" si="810"/>
        <v>1</v>
      </c>
      <c r="BB767" s="18">
        <f t="shared" si="811"/>
        <v>1</v>
      </c>
      <c r="BC767" s="2">
        <f t="shared" si="812"/>
        <v>1</v>
      </c>
      <c r="BD767" s="2">
        <f t="shared" si="813"/>
        <v>28</v>
      </c>
      <c r="BE767" s="2">
        <f t="shared" si="814"/>
        <v>0</v>
      </c>
      <c r="BF767" s="2">
        <v>0</v>
      </c>
      <c r="BG767" s="19">
        <f t="shared" si="815"/>
        <v>3.4482758620689655E-2</v>
      </c>
      <c r="BH767" s="19">
        <f t="shared" si="816"/>
        <v>3.4482758620689655E-2</v>
      </c>
      <c r="BI767" s="18">
        <f t="shared" si="817"/>
        <v>1</v>
      </c>
      <c r="BJ767" s="19">
        <f t="shared" si="818"/>
        <v>6.6666666666666666E-2</v>
      </c>
      <c r="BK767" s="2">
        <f t="shared" si="819"/>
        <v>1</v>
      </c>
      <c r="BL767" s="18">
        <f t="shared" si="820"/>
        <v>1</v>
      </c>
      <c r="BM767" s="2">
        <f t="shared" si="821"/>
        <v>1</v>
      </c>
      <c r="BN767" s="2">
        <f t="shared" si="822"/>
        <v>28</v>
      </c>
      <c r="BO767" s="2">
        <f t="shared" si="823"/>
        <v>0</v>
      </c>
      <c r="BP767" s="2">
        <v>0</v>
      </c>
      <c r="BQ767" s="19">
        <f t="shared" si="824"/>
        <v>3.4482758620689655E-2</v>
      </c>
      <c r="BR767" s="19">
        <f t="shared" si="825"/>
        <v>3.4482758620689655E-2</v>
      </c>
      <c r="BS767" s="18">
        <f t="shared" si="826"/>
        <v>1</v>
      </c>
      <c r="BT767" s="19">
        <f t="shared" si="827"/>
        <v>6.6666666666666666E-2</v>
      </c>
      <c r="BU767" s="2">
        <f t="shared" si="828"/>
        <v>1</v>
      </c>
      <c r="BV767" s="18">
        <f t="shared" si="829"/>
        <v>1</v>
      </c>
      <c r="BW767" s="2">
        <f t="shared" si="830"/>
        <v>1</v>
      </c>
      <c r="BX767" s="2">
        <f t="shared" si="831"/>
        <v>17</v>
      </c>
      <c r="BY767" s="2">
        <f t="shared" si="832"/>
        <v>0</v>
      </c>
      <c r="BZ767" s="2">
        <v>0</v>
      </c>
      <c r="CA767" s="19">
        <f t="shared" si="833"/>
        <v>5.5555555555555552E-2</v>
      </c>
      <c r="CB767" s="19">
        <f t="shared" si="834"/>
        <v>5.5555555555555552E-2</v>
      </c>
      <c r="CC767" s="18">
        <f t="shared" si="835"/>
        <v>1</v>
      </c>
      <c r="CD767" s="19">
        <f t="shared" si="836"/>
        <v>0.10526315789473684</v>
      </c>
      <c r="CE767" s="2">
        <f t="shared" si="837"/>
        <v>1</v>
      </c>
      <c r="CF767" s="18">
        <f t="shared" si="838"/>
        <v>1</v>
      </c>
      <c r="CG767" s="2">
        <f t="shared" si="839"/>
        <v>1</v>
      </c>
      <c r="CH767" s="2">
        <f t="shared" si="840"/>
        <v>17</v>
      </c>
      <c r="CI767" s="2">
        <f t="shared" si="841"/>
        <v>0</v>
      </c>
      <c r="CJ767" s="2">
        <v>0</v>
      </c>
      <c r="CK767" s="19">
        <f t="shared" si="842"/>
        <v>5.5555555555555552E-2</v>
      </c>
      <c r="CL767" s="19">
        <f t="shared" si="843"/>
        <v>5.5555555555555552E-2</v>
      </c>
      <c r="CM767" s="18">
        <f t="shared" si="844"/>
        <v>1</v>
      </c>
      <c r="CN767" s="19">
        <f t="shared" si="845"/>
        <v>0.10526315789473684</v>
      </c>
      <c r="CO767" s="2">
        <f t="shared" si="846"/>
        <v>1</v>
      </c>
      <c r="CP767" s="18">
        <f t="shared" si="847"/>
        <v>1</v>
      </c>
      <c r="CQ767" s="2">
        <f t="shared" si="848"/>
        <v>1</v>
      </c>
      <c r="CR767" s="2">
        <f t="shared" si="849"/>
        <v>6</v>
      </c>
      <c r="CS767" s="2">
        <f t="shared" si="850"/>
        <v>0</v>
      </c>
      <c r="CT767" s="2">
        <v>0</v>
      </c>
      <c r="CU767" s="19">
        <f t="shared" si="851"/>
        <v>0.14285714285714285</v>
      </c>
      <c r="CV767" s="19">
        <f t="shared" si="852"/>
        <v>0.14285714285714285</v>
      </c>
      <c r="CW767" s="18">
        <f t="shared" si="853"/>
        <v>1</v>
      </c>
      <c r="CX767" s="19">
        <f t="shared" si="854"/>
        <v>0.25</v>
      </c>
      <c r="CY767" s="2">
        <f t="shared" si="855"/>
        <v>1</v>
      </c>
      <c r="CZ767" s="18">
        <f t="shared" si="856"/>
        <v>1</v>
      </c>
      <c r="DA767" s="2">
        <f t="shared" si="857"/>
        <v>1</v>
      </c>
      <c r="DB767" s="2">
        <f t="shared" si="858"/>
        <v>6</v>
      </c>
      <c r="DC767" s="2">
        <f t="shared" si="859"/>
        <v>0</v>
      </c>
      <c r="DD767" s="2">
        <v>0</v>
      </c>
      <c r="DE767" s="19">
        <f t="shared" si="860"/>
        <v>0.14285714285714285</v>
      </c>
      <c r="DF767" s="19">
        <f t="shared" si="861"/>
        <v>0.14285714285714285</v>
      </c>
      <c r="DG767" s="18">
        <f t="shared" si="862"/>
        <v>1</v>
      </c>
      <c r="DH767" s="19">
        <f t="shared" si="863"/>
        <v>0.25</v>
      </c>
    </row>
    <row r="768" spans="1:112" x14ac:dyDescent="0.35">
      <c r="A768" s="11">
        <v>2019008507</v>
      </c>
      <c r="B768" s="2" t="s">
        <v>5621</v>
      </c>
      <c r="C768" s="2" t="s">
        <v>5622</v>
      </c>
      <c r="D768" s="2" t="s">
        <v>5623</v>
      </c>
      <c r="E768" s="2" t="s">
        <v>5624</v>
      </c>
      <c r="F768" s="2">
        <v>1</v>
      </c>
      <c r="G768" s="2" t="s">
        <v>5625</v>
      </c>
      <c r="H768" s="2" t="s">
        <v>5626</v>
      </c>
      <c r="I768" s="2" t="s">
        <v>5627</v>
      </c>
      <c r="J768" s="3" t="s">
        <v>5628</v>
      </c>
      <c r="K768" s="11">
        <v>2</v>
      </c>
      <c r="L768" s="2">
        <v>2</v>
      </c>
      <c r="M768" s="2">
        <v>50</v>
      </c>
      <c r="N768" s="2">
        <v>32</v>
      </c>
      <c r="O768" s="2">
        <v>1</v>
      </c>
      <c r="P768" s="2">
        <v>0</v>
      </c>
      <c r="Q768" s="2">
        <v>1</v>
      </c>
      <c r="R768" s="2">
        <v>0</v>
      </c>
      <c r="S768" s="2">
        <v>2</v>
      </c>
      <c r="T768" s="2">
        <v>0</v>
      </c>
      <c r="U768" s="2">
        <v>2</v>
      </c>
      <c r="V768" s="2">
        <v>0</v>
      </c>
      <c r="W768" s="2">
        <v>11</v>
      </c>
      <c r="X768" s="2">
        <v>5</v>
      </c>
      <c r="Y768" s="2">
        <v>1</v>
      </c>
      <c r="Z768" s="2">
        <v>0</v>
      </c>
      <c r="AA768" s="2">
        <v>1</v>
      </c>
      <c r="AB768" s="2">
        <v>0</v>
      </c>
      <c r="AC768" s="2">
        <v>2</v>
      </c>
      <c r="AD768" s="2">
        <v>0</v>
      </c>
      <c r="AE768" s="2">
        <v>2</v>
      </c>
      <c r="AF768" s="3">
        <v>0</v>
      </c>
      <c r="AG768" s="2">
        <f t="shared" si="792"/>
        <v>1</v>
      </c>
      <c r="AH768" s="18">
        <f t="shared" si="793"/>
        <v>1</v>
      </c>
      <c r="AI768" s="2">
        <f t="shared" si="794"/>
        <v>1</v>
      </c>
      <c r="AJ768" s="2">
        <f t="shared" si="795"/>
        <v>49</v>
      </c>
      <c r="AK768" s="2">
        <f t="shared" si="796"/>
        <v>0</v>
      </c>
      <c r="AL768" s="2">
        <v>0</v>
      </c>
      <c r="AM768" s="19">
        <f t="shared" si="797"/>
        <v>0.02</v>
      </c>
      <c r="AN768" s="19">
        <f t="shared" si="798"/>
        <v>0.02</v>
      </c>
      <c r="AO768" s="18">
        <f t="shared" si="799"/>
        <v>1</v>
      </c>
      <c r="AP768" s="19">
        <f t="shared" si="800"/>
        <v>3.9215686274509803E-2</v>
      </c>
      <c r="AQ768" s="2">
        <f t="shared" si="801"/>
        <v>2</v>
      </c>
      <c r="AR768" s="18">
        <f t="shared" si="802"/>
        <v>1</v>
      </c>
      <c r="AS768" s="2">
        <f t="shared" si="803"/>
        <v>2</v>
      </c>
      <c r="AT768" s="2">
        <f t="shared" si="804"/>
        <v>48</v>
      </c>
      <c r="AU768" s="2">
        <f t="shared" si="805"/>
        <v>0</v>
      </c>
      <c r="AV768" s="2">
        <v>0</v>
      </c>
      <c r="AW768" s="19">
        <f t="shared" si="806"/>
        <v>0.04</v>
      </c>
      <c r="AX768" s="19">
        <f t="shared" si="807"/>
        <v>0.04</v>
      </c>
      <c r="AY768" s="18">
        <f t="shared" si="808"/>
        <v>1</v>
      </c>
      <c r="AZ768" s="19">
        <f t="shared" si="809"/>
        <v>7.6923076923076927E-2</v>
      </c>
      <c r="BA768" s="2">
        <f t="shared" si="810"/>
        <v>1</v>
      </c>
      <c r="BB768" s="18">
        <f t="shared" si="811"/>
        <v>1</v>
      </c>
      <c r="BC768" s="2">
        <f t="shared" si="812"/>
        <v>1</v>
      </c>
      <c r="BD768" s="2">
        <f t="shared" si="813"/>
        <v>31</v>
      </c>
      <c r="BE768" s="2">
        <f t="shared" si="814"/>
        <v>0</v>
      </c>
      <c r="BF768" s="2">
        <v>0</v>
      </c>
      <c r="BG768" s="19">
        <f t="shared" si="815"/>
        <v>3.125E-2</v>
      </c>
      <c r="BH768" s="19">
        <f t="shared" si="816"/>
        <v>3.125E-2</v>
      </c>
      <c r="BI768" s="18">
        <f t="shared" si="817"/>
        <v>1</v>
      </c>
      <c r="BJ768" s="19">
        <f t="shared" si="818"/>
        <v>6.0606060606060608E-2</v>
      </c>
      <c r="BK768" s="2">
        <f t="shared" si="819"/>
        <v>2</v>
      </c>
      <c r="BL768" s="18">
        <f t="shared" si="820"/>
        <v>1</v>
      </c>
      <c r="BM768" s="2">
        <f t="shared" si="821"/>
        <v>2</v>
      </c>
      <c r="BN768" s="2">
        <f t="shared" si="822"/>
        <v>30</v>
      </c>
      <c r="BO768" s="2">
        <f t="shared" si="823"/>
        <v>0</v>
      </c>
      <c r="BP768" s="2">
        <v>0</v>
      </c>
      <c r="BQ768" s="19">
        <f t="shared" si="824"/>
        <v>6.25E-2</v>
      </c>
      <c r="BR768" s="19">
        <f t="shared" si="825"/>
        <v>6.25E-2</v>
      </c>
      <c r="BS768" s="18">
        <f t="shared" si="826"/>
        <v>1</v>
      </c>
      <c r="BT768" s="19">
        <f t="shared" si="827"/>
        <v>0.11764705882352941</v>
      </c>
      <c r="BU768" s="2">
        <f t="shared" si="828"/>
        <v>1</v>
      </c>
      <c r="BV768" s="18">
        <f t="shared" si="829"/>
        <v>1</v>
      </c>
      <c r="BW768" s="2">
        <f t="shared" si="830"/>
        <v>1</v>
      </c>
      <c r="BX768" s="2">
        <f t="shared" si="831"/>
        <v>10</v>
      </c>
      <c r="BY768" s="2">
        <f t="shared" si="832"/>
        <v>0</v>
      </c>
      <c r="BZ768" s="2">
        <v>0</v>
      </c>
      <c r="CA768" s="19">
        <f t="shared" si="833"/>
        <v>9.0909090909090912E-2</v>
      </c>
      <c r="CB768" s="19">
        <f t="shared" si="834"/>
        <v>9.0909090909090912E-2</v>
      </c>
      <c r="CC768" s="18">
        <f t="shared" si="835"/>
        <v>1</v>
      </c>
      <c r="CD768" s="19">
        <f t="shared" si="836"/>
        <v>0.16666666666666669</v>
      </c>
      <c r="CE768" s="2">
        <f t="shared" si="837"/>
        <v>2</v>
      </c>
      <c r="CF768" s="18">
        <f t="shared" si="838"/>
        <v>1</v>
      </c>
      <c r="CG768" s="2">
        <f t="shared" si="839"/>
        <v>2</v>
      </c>
      <c r="CH768" s="2">
        <f t="shared" si="840"/>
        <v>9</v>
      </c>
      <c r="CI768" s="2">
        <f t="shared" si="841"/>
        <v>0</v>
      </c>
      <c r="CJ768" s="2">
        <v>0</v>
      </c>
      <c r="CK768" s="19">
        <f t="shared" si="842"/>
        <v>0.18181818181818182</v>
      </c>
      <c r="CL768" s="19">
        <f t="shared" si="843"/>
        <v>0.18181818181818182</v>
      </c>
      <c r="CM768" s="18">
        <f t="shared" si="844"/>
        <v>1</v>
      </c>
      <c r="CN768" s="19">
        <f t="shared" si="845"/>
        <v>0.30769230769230771</v>
      </c>
      <c r="CO768" s="2">
        <f t="shared" si="846"/>
        <v>1</v>
      </c>
      <c r="CP768" s="18">
        <f t="shared" si="847"/>
        <v>1</v>
      </c>
      <c r="CQ768" s="2">
        <f t="shared" si="848"/>
        <v>1</v>
      </c>
      <c r="CR768" s="2">
        <f t="shared" si="849"/>
        <v>4</v>
      </c>
      <c r="CS768" s="2">
        <f t="shared" si="850"/>
        <v>0</v>
      </c>
      <c r="CT768" s="2">
        <v>0</v>
      </c>
      <c r="CU768" s="19">
        <f t="shared" si="851"/>
        <v>0.2</v>
      </c>
      <c r="CV768" s="19">
        <f t="shared" si="852"/>
        <v>0.2</v>
      </c>
      <c r="CW768" s="18">
        <f t="shared" si="853"/>
        <v>1</v>
      </c>
      <c r="CX768" s="19">
        <f t="shared" si="854"/>
        <v>0.33333333333333337</v>
      </c>
      <c r="CY768" s="2">
        <f t="shared" si="855"/>
        <v>2</v>
      </c>
      <c r="CZ768" s="18">
        <f t="shared" si="856"/>
        <v>1</v>
      </c>
      <c r="DA768" s="2">
        <f t="shared" si="857"/>
        <v>2</v>
      </c>
      <c r="DB768" s="2">
        <f t="shared" si="858"/>
        <v>3</v>
      </c>
      <c r="DC768" s="2">
        <f t="shared" si="859"/>
        <v>0</v>
      </c>
      <c r="DD768" s="2">
        <v>0</v>
      </c>
      <c r="DE768" s="19">
        <f t="shared" si="860"/>
        <v>0.4</v>
      </c>
      <c r="DF768" s="19">
        <f t="shared" si="861"/>
        <v>0.4</v>
      </c>
      <c r="DG768" s="18">
        <f t="shared" si="862"/>
        <v>1</v>
      </c>
      <c r="DH768" s="19">
        <f t="shared" si="863"/>
        <v>0.57142857142857151</v>
      </c>
    </row>
    <row r="769" spans="1:112" x14ac:dyDescent="0.35">
      <c r="A769" s="11">
        <v>2019008533</v>
      </c>
      <c r="B769" s="2" t="s">
        <v>5629</v>
      </c>
      <c r="C769" s="2" t="s">
        <v>5630</v>
      </c>
      <c r="D769" s="2" t="s">
        <v>2411</v>
      </c>
      <c r="E769" s="2" t="s">
        <v>5631</v>
      </c>
      <c r="F769" s="2">
        <v>1</v>
      </c>
      <c r="G769" s="2" t="s">
        <v>5632</v>
      </c>
      <c r="H769" s="2" t="s">
        <v>5633</v>
      </c>
      <c r="I769" s="2" t="s">
        <v>5634</v>
      </c>
      <c r="J769" s="3" t="s">
        <v>5635</v>
      </c>
      <c r="K769" s="11">
        <v>2</v>
      </c>
      <c r="L769" s="2">
        <v>1</v>
      </c>
      <c r="M769" s="2">
        <v>71</v>
      </c>
      <c r="N769" s="2">
        <v>52</v>
      </c>
      <c r="O769" s="2">
        <v>1</v>
      </c>
      <c r="P769" s="2">
        <v>0</v>
      </c>
      <c r="Q769" s="2">
        <v>1</v>
      </c>
      <c r="R769" s="2">
        <v>0</v>
      </c>
      <c r="S769" s="2">
        <v>2</v>
      </c>
      <c r="T769" s="2">
        <v>0</v>
      </c>
      <c r="U769" s="2">
        <v>1</v>
      </c>
      <c r="V769" s="2">
        <v>0</v>
      </c>
      <c r="W769" s="2">
        <v>18</v>
      </c>
      <c r="X769" s="2">
        <v>9</v>
      </c>
      <c r="Y769" s="2">
        <v>1</v>
      </c>
      <c r="Z769" s="2">
        <v>0</v>
      </c>
      <c r="AA769" s="2">
        <v>1</v>
      </c>
      <c r="AB769" s="2">
        <v>0</v>
      </c>
      <c r="AC769" s="2">
        <v>2</v>
      </c>
      <c r="AD769" s="2">
        <v>0</v>
      </c>
      <c r="AE769" s="2">
        <v>1</v>
      </c>
      <c r="AF769" s="3">
        <v>0</v>
      </c>
      <c r="AG769" s="2">
        <f t="shared" si="792"/>
        <v>1</v>
      </c>
      <c r="AH769" s="18">
        <f t="shared" si="793"/>
        <v>1</v>
      </c>
      <c r="AI769" s="2">
        <f t="shared" si="794"/>
        <v>1</v>
      </c>
      <c r="AJ769" s="2">
        <f t="shared" si="795"/>
        <v>70</v>
      </c>
      <c r="AK769" s="2">
        <f t="shared" si="796"/>
        <v>0</v>
      </c>
      <c r="AL769" s="2">
        <v>0</v>
      </c>
      <c r="AM769" s="19">
        <f t="shared" si="797"/>
        <v>1.4084507042253521E-2</v>
      </c>
      <c r="AN769" s="19">
        <f t="shared" si="798"/>
        <v>1.4084507042253521E-2</v>
      </c>
      <c r="AO769" s="18">
        <f t="shared" si="799"/>
        <v>1</v>
      </c>
      <c r="AP769" s="19">
        <f t="shared" si="800"/>
        <v>2.777777777777778E-2</v>
      </c>
      <c r="AQ769" s="2">
        <f t="shared" si="801"/>
        <v>2</v>
      </c>
      <c r="AR769" s="18">
        <f t="shared" si="802"/>
        <v>1</v>
      </c>
      <c r="AS769" s="2">
        <f t="shared" si="803"/>
        <v>2</v>
      </c>
      <c r="AT769" s="2">
        <f t="shared" si="804"/>
        <v>69</v>
      </c>
      <c r="AU769" s="2">
        <f t="shared" si="805"/>
        <v>0</v>
      </c>
      <c r="AV769" s="2">
        <v>0</v>
      </c>
      <c r="AW769" s="19">
        <f t="shared" si="806"/>
        <v>2.8169014084507043E-2</v>
      </c>
      <c r="AX769" s="19">
        <f t="shared" si="807"/>
        <v>2.8169014084507043E-2</v>
      </c>
      <c r="AY769" s="18">
        <f t="shared" si="808"/>
        <v>1</v>
      </c>
      <c r="AZ769" s="19">
        <f t="shared" si="809"/>
        <v>5.4794520547945209E-2</v>
      </c>
      <c r="BA769" s="2">
        <f t="shared" si="810"/>
        <v>1</v>
      </c>
      <c r="BB769" s="18">
        <f t="shared" si="811"/>
        <v>1</v>
      </c>
      <c r="BC769" s="2">
        <f t="shared" si="812"/>
        <v>1</v>
      </c>
      <c r="BD769" s="2">
        <f t="shared" si="813"/>
        <v>51</v>
      </c>
      <c r="BE769" s="2">
        <f t="shared" si="814"/>
        <v>0</v>
      </c>
      <c r="BF769" s="2">
        <v>0</v>
      </c>
      <c r="BG769" s="19">
        <f t="shared" si="815"/>
        <v>1.9230769230769232E-2</v>
      </c>
      <c r="BH769" s="19">
        <f t="shared" si="816"/>
        <v>1.9230769230769232E-2</v>
      </c>
      <c r="BI769" s="18">
        <f t="shared" si="817"/>
        <v>1</v>
      </c>
      <c r="BJ769" s="19">
        <f t="shared" si="818"/>
        <v>3.7735849056603779E-2</v>
      </c>
      <c r="BK769" s="2">
        <f t="shared" si="819"/>
        <v>1</v>
      </c>
      <c r="BL769" s="18">
        <f t="shared" si="820"/>
        <v>1</v>
      </c>
      <c r="BM769" s="2">
        <f t="shared" si="821"/>
        <v>1</v>
      </c>
      <c r="BN769" s="2">
        <f t="shared" si="822"/>
        <v>51</v>
      </c>
      <c r="BO769" s="2">
        <f t="shared" si="823"/>
        <v>0</v>
      </c>
      <c r="BP769" s="2">
        <v>0</v>
      </c>
      <c r="BQ769" s="19">
        <f t="shared" si="824"/>
        <v>1.9230769230769232E-2</v>
      </c>
      <c r="BR769" s="19">
        <f t="shared" si="825"/>
        <v>1.9230769230769232E-2</v>
      </c>
      <c r="BS769" s="18">
        <f t="shared" si="826"/>
        <v>1</v>
      </c>
      <c r="BT769" s="19">
        <f t="shared" si="827"/>
        <v>3.7735849056603779E-2</v>
      </c>
      <c r="BU769" s="2">
        <f t="shared" si="828"/>
        <v>1</v>
      </c>
      <c r="BV769" s="18">
        <f t="shared" si="829"/>
        <v>1</v>
      </c>
      <c r="BW769" s="2">
        <f t="shared" si="830"/>
        <v>1</v>
      </c>
      <c r="BX769" s="2">
        <f t="shared" si="831"/>
        <v>17</v>
      </c>
      <c r="BY769" s="2">
        <f t="shared" si="832"/>
        <v>0</v>
      </c>
      <c r="BZ769" s="2">
        <v>0</v>
      </c>
      <c r="CA769" s="19">
        <f t="shared" si="833"/>
        <v>5.5555555555555552E-2</v>
      </c>
      <c r="CB769" s="19">
        <f t="shared" si="834"/>
        <v>5.5555555555555552E-2</v>
      </c>
      <c r="CC769" s="18">
        <f t="shared" si="835"/>
        <v>1</v>
      </c>
      <c r="CD769" s="19">
        <f t="shared" si="836"/>
        <v>0.10526315789473684</v>
      </c>
      <c r="CE769" s="2">
        <f t="shared" si="837"/>
        <v>2</v>
      </c>
      <c r="CF769" s="18">
        <f t="shared" si="838"/>
        <v>1</v>
      </c>
      <c r="CG769" s="2">
        <f t="shared" si="839"/>
        <v>2</v>
      </c>
      <c r="CH769" s="2">
        <f t="shared" si="840"/>
        <v>16</v>
      </c>
      <c r="CI769" s="2">
        <f t="shared" si="841"/>
        <v>0</v>
      </c>
      <c r="CJ769" s="2">
        <v>0</v>
      </c>
      <c r="CK769" s="19">
        <f t="shared" si="842"/>
        <v>0.1111111111111111</v>
      </c>
      <c r="CL769" s="19">
        <f t="shared" si="843"/>
        <v>0.1111111111111111</v>
      </c>
      <c r="CM769" s="18">
        <f t="shared" si="844"/>
        <v>1</v>
      </c>
      <c r="CN769" s="19">
        <f t="shared" si="845"/>
        <v>0.19999999999999998</v>
      </c>
      <c r="CO769" s="2">
        <f t="shared" si="846"/>
        <v>1</v>
      </c>
      <c r="CP769" s="18">
        <f t="shared" si="847"/>
        <v>1</v>
      </c>
      <c r="CQ769" s="2">
        <f t="shared" si="848"/>
        <v>1</v>
      </c>
      <c r="CR769" s="2">
        <f t="shared" si="849"/>
        <v>8</v>
      </c>
      <c r="CS769" s="2">
        <f t="shared" si="850"/>
        <v>0</v>
      </c>
      <c r="CT769" s="2">
        <v>0</v>
      </c>
      <c r="CU769" s="19">
        <f t="shared" si="851"/>
        <v>0.1111111111111111</v>
      </c>
      <c r="CV769" s="19">
        <f t="shared" si="852"/>
        <v>0.1111111111111111</v>
      </c>
      <c r="CW769" s="18">
        <f t="shared" si="853"/>
        <v>1</v>
      </c>
      <c r="CX769" s="19">
        <f t="shared" si="854"/>
        <v>0.19999999999999998</v>
      </c>
      <c r="CY769" s="2">
        <f t="shared" si="855"/>
        <v>1</v>
      </c>
      <c r="CZ769" s="18">
        <f t="shared" si="856"/>
        <v>1</v>
      </c>
      <c r="DA769" s="2">
        <f t="shared" si="857"/>
        <v>1</v>
      </c>
      <c r="DB769" s="2">
        <f t="shared" si="858"/>
        <v>8</v>
      </c>
      <c r="DC769" s="2">
        <f t="shared" si="859"/>
        <v>0</v>
      </c>
      <c r="DD769" s="2">
        <v>0</v>
      </c>
      <c r="DE769" s="19">
        <f t="shared" si="860"/>
        <v>0.1111111111111111</v>
      </c>
      <c r="DF769" s="19">
        <f t="shared" si="861"/>
        <v>0.1111111111111111</v>
      </c>
      <c r="DG769" s="18">
        <f t="shared" si="862"/>
        <v>1</v>
      </c>
      <c r="DH769" s="19">
        <f t="shared" si="863"/>
        <v>0.19999999999999998</v>
      </c>
    </row>
    <row r="770" spans="1:112" x14ac:dyDescent="0.35">
      <c r="A770" s="11">
        <v>2019008534</v>
      </c>
      <c r="B770" s="2" t="s">
        <v>5636</v>
      </c>
      <c r="C770" s="2" t="s">
        <v>5637</v>
      </c>
      <c r="D770" s="2"/>
      <c r="E770" s="2" t="s">
        <v>5638</v>
      </c>
      <c r="F770" s="2">
        <v>1</v>
      </c>
      <c r="G770" s="2" t="s">
        <v>5639</v>
      </c>
      <c r="H770" s="2" t="s">
        <v>5640</v>
      </c>
      <c r="I770" s="2" t="s">
        <v>5641</v>
      </c>
      <c r="J770" s="3" t="s">
        <v>5642</v>
      </c>
      <c r="K770" s="11">
        <v>1</v>
      </c>
      <c r="L770" s="2">
        <v>1</v>
      </c>
      <c r="M770" s="2">
        <v>70</v>
      </c>
      <c r="N770" s="2">
        <v>51</v>
      </c>
      <c r="O770" s="2">
        <v>0</v>
      </c>
      <c r="P770" s="2">
        <v>1</v>
      </c>
      <c r="Q770" s="2">
        <v>1</v>
      </c>
      <c r="R770" s="2">
        <v>0</v>
      </c>
      <c r="S770" s="2">
        <v>0</v>
      </c>
      <c r="T770" s="2">
        <v>1</v>
      </c>
      <c r="U770" s="2">
        <v>1</v>
      </c>
      <c r="V770" s="2">
        <v>0</v>
      </c>
      <c r="W770" s="2">
        <v>18</v>
      </c>
      <c r="X770" s="2">
        <v>16</v>
      </c>
      <c r="Y770" s="2">
        <v>0</v>
      </c>
      <c r="Z770" s="2">
        <v>1</v>
      </c>
      <c r="AA770" s="2">
        <v>1</v>
      </c>
      <c r="AB770" s="2">
        <v>0</v>
      </c>
      <c r="AC770" s="2">
        <v>0</v>
      </c>
      <c r="AD770" s="2">
        <v>1</v>
      </c>
      <c r="AE770" s="2">
        <v>1</v>
      </c>
      <c r="AF770" s="3">
        <v>0</v>
      </c>
      <c r="AG770" s="2">
        <f t="shared" si="792"/>
        <v>0</v>
      </c>
      <c r="AH770" s="18">
        <f t="shared" si="793"/>
        <v>0</v>
      </c>
      <c r="AI770" s="2">
        <f t="shared" si="794"/>
        <v>0</v>
      </c>
      <c r="AJ770" s="2">
        <f t="shared" si="795"/>
        <v>70</v>
      </c>
      <c r="AK770" s="2">
        <f t="shared" si="796"/>
        <v>1</v>
      </c>
      <c r="AL770" s="2">
        <v>0</v>
      </c>
      <c r="AM770" s="19">
        <f t="shared" si="797"/>
        <v>0</v>
      </c>
      <c r="AN770" s="19">
        <f t="shared" si="798"/>
        <v>0</v>
      </c>
      <c r="AO770" s="18">
        <f t="shared" si="799"/>
        <v>0</v>
      </c>
      <c r="AP770" s="19">
        <f t="shared" si="800"/>
        <v>0</v>
      </c>
      <c r="AQ770" s="2">
        <f t="shared" si="801"/>
        <v>0</v>
      </c>
      <c r="AR770" s="18">
        <f t="shared" si="802"/>
        <v>0</v>
      </c>
      <c r="AS770" s="2">
        <f t="shared" si="803"/>
        <v>0</v>
      </c>
      <c r="AT770" s="2">
        <f t="shared" si="804"/>
        <v>70</v>
      </c>
      <c r="AU770" s="2">
        <f t="shared" si="805"/>
        <v>1</v>
      </c>
      <c r="AV770" s="2">
        <v>0</v>
      </c>
      <c r="AW770" s="19">
        <f t="shared" si="806"/>
        <v>0</v>
      </c>
      <c r="AX770" s="19">
        <f t="shared" si="807"/>
        <v>0</v>
      </c>
      <c r="AY770" s="18">
        <f t="shared" si="808"/>
        <v>0</v>
      </c>
      <c r="AZ770" s="19">
        <f t="shared" si="809"/>
        <v>0</v>
      </c>
      <c r="BA770" s="2">
        <f t="shared" si="810"/>
        <v>1</v>
      </c>
      <c r="BB770" s="18">
        <f t="shared" si="811"/>
        <v>1</v>
      </c>
      <c r="BC770" s="2">
        <f t="shared" si="812"/>
        <v>1</v>
      </c>
      <c r="BD770" s="2">
        <f t="shared" si="813"/>
        <v>50</v>
      </c>
      <c r="BE770" s="2">
        <f t="shared" si="814"/>
        <v>0</v>
      </c>
      <c r="BF770" s="2">
        <v>0</v>
      </c>
      <c r="BG770" s="19">
        <f t="shared" si="815"/>
        <v>1.9607843137254902E-2</v>
      </c>
      <c r="BH770" s="19">
        <f t="shared" si="816"/>
        <v>1.9607843137254902E-2</v>
      </c>
      <c r="BI770" s="18">
        <f t="shared" si="817"/>
        <v>1</v>
      </c>
      <c r="BJ770" s="19">
        <f t="shared" si="818"/>
        <v>3.8461538461538464E-2</v>
      </c>
      <c r="BK770" s="2">
        <f t="shared" si="819"/>
        <v>1</v>
      </c>
      <c r="BL770" s="18">
        <f t="shared" si="820"/>
        <v>1</v>
      </c>
      <c r="BM770" s="2">
        <f t="shared" si="821"/>
        <v>1</v>
      </c>
      <c r="BN770" s="2">
        <f t="shared" si="822"/>
        <v>50</v>
      </c>
      <c r="BO770" s="2">
        <f t="shared" si="823"/>
        <v>0</v>
      </c>
      <c r="BP770" s="2">
        <v>0</v>
      </c>
      <c r="BQ770" s="19">
        <f t="shared" si="824"/>
        <v>1.9607843137254902E-2</v>
      </c>
      <c r="BR770" s="19">
        <f t="shared" si="825"/>
        <v>1.9607843137254902E-2</v>
      </c>
      <c r="BS770" s="18">
        <f t="shared" si="826"/>
        <v>1</v>
      </c>
      <c r="BT770" s="19">
        <f t="shared" si="827"/>
        <v>3.8461538461538464E-2</v>
      </c>
      <c r="BU770" s="2">
        <f t="shared" si="828"/>
        <v>0</v>
      </c>
      <c r="BV770" s="18">
        <f t="shared" si="829"/>
        <v>0</v>
      </c>
      <c r="BW770" s="2">
        <f t="shared" si="830"/>
        <v>0</v>
      </c>
      <c r="BX770" s="2">
        <f t="shared" si="831"/>
        <v>18</v>
      </c>
      <c r="BY770" s="2">
        <f t="shared" si="832"/>
        <v>1</v>
      </c>
      <c r="BZ770" s="2">
        <v>0</v>
      </c>
      <c r="CA770" s="19">
        <f t="shared" si="833"/>
        <v>0</v>
      </c>
      <c r="CB770" s="19">
        <f t="shared" si="834"/>
        <v>0</v>
      </c>
      <c r="CC770" s="18">
        <f t="shared" si="835"/>
        <v>0</v>
      </c>
      <c r="CD770" s="19">
        <f t="shared" si="836"/>
        <v>0</v>
      </c>
      <c r="CE770" s="2">
        <f t="shared" si="837"/>
        <v>0</v>
      </c>
      <c r="CF770" s="18">
        <f t="shared" si="838"/>
        <v>0</v>
      </c>
      <c r="CG770" s="2">
        <f t="shared" si="839"/>
        <v>0</v>
      </c>
      <c r="CH770" s="2">
        <f t="shared" si="840"/>
        <v>18</v>
      </c>
      <c r="CI770" s="2">
        <f t="shared" si="841"/>
        <v>1</v>
      </c>
      <c r="CJ770" s="2">
        <v>0</v>
      </c>
      <c r="CK770" s="19">
        <f t="shared" si="842"/>
        <v>0</v>
      </c>
      <c r="CL770" s="19">
        <f t="shared" si="843"/>
        <v>0</v>
      </c>
      <c r="CM770" s="18">
        <f t="shared" si="844"/>
        <v>0</v>
      </c>
      <c r="CN770" s="19">
        <f t="shared" si="845"/>
        <v>0</v>
      </c>
      <c r="CO770" s="2">
        <f t="shared" si="846"/>
        <v>1</v>
      </c>
      <c r="CP770" s="18">
        <f t="shared" si="847"/>
        <v>1</v>
      </c>
      <c r="CQ770" s="2">
        <f t="shared" si="848"/>
        <v>1</v>
      </c>
      <c r="CR770" s="2">
        <f t="shared" si="849"/>
        <v>15</v>
      </c>
      <c r="CS770" s="2">
        <f t="shared" si="850"/>
        <v>0</v>
      </c>
      <c r="CT770" s="2">
        <v>0</v>
      </c>
      <c r="CU770" s="19">
        <f t="shared" si="851"/>
        <v>6.25E-2</v>
      </c>
      <c r="CV770" s="19">
        <f t="shared" si="852"/>
        <v>6.25E-2</v>
      </c>
      <c r="CW770" s="18">
        <f t="shared" si="853"/>
        <v>1</v>
      </c>
      <c r="CX770" s="19">
        <f t="shared" si="854"/>
        <v>0.11764705882352941</v>
      </c>
      <c r="CY770" s="2">
        <f t="shared" si="855"/>
        <v>1</v>
      </c>
      <c r="CZ770" s="18">
        <f t="shared" si="856"/>
        <v>1</v>
      </c>
      <c r="DA770" s="2">
        <f t="shared" si="857"/>
        <v>1</v>
      </c>
      <c r="DB770" s="2">
        <f t="shared" si="858"/>
        <v>15</v>
      </c>
      <c r="DC770" s="2">
        <f t="shared" si="859"/>
        <v>0</v>
      </c>
      <c r="DD770" s="2">
        <v>0</v>
      </c>
      <c r="DE770" s="19">
        <f t="shared" si="860"/>
        <v>6.25E-2</v>
      </c>
      <c r="DF770" s="19">
        <f t="shared" si="861"/>
        <v>6.25E-2</v>
      </c>
      <c r="DG770" s="18">
        <f t="shared" si="862"/>
        <v>1</v>
      </c>
      <c r="DH770" s="19">
        <f t="shared" si="863"/>
        <v>0.11764705882352941</v>
      </c>
    </row>
    <row r="771" spans="1:112" x14ac:dyDescent="0.35">
      <c r="A771" s="11">
        <v>2019008543</v>
      </c>
      <c r="B771" s="2" t="s">
        <v>5643</v>
      </c>
      <c r="C771" s="2" t="s">
        <v>2358</v>
      </c>
      <c r="D771" s="2" t="s">
        <v>5644</v>
      </c>
      <c r="E771" s="2" t="s">
        <v>5645</v>
      </c>
      <c r="F771" s="2">
        <v>1</v>
      </c>
      <c r="G771" s="2" t="s">
        <v>5646</v>
      </c>
      <c r="H771" s="2" t="s">
        <v>5647</v>
      </c>
      <c r="I771" s="2" t="s">
        <v>5648</v>
      </c>
      <c r="J771" s="3" t="s">
        <v>5649</v>
      </c>
      <c r="K771" s="11">
        <v>3</v>
      </c>
      <c r="L771" s="2">
        <v>2</v>
      </c>
      <c r="M771" s="2">
        <v>71</v>
      </c>
      <c r="N771" s="2">
        <v>50</v>
      </c>
      <c r="O771" s="2">
        <v>1</v>
      </c>
      <c r="P771" s="2">
        <v>0</v>
      </c>
      <c r="Q771" s="2">
        <v>1</v>
      </c>
      <c r="R771" s="2">
        <v>0</v>
      </c>
      <c r="S771" s="2">
        <v>1</v>
      </c>
      <c r="T771" s="2">
        <v>2</v>
      </c>
      <c r="U771" s="2">
        <v>2</v>
      </c>
      <c r="V771" s="2">
        <v>0</v>
      </c>
      <c r="W771" s="2">
        <v>14</v>
      </c>
      <c r="X771" s="2">
        <v>7</v>
      </c>
      <c r="Y771" s="2">
        <v>1</v>
      </c>
      <c r="Z771" s="2">
        <v>0</v>
      </c>
      <c r="AA771" s="2">
        <v>1</v>
      </c>
      <c r="AB771" s="2">
        <v>0</v>
      </c>
      <c r="AC771" s="2">
        <v>1</v>
      </c>
      <c r="AD771" s="2">
        <v>2</v>
      </c>
      <c r="AE771" s="2">
        <v>2</v>
      </c>
      <c r="AF771" s="3">
        <v>0</v>
      </c>
      <c r="AG771" s="2">
        <f t="shared" ref="AG771:AG834" si="864">O771</f>
        <v>1</v>
      </c>
      <c r="AH771" s="18">
        <f t="shared" ref="AH771:AH834" si="865">AG771</f>
        <v>1</v>
      </c>
      <c r="AI771" s="2">
        <f t="shared" ref="AI771:AI834" si="866">AG771</f>
        <v>1</v>
      </c>
      <c r="AJ771" s="2">
        <f t="shared" ref="AJ771:AJ834" si="867">M771-AI771</f>
        <v>70</v>
      </c>
      <c r="AK771" s="2">
        <f t="shared" ref="AK771:AK834" si="868">1-AI771</f>
        <v>0</v>
      </c>
      <c r="AL771" s="2">
        <v>0</v>
      </c>
      <c r="AM771" s="19">
        <f t="shared" ref="AM771:AM834" si="869">AI771/(SUM(AI771:AK771))</f>
        <v>1.4084507042253521E-2</v>
      </c>
      <c r="AN771" s="19">
        <f t="shared" ref="AN771:AN834" si="870">AI771/(SUM(AI771:AJ771))</f>
        <v>1.4084507042253521E-2</v>
      </c>
      <c r="AO771" s="18">
        <f t="shared" ref="AO771:AO834" si="871">AI771/(AI771+AK771)</f>
        <v>1</v>
      </c>
      <c r="AP771" s="19">
        <f t="shared" ref="AP771:AP834" si="872">IFERROR((2*AN771*AO771)/(AN771+AO771),0)</f>
        <v>2.777777777777778E-2</v>
      </c>
      <c r="AQ771" s="2">
        <f t="shared" ref="AQ771:AQ834" si="873">S771</f>
        <v>1</v>
      </c>
      <c r="AR771" s="18">
        <f t="shared" ref="AR771:AR834" si="874">S771/K771</f>
        <v>0.33333333333333331</v>
      </c>
      <c r="AS771" s="2">
        <f t="shared" ref="AS771:AS834" si="875">AQ771</f>
        <v>1</v>
      </c>
      <c r="AT771" s="2">
        <f t="shared" ref="AT771:AT834" si="876">M771-AS771</f>
        <v>70</v>
      </c>
      <c r="AU771" s="2">
        <f t="shared" ref="AU771:AU834" si="877">T771</f>
        <v>2</v>
      </c>
      <c r="AV771" s="2">
        <v>0</v>
      </c>
      <c r="AW771" s="19">
        <f t="shared" ref="AW771:AW834" si="878">AS771/(SUM(AS771:AU771))</f>
        <v>1.3698630136986301E-2</v>
      </c>
      <c r="AX771" s="19">
        <f t="shared" ref="AX771:AX834" si="879">AS771/(SUM(AS771:AT771))</f>
        <v>1.4084507042253521E-2</v>
      </c>
      <c r="AY771" s="18">
        <f t="shared" ref="AY771:AY834" si="880">AS771/(AS771+AU771)</f>
        <v>0.33333333333333331</v>
      </c>
      <c r="AZ771" s="19">
        <f t="shared" ref="AZ771:AZ834" si="881">IFERROR((2*AX771*AY771)/(AX771+AY771),0)</f>
        <v>2.7027027027027032E-2</v>
      </c>
      <c r="BA771" s="2">
        <f t="shared" ref="BA771:BA834" si="882">Q771</f>
        <v>1</v>
      </c>
      <c r="BB771" s="18">
        <f t="shared" ref="BB771:BB834" si="883">BA771</f>
        <v>1</v>
      </c>
      <c r="BC771" s="2">
        <f t="shared" ref="BC771:BC834" si="884">BA771</f>
        <v>1</v>
      </c>
      <c r="BD771" s="2">
        <f t="shared" ref="BD771:BD834" si="885">N771-BC771</f>
        <v>49</v>
      </c>
      <c r="BE771" s="2">
        <f t="shared" ref="BE771:BE834" si="886">1-BC771</f>
        <v>0</v>
      </c>
      <c r="BF771" s="2">
        <v>0</v>
      </c>
      <c r="BG771" s="19">
        <f t="shared" ref="BG771:BG834" si="887">BC771/(SUM(BC771:BE771))</f>
        <v>0.02</v>
      </c>
      <c r="BH771" s="19">
        <f t="shared" ref="BH771:BH834" si="888">BC771/(SUM(BC771:BD771))</f>
        <v>0.02</v>
      </c>
      <c r="BI771" s="18">
        <f t="shared" ref="BI771:BI834" si="889">BC771/(BC771+BE771)</f>
        <v>1</v>
      </c>
      <c r="BJ771" s="19">
        <f t="shared" ref="BJ771:BJ834" si="890">IFERROR((2*BH771*BI771)/(BH771+BI771),0)</f>
        <v>3.9215686274509803E-2</v>
      </c>
      <c r="BK771" s="2">
        <f t="shared" ref="BK771:BK834" si="891">U771</f>
        <v>2</v>
      </c>
      <c r="BL771" s="18">
        <f t="shared" ref="BL771:BL834" si="892">U771/L771</f>
        <v>1</v>
      </c>
      <c r="BM771" s="2">
        <f t="shared" ref="BM771:BM834" si="893">U771</f>
        <v>2</v>
      </c>
      <c r="BN771" s="2">
        <f t="shared" ref="BN771:BN834" si="894">N771-BM771</f>
        <v>48</v>
      </c>
      <c r="BO771" s="2">
        <f t="shared" ref="BO771:BO834" si="895">V771</f>
        <v>0</v>
      </c>
      <c r="BP771" s="2">
        <v>0</v>
      </c>
      <c r="BQ771" s="19">
        <f t="shared" ref="BQ771:BQ834" si="896">BM771/(SUM(BM771:BO771))</f>
        <v>0.04</v>
      </c>
      <c r="BR771" s="19">
        <f t="shared" ref="BR771:BR834" si="897">BM771/(SUM(BM771:BN771))</f>
        <v>0.04</v>
      </c>
      <c r="BS771" s="18">
        <f t="shared" ref="BS771:BS834" si="898">BM771/(BM771+BO771)</f>
        <v>1</v>
      </c>
      <c r="BT771" s="19">
        <f t="shared" ref="BT771:BT834" si="899">IFERROR((2*BR771*BS771)/(BR771+BS771),0)</f>
        <v>7.6923076923076927E-2</v>
      </c>
      <c r="BU771" s="2">
        <f t="shared" ref="BU771:BU834" si="900">Y771</f>
        <v>1</v>
      </c>
      <c r="BV771" s="18">
        <f t="shared" ref="BV771:BV834" si="901">BU771</f>
        <v>1</v>
      </c>
      <c r="BW771" s="2">
        <f t="shared" ref="BW771:BW834" si="902">BU771</f>
        <v>1</v>
      </c>
      <c r="BX771" s="2">
        <f t="shared" ref="BX771:BX834" si="903">W771-BW771</f>
        <v>13</v>
      </c>
      <c r="BY771" s="2">
        <f t="shared" ref="BY771:BY834" si="904">1-BU771</f>
        <v>0</v>
      </c>
      <c r="BZ771" s="2">
        <v>0</v>
      </c>
      <c r="CA771" s="19">
        <f t="shared" ref="CA771:CA834" si="905">BW771/(SUM(BW771:BY771))</f>
        <v>7.1428571428571425E-2</v>
      </c>
      <c r="CB771" s="19">
        <f t="shared" ref="CB771:CB834" si="906">BW771/(SUM(BW771:BX771))</f>
        <v>7.1428571428571425E-2</v>
      </c>
      <c r="CC771" s="18">
        <f t="shared" ref="CC771:CC834" si="907">BW771/(BW771+BY771)</f>
        <v>1</v>
      </c>
      <c r="CD771" s="19">
        <f t="shared" ref="CD771:CD834" si="908">IFERROR((2*CB771*CC771)/(CB771+CC771),0)</f>
        <v>0.13333333333333333</v>
      </c>
      <c r="CE771" s="2">
        <f t="shared" ref="CE771:CE834" si="909">AC771</f>
        <v>1</v>
      </c>
      <c r="CF771" s="18">
        <f t="shared" ref="CF771:CF834" si="910">AC771/K771</f>
        <v>0.33333333333333331</v>
      </c>
      <c r="CG771" s="2">
        <f t="shared" ref="CG771:CG834" si="911">CE771</f>
        <v>1</v>
      </c>
      <c r="CH771" s="2">
        <f t="shared" ref="CH771:CH834" si="912">W771-CG771</f>
        <v>13</v>
      </c>
      <c r="CI771" s="2">
        <f t="shared" ref="CI771:CI834" si="913">AD771</f>
        <v>2</v>
      </c>
      <c r="CJ771" s="2">
        <v>0</v>
      </c>
      <c r="CK771" s="19">
        <f t="shared" ref="CK771:CK834" si="914">CG771/(SUM(CG771:CI771))</f>
        <v>6.25E-2</v>
      </c>
      <c r="CL771" s="19">
        <f t="shared" ref="CL771:CL834" si="915">CG771/(SUM(CG771:CH771))</f>
        <v>7.1428571428571425E-2</v>
      </c>
      <c r="CM771" s="18">
        <f t="shared" ref="CM771:CM834" si="916">CG771/(CG771+CI771)</f>
        <v>0.33333333333333331</v>
      </c>
      <c r="CN771" s="19">
        <f t="shared" ref="CN771:CN834" si="917">IFERROR((2*CL771*CM771)/(CL771+CM771),0)</f>
        <v>0.11764705882352941</v>
      </c>
      <c r="CO771" s="2">
        <f t="shared" ref="CO771:CO834" si="918">AA771</f>
        <v>1</v>
      </c>
      <c r="CP771" s="18">
        <f t="shared" ref="CP771:CP834" si="919">CO771</f>
        <v>1</v>
      </c>
      <c r="CQ771" s="2">
        <f t="shared" ref="CQ771:CQ834" si="920">CO771</f>
        <v>1</v>
      </c>
      <c r="CR771" s="2">
        <f t="shared" ref="CR771:CR834" si="921">X771-CQ771</f>
        <v>6</v>
      </c>
      <c r="CS771" s="2">
        <f t="shared" ref="CS771:CS834" si="922">1-CO771</f>
        <v>0</v>
      </c>
      <c r="CT771" s="2">
        <v>0</v>
      </c>
      <c r="CU771" s="19">
        <f t="shared" ref="CU771:CU834" si="923">CQ771/(SUM(CQ771:CS771))</f>
        <v>0.14285714285714285</v>
      </c>
      <c r="CV771" s="19">
        <f t="shared" ref="CV771:CV834" si="924">CQ771/(SUM(CQ771:CR771))</f>
        <v>0.14285714285714285</v>
      </c>
      <c r="CW771" s="18">
        <f t="shared" ref="CW771:CW834" si="925">CQ771/(CQ771+CS771)</f>
        <v>1</v>
      </c>
      <c r="CX771" s="19">
        <f t="shared" ref="CX771:CX834" si="926">IFERROR((2*CV771*CW771)/(CV771+CW771),0)</f>
        <v>0.25</v>
      </c>
      <c r="CY771" s="2">
        <f t="shared" ref="CY771:CY834" si="927">AE771</f>
        <v>2</v>
      </c>
      <c r="CZ771" s="18">
        <f t="shared" ref="CZ771:CZ834" si="928">AE771/L771</f>
        <v>1</v>
      </c>
      <c r="DA771" s="2">
        <f t="shared" ref="DA771:DA834" si="929">CY771</f>
        <v>2</v>
      </c>
      <c r="DB771" s="2">
        <f t="shared" ref="DB771:DB834" si="930">X771-DA771</f>
        <v>5</v>
      </c>
      <c r="DC771" s="2">
        <f t="shared" ref="DC771:DC834" si="931">AF771</f>
        <v>0</v>
      </c>
      <c r="DD771" s="2">
        <v>0</v>
      </c>
      <c r="DE771" s="19">
        <f t="shared" ref="DE771:DE834" si="932">DA771/(SUM(DA771:DC771))</f>
        <v>0.2857142857142857</v>
      </c>
      <c r="DF771" s="19">
        <f t="shared" ref="DF771:DF834" si="933">DA771/(SUM(DA771:DB771))</f>
        <v>0.2857142857142857</v>
      </c>
      <c r="DG771" s="18">
        <f t="shared" ref="DG771:DG834" si="934">DA771/(DA771+DC771)</f>
        <v>1</v>
      </c>
      <c r="DH771" s="19">
        <f t="shared" ref="DH771:DH834" si="935">IFERROR((2*DF771*DG771)/(DF771+DG771),0)</f>
        <v>0.44444444444444448</v>
      </c>
    </row>
    <row r="772" spans="1:112" x14ac:dyDescent="0.35">
      <c r="A772" s="11">
        <v>2019008555</v>
      </c>
      <c r="B772" s="2" t="s">
        <v>5650</v>
      </c>
      <c r="C772" s="2" t="s">
        <v>2343</v>
      </c>
      <c r="D772" s="2" t="s">
        <v>5651</v>
      </c>
      <c r="E772" s="2" t="s">
        <v>5652</v>
      </c>
      <c r="F772" s="2">
        <v>1</v>
      </c>
      <c r="G772" s="2" t="s">
        <v>5653</v>
      </c>
      <c r="H772" s="2" t="s">
        <v>5654</v>
      </c>
      <c r="I772" s="2" t="s">
        <v>5655</v>
      </c>
      <c r="J772" s="3" t="s">
        <v>5656</v>
      </c>
      <c r="K772" s="11">
        <v>4</v>
      </c>
      <c r="L772" s="2">
        <v>3</v>
      </c>
      <c r="M772" s="2">
        <v>78</v>
      </c>
      <c r="N772" s="2">
        <v>50</v>
      </c>
      <c r="O772" s="2">
        <v>1</v>
      </c>
      <c r="P772" s="2">
        <v>0</v>
      </c>
      <c r="Q772" s="2">
        <v>1</v>
      </c>
      <c r="R772" s="2">
        <v>0</v>
      </c>
      <c r="S772" s="2">
        <v>1</v>
      </c>
      <c r="T772" s="2">
        <v>3</v>
      </c>
      <c r="U772" s="2">
        <v>3</v>
      </c>
      <c r="V772" s="2">
        <v>0</v>
      </c>
      <c r="W772" s="2">
        <v>19</v>
      </c>
      <c r="X772" s="2">
        <v>15</v>
      </c>
      <c r="Y772" s="2">
        <v>1</v>
      </c>
      <c r="Z772" s="2">
        <v>0</v>
      </c>
      <c r="AA772" s="2">
        <v>1</v>
      </c>
      <c r="AB772" s="2">
        <v>0</v>
      </c>
      <c r="AC772" s="2">
        <v>1</v>
      </c>
      <c r="AD772" s="2">
        <v>3</v>
      </c>
      <c r="AE772" s="2">
        <v>2</v>
      </c>
      <c r="AF772" s="3">
        <v>1</v>
      </c>
      <c r="AG772" s="2">
        <f t="shared" si="864"/>
        <v>1</v>
      </c>
      <c r="AH772" s="18">
        <f t="shared" si="865"/>
        <v>1</v>
      </c>
      <c r="AI772" s="2">
        <f t="shared" si="866"/>
        <v>1</v>
      </c>
      <c r="AJ772" s="2">
        <f t="shared" si="867"/>
        <v>77</v>
      </c>
      <c r="AK772" s="2">
        <f t="shared" si="868"/>
        <v>0</v>
      </c>
      <c r="AL772" s="2">
        <v>0</v>
      </c>
      <c r="AM772" s="19">
        <f t="shared" si="869"/>
        <v>1.282051282051282E-2</v>
      </c>
      <c r="AN772" s="19">
        <f t="shared" si="870"/>
        <v>1.282051282051282E-2</v>
      </c>
      <c r="AO772" s="18">
        <f t="shared" si="871"/>
        <v>1</v>
      </c>
      <c r="AP772" s="19">
        <f t="shared" si="872"/>
        <v>2.5316455696202531E-2</v>
      </c>
      <c r="AQ772" s="2">
        <f t="shared" si="873"/>
        <v>1</v>
      </c>
      <c r="AR772" s="18">
        <f t="shared" si="874"/>
        <v>0.25</v>
      </c>
      <c r="AS772" s="2">
        <f t="shared" si="875"/>
        <v>1</v>
      </c>
      <c r="AT772" s="2">
        <f t="shared" si="876"/>
        <v>77</v>
      </c>
      <c r="AU772" s="2">
        <f t="shared" si="877"/>
        <v>3</v>
      </c>
      <c r="AV772" s="2">
        <v>0</v>
      </c>
      <c r="AW772" s="19">
        <f t="shared" si="878"/>
        <v>1.2345679012345678E-2</v>
      </c>
      <c r="AX772" s="19">
        <f t="shared" si="879"/>
        <v>1.282051282051282E-2</v>
      </c>
      <c r="AY772" s="18">
        <f t="shared" si="880"/>
        <v>0.25</v>
      </c>
      <c r="AZ772" s="19">
        <f t="shared" si="881"/>
        <v>2.4390243902439022E-2</v>
      </c>
      <c r="BA772" s="2">
        <f t="shared" si="882"/>
        <v>1</v>
      </c>
      <c r="BB772" s="18">
        <f t="shared" si="883"/>
        <v>1</v>
      </c>
      <c r="BC772" s="2">
        <f t="shared" si="884"/>
        <v>1</v>
      </c>
      <c r="BD772" s="2">
        <f t="shared" si="885"/>
        <v>49</v>
      </c>
      <c r="BE772" s="2">
        <f t="shared" si="886"/>
        <v>0</v>
      </c>
      <c r="BF772" s="2">
        <v>0</v>
      </c>
      <c r="BG772" s="19">
        <f t="shared" si="887"/>
        <v>0.02</v>
      </c>
      <c r="BH772" s="19">
        <f t="shared" si="888"/>
        <v>0.02</v>
      </c>
      <c r="BI772" s="18">
        <f t="shared" si="889"/>
        <v>1</v>
      </c>
      <c r="BJ772" s="19">
        <f t="shared" si="890"/>
        <v>3.9215686274509803E-2</v>
      </c>
      <c r="BK772" s="2">
        <f t="shared" si="891"/>
        <v>3</v>
      </c>
      <c r="BL772" s="18">
        <f t="shared" si="892"/>
        <v>1</v>
      </c>
      <c r="BM772" s="2">
        <f t="shared" si="893"/>
        <v>3</v>
      </c>
      <c r="BN772" s="2">
        <f t="shared" si="894"/>
        <v>47</v>
      </c>
      <c r="BO772" s="2">
        <f t="shared" si="895"/>
        <v>0</v>
      </c>
      <c r="BP772" s="2">
        <v>0</v>
      </c>
      <c r="BQ772" s="19">
        <f t="shared" si="896"/>
        <v>0.06</v>
      </c>
      <c r="BR772" s="19">
        <f t="shared" si="897"/>
        <v>0.06</v>
      </c>
      <c r="BS772" s="18">
        <f t="shared" si="898"/>
        <v>1</v>
      </c>
      <c r="BT772" s="19">
        <f t="shared" si="899"/>
        <v>0.11320754716981131</v>
      </c>
      <c r="BU772" s="2">
        <f t="shared" si="900"/>
        <v>1</v>
      </c>
      <c r="BV772" s="18">
        <f t="shared" si="901"/>
        <v>1</v>
      </c>
      <c r="BW772" s="2">
        <f t="shared" si="902"/>
        <v>1</v>
      </c>
      <c r="BX772" s="2">
        <f t="shared" si="903"/>
        <v>18</v>
      </c>
      <c r="BY772" s="2">
        <f t="shared" si="904"/>
        <v>0</v>
      </c>
      <c r="BZ772" s="2">
        <v>0</v>
      </c>
      <c r="CA772" s="19">
        <f t="shared" si="905"/>
        <v>5.2631578947368418E-2</v>
      </c>
      <c r="CB772" s="19">
        <f t="shared" si="906"/>
        <v>5.2631578947368418E-2</v>
      </c>
      <c r="CC772" s="18">
        <f t="shared" si="907"/>
        <v>1</v>
      </c>
      <c r="CD772" s="19">
        <f t="shared" si="908"/>
        <v>0.1</v>
      </c>
      <c r="CE772" s="2">
        <f t="shared" si="909"/>
        <v>1</v>
      </c>
      <c r="CF772" s="18">
        <f t="shared" si="910"/>
        <v>0.25</v>
      </c>
      <c r="CG772" s="2">
        <f t="shared" si="911"/>
        <v>1</v>
      </c>
      <c r="CH772" s="2">
        <f t="shared" si="912"/>
        <v>18</v>
      </c>
      <c r="CI772" s="2">
        <f t="shared" si="913"/>
        <v>3</v>
      </c>
      <c r="CJ772" s="2">
        <v>0</v>
      </c>
      <c r="CK772" s="19">
        <f t="shared" si="914"/>
        <v>4.5454545454545456E-2</v>
      </c>
      <c r="CL772" s="19">
        <f t="shared" si="915"/>
        <v>5.2631578947368418E-2</v>
      </c>
      <c r="CM772" s="18">
        <f t="shared" si="916"/>
        <v>0.25</v>
      </c>
      <c r="CN772" s="19">
        <f t="shared" si="917"/>
        <v>8.6956521739130432E-2</v>
      </c>
      <c r="CO772" s="2">
        <f t="shared" si="918"/>
        <v>1</v>
      </c>
      <c r="CP772" s="18">
        <f t="shared" si="919"/>
        <v>1</v>
      </c>
      <c r="CQ772" s="2">
        <f t="shared" si="920"/>
        <v>1</v>
      </c>
      <c r="CR772" s="2">
        <f t="shared" si="921"/>
        <v>14</v>
      </c>
      <c r="CS772" s="2">
        <f t="shared" si="922"/>
        <v>0</v>
      </c>
      <c r="CT772" s="2">
        <v>0</v>
      </c>
      <c r="CU772" s="19">
        <f t="shared" si="923"/>
        <v>6.6666666666666666E-2</v>
      </c>
      <c r="CV772" s="19">
        <f t="shared" si="924"/>
        <v>6.6666666666666666E-2</v>
      </c>
      <c r="CW772" s="18">
        <f t="shared" si="925"/>
        <v>1</v>
      </c>
      <c r="CX772" s="19">
        <f t="shared" si="926"/>
        <v>0.125</v>
      </c>
      <c r="CY772" s="2">
        <f t="shared" si="927"/>
        <v>2</v>
      </c>
      <c r="CZ772" s="18">
        <f t="shared" si="928"/>
        <v>0.66666666666666663</v>
      </c>
      <c r="DA772" s="2">
        <f t="shared" si="929"/>
        <v>2</v>
      </c>
      <c r="DB772" s="2">
        <f t="shared" si="930"/>
        <v>13</v>
      </c>
      <c r="DC772" s="2">
        <f t="shared" si="931"/>
        <v>1</v>
      </c>
      <c r="DD772" s="2">
        <v>0</v>
      </c>
      <c r="DE772" s="19">
        <f t="shared" si="932"/>
        <v>0.125</v>
      </c>
      <c r="DF772" s="19">
        <f t="shared" si="933"/>
        <v>0.13333333333333333</v>
      </c>
      <c r="DG772" s="18">
        <f t="shared" si="934"/>
        <v>0.66666666666666663</v>
      </c>
      <c r="DH772" s="19">
        <f t="shared" si="935"/>
        <v>0.22222222222222221</v>
      </c>
    </row>
    <row r="773" spans="1:112" x14ac:dyDescent="0.35">
      <c r="A773" s="11">
        <v>2019008575</v>
      </c>
      <c r="B773" s="2" t="s">
        <v>5657</v>
      </c>
      <c r="C773" s="2" t="s">
        <v>2395</v>
      </c>
      <c r="D773" s="2"/>
      <c r="E773" s="2" t="s">
        <v>5658</v>
      </c>
      <c r="F773" s="2">
        <v>1</v>
      </c>
      <c r="G773" s="2" t="s">
        <v>5659</v>
      </c>
      <c r="H773" s="2" t="s">
        <v>5660</v>
      </c>
      <c r="I773" s="2" t="s">
        <v>5661</v>
      </c>
      <c r="J773" s="3" t="s">
        <v>5662</v>
      </c>
      <c r="K773" s="11">
        <v>1</v>
      </c>
      <c r="L773" s="2">
        <v>1</v>
      </c>
      <c r="M773" s="2">
        <v>48</v>
      </c>
      <c r="N773" s="2">
        <v>18</v>
      </c>
      <c r="O773" s="2">
        <v>1</v>
      </c>
      <c r="P773" s="2">
        <v>0</v>
      </c>
      <c r="Q773" s="2">
        <v>1</v>
      </c>
      <c r="R773" s="2">
        <v>0</v>
      </c>
      <c r="S773" s="2">
        <v>1</v>
      </c>
      <c r="T773" s="2">
        <v>0</v>
      </c>
      <c r="U773" s="2">
        <v>1</v>
      </c>
      <c r="V773" s="2">
        <v>0</v>
      </c>
      <c r="W773" s="2">
        <v>9</v>
      </c>
      <c r="X773" s="2">
        <v>4</v>
      </c>
      <c r="Y773" s="2">
        <v>1</v>
      </c>
      <c r="Z773" s="2">
        <v>0</v>
      </c>
      <c r="AA773" s="2">
        <v>1</v>
      </c>
      <c r="AB773" s="2">
        <v>0</v>
      </c>
      <c r="AC773" s="2">
        <v>1</v>
      </c>
      <c r="AD773" s="2">
        <v>0</v>
      </c>
      <c r="AE773" s="2">
        <v>1</v>
      </c>
      <c r="AF773" s="3">
        <v>0</v>
      </c>
      <c r="AG773" s="2">
        <f t="shared" si="864"/>
        <v>1</v>
      </c>
      <c r="AH773" s="18">
        <f t="shared" si="865"/>
        <v>1</v>
      </c>
      <c r="AI773" s="2">
        <f t="shared" si="866"/>
        <v>1</v>
      </c>
      <c r="AJ773" s="2">
        <f t="shared" si="867"/>
        <v>47</v>
      </c>
      <c r="AK773" s="2">
        <f t="shared" si="868"/>
        <v>0</v>
      </c>
      <c r="AL773" s="2">
        <v>0</v>
      </c>
      <c r="AM773" s="19">
        <f t="shared" si="869"/>
        <v>2.0833333333333332E-2</v>
      </c>
      <c r="AN773" s="19">
        <f t="shared" si="870"/>
        <v>2.0833333333333332E-2</v>
      </c>
      <c r="AO773" s="18">
        <f t="shared" si="871"/>
        <v>1</v>
      </c>
      <c r="AP773" s="19">
        <f t="shared" si="872"/>
        <v>4.0816326530612249E-2</v>
      </c>
      <c r="AQ773" s="2">
        <f t="shared" si="873"/>
        <v>1</v>
      </c>
      <c r="AR773" s="18">
        <f t="shared" si="874"/>
        <v>1</v>
      </c>
      <c r="AS773" s="2">
        <f t="shared" si="875"/>
        <v>1</v>
      </c>
      <c r="AT773" s="2">
        <f t="shared" si="876"/>
        <v>47</v>
      </c>
      <c r="AU773" s="2">
        <f t="shared" si="877"/>
        <v>0</v>
      </c>
      <c r="AV773" s="2">
        <v>0</v>
      </c>
      <c r="AW773" s="19">
        <f t="shared" si="878"/>
        <v>2.0833333333333332E-2</v>
      </c>
      <c r="AX773" s="19">
        <f t="shared" si="879"/>
        <v>2.0833333333333332E-2</v>
      </c>
      <c r="AY773" s="18">
        <f t="shared" si="880"/>
        <v>1</v>
      </c>
      <c r="AZ773" s="19">
        <f t="shared" si="881"/>
        <v>4.0816326530612249E-2</v>
      </c>
      <c r="BA773" s="2">
        <f t="shared" si="882"/>
        <v>1</v>
      </c>
      <c r="BB773" s="18">
        <f t="shared" si="883"/>
        <v>1</v>
      </c>
      <c r="BC773" s="2">
        <f t="shared" si="884"/>
        <v>1</v>
      </c>
      <c r="BD773" s="2">
        <f t="shared" si="885"/>
        <v>17</v>
      </c>
      <c r="BE773" s="2">
        <f t="shared" si="886"/>
        <v>0</v>
      </c>
      <c r="BF773" s="2">
        <v>0</v>
      </c>
      <c r="BG773" s="19">
        <f t="shared" si="887"/>
        <v>5.5555555555555552E-2</v>
      </c>
      <c r="BH773" s="19">
        <f t="shared" si="888"/>
        <v>5.5555555555555552E-2</v>
      </c>
      <c r="BI773" s="18">
        <f t="shared" si="889"/>
        <v>1</v>
      </c>
      <c r="BJ773" s="19">
        <f t="shared" si="890"/>
        <v>0.10526315789473684</v>
      </c>
      <c r="BK773" s="2">
        <f t="shared" si="891"/>
        <v>1</v>
      </c>
      <c r="BL773" s="18">
        <f t="shared" si="892"/>
        <v>1</v>
      </c>
      <c r="BM773" s="2">
        <f t="shared" si="893"/>
        <v>1</v>
      </c>
      <c r="BN773" s="2">
        <f t="shared" si="894"/>
        <v>17</v>
      </c>
      <c r="BO773" s="2">
        <f t="shared" si="895"/>
        <v>0</v>
      </c>
      <c r="BP773" s="2">
        <v>0</v>
      </c>
      <c r="BQ773" s="19">
        <f t="shared" si="896"/>
        <v>5.5555555555555552E-2</v>
      </c>
      <c r="BR773" s="19">
        <f t="shared" si="897"/>
        <v>5.5555555555555552E-2</v>
      </c>
      <c r="BS773" s="18">
        <f t="shared" si="898"/>
        <v>1</v>
      </c>
      <c r="BT773" s="19">
        <f t="shared" si="899"/>
        <v>0.10526315789473684</v>
      </c>
      <c r="BU773" s="2">
        <f t="shared" si="900"/>
        <v>1</v>
      </c>
      <c r="BV773" s="18">
        <f t="shared" si="901"/>
        <v>1</v>
      </c>
      <c r="BW773" s="2">
        <f t="shared" si="902"/>
        <v>1</v>
      </c>
      <c r="BX773" s="2">
        <f t="shared" si="903"/>
        <v>8</v>
      </c>
      <c r="BY773" s="2">
        <f t="shared" si="904"/>
        <v>0</v>
      </c>
      <c r="BZ773" s="2">
        <v>0</v>
      </c>
      <c r="CA773" s="19">
        <f t="shared" si="905"/>
        <v>0.1111111111111111</v>
      </c>
      <c r="CB773" s="19">
        <f t="shared" si="906"/>
        <v>0.1111111111111111</v>
      </c>
      <c r="CC773" s="18">
        <f t="shared" si="907"/>
        <v>1</v>
      </c>
      <c r="CD773" s="19">
        <f t="shared" si="908"/>
        <v>0.19999999999999998</v>
      </c>
      <c r="CE773" s="2">
        <f t="shared" si="909"/>
        <v>1</v>
      </c>
      <c r="CF773" s="18">
        <f t="shared" si="910"/>
        <v>1</v>
      </c>
      <c r="CG773" s="2">
        <f t="shared" si="911"/>
        <v>1</v>
      </c>
      <c r="CH773" s="2">
        <f t="shared" si="912"/>
        <v>8</v>
      </c>
      <c r="CI773" s="2">
        <f t="shared" si="913"/>
        <v>0</v>
      </c>
      <c r="CJ773" s="2">
        <v>0</v>
      </c>
      <c r="CK773" s="19">
        <f t="shared" si="914"/>
        <v>0.1111111111111111</v>
      </c>
      <c r="CL773" s="19">
        <f t="shared" si="915"/>
        <v>0.1111111111111111</v>
      </c>
      <c r="CM773" s="18">
        <f t="shared" si="916"/>
        <v>1</v>
      </c>
      <c r="CN773" s="19">
        <f t="shared" si="917"/>
        <v>0.19999999999999998</v>
      </c>
      <c r="CO773" s="2">
        <f t="shared" si="918"/>
        <v>1</v>
      </c>
      <c r="CP773" s="18">
        <f t="shared" si="919"/>
        <v>1</v>
      </c>
      <c r="CQ773" s="2">
        <f t="shared" si="920"/>
        <v>1</v>
      </c>
      <c r="CR773" s="2">
        <f t="shared" si="921"/>
        <v>3</v>
      </c>
      <c r="CS773" s="2">
        <f t="shared" si="922"/>
        <v>0</v>
      </c>
      <c r="CT773" s="2">
        <v>0</v>
      </c>
      <c r="CU773" s="19">
        <f t="shared" si="923"/>
        <v>0.25</v>
      </c>
      <c r="CV773" s="19">
        <f t="shared" si="924"/>
        <v>0.25</v>
      </c>
      <c r="CW773" s="18">
        <f t="shared" si="925"/>
        <v>1</v>
      </c>
      <c r="CX773" s="19">
        <f t="shared" si="926"/>
        <v>0.4</v>
      </c>
      <c r="CY773" s="2">
        <f t="shared" si="927"/>
        <v>1</v>
      </c>
      <c r="CZ773" s="18">
        <f t="shared" si="928"/>
        <v>1</v>
      </c>
      <c r="DA773" s="2">
        <f t="shared" si="929"/>
        <v>1</v>
      </c>
      <c r="DB773" s="2">
        <f t="shared" si="930"/>
        <v>3</v>
      </c>
      <c r="DC773" s="2">
        <f t="shared" si="931"/>
        <v>0</v>
      </c>
      <c r="DD773" s="2">
        <v>0</v>
      </c>
      <c r="DE773" s="19">
        <f t="shared" si="932"/>
        <v>0.25</v>
      </c>
      <c r="DF773" s="19">
        <f t="shared" si="933"/>
        <v>0.25</v>
      </c>
      <c r="DG773" s="18">
        <f t="shared" si="934"/>
        <v>1</v>
      </c>
      <c r="DH773" s="19">
        <f t="shared" si="935"/>
        <v>0.4</v>
      </c>
    </row>
    <row r="774" spans="1:112" x14ac:dyDescent="0.35">
      <c r="A774" s="11">
        <v>2019008583</v>
      </c>
      <c r="B774" s="2" t="s">
        <v>5663</v>
      </c>
      <c r="C774" s="2" t="s">
        <v>5664</v>
      </c>
      <c r="D774" s="2" t="s">
        <v>5665</v>
      </c>
      <c r="E774" s="2" t="s">
        <v>5666</v>
      </c>
      <c r="F774" s="2">
        <v>1</v>
      </c>
      <c r="G774" s="2" t="s">
        <v>5667</v>
      </c>
      <c r="H774" s="2" t="s">
        <v>5668</v>
      </c>
      <c r="I774" s="2" t="s">
        <v>5669</v>
      </c>
      <c r="J774" s="3" t="s">
        <v>5670</v>
      </c>
      <c r="K774" s="11">
        <v>1</v>
      </c>
      <c r="L774" s="2">
        <v>1</v>
      </c>
      <c r="M774" s="2">
        <v>72</v>
      </c>
      <c r="N774" s="2">
        <v>49</v>
      </c>
      <c r="O774" s="2">
        <v>1</v>
      </c>
      <c r="P774" s="2">
        <v>0</v>
      </c>
      <c r="Q774" s="2">
        <v>1</v>
      </c>
      <c r="R774" s="2">
        <v>0</v>
      </c>
      <c r="S774" s="2">
        <v>1</v>
      </c>
      <c r="T774" s="2">
        <v>0</v>
      </c>
      <c r="U774" s="2">
        <v>1</v>
      </c>
      <c r="V774" s="2">
        <v>0</v>
      </c>
      <c r="W774" s="2">
        <v>20</v>
      </c>
      <c r="X774" s="2">
        <v>18</v>
      </c>
      <c r="Y774" s="2">
        <v>1</v>
      </c>
      <c r="Z774" s="2">
        <v>0</v>
      </c>
      <c r="AA774" s="2">
        <v>1</v>
      </c>
      <c r="AB774" s="2">
        <v>0</v>
      </c>
      <c r="AC774" s="2">
        <v>1</v>
      </c>
      <c r="AD774" s="2">
        <v>0</v>
      </c>
      <c r="AE774" s="2">
        <v>1</v>
      </c>
      <c r="AF774" s="3">
        <v>0</v>
      </c>
      <c r="AG774" s="2">
        <f t="shared" si="864"/>
        <v>1</v>
      </c>
      <c r="AH774" s="18">
        <f t="shared" si="865"/>
        <v>1</v>
      </c>
      <c r="AI774" s="2">
        <f t="shared" si="866"/>
        <v>1</v>
      </c>
      <c r="AJ774" s="2">
        <f t="shared" si="867"/>
        <v>71</v>
      </c>
      <c r="AK774" s="2">
        <f t="shared" si="868"/>
        <v>0</v>
      </c>
      <c r="AL774" s="2">
        <v>0</v>
      </c>
      <c r="AM774" s="19">
        <f t="shared" si="869"/>
        <v>1.3888888888888888E-2</v>
      </c>
      <c r="AN774" s="19">
        <f t="shared" si="870"/>
        <v>1.3888888888888888E-2</v>
      </c>
      <c r="AO774" s="18">
        <f t="shared" si="871"/>
        <v>1</v>
      </c>
      <c r="AP774" s="19">
        <f t="shared" si="872"/>
        <v>2.7397260273972601E-2</v>
      </c>
      <c r="AQ774" s="2">
        <f t="shared" si="873"/>
        <v>1</v>
      </c>
      <c r="AR774" s="18">
        <f t="shared" si="874"/>
        <v>1</v>
      </c>
      <c r="AS774" s="2">
        <f t="shared" si="875"/>
        <v>1</v>
      </c>
      <c r="AT774" s="2">
        <f t="shared" si="876"/>
        <v>71</v>
      </c>
      <c r="AU774" s="2">
        <f t="shared" si="877"/>
        <v>0</v>
      </c>
      <c r="AV774" s="2">
        <v>0</v>
      </c>
      <c r="AW774" s="19">
        <f t="shared" si="878"/>
        <v>1.3888888888888888E-2</v>
      </c>
      <c r="AX774" s="19">
        <f t="shared" si="879"/>
        <v>1.3888888888888888E-2</v>
      </c>
      <c r="AY774" s="18">
        <f t="shared" si="880"/>
        <v>1</v>
      </c>
      <c r="AZ774" s="19">
        <f t="shared" si="881"/>
        <v>2.7397260273972601E-2</v>
      </c>
      <c r="BA774" s="2">
        <f t="shared" si="882"/>
        <v>1</v>
      </c>
      <c r="BB774" s="18">
        <f t="shared" si="883"/>
        <v>1</v>
      </c>
      <c r="BC774" s="2">
        <f t="shared" si="884"/>
        <v>1</v>
      </c>
      <c r="BD774" s="2">
        <f t="shared" si="885"/>
        <v>48</v>
      </c>
      <c r="BE774" s="2">
        <f t="shared" si="886"/>
        <v>0</v>
      </c>
      <c r="BF774" s="2">
        <v>0</v>
      </c>
      <c r="BG774" s="19">
        <f t="shared" si="887"/>
        <v>2.0408163265306121E-2</v>
      </c>
      <c r="BH774" s="19">
        <f t="shared" si="888"/>
        <v>2.0408163265306121E-2</v>
      </c>
      <c r="BI774" s="18">
        <f t="shared" si="889"/>
        <v>1</v>
      </c>
      <c r="BJ774" s="19">
        <f t="shared" si="890"/>
        <v>3.9999999999999994E-2</v>
      </c>
      <c r="BK774" s="2">
        <f t="shared" si="891"/>
        <v>1</v>
      </c>
      <c r="BL774" s="18">
        <f t="shared" si="892"/>
        <v>1</v>
      </c>
      <c r="BM774" s="2">
        <f t="shared" si="893"/>
        <v>1</v>
      </c>
      <c r="BN774" s="2">
        <f t="shared" si="894"/>
        <v>48</v>
      </c>
      <c r="BO774" s="2">
        <f t="shared" si="895"/>
        <v>0</v>
      </c>
      <c r="BP774" s="2">
        <v>0</v>
      </c>
      <c r="BQ774" s="19">
        <f t="shared" si="896"/>
        <v>2.0408163265306121E-2</v>
      </c>
      <c r="BR774" s="19">
        <f t="shared" si="897"/>
        <v>2.0408163265306121E-2</v>
      </c>
      <c r="BS774" s="18">
        <f t="shared" si="898"/>
        <v>1</v>
      </c>
      <c r="BT774" s="19">
        <f t="shared" si="899"/>
        <v>3.9999999999999994E-2</v>
      </c>
      <c r="BU774" s="2">
        <f t="shared" si="900"/>
        <v>1</v>
      </c>
      <c r="BV774" s="18">
        <f t="shared" si="901"/>
        <v>1</v>
      </c>
      <c r="BW774" s="2">
        <f t="shared" si="902"/>
        <v>1</v>
      </c>
      <c r="BX774" s="2">
        <f t="shared" si="903"/>
        <v>19</v>
      </c>
      <c r="BY774" s="2">
        <f t="shared" si="904"/>
        <v>0</v>
      </c>
      <c r="BZ774" s="2">
        <v>0</v>
      </c>
      <c r="CA774" s="19">
        <f t="shared" si="905"/>
        <v>0.05</v>
      </c>
      <c r="CB774" s="19">
        <f t="shared" si="906"/>
        <v>0.05</v>
      </c>
      <c r="CC774" s="18">
        <f t="shared" si="907"/>
        <v>1</v>
      </c>
      <c r="CD774" s="19">
        <f t="shared" si="908"/>
        <v>9.5238095238095233E-2</v>
      </c>
      <c r="CE774" s="2">
        <f t="shared" si="909"/>
        <v>1</v>
      </c>
      <c r="CF774" s="18">
        <f t="shared" si="910"/>
        <v>1</v>
      </c>
      <c r="CG774" s="2">
        <f t="shared" si="911"/>
        <v>1</v>
      </c>
      <c r="CH774" s="2">
        <f t="shared" si="912"/>
        <v>19</v>
      </c>
      <c r="CI774" s="2">
        <f t="shared" si="913"/>
        <v>0</v>
      </c>
      <c r="CJ774" s="2">
        <v>0</v>
      </c>
      <c r="CK774" s="19">
        <f t="shared" si="914"/>
        <v>0.05</v>
      </c>
      <c r="CL774" s="19">
        <f t="shared" si="915"/>
        <v>0.05</v>
      </c>
      <c r="CM774" s="18">
        <f t="shared" si="916"/>
        <v>1</v>
      </c>
      <c r="CN774" s="19">
        <f t="shared" si="917"/>
        <v>9.5238095238095233E-2</v>
      </c>
      <c r="CO774" s="2">
        <f t="shared" si="918"/>
        <v>1</v>
      </c>
      <c r="CP774" s="18">
        <f t="shared" si="919"/>
        <v>1</v>
      </c>
      <c r="CQ774" s="2">
        <f t="shared" si="920"/>
        <v>1</v>
      </c>
      <c r="CR774" s="2">
        <f t="shared" si="921"/>
        <v>17</v>
      </c>
      <c r="CS774" s="2">
        <f t="shared" si="922"/>
        <v>0</v>
      </c>
      <c r="CT774" s="2">
        <v>0</v>
      </c>
      <c r="CU774" s="19">
        <f t="shared" si="923"/>
        <v>5.5555555555555552E-2</v>
      </c>
      <c r="CV774" s="19">
        <f t="shared" si="924"/>
        <v>5.5555555555555552E-2</v>
      </c>
      <c r="CW774" s="18">
        <f t="shared" si="925"/>
        <v>1</v>
      </c>
      <c r="CX774" s="19">
        <f t="shared" si="926"/>
        <v>0.10526315789473684</v>
      </c>
      <c r="CY774" s="2">
        <f t="shared" si="927"/>
        <v>1</v>
      </c>
      <c r="CZ774" s="18">
        <f t="shared" si="928"/>
        <v>1</v>
      </c>
      <c r="DA774" s="2">
        <f t="shared" si="929"/>
        <v>1</v>
      </c>
      <c r="DB774" s="2">
        <f t="shared" si="930"/>
        <v>17</v>
      </c>
      <c r="DC774" s="2">
        <f t="shared" si="931"/>
        <v>0</v>
      </c>
      <c r="DD774" s="2">
        <v>0</v>
      </c>
      <c r="DE774" s="19">
        <f t="shared" si="932"/>
        <v>5.5555555555555552E-2</v>
      </c>
      <c r="DF774" s="19">
        <f t="shared" si="933"/>
        <v>5.5555555555555552E-2</v>
      </c>
      <c r="DG774" s="18">
        <f t="shared" si="934"/>
        <v>1</v>
      </c>
      <c r="DH774" s="19">
        <f t="shared" si="935"/>
        <v>0.10526315789473684</v>
      </c>
    </row>
    <row r="775" spans="1:112" x14ac:dyDescent="0.35">
      <c r="A775" s="11">
        <v>2019008584</v>
      </c>
      <c r="B775" s="2" t="s">
        <v>5671</v>
      </c>
      <c r="C775" s="2" t="s">
        <v>5672</v>
      </c>
      <c r="D775" s="2" t="s">
        <v>5673</v>
      </c>
      <c r="E775" s="2" t="s">
        <v>5674</v>
      </c>
      <c r="F775" s="2">
        <v>1</v>
      </c>
      <c r="G775" s="2" t="s">
        <v>5675</v>
      </c>
      <c r="H775" s="2" t="s">
        <v>5676</v>
      </c>
      <c r="I775" s="2" t="s">
        <v>5677</v>
      </c>
      <c r="J775" s="3" t="s">
        <v>5678</v>
      </c>
      <c r="K775" s="11">
        <v>3</v>
      </c>
      <c r="L775" s="2">
        <v>3</v>
      </c>
      <c r="M775" s="2">
        <v>74</v>
      </c>
      <c r="N775" s="2">
        <v>41</v>
      </c>
      <c r="O775" s="2">
        <v>1</v>
      </c>
      <c r="P775" s="2">
        <v>0</v>
      </c>
      <c r="Q775" s="2">
        <v>1</v>
      </c>
      <c r="R775" s="2">
        <v>0</v>
      </c>
      <c r="S775" s="2">
        <v>2</v>
      </c>
      <c r="T775" s="2">
        <v>1</v>
      </c>
      <c r="U775" s="2">
        <v>2</v>
      </c>
      <c r="V775" s="2">
        <v>1</v>
      </c>
      <c r="W775" s="2">
        <v>22</v>
      </c>
      <c r="X775" s="2">
        <v>16</v>
      </c>
      <c r="Y775" s="2">
        <v>1</v>
      </c>
      <c r="Z775" s="2">
        <v>0</v>
      </c>
      <c r="AA775" s="2">
        <v>1</v>
      </c>
      <c r="AB775" s="2">
        <v>0</v>
      </c>
      <c r="AC775" s="2">
        <v>1</v>
      </c>
      <c r="AD775" s="2">
        <v>2</v>
      </c>
      <c r="AE775" s="2">
        <v>1</v>
      </c>
      <c r="AF775" s="3">
        <v>2</v>
      </c>
      <c r="AG775" s="2">
        <f t="shared" si="864"/>
        <v>1</v>
      </c>
      <c r="AH775" s="18">
        <f t="shared" si="865"/>
        <v>1</v>
      </c>
      <c r="AI775" s="2">
        <f t="shared" si="866"/>
        <v>1</v>
      </c>
      <c r="AJ775" s="2">
        <f t="shared" si="867"/>
        <v>73</v>
      </c>
      <c r="AK775" s="2">
        <f t="shared" si="868"/>
        <v>0</v>
      </c>
      <c r="AL775" s="2">
        <v>0</v>
      </c>
      <c r="AM775" s="19">
        <f t="shared" si="869"/>
        <v>1.3513513513513514E-2</v>
      </c>
      <c r="AN775" s="19">
        <f t="shared" si="870"/>
        <v>1.3513513513513514E-2</v>
      </c>
      <c r="AO775" s="18">
        <f t="shared" si="871"/>
        <v>1</v>
      </c>
      <c r="AP775" s="19">
        <f t="shared" si="872"/>
        <v>2.6666666666666665E-2</v>
      </c>
      <c r="AQ775" s="2">
        <f t="shared" si="873"/>
        <v>2</v>
      </c>
      <c r="AR775" s="18">
        <f t="shared" si="874"/>
        <v>0.66666666666666663</v>
      </c>
      <c r="AS775" s="2">
        <f t="shared" si="875"/>
        <v>2</v>
      </c>
      <c r="AT775" s="2">
        <f t="shared" si="876"/>
        <v>72</v>
      </c>
      <c r="AU775" s="2">
        <f t="shared" si="877"/>
        <v>1</v>
      </c>
      <c r="AV775" s="2">
        <v>0</v>
      </c>
      <c r="AW775" s="19">
        <f t="shared" si="878"/>
        <v>2.6666666666666668E-2</v>
      </c>
      <c r="AX775" s="19">
        <f t="shared" si="879"/>
        <v>2.7027027027027029E-2</v>
      </c>
      <c r="AY775" s="18">
        <f t="shared" si="880"/>
        <v>0.66666666666666663</v>
      </c>
      <c r="AZ775" s="19">
        <f t="shared" si="881"/>
        <v>5.1948051948051945E-2</v>
      </c>
      <c r="BA775" s="2">
        <f t="shared" si="882"/>
        <v>1</v>
      </c>
      <c r="BB775" s="18">
        <f t="shared" si="883"/>
        <v>1</v>
      </c>
      <c r="BC775" s="2">
        <f t="shared" si="884"/>
        <v>1</v>
      </c>
      <c r="BD775" s="2">
        <f t="shared" si="885"/>
        <v>40</v>
      </c>
      <c r="BE775" s="2">
        <f t="shared" si="886"/>
        <v>0</v>
      </c>
      <c r="BF775" s="2">
        <v>0</v>
      </c>
      <c r="BG775" s="19">
        <f t="shared" si="887"/>
        <v>2.4390243902439025E-2</v>
      </c>
      <c r="BH775" s="19">
        <f t="shared" si="888"/>
        <v>2.4390243902439025E-2</v>
      </c>
      <c r="BI775" s="18">
        <f t="shared" si="889"/>
        <v>1</v>
      </c>
      <c r="BJ775" s="19">
        <f t="shared" si="890"/>
        <v>4.7619047619047616E-2</v>
      </c>
      <c r="BK775" s="2">
        <f t="shared" si="891"/>
        <v>2</v>
      </c>
      <c r="BL775" s="18">
        <f t="shared" si="892"/>
        <v>0.66666666666666663</v>
      </c>
      <c r="BM775" s="2">
        <f t="shared" si="893"/>
        <v>2</v>
      </c>
      <c r="BN775" s="2">
        <f t="shared" si="894"/>
        <v>39</v>
      </c>
      <c r="BO775" s="2">
        <f t="shared" si="895"/>
        <v>1</v>
      </c>
      <c r="BP775" s="2">
        <v>0</v>
      </c>
      <c r="BQ775" s="19">
        <f t="shared" si="896"/>
        <v>4.7619047619047616E-2</v>
      </c>
      <c r="BR775" s="19">
        <f t="shared" si="897"/>
        <v>4.878048780487805E-2</v>
      </c>
      <c r="BS775" s="18">
        <f t="shared" si="898"/>
        <v>0.66666666666666663</v>
      </c>
      <c r="BT775" s="19">
        <f t="shared" si="899"/>
        <v>9.0909090909090898E-2</v>
      </c>
      <c r="BU775" s="2">
        <f t="shared" si="900"/>
        <v>1</v>
      </c>
      <c r="BV775" s="18">
        <f t="shared" si="901"/>
        <v>1</v>
      </c>
      <c r="BW775" s="2">
        <f t="shared" si="902"/>
        <v>1</v>
      </c>
      <c r="BX775" s="2">
        <f t="shared" si="903"/>
        <v>21</v>
      </c>
      <c r="BY775" s="2">
        <f t="shared" si="904"/>
        <v>0</v>
      </c>
      <c r="BZ775" s="2">
        <v>0</v>
      </c>
      <c r="CA775" s="19">
        <f t="shared" si="905"/>
        <v>4.5454545454545456E-2</v>
      </c>
      <c r="CB775" s="19">
        <f t="shared" si="906"/>
        <v>4.5454545454545456E-2</v>
      </c>
      <c r="CC775" s="18">
        <f t="shared" si="907"/>
        <v>1</v>
      </c>
      <c r="CD775" s="19">
        <f t="shared" si="908"/>
        <v>8.6956521739130446E-2</v>
      </c>
      <c r="CE775" s="2">
        <f t="shared" si="909"/>
        <v>1</v>
      </c>
      <c r="CF775" s="18">
        <f t="shared" si="910"/>
        <v>0.33333333333333331</v>
      </c>
      <c r="CG775" s="2">
        <f t="shared" si="911"/>
        <v>1</v>
      </c>
      <c r="CH775" s="2">
        <f t="shared" si="912"/>
        <v>21</v>
      </c>
      <c r="CI775" s="2">
        <f t="shared" si="913"/>
        <v>2</v>
      </c>
      <c r="CJ775" s="2">
        <v>0</v>
      </c>
      <c r="CK775" s="19">
        <f t="shared" si="914"/>
        <v>4.1666666666666664E-2</v>
      </c>
      <c r="CL775" s="19">
        <f t="shared" si="915"/>
        <v>4.5454545454545456E-2</v>
      </c>
      <c r="CM775" s="18">
        <f t="shared" si="916"/>
        <v>0.33333333333333331</v>
      </c>
      <c r="CN775" s="19">
        <f t="shared" si="917"/>
        <v>0.08</v>
      </c>
      <c r="CO775" s="2">
        <f t="shared" si="918"/>
        <v>1</v>
      </c>
      <c r="CP775" s="18">
        <f t="shared" si="919"/>
        <v>1</v>
      </c>
      <c r="CQ775" s="2">
        <f t="shared" si="920"/>
        <v>1</v>
      </c>
      <c r="CR775" s="2">
        <f t="shared" si="921"/>
        <v>15</v>
      </c>
      <c r="CS775" s="2">
        <f t="shared" si="922"/>
        <v>0</v>
      </c>
      <c r="CT775" s="2">
        <v>0</v>
      </c>
      <c r="CU775" s="19">
        <f t="shared" si="923"/>
        <v>6.25E-2</v>
      </c>
      <c r="CV775" s="19">
        <f t="shared" si="924"/>
        <v>6.25E-2</v>
      </c>
      <c r="CW775" s="18">
        <f t="shared" si="925"/>
        <v>1</v>
      </c>
      <c r="CX775" s="19">
        <f t="shared" si="926"/>
        <v>0.11764705882352941</v>
      </c>
      <c r="CY775" s="2">
        <f t="shared" si="927"/>
        <v>1</v>
      </c>
      <c r="CZ775" s="18">
        <f t="shared" si="928"/>
        <v>0.33333333333333331</v>
      </c>
      <c r="DA775" s="2">
        <f t="shared" si="929"/>
        <v>1</v>
      </c>
      <c r="DB775" s="2">
        <f t="shared" si="930"/>
        <v>15</v>
      </c>
      <c r="DC775" s="2">
        <f t="shared" si="931"/>
        <v>2</v>
      </c>
      <c r="DD775" s="2">
        <v>0</v>
      </c>
      <c r="DE775" s="19">
        <f t="shared" si="932"/>
        <v>5.5555555555555552E-2</v>
      </c>
      <c r="DF775" s="19">
        <f t="shared" si="933"/>
        <v>6.25E-2</v>
      </c>
      <c r="DG775" s="18">
        <f t="shared" si="934"/>
        <v>0.33333333333333331</v>
      </c>
      <c r="DH775" s="19">
        <f t="shared" si="935"/>
        <v>0.10526315789473684</v>
      </c>
    </row>
    <row r="776" spans="1:112" x14ac:dyDescent="0.35">
      <c r="A776" s="11">
        <v>2019008619</v>
      </c>
      <c r="B776" s="2" t="s">
        <v>5679</v>
      </c>
      <c r="C776" s="2" t="s">
        <v>2243</v>
      </c>
      <c r="D776" s="2"/>
      <c r="E776" s="2" t="s">
        <v>5680</v>
      </c>
      <c r="F776" s="2">
        <v>1</v>
      </c>
      <c r="G776" s="2" t="s">
        <v>5681</v>
      </c>
      <c r="H776" s="2" t="s">
        <v>5682</v>
      </c>
      <c r="I776" s="2" t="s">
        <v>5683</v>
      </c>
      <c r="J776" s="3" t="s">
        <v>5684</v>
      </c>
      <c r="K776" s="11">
        <v>1</v>
      </c>
      <c r="L776" s="2">
        <v>1</v>
      </c>
      <c r="M776" s="2">
        <v>79</v>
      </c>
      <c r="N776" s="2">
        <v>41</v>
      </c>
      <c r="O776" s="2">
        <v>1</v>
      </c>
      <c r="P776" s="2">
        <v>0</v>
      </c>
      <c r="Q776" s="2">
        <v>1</v>
      </c>
      <c r="R776" s="2">
        <v>0</v>
      </c>
      <c r="S776" s="2">
        <v>1</v>
      </c>
      <c r="T776" s="2">
        <v>0</v>
      </c>
      <c r="U776" s="2">
        <v>1</v>
      </c>
      <c r="V776" s="2">
        <v>0</v>
      </c>
      <c r="W776" s="2">
        <v>19</v>
      </c>
      <c r="X776" s="2">
        <v>10</v>
      </c>
      <c r="Y776" s="2">
        <v>0</v>
      </c>
      <c r="Z776" s="2">
        <v>1</v>
      </c>
      <c r="AA776" s="2">
        <v>0</v>
      </c>
      <c r="AB776" s="2">
        <v>1</v>
      </c>
      <c r="AC776" s="2">
        <v>0</v>
      </c>
      <c r="AD776" s="2">
        <v>1</v>
      </c>
      <c r="AE776" s="2">
        <v>0</v>
      </c>
      <c r="AF776" s="3">
        <v>1</v>
      </c>
      <c r="AG776" s="2">
        <f t="shared" si="864"/>
        <v>1</v>
      </c>
      <c r="AH776" s="18">
        <f t="shared" si="865"/>
        <v>1</v>
      </c>
      <c r="AI776" s="2">
        <f t="shared" si="866"/>
        <v>1</v>
      </c>
      <c r="AJ776" s="2">
        <f t="shared" si="867"/>
        <v>78</v>
      </c>
      <c r="AK776" s="2">
        <f t="shared" si="868"/>
        <v>0</v>
      </c>
      <c r="AL776" s="2">
        <v>0</v>
      </c>
      <c r="AM776" s="19">
        <f t="shared" si="869"/>
        <v>1.2658227848101266E-2</v>
      </c>
      <c r="AN776" s="19">
        <f t="shared" si="870"/>
        <v>1.2658227848101266E-2</v>
      </c>
      <c r="AO776" s="18">
        <f t="shared" si="871"/>
        <v>1</v>
      </c>
      <c r="AP776" s="19">
        <f t="shared" si="872"/>
        <v>2.4999999999999998E-2</v>
      </c>
      <c r="AQ776" s="2">
        <f t="shared" si="873"/>
        <v>1</v>
      </c>
      <c r="AR776" s="18">
        <f t="shared" si="874"/>
        <v>1</v>
      </c>
      <c r="AS776" s="2">
        <f t="shared" si="875"/>
        <v>1</v>
      </c>
      <c r="AT776" s="2">
        <f t="shared" si="876"/>
        <v>78</v>
      </c>
      <c r="AU776" s="2">
        <f t="shared" si="877"/>
        <v>0</v>
      </c>
      <c r="AV776" s="2">
        <v>0</v>
      </c>
      <c r="AW776" s="19">
        <f t="shared" si="878"/>
        <v>1.2658227848101266E-2</v>
      </c>
      <c r="AX776" s="19">
        <f t="shared" si="879"/>
        <v>1.2658227848101266E-2</v>
      </c>
      <c r="AY776" s="18">
        <f t="shared" si="880"/>
        <v>1</v>
      </c>
      <c r="AZ776" s="19">
        <f t="shared" si="881"/>
        <v>2.4999999999999998E-2</v>
      </c>
      <c r="BA776" s="2">
        <f t="shared" si="882"/>
        <v>1</v>
      </c>
      <c r="BB776" s="18">
        <f t="shared" si="883"/>
        <v>1</v>
      </c>
      <c r="BC776" s="2">
        <f t="shared" si="884"/>
        <v>1</v>
      </c>
      <c r="BD776" s="2">
        <f t="shared" si="885"/>
        <v>40</v>
      </c>
      <c r="BE776" s="2">
        <f t="shared" si="886"/>
        <v>0</v>
      </c>
      <c r="BF776" s="2">
        <v>0</v>
      </c>
      <c r="BG776" s="19">
        <f t="shared" si="887"/>
        <v>2.4390243902439025E-2</v>
      </c>
      <c r="BH776" s="19">
        <f t="shared" si="888"/>
        <v>2.4390243902439025E-2</v>
      </c>
      <c r="BI776" s="18">
        <f t="shared" si="889"/>
        <v>1</v>
      </c>
      <c r="BJ776" s="19">
        <f t="shared" si="890"/>
        <v>4.7619047619047616E-2</v>
      </c>
      <c r="BK776" s="2">
        <f t="shared" si="891"/>
        <v>1</v>
      </c>
      <c r="BL776" s="18">
        <f t="shared" si="892"/>
        <v>1</v>
      </c>
      <c r="BM776" s="2">
        <f t="shared" si="893"/>
        <v>1</v>
      </c>
      <c r="BN776" s="2">
        <f t="shared" si="894"/>
        <v>40</v>
      </c>
      <c r="BO776" s="2">
        <f t="shared" si="895"/>
        <v>0</v>
      </c>
      <c r="BP776" s="2">
        <v>0</v>
      </c>
      <c r="BQ776" s="19">
        <f t="shared" si="896"/>
        <v>2.4390243902439025E-2</v>
      </c>
      <c r="BR776" s="19">
        <f t="shared" si="897"/>
        <v>2.4390243902439025E-2</v>
      </c>
      <c r="BS776" s="18">
        <f t="shared" si="898"/>
        <v>1</v>
      </c>
      <c r="BT776" s="19">
        <f t="shared" si="899"/>
        <v>4.7619047619047616E-2</v>
      </c>
      <c r="BU776" s="2">
        <f t="shared" si="900"/>
        <v>0</v>
      </c>
      <c r="BV776" s="18">
        <f t="shared" si="901"/>
        <v>0</v>
      </c>
      <c r="BW776" s="2">
        <f t="shared" si="902"/>
        <v>0</v>
      </c>
      <c r="BX776" s="2">
        <f t="shared" si="903"/>
        <v>19</v>
      </c>
      <c r="BY776" s="2">
        <f t="shared" si="904"/>
        <v>1</v>
      </c>
      <c r="BZ776" s="2">
        <v>0</v>
      </c>
      <c r="CA776" s="19">
        <f t="shared" si="905"/>
        <v>0</v>
      </c>
      <c r="CB776" s="19">
        <f t="shared" si="906"/>
        <v>0</v>
      </c>
      <c r="CC776" s="18">
        <f t="shared" si="907"/>
        <v>0</v>
      </c>
      <c r="CD776" s="19">
        <f t="shared" si="908"/>
        <v>0</v>
      </c>
      <c r="CE776" s="2">
        <f t="shared" si="909"/>
        <v>0</v>
      </c>
      <c r="CF776" s="18">
        <f t="shared" si="910"/>
        <v>0</v>
      </c>
      <c r="CG776" s="2">
        <f t="shared" si="911"/>
        <v>0</v>
      </c>
      <c r="CH776" s="2">
        <f t="shared" si="912"/>
        <v>19</v>
      </c>
      <c r="CI776" s="2">
        <f t="shared" si="913"/>
        <v>1</v>
      </c>
      <c r="CJ776" s="2">
        <v>0</v>
      </c>
      <c r="CK776" s="19">
        <f t="shared" si="914"/>
        <v>0</v>
      </c>
      <c r="CL776" s="19">
        <f t="shared" si="915"/>
        <v>0</v>
      </c>
      <c r="CM776" s="18">
        <f t="shared" si="916"/>
        <v>0</v>
      </c>
      <c r="CN776" s="19">
        <f t="shared" si="917"/>
        <v>0</v>
      </c>
      <c r="CO776" s="2">
        <f t="shared" si="918"/>
        <v>0</v>
      </c>
      <c r="CP776" s="18">
        <f t="shared" si="919"/>
        <v>0</v>
      </c>
      <c r="CQ776" s="2">
        <f t="shared" si="920"/>
        <v>0</v>
      </c>
      <c r="CR776" s="2">
        <f t="shared" si="921"/>
        <v>10</v>
      </c>
      <c r="CS776" s="2">
        <f t="shared" si="922"/>
        <v>1</v>
      </c>
      <c r="CT776" s="2">
        <v>0</v>
      </c>
      <c r="CU776" s="19">
        <f t="shared" si="923"/>
        <v>0</v>
      </c>
      <c r="CV776" s="19">
        <f t="shared" si="924"/>
        <v>0</v>
      </c>
      <c r="CW776" s="18">
        <f t="shared" si="925"/>
        <v>0</v>
      </c>
      <c r="CX776" s="19">
        <f t="shared" si="926"/>
        <v>0</v>
      </c>
      <c r="CY776" s="2">
        <f t="shared" si="927"/>
        <v>0</v>
      </c>
      <c r="CZ776" s="18">
        <f t="shared" si="928"/>
        <v>0</v>
      </c>
      <c r="DA776" s="2">
        <f t="shared" si="929"/>
        <v>0</v>
      </c>
      <c r="DB776" s="2">
        <f t="shared" si="930"/>
        <v>10</v>
      </c>
      <c r="DC776" s="2">
        <f t="shared" si="931"/>
        <v>1</v>
      </c>
      <c r="DD776" s="2">
        <v>0</v>
      </c>
      <c r="DE776" s="19">
        <f t="shared" si="932"/>
        <v>0</v>
      </c>
      <c r="DF776" s="19">
        <f t="shared" si="933"/>
        <v>0</v>
      </c>
      <c r="DG776" s="18">
        <f t="shared" si="934"/>
        <v>0</v>
      </c>
      <c r="DH776" s="19">
        <f t="shared" si="935"/>
        <v>0</v>
      </c>
    </row>
    <row r="777" spans="1:112" x14ac:dyDescent="0.35">
      <c r="A777" s="11">
        <v>2019008632</v>
      </c>
      <c r="B777" s="2" t="s">
        <v>5685</v>
      </c>
      <c r="C777" s="2" t="s">
        <v>2351</v>
      </c>
      <c r="D777" s="2"/>
      <c r="E777" s="2" t="s">
        <v>5686</v>
      </c>
      <c r="F777" s="2">
        <v>1</v>
      </c>
      <c r="G777" s="2" t="s">
        <v>5687</v>
      </c>
      <c r="H777" s="2" t="s">
        <v>5688</v>
      </c>
      <c r="I777" s="2" t="s">
        <v>5689</v>
      </c>
      <c r="J777" s="3" t="s">
        <v>5690</v>
      </c>
      <c r="K777" s="11">
        <v>1</v>
      </c>
      <c r="L777" s="2">
        <v>1</v>
      </c>
      <c r="M777" s="2">
        <v>61</v>
      </c>
      <c r="N777" s="2">
        <v>44</v>
      </c>
      <c r="O777" s="2">
        <v>1</v>
      </c>
      <c r="P777" s="2">
        <v>0</v>
      </c>
      <c r="Q777" s="2">
        <v>1</v>
      </c>
      <c r="R777" s="2">
        <v>0</v>
      </c>
      <c r="S777" s="2">
        <v>1</v>
      </c>
      <c r="T777" s="2">
        <v>0</v>
      </c>
      <c r="U777" s="2">
        <v>1</v>
      </c>
      <c r="V777" s="2">
        <v>0</v>
      </c>
      <c r="W777" s="2">
        <v>15</v>
      </c>
      <c r="X777" s="2">
        <v>10</v>
      </c>
      <c r="Y777" s="2">
        <v>1</v>
      </c>
      <c r="Z777" s="2">
        <v>0</v>
      </c>
      <c r="AA777" s="2">
        <v>1</v>
      </c>
      <c r="AB777" s="2">
        <v>0</v>
      </c>
      <c r="AC777" s="2">
        <v>1</v>
      </c>
      <c r="AD777" s="2">
        <v>0</v>
      </c>
      <c r="AE777" s="2">
        <v>1</v>
      </c>
      <c r="AF777" s="3">
        <v>0</v>
      </c>
      <c r="AG777" s="2">
        <f t="shared" si="864"/>
        <v>1</v>
      </c>
      <c r="AH777" s="18">
        <f t="shared" si="865"/>
        <v>1</v>
      </c>
      <c r="AI777" s="2">
        <f t="shared" si="866"/>
        <v>1</v>
      </c>
      <c r="AJ777" s="2">
        <f t="shared" si="867"/>
        <v>60</v>
      </c>
      <c r="AK777" s="2">
        <f t="shared" si="868"/>
        <v>0</v>
      </c>
      <c r="AL777" s="2">
        <v>0</v>
      </c>
      <c r="AM777" s="19">
        <f t="shared" si="869"/>
        <v>1.6393442622950821E-2</v>
      </c>
      <c r="AN777" s="19">
        <f t="shared" si="870"/>
        <v>1.6393442622950821E-2</v>
      </c>
      <c r="AO777" s="18">
        <f t="shared" si="871"/>
        <v>1</v>
      </c>
      <c r="AP777" s="19">
        <f t="shared" si="872"/>
        <v>3.2258064516129031E-2</v>
      </c>
      <c r="AQ777" s="2">
        <f t="shared" si="873"/>
        <v>1</v>
      </c>
      <c r="AR777" s="18">
        <f t="shared" si="874"/>
        <v>1</v>
      </c>
      <c r="AS777" s="2">
        <f t="shared" si="875"/>
        <v>1</v>
      </c>
      <c r="AT777" s="2">
        <f t="shared" si="876"/>
        <v>60</v>
      </c>
      <c r="AU777" s="2">
        <f t="shared" si="877"/>
        <v>0</v>
      </c>
      <c r="AV777" s="2">
        <v>0</v>
      </c>
      <c r="AW777" s="19">
        <f t="shared" si="878"/>
        <v>1.6393442622950821E-2</v>
      </c>
      <c r="AX777" s="19">
        <f t="shared" si="879"/>
        <v>1.6393442622950821E-2</v>
      </c>
      <c r="AY777" s="18">
        <f t="shared" si="880"/>
        <v>1</v>
      </c>
      <c r="AZ777" s="19">
        <f t="shared" si="881"/>
        <v>3.2258064516129031E-2</v>
      </c>
      <c r="BA777" s="2">
        <f t="shared" si="882"/>
        <v>1</v>
      </c>
      <c r="BB777" s="18">
        <f t="shared" si="883"/>
        <v>1</v>
      </c>
      <c r="BC777" s="2">
        <f t="shared" si="884"/>
        <v>1</v>
      </c>
      <c r="BD777" s="2">
        <f t="shared" si="885"/>
        <v>43</v>
      </c>
      <c r="BE777" s="2">
        <f t="shared" si="886"/>
        <v>0</v>
      </c>
      <c r="BF777" s="2">
        <v>0</v>
      </c>
      <c r="BG777" s="19">
        <f t="shared" si="887"/>
        <v>2.2727272727272728E-2</v>
      </c>
      <c r="BH777" s="19">
        <f t="shared" si="888"/>
        <v>2.2727272727272728E-2</v>
      </c>
      <c r="BI777" s="18">
        <f t="shared" si="889"/>
        <v>1</v>
      </c>
      <c r="BJ777" s="19">
        <f t="shared" si="890"/>
        <v>4.4444444444444446E-2</v>
      </c>
      <c r="BK777" s="2">
        <f t="shared" si="891"/>
        <v>1</v>
      </c>
      <c r="BL777" s="18">
        <f t="shared" si="892"/>
        <v>1</v>
      </c>
      <c r="BM777" s="2">
        <f t="shared" si="893"/>
        <v>1</v>
      </c>
      <c r="BN777" s="2">
        <f t="shared" si="894"/>
        <v>43</v>
      </c>
      <c r="BO777" s="2">
        <f t="shared" si="895"/>
        <v>0</v>
      </c>
      <c r="BP777" s="2">
        <v>0</v>
      </c>
      <c r="BQ777" s="19">
        <f t="shared" si="896"/>
        <v>2.2727272727272728E-2</v>
      </c>
      <c r="BR777" s="19">
        <f t="shared" si="897"/>
        <v>2.2727272727272728E-2</v>
      </c>
      <c r="BS777" s="18">
        <f t="shared" si="898"/>
        <v>1</v>
      </c>
      <c r="BT777" s="19">
        <f t="shared" si="899"/>
        <v>4.4444444444444446E-2</v>
      </c>
      <c r="BU777" s="2">
        <f t="shared" si="900"/>
        <v>1</v>
      </c>
      <c r="BV777" s="18">
        <f t="shared" si="901"/>
        <v>1</v>
      </c>
      <c r="BW777" s="2">
        <f t="shared" si="902"/>
        <v>1</v>
      </c>
      <c r="BX777" s="2">
        <f t="shared" si="903"/>
        <v>14</v>
      </c>
      <c r="BY777" s="2">
        <f t="shared" si="904"/>
        <v>0</v>
      </c>
      <c r="BZ777" s="2">
        <v>0</v>
      </c>
      <c r="CA777" s="19">
        <f t="shared" si="905"/>
        <v>6.6666666666666666E-2</v>
      </c>
      <c r="CB777" s="19">
        <f t="shared" si="906"/>
        <v>6.6666666666666666E-2</v>
      </c>
      <c r="CC777" s="18">
        <f t="shared" si="907"/>
        <v>1</v>
      </c>
      <c r="CD777" s="19">
        <f t="shared" si="908"/>
        <v>0.125</v>
      </c>
      <c r="CE777" s="2">
        <f t="shared" si="909"/>
        <v>1</v>
      </c>
      <c r="CF777" s="18">
        <f t="shared" si="910"/>
        <v>1</v>
      </c>
      <c r="CG777" s="2">
        <f t="shared" si="911"/>
        <v>1</v>
      </c>
      <c r="CH777" s="2">
        <f t="shared" si="912"/>
        <v>14</v>
      </c>
      <c r="CI777" s="2">
        <f t="shared" si="913"/>
        <v>0</v>
      </c>
      <c r="CJ777" s="2">
        <v>0</v>
      </c>
      <c r="CK777" s="19">
        <f t="shared" si="914"/>
        <v>6.6666666666666666E-2</v>
      </c>
      <c r="CL777" s="19">
        <f t="shared" si="915"/>
        <v>6.6666666666666666E-2</v>
      </c>
      <c r="CM777" s="18">
        <f t="shared" si="916"/>
        <v>1</v>
      </c>
      <c r="CN777" s="19">
        <f t="shared" si="917"/>
        <v>0.125</v>
      </c>
      <c r="CO777" s="2">
        <f t="shared" si="918"/>
        <v>1</v>
      </c>
      <c r="CP777" s="18">
        <f t="shared" si="919"/>
        <v>1</v>
      </c>
      <c r="CQ777" s="2">
        <f t="shared" si="920"/>
        <v>1</v>
      </c>
      <c r="CR777" s="2">
        <f t="shared" si="921"/>
        <v>9</v>
      </c>
      <c r="CS777" s="2">
        <f t="shared" si="922"/>
        <v>0</v>
      </c>
      <c r="CT777" s="2">
        <v>0</v>
      </c>
      <c r="CU777" s="19">
        <f t="shared" si="923"/>
        <v>0.1</v>
      </c>
      <c r="CV777" s="19">
        <f t="shared" si="924"/>
        <v>0.1</v>
      </c>
      <c r="CW777" s="18">
        <f t="shared" si="925"/>
        <v>1</v>
      </c>
      <c r="CX777" s="19">
        <f t="shared" si="926"/>
        <v>0.18181818181818182</v>
      </c>
      <c r="CY777" s="2">
        <f t="shared" si="927"/>
        <v>1</v>
      </c>
      <c r="CZ777" s="18">
        <f t="shared" si="928"/>
        <v>1</v>
      </c>
      <c r="DA777" s="2">
        <f t="shared" si="929"/>
        <v>1</v>
      </c>
      <c r="DB777" s="2">
        <f t="shared" si="930"/>
        <v>9</v>
      </c>
      <c r="DC777" s="2">
        <f t="shared" si="931"/>
        <v>0</v>
      </c>
      <c r="DD777" s="2">
        <v>0</v>
      </c>
      <c r="DE777" s="19">
        <f t="shared" si="932"/>
        <v>0.1</v>
      </c>
      <c r="DF777" s="19">
        <f t="shared" si="933"/>
        <v>0.1</v>
      </c>
      <c r="DG777" s="18">
        <f t="shared" si="934"/>
        <v>1</v>
      </c>
      <c r="DH777" s="19">
        <f t="shared" si="935"/>
        <v>0.18181818181818182</v>
      </c>
    </row>
    <row r="778" spans="1:112" x14ac:dyDescent="0.35">
      <c r="A778" s="11">
        <v>2019008660</v>
      </c>
      <c r="B778" s="2" t="s">
        <v>5691</v>
      </c>
      <c r="C778" s="2" t="s">
        <v>2388</v>
      </c>
      <c r="D778" s="2" t="s">
        <v>5692</v>
      </c>
      <c r="E778" s="2" t="s">
        <v>5693</v>
      </c>
      <c r="F778" s="2">
        <v>1</v>
      </c>
      <c r="G778" s="2" t="s">
        <v>5694</v>
      </c>
      <c r="H778" s="2" t="s">
        <v>5695</v>
      </c>
      <c r="I778" s="2" t="s">
        <v>5696</v>
      </c>
      <c r="J778" s="3" t="s">
        <v>5697</v>
      </c>
      <c r="K778" s="11">
        <v>2</v>
      </c>
      <c r="L778" s="2">
        <v>1</v>
      </c>
      <c r="M778" s="2">
        <v>50</v>
      </c>
      <c r="N778" s="2">
        <v>37</v>
      </c>
      <c r="O778" s="2">
        <v>0</v>
      </c>
      <c r="P778" s="2">
        <v>1</v>
      </c>
      <c r="Q778" s="2">
        <v>1</v>
      </c>
      <c r="R778" s="2">
        <v>0</v>
      </c>
      <c r="S778" s="2">
        <v>1</v>
      </c>
      <c r="T778" s="2">
        <v>1</v>
      </c>
      <c r="U778" s="2">
        <v>1</v>
      </c>
      <c r="V778" s="2">
        <v>0</v>
      </c>
      <c r="W778" s="2">
        <v>15</v>
      </c>
      <c r="X778" s="2">
        <v>10</v>
      </c>
      <c r="Y778" s="2">
        <v>0</v>
      </c>
      <c r="Z778" s="2">
        <v>1</v>
      </c>
      <c r="AA778" s="2">
        <v>1</v>
      </c>
      <c r="AB778" s="2">
        <v>0</v>
      </c>
      <c r="AC778" s="2">
        <v>1</v>
      </c>
      <c r="AD778" s="2">
        <v>1</v>
      </c>
      <c r="AE778" s="2">
        <v>1</v>
      </c>
      <c r="AF778" s="3">
        <v>0</v>
      </c>
      <c r="AG778" s="2">
        <f t="shared" si="864"/>
        <v>0</v>
      </c>
      <c r="AH778" s="18">
        <f t="shared" si="865"/>
        <v>0</v>
      </c>
      <c r="AI778" s="2">
        <f t="shared" si="866"/>
        <v>0</v>
      </c>
      <c r="AJ778" s="2">
        <f t="shared" si="867"/>
        <v>50</v>
      </c>
      <c r="AK778" s="2">
        <f t="shared" si="868"/>
        <v>1</v>
      </c>
      <c r="AL778" s="2">
        <v>0</v>
      </c>
      <c r="AM778" s="19">
        <f t="shared" si="869"/>
        <v>0</v>
      </c>
      <c r="AN778" s="19">
        <f t="shared" si="870"/>
        <v>0</v>
      </c>
      <c r="AO778" s="18">
        <f t="shared" si="871"/>
        <v>0</v>
      </c>
      <c r="AP778" s="19">
        <f t="shared" si="872"/>
        <v>0</v>
      </c>
      <c r="AQ778" s="2">
        <f t="shared" si="873"/>
        <v>1</v>
      </c>
      <c r="AR778" s="18">
        <f t="shared" si="874"/>
        <v>0.5</v>
      </c>
      <c r="AS778" s="2">
        <f t="shared" si="875"/>
        <v>1</v>
      </c>
      <c r="AT778" s="2">
        <f t="shared" si="876"/>
        <v>49</v>
      </c>
      <c r="AU778" s="2">
        <f t="shared" si="877"/>
        <v>1</v>
      </c>
      <c r="AV778" s="2">
        <v>0</v>
      </c>
      <c r="AW778" s="19">
        <f t="shared" si="878"/>
        <v>1.9607843137254902E-2</v>
      </c>
      <c r="AX778" s="19">
        <f t="shared" si="879"/>
        <v>0.02</v>
      </c>
      <c r="AY778" s="18">
        <f t="shared" si="880"/>
        <v>0.5</v>
      </c>
      <c r="AZ778" s="19">
        <f t="shared" si="881"/>
        <v>3.8461538461538464E-2</v>
      </c>
      <c r="BA778" s="2">
        <f t="shared" si="882"/>
        <v>1</v>
      </c>
      <c r="BB778" s="18">
        <f t="shared" si="883"/>
        <v>1</v>
      </c>
      <c r="BC778" s="2">
        <f t="shared" si="884"/>
        <v>1</v>
      </c>
      <c r="BD778" s="2">
        <f t="shared" si="885"/>
        <v>36</v>
      </c>
      <c r="BE778" s="2">
        <f t="shared" si="886"/>
        <v>0</v>
      </c>
      <c r="BF778" s="2">
        <v>0</v>
      </c>
      <c r="BG778" s="19">
        <f t="shared" si="887"/>
        <v>2.7027027027027029E-2</v>
      </c>
      <c r="BH778" s="19">
        <f t="shared" si="888"/>
        <v>2.7027027027027029E-2</v>
      </c>
      <c r="BI778" s="18">
        <f t="shared" si="889"/>
        <v>1</v>
      </c>
      <c r="BJ778" s="19">
        <f t="shared" si="890"/>
        <v>5.2631578947368425E-2</v>
      </c>
      <c r="BK778" s="2">
        <f t="shared" si="891"/>
        <v>1</v>
      </c>
      <c r="BL778" s="18">
        <f t="shared" si="892"/>
        <v>1</v>
      </c>
      <c r="BM778" s="2">
        <f t="shared" si="893"/>
        <v>1</v>
      </c>
      <c r="BN778" s="2">
        <f t="shared" si="894"/>
        <v>36</v>
      </c>
      <c r="BO778" s="2">
        <f t="shared" si="895"/>
        <v>0</v>
      </c>
      <c r="BP778" s="2">
        <v>0</v>
      </c>
      <c r="BQ778" s="19">
        <f t="shared" si="896"/>
        <v>2.7027027027027029E-2</v>
      </c>
      <c r="BR778" s="19">
        <f t="shared" si="897"/>
        <v>2.7027027027027029E-2</v>
      </c>
      <c r="BS778" s="18">
        <f t="shared" si="898"/>
        <v>1</v>
      </c>
      <c r="BT778" s="19">
        <f t="shared" si="899"/>
        <v>5.2631578947368425E-2</v>
      </c>
      <c r="BU778" s="2">
        <f t="shared" si="900"/>
        <v>0</v>
      </c>
      <c r="BV778" s="18">
        <f t="shared" si="901"/>
        <v>0</v>
      </c>
      <c r="BW778" s="2">
        <f t="shared" si="902"/>
        <v>0</v>
      </c>
      <c r="BX778" s="2">
        <f t="shared" si="903"/>
        <v>15</v>
      </c>
      <c r="BY778" s="2">
        <f t="shared" si="904"/>
        <v>1</v>
      </c>
      <c r="BZ778" s="2">
        <v>0</v>
      </c>
      <c r="CA778" s="19">
        <f t="shared" si="905"/>
        <v>0</v>
      </c>
      <c r="CB778" s="19">
        <f t="shared" si="906"/>
        <v>0</v>
      </c>
      <c r="CC778" s="18">
        <f t="shared" si="907"/>
        <v>0</v>
      </c>
      <c r="CD778" s="19">
        <f t="shared" si="908"/>
        <v>0</v>
      </c>
      <c r="CE778" s="2">
        <f t="shared" si="909"/>
        <v>1</v>
      </c>
      <c r="CF778" s="18">
        <f t="shared" si="910"/>
        <v>0.5</v>
      </c>
      <c r="CG778" s="2">
        <f t="shared" si="911"/>
        <v>1</v>
      </c>
      <c r="CH778" s="2">
        <f t="shared" si="912"/>
        <v>14</v>
      </c>
      <c r="CI778" s="2">
        <f t="shared" si="913"/>
        <v>1</v>
      </c>
      <c r="CJ778" s="2">
        <v>0</v>
      </c>
      <c r="CK778" s="19">
        <f t="shared" si="914"/>
        <v>6.25E-2</v>
      </c>
      <c r="CL778" s="19">
        <f t="shared" si="915"/>
        <v>6.6666666666666666E-2</v>
      </c>
      <c r="CM778" s="18">
        <f t="shared" si="916"/>
        <v>0.5</v>
      </c>
      <c r="CN778" s="19">
        <f t="shared" si="917"/>
        <v>0.11764705882352941</v>
      </c>
      <c r="CO778" s="2">
        <f t="shared" si="918"/>
        <v>1</v>
      </c>
      <c r="CP778" s="18">
        <f t="shared" si="919"/>
        <v>1</v>
      </c>
      <c r="CQ778" s="2">
        <f t="shared" si="920"/>
        <v>1</v>
      </c>
      <c r="CR778" s="2">
        <f t="shared" si="921"/>
        <v>9</v>
      </c>
      <c r="CS778" s="2">
        <f t="shared" si="922"/>
        <v>0</v>
      </c>
      <c r="CT778" s="2">
        <v>0</v>
      </c>
      <c r="CU778" s="19">
        <f t="shared" si="923"/>
        <v>0.1</v>
      </c>
      <c r="CV778" s="19">
        <f t="shared" si="924"/>
        <v>0.1</v>
      </c>
      <c r="CW778" s="18">
        <f t="shared" si="925"/>
        <v>1</v>
      </c>
      <c r="CX778" s="19">
        <f t="shared" si="926"/>
        <v>0.18181818181818182</v>
      </c>
      <c r="CY778" s="2">
        <f t="shared" si="927"/>
        <v>1</v>
      </c>
      <c r="CZ778" s="18">
        <f t="shared" si="928"/>
        <v>1</v>
      </c>
      <c r="DA778" s="2">
        <f t="shared" si="929"/>
        <v>1</v>
      </c>
      <c r="DB778" s="2">
        <f t="shared" si="930"/>
        <v>9</v>
      </c>
      <c r="DC778" s="2">
        <f t="shared" si="931"/>
        <v>0</v>
      </c>
      <c r="DD778" s="2">
        <v>0</v>
      </c>
      <c r="DE778" s="19">
        <f t="shared" si="932"/>
        <v>0.1</v>
      </c>
      <c r="DF778" s="19">
        <f t="shared" si="933"/>
        <v>0.1</v>
      </c>
      <c r="DG778" s="18">
        <f t="shared" si="934"/>
        <v>1</v>
      </c>
      <c r="DH778" s="19">
        <f t="shared" si="935"/>
        <v>0.18181818181818182</v>
      </c>
    </row>
    <row r="779" spans="1:112" x14ac:dyDescent="0.35">
      <c r="A779" s="11">
        <v>2019008661</v>
      </c>
      <c r="B779" s="2" t="s">
        <v>5698</v>
      </c>
      <c r="C779" s="2" t="s">
        <v>5699</v>
      </c>
      <c r="D779" s="2" t="s">
        <v>5700</v>
      </c>
      <c r="E779" s="2" t="s">
        <v>5701</v>
      </c>
      <c r="F779" s="2">
        <v>1</v>
      </c>
      <c r="G779" s="2" t="s">
        <v>5702</v>
      </c>
      <c r="H779" s="2" t="s">
        <v>5703</v>
      </c>
      <c r="I779" s="2" t="s">
        <v>5704</v>
      </c>
      <c r="J779" s="3" t="s">
        <v>5705</v>
      </c>
      <c r="K779" s="11">
        <v>2</v>
      </c>
      <c r="L779" s="2">
        <v>2</v>
      </c>
      <c r="M779" s="2">
        <v>55</v>
      </c>
      <c r="N779" s="2">
        <v>32</v>
      </c>
      <c r="O779" s="2">
        <v>1</v>
      </c>
      <c r="P779" s="2">
        <v>0</v>
      </c>
      <c r="Q779" s="2">
        <v>1</v>
      </c>
      <c r="R779" s="2">
        <v>0</v>
      </c>
      <c r="S779" s="2">
        <v>2</v>
      </c>
      <c r="T779" s="2">
        <v>0</v>
      </c>
      <c r="U779" s="2">
        <v>2</v>
      </c>
      <c r="V779" s="2">
        <v>0</v>
      </c>
      <c r="W779" s="2">
        <v>15</v>
      </c>
      <c r="X779" s="2">
        <v>8</v>
      </c>
      <c r="Y779" s="2">
        <v>1</v>
      </c>
      <c r="Z779" s="2">
        <v>0</v>
      </c>
      <c r="AA779" s="2">
        <v>1</v>
      </c>
      <c r="AB779" s="2">
        <v>0</v>
      </c>
      <c r="AC779" s="2">
        <v>2</v>
      </c>
      <c r="AD779" s="2">
        <v>0</v>
      </c>
      <c r="AE779" s="2">
        <v>2</v>
      </c>
      <c r="AF779" s="3">
        <v>0</v>
      </c>
      <c r="AG779" s="2">
        <f t="shared" si="864"/>
        <v>1</v>
      </c>
      <c r="AH779" s="18">
        <f t="shared" si="865"/>
        <v>1</v>
      </c>
      <c r="AI779" s="2">
        <f t="shared" si="866"/>
        <v>1</v>
      </c>
      <c r="AJ779" s="2">
        <f t="shared" si="867"/>
        <v>54</v>
      </c>
      <c r="AK779" s="2">
        <f t="shared" si="868"/>
        <v>0</v>
      </c>
      <c r="AL779" s="2">
        <v>0</v>
      </c>
      <c r="AM779" s="19">
        <f t="shared" si="869"/>
        <v>1.8181818181818181E-2</v>
      </c>
      <c r="AN779" s="19">
        <f t="shared" si="870"/>
        <v>1.8181818181818181E-2</v>
      </c>
      <c r="AO779" s="18">
        <f t="shared" si="871"/>
        <v>1</v>
      </c>
      <c r="AP779" s="19">
        <f t="shared" si="872"/>
        <v>3.5714285714285719E-2</v>
      </c>
      <c r="AQ779" s="2">
        <f t="shared" si="873"/>
        <v>2</v>
      </c>
      <c r="AR779" s="18">
        <f t="shared" si="874"/>
        <v>1</v>
      </c>
      <c r="AS779" s="2">
        <f t="shared" si="875"/>
        <v>2</v>
      </c>
      <c r="AT779" s="2">
        <f t="shared" si="876"/>
        <v>53</v>
      </c>
      <c r="AU779" s="2">
        <f t="shared" si="877"/>
        <v>0</v>
      </c>
      <c r="AV779" s="2">
        <v>0</v>
      </c>
      <c r="AW779" s="19">
        <f t="shared" si="878"/>
        <v>3.6363636363636362E-2</v>
      </c>
      <c r="AX779" s="19">
        <f t="shared" si="879"/>
        <v>3.6363636363636362E-2</v>
      </c>
      <c r="AY779" s="18">
        <f t="shared" si="880"/>
        <v>1</v>
      </c>
      <c r="AZ779" s="19">
        <f t="shared" si="881"/>
        <v>7.0175438596491224E-2</v>
      </c>
      <c r="BA779" s="2">
        <f t="shared" si="882"/>
        <v>1</v>
      </c>
      <c r="BB779" s="18">
        <f t="shared" si="883"/>
        <v>1</v>
      </c>
      <c r="BC779" s="2">
        <f t="shared" si="884"/>
        <v>1</v>
      </c>
      <c r="BD779" s="2">
        <f t="shared" si="885"/>
        <v>31</v>
      </c>
      <c r="BE779" s="2">
        <f t="shared" si="886"/>
        <v>0</v>
      </c>
      <c r="BF779" s="2">
        <v>0</v>
      </c>
      <c r="BG779" s="19">
        <f t="shared" si="887"/>
        <v>3.125E-2</v>
      </c>
      <c r="BH779" s="19">
        <f t="shared" si="888"/>
        <v>3.125E-2</v>
      </c>
      <c r="BI779" s="18">
        <f t="shared" si="889"/>
        <v>1</v>
      </c>
      <c r="BJ779" s="19">
        <f t="shared" si="890"/>
        <v>6.0606060606060608E-2</v>
      </c>
      <c r="BK779" s="2">
        <f t="shared" si="891"/>
        <v>2</v>
      </c>
      <c r="BL779" s="18">
        <f t="shared" si="892"/>
        <v>1</v>
      </c>
      <c r="BM779" s="2">
        <f t="shared" si="893"/>
        <v>2</v>
      </c>
      <c r="BN779" s="2">
        <f t="shared" si="894"/>
        <v>30</v>
      </c>
      <c r="BO779" s="2">
        <f t="shared" si="895"/>
        <v>0</v>
      </c>
      <c r="BP779" s="2">
        <v>0</v>
      </c>
      <c r="BQ779" s="19">
        <f t="shared" si="896"/>
        <v>6.25E-2</v>
      </c>
      <c r="BR779" s="19">
        <f t="shared" si="897"/>
        <v>6.25E-2</v>
      </c>
      <c r="BS779" s="18">
        <f t="shared" si="898"/>
        <v>1</v>
      </c>
      <c r="BT779" s="19">
        <f t="shared" si="899"/>
        <v>0.11764705882352941</v>
      </c>
      <c r="BU779" s="2">
        <f t="shared" si="900"/>
        <v>1</v>
      </c>
      <c r="BV779" s="18">
        <f t="shared" si="901"/>
        <v>1</v>
      </c>
      <c r="BW779" s="2">
        <f t="shared" si="902"/>
        <v>1</v>
      </c>
      <c r="BX779" s="2">
        <f t="shared" si="903"/>
        <v>14</v>
      </c>
      <c r="BY779" s="2">
        <f t="shared" si="904"/>
        <v>0</v>
      </c>
      <c r="BZ779" s="2">
        <v>0</v>
      </c>
      <c r="CA779" s="19">
        <f t="shared" si="905"/>
        <v>6.6666666666666666E-2</v>
      </c>
      <c r="CB779" s="19">
        <f t="shared" si="906"/>
        <v>6.6666666666666666E-2</v>
      </c>
      <c r="CC779" s="18">
        <f t="shared" si="907"/>
        <v>1</v>
      </c>
      <c r="CD779" s="19">
        <f t="shared" si="908"/>
        <v>0.125</v>
      </c>
      <c r="CE779" s="2">
        <f t="shared" si="909"/>
        <v>2</v>
      </c>
      <c r="CF779" s="18">
        <f t="shared" si="910"/>
        <v>1</v>
      </c>
      <c r="CG779" s="2">
        <f t="shared" si="911"/>
        <v>2</v>
      </c>
      <c r="CH779" s="2">
        <f t="shared" si="912"/>
        <v>13</v>
      </c>
      <c r="CI779" s="2">
        <f t="shared" si="913"/>
        <v>0</v>
      </c>
      <c r="CJ779" s="2">
        <v>0</v>
      </c>
      <c r="CK779" s="19">
        <f t="shared" si="914"/>
        <v>0.13333333333333333</v>
      </c>
      <c r="CL779" s="19">
        <f t="shared" si="915"/>
        <v>0.13333333333333333</v>
      </c>
      <c r="CM779" s="18">
        <f t="shared" si="916"/>
        <v>1</v>
      </c>
      <c r="CN779" s="19">
        <f t="shared" si="917"/>
        <v>0.23529411764705882</v>
      </c>
      <c r="CO779" s="2">
        <f t="shared" si="918"/>
        <v>1</v>
      </c>
      <c r="CP779" s="18">
        <f t="shared" si="919"/>
        <v>1</v>
      </c>
      <c r="CQ779" s="2">
        <f t="shared" si="920"/>
        <v>1</v>
      </c>
      <c r="CR779" s="2">
        <f t="shared" si="921"/>
        <v>7</v>
      </c>
      <c r="CS779" s="2">
        <f t="shared" si="922"/>
        <v>0</v>
      </c>
      <c r="CT779" s="2">
        <v>0</v>
      </c>
      <c r="CU779" s="19">
        <f t="shared" si="923"/>
        <v>0.125</v>
      </c>
      <c r="CV779" s="19">
        <f t="shared" si="924"/>
        <v>0.125</v>
      </c>
      <c r="CW779" s="18">
        <f t="shared" si="925"/>
        <v>1</v>
      </c>
      <c r="CX779" s="19">
        <f t="shared" si="926"/>
        <v>0.22222222222222221</v>
      </c>
      <c r="CY779" s="2">
        <f t="shared" si="927"/>
        <v>2</v>
      </c>
      <c r="CZ779" s="18">
        <f t="shared" si="928"/>
        <v>1</v>
      </c>
      <c r="DA779" s="2">
        <f t="shared" si="929"/>
        <v>2</v>
      </c>
      <c r="DB779" s="2">
        <f t="shared" si="930"/>
        <v>6</v>
      </c>
      <c r="DC779" s="2">
        <f t="shared" si="931"/>
        <v>0</v>
      </c>
      <c r="DD779" s="2">
        <v>0</v>
      </c>
      <c r="DE779" s="19">
        <f t="shared" si="932"/>
        <v>0.25</v>
      </c>
      <c r="DF779" s="19">
        <f t="shared" si="933"/>
        <v>0.25</v>
      </c>
      <c r="DG779" s="18">
        <f t="shared" si="934"/>
        <v>1</v>
      </c>
      <c r="DH779" s="19">
        <f t="shared" si="935"/>
        <v>0.4</v>
      </c>
    </row>
    <row r="780" spans="1:112" x14ac:dyDescent="0.35">
      <c r="A780" s="11">
        <v>2019008665</v>
      </c>
      <c r="B780" s="2" t="s">
        <v>5636</v>
      </c>
      <c r="C780" s="2" t="s">
        <v>5706</v>
      </c>
      <c r="D780" s="2"/>
      <c r="E780" s="2" t="s">
        <v>5707</v>
      </c>
      <c r="F780" s="2">
        <v>1</v>
      </c>
      <c r="G780" s="2" t="s">
        <v>5708</v>
      </c>
      <c r="H780" s="2" t="s">
        <v>5709</v>
      </c>
      <c r="I780" s="2" t="s">
        <v>5710</v>
      </c>
      <c r="J780" s="3" t="s">
        <v>5711</v>
      </c>
      <c r="K780" s="11">
        <v>1</v>
      </c>
      <c r="L780" s="2">
        <v>1</v>
      </c>
      <c r="M780" s="2">
        <v>62</v>
      </c>
      <c r="N780" s="2">
        <v>45</v>
      </c>
      <c r="O780" s="2">
        <v>1</v>
      </c>
      <c r="P780" s="2">
        <v>0</v>
      </c>
      <c r="Q780" s="2">
        <v>1</v>
      </c>
      <c r="R780" s="2">
        <v>0</v>
      </c>
      <c r="S780" s="2">
        <v>1</v>
      </c>
      <c r="T780" s="2">
        <v>0</v>
      </c>
      <c r="U780" s="2">
        <v>1</v>
      </c>
      <c r="V780" s="2">
        <v>0</v>
      </c>
      <c r="W780" s="2">
        <v>12</v>
      </c>
      <c r="X780" s="2">
        <v>9</v>
      </c>
      <c r="Y780" s="2">
        <v>1</v>
      </c>
      <c r="Z780" s="2">
        <v>0</v>
      </c>
      <c r="AA780" s="2">
        <v>1</v>
      </c>
      <c r="AB780" s="2">
        <v>0</v>
      </c>
      <c r="AC780" s="2">
        <v>1</v>
      </c>
      <c r="AD780" s="2">
        <v>0</v>
      </c>
      <c r="AE780" s="2">
        <v>1</v>
      </c>
      <c r="AF780" s="3">
        <v>0</v>
      </c>
      <c r="AG780" s="2">
        <f t="shared" si="864"/>
        <v>1</v>
      </c>
      <c r="AH780" s="18">
        <f t="shared" si="865"/>
        <v>1</v>
      </c>
      <c r="AI780" s="2">
        <f t="shared" si="866"/>
        <v>1</v>
      </c>
      <c r="AJ780" s="2">
        <f t="shared" si="867"/>
        <v>61</v>
      </c>
      <c r="AK780" s="2">
        <f t="shared" si="868"/>
        <v>0</v>
      </c>
      <c r="AL780" s="2">
        <v>0</v>
      </c>
      <c r="AM780" s="19">
        <f t="shared" si="869"/>
        <v>1.6129032258064516E-2</v>
      </c>
      <c r="AN780" s="19">
        <f t="shared" si="870"/>
        <v>1.6129032258064516E-2</v>
      </c>
      <c r="AO780" s="18">
        <f t="shared" si="871"/>
        <v>1</v>
      </c>
      <c r="AP780" s="19">
        <f t="shared" si="872"/>
        <v>3.1746031746031744E-2</v>
      </c>
      <c r="AQ780" s="2">
        <f t="shared" si="873"/>
        <v>1</v>
      </c>
      <c r="AR780" s="18">
        <f t="shared" si="874"/>
        <v>1</v>
      </c>
      <c r="AS780" s="2">
        <f t="shared" si="875"/>
        <v>1</v>
      </c>
      <c r="AT780" s="2">
        <f t="shared" si="876"/>
        <v>61</v>
      </c>
      <c r="AU780" s="2">
        <f t="shared" si="877"/>
        <v>0</v>
      </c>
      <c r="AV780" s="2">
        <v>0</v>
      </c>
      <c r="AW780" s="19">
        <f t="shared" si="878"/>
        <v>1.6129032258064516E-2</v>
      </c>
      <c r="AX780" s="19">
        <f t="shared" si="879"/>
        <v>1.6129032258064516E-2</v>
      </c>
      <c r="AY780" s="18">
        <f t="shared" si="880"/>
        <v>1</v>
      </c>
      <c r="AZ780" s="19">
        <f t="shared" si="881"/>
        <v>3.1746031746031744E-2</v>
      </c>
      <c r="BA780" s="2">
        <f t="shared" si="882"/>
        <v>1</v>
      </c>
      <c r="BB780" s="18">
        <f t="shared" si="883"/>
        <v>1</v>
      </c>
      <c r="BC780" s="2">
        <f t="shared" si="884"/>
        <v>1</v>
      </c>
      <c r="BD780" s="2">
        <f t="shared" si="885"/>
        <v>44</v>
      </c>
      <c r="BE780" s="2">
        <f t="shared" si="886"/>
        <v>0</v>
      </c>
      <c r="BF780" s="2">
        <v>0</v>
      </c>
      <c r="BG780" s="19">
        <f t="shared" si="887"/>
        <v>2.2222222222222223E-2</v>
      </c>
      <c r="BH780" s="19">
        <f t="shared" si="888"/>
        <v>2.2222222222222223E-2</v>
      </c>
      <c r="BI780" s="18">
        <f t="shared" si="889"/>
        <v>1</v>
      </c>
      <c r="BJ780" s="19">
        <f t="shared" si="890"/>
        <v>4.3478260869565223E-2</v>
      </c>
      <c r="BK780" s="2">
        <f t="shared" si="891"/>
        <v>1</v>
      </c>
      <c r="BL780" s="18">
        <f t="shared" si="892"/>
        <v>1</v>
      </c>
      <c r="BM780" s="2">
        <f t="shared" si="893"/>
        <v>1</v>
      </c>
      <c r="BN780" s="2">
        <f t="shared" si="894"/>
        <v>44</v>
      </c>
      <c r="BO780" s="2">
        <f t="shared" si="895"/>
        <v>0</v>
      </c>
      <c r="BP780" s="2">
        <v>0</v>
      </c>
      <c r="BQ780" s="19">
        <f t="shared" si="896"/>
        <v>2.2222222222222223E-2</v>
      </c>
      <c r="BR780" s="19">
        <f t="shared" si="897"/>
        <v>2.2222222222222223E-2</v>
      </c>
      <c r="BS780" s="18">
        <f t="shared" si="898"/>
        <v>1</v>
      </c>
      <c r="BT780" s="19">
        <f t="shared" si="899"/>
        <v>4.3478260869565223E-2</v>
      </c>
      <c r="BU780" s="2">
        <f t="shared" si="900"/>
        <v>1</v>
      </c>
      <c r="BV780" s="18">
        <f t="shared" si="901"/>
        <v>1</v>
      </c>
      <c r="BW780" s="2">
        <f t="shared" si="902"/>
        <v>1</v>
      </c>
      <c r="BX780" s="2">
        <f t="shared" si="903"/>
        <v>11</v>
      </c>
      <c r="BY780" s="2">
        <f t="shared" si="904"/>
        <v>0</v>
      </c>
      <c r="BZ780" s="2">
        <v>0</v>
      </c>
      <c r="CA780" s="19">
        <f t="shared" si="905"/>
        <v>8.3333333333333329E-2</v>
      </c>
      <c r="CB780" s="19">
        <f t="shared" si="906"/>
        <v>8.3333333333333329E-2</v>
      </c>
      <c r="CC780" s="18">
        <f t="shared" si="907"/>
        <v>1</v>
      </c>
      <c r="CD780" s="19">
        <f t="shared" si="908"/>
        <v>0.15384615384615385</v>
      </c>
      <c r="CE780" s="2">
        <f t="shared" si="909"/>
        <v>1</v>
      </c>
      <c r="CF780" s="18">
        <f t="shared" si="910"/>
        <v>1</v>
      </c>
      <c r="CG780" s="2">
        <f t="shared" si="911"/>
        <v>1</v>
      </c>
      <c r="CH780" s="2">
        <f t="shared" si="912"/>
        <v>11</v>
      </c>
      <c r="CI780" s="2">
        <f t="shared" si="913"/>
        <v>0</v>
      </c>
      <c r="CJ780" s="2">
        <v>0</v>
      </c>
      <c r="CK780" s="19">
        <f t="shared" si="914"/>
        <v>8.3333333333333329E-2</v>
      </c>
      <c r="CL780" s="19">
        <f t="shared" si="915"/>
        <v>8.3333333333333329E-2</v>
      </c>
      <c r="CM780" s="18">
        <f t="shared" si="916"/>
        <v>1</v>
      </c>
      <c r="CN780" s="19">
        <f t="shared" si="917"/>
        <v>0.15384615384615385</v>
      </c>
      <c r="CO780" s="2">
        <f t="shared" si="918"/>
        <v>1</v>
      </c>
      <c r="CP780" s="18">
        <f t="shared" si="919"/>
        <v>1</v>
      </c>
      <c r="CQ780" s="2">
        <f t="shared" si="920"/>
        <v>1</v>
      </c>
      <c r="CR780" s="2">
        <f t="shared" si="921"/>
        <v>8</v>
      </c>
      <c r="CS780" s="2">
        <f t="shared" si="922"/>
        <v>0</v>
      </c>
      <c r="CT780" s="2">
        <v>0</v>
      </c>
      <c r="CU780" s="19">
        <f t="shared" si="923"/>
        <v>0.1111111111111111</v>
      </c>
      <c r="CV780" s="19">
        <f t="shared" si="924"/>
        <v>0.1111111111111111</v>
      </c>
      <c r="CW780" s="18">
        <f t="shared" si="925"/>
        <v>1</v>
      </c>
      <c r="CX780" s="19">
        <f t="shared" si="926"/>
        <v>0.19999999999999998</v>
      </c>
      <c r="CY780" s="2">
        <f t="shared" si="927"/>
        <v>1</v>
      </c>
      <c r="CZ780" s="18">
        <f t="shared" si="928"/>
        <v>1</v>
      </c>
      <c r="DA780" s="2">
        <f t="shared" si="929"/>
        <v>1</v>
      </c>
      <c r="DB780" s="2">
        <f t="shared" si="930"/>
        <v>8</v>
      </c>
      <c r="DC780" s="2">
        <f t="shared" si="931"/>
        <v>0</v>
      </c>
      <c r="DD780" s="2">
        <v>0</v>
      </c>
      <c r="DE780" s="19">
        <f t="shared" si="932"/>
        <v>0.1111111111111111</v>
      </c>
      <c r="DF780" s="19">
        <f t="shared" si="933"/>
        <v>0.1111111111111111</v>
      </c>
      <c r="DG780" s="18">
        <f t="shared" si="934"/>
        <v>1</v>
      </c>
      <c r="DH780" s="19">
        <f t="shared" si="935"/>
        <v>0.19999999999999998</v>
      </c>
    </row>
    <row r="781" spans="1:112" x14ac:dyDescent="0.35">
      <c r="A781" s="11">
        <v>2019008666</v>
      </c>
      <c r="B781" s="2" t="s">
        <v>5712</v>
      </c>
      <c r="C781" s="2" t="s">
        <v>5713</v>
      </c>
      <c r="D781" s="2" t="s">
        <v>2228</v>
      </c>
      <c r="E781" s="2" t="s">
        <v>5714</v>
      </c>
      <c r="F781" s="2">
        <v>1</v>
      </c>
      <c r="G781" s="2" t="s">
        <v>5715</v>
      </c>
      <c r="H781" s="2" t="s">
        <v>5716</v>
      </c>
      <c r="I781" s="2" t="s">
        <v>5717</v>
      </c>
      <c r="J781" s="3" t="s">
        <v>5718</v>
      </c>
      <c r="K781" s="11">
        <v>2</v>
      </c>
      <c r="L781" s="2">
        <v>2</v>
      </c>
      <c r="M781" s="2">
        <v>70</v>
      </c>
      <c r="N781" s="2">
        <v>48</v>
      </c>
      <c r="O781" s="2">
        <v>0</v>
      </c>
      <c r="P781" s="2">
        <v>1</v>
      </c>
      <c r="Q781" s="2">
        <v>0</v>
      </c>
      <c r="R781" s="2">
        <v>1</v>
      </c>
      <c r="S781" s="2">
        <v>1</v>
      </c>
      <c r="T781" s="2">
        <v>1</v>
      </c>
      <c r="U781" s="2">
        <v>1</v>
      </c>
      <c r="V781" s="2">
        <v>1</v>
      </c>
      <c r="W781" s="2">
        <v>16</v>
      </c>
      <c r="X781" s="2">
        <v>12</v>
      </c>
      <c r="Y781" s="2">
        <v>0</v>
      </c>
      <c r="Z781" s="2">
        <v>1</v>
      </c>
      <c r="AA781" s="2">
        <v>0</v>
      </c>
      <c r="AB781" s="2">
        <v>1</v>
      </c>
      <c r="AC781" s="2">
        <v>1</v>
      </c>
      <c r="AD781" s="2">
        <v>1</v>
      </c>
      <c r="AE781" s="2">
        <v>1</v>
      </c>
      <c r="AF781" s="3">
        <v>1</v>
      </c>
      <c r="AG781" s="2">
        <f t="shared" si="864"/>
        <v>0</v>
      </c>
      <c r="AH781" s="18">
        <f t="shared" si="865"/>
        <v>0</v>
      </c>
      <c r="AI781" s="2">
        <f t="shared" si="866"/>
        <v>0</v>
      </c>
      <c r="AJ781" s="2">
        <f t="shared" si="867"/>
        <v>70</v>
      </c>
      <c r="AK781" s="2">
        <f t="shared" si="868"/>
        <v>1</v>
      </c>
      <c r="AL781" s="2">
        <v>0</v>
      </c>
      <c r="AM781" s="19">
        <f t="shared" si="869"/>
        <v>0</v>
      </c>
      <c r="AN781" s="19">
        <f t="shared" si="870"/>
        <v>0</v>
      </c>
      <c r="AO781" s="18">
        <f t="shared" si="871"/>
        <v>0</v>
      </c>
      <c r="AP781" s="19">
        <f t="shared" si="872"/>
        <v>0</v>
      </c>
      <c r="AQ781" s="2">
        <f t="shared" si="873"/>
        <v>1</v>
      </c>
      <c r="AR781" s="18">
        <f t="shared" si="874"/>
        <v>0.5</v>
      </c>
      <c r="AS781" s="2">
        <f t="shared" si="875"/>
        <v>1</v>
      </c>
      <c r="AT781" s="2">
        <f t="shared" si="876"/>
        <v>69</v>
      </c>
      <c r="AU781" s="2">
        <f t="shared" si="877"/>
        <v>1</v>
      </c>
      <c r="AV781" s="2">
        <v>0</v>
      </c>
      <c r="AW781" s="19">
        <f t="shared" si="878"/>
        <v>1.4084507042253521E-2</v>
      </c>
      <c r="AX781" s="19">
        <f t="shared" si="879"/>
        <v>1.4285714285714285E-2</v>
      </c>
      <c r="AY781" s="18">
        <f t="shared" si="880"/>
        <v>0.5</v>
      </c>
      <c r="AZ781" s="19">
        <f t="shared" si="881"/>
        <v>2.777777777777778E-2</v>
      </c>
      <c r="BA781" s="2">
        <f t="shared" si="882"/>
        <v>0</v>
      </c>
      <c r="BB781" s="18">
        <f t="shared" si="883"/>
        <v>0</v>
      </c>
      <c r="BC781" s="2">
        <f t="shared" si="884"/>
        <v>0</v>
      </c>
      <c r="BD781" s="2">
        <f t="shared" si="885"/>
        <v>48</v>
      </c>
      <c r="BE781" s="2">
        <f t="shared" si="886"/>
        <v>1</v>
      </c>
      <c r="BF781" s="2">
        <v>0</v>
      </c>
      <c r="BG781" s="19">
        <f t="shared" si="887"/>
        <v>0</v>
      </c>
      <c r="BH781" s="19">
        <f t="shared" si="888"/>
        <v>0</v>
      </c>
      <c r="BI781" s="18">
        <f t="shared" si="889"/>
        <v>0</v>
      </c>
      <c r="BJ781" s="19">
        <f t="shared" si="890"/>
        <v>0</v>
      </c>
      <c r="BK781" s="2">
        <f t="shared" si="891"/>
        <v>1</v>
      </c>
      <c r="BL781" s="18">
        <f t="shared" si="892"/>
        <v>0.5</v>
      </c>
      <c r="BM781" s="2">
        <f t="shared" si="893"/>
        <v>1</v>
      </c>
      <c r="BN781" s="2">
        <f t="shared" si="894"/>
        <v>47</v>
      </c>
      <c r="BO781" s="2">
        <f t="shared" si="895"/>
        <v>1</v>
      </c>
      <c r="BP781" s="2">
        <v>0</v>
      </c>
      <c r="BQ781" s="19">
        <f t="shared" si="896"/>
        <v>2.0408163265306121E-2</v>
      </c>
      <c r="BR781" s="19">
        <f t="shared" si="897"/>
        <v>2.0833333333333332E-2</v>
      </c>
      <c r="BS781" s="18">
        <f t="shared" si="898"/>
        <v>0.5</v>
      </c>
      <c r="BT781" s="19">
        <f t="shared" si="899"/>
        <v>3.9999999999999994E-2</v>
      </c>
      <c r="BU781" s="2">
        <f t="shared" si="900"/>
        <v>0</v>
      </c>
      <c r="BV781" s="18">
        <f t="shared" si="901"/>
        <v>0</v>
      </c>
      <c r="BW781" s="2">
        <f t="shared" si="902"/>
        <v>0</v>
      </c>
      <c r="BX781" s="2">
        <f t="shared" si="903"/>
        <v>16</v>
      </c>
      <c r="BY781" s="2">
        <f t="shared" si="904"/>
        <v>1</v>
      </c>
      <c r="BZ781" s="2">
        <v>0</v>
      </c>
      <c r="CA781" s="19">
        <f t="shared" si="905"/>
        <v>0</v>
      </c>
      <c r="CB781" s="19">
        <f t="shared" si="906"/>
        <v>0</v>
      </c>
      <c r="CC781" s="18">
        <f t="shared" si="907"/>
        <v>0</v>
      </c>
      <c r="CD781" s="19">
        <f t="shared" si="908"/>
        <v>0</v>
      </c>
      <c r="CE781" s="2">
        <f t="shared" si="909"/>
        <v>1</v>
      </c>
      <c r="CF781" s="18">
        <f t="shared" si="910"/>
        <v>0.5</v>
      </c>
      <c r="CG781" s="2">
        <f t="shared" si="911"/>
        <v>1</v>
      </c>
      <c r="CH781" s="2">
        <f t="shared" si="912"/>
        <v>15</v>
      </c>
      <c r="CI781" s="2">
        <f t="shared" si="913"/>
        <v>1</v>
      </c>
      <c r="CJ781" s="2">
        <v>0</v>
      </c>
      <c r="CK781" s="19">
        <f t="shared" si="914"/>
        <v>5.8823529411764705E-2</v>
      </c>
      <c r="CL781" s="19">
        <f t="shared" si="915"/>
        <v>6.25E-2</v>
      </c>
      <c r="CM781" s="18">
        <f t="shared" si="916"/>
        <v>0.5</v>
      </c>
      <c r="CN781" s="19">
        <f t="shared" si="917"/>
        <v>0.1111111111111111</v>
      </c>
      <c r="CO781" s="2">
        <f t="shared" si="918"/>
        <v>0</v>
      </c>
      <c r="CP781" s="18">
        <f t="shared" si="919"/>
        <v>0</v>
      </c>
      <c r="CQ781" s="2">
        <f t="shared" si="920"/>
        <v>0</v>
      </c>
      <c r="CR781" s="2">
        <f t="shared" si="921"/>
        <v>12</v>
      </c>
      <c r="CS781" s="2">
        <f t="shared" si="922"/>
        <v>1</v>
      </c>
      <c r="CT781" s="2">
        <v>0</v>
      </c>
      <c r="CU781" s="19">
        <f t="shared" si="923"/>
        <v>0</v>
      </c>
      <c r="CV781" s="19">
        <f t="shared" si="924"/>
        <v>0</v>
      </c>
      <c r="CW781" s="18">
        <f t="shared" si="925"/>
        <v>0</v>
      </c>
      <c r="CX781" s="19">
        <f t="shared" si="926"/>
        <v>0</v>
      </c>
      <c r="CY781" s="2">
        <f t="shared" si="927"/>
        <v>1</v>
      </c>
      <c r="CZ781" s="18">
        <f t="shared" si="928"/>
        <v>0.5</v>
      </c>
      <c r="DA781" s="2">
        <f t="shared" si="929"/>
        <v>1</v>
      </c>
      <c r="DB781" s="2">
        <f t="shared" si="930"/>
        <v>11</v>
      </c>
      <c r="DC781" s="2">
        <f t="shared" si="931"/>
        <v>1</v>
      </c>
      <c r="DD781" s="2">
        <v>0</v>
      </c>
      <c r="DE781" s="19">
        <f t="shared" si="932"/>
        <v>7.6923076923076927E-2</v>
      </c>
      <c r="DF781" s="19">
        <f t="shared" si="933"/>
        <v>8.3333333333333329E-2</v>
      </c>
      <c r="DG781" s="18">
        <f t="shared" si="934"/>
        <v>0.5</v>
      </c>
      <c r="DH781" s="19">
        <f t="shared" si="935"/>
        <v>0.14285714285714285</v>
      </c>
    </row>
    <row r="782" spans="1:112" x14ac:dyDescent="0.35">
      <c r="A782" s="11">
        <v>2019008696</v>
      </c>
      <c r="B782" s="2" t="s">
        <v>5719</v>
      </c>
      <c r="C782" s="2" t="s">
        <v>5615</v>
      </c>
      <c r="D782" s="2"/>
      <c r="E782" s="2" t="s">
        <v>5720</v>
      </c>
      <c r="F782" s="2">
        <v>1</v>
      </c>
      <c r="G782" s="2" t="s">
        <v>5721</v>
      </c>
      <c r="H782" s="2" t="s">
        <v>5722</v>
      </c>
      <c r="I782" s="2" t="s">
        <v>5723</v>
      </c>
      <c r="J782" s="3" t="s">
        <v>5724</v>
      </c>
      <c r="K782" s="11">
        <v>1</v>
      </c>
      <c r="L782" s="2">
        <v>1</v>
      </c>
      <c r="M782" s="2">
        <v>57</v>
      </c>
      <c r="N782" s="2">
        <v>28</v>
      </c>
      <c r="O782" s="2">
        <v>0</v>
      </c>
      <c r="P782" s="2">
        <v>1</v>
      </c>
      <c r="Q782" s="2">
        <v>0</v>
      </c>
      <c r="R782" s="2">
        <v>1</v>
      </c>
      <c r="S782" s="2">
        <v>0</v>
      </c>
      <c r="T782" s="2">
        <v>1</v>
      </c>
      <c r="U782" s="2">
        <v>0</v>
      </c>
      <c r="V782" s="2">
        <v>1</v>
      </c>
      <c r="W782" s="2">
        <v>14</v>
      </c>
      <c r="X782" s="2">
        <v>8</v>
      </c>
      <c r="Y782" s="2">
        <v>0</v>
      </c>
      <c r="Z782" s="2">
        <v>1</v>
      </c>
      <c r="AA782" s="2">
        <v>0</v>
      </c>
      <c r="AB782" s="2">
        <v>1</v>
      </c>
      <c r="AC782" s="2">
        <v>0</v>
      </c>
      <c r="AD782" s="2">
        <v>1</v>
      </c>
      <c r="AE782" s="2">
        <v>0</v>
      </c>
      <c r="AF782" s="3">
        <v>1</v>
      </c>
      <c r="AG782" s="2">
        <f t="shared" si="864"/>
        <v>0</v>
      </c>
      <c r="AH782" s="18">
        <f t="shared" si="865"/>
        <v>0</v>
      </c>
      <c r="AI782" s="2">
        <f t="shared" si="866"/>
        <v>0</v>
      </c>
      <c r="AJ782" s="2">
        <f t="shared" si="867"/>
        <v>57</v>
      </c>
      <c r="AK782" s="2">
        <f t="shared" si="868"/>
        <v>1</v>
      </c>
      <c r="AL782" s="2">
        <v>0</v>
      </c>
      <c r="AM782" s="19">
        <f t="shared" si="869"/>
        <v>0</v>
      </c>
      <c r="AN782" s="19">
        <f t="shared" si="870"/>
        <v>0</v>
      </c>
      <c r="AO782" s="18">
        <f t="shared" si="871"/>
        <v>0</v>
      </c>
      <c r="AP782" s="19">
        <f t="shared" si="872"/>
        <v>0</v>
      </c>
      <c r="AQ782" s="2">
        <f t="shared" si="873"/>
        <v>0</v>
      </c>
      <c r="AR782" s="18">
        <f t="shared" si="874"/>
        <v>0</v>
      </c>
      <c r="AS782" s="2">
        <f t="shared" si="875"/>
        <v>0</v>
      </c>
      <c r="AT782" s="2">
        <f t="shared" si="876"/>
        <v>57</v>
      </c>
      <c r="AU782" s="2">
        <f t="shared" si="877"/>
        <v>1</v>
      </c>
      <c r="AV782" s="2">
        <v>0</v>
      </c>
      <c r="AW782" s="19">
        <f t="shared" si="878"/>
        <v>0</v>
      </c>
      <c r="AX782" s="19">
        <f t="shared" si="879"/>
        <v>0</v>
      </c>
      <c r="AY782" s="18">
        <f t="shared" si="880"/>
        <v>0</v>
      </c>
      <c r="AZ782" s="19">
        <f t="shared" si="881"/>
        <v>0</v>
      </c>
      <c r="BA782" s="2">
        <f t="shared" si="882"/>
        <v>0</v>
      </c>
      <c r="BB782" s="18">
        <f t="shared" si="883"/>
        <v>0</v>
      </c>
      <c r="BC782" s="2">
        <f t="shared" si="884"/>
        <v>0</v>
      </c>
      <c r="BD782" s="2">
        <f t="shared" si="885"/>
        <v>28</v>
      </c>
      <c r="BE782" s="2">
        <f t="shared" si="886"/>
        <v>1</v>
      </c>
      <c r="BF782" s="2">
        <v>0</v>
      </c>
      <c r="BG782" s="19">
        <f t="shared" si="887"/>
        <v>0</v>
      </c>
      <c r="BH782" s="19">
        <f t="shared" si="888"/>
        <v>0</v>
      </c>
      <c r="BI782" s="18">
        <f t="shared" si="889"/>
        <v>0</v>
      </c>
      <c r="BJ782" s="19">
        <f t="shared" si="890"/>
        <v>0</v>
      </c>
      <c r="BK782" s="2">
        <f t="shared" si="891"/>
        <v>0</v>
      </c>
      <c r="BL782" s="18">
        <f t="shared" si="892"/>
        <v>0</v>
      </c>
      <c r="BM782" s="2">
        <f t="shared" si="893"/>
        <v>0</v>
      </c>
      <c r="BN782" s="2">
        <f t="shared" si="894"/>
        <v>28</v>
      </c>
      <c r="BO782" s="2">
        <f t="shared" si="895"/>
        <v>1</v>
      </c>
      <c r="BP782" s="2">
        <v>0</v>
      </c>
      <c r="BQ782" s="19">
        <f t="shared" si="896"/>
        <v>0</v>
      </c>
      <c r="BR782" s="19">
        <f t="shared" si="897"/>
        <v>0</v>
      </c>
      <c r="BS782" s="18">
        <f t="shared" si="898"/>
        <v>0</v>
      </c>
      <c r="BT782" s="19">
        <f t="shared" si="899"/>
        <v>0</v>
      </c>
      <c r="BU782" s="2">
        <f t="shared" si="900"/>
        <v>0</v>
      </c>
      <c r="BV782" s="18">
        <f t="shared" si="901"/>
        <v>0</v>
      </c>
      <c r="BW782" s="2">
        <f t="shared" si="902"/>
        <v>0</v>
      </c>
      <c r="BX782" s="2">
        <f t="shared" si="903"/>
        <v>14</v>
      </c>
      <c r="BY782" s="2">
        <f t="shared" si="904"/>
        <v>1</v>
      </c>
      <c r="BZ782" s="2">
        <v>0</v>
      </c>
      <c r="CA782" s="19">
        <f t="shared" si="905"/>
        <v>0</v>
      </c>
      <c r="CB782" s="19">
        <f t="shared" si="906"/>
        <v>0</v>
      </c>
      <c r="CC782" s="18">
        <f t="shared" si="907"/>
        <v>0</v>
      </c>
      <c r="CD782" s="19">
        <f t="shared" si="908"/>
        <v>0</v>
      </c>
      <c r="CE782" s="2">
        <f t="shared" si="909"/>
        <v>0</v>
      </c>
      <c r="CF782" s="18">
        <f t="shared" si="910"/>
        <v>0</v>
      </c>
      <c r="CG782" s="2">
        <f t="shared" si="911"/>
        <v>0</v>
      </c>
      <c r="CH782" s="2">
        <f t="shared" si="912"/>
        <v>14</v>
      </c>
      <c r="CI782" s="2">
        <f t="shared" si="913"/>
        <v>1</v>
      </c>
      <c r="CJ782" s="2">
        <v>0</v>
      </c>
      <c r="CK782" s="19">
        <f t="shared" si="914"/>
        <v>0</v>
      </c>
      <c r="CL782" s="19">
        <f t="shared" si="915"/>
        <v>0</v>
      </c>
      <c r="CM782" s="18">
        <f t="shared" si="916"/>
        <v>0</v>
      </c>
      <c r="CN782" s="19">
        <f t="shared" si="917"/>
        <v>0</v>
      </c>
      <c r="CO782" s="2">
        <f t="shared" si="918"/>
        <v>0</v>
      </c>
      <c r="CP782" s="18">
        <f t="shared" si="919"/>
        <v>0</v>
      </c>
      <c r="CQ782" s="2">
        <f t="shared" si="920"/>
        <v>0</v>
      </c>
      <c r="CR782" s="2">
        <f t="shared" si="921"/>
        <v>8</v>
      </c>
      <c r="CS782" s="2">
        <f t="shared" si="922"/>
        <v>1</v>
      </c>
      <c r="CT782" s="2">
        <v>0</v>
      </c>
      <c r="CU782" s="19">
        <f t="shared" si="923"/>
        <v>0</v>
      </c>
      <c r="CV782" s="19">
        <f t="shared" si="924"/>
        <v>0</v>
      </c>
      <c r="CW782" s="18">
        <f t="shared" si="925"/>
        <v>0</v>
      </c>
      <c r="CX782" s="19">
        <f t="shared" si="926"/>
        <v>0</v>
      </c>
      <c r="CY782" s="2">
        <f t="shared" si="927"/>
        <v>0</v>
      </c>
      <c r="CZ782" s="18">
        <f t="shared" si="928"/>
        <v>0</v>
      </c>
      <c r="DA782" s="2">
        <f t="shared" si="929"/>
        <v>0</v>
      </c>
      <c r="DB782" s="2">
        <f t="shared" si="930"/>
        <v>8</v>
      </c>
      <c r="DC782" s="2">
        <f t="shared" si="931"/>
        <v>1</v>
      </c>
      <c r="DD782" s="2">
        <v>0</v>
      </c>
      <c r="DE782" s="19">
        <f t="shared" si="932"/>
        <v>0</v>
      </c>
      <c r="DF782" s="19">
        <f t="shared" si="933"/>
        <v>0</v>
      </c>
      <c r="DG782" s="18">
        <f t="shared" si="934"/>
        <v>0</v>
      </c>
      <c r="DH782" s="19">
        <f t="shared" si="935"/>
        <v>0</v>
      </c>
    </row>
    <row r="783" spans="1:112" x14ac:dyDescent="0.35">
      <c r="A783" s="11">
        <v>2019008701</v>
      </c>
      <c r="B783" s="2" t="s">
        <v>5725</v>
      </c>
      <c r="C783" s="2" t="s">
        <v>2236</v>
      </c>
      <c r="D783" s="2" t="s">
        <v>5726</v>
      </c>
      <c r="E783" s="2" t="s">
        <v>5727</v>
      </c>
      <c r="F783" s="2">
        <v>1</v>
      </c>
      <c r="G783" s="2" t="s">
        <v>5728</v>
      </c>
      <c r="H783" s="2" t="s">
        <v>5729</v>
      </c>
      <c r="I783" s="2" t="s">
        <v>5730</v>
      </c>
      <c r="J783" s="3" t="s">
        <v>5731</v>
      </c>
      <c r="K783" s="11">
        <v>3</v>
      </c>
      <c r="L783" s="2">
        <v>2</v>
      </c>
      <c r="M783" s="2">
        <v>49</v>
      </c>
      <c r="N783" s="2">
        <v>30</v>
      </c>
      <c r="O783" s="2">
        <v>1</v>
      </c>
      <c r="P783" s="2">
        <v>0</v>
      </c>
      <c r="Q783" s="2">
        <v>1</v>
      </c>
      <c r="R783" s="2">
        <v>0</v>
      </c>
      <c r="S783" s="2">
        <v>2</v>
      </c>
      <c r="T783" s="2">
        <v>1</v>
      </c>
      <c r="U783" s="2">
        <v>2</v>
      </c>
      <c r="V783" s="2">
        <v>0</v>
      </c>
      <c r="W783" s="2">
        <v>12</v>
      </c>
      <c r="X783" s="2">
        <v>9</v>
      </c>
      <c r="Y783" s="2">
        <v>1</v>
      </c>
      <c r="Z783" s="2">
        <v>0</v>
      </c>
      <c r="AA783" s="2">
        <v>1</v>
      </c>
      <c r="AB783" s="2">
        <v>0</v>
      </c>
      <c r="AC783" s="2">
        <v>1</v>
      </c>
      <c r="AD783" s="2">
        <v>2</v>
      </c>
      <c r="AE783" s="2">
        <v>1</v>
      </c>
      <c r="AF783" s="3">
        <v>1</v>
      </c>
      <c r="AG783" s="2">
        <f t="shared" si="864"/>
        <v>1</v>
      </c>
      <c r="AH783" s="18">
        <f t="shared" si="865"/>
        <v>1</v>
      </c>
      <c r="AI783" s="2">
        <f t="shared" si="866"/>
        <v>1</v>
      </c>
      <c r="AJ783" s="2">
        <f t="shared" si="867"/>
        <v>48</v>
      </c>
      <c r="AK783" s="2">
        <f t="shared" si="868"/>
        <v>0</v>
      </c>
      <c r="AL783" s="2">
        <v>0</v>
      </c>
      <c r="AM783" s="19">
        <f t="shared" si="869"/>
        <v>2.0408163265306121E-2</v>
      </c>
      <c r="AN783" s="19">
        <f t="shared" si="870"/>
        <v>2.0408163265306121E-2</v>
      </c>
      <c r="AO783" s="18">
        <f t="shared" si="871"/>
        <v>1</v>
      </c>
      <c r="AP783" s="19">
        <f t="shared" si="872"/>
        <v>3.9999999999999994E-2</v>
      </c>
      <c r="AQ783" s="2">
        <f t="shared" si="873"/>
        <v>2</v>
      </c>
      <c r="AR783" s="18">
        <f t="shared" si="874"/>
        <v>0.66666666666666663</v>
      </c>
      <c r="AS783" s="2">
        <f t="shared" si="875"/>
        <v>2</v>
      </c>
      <c r="AT783" s="2">
        <f t="shared" si="876"/>
        <v>47</v>
      </c>
      <c r="AU783" s="2">
        <f t="shared" si="877"/>
        <v>1</v>
      </c>
      <c r="AV783" s="2">
        <v>0</v>
      </c>
      <c r="AW783" s="19">
        <f t="shared" si="878"/>
        <v>0.04</v>
      </c>
      <c r="AX783" s="19">
        <f t="shared" si="879"/>
        <v>4.0816326530612242E-2</v>
      </c>
      <c r="AY783" s="18">
        <f t="shared" si="880"/>
        <v>0.66666666666666663</v>
      </c>
      <c r="AZ783" s="19">
        <f t="shared" si="881"/>
        <v>7.6923076923076913E-2</v>
      </c>
      <c r="BA783" s="2">
        <f t="shared" si="882"/>
        <v>1</v>
      </c>
      <c r="BB783" s="18">
        <f t="shared" si="883"/>
        <v>1</v>
      </c>
      <c r="BC783" s="2">
        <f t="shared" si="884"/>
        <v>1</v>
      </c>
      <c r="BD783" s="2">
        <f t="shared" si="885"/>
        <v>29</v>
      </c>
      <c r="BE783" s="2">
        <f t="shared" si="886"/>
        <v>0</v>
      </c>
      <c r="BF783" s="2">
        <v>0</v>
      </c>
      <c r="BG783" s="19">
        <f t="shared" si="887"/>
        <v>3.3333333333333333E-2</v>
      </c>
      <c r="BH783" s="19">
        <f t="shared" si="888"/>
        <v>3.3333333333333333E-2</v>
      </c>
      <c r="BI783" s="18">
        <f t="shared" si="889"/>
        <v>1</v>
      </c>
      <c r="BJ783" s="19">
        <f t="shared" si="890"/>
        <v>6.4516129032258063E-2</v>
      </c>
      <c r="BK783" s="2">
        <f t="shared" si="891"/>
        <v>2</v>
      </c>
      <c r="BL783" s="18">
        <f t="shared" si="892"/>
        <v>1</v>
      </c>
      <c r="BM783" s="2">
        <f t="shared" si="893"/>
        <v>2</v>
      </c>
      <c r="BN783" s="2">
        <f t="shared" si="894"/>
        <v>28</v>
      </c>
      <c r="BO783" s="2">
        <f t="shared" si="895"/>
        <v>0</v>
      </c>
      <c r="BP783" s="2">
        <v>0</v>
      </c>
      <c r="BQ783" s="19">
        <f t="shared" si="896"/>
        <v>6.6666666666666666E-2</v>
      </c>
      <c r="BR783" s="19">
        <f t="shared" si="897"/>
        <v>6.6666666666666666E-2</v>
      </c>
      <c r="BS783" s="18">
        <f t="shared" si="898"/>
        <v>1</v>
      </c>
      <c r="BT783" s="19">
        <f t="shared" si="899"/>
        <v>0.125</v>
      </c>
      <c r="BU783" s="2">
        <f t="shared" si="900"/>
        <v>1</v>
      </c>
      <c r="BV783" s="18">
        <f t="shared" si="901"/>
        <v>1</v>
      </c>
      <c r="BW783" s="2">
        <f t="shared" si="902"/>
        <v>1</v>
      </c>
      <c r="BX783" s="2">
        <f t="shared" si="903"/>
        <v>11</v>
      </c>
      <c r="BY783" s="2">
        <f t="shared" si="904"/>
        <v>0</v>
      </c>
      <c r="BZ783" s="2">
        <v>0</v>
      </c>
      <c r="CA783" s="19">
        <f t="shared" si="905"/>
        <v>8.3333333333333329E-2</v>
      </c>
      <c r="CB783" s="19">
        <f t="shared" si="906"/>
        <v>8.3333333333333329E-2</v>
      </c>
      <c r="CC783" s="18">
        <f t="shared" si="907"/>
        <v>1</v>
      </c>
      <c r="CD783" s="19">
        <f t="shared" si="908"/>
        <v>0.15384615384615385</v>
      </c>
      <c r="CE783" s="2">
        <f t="shared" si="909"/>
        <v>1</v>
      </c>
      <c r="CF783" s="18">
        <f t="shared" si="910"/>
        <v>0.33333333333333331</v>
      </c>
      <c r="CG783" s="2">
        <f t="shared" si="911"/>
        <v>1</v>
      </c>
      <c r="CH783" s="2">
        <f t="shared" si="912"/>
        <v>11</v>
      </c>
      <c r="CI783" s="2">
        <f t="shared" si="913"/>
        <v>2</v>
      </c>
      <c r="CJ783" s="2">
        <v>0</v>
      </c>
      <c r="CK783" s="19">
        <f t="shared" si="914"/>
        <v>7.1428571428571425E-2</v>
      </c>
      <c r="CL783" s="19">
        <f t="shared" si="915"/>
        <v>8.3333333333333329E-2</v>
      </c>
      <c r="CM783" s="18">
        <f t="shared" si="916"/>
        <v>0.33333333333333331</v>
      </c>
      <c r="CN783" s="19">
        <f t="shared" si="917"/>
        <v>0.13333333333333333</v>
      </c>
      <c r="CO783" s="2">
        <f t="shared" si="918"/>
        <v>1</v>
      </c>
      <c r="CP783" s="18">
        <f t="shared" si="919"/>
        <v>1</v>
      </c>
      <c r="CQ783" s="2">
        <f t="shared" si="920"/>
        <v>1</v>
      </c>
      <c r="CR783" s="2">
        <f t="shared" si="921"/>
        <v>8</v>
      </c>
      <c r="CS783" s="2">
        <f t="shared" si="922"/>
        <v>0</v>
      </c>
      <c r="CT783" s="2">
        <v>0</v>
      </c>
      <c r="CU783" s="19">
        <f t="shared" si="923"/>
        <v>0.1111111111111111</v>
      </c>
      <c r="CV783" s="19">
        <f t="shared" si="924"/>
        <v>0.1111111111111111</v>
      </c>
      <c r="CW783" s="18">
        <f t="shared" si="925"/>
        <v>1</v>
      </c>
      <c r="CX783" s="19">
        <f t="shared" si="926"/>
        <v>0.19999999999999998</v>
      </c>
      <c r="CY783" s="2">
        <f t="shared" si="927"/>
        <v>1</v>
      </c>
      <c r="CZ783" s="18">
        <f t="shared" si="928"/>
        <v>0.5</v>
      </c>
      <c r="DA783" s="2">
        <f t="shared" si="929"/>
        <v>1</v>
      </c>
      <c r="DB783" s="2">
        <f t="shared" si="930"/>
        <v>8</v>
      </c>
      <c r="DC783" s="2">
        <f t="shared" si="931"/>
        <v>1</v>
      </c>
      <c r="DD783" s="2">
        <v>0</v>
      </c>
      <c r="DE783" s="19">
        <f t="shared" si="932"/>
        <v>0.1</v>
      </c>
      <c r="DF783" s="19">
        <f t="shared" si="933"/>
        <v>0.1111111111111111</v>
      </c>
      <c r="DG783" s="18">
        <f t="shared" si="934"/>
        <v>0.5</v>
      </c>
      <c r="DH783" s="19">
        <f t="shared" si="935"/>
        <v>0.1818181818181818</v>
      </c>
    </row>
    <row r="784" spans="1:112" x14ac:dyDescent="0.35">
      <c r="A784" s="11">
        <v>2019008710</v>
      </c>
      <c r="B784" s="2" t="s">
        <v>5732</v>
      </c>
      <c r="C784" s="2" t="s">
        <v>2197</v>
      </c>
      <c r="D784" s="2" t="s">
        <v>5733</v>
      </c>
      <c r="E784" s="2" t="s">
        <v>5734</v>
      </c>
      <c r="F784" s="2">
        <v>1</v>
      </c>
      <c r="G784" s="2" t="s">
        <v>5735</v>
      </c>
      <c r="H784" s="2" t="s">
        <v>5736</v>
      </c>
      <c r="I784" s="2" t="s">
        <v>5737</v>
      </c>
      <c r="J784" s="3" t="s">
        <v>5738</v>
      </c>
      <c r="K784" s="11">
        <v>2</v>
      </c>
      <c r="L784" s="2">
        <v>2</v>
      </c>
      <c r="M784" s="2">
        <v>59</v>
      </c>
      <c r="N784" s="2">
        <v>32</v>
      </c>
      <c r="O784" s="2">
        <v>1</v>
      </c>
      <c r="P784" s="2">
        <v>0</v>
      </c>
      <c r="Q784" s="2">
        <v>1</v>
      </c>
      <c r="R784" s="2">
        <v>0</v>
      </c>
      <c r="S784" s="2">
        <v>1</v>
      </c>
      <c r="T784" s="2">
        <v>1</v>
      </c>
      <c r="U784" s="2">
        <v>2</v>
      </c>
      <c r="V784" s="2">
        <v>0</v>
      </c>
      <c r="W784" s="2">
        <v>14</v>
      </c>
      <c r="X784" s="2">
        <v>11</v>
      </c>
      <c r="Y784" s="2">
        <v>1</v>
      </c>
      <c r="Z784" s="2">
        <v>0</v>
      </c>
      <c r="AA784" s="2">
        <v>1</v>
      </c>
      <c r="AB784" s="2">
        <v>0</v>
      </c>
      <c r="AC784" s="2">
        <v>1</v>
      </c>
      <c r="AD784" s="2">
        <v>1</v>
      </c>
      <c r="AE784" s="2">
        <v>2</v>
      </c>
      <c r="AF784" s="3">
        <v>0</v>
      </c>
      <c r="AG784" s="2">
        <f t="shared" si="864"/>
        <v>1</v>
      </c>
      <c r="AH784" s="18">
        <f t="shared" si="865"/>
        <v>1</v>
      </c>
      <c r="AI784" s="2">
        <f t="shared" si="866"/>
        <v>1</v>
      </c>
      <c r="AJ784" s="2">
        <f t="shared" si="867"/>
        <v>58</v>
      </c>
      <c r="AK784" s="2">
        <f t="shared" si="868"/>
        <v>0</v>
      </c>
      <c r="AL784" s="2">
        <v>0</v>
      </c>
      <c r="AM784" s="19">
        <f t="shared" si="869"/>
        <v>1.6949152542372881E-2</v>
      </c>
      <c r="AN784" s="19">
        <f t="shared" si="870"/>
        <v>1.6949152542372881E-2</v>
      </c>
      <c r="AO784" s="18">
        <f t="shared" si="871"/>
        <v>1</v>
      </c>
      <c r="AP784" s="19">
        <f t="shared" si="872"/>
        <v>3.3333333333333333E-2</v>
      </c>
      <c r="AQ784" s="2">
        <f t="shared" si="873"/>
        <v>1</v>
      </c>
      <c r="AR784" s="18">
        <f t="shared" si="874"/>
        <v>0.5</v>
      </c>
      <c r="AS784" s="2">
        <f t="shared" si="875"/>
        <v>1</v>
      </c>
      <c r="AT784" s="2">
        <f t="shared" si="876"/>
        <v>58</v>
      </c>
      <c r="AU784" s="2">
        <f t="shared" si="877"/>
        <v>1</v>
      </c>
      <c r="AV784" s="2">
        <v>0</v>
      </c>
      <c r="AW784" s="19">
        <f t="shared" si="878"/>
        <v>1.6666666666666666E-2</v>
      </c>
      <c r="AX784" s="19">
        <f t="shared" si="879"/>
        <v>1.6949152542372881E-2</v>
      </c>
      <c r="AY784" s="18">
        <f t="shared" si="880"/>
        <v>0.5</v>
      </c>
      <c r="AZ784" s="19">
        <f t="shared" si="881"/>
        <v>3.2786885245901641E-2</v>
      </c>
      <c r="BA784" s="2">
        <f t="shared" si="882"/>
        <v>1</v>
      </c>
      <c r="BB784" s="18">
        <f t="shared" si="883"/>
        <v>1</v>
      </c>
      <c r="BC784" s="2">
        <f t="shared" si="884"/>
        <v>1</v>
      </c>
      <c r="BD784" s="2">
        <f t="shared" si="885"/>
        <v>31</v>
      </c>
      <c r="BE784" s="2">
        <f t="shared" si="886"/>
        <v>0</v>
      </c>
      <c r="BF784" s="2">
        <v>0</v>
      </c>
      <c r="BG784" s="19">
        <f t="shared" si="887"/>
        <v>3.125E-2</v>
      </c>
      <c r="BH784" s="19">
        <f t="shared" si="888"/>
        <v>3.125E-2</v>
      </c>
      <c r="BI784" s="18">
        <f t="shared" si="889"/>
        <v>1</v>
      </c>
      <c r="BJ784" s="19">
        <f t="shared" si="890"/>
        <v>6.0606060606060608E-2</v>
      </c>
      <c r="BK784" s="2">
        <f t="shared" si="891"/>
        <v>2</v>
      </c>
      <c r="BL784" s="18">
        <f t="shared" si="892"/>
        <v>1</v>
      </c>
      <c r="BM784" s="2">
        <f t="shared" si="893"/>
        <v>2</v>
      </c>
      <c r="BN784" s="2">
        <f t="shared" si="894"/>
        <v>30</v>
      </c>
      <c r="BO784" s="2">
        <f t="shared" si="895"/>
        <v>0</v>
      </c>
      <c r="BP784" s="2">
        <v>0</v>
      </c>
      <c r="BQ784" s="19">
        <f t="shared" si="896"/>
        <v>6.25E-2</v>
      </c>
      <c r="BR784" s="19">
        <f t="shared" si="897"/>
        <v>6.25E-2</v>
      </c>
      <c r="BS784" s="18">
        <f t="shared" si="898"/>
        <v>1</v>
      </c>
      <c r="BT784" s="19">
        <f t="shared" si="899"/>
        <v>0.11764705882352941</v>
      </c>
      <c r="BU784" s="2">
        <f t="shared" si="900"/>
        <v>1</v>
      </c>
      <c r="BV784" s="18">
        <f t="shared" si="901"/>
        <v>1</v>
      </c>
      <c r="BW784" s="2">
        <f t="shared" si="902"/>
        <v>1</v>
      </c>
      <c r="BX784" s="2">
        <f t="shared" si="903"/>
        <v>13</v>
      </c>
      <c r="BY784" s="2">
        <f t="shared" si="904"/>
        <v>0</v>
      </c>
      <c r="BZ784" s="2">
        <v>0</v>
      </c>
      <c r="CA784" s="19">
        <f t="shared" si="905"/>
        <v>7.1428571428571425E-2</v>
      </c>
      <c r="CB784" s="19">
        <f t="shared" si="906"/>
        <v>7.1428571428571425E-2</v>
      </c>
      <c r="CC784" s="18">
        <f t="shared" si="907"/>
        <v>1</v>
      </c>
      <c r="CD784" s="19">
        <f t="shared" si="908"/>
        <v>0.13333333333333333</v>
      </c>
      <c r="CE784" s="2">
        <f t="shared" si="909"/>
        <v>1</v>
      </c>
      <c r="CF784" s="18">
        <f t="shared" si="910"/>
        <v>0.5</v>
      </c>
      <c r="CG784" s="2">
        <f t="shared" si="911"/>
        <v>1</v>
      </c>
      <c r="CH784" s="2">
        <f t="shared" si="912"/>
        <v>13</v>
      </c>
      <c r="CI784" s="2">
        <f t="shared" si="913"/>
        <v>1</v>
      </c>
      <c r="CJ784" s="2">
        <v>0</v>
      </c>
      <c r="CK784" s="19">
        <f t="shared" si="914"/>
        <v>6.6666666666666666E-2</v>
      </c>
      <c r="CL784" s="19">
        <f t="shared" si="915"/>
        <v>7.1428571428571425E-2</v>
      </c>
      <c r="CM784" s="18">
        <f t="shared" si="916"/>
        <v>0.5</v>
      </c>
      <c r="CN784" s="19">
        <f t="shared" si="917"/>
        <v>0.125</v>
      </c>
      <c r="CO784" s="2">
        <f t="shared" si="918"/>
        <v>1</v>
      </c>
      <c r="CP784" s="18">
        <f t="shared" si="919"/>
        <v>1</v>
      </c>
      <c r="CQ784" s="2">
        <f t="shared" si="920"/>
        <v>1</v>
      </c>
      <c r="CR784" s="2">
        <f t="shared" si="921"/>
        <v>10</v>
      </c>
      <c r="CS784" s="2">
        <f t="shared" si="922"/>
        <v>0</v>
      </c>
      <c r="CT784" s="2">
        <v>0</v>
      </c>
      <c r="CU784" s="19">
        <f t="shared" si="923"/>
        <v>9.0909090909090912E-2</v>
      </c>
      <c r="CV784" s="19">
        <f t="shared" si="924"/>
        <v>9.0909090909090912E-2</v>
      </c>
      <c r="CW784" s="18">
        <f t="shared" si="925"/>
        <v>1</v>
      </c>
      <c r="CX784" s="19">
        <f t="shared" si="926"/>
        <v>0.16666666666666669</v>
      </c>
      <c r="CY784" s="2">
        <f t="shared" si="927"/>
        <v>2</v>
      </c>
      <c r="CZ784" s="18">
        <f t="shared" si="928"/>
        <v>1</v>
      </c>
      <c r="DA784" s="2">
        <f t="shared" si="929"/>
        <v>2</v>
      </c>
      <c r="DB784" s="2">
        <f t="shared" si="930"/>
        <v>9</v>
      </c>
      <c r="DC784" s="2">
        <f t="shared" si="931"/>
        <v>0</v>
      </c>
      <c r="DD784" s="2">
        <v>0</v>
      </c>
      <c r="DE784" s="19">
        <f t="shared" si="932"/>
        <v>0.18181818181818182</v>
      </c>
      <c r="DF784" s="19">
        <f t="shared" si="933"/>
        <v>0.18181818181818182</v>
      </c>
      <c r="DG784" s="18">
        <f t="shared" si="934"/>
        <v>1</v>
      </c>
      <c r="DH784" s="19">
        <f t="shared" si="935"/>
        <v>0.30769230769230771</v>
      </c>
    </row>
    <row r="785" spans="1:112" x14ac:dyDescent="0.35">
      <c r="A785" s="11">
        <v>2019008715</v>
      </c>
      <c r="B785" s="2" t="s">
        <v>5739</v>
      </c>
      <c r="C785" s="2" t="s">
        <v>5740</v>
      </c>
      <c r="D785" s="2" t="s">
        <v>5741</v>
      </c>
      <c r="E785" s="2" t="s">
        <v>5742</v>
      </c>
      <c r="F785" s="2">
        <v>1</v>
      </c>
      <c r="G785" s="2" t="s">
        <v>5743</v>
      </c>
      <c r="H785" s="2" t="s">
        <v>5744</v>
      </c>
      <c r="I785" s="2" t="s">
        <v>5745</v>
      </c>
      <c r="J785" s="3" t="s">
        <v>5746</v>
      </c>
      <c r="K785" s="11">
        <v>2</v>
      </c>
      <c r="L785" s="2">
        <v>2</v>
      </c>
      <c r="M785" s="2">
        <v>78</v>
      </c>
      <c r="N785" s="2">
        <v>52</v>
      </c>
      <c r="O785" s="2">
        <v>1</v>
      </c>
      <c r="P785" s="2">
        <v>0</v>
      </c>
      <c r="Q785" s="2">
        <v>1</v>
      </c>
      <c r="R785" s="2">
        <v>0</v>
      </c>
      <c r="S785" s="2">
        <v>1</v>
      </c>
      <c r="T785" s="2">
        <v>1</v>
      </c>
      <c r="U785" s="2">
        <v>2</v>
      </c>
      <c r="V785" s="2">
        <v>0</v>
      </c>
      <c r="W785" s="2">
        <v>19</v>
      </c>
      <c r="X785" s="2">
        <v>13</v>
      </c>
      <c r="Y785" s="2">
        <v>1</v>
      </c>
      <c r="Z785" s="2">
        <v>0</v>
      </c>
      <c r="AA785" s="2">
        <v>1</v>
      </c>
      <c r="AB785" s="2">
        <v>0</v>
      </c>
      <c r="AC785" s="2">
        <v>1</v>
      </c>
      <c r="AD785" s="2">
        <v>1</v>
      </c>
      <c r="AE785" s="2">
        <v>2</v>
      </c>
      <c r="AF785" s="3">
        <v>0</v>
      </c>
      <c r="AG785" s="2">
        <f t="shared" si="864"/>
        <v>1</v>
      </c>
      <c r="AH785" s="18">
        <f t="shared" si="865"/>
        <v>1</v>
      </c>
      <c r="AI785" s="2">
        <f t="shared" si="866"/>
        <v>1</v>
      </c>
      <c r="AJ785" s="2">
        <f t="shared" si="867"/>
        <v>77</v>
      </c>
      <c r="AK785" s="2">
        <f t="shared" si="868"/>
        <v>0</v>
      </c>
      <c r="AL785" s="2">
        <v>0</v>
      </c>
      <c r="AM785" s="19">
        <f t="shared" si="869"/>
        <v>1.282051282051282E-2</v>
      </c>
      <c r="AN785" s="19">
        <f t="shared" si="870"/>
        <v>1.282051282051282E-2</v>
      </c>
      <c r="AO785" s="18">
        <f t="shared" si="871"/>
        <v>1</v>
      </c>
      <c r="AP785" s="19">
        <f t="shared" si="872"/>
        <v>2.5316455696202531E-2</v>
      </c>
      <c r="AQ785" s="2">
        <f t="shared" si="873"/>
        <v>1</v>
      </c>
      <c r="AR785" s="18">
        <f t="shared" si="874"/>
        <v>0.5</v>
      </c>
      <c r="AS785" s="2">
        <f t="shared" si="875"/>
        <v>1</v>
      </c>
      <c r="AT785" s="2">
        <f t="shared" si="876"/>
        <v>77</v>
      </c>
      <c r="AU785" s="2">
        <f t="shared" si="877"/>
        <v>1</v>
      </c>
      <c r="AV785" s="2">
        <v>0</v>
      </c>
      <c r="AW785" s="19">
        <f t="shared" si="878"/>
        <v>1.2658227848101266E-2</v>
      </c>
      <c r="AX785" s="19">
        <f t="shared" si="879"/>
        <v>1.282051282051282E-2</v>
      </c>
      <c r="AY785" s="18">
        <f t="shared" si="880"/>
        <v>0.5</v>
      </c>
      <c r="AZ785" s="19">
        <f t="shared" si="881"/>
        <v>2.5000000000000001E-2</v>
      </c>
      <c r="BA785" s="2">
        <f t="shared" si="882"/>
        <v>1</v>
      </c>
      <c r="BB785" s="18">
        <f t="shared" si="883"/>
        <v>1</v>
      </c>
      <c r="BC785" s="2">
        <f t="shared" si="884"/>
        <v>1</v>
      </c>
      <c r="BD785" s="2">
        <f t="shared" si="885"/>
        <v>51</v>
      </c>
      <c r="BE785" s="2">
        <f t="shared" si="886"/>
        <v>0</v>
      </c>
      <c r="BF785" s="2">
        <v>0</v>
      </c>
      <c r="BG785" s="19">
        <f t="shared" si="887"/>
        <v>1.9230769230769232E-2</v>
      </c>
      <c r="BH785" s="19">
        <f t="shared" si="888"/>
        <v>1.9230769230769232E-2</v>
      </c>
      <c r="BI785" s="18">
        <f t="shared" si="889"/>
        <v>1</v>
      </c>
      <c r="BJ785" s="19">
        <f t="shared" si="890"/>
        <v>3.7735849056603779E-2</v>
      </c>
      <c r="BK785" s="2">
        <f t="shared" si="891"/>
        <v>2</v>
      </c>
      <c r="BL785" s="18">
        <f t="shared" si="892"/>
        <v>1</v>
      </c>
      <c r="BM785" s="2">
        <f t="shared" si="893"/>
        <v>2</v>
      </c>
      <c r="BN785" s="2">
        <f t="shared" si="894"/>
        <v>50</v>
      </c>
      <c r="BO785" s="2">
        <f t="shared" si="895"/>
        <v>0</v>
      </c>
      <c r="BP785" s="2">
        <v>0</v>
      </c>
      <c r="BQ785" s="19">
        <f t="shared" si="896"/>
        <v>3.8461538461538464E-2</v>
      </c>
      <c r="BR785" s="19">
        <f t="shared" si="897"/>
        <v>3.8461538461538464E-2</v>
      </c>
      <c r="BS785" s="18">
        <f t="shared" si="898"/>
        <v>1</v>
      </c>
      <c r="BT785" s="19">
        <f t="shared" si="899"/>
        <v>7.407407407407407E-2</v>
      </c>
      <c r="BU785" s="2">
        <f t="shared" si="900"/>
        <v>1</v>
      </c>
      <c r="BV785" s="18">
        <f t="shared" si="901"/>
        <v>1</v>
      </c>
      <c r="BW785" s="2">
        <f t="shared" si="902"/>
        <v>1</v>
      </c>
      <c r="BX785" s="2">
        <f t="shared" si="903"/>
        <v>18</v>
      </c>
      <c r="BY785" s="2">
        <f t="shared" si="904"/>
        <v>0</v>
      </c>
      <c r="BZ785" s="2">
        <v>0</v>
      </c>
      <c r="CA785" s="19">
        <f t="shared" si="905"/>
        <v>5.2631578947368418E-2</v>
      </c>
      <c r="CB785" s="19">
        <f t="shared" si="906"/>
        <v>5.2631578947368418E-2</v>
      </c>
      <c r="CC785" s="18">
        <f t="shared" si="907"/>
        <v>1</v>
      </c>
      <c r="CD785" s="19">
        <f t="shared" si="908"/>
        <v>0.1</v>
      </c>
      <c r="CE785" s="2">
        <f t="shared" si="909"/>
        <v>1</v>
      </c>
      <c r="CF785" s="18">
        <f t="shared" si="910"/>
        <v>0.5</v>
      </c>
      <c r="CG785" s="2">
        <f t="shared" si="911"/>
        <v>1</v>
      </c>
      <c r="CH785" s="2">
        <f t="shared" si="912"/>
        <v>18</v>
      </c>
      <c r="CI785" s="2">
        <f t="shared" si="913"/>
        <v>1</v>
      </c>
      <c r="CJ785" s="2">
        <v>0</v>
      </c>
      <c r="CK785" s="19">
        <f t="shared" si="914"/>
        <v>0.05</v>
      </c>
      <c r="CL785" s="19">
        <f t="shared" si="915"/>
        <v>5.2631578947368418E-2</v>
      </c>
      <c r="CM785" s="18">
        <f t="shared" si="916"/>
        <v>0.5</v>
      </c>
      <c r="CN785" s="19">
        <f t="shared" si="917"/>
        <v>9.5238095238095247E-2</v>
      </c>
      <c r="CO785" s="2">
        <f t="shared" si="918"/>
        <v>1</v>
      </c>
      <c r="CP785" s="18">
        <f t="shared" si="919"/>
        <v>1</v>
      </c>
      <c r="CQ785" s="2">
        <f t="shared" si="920"/>
        <v>1</v>
      </c>
      <c r="CR785" s="2">
        <f t="shared" si="921"/>
        <v>12</v>
      </c>
      <c r="CS785" s="2">
        <f t="shared" si="922"/>
        <v>0</v>
      </c>
      <c r="CT785" s="2">
        <v>0</v>
      </c>
      <c r="CU785" s="19">
        <f t="shared" si="923"/>
        <v>7.6923076923076927E-2</v>
      </c>
      <c r="CV785" s="19">
        <f t="shared" si="924"/>
        <v>7.6923076923076927E-2</v>
      </c>
      <c r="CW785" s="18">
        <f t="shared" si="925"/>
        <v>1</v>
      </c>
      <c r="CX785" s="19">
        <f t="shared" si="926"/>
        <v>0.14285714285714288</v>
      </c>
      <c r="CY785" s="2">
        <f t="shared" si="927"/>
        <v>2</v>
      </c>
      <c r="CZ785" s="18">
        <f t="shared" si="928"/>
        <v>1</v>
      </c>
      <c r="DA785" s="2">
        <f t="shared" si="929"/>
        <v>2</v>
      </c>
      <c r="DB785" s="2">
        <f t="shared" si="930"/>
        <v>11</v>
      </c>
      <c r="DC785" s="2">
        <f t="shared" si="931"/>
        <v>0</v>
      </c>
      <c r="DD785" s="2">
        <v>0</v>
      </c>
      <c r="DE785" s="19">
        <f t="shared" si="932"/>
        <v>0.15384615384615385</v>
      </c>
      <c r="DF785" s="19">
        <f t="shared" si="933"/>
        <v>0.15384615384615385</v>
      </c>
      <c r="DG785" s="18">
        <f t="shared" si="934"/>
        <v>1</v>
      </c>
      <c r="DH785" s="19">
        <f t="shared" si="935"/>
        <v>0.26666666666666672</v>
      </c>
    </row>
    <row r="786" spans="1:112" x14ac:dyDescent="0.35">
      <c r="A786" s="11">
        <v>2019008733</v>
      </c>
      <c r="B786" s="2" t="s">
        <v>5747</v>
      </c>
      <c r="C786" s="2" t="s">
        <v>2189</v>
      </c>
      <c r="D786" s="2"/>
      <c r="E786" s="2" t="s">
        <v>5748</v>
      </c>
      <c r="F786" s="2">
        <v>1</v>
      </c>
      <c r="G786" s="2" t="s">
        <v>5749</v>
      </c>
      <c r="H786" s="2" t="s">
        <v>5750</v>
      </c>
      <c r="I786" s="2" t="s">
        <v>5751</v>
      </c>
      <c r="J786" s="3" t="s">
        <v>5752</v>
      </c>
      <c r="K786" s="11">
        <v>1</v>
      </c>
      <c r="L786" s="2">
        <v>1</v>
      </c>
      <c r="M786" s="2">
        <v>55</v>
      </c>
      <c r="N786" s="2">
        <v>31</v>
      </c>
      <c r="O786" s="2">
        <v>1</v>
      </c>
      <c r="P786" s="2">
        <v>0</v>
      </c>
      <c r="Q786" s="2">
        <v>1</v>
      </c>
      <c r="R786" s="2">
        <v>0</v>
      </c>
      <c r="S786" s="2">
        <v>1</v>
      </c>
      <c r="T786" s="2">
        <v>0</v>
      </c>
      <c r="U786" s="2">
        <v>1</v>
      </c>
      <c r="V786" s="2">
        <v>0</v>
      </c>
      <c r="W786" s="2">
        <v>16</v>
      </c>
      <c r="X786" s="2">
        <v>12</v>
      </c>
      <c r="Y786" s="2">
        <v>1</v>
      </c>
      <c r="Z786" s="2">
        <v>0</v>
      </c>
      <c r="AA786" s="2">
        <v>1</v>
      </c>
      <c r="AB786" s="2">
        <v>0</v>
      </c>
      <c r="AC786" s="2">
        <v>1</v>
      </c>
      <c r="AD786" s="2">
        <v>0</v>
      </c>
      <c r="AE786" s="2">
        <v>1</v>
      </c>
      <c r="AF786" s="3">
        <v>0</v>
      </c>
      <c r="AG786" s="2">
        <f t="shared" si="864"/>
        <v>1</v>
      </c>
      <c r="AH786" s="18">
        <f t="shared" si="865"/>
        <v>1</v>
      </c>
      <c r="AI786" s="2">
        <f t="shared" si="866"/>
        <v>1</v>
      </c>
      <c r="AJ786" s="2">
        <f t="shared" si="867"/>
        <v>54</v>
      </c>
      <c r="AK786" s="2">
        <f t="shared" si="868"/>
        <v>0</v>
      </c>
      <c r="AL786" s="2">
        <v>0</v>
      </c>
      <c r="AM786" s="19">
        <f t="shared" si="869"/>
        <v>1.8181818181818181E-2</v>
      </c>
      <c r="AN786" s="19">
        <f t="shared" si="870"/>
        <v>1.8181818181818181E-2</v>
      </c>
      <c r="AO786" s="18">
        <f t="shared" si="871"/>
        <v>1</v>
      </c>
      <c r="AP786" s="19">
        <f t="shared" si="872"/>
        <v>3.5714285714285719E-2</v>
      </c>
      <c r="AQ786" s="2">
        <f t="shared" si="873"/>
        <v>1</v>
      </c>
      <c r="AR786" s="18">
        <f t="shared" si="874"/>
        <v>1</v>
      </c>
      <c r="AS786" s="2">
        <f t="shared" si="875"/>
        <v>1</v>
      </c>
      <c r="AT786" s="2">
        <f t="shared" si="876"/>
        <v>54</v>
      </c>
      <c r="AU786" s="2">
        <f t="shared" si="877"/>
        <v>0</v>
      </c>
      <c r="AV786" s="2">
        <v>0</v>
      </c>
      <c r="AW786" s="19">
        <f t="shared" si="878"/>
        <v>1.8181818181818181E-2</v>
      </c>
      <c r="AX786" s="19">
        <f t="shared" si="879"/>
        <v>1.8181818181818181E-2</v>
      </c>
      <c r="AY786" s="18">
        <f t="shared" si="880"/>
        <v>1</v>
      </c>
      <c r="AZ786" s="19">
        <f t="shared" si="881"/>
        <v>3.5714285714285719E-2</v>
      </c>
      <c r="BA786" s="2">
        <f t="shared" si="882"/>
        <v>1</v>
      </c>
      <c r="BB786" s="18">
        <f t="shared" si="883"/>
        <v>1</v>
      </c>
      <c r="BC786" s="2">
        <f t="shared" si="884"/>
        <v>1</v>
      </c>
      <c r="BD786" s="2">
        <f t="shared" si="885"/>
        <v>30</v>
      </c>
      <c r="BE786" s="2">
        <f t="shared" si="886"/>
        <v>0</v>
      </c>
      <c r="BF786" s="2">
        <v>0</v>
      </c>
      <c r="BG786" s="19">
        <f t="shared" si="887"/>
        <v>3.2258064516129031E-2</v>
      </c>
      <c r="BH786" s="19">
        <f t="shared" si="888"/>
        <v>3.2258064516129031E-2</v>
      </c>
      <c r="BI786" s="18">
        <f t="shared" si="889"/>
        <v>1</v>
      </c>
      <c r="BJ786" s="19">
        <f t="shared" si="890"/>
        <v>6.25E-2</v>
      </c>
      <c r="BK786" s="2">
        <f t="shared" si="891"/>
        <v>1</v>
      </c>
      <c r="BL786" s="18">
        <f t="shared" si="892"/>
        <v>1</v>
      </c>
      <c r="BM786" s="2">
        <f t="shared" si="893"/>
        <v>1</v>
      </c>
      <c r="BN786" s="2">
        <f t="shared" si="894"/>
        <v>30</v>
      </c>
      <c r="BO786" s="2">
        <f t="shared" si="895"/>
        <v>0</v>
      </c>
      <c r="BP786" s="2">
        <v>0</v>
      </c>
      <c r="BQ786" s="19">
        <f t="shared" si="896"/>
        <v>3.2258064516129031E-2</v>
      </c>
      <c r="BR786" s="19">
        <f t="shared" si="897"/>
        <v>3.2258064516129031E-2</v>
      </c>
      <c r="BS786" s="18">
        <f t="shared" si="898"/>
        <v>1</v>
      </c>
      <c r="BT786" s="19">
        <f t="shared" si="899"/>
        <v>6.25E-2</v>
      </c>
      <c r="BU786" s="2">
        <f t="shared" si="900"/>
        <v>1</v>
      </c>
      <c r="BV786" s="18">
        <f t="shared" si="901"/>
        <v>1</v>
      </c>
      <c r="BW786" s="2">
        <f t="shared" si="902"/>
        <v>1</v>
      </c>
      <c r="BX786" s="2">
        <f t="shared" si="903"/>
        <v>15</v>
      </c>
      <c r="BY786" s="2">
        <f t="shared" si="904"/>
        <v>0</v>
      </c>
      <c r="BZ786" s="2">
        <v>0</v>
      </c>
      <c r="CA786" s="19">
        <f t="shared" si="905"/>
        <v>6.25E-2</v>
      </c>
      <c r="CB786" s="19">
        <f t="shared" si="906"/>
        <v>6.25E-2</v>
      </c>
      <c r="CC786" s="18">
        <f t="shared" si="907"/>
        <v>1</v>
      </c>
      <c r="CD786" s="19">
        <f t="shared" si="908"/>
        <v>0.11764705882352941</v>
      </c>
      <c r="CE786" s="2">
        <f t="shared" si="909"/>
        <v>1</v>
      </c>
      <c r="CF786" s="18">
        <f t="shared" si="910"/>
        <v>1</v>
      </c>
      <c r="CG786" s="2">
        <f t="shared" si="911"/>
        <v>1</v>
      </c>
      <c r="CH786" s="2">
        <f t="shared" si="912"/>
        <v>15</v>
      </c>
      <c r="CI786" s="2">
        <f t="shared" si="913"/>
        <v>0</v>
      </c>
      <c r="CJ786" s="2">
        <v>0</v>
      </c>
      <c r="CK786" s="19">
        <f t="shared" si="914"/>
        <v>6.25E-2</v>
      </c>
      <c r="CL786" s="19">
        <f t="shared" si="915"/>
        <v>6.25E-2</v>
      </c>
      <c r="CM786" s="18">
        <f t="shared" si="916"/>
        <v>1</v>
      </c>
      <c r="CN786" s="19">
        <f t="shared" si="917"/>
        <v>0.11764705882352941</v>
      </c>
      <c r="CO786" s="2">
        <f t="shared" si="918"/>
        <v>1</v>
      </c>
      <c r="CP786" s="18">
        <f t="shared" si="919"/>
        <v>1</v>
      </c>
      <c r="CQ786" s="2">
        <f t="shared" si="920"/>
        <v>1</v>
      </c>
      <c r="CR786" s="2">
        <f t="shared" si="921"/>
        <v>11</v>
      </c>
      <c r="CS786" s="2">
        <f t="shared" si="922"/>
        <v>0</v>
      </c>
      <c r="CT786" s="2">
        <v>0</v>
      </c>
      <c r="CU786" s="19">
        <f t="shared" si="923"/>
        <v>8.3333333333333329E-2</v>
      </c>
      <c r="CV786" s="19">
        <f t="shared" si="924"/>
        <v>8.3333333333333329E-2</v>
      </c>
      <c r="CW786" s="18">
        <f t="shared" si="925"/>
        <v>1</v>
      </c>
      <c r="CX786" s="19">
        <f t="shared" si="926"/>
        <v>0.15384615384615385</v>
      </c>
      <c r="CY786" s="2">
        <f t="shared" si="927"/>
        <v>1</v>
      </c>
      <c r="CZ786" s="18">
        <f t="shared" si="928"/>
        <v>1</v>
      </c>
      <c r="DA786" s="2">
        <f t="shared" si="929"/>
        <v>1</v>
      </c>
      <c r="DB786" s="2">
        <f t="shared" si="930"/>
        <v>11</v>
      </c>
      <c r="DC786" s="2">
        <f t="shared" si="931"/>
        <v>0</v>
      </c>
      <c r="DD786" s="2">
        <v>0</v>
      </c>
      <c r="DE786" s="19">
        <f t="shared" si="932"/>
        <v>8.3333333333333329E-2</v>
      </c>
      <c r="DF786" s="19">
        <f t="shared" si="933"/>
        <v>8.3333333333333329E-2</v>
      </c>
      <c r="DG786" s="18">
        <f t="shared" si="934"/>
        <v>1</v>
      </c>
      <c r="DH786" s="19">
        <f t="shared" si="935"/>
        <v>0.15384615384615385</v>
      </c>
    </row>
    <row r="787" spans="1:112" x14ac:dyDescent="0.35">
      <c r="A787" s="11">
        <v>2019008745</v>
      </c>
      <c r="B787" s="2" t="s">
        <v>5753</v>
      </c>
      <c r="C787" s="2" t="s">
        <v>2229</v>
      </c>
      <c r="D787" s="2" t="s">
        <v>5754</v>
      </c>
      <c r="E787" s="2" t="s">
        <v>5755</v>
      </c>
      <c r="F787" s="2">
        <v>1</v>
      </c>
      <c r="G787" s="2" t="s">
        <v>5756</v>
      </c>
      <c r="H787" s="2" t="s">
        <v>5757</v>
      </c>
      <c r="I787" s="2" t="s">
        <v>5758</v>
      </c>
      <c r="J787" s="3" t="s">
        <v>5759</v>
      </c>
      <c r="K787" s="11">
        <v>3</v>
      </c>
      <c r="L787" s="2">
        <v>3</v>
      </c>
      <c r="M787" s="2">
        <v>49</v>
      </c>
      <c r="N787" s="2">
        <v>28</v>
      </c>
      <c r="O787" s="2">
        <v>1</v>
      </c>
      <c r="P787" s="2">
        <v>0</v>
      </c>
      <c r="Q787" s="2">
        <v>1</v>
      </c>
      <c r="R787" s="2">
        <v>0</v>
      </c>
      <c r="S787" s="2">
        <v>3</v>
      </c>
      <c r="T787" s="2">
        <v>0</v>
      </c>
      <c r="U787" s="2">
        <v>3</v>
      </c>
      <c r="V787" s="2">
        <v>0</v>
      </c>
      <c r="W787" s="2">
        <v>13</v>
      </c>
      <c r="X787" s="2">
        <v>7</v>
      </c>
      <c r="Y787" s="2">
        <v>1</v>
      </c>
      <c r="Z787" s="2">
        <v>0</v>
      </c>
      <c r="AA787" s="2">
        <v>1</v>
      </c>
      <c r="AB787" s="2">
        <v>0</v>
      </c>
      <c r="AC787" s="2">
        <v>2</v>
      </c>
      <c r="AD787" s="2">
        <v>1</v>
      </c>
      <c r="AE787" s="2">
        <v>3</v>
      </c>
      <c r="AF787" s="3">
        <v>0</v>
      </c>
      <c r="AG787" s="2">
        <f t="shared" si="864"/>
        <v>1</v>
      </c>
      <c r="AH787" s="18">
        <f t="shared" si="865"/>
        <v>1</v>
      </c>
      <c r="AI787" s="2">
        <f t="shared" si="866"/>
        <v>1</v>
      </c>
      <c r="AJ787" s="2">
        <f t="shared" si="867"/>
        <v>48</v>
      </c>
      <c r="AK787" s="2">
        <f t="shared" si="868"/>
        <v>0</v>
      </c>
      <c r="AL787" s="2">
        <v>0</v>
      </c>
      <c r="AM787" s="19">
        <f t="shared" si="869"/>
        <v>2.0408163265306121E-2</v>
      </c>
      <c r="AN787" s="19">
        <f t="shared" si="870"/>
        <v>2.0408163265306121E-2</v>
      </c>
      <c r="AO787" s="18">
        <f t="shared" si="871"/>
        <v>1</v>
      </c>
      <c r="AP787" s="19">
        <f t="shared" si="872"/>
        <v>3.9999999999999994E-2</v>
      </c>
      <c r="AQ787" s="2">
        <f t="shared" si="873"/>
        <v>3</v>
      </c>
      <c r="AR787" s="18">
        <f t="shared" si="874"/>
        <v>1</v>
      </c>
      <c r="AS787" s="2">
        <f t="shared" si="875"/>
        <v>3</v>
      </c>
      <c r="AT787" s="2">
        <f t="shared" si="876"/>
        <v>46</v>
      </c>
      <c r="AU787" s="2">
        <f t="shared" si="877"/>
        <v>0</v>
      </c>
      <c r="AV787" s="2">
        <v>0</v>
      </c>
      <c r="AW787" s="19">
        <f t="shared" si="878"/>
        <v>6.1224489795918366E-2</v>
      </c>
      <c r="AX787" s="19">
        <f t="shared" si="879"/>
        <v>6.1224489795918366E-2</v>
      </c>
      <c r="AY787" s="18">
        <f t="shared" si="880"/>
        <v>1</v>
      </c>
      <c r="AZ787" s="19">
        <f t="shared" si="881"/>
        <v>0.11538461538461538</v>
      </c>
      <c r="BA787" s="2">
        <f t="shared" si="882"/>
        <v>1</v>
      </c>
      <c r="BB787" s="18">
        <f t="shared" si="883"/>
        <v>1</v>
      </c>
      <c r="BC787" s="2">
        <f t="shared" si="884"/>
        <v>1</v>
      </c>
      <c r="BD787" s="2">
        <f t="shared" si="885"/>
        <v>27</v>
      </c>
      <c r="BE787" s="2">
        <f t="shared" si="886"/>
        <v>0</v>
      </c>
      <c r="BF787" s="2">
        <v>0</v>
      </c>
      <c r="BG787" s="19">
        <f t="shared" si="887"/>
        <v>3.5714285714285712E-2</v>
      </c>
      <c r="BH787" s="19">
        <f t="shared" si="888"/>
        <v>3.5714285714285712E-2</v>
      </c>
      <c r="BI787" s="18">
        <f t="shared" si="889"/>
        <v>1</v>
      </c>
      <c r="BJ787" s="19">
        <f t="shared" si="890"/>
        <v>6.8965517241379296E-2</v>
      </c>
      <c r="BK787" s="2">
        <f t="shared" si="891"/>
        <v>3</v>
      </c>
      <c r="BL787" s="18">
        <f t="shared" si="892"/>
        <v>1</v>
      </c>
      <c r="BM787" s="2">
        <f t="shared" si="893"/>
        <v>3</v>
      </c>
      <c r="BN787" s="2">
        <f t="shared" si="894"/>
        <v>25</v>
      </c>
      <c r="BO787" s="2">
        <f t="shared" si="895"/>
        <v>0</v>
      </c>
      <c r="BP787" s="2">
        <v>0</v>
      </c>
      <c r="BQ787" s="19">
        <f t="shared" si="896"/>
        <v>0.10714285714285714</v>
      </c>
      <c r="BR787" s="19">
        <f t="shared" si="897"/>
        <v>0.10714285714285714</v>
      </c>
      <c r="BS787" s="18">
        <f t="shared" si="898"/>
        <v>1</v>
      </c>
      <c r="BT787" s="19">
        <f t="shared" si="899"/>
        <v>0.19354838709677416</v>
      </c>
      <c r="BU787" s="2">
        <f t="shared" si="900"/>
        <v>1</v>
      </c>
      <c r="BV787" s="18">
        <f t="shared" si="901"/>
        <v>1</v>
      </c>
      <c r="BW787" s="2">
        <f t="shared" si="902"/>
        <v>1</v>
      </c>
      <c r="BX787" s="2">
        <f t="shared" si="903"/>
        <v>12</v>
      </c>
      <c r="BY787" s="2">
        <f t="shared" si="904"/>
        <v>0</v>
      </c>
      <c r="BZ787" s="2">
        <v>0</v>
      </c>
      <c r="CA787" s="19">
        <f t="shared" si="905"/>
        <v>7.6923076923076927E-2</v>
      </c>
      <c r="CB787" s="19">
        <f t="shared" si="906"/>
        <v>7.6923076923076927E-2</v>
      </c>
      <c r="CC787" s="18">
        <f t="shared" si="907"/>
        <v>1</v>
      </c>
      <c r="CD787" s="19">
        <f t="shared" si="908"/>
        <v>0.14285714285714288</v>
      </c>
      <c r="CE787" s="2">
        <f t="shared" si="909"/>
        <v>2</v>
      </c>
      <c r="CF787" s="18">
        <f t="shared" si="910"/>
        <v>0.66666666666666663</v>
      </c>
      <c r="CG787" s="2">
        <f t="shared" si="911"/>
        <v>2</v>
      </c>
      <c r="CH787" s="2">
        <f t="shared" si="912"/>
        <v>11</v>
      </c>
      <c r="CI787" s="2">
        <f t="shared" si="913"/>
        <v>1</v>
      </c>
      <c r="CJ787" s="2">
        <v>0</v>
      </c>
      <c r="CK787" s="19">
        <f t="shared" si="914"/>
        <v>0.14285714285714285</v>
      </c>
      <c r="CL787" s="19">
        <f t="shared" si="915"/>
        <v>0.15384615384615385</v>
      </c>
      <c r="CM787" s="18">
        <f t="shared" si="916"/>
        <v>0.66666666666666663</v>
      </c>
      <c r="CN787" s="19">
        <f t="shared" si="917"/>
        <v>0.25</v>
      </c>
      <c r="CO787" s="2">
        <f t="shared" si="918"/>
        <v>1</v>
      </c>
      <c r="CP787" s="18">
        <f t="shared" si="919"/>
        <v>1</v>
      </c>
      <c r="CQ787" s="2">
        <f t="shared" si="920"/>
        <v>1</v>
      </c>
      <c r="CR787" s="2">
        <f t="shared" si="921"/>
        <v>6</v>
      </c>
      <c r="CS787" s="2">
        <f t="shared" si="922"/>
        <v>0</v>
      </c>
      <c r="CT787" s="2">
        <v>0</v>
      </c>
      <c r="CU787" s="19">
        <f t="shared" si="923"/>
        <v>0.14285714285714285</v>
      </c>
      <c r="CV787" s="19">
        <f t="shared" si="924"/>
        <v>0.14285714285714285</v>
      </c>
      <c r="CW787" s="18">
        <f t="shared" si="925"/>
        <v>1</v>
      </c>
      <c r="CX787" s="19">
        <f t="shared" si="926"/>
        <v>0.25</v>
      </c>
      <c r="CY787" s="2">
        <f t="shared" si="927"/>
        <v>3</v>
      </c>
      <c r="CZ787" s="18">
        <f t="shared" si="928"/>
        <v>1</v>
      </c>
      <c r="DA787" s="2">
        <f t="shared" si="929"/>
        <v>3</v>
      </c>
      <c r="DB787" s="2">
        <f t="shared" si="930"/>
        <v>4</v>
      </c>
      <c r="DC787" s="2">
        <f t="shared" si="931"/>
        <v>0</v>
      </c>
      <c r="DD787" s="2">
        <v>0</v>
      </c>
      <c r="DE787" s="19">
        <f t="shared" si="932"/>
        <v>0.42857142857142855</v>
      </c>
      <c r="DF787" s="19">
        <f t="shared" si="933"/>
        <v>0.42857142857142855</v>
      </c>
      <c r="DG787" s="18">
        <f t="shared" si="934"/>
        <v>1</v>
      </c>
      <c r="DH787" s="19">
        <f t="shared" si="935"/>
        <v>0.6</v>
      </c>
    </row>
    <row r="788" spans="1:112" x14ac:dyDescent="0.35">
      <c r="A788" s="11">
        <v>2019008764</v>
      </c>
      <c r="B788" s="2" t="s">
        <v>5760</v>
      </c>
      <c r="C788" s="2" t="s">
        <v>2388</v>
      </c>
      <c r="D788" s="2" t="s">
        <v>2329</v>
      </c>
      <c r="E788" s="2" t="s">
        <v>5761</v>
      </c>
      <c r="F788" s="2">
        <v>1</v>
      </c>
      <c r="G788" s="2" t="s">
        <v>5762</v>
      </c>
      <c r="H788" s="2" t="s">
        <v>5763</v>
      </c>
      <c r="I788" s="2" t="s">
        <v>5764</v>
      </c>
      <c r="J788" s="3" t="s">
        <v>5765</v>
      </c>
      <c r="K788" s="11">
        <v>2</v>
      </c>
      <c r="L788" s="2">
        <v>1</v>
      </c>
      <c r="M788" s="2">
        <v>61</v>
      </c>
      <c r="N788" s="2">
        <v>31</v>
      </c>
      <c r="O788" s="2">
        <v>0</v>
      </c>
      <c r="P788" s="2">
        <v>1</v>
      </c>
      <c r="Q788" s="2">
        <v>0</v>
      </c>
      <c r="R788" s="2">
        <v>1</v>
      </c>
      <c r="S788" s="2">
        <v>0</v>
      </c>
      <c r="T788" s="2">
        <v>2</v>
      </c>
      <c r="U788" s="2">
        <v>0</v>
      </c>
      <c r="V788" s="2">
        <v>1</v>
      </c>
      <c r="W788" s="2">
        <v>17</v>
      </c>
      <c r="X788" s="2">
        <v>10</v>
      </c>
      <c r="Y788" s="2">
        <v>0</v>
      </c>
      <c r="Z788" s="2">
        <v>1</v>
      </c>
      <c r="AA788" s="2">
        <v>0</v>
      </c>
      <c r="AB788" s="2">
        <v>1</v>
      </c>
      <c r="AC788" s="2">
        <v>0</v>
      </c>
      <c r="AD788" s="2">
        <v>2</v>
      </c>
      <c r="AE788" s="2">
        <v>0</v>
      </c>
      <c r="AF788" s="3">
        <v>1</v>
      </c>
      <c r="AG788" s="2">
        <f t="shared" si="864"/>
        <v>0</v>
      </c>
      <c r="AH788" s="18">
        <f t="shared" si="865"/>
        <v>0</v>
      </c>
      <c r="AI788" s="2">
        <f t="shared" si="866"/>
        <v>0</v>
      </c>
      <c r="AJ788" s="2">
        <f t="shared" si="867"/>
        <v>61</v>
      </c>
      <c r="AK788" s="2">
        <f t="shared" si="868"/>
        <v>1</v>
      </c>
      <c r="AL788" s="2">
        <v>0</v>
      </c>
      <c r="AM788" s="19">
        <f t="shared" si="869"/>
        <v>0</v>
      </c>
      <c r="AN788" s="19">
        <f t="shared" si="870"/>
        <v>0</v>
      </c>
      <c r="AO788" s="18">
        <f t="shared" si="871"/>
        <v>0</v>
      </c>
      <c r="AP788" s="19">
        <f t="shared" si="872"/>
        <v>0</v>
      </c>
      <c r="AQ788" s="2">
        <f t="shared" si="873"/>
        <v>0</v>
      </c>
      <c r="AR788" s="18">
        <f t="shared" si="874"/>
        <v>0</v>
      </c>
      <c r="AS788" s="2">
        <f t="shared" si="875"/>
        <v>0</v>
      </c>
      <c r="AT788" s="2">
        <f t="shared" si="876"/>
        <v>61</v>
      </c>
      <c r="AU788" s="2">
        <f t="shared" si="877"/>
        <v>2</v>
      </c>
      <c r="AV788" s="2">
        <v>0</v>
      </c>
      <c r="AW788" s="19">
        <f t="shared" si="878"/>
        <v>0</v>
      </c>
      <c r="AX788" s="19">
        <f t="shared" si="879"/>
        <v>0</v>
      </c>
      <c r="AY788" s="18">
        <f t="shared" si="880"/>
        <v>0</v>
      </c>
      <c r="AZ788" s="19">
        <f t="shared" si="881"/>
        <v>0</v>
      </c>
      <c r="BA788" s="2">
        <f t="shared" si="882"/>
        <v>0</v>
      </c>
      <c r="BB788" s="18">
        <f t="shared" si="883"/>
        <v>0</v>
      </c>
      <c r="BC788" s="2">
        <f t="shared" si="884"/>
        <v>0</v>
      </c>
      <c r="BD788" s="2">
        <f t="shared" si="885"/>
        <v>31</v>
      </c>
      <c r="BE788" s="2">
        <f t="shared" si="886"/>
        <v>1</v>
      </c>
      <c r="BF788" s="2">
        <v>0</v>
      </c>
      <c r="BG788" s="19">
        <f t="shared" si="887"/>
        <v>0</v>
      </c>
      <c r="BH788" s="19">
        <f t="shared" si="888"/>
        <v>0</v>
      </c>
      <c r="BI788" s="18">
        <f t="shared" si="889"/>
        <v>0</v>
      </c>
      <c r="BJ788" s="19">
        <f t="shared" si="890"/>
        <v>0</v>
      </c>
      <c r="BK788" s="2">
        <f t="shared" si="891"/>
        <v>0</v>
      </c>
      <c r="BL788" s="18">
        <f t="shared" si="892"/>
        <v>0</v>
      </c>
      <c r="BM788" s="2">
        <f t="shared" si="893"/>
        <v>0</v>
      </c>
      <c r="BN788" s="2">
        <f t="shared" si="894"/>
        <v>31</v>
      </c>
      <c r="BO788" s="2">
        <f t="shared" si="895"/>
        <v>1</v>
      </c>
      <c r="BP788" s="2">
        <v>0</v>
      </c>
      <c r="BQ788" s="19">
        <f t="shared" si="896"/>
        <v>0</v>
      </c>
      <c r="BR788" s="19">
        <f t="shared" si="897"/>
        <v>0</v>
      </c>
      <c r="BS788" s="18">
        <f t="shared" si="898"/>
        <v>0</v>
      </c>
      <c r="BT788" s="19">
        <f t="shared" si="899"/>
        <v>0</v>
      </c>
      <c r="BU788" s="2">
        <f t="shared" si="900"/>
        <v>0</v>
      </c>
      <c r="BV788" s="18">
        <f t="shared" si="901"/>
        <v>0</v>
      </c>
      <c r="BW788" s="2">
        <f t="shared" si="902"/>
        <v>0</v>
      </c>
      <c r="BX788" s="2">
        <f t="shared" si="903"/>
        <v>17</v>
      </c>
      <c r="BY788" s="2">
        <f t="shared" si="904"/>
        <v>1</v>
      </c>
      <c r="BZ788" s="2">
        <v>0</v>
      </c>
      <c r="CA788" s="19">
        <f t="shared" si="905"/>
        <v>0</v>
      </c>
      <c r="CB788" s="19">
        <f t="shared" si="906"/>
        <v>0</v>
      </c>
      <c r="CC788" s="18">
        <f t="shared" si="907"/>
        <v>0</v>
      </c>
      <c r="CD788" s="19">
        <f t="shared" si="908"/>
        <v>0</v>
      </c>
      <c r="CE788" s="2">
        <f t="shared" si="909"/>
        <v>0</v>
      </c>
      <c r="CF788" s="18">
        <f t="shared" si="910"/>
        <v>0</v>
      </c>
      <c r="CG788" s="2">
        <f t="shared" si="911"/>
        <v>0</v>
      </c>
      <c r="CH788" s="2">
        <f t="shared" si="912"/>
        <v>17</v>
      </c>
      <c r="CI788" s="2">
        <f t="shared" si="913"/>
        <v>2</v>
      </c>
      <c r="CJ788" s="2">
        <v>0</v>
      </c>
      <c r="CK788" s="19">
        <f t="shared" si="914"/>
        <v>0</v>
      </c>
      <c r="CL788" s="19">
        <f t="shared" si="915"/>
        <v>0</v>
      </c>
      <c r="CM788" s="18">
        <f t="shared" si="916"/>
        <v>0</v>
      </c>
      <c r="CN788" s="19">
        <f t="shared" si="917"/>
        <v>0</v>
      </c>
      <c r="CO788" s="2">
        <f t="shared" si="918"/>
        <v>0</v>
      </c>
      <c r="CP788" s="18">
        <f t="shared" si="919"/>
        <v>0</v>
      </c>
      <c r="CQ788" s="2">
        <f t="shared" si="920"/>
        <v>0</v>
      </c>
      <c r="CR788" s="2">
        <f t="shared" si="921"/>
        <v>10</v>
      </c>
      <c r="CS788" s="2">
        <f t="shared" si="922"/>
        <v>1</v>
      </c>
      <c r="CT788" s="2">
        <v>0</v>
      </c>
      <c r="CU788" s="19">
        <f t="shared" si="923"/>
        <v>0</v>
      </c>
      <c r="CV788" s="19">
        <f t="shared" si="924"/>
        <v>0</v>
      </c>
      <c r="CW788" s="18">
        <f t="shared" si="925"/>
        <v>0</v>
      </c>
      <c r="CX788" s="19">
        <f t="shared" si="926"/>
        <v>0</v>
      </c>
      <c r="CY788" s="2">
        <f t="shared" si="927"/>
        <v>0</v>
      </c>
      <c r="CZ788" s="18">
        <f t="shared" si="928"/>
        <v>0</v>
      </c>
      <c r="DA788" s="2">
        <f t="shared" si="929"/>
        <v>0</v>
      </c>
      <c r="DB788" s="2">
        <f t="shared" si="930"/>
        <v>10</v>
      </c>
      <c r="DC788" s="2">
        <f t="shared" si="931"/>
        <v>1</v>
      </c>
      <c r="DD788" s="2">
        <v>0</v>
      </c>
      <c r="DE788" s="19">
        <f t="shared" si="932"/>
        <v>0</v>
      </c>
      <c r="DF788" s="19">
        <f t="shared" si="933"/>
        <v>0</v>
      </c>
      <c r="DG788" s="18">
        <f t="shared" si="934"/>
        <v>0</v>
      </c>
      <c r="DH788" s="19">
        <f t="shared" si="935"/>
        <v>0</v>
      </c>
    </row>
    <row r="789" spans="1:112" x14ac:dyDescent="0.35">
      <c r="A789" s="11">
        <v>2019008768</v>
      </c>
      <c r="B789" s="2" t="s">
        <v>5766</v>
      </c>
      <c r="C789" s="2" t="s">
        <v>5767</v>
      </c>
      <c r="D789" s="2" t="s">
        <v>5768</v>
      </c>
      <c r="E789" s="2" t="s">
        <v>5769</v>
      </c>
      <c r="F789" s="2">
        <v>1</v>
      </c>
      <c r="G789" s="2" t="s">
        <v>5770</v>
      </c>
      <c r="H789" s="2" t="s">
        <v>5771</v>
      </c>
      <c r="I789" s="2" t="s">
        <v>5772</v>
      </c>
      <c r="J789" s="3" t="s">
        <v>5773</v>
      </c>
      <c r="K789" s="11">
        <v>2</v>
      </c>
      <c r="L789" s="2">
        <v>1</v>
      </c>
      <c r="M789" s="2">
        <v>51</v>
      </c>
      <c r="N789" s="2">
        <v>26</v>
      </c>
      <c r="O789" s="2">
        <v>0</v>
      </c>
      <c r="P789" s="2">
        <v>1</v>
      </c>
      <c r="Q789" s="2">
        <v>1</v>
      </c>
      <c r="R789" s="2">
        <v>0</v>
      </c>
      <c r="S789" s="2">
        <v>1</v>
      </c>
      <c r="T789" s="2">
        <v>1</v>
      </c>
      <c r="U789" s="2">
        <v>1</v>
      </c>
      <c r="V789" s="2">
        <v>0</v>
      </c>
      <c r="W789" s="2">
        <v>16</v>
      </c>
      <c r="X789" s="2">
        <v>8</v>
      </c>
      <c r="Y789" s="2">
        <v>0</v>
      </c>
      <c r="Z789" s="2">
        <v>1</v>
      </c>
      <c r="AA789" s="2">
        <v>1</v>
      </c>
      <c r="AB789" s="2">
        <v>0</v>
      </c>
      <c r="AC789" s="2">
        <v>1</v>
      </c>
      <c r="AD789" s="2">
        <v>1</v>
      </c>
      <c r="AE789" s="2">
        <v>1</v>
      </c>
      <c r="AF789" s="3">
        <v>0</v>
      </c>
      <c r="AG789" s="2">
        <f t="shared" si="864"/>
        <v>0</v>
      </c>
      <c r="AH789" s="18">
        <f t="shared" si="865"/>
        <v>0</v>
      </c>
      <c r="AI789" s="2">
        <f t="shared" si="866"/>
        <v>0</v>
      </c>
      <c r="AJ789" s="2">
        <f t="shared" si="867"/>
        <v>51</v>
      </c>
      <c r="AK789" s="2">
        <f t="shared" si="868"/>
        <v>1</v>
      </c>
      <c r="AL789" s="2">
        <v>0</v>
      </c>
      <c r="AM789" s="19">
        <f t="shared" si="869"/>
        <v>0</v>
      </c>
      <c r="AN789" s="19">
        <f t="shared" si="870"/>
        <v>0</v>
      </c>
      <c r="AO789" s="18">
        <f t="shared" si="871"/>
        <v>0</v>
      </c>
      <c r="AP789" s="19">
        <f t="shared" si="872"/>
        <v>0</v>
      </c>
      <c r="AQ789" s="2">
        <f t="shared" si="873"/>
        <v>1</v>
      </c>
      <c r="AR789" s="18">
        <f t="shared" si="874"/>
        <v>0.5</v>
      </c>
      <c r="AS789" s="2">
        <f t="shared" si="875"/>
        <v>1</v>
      </c>
      <c r="AT789" s="2">
        <f t="shared" si="876"/>
        <v>50</v>
      </c>
      <c r="AU789" s="2">
        <f t="shared" si="877"/>
        <v>1</v>
      </c>
      <c r="AV789" s="2">
        <v>0</v>
      </c>
      <c r="AW789" s="19">
        <f t="shared" si="878"/>
        <v>1.9230769230769232E-2</v>
      </c>
      <c r="AX789" s="19">
        <f t="shared" si="879"/>
        <v>1.9607843137254902E-2</v>
      </c>
      <c r="AY789" s="18">
        <f t="shared" si="880"/>
        <v>0.5</v>
      </c>
      <c r="AZ789" s="19">
        <f t="shared" si="881"/>
        <v>3.7735849056603772E-2</v>
      </c>
      <c r="BA789" s="2">
        <f t="shared" si="882"/>
        <v>1</v>
      </c>
      <c r="BB789" s="18">
        <f t="shared" si="883"/>
        <v>1</v>
      </c>
      <c r="BC789" s="2">
        <f t="shared" si="884"/>
        <v>1</v>
      </c>
      <c r="BD789" s="2">
        <f t="shared" si="885"/>
        <v>25</v>
      </c>
      <c r="BE789" s="2">
        <f t="shared" si="886"/>
        <v>0</v>
      </c>
      <c r="BF789" s="2">
        <v>0</v>
      </c>
      <c r="BG789" s="19">
        <f t="shared" si="887"/>
        <v>3.8461538461538464E-2</v>
      </c>
      <c r="BH789" s="19">
        <f t="shared" si="888"/>
        <v>3.8461538461538464E-2</v>
      </c>
      <c r="BI789" s="18">
        <f t="shared" si="889"/>
        <v>1</v>
      </c>
      <c r="BJ789" s="19">
        <f t="shared" si="890"/>
        <v>7.407407407407407E-2</v>
      </c>
      <c r="BK789" s="2">
        <f t="shared" si="891"/>
        <v>1</v>
      </c>
      <c r="BL789" s="18">
        <f t="shared" si="892"/>
        <v>1</v>
      </c>
      <c r="BM789" s="2">
        <f t="shared" si="893"/>
        <v>1</v>
      </c>
      <c r="BN789" s="2">
        <f t="shared" si="894"/>
        <v>25</v>
      </c>
      <c r="BO789" s="2">
        <f t="shared" si="895"/>
        <v>0</v>
      </c>
      <c r="BP789" s="2">
        <v>0</v>
      </c>
      <c r="BQ789" s="19">
        <f t="shared" si="896"/>
        <v>3.8461538461538464E-2</v>
      </c>
      <c r="BR789" s="19">
        <f t="shared" si="897"/>
        <v>3.8461538461538464E-2</v>
      </c>
      <c r="BS789" s="18">
        <f t="shared" si="898"/>
        <v>1</v>
      </c>
      <c r="BT789" s="19">
        <f t="shared" si="899"/>
        <v>7.407407407407407E-2</v>
      </c>
      <c r="BU789" s="2">
        <f t="shared" si="900"/>
        <v>0</v>
      </c>
      <c r="BV789" s="18">
        <f t="shared" si="901"/>
        <v>0</v>
      </c>
      <c r="BW789" s="2">
        <f t="shared" si="902"/>
        <v>0</v>
      </c>
      <c r="BX789" s="2">
        <f t="shared" si="903"/>
        <v>16</v>
      </c>
      <c r="BY789" s="2">
        <f t="shared" si="904"/>
        <v>1</v>
      </c>
      <c r="BZ789" s="2">
        <v>0</v>
      </c>
      <c r="CA789" s="19">
        <f t="shared" si="905"/>
        <v>0</v>
      </c>
      <c r="CB789" s="19">
        <f t="shared" si="906"/>
        <v>0</v>
      </c>
      <c r="CC789" s="18">
        <f t="shared" si="907"/>
        <v>0</v>
      </c>
      <c r="CD789" s="19">
        <f t="shared" si="908"/>
        <v>0</v>
      </c>
      <c r="CE789" s="2">
        <f t="shared" si="909"/>
        <v>1</v>
      </c>
      <c r="CF789" s="18">
        <f t="shared" si="910"/>
        <v>0.5</v>
      </c>
      <c r="CG789" s="2">
        <f t="shared" si="911"/>
        <v>1</v>
      </c>
      <c r="CH789" s="2">
        <f t="shared" si="912"/>
        <v>15</v>
      </c>
      <c r="CI789" s="2">
        <f t="shared" si="913"/>
        <v>1</v>
      </c>
      <c r="CJ789" s="2">
        <v>0</v>
      </c>
      <c r="CK789" s="19">
        <f t="shared" si="914"/>
        <v>5.8823529411764705E-2</v>
      </c>
      <c r="CL789" s="19">
        <f t="shared" si="915"/>
        <v>6.25E-2</v>
      </c>
      <c r="CM789" s="18">
        <f t="shared" si="916"/>
        <v>0.5</v>
      </c>
      <c r="CN789" s="19">
        <f t="shared" si="917"/>
        <v>0.1111111111111111</v>
      </c>
      <c r="CO789" s="2">
        <f t="shared" si="918"/>
        <v>1</v>
      </c>
      <c r="CP789" s="18">
        <f t="shared" si="919"/>
        <v>1</v>
      </c>
      <c r="CQ789" s="2">
        <f t="shared" si="920"/>
        <v>1</v>
      </c>
      <c r="CR789" s="2">
        <f t="shared" si="921"/>
        <v>7</v>
      </c>
      <c r="CS789" s="2">
        <f t="shared" si="922"/>
        <v>0</v>
      </c>
      <c r="CT789" s="2">
        <v>0</v>
      </c>
      <c r="CU789" s="19">
        <f t="shared" si="923"/>
        <v>0.125</v>
      </c>
      <c r="CV789" s="19">
        <f t="shared" si="924"/>
        <v>0.125</v>
      </c>
      <c r="CW789" s="18">
        <f t="shared" si="925"/>
        <v>1</v>
      </c>
      <c r="CX789" s="19">
        <f t="shared" si="926"/>
        <v>0.22222222222222221</v>
      </c>
      <c r="CY789" s="2">
        <f t="shared" si="927"/>
        <v>1</v>
      </c>
      <c r="CZ789" s="18">
        <f t="shared" si="928"/>
        <v>1</v>
      </c>
      <c r="DA789" s="2">
        <f t="shared" si="929"/>
        <v>1</v>
      </c>
      <c r="DB789" s="2">
        <f t="shared" si="930"/>
        <v>7</v>
      </c>
      <c r="DC789" s="2">
        <f t="shared" si="931"/>
        <v>0</v>
      </c>
      <c r="DD789" s="2">
        <v>0</v>
      </c>
      <c r="DE789" s="19">
        <f t="shared" si="932"/>
        <v>0.125</v>
      </c>
      <c r="DF789" s="19">
        <f t="shared" si="933"/>
        <v>0.125</v>
      </c>
      <c r="DG789" s="18">
        <f t="shared" si="934"/>
        <v>1</v>
      </c>
      <c r="DH789" s="19">
        <f t="shared" si="935"/>
        <v>0.22222222222222221</v>
      </c>
    </row>
    <row r="790" spans="1:112" x14ac:dyDescent="0.35">
      <c r="A790" s="11">
        <v>2019008777</v>
      </c>
      <c r="B790" s="2" t="s">
        <v>5774</v>
      </c>
      <c r="C790" s="2" t="s">
        <v>2197</v>
      </c>
      <c r="D790" s="2" t="s">
        <v>5775</v>
      </c>
      <c r="E790" s="2" t="s">
        <v>5776</v>
      </c>
      <c r="F790" s="2">
        <v>1</v>
      </c>
      <c r="G790" s="2" t="s">
        <v>5777</v>
      </c>
      <c r="H790" s="2" t="s">
        <v>5778</v>
      </c>
      <c r="I790" s="2" t="s">
        <v>5779</v>
      </c>
      <c r="J790" s="3" t="s">
        <v>5780</v>
      </c>
      <c r="K790" s="11">
        <v>2</v>
      </c>
      <c r="L790" s="2">
        <v>2</v>
      </c>
      <c r="M790" s="2">
        <v>50</v>
      </c>
      <c r="N790" s="2">
        <v>33</v>
      </c>
      <c r="O790" s="2">
        <v>1</v>
      </c>
      <c r="P790" s="2">
        <v>0</v>
      </c>
      <c r="Q790" s="2">
        <v>1</v>
      </c>
      <c r="R790" s="2">
        <v>0</v>
      </c>
      <c r="S790" s="2">
        <v>2</v>
      </c>
      <c r="T790" s="2">
        <v>0</v>
      </c>
      <c r="U790" s="2">
        <v>2</v>
      </c>
      <c r="V790" s="2">
        <v>0</v>
      </c>
      <c r="W790" s="2">
        <v>12</v>
      </c>
      <c r="X790" s="2">
        <v>8</v>
      </c>
      <c r="Y790" s="2">
        <v>1</v>
      </c>
      <c r="Z790" s="2">
        <v>0</v>
      </c>
      <c r="AA790" s="2">
        <v>1</v>
      </c>
      <c r="AB790" s="2">
        <v>0</v>
      </c>
      <c r="AC790" s="2">
        <v>1</v>
      </c>
      <c r="AD790" s="2">
        <v>1</v>
      </c>
      <c r="AE790" s="2">
        <v>2</v>
      </c>
      <c r="AF790" s="3">
        <v>0</v>
      </c>
      <c r="AG790" s="2">
        <f t="shared" si="864"/>
        <v>1</v>
      </c>
      <c r="AH790" s="18">
        <f t="shared" si="865"/>
        <v>1</v>
      </c>
      <c r="AI790" s="2">
        <f t="shared" si="866"/>
        <v>1</v>
      </c>
      <c r="AJ790" s="2">
        <f t="shared" si="867"/>
        <v>49</v>
      </c>
      <c r="AK790" s="2">
        <f t="shared" si="868"/>
        <v>0</v>
      </c>
      <c r="AL790" s="2">
        <v>0</v>
      </c>
      <c r="AM790" s="19">
        <f t="shared" si="869"/>
        <v>0.02</v>
      </c>
      <c r="AN790" s="19">
        <f t="shared" si="870"/>
        <v>0.02</v>
      </c>
      <c r="AO790" s="18">
        <f t="shared" si="871"/>
        <v>1</v>
      </c>
      <c r="AP790" s="19">
        <f t="shared" si="872"/>
        <v>3.9215686274509803E-2</v>
      </c>
      <c r="AQ790" s="2">
        <f t="shared" si="873"/>
        <v>2</v>
      </c>
      <c r="AR790" s="18">
        <f t="shared" si="874"/>
        <v>1</v>
      </c>
      <c r="AS790" s="2">
        <f t="shared" si="875"/>
        <v>2</v>
      </c>
      <c r="AT790" s="2">
        <f t="shared" si="876"/>
        <v>48</v>
      </c>
      <c r="AU790" s="2">
        <f t="shared" si="877"/>
        <v>0</v>
      </c>
      <c r="AV790" s="2">
        <v>0</v>
      </c>
      <c r="AW790" s="19">
        <f t="shared" si="878"/>
        <v>0.04</v>
      </c>
      <c r="AX790" s="19">
        <f t="shared" si="879"/>
        <v>0.04</v>
      </c>
      <c r="AY790" s="18">
        <f t="shared" si="880"/>
        <v>1</v>
      </c>
      <c r="AZ790" s="19">
        <f t="shared" si="881"/>
        <v>7.6923076923076927E-2</v>
      </c>
      <c r="BA790" s="2">
        <f t="shared" si="882"/>
        <v>1</v>
      </c>
      <c r="BB790" s="18">
        <f t="shared" si="883"/>
        <v>1</v>
      </c>
      <c r="BC790" s="2">
        <f t="shared" si="884"/>
        <v>1</v>
      </c>
      <c r="BD790" s="2">
        <f t="shared" si="885"/>
        <v>32</v>
      </c>
      <c r="BE790" s="2">
        <f t="shared" si="886"/>
        <v>0</v>
      </c>
      <c r="BF790" s="2">
        <v>0</v>
      </c>
      <c r="BG790" s="19">
        <f t="shared" si="887"/>
        <v>3.0303030303030304E-2</v>
      </c>
      <c r="BH790" s="19">
        <f t="shared" si="888"/>
        <v>3.0303030303030304E-2</v>
      </c>
      <c r="BI790" s="18">
        <f t="shared" si="889"/>
        <v>1</v>
      </c>
      <c r="BJ790" s="19">
        <f t="shared" si="890"/>
        <v>5.8823529411764712E-2</v>
      </c>
      <c r="BK790" s="2">
        <f t="shared" si="891"/>
        <v>2</v>
      </c>
      <c r="BL790" s="18">
        <f t="shared" si="892"/>
        <v>1</v>
      </c>
      <c r="BM790" s="2">
        <f t="shared" si="893"/>
        <v>2</v>
      </c>
      <c r="BN790" s="2">
        <f t="shared" si="894"/>
        <v>31</v>
      </c>
      <c r="BO790" s="2">
        <f t="shared" si="895"/>
        <v>0</v>
      </c>
      <c r="BP790" s="2">
        <v>0</v>
      </c>
      <c r="BQ790" s="19">
        <f t="shared" si="896"/>
        <v>6.0606060606060608E-2</v>
      </c>
      <c r="BR790" s="19">
        <f t="shared" si="897"/>
        <v>6.0606060606060608E-2</v>
      </c>
      <c r="BS790" s="18">
        <f t="shared" si="898"/>
        <v>1</v>
      </c>
      <c r="BT790" s="19">
        <f t="shared" si="899"/>
        <v>0.1142857142857143</v>
      </c>
      <c r="BU790" s="2">
        <f t="shared" si="900"/>
        <v>1</v>
      </c>
      <c r="BV790" s="18">
        <f t="shared" si="901"/>
        <v>1</v>
      </c>
      <c r="BW790" s="2">
        <f t="shared" si="902"/>
        <v>1</v>
      </c>
      <c r="BX790" s="2">
        <f t="shared" si="903"/>
        <v>11</v>
      </c>
      <c r="BY790" s="2">
        <f t="shared" si="904"/>
        <v>0</v>
      </c>
      <c r="BZ790" s="2">
        <v>0</v>
      </c>
      <c r="CA790" s="19">
        <f t="shared" si="905"/>
        <v>8.3333333333333329E-2</v>
      </c>
      <c r="CB790" s="19">
        <f t="shared" si="906"/>
        <v>8.3333333333333329E-2</v>
      </c>
      <c r="CC790" s="18">
        <f t="shared" si="907"/>
        <v>1</v>
      </c>
      <c r="CD790" s="19">
        <f t="shared" si="908"/>
        <v>0.15384615384615385</v>
      </c>
      <c r="CE790" s="2">
        <f t="shared" si="909"/>
        <v>1</v>
      </c>
      <c r="CF790" s="18">
        <f t="shared" si="910"/>
        <v>0.5</v>
      </c>
      <c r="CG790" s="2">
        <f t="shared" si="911"/>
        <v>1</v>
      </c>
      <c r="CH790" s="2">
        <f t="shared" si="912"/>
        <v>11</v>
      </c>
      <c r="CI790" s="2">
        <f t="shared" si="913"/>
        <v>1</v>
      </c>
      <c r="CJ790" s="2">
        <v>0</v>
      </c>
      <c r="CK790" s="19">
        <f t="shared" si="914"/>
        <v>7.6923076923076927E-2</v>
      </c>
      <c r="CL790" s="19">
        <f t="shared" si="915"/>
        <v>8.3333333333333329E-2</v>
      </c>
      <c r="CM790" s="18">
        <f t="shared" si="916"/>
        <v>0.5</v>
      </c>
      <c r="CN790" s="19">
        <f t="shared" si="917"/>
        <v>0.14285714285714285</v>
      </c>
      <c r="CO790" s="2">
        <f t="shared" si="918"/>
        <v>1</v>
      </c>
      <c r="CP790" s="18">
        <f t="shared" si="919"/>
        <v>1</v>
      </c>
      <c r="CQ790" s="2">
        <f t="shared" si="920"/>
        <v>1</v>
      </c>
      <c r="CR790" s="2">
        <f t="shared" si="921"/>
        <v>7</v>
      </c>
      <c r="CS790" s="2">
        <f t="shared" si="922"/>
        <v>0</v>
      </c>
      <c r="CT790" s="2">
        <v>0</v>
      </c>
      <c r="CU790" s="19">
        <f t="shared" si="923"/>
        <v>0.125</v>
      </c>
      <c r="CV790" s="19">
        <f t="shared" si="924"/>
        <v>0.125</v>
      </c>
      <c r="CW790" s="18">
        <f t="shared" si="925"/>
        <v>1</v>
      </c>
      <c r="CX790" s="19">
        <f t="shared" si="926"/>
        <v>0.22222222222222221</v>
      </c>
      <c r="CY790" s="2">
        <f t="shared" si="927"/>
        <v>2</v>
      </c>
      <c r="CZ790" s="18">
        <f t="shared" si="928"/>
        <v>1</v>
      </c>
      <c r="DA790" s="2">
        <f t="shared" si="929"/>
        <v>2</v>
      </c>
      <c r="DB790" s="2">
        <f t="shared" si="930"/>
        <v>6</v>
      </c>
      <c r="DC790" s="2">
        <f t="shared" si="931"/>
        <v>0</v>
      </c>
      <c r="DD790" s="2">
        <v>0</v>
      </c>
      <c r="DE790" s="19">
        <f t="shared" si="932"/>
        <v>0.25</v>
      </c>
      <c r="DF790" s="19">
        <f t="shared" si="933"/>
        <v>0.25</v>
      </c>
      <c r="DG790" s="18">
        <f t="shared" si="934"/>
        <v>1</v>
      </c>
      <c r="DH790" s="19">
        <f t="shared" si="935"/>
        <v>0.4</v>
      </c>
    </row>
    <row r="791" spans="1:112" x14ac:dyDescent="0.35">
      <c r="A791" s="11">
        <v>2019008785</v>
      </c>
      <c r="B791" s="2" t="s">
        <v>5781</v>
      </c>
      <c r="C791" s="2" t="s">
        <v>5782</v>
      </c>
      <c r="D791" s="2" t="s">
        <v>5783</v>
      </c>
      <c r="E791" s="2" t="s">
        <v>5784</v>
      </c>
      <c r="F791" s="2">
        <v>1</v>
      </c>
      <c r="G791" s="2" t="s">
        <v>5785</v>
      </c>
      <c r="H791" s="2" t="s">
        <v>5786</v>
      </c>
      <c r="I791" s="2" t="s">
        <v>5787</v>
      </c>
      <c r="J791" s="3" t="s">
        <v>5788</v>
      </c>
      <c r="K791" s="11">
        <v>3</v>
      </c>
      <c r="L791" s="2">
        <v>1</v>
      </c>
      <c r="M791" s="2">
        <v>65</v>
      </c>
      <c r="N791" s="2">
        <v>48</v>
      </c>
      <c r="O791" s="2">
        <v>0</v>
      </c>
      <c r="P791" s="2">
        <v>1</v>
      </c>
      <c r="Q791" s="2">
        <v>1</v>
      </c>
      <c r="R791" s="2">
        <v>0</v>
      </c>
      <c r="S791" s="2">
        <v>1</v>
      </c>
      <c r="T791" s="2">
        <v>2</v>
      </c>
      <c r="U791" s="2">
        <v>1</v>
      </c>
      <c r="V791" s="2">
        <v>0</v>
      </c>
      <c r="W791" s="2">
        <v>14</v>
      </c>
      <c r="X791" s="2">
        <v>11</v>
      </c>
      <c r="Y791" s="2">
        <v>0</v>
      </c>
      <c r="Z791" s="2">
        <v>1</v>
      </c>
      <c r="AA791" s="2">
        <v>1</v>
      </c>
      <c r="AB791" s="2">
        <v>0</v>
      </c>
      <c r="AC791" s="2">
        <v>1</v>
      </c>
      <c r="AD791" s="2">
        <v>2</v>
      </c>
      <c r="AE791" s="2">
        <v>1</v>
      </c>
      <c r="AF791" s="3">
        <v>0</v>
      </c>
      <c r="AG791" s="2">
        <f t="shared" si="864"/>
        <v>0</v>
      </c>
      <c r="AH791" s="18">
        <f t="shared" si="865"/>
        <v>0</v>
      </c>
      <c r="AI791" s="2">
        <f t="shared" si="866"/>
        <v>0</v>
      </c>
      <c r="AJ791" s="2">
        <f t="shared" si="867"/>
        <v>65</v>
      </c>
      <c r="AK791" s="2">
        <f t="shared" si="868"/>
        <v>1</v>
      </c>
      <c r="AL791" s="2">
        <v>0</v>
      </c>
      <c r="AM791" s="19">
        <f t="shared" si="869"/>
        <v>0</v>
      </c>
      <c r="AN791" s="19">
        <f t="shared" si="870"/>
        <v>0</v>
      </c>
      <c r="AO791" s="18">
        <f t="shared" si="871"/>
        <v>0</v>
      </c>
      <c r="AP791" s="19">
        <f t="shared" si="872"/>
        <v>0</v>
      </c>
      <c r="AQ791" s="2">
        <f t="shared" si="873"/>
        <v>1</v>
      </c>
      <c r="AR791" s="18">
        <f t="shared" si="874"/>
        <v>0.33333333333333331</v>
      </c>
      <c r="AS791" s="2">
        <f t="shared" si="875"/>
        <v>1</v>
      </c>
      <c r="AT791" s="2">
        <f t="shared" si="876"/>
        <v>64</v>
      </c>
      <c r="AU791" s="2">
        <f t="shared" si="877"/>
        <v>2</v>
      </c>
      <c r="AV791" s="2">
        <v>0</v>
      </c>
      <c r="AW791" s="19">
        <f t="shared" si="878"/>
        <v>1.4925373134328358E-2</v>
      </c>
      <c r="AX791" s="19">
        <f t="shared" si="879"/>
        <v>1.5384615384615385E-2</v>
      </c>
      <c r="AY791" s="18">
        <f t="shared" si="880"/>
        <v>0.33333333333333331</v>
      </c>
      <c r="AZ791" s="19">
        <f t="shared" si="881"/>
        <v>2.9411764705882356E-2</v>
      </c>
      <c r="BA791" s="2">
        <f t="shared" si="882"/>
        <v>1</v>
      </c>
      <c r="BB791" s="18">
        <f t="shared" si="883"/>
        <v>1</v>
      </c>
      <c r="BC791" s="2">
        <f t="shared" si="884"/>
        <v>1</v>
      </c>
      <c r="BD791" s="2">
        <f t="shared" si="885"/>
        <v>47</v>
      </c>
      <c r="BE791" s="2">
        <f t="shared" si="886"/>
        <v>0</v>
      </c>
      <c r="BF791" s="2">
        <v>0</v>
      </c>
      <c r="BG791" s="19">
        <f t="shared" si="887"/>
        <v>2.0833333333333332E-2</v>
      </c>
      <c r="BH791" s="19">
        <f t="shared" si="888"/>
        <v>2.0833333333333332E-2</v>
      </c>
      <c r="BI791" s="18">
        <f t="shared" si="889"/>
        <v>1</v>
      </c>
      <c r="BJ791" s="19">
        <f t="shared" si="890"/>
        <v>4.0816326530612249E-2</v>
      </c>
      <c r="BK791" s="2">
        <f t="shared" si="891"/>
        <v>1</v>
      </c>
      <c r="BL791" s="18">
        <f t="shared" si="892"/>
        <v>1</v>
      </c>
      <c r="BM791" s="2">
        <f t="shared" si="893"/>
        <v>1</v>
      </c>
      <c r="BN791" s="2">
        <f t="shared" si="894"/>
        <v>47</v>
      </c>
      <c r="BO791" s="2">
        <f t="shared" si="895"/>
        <v>0</v>
      </c>
      <c r="BP791" s="2">
        <v>0</v>
      </c>
      <c r="BQ791" s="19">
        <f t="shared" si="896"/>
        <v>2.0833333333333332E-2</v>
      </c>
      <c r="BR791" s="19">
        <f t="shared" si="897"/>
        <v>2.0833333333333332E-2</v>
      </c>
      <c r="BS791" s="18">
        <f t="shared" si="898"/>
        <v>1</v>
      </c>
      <c r="BT791" s="19">
        <f t="shared" si="899"/>
        <v>4.0816326530612249E-2</v>
      </c>
      <c r="BU791" s="2">
        <f t="shared" si="900"/>
        <v>0</v>
      </c>
      <c r="BV791" s="18">
        <f t="shared" si="901"/>
        <v>0</v>
      </c>
      <c r="BW791" s="2">
        <f t="shared" si="902"/>
        <v>0</v>
      </c>
      <c r="BX791" s="2">
        <f t="shared" si="903"/>
        <v>14</v>
      </c>
      <c r="BY791" s="2">
        <f t="shared" si="904"/>
        <v>1</v>
      </c>
      <c r="BZ791" s="2">
        <v>0</v>
      </c>
      <c r="CA791" s="19">
        <f t="shared" si="905"/>
        <v>0</v>
      </c>
      <c r="CB791" s="19">
        <f t="shared" si="906"/>
        <v>0</v>
      </c>
      <c r="CC791" s="18">
        <f t="shared" si="907"/>
        <v>0</v>
      </c>
      <c r="CD791" s="19">
        <f t="shared" si="908"/>
        <v>0</v>
      </c>
      <c r="CE791" s="2">
        <f t="shared" si="909"/>
        <v>1</v>
      </c>
      <c r="CF791" s="18">
        <f t="shared" si="910"/>
        <v>0.33333333333333331</v>
      </c>
      <c r="CG791" s="2">
        <f t="shared" si="911"/>
        <v>1</v>
      </c>
      <c r="CH791" s="2">
        <f t="shared" si="912"/>
        <v>13</v>
      </c>
      <c r="CI791" s="2">
        <f t="shared" si="913"/>
        <v>2</v>
      </c>
      <c r="CJ791" s="2">
        <v>0</v>
      </c>
      <c r="CK791" s="19">
        <f t="shared" si="914"/>
        <v>6.25E-2</v>
      </c>
      <c r="CL791" s="19">
        <f t="shared" si="915"/>
        <v>7.1428571428571425E-2</v>
      </c>
      <c r="CM791" s="18">
        <f t="shared" si="916"/>
        <v>0.33333333333333331</v>
      </c>
      <c r="CN791" s="19">
        <f t="shared" si="917"/>
        <v>0.11764705882352941</v>
      </c>
      <c r="CO791" s="2">
        <f t="shared" si="918"/>
        <v>1</v>
      </c>
      <c r="CP791" s="18">
        <f t="shared" si="919"/>
        <v>1</v>
      </c>
      <c r="CQ791" s="2">
        <f t="shared" si="920"/>
        <v>1</v>
      </c>
      <c r="CR791" s="2">
        <f t="shared" si="921"/>
        <v>10</v>
      </c>
      <c r="CS791" s="2">
        <f t="shared" si="922"/>
        <v>0</v>
      </c>
      <c r="CT791" s="2">
        <v>0</v>
      </c>
      <c r="CU791" s="19">
        <f t="shared" si="923"/>
        <v>9.0909090909090912E-2</v>
      </c>
      <c r="CV791" s="19">
        <f t="shared" si="924"/>
        <v>9.0909090909090912E-2</v>
      </c>
      <c r="CW791" s="18">
        <f t="shared" si="925"/>
        <v>1</v>
      </c>
      <c r="CX791" s="19">
        <f t="shared" si="926"/>
        <v>0.16666666666666669</v>
      </c>
      <c r="CY791" s="2">
        <f t="shared" si="927"/>
        <v>1</v>
      </c>
      <c r="CZ791" s="18">
        <f t="shared" si="928"/>
        <v>1</v>
      </c>
      <c r="DA791" s="2">
        <f t="shared" si="929"/>
        <v>1</v>
      </c>
      <c r="DB791" s="2">
        <f t="shared" si="930"/>
        <v>10</v>
      </c>
      <c r="DC791" s="2">
        <f t="shared" si="931"/>
        <v>0</v>
      </c>
      <c r="DD791" s="2">
        <v>0</v>
      </c>
      <c r="DE791" s="19">
        <f t="shared" si="932"/>
        <v>9.0909090909090912E-2</v>
      </c>
      <c r="DF791" s="19">
        <f t="shared" si="933"/>
        <v>9.0909090909090912E-2</v>
      </c>
      <c r="DG791" s="18">
        <f t="shared" si="934"/>
        <v>1</v>
      </c>
      <c r="DH791" s="19">
        <f t="shared" si="935"/>
        <v>0.16666666666666669</v>
      </c>
    </row>
    <row r="792" spans="1:112" x14ac:dyDescent="0.35">
      <c r="A792" s="11">
        <v>2019008788</v>
      </c>
      <c r="B792" s="2" t="s">
        <v>5789</v>
      </c>
      <c r="C792" s="2" t="s">
        <v>2395</v>
      </c>
      <c r="D792" s="2"/>
      <c r="E792" s="2" t="s">
        <v>5790</v>
      </c>
      <c r="F792" s="2">
        <v>1</v>
      </c>
      <c r="G792" s="2" t="s">
        <v>5791</v>
      </c>
      <c r="H792" s="2" t="s">
        <v>5792</v>
      </c>
      <c r="I792" s="2" t="s">
        <v>5793</v>
      </c>
      <c r="J792" s="3" t="s">
        <v>5794</v>
      </c>
      <c r="K792" s="11">
        <v>1</v>
      </c>
      <c r="L792" s="2">
        <v>1</v>
      </c>
      <c r="M792" s="2">
        <v>71</v>
      </c>
      <c r="N792" s="2">
        <v>41</v>
      </c>
      <c r="O792" s="2">
        <v>1</v>
      </c>
      <c r="P792" s="2">
        <v>0</v>
      </c>
      <c r="Q792" s="2">
        <v>1</v>
      </c>
      <c r="R792" s="2">
        <v>0</v>
      </c>
      <c r="S792" s="2">
        <v>1</v>
      </c>
      <c r="T792" s="2">
        <v>0</v>
      </c>
      <c r="U792" s="2">
        <v>1</v>
      </c>
      <c r="V792" s="2">
        <v>0</v>
      </c>
      <c r="W792" s="2">
        <v>16</v>
      </c>
      <c r="X792" s="2">
        <v>10</v>
      </c>
      <c r="Y792" s="2">
        <v>1</v>
      </c>
      <c r="Z792" s="2">
        <v>0</v>
      </c>
      <c r="AA792" s="2">
        <v>1</v>
      </c>
      <c r="AB792" s="2">
        <v>0</v>
      </c>
      <c r="AC792" s="2">
        <v>1</v>
      </c>
      <c r="AD792" s="2">
        <v>0</v>
      </c>
      <c r="AE792" s="2">
        <v>1</v>
      </c>
      <c r="AF792" s="3">
        <v>0</v>
      </c>
      <c r="AG792" s="2">
        <f t="shared" si="864"/>
        <v>1</v>
      </c>
      <c r="AH792" s="18">
        <f t="shared" si="865"/>
        <v>1</v>
      </c>
      <c r="AI792" s="2">
        <f t="shared" si="866"/>
        <v>1</v>
      </c>
      <c r="AJ792" s="2">
        <f t="shared" si="867"/>
        <v>70</v>
      </c>
      <c r="AK792" s="2">
        <f t="shared" si="868"/>
        <v>0</v>
      </c>
      <c r="AL792" s="2">
        <v>0</v>
      </c>
      <c r="AM792" s="19">
        <f t="shared" si="869"/>
        <v>1.4084507042253521E-2</v>
      </c>
      <c r="AN792" s="19">
        <f t="shared" si="870"/>
        <v>1.4084507042253521E-2</v>
      </c>
      <c r="AO792" s="18">
        <f t="shared" si="871"/>
        <v>1</v>
      </c>
      <c r="AP792" s="19">
        <f t="shared" si="872"/>
        <v>2.777777777777778E-2</v>
      </c>
      <c r="AQ792" s="2">
        <f t="shared" si="873"/>
        <v>1</v>
      </c>
      <c r="AR792" s="18">
        <f t="shared" si="874"/>
        <v>1</v>
      </c>
      <c r="AS792" s="2">
        <f t="shared" si="875"/>
        <v>1</v>
      </c>
      <c r="AT792" s="2">
        <f t="shared" si="876"/>
        <v>70</v>
      </c>
      <c r="AU792" s="2">
        <f t="shared" si="877"/>
        <v>0</v>
      </c>
      <c r="AV792" s="2">
        <v>0</v>
      </c>
      <c r="AW792" s="19">
        <f t="shared" si="878"/>
        <v>1.4084507042253521E-2</v>
      </c>
      <c r="AX792" s="19">
        <f t="shared" si="879"/>
        <v>1.4084507042253521E-2</v>
      </c>
      <c r="AY792" s="18">
        <f t="shared" si="880"/>
        <v>1</v>
      </c>
      <c r="AZ792" s="19">
        <f t="shared" si="881"/>
        <v>2.777777777777778E-2</v>
      </c>
      <c r="BA792" s="2">
        <f t="shared" si="882"/>
        <v>1</v>
      </c>
      <c r="BB792" s="18">
        <f t="shared" si="883"/>
        <v>1</v>
      </c>
      <c r="BC792" s="2">
        <f t="shared" si="884"/>
        <v>1</v>
      </c>
      <c r="BD792" s="2">
        <f t="shared" si="885"/>
        <v>40</v>
      </c>
      <c r="BE792" s="2">
        <f t="shared" si="886"/>
        <v>0</v>
      </c>
      <c r="BF792" s="2">
        <v>0</v>
      </c>
      <c r="BG792" s="19">
        <f t="shared" si="887"/>
        <v>2.4390243902439025E-2</v>
      </c>
      <c r="BH792" s="19">
        <f t="shared" si="888"/>
        <v>2.4390243902439025E-2</v>
      </c>
      <c r="BI792" s="18">
        <f t="shared" si="889"/>
        <v>1</v>
      </c>
      <c r="BJ792" s="19">
        <f t="shared" si="890"/>
        <v>4.7619047619047616E-2</v>
      </c>
      <c r="BK792" s="2">
        <f t="shared" si="891"/>
        <v>1</v>
      </c>
      <c r="BL792" s="18">
        <f t="shared" si="892"/>
        <v>1</v>
      </c>
      <c r="BM792" s="2">
        <f t="shared" si="893"/>
        <v>1</v>
      </c>
      <c r="BN792" s="2">
        <f t="shared" si="894"/>
        <v>40</v>
      </c>
      <c r="BO792" s="2">
        <f t="shared" si="895"/>
        <v>0</v>
      </c>
      <c r="BP792" s="2">
        <v>0</v>
      </c>
      <c r="BQ792" s="19">
        <f t="shared" si="896"/>
        <v>2.4390243902439025E-2</v>
      </c>
      <c r="BR792" s="19">
        <f t="shared" si="897"/>
        <v>2.4390243902439025E-2</v>
      </c>
      <c r="BS792" s="18">
        <f t="shared" si="898"/>
        <v>1</v>
      </c>
      <c r="BT792" s="19">
        <f t="shared" si="899"/>
        <v>4.7619047619047616E-2</v>
      </c>
      <c r="BU792" s="2">
        <f t="shared" si="900"/>
        <v>1</v>
      </c>
      <c r="BV792" s="18">
        <f t="shared" si="901"/>
        <v>1</v>
      </c>
      <c r="BW792" s="2">
        <f t="shared" si="902"/>
        <v>1</v>
      </c>
      <c r="BX792" s="2">
        <f t="shared" si="903"/>
        <v>15</v>
      </c>
      <c r="BY792" s="2">
        <f t="shared" si="904"/>
        <v>0</v>
      </c>
      <c r="BZ792" s="2">
        <v>0</v>
      </c>
      <c r="CA792" s="19">
        <f t="shared" si="905"/>
        <v>6.25E-2</v>
      </c>
      <c r="CB792" s="19">
        <f t="shared" si="906"/>
        <v>6.25E-2</v>
      </c>
      <c r="CC792" s="18">
        <f t="shared" si="907"/>
        <v>1</v>
      </c>
      <c r="CD792" s="19">
        <f t="shared" si="908"/>
        <v>0.11764705882352941</v>
      </c>
      <c r="CE792" s="2">
        <f t="shared" si="909"/>
        <v>1</v>
      </c>
      <c r="CF792" s="18">
        <f t="shared" si="910"/>
        <v>1</v>
      </c>
      <c r="CG792" s="2">
        <f t="shared" si="911"/>
        <v>1</v>
      </c>
      <c r="CH792" s="2">
        <f t="shared" si="912"/>
        <v>15</v>
      </c>
      <c r="CI792" s="2">
        <f t="shared" si="913"/>
        <v>0</v>
      </c>
      <c r="CJ792" s="2">
        <v>0</v>
      </c>
      <c r="CK792" s="19">
        <f t="shared" si="914"/>
        <v>6.25E-2</v>
      </c>
      <c r="CL792" s="19">
        <f t="shared" si="915"/>
        <v>6.25E-2</v>
      </c>
      <c r="CM792" s="18">
        <f t="shared" si="916"/>
        <v>1</v>
      </c>
      <c r="CN792" s="19">
        <f t="shared" si="917"/>
        <v>0.11764705882352941</v>
      </c>
      <c r="CO792" s="2">
        <f t="shared" si="918"/>
        <v>1</v>
      </c>
      <c r="CP792" s="18">
        <f t="shared" si="919"/>
        <v>1</v>
      </c>
      <c r="CQ792" s="2">
        <f t="shared" si="920"/>
        <v>1</v>
      </c>
      <c r="CR792" s="2">
        <f t="shared" si="921"/>
        <v>9</v>
      </c>
      <c r="CS792" s="2">
        <f t="shared" si="922"/>
        <v>0</v>
      </c>
      <c r="CT792" s="2">
        <v>0</v>
      </c>
      <c r="CU792" s="19">
        <f t="shared" si="923"/>
        <v>0.1</v>
      </c>
      <c r="CV792" s="19">
        <f t="shared" si="924"/>
        <v>0.1</v>
      </c>
      <c r="CW792" s="18">
        <f t="shared" si="925"/>
        <v>1</v>
      </c>
      <c r="CX792" s="19">
        <f t="shared" si="926"/>
        <v>0.18181818181818182</v>
      </c>
      <c r="CY792" s="2">
        <f t="shared" si="927"/>
        <v>1</v>
      </c>
      <c r="CZ792" s="18">
        <f t="shared" si="928"/>
        <v>1</v>
      </c>
      <c r="DA792" s="2">
        <f t="shared" si="929"/>
        <v>1</v>
      </c>
      <c r="DB792" s="2">
        <f t="shared" si="930"/>
        <v>9</v>
      </c>
      <c r="DC792" s="2">
        <f t="shared" si="931"/>
        <v>0</v>
      </c>
      <c r="DD792" s="2">
        <v>0</v>
      </c>
      <c r="DE792" s="19">
        <f t="shared" si="932"/>
        <v>0.1</v>
      </c>
      <c r="DF792" s="19">
        <f t="shared" si="933"/>
        <v>0.1</v>
      </c>
      <c r="DG792" s="18">
        <f t="shared" si="934"/>
        <v>1</v>
      </c>
      <c r="DH792" s="19">
        <f t="shared" si="935"/>
        <v>0.18181818181818182</v>
      </c>
    </row>
    <row r="793" spans="1:112" x14ac:dyDescent="0.35">
      <c r="A793" s="11">
        <v>2019008800</v>
      </c>
      <c r="B793" s="2" t="s">
        <v>5795</v>
      </c>
      <c r="C793" s="2" t="s">
        <v>2197</v>
      </c>
      <c r="D793" s="2" t="s">
        <v>5796</v>
      </c>
      <c r="E793" s="2" t="s">
        <v>5797</v>
      </c>
      <c r="F793" s="2">
        <v>1</v>
      </c>
      <c r="G793" s="2" t="s">
        <v>5798</v>
      </c>
      <c r="H793" s="2" t="s">
        <v>5799</v>
      </c>
      <c r="I793" s="2" t="s">
        <v>5800</v>
      </c>
      <c r="J793" s="3" t="s">
        <v>5801</v>
      </c>
      <c r="K793" s="11">
        <v>5</v>
      </c>
      <c r="L793" s="2">
        <v>4</v>
      </c>
      <c r="M793" s="2">
        <v>55</v>
      </c>
      <c r="N793" s="2">
        <v>35</v>
      </c>
      <c r="O793" s="2">
        <v>1</v>
      </c>
      <c r="P793" s="2">
        <v>0</v>
      </c>
      <c r="Q793" s="2">
        <v>1</v>
      </c>
      <c r="R793" s="2">
        <v>0</v>
      </c>
      <c r="S793" s="2">
        <v>3</v>
      </c>
      <c r="T793" s="2">
        <v>2</v>
      </c>
      <c r="U793" s="2">
        <v>3</v>
      </c>
      <c r="V793" s="2">
        <v>1</v>
      </c>
      <c r="W793" s="2">
        <v>15</v>
      </c>
      <c r="X793" s="2">
        <v>11</v>
      </c>
      <c r="Y793" s="2">
        <v>0</v>
      </c>
      <c r="Z793" s="2">
        <v>1</v>
      </c>
      <c r="AA793" s="2">
        <v>0</v>
      </c>
      <c r="AB793" s="2">
        <v>1</v>
      </c>
      <c r="AC793" s="2">
        <v>2</v>
      </c>
      <c r="AD793" s="2">
        <v>3</v>
      </c>
      <c r="AE793" s="2">
        <v>2</v>
      </c>
      <c r="AF793" s="3">
        <v>2</v>
      </c>
      <c r="AG793" s="2">
        <f t="shared" si="864"/>
        <v>1</v>
      </c>
      <c r="AH793" s="18">
        <f t="shared" si="865"/>
        <v>1</v>
      </c>
      <c r="AI793" s="2">
        <f t="shared" si="866"/>
        <v>1</v>
      </c>
      <c r="AJ793" s="2">
        <f t="shared" si="867"/>
        <v>54</v>
      </c>
      <c r="AK793" s="2">
        <f t="shared" si="868"/>
        <v>0</v>
      </c>
      <c r="AL793" s="2">
        <v>0</v>
      </c>
      <c r="AM793" s="19">
        <f t="shared" si="869"/>
        <v>1.8181818181818181E-2</v>
      </c>
      <c r="AN793" s="19">
        <f t="shared" si="870"/>
        <v>1.8181818181818181E-2</v>
      </c>
      <c r="AO793" s="18">
        <f t="shared" si="871"/>
        <v>1</v>
      </c>
      <c r="AP793" s="19">
        <f t="shared" si="872"/>
        <v>3.5714285714285719E-2</v>
      </c>
      <c r="AQ793" s="2">
        <f t="shared" si="873"/>
        <v>3</v>
      </c>
      <c r="AR793" s="18">
        <f t="shared" si="874"/>
        <v>0.6</v>
      </c>
      <c r="AS793" s="2">
        <f t="shared" si="875"/>
        <v>3</v>
      </c>
      <c r="AT793" s="2">
        <f t="shared" si="876"/>
        <v>52</v>
      </c>
      <c r="AU793" s="2">
        <f t="shared" si="877"/>
        <v>2</v>
      </c>
      <c r="AV793" s="2">
        <v>0</v>
      </c>
      <c r="AW793" s="19">
        <f t="shared" si="878"/>
        <v>5.2631578947368418E-2</v>
      </c>
      <c r="AX793" s="19">
        <f t="shared" si="879"/>
        <v>5.4545454545454543E-2</v>
      </c>
      <c r="AY793" s="18">
        <f t="shared" si="880"/>
        <v>0.6</v>
      </c>
      <c r="AZ793" s="19">
        <f t="shared" si="881"/>
        <v>9.9999999999999992E-2</v>
      </c>
      <c r="BA793" s="2">
        <f t="shared" si="882"/>
        <v>1</v>
      </c>
      <c r="BB793" s="18">
        <f t="shared" si="883"/>
        <v>1</v>
      </c>
      <c r="BC793" s="2">
        <f t="shared" si="884"/>
        <v>1</v>
      </c>
      <c r="BD793" s="2">
        <f t="shared" si="885"/>
        <v>34</v>
      </c>
      <c r="BE793" s="2">
        <f t="shared" si="886"/>
        <v>0</v>
      </c>
      <c r="BF793" s="2">
        <v>0</v>
      </c>
      <c r="BG793" s="19">
        <f t="shared" si="887"/>
        <v>2.8571428571428571E-2</v>
      </c>
      <c r="BH793" s="19">
        <f t="shared" si="888"/>
        <v>2.8571428571428571E-2</v>
      </c>
      <c r="BI793" s="18">
        <f t="shared" si="889"/>
        <v>1</v>
      </c>
      <c r="BJ793" s="19">
        <f t="shared" si="890"/>
        <v>5.5555555555555559E-2</v>
      </c>
      <c r="BK793" s="2">
        <f t="shared" si="891"/>
        <v>3</v>
      </c>
      <c r="BL793" s="18">
        <f t="shared" si="892"/>
        <v>0.75</v>
      </c>
      <c r="BM793" s="2">
        <f t="shared" si="893"/>
        <v>3</v>
      </c>
      <c r="BN793" s="2">
        <f t="shared" si="894"/>
        <v>32</v>
      </c>
      <c r="BO793" s="2">
        <f t="shared" si="895"/>
        <v>1</v>
      </c>
      <c r="BP793" s="2">
        <v>0</v>
      </c>
      <c r="BQ793" s="19">
        <f t="shared" si="896"/>
        <v>8.3333333333333329E-2</v>
      </c>
      <c r="BR793" s="19">
        <f t="shared" si="897"/>
        <v>8.5714285714285715E-2</v>
      </c>
      <c r="BS793" s="18">
        <f t="shared" si="898"/>
        <v>0.75</v>
      </c>
      <c r="BT793" s="19">
        <f t="shared" si="899"/>
        <v>0.15384615384615383</v>
      </c>
      <c r="BU793" s="2">
        <f t="shared" si="900"/>
        <v>0</v>
      </c>
      <c r="BV793" s="18">
        <f t="shared" si="901"/>
        <v>0</v>
      </c>
      <c r="BW793" s="2">
        <f t="shared" si="902"/>
        <v>0</v>
      </c>
      <c r="BX793" s="2">
        <f t="shared" si="903"/>
        <v>15</v>
      </c>
      <c r="BY793" s="2">
        <f t="shared" si="904"/>
        <v>1</v>
      </c>
      <c r="BZ793" s="2">
        <v>0</v>
      </c>
      <c r="CA793" s="19">
        <f t="shared" si="905"/>
        <v>0</v>
      </c>
      <c r="CB793" s="19">
        <f t="shared" si="906"/>
        <v>0</v>
      </c>
      <c r="CC793" s="18">
        <f t="shared" si="907"/>
        <v>0</v>
      </c>
      <c r="CD793" s="19">
        <f t="shared" si="908"/>
        <v>0</v>
      </c>
      <c r="CE793" s="2">
        <f t="shared" si="909"/>
        <v>2</v>
      </c>
      <c r="CF793" s="18">
        <f t="shared" si="910"/>
        <v>0.4</v>
      </c>
      <c r="CG793" s="2">
        <f t="shared" si="911"/>
        <v>2</v>
      </c>
      <c r="CH793" s="2">
        <f t="shared" si="912"/>
        <v>13</v>
      </c>
      <c r="CI793" s="2">
        <f t="shared" si="913"/>
        <v>3</v>
      </c>
      <c r="CJ793" s="2">
        <v>0</v>
      </c>
      <c r="CK793" s="19">
        <f t="shared" si="914"/>
        <v>0.1111111111111111</v>
      </c>
      <c r="CL793" s="19">
        <f t="shared" si="915"/>
        <v>0.13333333333333333</v>
      </c>
      <c r="CM793" s="18">
        <f t="shared" si="916"/>
        <v>0.4</v>
      </c>
      <c r="CN793" s="19">
        <f t="shared" si="917"/>
        <v>0.2</v>
      </c>
      <c r="CO793" s="2">
        <f t="shared" si="918"/>
        <v>0</v>
      </c>
      <c r="CP793" s="18">
        <f t="shared" si="919"/>
        <v>0</v>
      </c>
      <c r="CQ793" s="2">
        <f t="shared" si="920"/>
        <v>0</v>
      </c>
      <c r="CR793" s="2">
        <f t="shared" si="921"/>
        <v>11</v>
      </c>
      <c r="CS793" s="2">
        <f t="shared" si="922"/>
        <v>1</v>
      </c>
      <c r="CT793" s="2">
        <v>0</v>
      </c>
      <c r="CU793" s="19">
        <f t="shared" si="923"/>
        <v>0</v>
      </c>
      <c r="CV793" s="19">
        <f t="shared" si="924"/>
        <v>0</v>
      </c>
      <c r="CW793" s="18">
        <f t="shared" si="925"/>
        <v>0</v>
      </c>
      <c r="CX793" s="19">
        <f t="shared" si="926"/>
        <v>0</v>
      </c>
      <c r="CY793" s="2">
        <f t="shared" si="927"/>
        <v>2</v>
      </c>
      <c r="CZ793" s="18">
        <f t="shared" si="928"/>
        <v>0.5</v>
      </c>
      <c r="DA793" s="2">
        <f t="shared" si="929"/>
        <v>2</v>
      </c>
      <c r="DB793" s="2">
        <f t="shared" si="930"/>
        <v>9</v>
      </c>
      <c r="DC793" s="2">
        <f t="shared" si="931"/>
        <v>2</v>
      </c>
      <c r="DD793" s="2">
        <v>0</v>
      </c>
      <c r="DE793" s="19">
        <f t="shared" si="932"/>
        <v>0.15384615384615385</v>
      </c>
      <c r="DF793" s="19">
        <f t="shared" si="933"/>
        <v>0.18181818181818182</v>
      </c>
      <c r="DG793" s="18">
        <f t="shared" si="934"/>
        <v>0.5</v>
      </c>
      <c r="DH793" s="19">
        <f t="shared" si="935"/>
        <v>0.26666666666666666</v>
      </c>
    </row>
    <row r="794" spans="1:112" x14ac:dyDescent="0.35">
      <c r="A794" s="11">
        <v>2019008808</v>
      </c>
      <c r="B794" s="2" t="s">
        <v>5802</v>
      </c>
      <c r="C794" s="2" t="s">
        <v>5803</v>
      </c>
      <c r="D794" s="2" t="s">
        <v>5804</v>
      </c>
      <c r="E794" s="2" t="s">
        <v>5805</v>
      </c>
      <c r="F794" s="2">
        <v>1</v>
      </c>
      <c r="G794" s="2" t="s">
        <v>5806</v>
      </c>
      <c r="H794" s="2" t="s">
        <v>5807</v>
      </c>
      <c r="I794" s="2" t="s">
        <v>5808</v>
      </c>
      <c r="J794" s="3" t="s">
        <v>5809</v>
      </c>
      <c r="K794" s="11">
        <v>3</v>
      </c>
      <c r="L794" s="2">
        <v>3</v>
      </c>
      <c r="M794" s="2">
        <v>57</v>
      </c>
      <c r="N794" s="2">
        <v>31</v>
      </c>
      <c r="O794" s="2">
        <v>1</v>
      </c>
      <c r="P794" s="2">
        <v>0</v>
      </c>
      <c r="Q794" s="2">
        <v>1</v>
      </c>
      <c r="R794" s="2">
        <v>0</v>
      </c>
      <c r="S794" s="2">
        <v>2</v>
      </c>
      <c r="T794" s="2">
        <v>1</v>
      </c>
      <c r="U794" s="2">
        <v>2</v>
      </c>
      <c r="V794" s="2">
        <v>1</v>
      </c>
      <c r="W794" s="2">
        <v>14</v>
      </c>
      <c r="X794" s="2">
        <v>10</v>
      </c>
      <c r="Y794" s="2">
        <v>1</v>
      </c>
      <c r="Z794" s="2">
        <v>0</v>
      </c>
      <c r="AA794" s="2">
        <v>1</v>
      </c>
      <c r="AB794" s="2">
        <v>0</v>
      </c>
      <c r="AC794" s="2">
        <v>2</v>
      </c>
      <c r="AD794" s="2">
        <v>1</v>
      </c>
      <c r="AE794" s="2">
        <v>2</v>
      </c>
      <c r="AF794" s="3">
        <v>1</v>
      </c>
      <c r="AG794" s="2">
        <f t="shared" si="864"/>
        <v>1</v>
      </c>
      <c r="AH794" s="18">
        <f t="shared" si="865"/>
        <v>1</v>
      </c>
      <c r="AI794" s="2">
        <f t="shared" si="866"/>
        <v>1</v>
      </c>
      <c r="AJ794" s="2">
        <f t="shared" si="867"/>
        <v>56</v>
      </c>
      <c r="AK794" s="2">
        <f t="shared" si="868"/>
        <v>0</v>
      </c>
      <c r="AL794" s="2">
        <v>0</v>
      </c>
      <c r="AM794" s="19">
        <f t="shared" si="869"/>
        <v>1.7543859649122806E-2</v>
      </c>
      <c r="AN794" s="19">
        <f t="shared" si="870"/>
        <v>1.7543859649122806E-2</v>
      </c>
      <c r="AO794" s="18">
        <f t="shared" si="871"/>
        <v>1</v>
      </c>
      <c r="AP794" s="19">
        <f t="shared" si="872"/>
        <v>3.4482758620689655E-2</v>
      </c>
      <c r="AQ794" s="2">
        <f t="shared" si="873"/>
        <v>2</v>
      </c>
      <c r="AR794" s="18">
        <f t="shared" si="874"/>
        <v>0.66666666666666663</v>
      </c>
      <c r="AS794" s="2">
        <f t="shared" si="875"/>
        <v>2</v>
      </c>
      <c r="AT794" s="2">
        <f t="shared" si="876"/>
        <v>55</v>
      </c>
      <c r="AU794" s="2">
        <f t="shared" si="877"/>
        <v>1</v>
      </c>
      <c r="AV794" s="2">
        <v>0</v>
      </c>
      <c r="AW794" s="19">
        <f t="shared" si="878"/>
        <v>3.4482758620689655E-2</v>
      </c>
      <c r="AX794" s="19">
        <f t="shared" si="879"/>
        <v>3.5087719298245612E-2</v>
      </c>
      <c r="AY794" s="18">
        <f t="shared" si="880"/>
        <v>0.66666666666666663</v>
      </c>
      <c r="AZ794" s="19">
        <f t="shared" si="881"/>
        <v>6.6666666666666666E-2</v>
      </c>
      <c r="BA794" s="2">
        <f t="shared" si="882"/>
        <v>1</v>
      </c>
      <c r="BB794" s="18">
        <f t="shared" si="883"/>
        <v>1</v>
      </c>
      <c r="BC794" s="2">
        <f t="shared" si="884"/>
        <v>1</v>
      </c>
      <c r="BD794" s="2">
        <f t="shared" si="885"/>
        <v>30</v>
      </c>
      <c r="BE794" s="2">
        <f t="shared" si="886"/>
        <v>0</v>
      </c>
      <c r="BF794" s="2">
        <v>0</v>
      </c>
      <c r="BG794" s="19">
        <f t="shared" si="887"/>
        <v>3.2258064516129031E-2</v>
      </c>
      <c r="BH794" s="19">
        <f t="shared" si="888"/>
        <v>3.2258064516129031E-2</v>
      </c>
      <c r="BI794" s="18">
        <f t="shared" si="889"/>
        <v>1</v>
      </c>
      <c r="BJ794" s="19">
        <f t="shared" si="890"/>
        <v>6.25E-2</v>
      </c>
      <c r="BK794" s="2">
        <f t="shared" si="891"/>
        <v>2</v>
      </c>
      <c r="BL794" s="18">
        <f t="shared" si="892"/>
        <v>0.66666666666666663</v>
      </c>
      <c r="BM794" s="2">
        <f t="shared" si="893"/>
        <v>2</v>
      </c>
      <c r="BN794" s="2">
        <f t="shared" si="894"/>
        <v>29</v>
      </c>
      <c r="BO794" s="2">
        <f t="shared" si="895"/>
        <v>1</v>
      </c>
      <c r="BP794" s="2">
        <v>0</v>
      </c>
      <c r="BQ794" s="19">
        <f t="shared" si="896"/>
        <v>6.25E-2</v>
      </c>
      <c r="BR794" s="19">
        <f t="shared" si="897"/>
        <v>6.4516129032258063E-2</v>
      </c>
      <c r="BS794" s="18">
        <f t="shared" si="898"/>
        <v>0.66666666666666663</v>
      </c>
      <c r="BT794" s="19">
        <f t="shared" si="899"/>
        <v>0.1176470588235294</v>
      </c>
      <c r="BU794" s="2">
        <f t="shared" si="900"/>
        <v>1</v>
      </c>
      <c r="BV794" s="18">
        <f t="shared" si="901"/>
        <v>1</v>
      </c>
      <c r="BW794" s="2">
        <f t="shared" si="902"/>
        <v>1</v>
      </c>
      <c r="BX794" s="2">
        <f t="shared" si="903"/>
        <v>13</v>
      </c>
      <c r="BY794" s="2">
        <f t="shared" si="904"/>
        <v>0</v>
      </c>
      <c r="BZ794" s="2">
        <v>0</v>
      </c>
      <c r="CA794" s="19">
        <f t="shared" si="905"/>
        <v>7.1428571428571425E-2</v>
      </c>
      <c r="CB794" s="19">
        <f t="shared" si="906"/>
        <v>7.1428571428571425E-2</v>
      </c>
      <c r="CC794" s="18">
        <f t="shared" si="907"/>
        <v>1</v>
      </c>
      <c r="CD794" s="19">
        <f t="shared" si="908"/>
        <v>0.13333333333333333</v>
      </c>
      <c r="CE794" s="2">
        <f t="shared" si="909"/>
        <v>2</v>
      </c>
      <c r="CF794" s="18">
        <f t="shared" si="910"/>
        <v>0.66666666666666663</v>
      </c>
      <c r="CG794" s="2">
        <f t="shared" si="911"/>
        <v>2</v>
      </c>
      <c r="CH794" s="2">
        <f t="shared" si="912"/>
        <v>12</v>
      </c>
      <c r="CI794" s="2">
        <f t="shared" si="913"/>
        <v>1</v>
      </c>
      <c r="CJ794" s="2">
        <v>0</v>
      </c>
      <c r="CK794" s="19">
        <f t="shared" si="914"/>
        <v>0.13333333333333333</v>
      </c>
      <c r="CL794" s="19">
        <f t="shared" si="915"/>
        <v>0.14285714285714285</v>
      </c>
      <c r="CM794" s="18">
        <f t="shared" si="916"/>
        <v>0.66666666666666663</v>
      </c>
      <c r="CN794" s="19">
        <f t="shared" si="917"/>
        <v>0.23529411764705882</v>
      </c>
      <c r="CO794" s="2">
        <f t="shared" si="918"/>
        <v>1</v>
      </c>
      <c r="CP794" s="18">
        <f t="shared" si="919"/>
        <v>1</v>
      </c>
      <c r="CQ794" s="2">
        <f t="shared" si="920"/>
        <v>1</v>
      </c>
      <c r="CR794" s="2">
        <f t="shared" si="921"/>
        <v>9</v>
      </c>
      <c r="CS794" s="2">
        <f t="shared" si="922"/>
        <v>0</v>
      </c>
      <c r="CT794" s="2">
        <v>0</v>
      </c>
      <c r="CU794" s="19">
        <f t="shared" si="923"/>
        <v>0.1</v>
      </c>
      <c r="CV794" s="19">
        <f t="shared" si="924"/>
        <v>0.1</v>
      </c>
      <c r="CW794" s="18">
        <f t="shared" si="925"/>
        <v>1</v>
      </c>
      <c r="CX794" s="19">
        <f t="shared" si="926"/>
        <v>0.18181818181818182</v>
      </c>
      <c r="CY794" s="2">
        <f t="shared" si="927"/>
        <v>2</v>
      </c>
      <c r="CZ794" s="18">
        <f t="shared" si="928"/>
        <v>0.66666666666666663</v>
      </c>
      <c r="DA794" s="2">
        <f t="shared" si="929"/>
        <v>2</v>
      </c>
      <c r="DB794" s="2">
        <f t="shared" si="930"/>
        <v>8</v>
      </c>
      <c r="DC794" s="2">
        <f t="shared" si="931"/>
        <v>1</v>
      </c>
      <c r="DD794" s="2">
        <v>0</v>
      </c>
      <c r="DE794" s="19">
        <f t="shared" si="932"/>
        <v>0.18181818181818182</v>
      </c>
      <c r="DF794" s="19">
        <f t="shared" si="933"/>
        <v>0.2</v>
      </c>
      <c r="DG794" s="18">
        <f t="shared" si="934"/>
        <v>0.66666666666666663</v>
      </c>
      <c r="DH794" s="19">
        <f t="shared" si="935"/>
        <v>0.30769230769230765</v>
      </c>
    </row>
    <row r="795" spans="1:112" x14ac:dyDescent="0.35">
      <c r="A795" s="11">
        <v>2019008814</v>
      </c>
      <c r="B795" s="2" t="s">
        <v>5810</v>
      </c>
      <c r="C795" s="2" t="s">
        <v>2395</v>
      </c>
      <c r="D795" s="2" t="s">
        <v>5811</v>
      </c>
      <c r="E795" s="2" t="s">
        <v>5812</v>
      </c>
      <c r="F795" s="2">
        <v>1</v>
      </c>
      <c r="G795" s="2" t="s">
        <v>5813</v>
      </c>
      <c r="H795" s="2" t="s">
        <v>5814</v>
      </c>
      <c r="I795" s="2" t="s">
        <v>5815</v>
      </c>
      <c r="J795" s="3" t="s">
        <v>5816</v>
      </c>
      <c r="K795" s="11">
        <v>2</v>
      </c>
      <c r="L795" s="2">
        <v>1</v>
      </c>
      <c r="M795" s="2">
        <v>60</v>
      </c>
      <c r="N795" s="2">
        <v>36</v>
      </c>
      <c r="O795" s="2">
        <v>1</v>
      </c>
      <c r="P795" s="2">
        <v>0</v>
      </c>
      <c r="Q795" s="2">
        <v>1</v>
      </c>
      <c r="R795" s="2">
        <v>0</v>
      </c>
      <c r="S795" s="2">
        <v>1</v>
      </c>
      <c r="T795" s="2">
        <v>1</v>
      </c>
      <c r="U795" s="2">
        <v>1</v>
      </c>
      <c r="V795" s="2">
        <v>0</v>
      </c>
      <c r="W795" s="2">
        <v>15</v>
      </c>
      <c r="X795" s="2">
        <v>9</v>
      </c>
      <c r="Y795" s="2">
        <v>1</v>
      </c>
      <c r="Z795" s="2">
        <v>0</v>
      </c>
      <c r="AA795" s="2">
        <v>1</v>
      </c>
      <c r="AB795" s="2">
        <v>0</v>
      </c>
      <c r="AC795" s="2">
        <v>1</v>
      </c>
      <c r="AD795" s="2">
        <v>1</v>
      </c>
      <c r="AE795" s="2">
        <v>1</v>
      </c>
      <c r="AF795" s="3">
        <v>0</v>
      </c>
      <c r="AG795" s="2">
        <f t="shared" si="864"/>
        <v>1</v>
      </c>
      <c r="AH795" s="18">
        <f t="shared" si="865"/>
        <v>1</v>
      </c>
      <c r="AI795" s="2">
        <f t="shared" si="866"/>
        <v>1</v>
      </c>
      <c r="AJ795" s="2">
        <f t="shared" si="867"/>
        <v>59</v>
      </c>
      <c r="AK795" s="2">
        <f t="shared" si="868"/>
        <v>0</v>
      </c>
      <c r="AL795" s="2">
        <v>0</v>
      </c>
      <c r="AM795" s="19">
        <f t="shared" si="869"/>
        <v>1.6666666666666666E-2</v>
      </c>
      <c r="AN795" s="19">
        <f t="shared" si="870"/>
        <v>1.6666666666666666E-2</v>
      </c>
      <c r="AO795" s="18">
        <f t="shared" si="871"/>
        <v>1</v>
      </c>
      <c r="AP795" s="19">
        <f t="shared" si="872"/>
        <v>3.2786885245901641E-2</v>
      </c>
      <c r="AQ795" s="2">
        <f t="shared" si="873"/>
        <v>1</v>
      </c>
      <c r="AR795" s="18">
        <f t="shared" si="874"/>
        <v>0.5</v>
      </c>
      <c r="AS795" s="2">
        <f t="shared" si="875"/>
        <v>1</v>
      </c>
      <c r="AT795" s="2">
        <f t="shared" si="876"/>
        <v>59</v>
      </c>
      <c r="AU795" s="2">
        <f t="shared" si="877"/>
        <v>1</v>
      </c>
      <c r="AV795" s="2">
        <v>0</v>
      </c>
      <c r="AW795" s="19">
        <f t="shared" si="878"/>
        <v>1.6393442622950821E-2</v>
      </c>
      <c r="AX795" s="19">
        <f t="shared" si="879"/>
        <v>1.6666666666666666E-2</v>
      </c>
      <c r="AY795" s="18">
        <f t="shared" si="880"/>
        <v>0.5</v>
      </c>
      <c r="AZ795" s="19">
        <f t="shared" si="881"/>
        <v>3.2258064516129031E-2</v>
      </c>
      <c r="BA795" s="2">
        <f t="shared" si="882"/>
        <v>1</v>
      </c>
      <c r="BB795" s="18">
        <f t="shared" si="883"/>
        <v>1</v>
      </c>
      <c r="BC795" s="2">
        <f t="shared" si="884"/>
        <v>1</v>
      </c>
      <c r="BD795" s="2">
        <f t="shared" si="885"/>
        <v>35</v>
      </c>
      <c r="BE795" s="2">
        <f t="shared" si="886"/>
        <v>0</v>
      </c>
      <c r="BF795" s="2">
        <v>0</v>
      </c>
      <c r="BG795" s="19">
        <f t="shared" si="887"/>
        <v>2.7777777777777776E-2</v>
      </c>
      <c r="BH795" s="19">
        <f t="shared" si="888"/>
        <v>2.7777777777777776E-2</v>
      </c>
      <c r="BI795" s="18">
        <f t="shared" si="889"/>
        <v>1</v>
      </c>
      <c r="BJ795" s="19">
        <f t="shared" si="890"/>
        <v>5.4054054054054057E-2</v>
      </c>
      <c r="BK795" s="2">
        <f t="shared" si="891"/>
        <v>1</v>
      </c>
      <c r="BL795" s="18">
        <f t="shared" si="892"/>
        <v>1</v>
      </c>
      <c r="BM795" s="2">
        <f t="shared" si="893"/>
        <v>1</v>
      </c>
      <c r="BN795" s="2">
        <f t="shared" si="894"/>
        <v>35</v>
      </c>
      <c r="BO795" s="2">
        <f t="shared" si="895"/>
        <v>0</v>
      </c>
      <c r="BP795" s="2">
        <v>0</v>
      </c>
      <c r="BQ795" s="19">
        <f t="shared" si="896"/>
        <v>2.7777777777777776E-2</v>
      </c>
      <c r="BR795" s="19">
        <f t="shared" si="897"/>
        <v>2.7777777777777776E-2</v>
      </c>
      <c r="BS795" s="18">
        <f t="shared" si="898"/>
        <v>1</v>
      </c>
      <c r="BT795" s="19">
        <f t="shared" si="899"/>
        <v>5.4054054054054057E-2</v>
      </c>
      <c r="BU795" s="2">
        <f t="shared" si="900"/>
        <v>1</v>
      </c>
      <c r="BV795" s="18">
        <f t="shared" si="901"/>
        <v>1</v>
      </c>
      <c r="BW795" s="2">
        <f t="shared" si="902"/>
        <v>1</v>
      </c>
      <c r="BX795" s="2">
        <f t="shared" si="903"/>
        <v>14</v>
      </c>
      <c r="BY795" s="2">
        <f t="shared" si="904"/>
        <v>0</v>
      </c>
      <c r="BZ795" s="2">
        <v>0</v>
      </c>
      <c r="CA795" s="19">
        <f t="shared" si="905"/>
        <v>6.6666666666666666E-2</v>
      </c>
      <c r="CB795" s="19">
        <f t="shared" si="906"/>
        <v>6.6666666666666666E-2</v>
      </c>
      <c r="CC795" s="18">
        <f t="shared" si="907"/>
        <v>1</v>
      </c>
      <c r="CD795" s="19">
        <f t="shared" si="908"/>
        <v>0.125</v>
      </c>
      <c r="CE795" s="2">
        <f t="shared" si="909"/>
        <v>1</v>
      </c>
      <c r="CF795" s="18">
        <f t="shared" si="910"/>
        <v>0.5</v>
      </c>
      <c r="CG795" s="2">
        <f t="shared" si="911"/>
        <v>1</v>
      </c>
      <c r="CH795" s="2">
        <f t="shared" si="912"/>
        <v>14</v>
      </c>
      <c r="CI795" s="2">
        <f t="shared" si="913"/>
        <v>1</v>
      </c>
      <c r="CJ795" s="2">
        <v>0</v>
      </c>
      <c r="CK795" s="19">
        <f t="shared" si="914"/>
        <v>6.25E-2</v>
      </c>
      <c r="CL795" s="19">
        <f t="shared" si="915"/>
        <v>6.6666666666666666E-2</v>
      </c>
      <c r="CM795" s="18">
        <f t="shared" si="916"/>
        <v>0.5</v>
      </c>
      <c r="CN795" s="19">
        <f t="shared" si="917"/>
        <v>0.11764705882352941</v>
      </c>
      <c r="CO795" s="2">
        <f t="shared" si="918"/>
        <v>1</v>
      </c>
      <c r="CP795" s="18">
        <f t="shared" si="919"/>
        <v>1</v>
      </c>
      <c r="CQ795" s="2">
        <f t="shared" si="920"/>
        <v>1</v>
      </c>
      <c r="CR795" s="2">
        <f t="shared" si="921"/>
        <v>8</v>
      </c>
      <c r="CS795" s="2">
        <f t="shared" si="922"/>
        <v>0</v>
      </c>
      <c r="CT795" s="2">
        <v>0</v>
      </c>
      <c r="CU795" s="19">
        <f t="shared" si="923"/>
        <v>0.1111111111111111</v>
      </c>
      <c r="CV795" s="19">
        <f t="shared" si="924"/>
        <v>0.1111111111111111</v>
      </c>
      <c r="CW795" s="18">
        <f t="shared" si="925"/>
        <v>1</v>
      </c>
      <c r="CX795" s="19">
        <f t="shared" si="926"/>
        <v>0.19999999999999998</v>
      </c>
      <c r="CY795" s="2">
        <f t="shared" si="927"/>
        <v>1</v>
      </c>
      <c r="CZ795" s="18">
        <f t="shared" si="928"/>
        <v>1</v>
      </c>
      <c r="DA795" s="2">
        <f t="shared" si="929"/>
        <v>1</v>
      </c>
      <c r="DB795" s="2">
        <f t="shared" si="930"/>
        <v>8</v>
      </c>
      <c r="DC795" s="2">
        <f t="shared" si="931"/>
        <v>0</v>
      </c>
      <c r="DD795" s="2">
        <v>0</v>
      </c>
      <c r="DE795" s="19">
        <f t="shared" si="932"/>
        <v>0.1111111111111111</v>
      </c>
      <c r="DF795" s="19">
        <f t="shared" si="933"/>
        <v>0.1111111111111111</v>
      </c>
      <c r="DG795" s="18">
        <f t="shared" si="934"/>
        <v>1</v>
      </c>
      <c r="DH795" s="19">
        <f t="shared" si="935"/>
        <v>0.19999999999999998</v>
      </c>
    </row>
    <row r="796" spans="1:112" x14ac:dyDescent="0.35">
      <c r="A796" s="11">
        <v>2019008819</v>
      </c>
      <c r="B796" s="2" t="s">
        <v>5817</v>
      </c>
      <c r="C796" s="2" t="s">
        <v>2329</v>
      </c>
      <c r="D796" s="2"/>
      <c r="E796" s="2" t="s">
        <v>5818</v>
      </c>
      <c r="F796" s="2">
        <v>1</v>
      </c>
      <c r="G796" s="2" t="s">
        <v>5819</v>
      </c>
      <c r="H796" s="2" t="s">
        <v>5820</v>
      </c>
      <c r="I796" s="2" t="s">
        <v>5821</v>
      </c>
      <c r="J796" s="3" t="s">
        <v>5822</v>
      </c>
      <c r="K796" s="11">
        <v>1</v>
      </c>
      <c r="L796" s="2">
        <v>1</v>
      </c>
      <c r="M796" s="2">
        <v>67</v>
      </c>
      <c r="N796" s="2">
        <v>42</v>
      </c>
      <c r="O796" s="2">
        <v>0</v>
      </c>
      <c r="P796" s="2">
        <v>1</v>
      </c>
      <c r="Q796" s="2">
        <v>1</v>
      </c>
      <c r="R796" s="2">
        <v>0</v>
      </c>
      <c r="S796" s="2">
        <v>0</v>
      </c>
      <c r="T796" s="2">
        <v>1</v>
      </c>
      <c r="U796" s="2">
        <v>1</v>
      </c>
      <c r="V796" s="2">
        <v>0</v>
      </c>
      <c r="W796" s="2">
        <v>18</v>
      </c>
      <c r="X796" s="2">
        <v>14</v>
      </c>
      <c r="Y796" s="2">
        <v>0</v>
      </c>
      <c r="Z796" s="2">
        <v>1</v>
      </c>
      <c r="AA796" s="2">
        <v>1</v>
      </c>
      <c r="AB796" s="2">
        <v>0</v>
      </c>
      <c r="AC796" s="2">
        <v>0</v>
      </c>
      <c r="AD796" s="2">
        <v>1</v>
      </c>
      <c r="AE796" s="2">
        <v>1</v>
      </c>
      <c r="AF796" s="3">
        <v>0</v>
      </c>
      <c r="AG796" s="2">
        <f t="shared" si="864"/>
        <v>0</v>
      </c>
      <c r="AH796" s="18">
        <f t="shared" si="865"/>
        <v>0</v>
      </c>
      <c r="AI796" s="2">
        <f t="shared" si="866"/>
        <v>0</v>
      </c>
      <c r="AJ796" s="2">
        <f t="shared" si="867"/>
        <v>67</v>
      </c>
      <c r="AK796" s="2">
        <f t="shared" si="868"/>
        <v>1</v>
      </c>
      <c r="AL796" s="2">
        <v>0</v>
      </c>
      <c r="AM796" s="19">
        <f t="shared" si="869"/>
        <v>0</v>
      </c>
      <c r="AN796" s="19">
        <f t="shared" si="870"/>
        <v>0</v>
      </c>
      <c r="AO796" s="18">
        <f t="shared" si="871"/>
        <v>0</v>
      </c>
      <c r="AP796" s="19">
        <f t="shared" si="872"/>
        <v>0</v>
      </c>
      <c r="AQ796" s="2">
        <f t="shared" si="873"/>
        <v>0</v>
      </c>
      <c r="AR796" s="18">
        <f t="shared" si="874"/>
        <v>0</v>
      </c>
      <c r="AS796" s="2">
        <f t="shared" si="875"/>
        <v>0</v>
      </c>
      <c r="AT796" s="2">
        <f t="shared" si="876"/>
        <v>67</v>
      </c>
      <c r="AU796" s="2">
        <f t="shared" si="877"/>
        <v>1</v>
      </c>
      <c r="AV796" s="2">
        <v>0</v>
      </c>
      <c r="AW796" s="19">
        <f t="shared" si="878"/>
        <v>0</v>
      </c>
      <c r="AX796" s="19">
        <f t="shared" si="879"/>
        <v>0</v>
      </c>
      <c r="AY796" s="18">
        <f t="shared" si="880"/>
        <v>0</v>
      </c>
      <c r="AZ796" s="19">
        <f t="shared" si="881"/>
        <v>0</v>
      </c>
      <c r="BA796" s="2">
        <f t="shared" si="882"/>
        <v>1</v>
      </c>
      <c r="BB796" s="18">
        <f t="shared" si="883"/>
        <v>1</v>
      </c>
      <c r="BC796" s="2">
        <f t="shared" si="884"/>
        <v>1</v>
      </c>
      <c r="BD796" s="2">
        <f t="shared" si="885"/>
        <v>41</v>
      </c>
      <c r="BE796" s="2">
        <f t="shared" si="886"/>
        <v>0</v>
      </c>
      <c r="BF796" s="2">
        <v>0</v>
      </c>
      <c r="BG796" s="19">
        <f t="shared" si="887"/>
        <v>2.3809523809523808E-2</v>
      </c>
      <c r="BH796" s="19">
        <f t="shared" si="888"/>
        <v>2.3809523809523808E-2</v>
      </c>
      <c r="BI796" s="18">
        <f t="shared" si="889"/>
        <v>1</v>
      </c>
      <c r="BJ796" s="19">
        <f t="shared" si="890"/>
        <v>4.6511627906976744E-2</v>
      </c>
      <c r="BK796" s="2">
        <f t="shared" si="891"/>
        <v>1</v>
      </c>
      <c r="BL796" s="18">
        <f t="shared" si="892"/>
        <v>1</v>
      </c>
      <c r="BM796" s="2">
        <f t="shared" si="893"/>
        <v>1</v>
      </c>
      <c r="BN796" s="2">
        <f t="shared" si="894"/>
        <v>41</v>
      </c>
      <c r="BO796" s="2">
        <f t="shared" si="895"/>
        <v>0</v>
      </c>
      <c r="BP796" s="2">
        <v>0</v>
      </c>
      <c r="BQ796" s="19">
        <f t="shared" si="896"/>
        <v>2.3809523809523808E-2</v>
      </c>
      <c r="BR796" s="19">
        <f t="shared" si="897"/>
        <v>2.3809523809523808E-2</v>
      </c>
      <c r="BS796" s="18">
        <f t="shared" si="898"/>
        <v>1</v>
      </c>
      <c r="BT796" s="19">
        <f t="shared" si="899"/>
        <v>4.6511627906976744E-2</v>
      </c>
      <c r="BU796" s="2">
        <f t="shared" si="900"/>
        <v>0</v>
      </c>
      <c r="BV796" s="18">
        <f t="shared" si="901"/>
        <v>0</v>
      </c>
      <c r="BW796" s="2">
        <f t="shared" si="902"/>
        <v>0</v>
      </c>
      <c r="BX796" s="2">
        <f t="shared" si="903"/>
        <v>18</v>
      </c>
      <c r="BY796" s="2">
        <f t="shared" si="904"/>
        <v>1</v>
      </c>
      <c r="BZ796" s="2">
        <v>0</v>
      </c>
      <c r="CA796" s="19">
        <f t="shared" si="905"/>
        <v>0</v>
      </c>
      <c r="CB796" s="19">
        <f t="shared" si="906"/>
        <v>0</v>
      </c>
      <c r="CC796" s="18">
        <f t="shared" si="907"/>
        <v>0</v>
      </c>
      <c r="CD796" s="19">
        <f t="shared" si="908"/>
        <v>0</v>
      </c>
      <c r="CE796" s="2">
        <f t="shared" si="909"/>
        <v>0</v>
      </c>
      <c r="CF796" s="18">
        <f t="shared" si="910"/>
        <v>0</v>
      </c>
      <c r="CG796" s="2">
        <f t="shared" si="911"/>
        <v>0</v>
      </c>
      <c r="CH796" s="2">
        <f t="shared" si="912"/>
        <v>18</v>
      </c>
      <c r="CI796" s="2">
        <f t="shared" si="913"/>
        <v>1</v>
      </c>
      <c r="CJ796" s="2">
        <v>0</v>
      </c>
      <c r="CK796" s="19">
        <f t="shared" si="914"/>
        <v>0</v>
      </c>
      <c r="CL796" s="19">
        <f t="shared" si="915"/>
        <v>0</v>
      </c>
      <c r="CM796" s="18">
        <f t="shared" si="916"/>
        <v>0</v>
      </c>
      <c r="CN796" s="19">
        <f t="shared" si="917"/>
        <v>0</v>
      </c>
      <c r="CO796" s="2">
        <f t="shared" si="918"/>
        <v>1</v>
      </c>
      <c r="CP796" s="18">
        <f t="shared" si="919"/>
        <v>1</v>
      </c>
      <c r="CQ796" s="2">
        <f t="shared" si="920"/>
        <v>1</v>
      </c>
      <c r="CR796" s="2">
        <f t="shared" si="921"/>
        <v>13</v>
      </c>
      <c r="CS796" s="2">
        <f t="shared" si="922"/>
        <v>0</v>
      </c>
      <c r="CT796" s="2">
        <v>0</v>
      </c>
      <c r="CU796" s="19">
        <f t="shared" si="923"/>
        <v>7.1428571428571425E-2</v>
      </c>
      <c r="CV796" s="19">
        <f t="shared" si="924"/>
        <v>7.1428571428571425E-2</v>
      </c>
      <c r="CW796" s="18">
        <f t="shared" si="925"/>
        <v>1</v>
      </c>
      <c r="CX796" s="19">
        <f t="shared" si="926"/>
        <v>0.13333333333333333</v>
      </c>
      <c r="CY796" s="2">
        <f t="shared" si="927"/>
        <v>1</v>
      </c>
      <c r="CZ796" s="18">
        <f t="shared" si="928"/>
        <v>1</v>
      </c>
      <c r="DA796" s="2">
        <f t="shared" si="929"/>
        <v>1</v>
      </c>
      <c r="DB796" s="2">
        <f t="shared" si="930"/>
        <v>13</v>
      </c>
      <c r="DC796" s="2">
        <f t="shared" si="931"/>
        <v>0</v>
      </c>
      <c r="DD796" s="2">
        <v>0</v>
      </c>
      <c r="DE796" s="19">
        <f t="shared" si="932"/>
        <v>7.1428571428571425E-2</v>
      </c>
      <c r="DF796" s="19">
        <f t="shared" si="933"/>
        <v>7.1428571428571425E-2</v>
      </c>
      <c r="DG796" s="18">
        <f t="shared" si="934"/>
        <v>1</v>
      </c>
      <c r="DH796" s="19">
        <f t="shared" si="935"/>
        <v>0.13333333333333333</v>
      </c>
    </row>
    <row r="797" spans="1:112" x14ac:dyDescent="0.35">
      <c r="A797" s="11">
        <v>2019008833</v>
      </c>
      <c r="B797" s="2" t="s">
        <v>5823</v>
      </c>
      <c r="C797" s="2" t="s">
        <v>2388</v>
      </c>
      <c r="D797" s="2"/>
      <c r="E797" s="2" t="s">
        <v>5824</v>
      </c>
      <c r="F797" s="2">
        <v>1</v>
      </c>
      <c r="G797" s="2" t="s">
        <v>5825</v>
      </c>
      <c r="H797" s="2" t="s">
        <v>5826</v>
      </c>
      <c r="I797" s="2" t="s">
        <v>5827</v>
      </c>
      <c r="J797" s="3" t="s">
        <v>5828</v>
      </c>
      <c r="K797" s="11">
        <v>1</v>
      </c>
      <c r="L797" s="2">
        <v>1</v>
      </c>
      <c r="M797" s="2">
        <v>60</v>
      </c>
      <c r="N797" s="2">
        <v>37</v>
      </c>
      <c r="O797" s="2">
        <v>1</v>
      </c>
      <c r="P797" s="2">
        <v>0</v>
      </c>
      <c r="Q797" s="2">
        <v>1</v>
      </c>
      <c r="R797" s="2">
        <v>0</v>
      </c>
      <c r="S797" s="2">
        <v>1</v>
      </c>
      <c r="T797" s="2">
        <v>0</v>
      </c>
      <c r="U797" s="2">
        <v>1</v>
      </c>
      <c r="V797" s="2">
        <v>0</v>
      </c>
      <c r="W797" s="2">
        <v>18</v>
      </c>
      <c r="X797" s="2">
        <v>13</v>
      </c>
      <c r="Y797" s="2">
        <v>1</v>
      </c>
      <c r="Z797" s="2">
        <v>0</v>
      </c>
      <c r="AA797" s="2">
        <v>1</v>
      </c>
      <c r="AB797" s="2">
        <v>0</v>
      </c>
      <c r="AC797" s="2">
        <v>1</v>
      </c>
      <c r="AD797" s="2">
        <v>0</v>
      </c>
      <c r="AE797" s="2">
        <v>1</v>
      </c>
      <c r="AF797" s="3">
        <v>0</v>
      </c>
      <c r="AG797" s="2">
        <f t="shared" si="864"/>
        <v>1</v>
      </c>
      <c r="AH797" s="18">
        <f t="shared" si="865"/>
        <v>1</v>
      </c>
      <c r="AI797" s="2">
        <f t="shared" si="866"/>
        <v>1</v>
      </c>
      <c r="AJ797" s="2">
        <f t="shared" si="867"/>
        <v>59</v>
      </c>
      <c r="AK797" s="2">
        <f t="shared" si="868"/>
        <v>0</v>
      </c>
      <c r="AL797" s="2">
        <v>0</v>
      </c>
      <c r="AM797" s="19">
        <f t="shared" si="869"/>
        <v>1.6666666666666666E-2</v>
      </c>
      <c r="AN797" s="19">
        <f t="shared" si="870"/>
        <v>1.6666666666666666E-2</v>
      </c>
      <c r="AO797" s="18">
        <f t="shared" si="871"/>
        <v>1</v>
      </c>
      <c r="AP797" s="19">
        <f t="shared" si="872"/>
        <v>3.2786885245901641E-2</v>
      </c>
      <c r="AQ797" s="2">
        <f t="shared" si="873"/>
        <v>1</v>
      </c>
      <c r="AR797" s="18">
        <f t="shared" si="874"/>
        <v>1</v>
      </c>
      <c r="AS797" s="2">
        <f t="shared" si="875"/>
        <v>1</v>
      </c>
      <c r="AT797" s="2">
        <f t="shared" si="876"/>
        <v>59</v>
      </c>
      <c r="AU797" s="2">
        <f t="shared" si="877"/>
        <v>0</v>
      </c>
      <c r="AV797" s="2">
        <v>0</v>
      </c>
      <c r="AW797" s="19">
        <f t="shared" si="878"/>
        <v>1.6666666666666666E-2</v>
      </c>
      <c r="AX797" s="19">
        <f t="shared" si="879"/>
        <v>1.6666666666666666E-2</v>
      </c>
      <c r="AY797" s="18">
        <f t="shared" si="880"/>
        <v>1</v>
      </c>
      <c r="AZ797" s="19">
        <f t="shared" si="881"/>
        <v>3.2786885245901641E-2</v>
      </c>
      <c r="BA797" s="2">
        <f t="shared" si="882"/>
        <v>1</v>
      </c>
      <c r="BB797" s="18">
        <f t="shared" si="883"/>
        <v>1</v>
      </c>
      <c r="BC797" s="2">
        <f t="shared" si="884"/>
        <v>1</v>
      </c>
      <c r="BD797" s="2">
        <f t="shared" si="885"/>
        <v>36</v>
      </c>
      <c r="BE797" s="2">
        <f t="shared" si="886"/>
        <v>0</v>
      </c>
      <c r="BF797" s="2">
        <v>0</v>
      </c>
      <c r="BG797" s="19">
        <f t="shared" si="887"/>
        <v>2.7027027027027029E-2</v>
      </c>
      <c r="BH797" s="19">
        <f t="shared" si="888"/>
        <v>2.7027027027027029E-2</v>
      </c>
      <c r="BI797" s="18">
        <f t="shared" si="889"/>
        <v>1</v>
      </c>
      <c r="BJ797" s="19">
        <f t="shared" si="890"/>
        <v>5.2631578947368425E-2</v>
      </c>
      <c r="BK797" s="2">
        <f t="shared" si="891"/>
        <v>1</v>
      </c>
      <c r="BL797" s="18">
        <f t="shared" si="892"/>
        <v>1</v>
      </c>
      <c r="BM797" s="2">
        <f t="shared" si="893"/>
        <v>1</v>
      </c>
      <c r="BN797" s="2">
        <f t="shared" si="894"/>
        <v>36</v>
      </c>
      <c r="BO797" s="2">
        <f t="shared" si="895"/>
        <v>0</v>
      </c>
      <c r="BP797" s="2">
        <v>0</v>
      </c>
      <c r="BQ797" s="19">
        <f t="shared" si="896"/>
        <v>2.7027027027027029E-2</v>
      </c>
      <c r="BR797" s="19">
        <f t="shared" si="897"/>
        <v>2.7027027027027029E-2</v>
      </c>
      <c r="BS797" s="18">
        <f t="shared" si="898"/>
        <v>1</v>
      </c>
      <c r="BT797" s="19">
        <f t="shared" si="899"/>
        <v>5.2631578947368425E-2</v>
      </c>
      <c r="BU797" s="2">
        <f t="shared" si="900"/>
        <v>1</v>
      </c>
      <c r="BV797" s="18">
        <f t="shared" si="901"/>
        <v>1</v>
      </c>
      <c r="BW797" s="2">
        <f t="shared" si="902"/>
        <v>1</v>
      </c>
      <c r="BX797" s="2">
        <f t="shared" si="903"/>
        <v>17</v>
      </c>
      <c r="BY797" s="2">
        <f t="shared" si="904"/>
        <v>0</v>
      </c>
      <c r="BZ797" s="2">
        <v>0</v>
      </c>
      <c r="CA797" s="19">
        <f t="shared" si="905"/>
        <v>5.5555555555555552E-2</v>
      </c>
      <c r="CB797" s="19">
        <f t="shared" si="906"/>
        <v>5.5555555555555552E-2</v>
      </c>
      <c r="CC797" s="18">
        <f t="shared" si="907"/>
        <v>1</v>
      </c>
      <c r="CD797" s="19">
        <f t="shared" si="908"/>
        <v>0.10526315789473684</v>
      </c>
      <c r="CE797" s="2">
        <f t="shared" si="909"/>
        <v>1</v>
      </c>
      <c r="CF797" s="18">
        <f t="shared" si="910"/>
        <v>1</v>
      </c>
      <c r="CG797" s="2">
        <f t="shared" si="911"/>
        <v>1</v>
      </c>
      <c r="CH797" s="2">
        <f t="shared" si="912"/>
        <v>17</v>
      </c>
      <c r="CI797" s="2">
        <f t="shared" si="913"/>
        <v>0</v>
      </c>
      <c r="CJ797" s="2">
        <v>0</v>
      </c>
      <c r="CK797" s="19">
        <f t="shared" si="914"/>
        <v>5.5555555555555552E-2</v>
      </c>
      <c r="CL797" s="19">
        <f t="shared" si="915"/>
        <v>5.5555555555555552E-2</v>
      </c>
      <c r="CM797" s="18">
        <f t="shared" si="916"/>
        <v>1</v>
      </c>
      <c r="CN797" s="19">
        <f t="shared" si="917"/>
        <v>0.10526315789473684</v>
      </c>
      <c r="CO797" s="2">
        <f t="shared" si="918"/>
        <v>1</v>
      </c>
      <c r="CP797" s="18">
        <f t="shared" si="919"/>
        <v>1</v>
      </c>
      <c r="CQ797" s="2">
        <f t="shared" si="920"/>
        <v>1</v>
      </c>
      <c r="CR797" s="2">
        <f t="shared" si="921"/>
        <v>12</v>
      </c>
      <c r="CS797" s="2">
        <f t="shared" si="922"/>
        <v>0</v>
      </c>
      <c r="CT797" s="2">
        <v>0</v>
      </c>
      <c r="CU797" s="19">
        <f t="shared" si="923"/>
        <v>7.6923076923076927E-2</v>
      </c>
      <c r="CV797" s="19">
        <f t="shared" si="924"/>
        <v>7.6923076923076927E-2</v>
      </c>
      <c r="CW797" s="18">
        <f t="shared" si="925"/>
        <v>1</v>
      </c>
      <c r="CX797" s="19">
        <f t="shared" si="926"/>
        <v>0.14285714285714288</v>
      </c>
      <c r="CY797" s="2">
        <f t="shared" si="927"/>
        <v>1</v>
      </c>
      <c r="CZ797" s="18">
        <f t="shared" si="928"/>
        <v>1</v>
      </c>
      <c r="DA797" s="2">
        <f t="shared" si="929"/>
        <v>1</v>
      </c>
      <c r="DB797" s="2">
        <f t="shared" si="930"/>
        <v>12</v>
      </c>
      <c r="DC797" s="2">
        <f t="shared" si="931"/>
        <v>0</v>
      </c>
      <c r="DD797" s="2">
        <v>0</v>
      </c>
      <c r="DE797" s="19">
        <f t="shared" si="932"/>
        <v>7.6923076923076927E-2</v>
      </c>
      <c r="DF797" s="19">
        <f t="shared" si="933"/>
        <v>7.6923076923076927E-2</v>
      </c>
      <c r="DG797" s="18">
        <f t="shared" si="934"/>
        <v>1</v>
      </c>
      <c r="DH797" s="19">
        <f t="shared" si="935"/>
        <v>0.14285714285714288</v>
      </c>
    </row>
    <row r="798" spans="1:112" x14ac:dyDescent="0.35">
      <c r="A798" s="11">
        <v>2019008837</v>
      </c>
      <c r="B798" s="2" t="s">
        <v>5829</v>
      </c>
      <c r="C798" s="2" t="s">
        <v>5830</v>
      </c>
      <c r="D798" s="2" t="s">
        <v>5831</v>
      </c>
      <c r="E798" s="2" t="s">
        <v>5832</v>
      </c>
      <c r="F798" s="2">
        <v>1</v>
      </c>
      <c r="G798" s="2" t="s">
        <v>5833</v>
      </c>
      <c r="H798" s="2" t="s">
        <v>5834</v>
      </c>
      <c r="I798" s="2" t="s">
        <v>5835</v>
      </c>
      <c r="J798" s="3" t="s">
        <v>5836</v>
      </c>
      <c r="K798" s="11">
        <v>1</v>
      </c>
      <c r="L798" s="2">
        <v>1</v>
      </c>
      <c r="M798" s="2">
        <v>37</v>
      </c>
      <c r="N798" s="2">
        <v>25</v>
      </c>
      <c r="O798" s="2">
        <v>0</v>
      </c>
      <c r="P798" s="2">
        <v>1</v>
      </c>
      <c r="Q798" s="2">
        <v>0</v>
      </c>
      <c r="R798" s="2">
        <v>1</v>
      </c>
      <c r="S798" s="2">
        <v>0</v>
      </c>
      <c r="T798" s="2">
        <v>1</v>
      </c>
      <c r="U798" s="2">
        <v>0</v>
      </c>
      <c r="V798" s="2">
        <v>1</v>
      </c>
      <c r="W798" s="2">
        <v>11</v>
      </c>
      <c r="X798" s="2">
        <v>7</v>
      </c>
      <c r="Y798" s="2">
        <v>0</v>
      </c>
      <c r="Z798" s="2">
        <v>1</v>
      </c>
      <c r="AA798" s="2">
        <v>0</v>
      </c>
      <c r="AB798" s="2">
        <v>1</v>
      </c>
      <c r="AC798" s="2">
        <v>0</v>
      </c>
      <c r="AD798" s="2">
        <v>1</v>
      </c>
      <c r="AE798" s="2">
        <v>0</v>
      </c>
      <c r="AF798" s="3">
        <v>1</v>
      </c>
      <c r="AG798" s="2">
        <f t="shared" si="864"/>
        <v>0</v>
      </c>
      <c r="AH798" s="18">
        <f t="shared" si="865"/>
        <v>0</v>
      </c>
      <c r="AI798" s="2">
        <f t="shared" si="866"/>
        <v>0</v>
      </c>
      <c r="AJ798" s="2">
        <f t="shared" si="867"/>
        <v>37</v>
      </c>
      <c r="AK798" s="2">
        <f t="shared" si="868"/>
        <v>1</v>
      </c>
      <c r="AL798" s="2">
        <v>0</v>
      </c>
      <c r="AM798" s="19">
        <f t="shared" si="869"/>
        <v>0</v>
      </c>
      <c r="AN798" s="19">
        <f t="shared" si="870"/>
        <v>0</v>
      </c>
      <c r="AO798" s="18">
        <f t="shared" si="871"/>
        <v>0</v>
      </c>
      <c r="AP798" s="19">
        <f t="shared" si="872"/>
        <v>0</v>
      </c>
      <c r="AQ798" s="2">
        <f t="shared" si="873"/>
        <v>0</v>
      </c>
      <c r="AR798" s="18">
        <f t="shared" si="874"/>
        <v>0</v>
      </c>
      <c r="AS798" s="2">
        <f t="shared" si="875"/>
        <v>0</v>
      </c>
      <c r="AT798" s="2">
        <f t="shared" si="876"/>
        <v>37</v>
      </c>
      <c r="AU798" s="2">
        <f t="shared" si="877"/>
        <v>1</v>
      </c>
      <c r="AV798" s="2">
        <v>0</v>
      </c>
      <c r="AW798" s="19">
        <f t="shared" si="878"/>
        <v>0</v>
      </c>
      <c r="AX798" s="19">
        <f t="shared" si="879"/>
        <v>0</v>
      </c>
      <c r="AY798" s="18">
        <f t="shared" si="880"/>
        <v>0</v>
      </c>
      <c r="AZ798" s="19">
        <f t="shared" si="881"/>
        <v>0</v>
      </c>
      <c r="BA798" s="2">
        <f t="shared" si="882"/>
        <v>0</v>
      </c>
      <c r="BB798" s="18">
        <f t="shared" si="883"/>
        <v>0</v>
      </c>
      <c r="BC798" s="2">
        <f t="shared" si="884"/>
        <v>0</v>
      </c>
      <c r="BD798" s="2">
        <f t="shared" si="885"/>
        <v>25</v>
      </c>
      <c r="BE798" s="2">
        <f t="shared" si="886"/>
        <v>1</v>
      </c>
      <c r="BF798" s="2">
        <v>0</v>
      </c>
      <c r="BG798" s="19">
        <f t="shared" si="887"/>
        <v>0</v>
      </c>
      <c r="BH798" s="19">
        <f t="shared" si="888"/>
        <v>0</v>
      </c>
      <c r="BI798" s="18">
        <f t="shared" si="889"/>
        <v>0</v>
      </c>
      <c r="BJ798" s="19">
        <f t="shared" si="890"/>
        <v>0</v>
      </c>
      <c r="BK798" s="2">
        <f t="shared" si="891"/>
        <v>0</v>
      </c>
      <c r="BL798" s="18">
        <f t="shared" si="892"/>
        <v>0</v>
      </c>
      <c r="BM798" s="2">
        <f t="shared" si="893"/>
        <v>0</v>
      </c>
      <c r="BN798" s="2">
        <f t="shared" si="894"/>
        <v>25</v>
      </c>
      <c r="BO798" s="2">
        <f t="shared" si="895"/>
        <v>1</v>
      </c>
      <c r="BP798" s="2">
        <v>0</v>
      </c>
      <c r="BQ798" s="19">
        <f t="shared" si="896"/>
        <v>0</v>
      </c>
      <c r="BR798" s="19">
        <f t="shared" si="897"/>
        <v>0</v>
      </c>
      <c r="BS798" s="18">
        <f t="shared" si="898"/>
        <v>0</v>
      </c>
      <c r="BT798" s="19">
        <f t="shared" si="899"/>
        <v>0</v>
      </c>
      <c r="BU798" s="2">
        <f t="shared" si="900"/>
        <v>0</v>
      </c>
      <c r="BV798" s="18">
        <f t="shared" si="901"/>
        <v>0</v>
      </c>
      <c r="BW798" s="2">
        <f t="shared" si="902"/>
        <v>0</v>
      </c>
      <c r="BX798" s="2">
        <f t="shared" si="903"/>
        <v>11</v>
      </c>
      <c r="BY798" s="2">
        <f t="shared" si="904"/>
        <v>1</v>
      </c>
      <c r="BZ798" s="2">
        <v>0</v>
      </c>
      <c r="CA798" s="19">
        <f t="shared" si="905"/>
        <v>0</v>
      </c>
      <c r="CB798" s="19">
        <f t="shared" si="906"/>
        <v>0</v>
      </c>
      <c r="CC798" s="18">
        <f t="shared" si="907"/>
        <v>0</v>
      </c>
      <c r="CD798" s="19">
        <f t="shared" si="908"/>
        <v>0</v>
      </c>
      <c r="CE798" s="2">
        <f t="shared" si="909"/>
        <v>0</v>
      </c>
      <c r="CF798" s="18">
        <f t="shared" si="910"/>
        <v>0</v>
      </c>
      <c r="CG798" s="2">
        <f t="shared" si="911"/>
        <v>0</v>
      </c>
      <c r="CH798" s="2">
        <f t="shared" si="912"/>
        <v>11</v>
      </c>
      <c r="CI798" s="2">
        <f t="shared" si="913"/>
        <v>1</v>
      </c>
      <c r="CJ798" s="2">
        <v>0</v>
      </c>
      <c r="CK798" s="19">
        <f t="shared" si="914"/>
        <v>0</v>
      </c>
      <c r="CL798" s="19">
        <f t="shared" si="915"/>
        <v>0</v>
      </c>
      <c r="CM798" s="18">
        <f t="shared" si="916"/>
        <v>0</v>
      </c>
      <c r="CN798" s="19">
        <f t="shared" si="917"/>
        <v>0</v>
      </c>
      <c r="CO798" s="2">
        <f t="shared" si="918"/>
        <v>0</v>
      </c>
      <c r="CP798" s="18">
        <f t="shared" si="919"/>
        <v>0</v>
      </c>
      <c r="CQ798" s="2">
        <f t="shared" si="920"/>
        <v>0</v>
      </c>
      <c r="CR798" s="2">
        <f t="shared" si="921"/>
        <v>7</v>
      </c>
      <c r="CS798" s="2">
        <f t="shared" si="922"/>
        <v>1</v>
      </c>
      <c r="CT798" s="2">
        <v>0</v>
      </c>
      <c r="CU798" s="19">
        <f t="shared" si="923"/>
        <v>0</v>
      </c>
      <c r="CV798" s="19">
        <f t="shared" si="924"/>
        <v>0</v>
      </c>
      <c r="CW798" s="18">
        <f t="shared" si="925"/>
        <v>0</v>
      </c>
      <c r="CX798" s="19">
        <f t="shared" si="926"/>
        <v>0</v>
      </c>
      <c r="CY798" s="2">
        <f t="shared" si="927"/>
        <v>0</v>
      </c>
      <c r="CZ798" s="18">
        <f t="shared" si="928"/>
        <v>0</v>
      </c>
      <c r="DA798" s="2">
        <f t="shared" si="929"/>
        <v>0</v>
      </c>
      <c r="DB798" s="2">
        <f t="shared" si="930"/>
        <v>7</v>
      </c>
      <c r="DC798" s="2">
        <f t="shared" si="931"/>
        <v>1</v>
      </c>
      <c r="DD798" s="2">
        <v>0</v>
      </c>
      <c r="DE798" s="19">
        <f t="shared" si="932"/>
        <v>0</v>
      </c>
      <c r="DF798" s="19">
        <f t="shared" si="933"/>
        <v>0</v>
      </c>
      <c r="DG798" s="18">
        <f t="shared" si="934"/>
        <v>0</v>
      </c>
      <c r="DH798" s="19">
        <f t="shared" si="935"/>
        <v>0</v>
      </c>
    </row>
    <row r="799" spans="1:112" x14ac:dyDescent="0.35">
      <c r="A799" s="11">
        <v>2019008849</v>
      </c>
      <c r="B799" s="2" t="s">
        <v>5837</v>
      </c>
      <c r="C799" s="2" t="s">
        <v>5838</v>
      </c>
      <c r="D799" s="2" t="s">
        <v>5839</v>
      </c>
      <c r="E799" s="2" t="s">
        <v>5840</v>
      </c>
      <c r="F799" s="2">
        <v>1</v>
      </c>
      <c r="G799" s="2" t="s">
        <v>5841</v>
      </c>
      <c r="H799" s="2" t="s">
        <v>5842</v>
      </c>
      <c r="I799" s="2" t="s">
        <v>5843</v>
      </c>
      <c r="J799" s="3" t="s">
        <v>5844</v>
      </c>
      <c r="K799" s="11">
        <v>1</v>
      </c>
      <c r="L799" s="2">
        <v>1</v>
      </c>
      <c r="M799" s="2">
        <v>59</v>
      </c>
      <c r="N799" s="2">
        <v>35</v>
      </c>
      <c r="O799" s="2">
        <v>1</v>
      </c>
      <c r="P799" s="2">
        <v>0</v>
      </c>
      <c r="Q799" s="2">
        <v>1</v>
      </c>
      <c r="R799" s="2">
        <v>0</v>
      </c>
      <c r="S799" s="2">
        <v>1</v>
      </c>
      <c r="T799" s="2">
        <v>0</v>
      </c>
      <c r="U799" s="2">
        <v>1</v>
      </c>
      <c r="V799" s="2">
        <v>0</v>
      </c>
      <c r="W799" s="2">
        <v>14</v>
      </c>
      <c r="X799" s="2">
        <v>13</v>
      </c>
      <c r="Y799" s="2">
        <v>1</v>
      </c>
      <c r="Z799" s="2">
        <v>0</v>
      </c>
      <c r="AA799" s="2">
        <v>1</v>
      </c>
      <c r="AB799" s="2">
        <v>0</v>
      </c>
      <c r="AC799" s="2">
        <v>1</v>
      </c>
      <c r="AD799" s="2">
        <v>0</v>
      </c>
      <c r="AE799" s="2">
        <v>1</v>
      </c>
      <c r="AF799" s="3">
        <v>0</v>
      </c>
      <c r="AG799" s="2">
        <f t="shared" si="864"/>
        <v>1</v>
      </c>
      <c r="AH799" s="18">
        <f t="shared" si="865"/>
        <v>1</v>
      </c>
      <c r="AI799" s="2">
        <f t="shared" si="866"/>
        <v>1</v>
      </c>
      <c r="AJ799" s="2">
        <f t="shared" si="867"/>
        <v>58</v>
      </c>
      <c r="AK799" s="2">
        <f t="shared" si="868"/>
        <v>0</v>
      </c>
      <c r="AL799" s="2">
        <v>0</v>
      </c>
      <c r="AM799" s="19">
        <f t="shared" si="869"/>
        <v>1.6949152542372881E-2</v>
      </c>
      <c r="AN799" s="19">
        <f t="shared" si="870"/>
        <v>1.6949152542372881E-2</v>
      </c>
      <c r="AO799" s="18">
        <f t="shared" si="871"/>
        <v>1</v>
      </c>
      <c r="AP799" s="19">
        <f t="shared" si="872"/>
        <v>3.3333333333333333E-2</v>
      </c>
      <c r="AQ799" s="2">
        <f t="shared" si="873"/>
        <v>1</v>
      </c>
      <c r="AR799" s="18">
        <f t="shared" si="874"/>
        <v>1</v>
      </c>
      <c r="AS799" s="2">
        <f t="shared" si="875"/>
        <v>1</v>
      </c>
      <c r="AT799" s="2">
        <f t="shared" si="876"/>
        <v>58</v>
      </c>
      <c r="AU799" s="2">
        <f t="shared" si="877"/>
        <v>0</v>
      </c>
      <c r="AV799" s="2">
        <v>0</v>
      </c>
      <c r="AW799" s="19">
        <f t="shared" si="878"/>
        <v>1.6949152542372881E-2</v>
      </c>
      <c r="AX799" s="19">
        <f t="shared" si="879"/>
        <v>1.6949152542372881E-2</v>
      </c>
      <c r="AY799" s="18">
        <f t="shared" si="880"/>
        <v>1</v>
      </c>
      <c r="AZ799" s="19">
        <f t="shared" si="881"/>
        <v>3.3333333333333333E-2</v>
      </c>
      <c r="BA799" s="2">
        <f t="shared" si="882"/>
        <v>1</v>
      </c>
      <c r="BB799" s="18">
        <f t="shared" si="883"/>
        <v>1</v>
      </c>
      <c r="BC799" s="2">
        <f t="shared" si="884"/>
        <v>1</v>
      </c>
      <c r="BD799" s="2">
        <f t="shared" si="885"/>
        <v>34</v>
      </c>
      <c r="BE799" s="2">
        <f t="shared" si="886"/>
        <v>0</v>
      </c>
      <c r="BF799" s="2">
        <v>0</v>
      </c>
      <c r="BG799" s="19">
        <f t="shared" si="887"/>
        <v>2.8571428571428571E-2</v>
      </c>
      <c r="BH799" s="19">
        <f t="shared" si="888"/>
        <v>2.8571428571428571E-2</v>
      </c>
      <c r="BI799" s="18">
        <f t="shared" si="889"/>
        <v>1</v>
      </c>
      <c r="BJ799" s="19">
        <f t="shared" si="890"/>
        <v>5.5555555555555559E-2</v>
      </c>
      <c r="BK799" s="2">
        <f t="shared" si="891"/>
        <v>1</v>
      </c>
      <c r="BL799" s="18">
        <f t="shared" si="892"/>
        <v>1</v>
      </c>
      <c r="BM799" s="2">
        <f t="shared" si="893"/>
        <v>1</v>
      </c>
      <c r="BN799" s="2">
        <f t="shared" si="894"/>
        <v>34</v>
      </c>
      <c r="BO799" s="2">
        <f t="shared" si="895"/>
        <v>0</v>
      </c>
      <c r="BP799" s="2">
        <v>0</v>
      </c>
      <c r="BQ799" s="19">
        <f t="shared" si="896"/>
        <v>2.8571428571428571E-2</v>
      </c>
      <c r="BR799" s="19">
        <f t="shared" si="897"/>
        <v>2.8571428571428571E-2</v>
      </c>
      <c r="BS799" s="18">
        <f t="shared" si="898"/>
        <v>1</v>
      </c>
      <c r="BT799" s="19">
        <f t="shared" si="899"/>
        <v>5.5555555555555559E-2</v>
      </c>
      <c r="BU799" s="2">
        <f t="shared" si="900"/>
        <v>1</v>
      </c>
      <c r="BV799" s="18">
        <f t="shared" si="901"/>
        <v>1</v>
      </c>
      <c r="BW799" s="2">
        <f t="shared" si="902"/>
        <v>1</v>
      </c>
      <c r="BX799" s="2">
        <f t="shared" si="903"/>
        <v>13</v>
      </c>
      <c r="BY799" s="2">
        <f t="shared" si="904"/>
        <v>0</v>
      </c>
      <c r="BZ799" s="2">
        <v>0</v>
      </c>
      <c r="CA799" s="19">
        <f t="shared" si="905"/>
        <v>7.1428571428571425E-2</v>
      </c>
      <c r="CB799" s="19">
        <f t="shared" si="906"/>
        <v>7.1428571428571425E-2</v>
      </c>
      <c r="CC799" s="18">
        <f t="shared" si="907"/>
        <v>1</v>
      </c>
      <c r="CD799" s="19">
        <f t="shared" si="908"/>
        <v>0.13333333333333333</v>
      </c>
      <c r="CE799" s="2">
        <f t="shared" si="909"/>
        <v>1</v>
      </c>
      <c r="CF799" s="18">
        <f t="shared" si="910"/>
        <v>1</v>
      </c>
      <c r="CG799" s="2">
        <f t="shared" si="911"/>
        <v>1</v>
      </c>
      <c r="CH799" s="2">
        <f t="shared" si="912"/>
        <v>13</v>
      </c>
      <c r="CI799" s="2">
        <f t="shared" si="913"/>
        <v>0</v>
      </c>
      <c r="CJ799" s="2">
        <v>0</v>
      </c>
      <c r="CK799" s="19">
        <f t="shared" si="914"/>
        <v>7.1428571428571425E-2</v>
      </c>
      <c r="CL799" s="19">
        <f t="shared" si="915"/>
        <v>7.1428571428571425E-2</v>
      </c>
      <c r="CM799" s="18">
        <f t="shared" si="916"/>
        <v>1</v>
      </c>
      <c r="CN799" s="19">
        <f t="shared" si="917"/>
        <v>0.13333333333333333</v>
      </c>
      <c r="CO799" s="2">
        <f t="shared" si="918"/>
        <v>1</v>
      </c>
      <c r="CP799" s="18">
        <f t="shared" si="919"/>
        <v>1</v>
      </c>
      <c r="CQ799" s="2">
        <f t="shared" si="920"/>
        <v>1</v>
      </c>
      <c r="CR799" s="2">
        <f t="shared" si="921"/>
        <v>12</v>
      </c>
      <c r="CS799" s="2">
        <f t="shared" si="922"/>
        <v>0</v>
      </c>
      <c r="CT799" s="2">
        <v>0</v>
      </c>
      <c r="CU799" s="19">
        <f t="shared" si="923"/>
        <v>7.6923076923076927E-2</v>
      </c>
      <c r="CV799" s="19">
        <f t="shared" si="924"/>
        <v>7.6923076923076927E-2</v>
      </c>
      <c r="CW799" s="18">
        <f t="shared" si="925"/>
        <v>1</v>
      </c>
      <c r="CX799" s="19">
        <f t="shared" si="926"/>
        <v>0.14285714285714288</v>
      </c>
      <c r="CY799" s="2">
        <f t="shared" si="927"/>
        <v>1</v>
      </c>
      <c r="CZ799" s="18">
        <f t="shared" si="928"/>
        <v>1</v>
      </c>
      <c r="DA799" s="2">
        <f t="shared" si="929"/>
        <v>1</v>
      </c>
      <c r="DB799" s="2">
        <f t="shared" si="930"/>
        <v>12</v>
      </c>
      <c r="DC799" s="2">
        <f t="shared" si="931"/>
        <v>0</v>
      </c>
      <c r="DD799" s="2">
        <v>0</v>
      </c>
      <c r="DE799" s="19">
        <f t="shared" si="932"/>
        <v>7.6923076923076927E-2</v>
      </c>
      <c r="DF799" s="19">
        <f t="shared" si="933"/>
        <v>7.6923076923076927E-2</v>
      </c>
      <c r="DG799" s="18">
        <f t="shared" si="934"/>
        <v>1</v>
      </c>
      <c r="DH799" s="19">
        <f t="shared" si="935"/>
        <v>0.14285714285714288</v>
      </c>
    </row>
    <row r="800" spans="1:112" x14ac:dyDescent="0.35">
      <c r="A800" s="11">
        <v>2019008851</v>
      </c>
      <c r="B800" s="2" t="s">
        <v>5845</v>
      </c>
      <c r="C800" s="2" t="s">
        <v>5846</v>
      </c>
      <c r="D800" s="2" t="s">
        <v>5847</v>
      </c>
      <c r="E800" s="2" t="s">
        <v>5848</v>
      </c>
      <c r="F800" s="2">
        <v>1</v>
      </c>
      <c r="G800" s="2" t="s">
        <v>5849</v>
      </c>
      <c r="H800" s="2" t="s">
        <v>5850</v>
      </c>
      <c r="I800" s="2" t="s">
        <v>5851</v>
      </c>
      <c r="J800" s="3" t="s">
        <v>5852</v>
      </c>
      <c r="K800" s="11">
        <v>1</v>
      </c>
      <c r="L800" s="2">
        <v>1</v>
      </c>
      <c r="M800" s="2">
        <v>58</v>
      </c>
      <c r="N800" s="2">
        <v>38</v>
      </c>
      <c r="O800" s="2">
        <v>1</v>
      </c>
      <c r="P800" s="2">
        <v>0</v>
      </c>
      <c r="Q800" s="2">
        <v>1</v>
      </c>
      <c r="R800" s="2">
        <v>0</v>
      </c>
      <c r="S800" s="2">
        <v>1</v>
      </c>
      <c r="T800" s="2">
        <v>0</v>
      </c>
      <c r="U800" s="2">
        <v>1</v>
      </c>
      <c r="V800" s="2">
        <v>0</v>
      </c>
      <c r="W800" s="2">
        <v>16</v>
      </c>
      <c r="X800" s="2">
        <v>11</v>
      </c>
      <c r="Y800" s="2">
        <v>1</v>
      </c>
      <c r="Z800" s="2">
        <v>0</v>
      </c>
      <c r="AA800" s="2">
        <v>1</v>
      </c>
      <c r="AB800" s="2">
        <v>0</v>
      </c>
      <c r="AC800" s="2">
        <v>1</v>
      </c>
      <c r="AD800" s="2">
        <v>0</v>
      </c>
      <c r="AE800" s="2">
        <v>1</v>
      </c>
      <c r="AF800" s="3">
        <v>0</v>
      </c>
      <c r="AG800" s="2">
        <f t="shared" si="864"/>
        <v>1</v>
      </c>
      <c r="AH800" s="18">
        <f t="shared" si="865"/>
        <v>1</v>
      </c>
      <c r="AI800" s="2">
        <f t="shared" si="866"/>
        <v>1</v>
      </c>
      <c r="AJ800" s="2">
        <f t="shared" si="867"/>
        <v>57</v>
      </c>
      <c r="AK800" s="2">
        <f t="shared" si="868"/>
        <v>0</v>
      </c>
      <c r="AL800" s="2">
        <v>0</v>
      </c>
      <c r="AM800" s="19">
        <f t="shared" si="869"/>
        <v>1.7241379310344827E-2</v>
      </c>
      <c r="AN800" s="19">
        <f t="shared" si="870"/>
        <v>1.7241379310344827E-2</v>
      </c>
      <c r="AO800" s="18">
        <f t="shared" si="871"/>
        <v>1</v>
      </c>
      <c r="AP800" s="19">
        <f t="shared" si="872"/>
        <v>3.3898305084745763E-2</v>
      </c>
      <c r="AQ800" s="2">
        <f t="shared" si="873"/>
        <v>1</v>
      </c>
      <c r="AR800" s="18">
        <f t="shared" si="874"/>
        <v>1</v>
      </c>
      <c r="AS800" s="2">
        <f t="shared" si="875"/>
        <v>1</v>
      </c>
      <c r="AT800" s="2">
        <f t="shared" si="876"/>
        <v>57</v>
      </c>
      <c r="AU800" s="2">
        <f t="shared" si="877"/>
        <v>0</v>
      </c>
      <c r="AV800" s="2">
        <v>0</v>
      </c>
      <c r="AW800" s="19">
        <f t="shared" si="878"/>
        <v>1.7241379310344827E-2</v>
      </c>
      <c r="AX800" s="19">
        <f t="shared" si="879"/>
        <v>1.7241379310344827E-2</v>
      </c>
      <c r="AY800" s="18">
        <f t="shared" si="880"/>
        <v>1</v>
      </c>
      <c r="AZ800" s="19">
        <f t="shared" si="881"/>
        <v>3.3898305084745763E-2</v>
      </c>
      <c r="BA800" s="2">
        <f t="shared" si="882"/>
        <v>1</v>
      </c>
      <c r="BB800" s="18">
        <f t="shared" si="883"/>
        <v>1</v>
      </c>
      <c r="BC800" s="2">
        <f t="shared" si="884"/>
        <v>1</v>
      </c>
      <c r="BD800" s="2">
        <f t="shared" si="885"/>
        <v>37</v>
      </c>
      <c r="BE800" s="2">
        <f t="shared" si="886"/>
        <v>0</v>
      </c>
      <c r="BF800" s="2">
        <v>0</v>
      </c>
      <c r="BG800" s="19">
        <f t="shared" si="887"/>
        <v>2.6315789473684209E-2</v>
      </c>
      <c r="BH800" s="19">
        <f t="shared" si="888"/>
        <v>2.6315789473684209E-2</v>
      </c>
      <c r="BI800" s="18">
        <f t="shared" si="889"/>
        <v>1</v>
      </c>
      <c r="BJ800" s="19">
        <f t="shared" si="890"/>
        <v>5.1282051282051273E-2</v>
      </c>
      <c r="BK800" s="2">
        <f t="shared" si="891"/>
        <v>1</v>
      </c>
      <c r="BL800" s="18">
        <f t="shared" si="892"/>
        <v>1</v>
      </c>
      <c r="BM800" s="2">
        <f t="shared" si="893"/>
        <v>1</v>
      </c>
      <c r="BN800" s="2">
        <f t="shared" si="894"/>
        <v>37</v>
      </c>
      <c r="BO800" s="2">
        <f t="shared" si="895"/>
        <v>0</v>
      </c>
      <c r="BP800" s="2">
        <v>0</v>
      </c>
      <c r="BQ800" s="19">
        <f t="shared" si="896"/>
        <v>2.6315789473684209E-2</v>
      </c>
      <c r="BR800" s="19">
        <f t="shared" si="897"/>
        <v>2.6315789473684209E-2</v>
      </c>
      <c r="BS800" s="18">
        <f t="shared" si="898"/>
        <v>1</v>
      </c>
      <c r="BT800" s="19">
        <f t="shared" si="899"/>
        <v>5.1282051282051273E-2</v>
      </c>
      <c r="BU800" s="2">
        <f t="shared" si="900"/>
        <v>1</v>
      </c>
      <c r="BV800" s="18">
        <f t="shared" si="901"/>
        <v>1</v>
      </c>
      <c r="BW800" s="2">
        <f t="shared" si="902"/>
        <v>1</v>
      </c>
      <c r="BX800" s="2">
        <f t="shared" si="903"/>
        <v>15</v>
      </c>
      <c r="BY800" s="2">
        <f t="shared" si="904"/>
        <v>0</v>
      </c>
      <c r="BZ800" s="2">
        <v>0</v>
      </c>
      <c r="CA800" s="19">
        <f t="shared" si="905"/>
        <v>6.25E-2</v>
      </c>
      <c r="CB800" s="19">
        <f t="shared" si="906"/>
        <v>6.25E-2</v>
      </c>
      <c r="CC800" s="18">
        <f t="shared" si="907"/>
        <v>1</v>
      </c>
      <c r="CD800" s="19">
        <f t="shared" si="908"/>
        <v>0.11764705882352941</v>
      </c>
      <c r="CE800" s="2">
        <f t="shared" si="909"/>
        <v>1</v>
      </c>
      <c r="CF800" s="18">
        <f t="shared" si="910"/>
        <v>1</v>
      </c>
      <c r="CG800" s="2">
        <f t="shared" si="911"/>
        <v>1</v>
      </c>
      <c r="CH800" s="2">
        <f t="shared" si="912"/>
        <v>15</v>
      </c>
      <c r="CI800" s="2">
        <f t="shared" si="913"/>
        <v>0</v>
      </c>
      <c r="CJ800" s="2">
        <v>0</v>
      </c>
      <c r="CK800" s="19">
        <f t="shared" si="914"/>
        <v>6.25E-2</v>
      </c>
      <c r="CL800" s="19">
        <f t="shared" si="915"/>
        <v>6.25E-2</v>
      </c>
      <c r="CM800" s="18">
        <f t="shared" si="916"/>
        <v>1</v>
      </c>
      <c r="CN800" s="19">
        <f t="shared" si="917"/>
        <v>0.11764705882352941</v>
      </c>
      <c r="CO800" s="2">
        <f t="shared" si="918"/>
        <v>1</v>
      </c>
      <c r="CP800" s="18">
        <f t="shared" si="919"/>
        <v>1</v>
      </c>
      <c r="CQ800" s="2">
        <f t="shared" si="920"/>
        <v>1</v>
      </c>
      <c r="CR800" s="2">
        <f t="shared" si="921"/>
        <v>10</v>
      </c>
      <c r="CS800" s="2">
        <f t="shared" si="922"/>
        <v>0</v>
      </c>
      <c r="CT800" s="2">
        <v>0</v>
      </c>
      <c r="CU800" s="19">
        <f t="shared" si="923"/>
        <v>9.0909090909090912E-2</v>
      </c>
      <c r="CV800" s="19">
        <f t="shared" si="924"/>
        <v>9.0909090909090912E-2</v>
      </c>
      <c r="CW800" s="18">
        <f t="shared" si="925"/>
        <v>1</v>
      </c>
      <c r="CX800" s="19">
        <f t="shared" si="926"/>
        <v>0.16666666666666669</v>
      </c>
      <c r="CY800" s="2">
        <f t="shared" si="927"/>
        <v>1</v>
      </c>
      <c r="CZ800" s="18">
        <f t="shared" si="928"/>
        <v>1</v>
      </c>
      <c r="DA800" s="2">
        <f t="shared" si="929"/>
        <v>1</v>
      </c>
      <c r="DB800" s="2">
        <f t="shared" si="930"/>
        <v>10</v>
      </c>
      <c r="DC800" s="2">
        <f t="shared" si="931"/>
        <v>0</v>
      </c>
      <c r="DD800" s="2">
        <v>0</v>
      </c>
      <c r="DE800" s="19">
        <f t="shared" si="932"/>
        <v>9.0909090909090912E-2</v>
      </c>
      <c r="DF800" s="19">
        <f t="shared" si="933"/>
        <v>9.0909090909090912E-2</v>
      </c>
      <c r="DG800" s="18">
        <f t="shared" si="934"/>
        <v>1</v>
      </c>
      <c r="DH800" s="19">
        <f t="shared" si="935"/>
        <v>0.16666666666666669</v>
      </c>
    </row>
    <row r="801" spans="1:112" x14ac:dyDescent="0.35">
      <c r="A801" s="11">
        <v>2019008867</v>
      </c>
      <c r="B801" s="2" t="s">
        <v>5853</v>
      </c>
      <c r="C801" s="2" t="s">
        <v>5854</v>
      </c>
      <c r="D801" s="2" t="s">
        <v>5855</v>
      </c>
      <c r="E801" s="2" t="s">
        <v>5856</v>
      </c>
      <c r="F801" s="2">
        <v>1</v>
      </c>
      <c r="G801" s="2" t="s">
        <v>5857</v>
      </c>
      <c r="H801" s="2" t="s">
        <v>5858</v>
      </c>
      <c r="I801" s="2" t="s">
        <v>5859</v>
      </c>
      <c r="J801" s="3" t="s">
        <v>5860</v>
      </c>
      <c r="K801" s="11">
        <v>1</v>
      </c>
      <c r="L801" s="2">
        <v>1</v>
      </c>
      <c r="M801" s="2">
        <v>65</v>
      </c>
      <c r="N801" s="2">
        <v>43</v>
      </c>
      <c r="O801" s="2">
        <v>1</v>
      </c>
      <c r="P801" s="2">
        <v>0</v>
      </c>
      <c r="Q801" s="2">
        <v>1</v>
      </c>
      <c r="R801" s="2">
        <v>0</v>
      </c>
      <c r="S801" s="2">
        <v>1</v>
      </c>
      <c r="T801" s="2">
        <v>0</v>
      </c>
      <c r="U801" s="2">
        <v>1</v>
      </c>
      <c r="V801" s="2">
        <v>0</v>
      </c>
      <c r="W801" s="2">
        <v>17</v>
      </c>
      <c r="X801" s="2">
        <v>13</v>
      </c>
      <c r="Y801" s="2">
        <v>1</v>
      </c>
      <c r="Z801" s="2">
        <v>0</v>
      </c>
      <c r="AA801" s="2">
        <v>1</v>
      </c>
      <c r="AB801" s="2">
        <v>0</v>
      </c>
      <c r="AC801" s="2">
        <v>1</v>
      </c>
      <c r="AD801" s="2">
        <v>0</v>
      </c>
      <c r="AE801" s="2">
        <v>1</v>
      </c>
      <c r="AF801" s="3">
        <v>0</v>
      </c>
      <c r="AG801" s="2">
        <f t="shared" si="864"/>
        <v>1</v>
      </c>
      <c r="AH801" s="18">
        <f t="shared" si="865"/>
        <v>1</v>
      </c>
      <c r="AI801" s="2">
        <f t="shared" si="866"/>
        <v>1</v>
      </c>
      <c r="AJ801" s="2">
        <f t="shared" si="867"/>
        <v>64</v>
      </c>
      <c r="AK801" s="2">
        <f t="shared" si="868"/>
        <v>0</v>
      </c>
      <c r="AL801" s="2">
        <v>0</v>
      </c>
      <c r="AM801" s="19">
        <f t="shared" si="869"/>
        <v>1.5384615384615385E-2</v>
      </c>
      <c r="AN801" s="19">
        <f t="shared" si="870"/>
        <v>1.5384615384615385E-2</v>
      </c>
      <c r="AO801" s="18">
        <f t="shared" si="871"/>
        <v>1</v>
      </c>
      <c r="AP801" s="19">
        <f t="shared" si="872"/>
        <v>3.0303030303030307E-2</v>
      </c>
      <c r="AQ801" s="2">
        <f t="shared" si="873"/>
        <v>1</v>
      </c>
      <c r="AR801" s="18">
        <f t="shared" si="874"/>
        <v>1</v>
      </c>
      <c r="AS801" s="2">
        <f t="shared" si="875"/>
        <v>1</v>
      </c>
      <c r="AT801" s="2">
        <f t="shared" si="876"/>
        <v>64</v>
      </c>
      <c r="AU801" s="2">
        <f t="shared" si="877"/>
        <v>0</v>
      </c>
      <c r="AV801" s="2">
        <v>0</v>
      </c>
      <c r="AW801" s="19">
        <f t="shared" si="878"/>
        <v>1.5384615384615385E-2</v>
      </c>
      <c r="AX801" s="19">
        <f t="shared" si="879"/>
        <v>1.5384615384615385E-2</v>
      </c>
      <c r="AY801" s="18">
        <f t="shared" si="880"/>
        <v>1</v>
      </c>
      <c r="AZ801" s="19">
        <f t="shared" si="881"/>
        <v>3.0303030303030307E-2</v>
      </c>
      <c r="BA801" s="2">
        <f t="shared" si="882"/>
        <v>1</v>
      </c>
      <c r="BB801" s="18">
        <f t="shared" si="883"/>
        <v>1</v>
      </c>
      <c r="BC801" s="2">
        <f t="shared" si="884"/>
        <v>1</v>
      </c>
      <c r="BD801" s="2">
        <f t="shared" si="885"/>
        <v>42</v>
      </c>
      <c r="BE801" s="2">
        <f t="shared" si="886"/>
        <v>0</v>
      </c>
      <c r="BF801" s="2">
        <v>0</v>
      </c>
      <c r="BG801" s="19">
        <f t="shared" si="887"/>
        <v>2.3255813953488372E-2</v>
      </c>
      <c r="BH801" s="19">
        <f t="shared" si="888"/>
        <v>2.3255813953488372E-2</v>
      </c>
      <c r="BI801" s="18">
        <f t="shared" si="889"/>
        <v>1</v>
      </c>
      <c r="BJ801" s="19">
        <f t="shared" si="890"/>
        <v>4.5454545454545449E-2</v>
      </c>
      <c r="BK801" s="2">
        <f t="shared" si="891"/>
        <v>1</v>
      </c>
      <c r="BL801" s="18">
        <f t="shared" si="892"/>
        <v>1</v>
      </c>
      <c r="BM801" s="2">
        <f t="shared" si="893"/>
        <v>1</v>
      </c>
      <c r="BN801" s="2">
        <f t="shared" si="894"/>
        <v>42</v>
      </c>
      <c r="BO801" s="2">
        <f t="shared" si="895"/>
        <v>0</v>
      </c>
      <c r="BP801" s="2">
        <v>0</v>
      </c>
      <c r="BQ801" s="19">
        <f t="shared" si="896"/>
        <v>2.3255813953488372E-2</v>
      </c>
      <c r="BR801" s="19">
        <f t="shared" si="897"/>
        <v>2.3255813953488372E-2</v>
      </c>
      <c r="BS801" s="18">
        <f t="shared" si="898"/>
        <v>1</v>
      </c>
      <c r="BT801" s="19">
        <f t="shared" si="899"/>
        <v>4.5454545454545449E-2</v>
      </c>
      <c r="BU801" s="2">
        <f t="shared" si="900"/>
        <v>1</v>
      </c>
      <c r="BV801" s="18">
        <f t="shared" si="901"/>
        <v>1</v>
      </c>
      <c r="BW801" s="2">
        <f t="shared" si="902"/>
        <v>1</v>
      </c>
      <c r="BX801" s="2">
        <f t="shared" si="903"/>
        <v>16</v>
      </c>
      <c r="BY801" s="2">
        <f t="shared" si="904"/>
        <v>0</v>
      </c>
      <c r="BZ801" s="2">
        <v>0</v>
      </c>
      <c r="CA801" s="19">
        <f t="shared" si="905"/>
        <v>5.8823529411764705E-2</v>
      </c>
      <c r="CB801" s="19">
        <f t="shared" si="906"/>
        <v>5.8823529411764705E-2</v>
      </c>
      <c r="CC801" s="18">
        <f t="shared" si="907"/>
        <v>1</v>
      </c>
      <c r="CD801" s="19">
        <f t="shared" si="908"/>
        <v>0.1111111111111111</v>
      </c>
      <c r="CE801" s="2">
        <f t="shared" si="909"/>
        <v>1</v>
      </c>
      <c r="CF801" s="18">
        <f t="shared" si="910"/>
        <v>1</v>
      </c>
      <c r="CG801" s="2">
        <f t="shared" si="911"/>
        <v>1</v>
      </c>
      <c r="CH801" s="2">
        <f t="shared" si="912"/>
        <v>16</v>
      </c>
      <c r="CI801" s="2">
        <f t="shared" si="913"/>
        <v>0</v>
      </c>
      <c r="CJ801" s="2">
        <v>0</v>
      </c>
      <c r="CK801" s="19">
        <f t="shared" si="914"/>
        <v>5.8823529411764705E-2</v>
      </c>
      <c r="CL801" s="19">
        <f t="shared" si="915"/>
        <v>5.8823529411764705E-2</v>
      </c>
      <c r="CM801" s="18">
        <f t="shared" si="916"/>
        <v>1</v>
      </c>
      <c r="CN801" s="19">
        <f t="shared" si="917"/>
        <v>0.1111111111111111</v>
      </c>
      <c r="CO801" s="2">
        <f t="shared" si="918"/>
        <v>1</v>
      </c>
      <c r="CP801" s="18">
        <f t="shared" si="919"/>
        <v>1</v>
      </c>
      <c r="CQ801" s="2">
        <f t="shared" si="920"/>
        <v>1</v>
      </c>
      <c r="CR801" s="2">
        <f t="shared" si="921"/>
        <v>12</v>
      </c>
      <c r="CS801" s="2">
        <f t="shared" si="922"/>
        <v>0</v>
      </c>
      <c r="CT801" s="2">
        <v>0</v>
      </c>
      <c r="CU801" s="19">
        <f t="shared" si="923"/>
        <v>7.6923076923076927E-2</v>
      </c>
      <c r="CV801" s="19">
        <f t="shared" si="924"/>
        <v>7.6923076923076927E-2</v>
      </c>
      <c r="CW801" s="18">
        <f t="shared" si="925"/>
        <v>1</v>
      </c>
      <c r="CX801" s="19">
        <f t="shared" si="926"/>
        <v>0.14285714285714288</v>
      </c>
      <c r="CY801" s="2">
        <f t="shared" si="927"/>
        <v>1</v>
      </c>
      <c r="CZ801" s="18">
        <f t="shared" si="928"/>
        <v>1</v>
      </c>
      <c r="DA801" s="2">
        <f t="shared" si="929"/>
        <v>1</v>
      </c>
      <c r="DB801" s="2">
        <f t="shared" si="930"/>
        <v>12</v>
      </c>
      <c r="DC801" s="2">
        <f t="shared" si="931"/>
        <v>0</v>
      </c>
      <c r="DD801" s="2">
        <v>0</v>
      </c>
      <c r="DE801" s="19">
        <f t="shared" si="932"/>
        <v>7.6923076923076927E-2</v>
      </c>
      <c r="DF801" s="19">
        <f t="shared" si="933"/>
        <v>7.6923076923076927E-2</v>
      </c>
      <c r="DG801" s="18">
        <f t="shared" si="934"/>
        <v>1</v>
      </c>
      <c r="DH801" s="19">
        <f t="shared" si="935"/>
        <v>0.14285714285714288</v>
      </c>
    </row>
    <row r="802" spans="1:112" x14ac:dyDescent="0.35">
      <c r="A802" s="11">
        <v>2019008869</v>
      </c>
      <c r="B802" s="2" t="s">
        <v>5861</v>
      </c>
      <c r="C802" s="2" t="s">
        <v>5862</v>
      </c>
      <c r="D802" s="2" t="s">
        <v>5863</v>
      </c>
      <c r="E802" s="2" t="s">
        <v>5864</v>
      </c>
      <c r="F802" s="2">
        <v>1</v>
      </c>
      <c r="G802" s="2" t="s">
        <v>5865</v>
      </c>
      <c r="H802" s="2" t="s">
        <v>5866</v>
      </c>
      <c r="I802" s="2" t="s">
        <v>5867</v>
      </c>
      <c r="J802" s="3" t="s">
        <v>5868</v>
      </c>
      <c r="K802" s="11">
        <v>2</v>
      </c>
      <c r="L802" s="2">
        <v>2</v>
      </c>
      <c r="M802" s="2">
        <v>51</v>
      </c>
      <c r="N802" s="2">
        <v>30</v>
      </c>
      <c r="O802" s="2">
        <v>1</v>
      </c>
      <c r="P802" s="2">
        <v>0</v>
      </c>
      <c r="Q802" s="2">
        <v>1</v>
      </c>
      <c r="R802" s="2">
        <v>0</v>
      </c>
      <c r="S802" s="2">
        <v>2</v>
      </c>
      <c r="T802" s="2">
        <v>0</v>
      </c>
      <c r="U802" s="2">
        <v>2</v>
      </c>
      <c r="V802" s="2">
        <v>0</v>
      </c>
      <c r="W802" s="2">
        <v>13</v>
      </c>
      <c r="X802" s="2">
        <v>9</v>
      </c>
      <c r="Y802" s="2">
        <v>1</v>
      </c>
      <c r="Z802" s="2">
        <v>0</v>
      </c>
      <c r="AA802" s="2">
        <v>1</v>
      </c>
      <c r="AB802" s="2">
        <v>0</v>
      </c>
      <c r="AC802" s="2">
        <v>2</v>
      </c>
      <c r="AD802" s="2">
        <v>0</v>
      </c>
      <c r="AE802" s="2">
        <v>2</v>
      </c>
      <c r="AF802" s="3">
        <v>0</v>
      </c>
      <c r="AG802" s="2">
        <f t="shared" si="864"/>
        <v>1</v>
      </c>
      <c r="AH802" s="18">
        <f t="shared" si="865"/>
        <v>1</v>
      </c>
      <c r="AI802" s="2">
        <f t="shared" si="866"/>
        <v>1</v>
      </c>
      <c r="AJ802" s="2">
        <f t="shared" si="867"/>
        <v>50</v>
      </c>
      <c r="AK802" s="2">
        <f t="shared" si="868"/>
        <v>0</v>
      </c>
      <c r="AL802" s="2">
        <v>0</v>
      </c>
      <c r="AM802" s="19">
        <f t="shared" si="869"/>
        <v>1.9607843137254902E-2</v>
      </c>
      <c r="AN802" s="19">
        <f t="shared" si="870"/>
        <v>1.9607843137254902E-2</v>
      </c>
      <c r="AO802" s="18">
        <f t="shared" si="871"/>
        <v>1</v>
      </c>
      <c r="AP802" s="19">
        <f t="shared" si="872"/>
        <v>3.8461538461538464E-2</v>
      </c>
      <c r="AQ802" s="2">
        <f t="shared" si="873"/>
        <v>2</v>
      </c>
      <c r="AR802" s="18">
        <f t="shared" si="874"/>
        <v>1</v>
      </c>
      <c r="AS802" s="2">
        <f t="shared" si="875"/>
        <v>2</v>
      </c>
      <c r="AT802" s="2">
        <f t="shared" si="876"/>
        <v>49</v>
      </c>
      <c r="AU802" s="2">
        <f t="shared" si="877"/>
        <v>0</v>
      </c>
      <c r="AV802" s="2">
        <v>0</v>
      </c>
      <c r="AW802" s="19">
        <f t="shared" si="878"/>
        <v>3.9215686274509803E-2</v>
      </c>
      <c r="AX802" s="19">
        <f t="shared" si="879"/>
        <v>3.9215686274509803E-2</v>
      </c>
      <c r="AY802" s="18">
        <f t="shared" si="880"/>
        <v>1</v>
      </c>
      <c r="AZ802" s="19">
        <f t="shared" si="881"/>
        <v>7.5471698113207544E-2</v>
      </c>
      <c r="BA802" s="2">
        <f t="shared" si="882"/>
        <v>1</v>
      </c>
      <c r="BB802" s="18">
        <f t="shared" si="883"/>
        <v>1</v>
      </c>
      <c r="BC802" s="2">
        <f t="shared" si="884"/>
        <v>1</v>
      </c>
      <c r="BD802" s="2">
        <f t="shared" si="885"/>
        <v>29</v>
      </c>
      <c r="BE802" s="2">
        <f t="shared" si="886"/>
        <v>0</v>
      </c>
      <c r="BF802" s="2">
        <v>0</v>
      </c>
      <c r="BG802" s="19">
        <f t="shared" si="887"/>
        <v>3.3333333333333333E-2</v>
      </c>
      <c r="BH802" s="19">
        <f t="shared" si="888"/>
        <v>3.3333333333333333E-2</v>
      </c>
      <c r="BI802" s="18">
        <f t="shared" si="889"/>
        <v>1</v>
      </c>
      <c r="BJ802" s="19">
        <f t="shared" si="890"/>
        <v>6.4516129032258063E-2</v>
      </c>
      <c r="BK802" s="2">
        <f t="shared" si="891"/>
        <v>2</v>
      </c>
      <c r="BL802" s="18">
        <f t="shared" si="892"/>
        <v>1</v>
      </c>
      <c r="BM802" s="2">
        <f t="shared" si="893"/>
        <v>2</v>
      </c>
      <c r="BN802" s="2">
        <f t="shared" si="894"/>
        <v>28</v>
      </c>
      <c r="BO802" s="2">
        <f t="shared" si="895"/>
        <v>0</v>
      </c>
      <c r="BP802" s="2">
        <v>0</v>
      </c>
      <c r="BQ802" s="19">
        <f t="shared" si="896"/>
        <v>6.6666666666666666E-2</v>
      </c>
      <c r="BR802" s="19">
        <f t="shared" si="897"/>
        <v>6.6666666666666666E-2</v>
      </c>
      <c r="BS802" s="18">
        <f t="shared" si="898"/>
        <v>1</v>
      </c>
      <c r="BT802" s="19">
        <f t="shared" si="899"/>
        <v>0.125</v>
      </c>
      <c r="BU802" s="2">
        <f t="shared" si="900"/>
        <v>1</v>
      </c>
      <c r="BV802" s="18">
        <f t="shared" si="901"/>
        <v>1</v>
      </c>
      <c r="BW802" s="2">
        <f t="shared" si="902"/>
        <v>1</v>
      </c>
      <c r="BX802" s="2">
        <f t="shared" si="903"/>
        <v>12</v>
      </c>
      <c r="BY802" s="2">
        <f t="shared" si="904"/>
        <v>0</v>
      </c>
      <c r="BZ802" s="2">
        <v>0</v>
      </c>
      <c r="CA802" s="19">
        <f t="shared" si="905"/>
        <v>7.6923076923076927E-2</v>
      </c>
      <c r="CB802" s="19">
        <f t="shared" si="906"/>
        <v>7.6923076923076927E-2</v>
      </c>
      <c r="CC802" s="18">
        <f t="shared" si="907"/>
        <v>1</v>
      </c>
      <c r="CD802" s="19">
        <f t="shared" si="908"/>
        <v>0.14285714285714288</v>
      </c>
      <c r="CE802" s="2">
        <f t="shared" si="909"/>
        <v>2</v>
      </c>
      <c r="CF802" s="18">
        <f t="shared" si="910"/>
        <v>1</v>
      </c>
      <c r="CG802" s="2">
        <f t="shared" si="911"/>
        <v>2</v>
      </c>
      <c r="CH802" s="2">
        <f t="shared" si="912"/>
        <v>11</v>
      </c>
      <c r="CI802" s="2">
        <f t="shared" si="913"/>
        <v>0</v>
      </c>
      <c r="CJ802" s="2">
        <v>0</v>
      </c>
      <c r="CK802" s="19">
        <f t="shared" si="914"/>
        <v>0.15384615384615385</v>
      </c>
      <c r="CL802" s="19">
        <f t="shared" si="915"/>
        <v>0.15384615384615385</v>
      </c>
      <c r="CM802" s="18">
        <f t="shared" si="916"/>
        <v>1</v>
      </c>
      <c r="CN802" s="19">
        <f t="shared" si="917"/>
        <v>0.26666666666666672</v>
      </c>
      <c r="CO802" s="2">
        <f t="shared" si="918"/>
        <v>1</v>
      </c>
      <c r="CP802" s="18">
        <f t="shared" si="919"/>
        <v>1</v>
      </c>
      <c r="CQ802" s="2">
        <f t="shared" si="920"/>
        <v>1</v>
      </c>
      <c r="CR802" s="2">
        <f t="shared" si="921"/>
        <v>8</v>
      </c>
      <c r="CS802" s="2">
        <f t="shared" si="922"/>
        <v>0</v>
      </c>
      <c r="CT802" s="2">
        <v>0</v>
      </c>
      <c r="CU802" s="19">
        <f t="shared" si="923"/>
        <v>0.1111111111111111</v>
      </c>
      <c r="CV802" s="19">
        <f t="shared" si="924"/>
        <v>0.1111111111111111</v>
      </c>
      <c r="CW802" s="18">
        <f t="shared" si="925"/>
        <v>1</v>
      </c>
      <c r="CX802" s="19">
        <f t="shared" si="926"/>
        <v>0.19999999999999998</v>
      </c>
      <c r="CY802" s="2">
        <f t="shared" si="927"/>
        <v>2</v>
      </c>
      <c r="CZ802" s="18">
        <f t="shared" si="928"/>
        <v>1</v>
      </c>
      <c r="DA802" s="2">
        <f t="shared" si="929"/>
        <v>2</v>
      </c>
      <c r="DB802" s="2">
        <f t="shared" si="930"/>
        <v>7</v>
      </c>
      <c r="DC802" s="2">
        <f t="shared" si="931"/>
        <v>0</v>
      </c>
      <c r="DD802" s="2">
        <v>0</v>
      </c>
      <c r="DE802" s="19">
        <f t="shared" si="932"/>
        <v>0.22222222222222221</v>
      </c>
      <c r="DF802" s="19">
        <f t="shared" si="933"/>
        <v>0.22222222222222221</v>
      </c>
      <c r="DG802" s="18">
        <f t="shared" si="934"/>
        <v>1</v>
      </c>
      <c r="DH802" s="19">
        <f t="shared" si="935"/>
        <v>0.36363636363636359</v>
      </c>
    </row>
    <row r="803" spans="1:112" x14ac:dyDescent="0.35">
      <c r="A803" s="11">
        <v>2019008888</v>
      </c>
      <c r="B803" s="2" t="s">
        <v>5869</v>
      </c>
      <c r="C803" s="2" t="s">
        <v>5870</v>
      </c>
      <c r="D803" s="2" t="s">
        <v>5871</v>
      </c>
      <c r="E803" s="2" t="s">
        <v>5872</v>
      </c>
      <c r="F803" s="2">
        <v>1</v>
      </c>
      <c r="G803" s="2" t="s">
        <v>5873</v>
      </c>
      <c r="H803" s="2" t="s">
        <v>5874</v>
      </c>
      <c r="I803" s="2" t="s">
        <v>5875</v>
      </c>
      <c r="J803" s="3" t="s">
        <v>5876</v>
      </c>
      <c r="K803" s="11">
        <v>1</v>
      </c>
      <c r="L803" s="2">
        <v>1</v>
      </c>
      <c r="M803" s="2">
        <v>76</v>
      </c>
      <c r="N803" s="2">
        <v>55</v>
      </c>
      <c r="O803" s="2">
        <v>1</v>
      </c>
      <c r="P803" s="2">
        <v>0</v>
      </c>
      <c r="Q803" s="2">
        <v>1</v>
      </c>
      <c r="R803" s="2">
        <v>0</v>
      </c>
      <c r="S803" s="2">
        <v>1</v>
      </c>
      <c r="T803" s="2">
        <v>0</v>
      </c>
      <c r="U803" s="2">
        <v>1</v>
      </c>
      <c r="V803" s="2">
        <v>0</v>
      </c>
      <c r="W803" s="2">
        <v>19</v>
      </c>
      <c r="X803" s="2">
        <v>13</v>
      </c>
      <c r="Y803" s="2">
        <v>1</v>
      </c>
      <c r="Z803" s="2">
        <v>0</v>
      </c>
      <c r="AA803" s="2">
        <v>1</v>
      </c>
      <c r="AB803" s="2">
        <v>0</v>
      </c>
      <c r="AC803" s="2">
        <v>1</v>
      </c>
      <c r="AD803" s="2">
        <v>0</v>
      </c>
      <c r="AE803" s="2">
        <v>1</v>
      </c>
      <c r="AF803" s="3">
        <v>0</v>
      </c>
      <c r="AG803" s="2">
        <f t="shared" si="864"/>
        <v>1</v>
      </c>
      <c r="AH803" s="18">
        <f t="shared" si="865"/>
        <v>1</v>
      </c>
      <c r="AI803" s="2">
        <f t="shared" si="866"/>
        <v>1</v>
      </c>
      <c r="AJ803" s="2">
        <f t="shared" si="867"/>
        <v>75</v>
      </c>
      <c r="AK803" s="2">
        <f t="shared" si="868"/>
        <v>0</v>
      </c>
      <c r="AL803" s="2">
        <v>0</v>
      </c>
      <c r="AM803" s="19">
        <f t="shared" si="869"/>
        <v>1.3157894736842105E-2</v>
      </c>
      <c r="AN803" s="19">
        <f t="shared" si="870"/>
        <v>1.3157894736842105E-2</v>
      </c>
      <c r="AO803" s="18">
        <f t="shared" si="871"/>
        <v>1</v>
      </c>
      <c r="AP803" s="19">
        <f t="shared" si="872"/>
        <v>2.5974025974025976E-2</v>
      </c>
      <c r="AQ803" s="2">
        <f t="shared" si="873"/>
        <v>1</v>
      </c>
      <c r="AR803" s="18">
        <f t="shared" si="874"/>
        <v>1</v>
      </c>
      <c r="AS803" s="2">
        <f t="shared" si="875"/>
        <v>1</v>
      </c>
      <c r="AT803" s="2">
        <f t="shared" si="876"/>
        <v>75</v>
      </c>
      <c r="AU803" s="2">
        <f t="shared" si="877"/>
        <v>0</v>
      </c>
      <c r="AV803" s="2">
        <v>0</v>
      </c>
      <c r="AW803" s="19">
        <f t="shared" si="878"/>
        <v>1.3157894736842105E-2</v>
      </c>
      <c r="AX803" s="19">
        <f t="shared" si="879"/>
        <v>1.3157894736842105E-2</v>
      </c>
      <c r="AY803" s="18">
        <f t="shared" si="880"/>
        <v>1</v>
      </c>
      <c r="AZ803" s="19">
        <f t="shared" si="881"/>
        <v>2.5974025974025976E-2</v>
      </c>
      <c r="BA803" s="2">
        <f t="shared" si="882"/>
        <v>1</v>
      </c>
      <c r="BB803" s="18">
        <f t="shared" si="883"/>
        <v>1</v>
      </c>
      <c r="BC803" s="2">
        <f t="shared" si="884"/>
        <v>1</v>
      </c>
      <c r="BD803" s="2">
        <f t="shared" si="885"/>
        <v>54</v>
      </c>
      <c r="BE803" s="2">
        <f t="shared" si="886"/>
        <v>0</v>
      </c>
      <c r="BF803" s="2">
        <v>0</v>
      </c>
      <c r="BG803" s="19">
        <f t="shared" si="887"/>
        <v>1.8181818181818181E-2</v>
      </c>
      <c r="BH803" s="19">
        <f t="shared" si="888"/>
        <v>1.8181818181818181E-2</v>
      </c>
      <c r="BI803" s="18">
        <f t="shared" si="889"/>
        <v>1</v>
      </c>
      <c r="BJ803" s="19">
        <f t="shared" si="890"/>
        <v>3.5714285714285719E-2</v>
      </c>
      <c r="BK803" s="2">
        <f t="shared" si="891"/>
        <v>1</v>
      </c>
      <c r="BL803" s="18">
        <f t="shared" si="892"/>
        <v>1</v>
      </c>
      <c r="BM803" s="2">
        <f t="shared" si="893"/>
        <v>1</v>
      </c>
      <c r="BN803" s="2">
        <f t="shared" si="894"/>
        <v>54</v>
      </c>
      <c r="BO803" s="2">
        <f t="shared" si="895"/>
        <v>0</v>
      </c>
      <c r="BP803" s="2">
        <v>0</v>
      </c>
      <c r="BQ803" s="19">
        <f t="shared" si="896"/>
        <v>1.8181818181818181E-2</v>
      </c>
      <c r="BR803" s="19">
        <f t="shared" si="897"/>
        <v>1.8181818181818181E-2</v>
      </c>
      <c r="BS803" s="18">
        <f t="shared" si="898"/>
        <v>1</v>
      </c>
      <c r="BT803" s="19">
        <f t="shared" si="899"/>
        <v>3.5714285714285719E-2</v>
      </c>
      <c r="BU803" s="2">
        <f t="shared" si="900"/>
        <v>1</v>
      </c>
      <c r="BV803" s="18">
        <f t="shared" si="901"/>
        <v>1</v>
      </c>
      <c r="BW803" s="2">
        <f t="shared" si="902"/>
        <v>1</v>
      </c>
      <c r="BX803" s="2">
        <f t="shared" si="903"/>
        <v>18</v>
      </c>
      <c r="BY803" s="2">
        <f t="shared" si="904"/>
        <v>0</v>
      </c>
      <c r="BZ803" s="2">
        <v>0</v>
      </c>
      <c r="CA803" s="19">
        <f t="shared" si="905"/>
        <v>5.2631578947368418E-2</v>
      </c>
      <c r="CB803" s="19">
        <f t="shared" si="906"/>
        <v>5.2631578947368418E-2</v>
      </c>
      <c r="CC803" s="18">
        <f t="shared" si="907"/>
        <v>1</v>
      </c>
      <c r="CD803" s="19">
        <f t="shared" si="908"/>
        <v>0.1</v>
      </c>
      <c r="CE803" s="2">
        <f t="shared" si="909"/>
        <v>1</v>
      </c>
      <c r="CF803" s="18">
        <f t="shared" si="910"/>
        <v>1</v>
      </c>
      <c r="CG803" s="2">
        <f t="shared" si="911"/>
        <v>1</v>
      </c>
      <c r="CH803" s="2">
        <f t="shared" si="912"/>
        <v>18</v>
      </c>
      <c r="CI803" s="2">
        <f t="shared" si="913"/>
        <v>0</v>
      </c>
      <c r="CJ803" s="2">
        <v>0</v>
      </c>
      <c r="CK803" s="19">
        <f t="shared" si="914"/>
        <v>5.2631578947368418E-2</v>
      </c>
      <c r="CL803" s="19">
        <f t="shared" si="915"/>
        <v>5.2631578947368418E-2</v>
      </c>
      <c r="CM803" s="18">
        <f t="shared" si="916"/>
        <v>1</v>
      </c>
      <c r="CN803" s="19">
        <f t="shared" si="917"/>
        <v>0.1</v>
      </c>
      <c r="CO803" s="2">
        <f t="shared" si="918"/>
        <v>1</v>
      </c>
      <c r="CP803" s="18">
        <f t="shared" si="919"/>
        <v>1</v>
      </c>
      <c r="CQ803" s="2">
        <f t="shared" si="920"/>
        <v>1</v>
      </c>
      <c r="CR803" s="2">
        <f t="shared" si="921"/>
        <v>12</v>
      </c>
      <c r="CS803" s="2">
        <f t="shared" si="922"/>
        <v>0</v>
      </c>
      <c r="CT803" s="2">
        <v>0</v>
      </c>
      <c r="CU803" s="19">
        <f t="shared" si="923"/>
        <v>7.6923076923076927E-2</v>
      </c>
      <c r="CV803" s="19">
        <f t="shared" si="924"/>
        <v>7.6923076923076927E-2</v>
      </c>
      <c r="CW803" s="18">
        <f t="shared" si="925"/>
        <v>1</v>
      </c>
      <c r="CX803" s="19">
        <f t="shared" si="926"/>
        <v>0.14285714285714288</v>
      </c>
      <c r="CY803" s="2">
        <f t="shared" si="927"/>
        <v>1</v>
      </c>
      <c r="CZ803" s="18">
        <f t="shared" si="928"/>
        <v>1</v>
      </c>
      <c r="DA803" s="2">
        <f t="shared" si="929"/>
        <v>1</v>
      </c>
      <c r="DB803" s="2">
        <f t="shared" si="930"/>
        <v>12</v>
      </c>
      <c r="DC803" s="2">
        <f t="shared" si="931"/>
        <v>0</v>
      </c>
      <c r="DD803" s="2">
        <v>0</v>
      </c>
      <c r="DE803" s="19">
        <f t="shared" si="932"/>
        <v>7.6923076923076927E-2</v>
      </c>
      <c r="DF803" s="19">
        <f t="shared" si="933"/>
        <v>7.6923076923076927E-2</v>
      </c>
      <c r="DG803" s="18">
        <f t="shared" si="934"/>
        <v>1</v>
      </c>
      <c r="DH803" s="19">
        <f t="shared" si="935"/>
        <v>0.14285714285714288</v>
      </c>
    </row>
    <row r="804" spans="1:112" x14ac:dyDescent="0.35">
      <c r="A804" s="11">
        <v>2019008894</v>
      </c>
      <c r="B804" s="2" t="s">
        <v>2447</v>
      </c>
      <c r="C804" s="2" t="s">
        <v>5877</v>
      </c>
      <c r="D804" s="2" t="s">
        <v>5878</v>
      </c>
      <c r="E804" s="2" t="s">
        <v>5879</v>
      </c>
      <c r="F804" s="2">
        <v>1</v>
      </c>
      <c r="G804" s="2" t="s">
        <v>5880</v>
      </c>
      <c r="H804" s="2" t="s">
        <v>5881</v>
      </c>
      <c r="I804" s="2" t="s">
        <v>5882</v>
      </c>
      <c r="J804" s="3" t="s">
        <v>5883</v>
      </c>
      <c r="K804" s="11">
        <v>1</v>
      </c>
      <c r="L804" s="2">
        <v>1</v>
      </c>
      <c r="M804" s="2">
        <v>63</v>
      </c>
      <c r="N804" s="2">
        <v>45</v>
      </c>
      <c r="O804" s="2">
        <v>1</v>
      </c>
      <c r="P804" s="2">
        <v>0</v>
      </c>
      <c r="Q804" s="2">
        <v>1</v>
      </c>
      <c r="R804" s="2">
        <v>0</v>
      </c>
      <c r="S804" s="2">
        <v>1</v>
      </c>
      <c r="T804" s="2">
        <v>0</v>
      </c>
      <c r="U804" s="2">
        <v>1</v>
      </c>
      <c r="V804" s="2">
        <v>0</v>
      </c>
      <c r="W804" s="2">
        <v>13</v>
      </c>
      <c r="X804" s="2">
        <v>5</v>
      </c>
      <c r="Y804" s="2">
        <v>1</v>
      </c>
      <c r="Z804" s="2">
        <v>0</v>
      </c>
      <c r="AA804" s="2">
        <v>1</v>
      </c>
      <c r="AB804" s="2">
        <v>0</v>
      </c>
      <c r="AC804" s="2">
        <v>1</v>
      </c>
      <c r="AD804" s="2">
        <v>0</v>
      </c>
      <c r="AE804" s="2">
        <v>1</v>
      </c>
      <c r="AF804" s="3">
        <v>0</v>
      </c>
      <c r="AG804" s="2">
        <f t="shared" si="864"/>
        <v>1</v>
      </c>
      <c r="AH804" s="18">
        <f t="shared" si="865"/>
        <v>1</v>
      </c>
      <c r="AI804" s="2">
        <f t="shared" si="866"/>
        <v>1</v>
      </c>
      <c r="AJ804" s="2">
        <f t="shared" si="867"/>
        <v>62</v>
      </c>
      <c r="AK804" s="2">
        <f t="shared" si="868"/>
        <v>0</v>
      </c>
      <c r="AL804" s="2">
        <v>0</v>
      </c>
      <c r="AM804" s="19">
        <f t="shared" si="869"/>
        <v>1.5873015873015872E-2</v>
      </c>
      <c r="AN804" s="19">
        <f t="shared" si="870"/>
        <v>1.5873015873015872E-2</v>
      </c>
      <c r="AO804" s="18">
        <f t="shared" si="871"/>
        <v>1</v>
      </c>
      <c r="AP804" s="19">
        <f t="shared" si="872"/>
        <v>3.125E-2</v>
      </c>
      <c r="AQ804" s="2">
        <f t="shared" si="873"/>
        <v>1</v>
      </c>
      <c r="AR804" s="18">
        <f t="shared" si="874"/>
        <v>1</v>
      </c>
      <c r="AS804" s="2">
        <f t="shared" si="875"/>
        <v>1</v>
      </c>
      <c r="AT804" s="2">
        <f t="shared" si="876"/>
        <v>62</v>
      </c>
      <c r="AU804" s="2">
        <f t="shared" si="877"/>
        <v>0</v>
      </c>
      <c r="AV804" s="2">
        <v>0</v>
      </c>
      <c r="AW804" s="19">
        <f t="shared" si="878"/>
        <v>1.5873015873015872E-2</v>
      </c>
      <c r="AX804" s="19">
        <f t="shared" si="879"/>
        <v>1.5873015873015872E-2</v>
      </c>
      <c r="AY804" s="18">
        <f t="shared" si="880"/>
        <v>1</v>
      </c>
      <c r="AZ804" s="19">
        <f t="shared" si="881"/>
        <v>3.125E-2</v>
      </c>
      <c r="BA804" s="2">
        <f t="shared" si="882"/>
        <v>1</v>
      </c>
      <c r="BB804" s="18">
        <f t="shared" si="883"/>
        <v>1</v>
      </c>
      <c r="BC804" s="2">
        <f t="shared" si="884"/>
        <v>1</v>
      </c>
      <c r="BD804" s="2">
        <f t="shared" si="885"/>
        <v>44</v>
      </c>
      <c r="BE804" s="2">
        <f t="shared" si="886"/>
        <v>0</v>
      </c>
      <c r="BF804" s="2">
        <v>0</v>
      </c>
      <c r="BG804" s="19">
        <f t="shared" si="887"/>
        <v>2.2222222222222223E-2</v>
      </c>
      <c r="BH804" s="19">
        <f t="shared" si="888"/>
        <v>2.2222222222222223E-2</v>
      </c>
      <c r="BI804" s="18">
        <f t="shared" si="889"/>
        <v>1</v>
      </c>
      <c r="BJ804" s="19">
        <f t="shared" si="890"/>
        <v>4.3478260869565223E-2</v>
      </c>
      <c r="BK804" s="2">
        <f t="shared" si="891"/>
        <v>1</v>
      </c>
      <c r="BL804" s="18">
        <f t="shared" si="892"/>
        <v>1</v>
      </c>
      <c r="BM804" s="2">
        <f t="shared" si="893"/>
        <v>1</v>
      </c>
      <c r="BN804" s="2">
        <f t="shared" si="894"/>
        <v>44</v>
      </c>
      <c r="BO804" s="2">
        <f t="shared" si="895"/>
        <v>0</v>
      </c>
      <c r="BP804" s="2">
        <v>0</v>
      </c>
      <c r="BQ804" s="19">
        <f t="shared" si="896"/>
        <v>2.2222222222222223E-2</v>
      </c>
      <c r="BR804" s="19">
        <f t="shared" si="897"/>
        <v>2.2222222222222223E-2</v>
      </c>
      <c r="BS804" s="18">
        <f t="shared" si="898"/>
        <v>1</v>
      </c>
      <c r="BT804" s="19">
        <f t="shared" si="899"/>
        <v>4.3478260869565223E-2</v>
      </c>
      <c r="BU804" s="2">
        <f t="shared" si="900"/>
        <v>1</v>
      </c>
      <c r="BV804" s="18">
        <f t="shared" si="901"/>
        <v>1</v>
      </c>
      <c r="BW804" s="2">
        <f t="shared" si="902"/>
        <v>1</v>
      </c>
      <c r="BX804" s="2">
        <f t="shared" si="903"/>
        <v>12</v>
      </c>
      <c r="BY804" s="2">
        <f t="shared" si="904"/>
        <v>0</v>
      </c>
      <c r="BZ804" s="2">
        <v>0</v>
      </c>
      <c r="CA804" s="19">
        <f t="shared" si="905"/>
        <v>7.6923076923076927E-2</v>
      </c>
      <c r="CB804" s="19">
        <f t="shared" si="906"/>
        <v>7.6923076923076927E-2</v>
      </c>
      <c r="CC804" s="18">
        <f t="shared" si="907"/>
        <v>1</v>
      </c>
      <c r="CD804" s="19">
        <f t="shared" si="908"/>
        <v>0.14285714285714288</v>
      </c>
      <c r="CE804" s="2">
        <f t="shared" si="909"/>
        <v>1</v>
      </c>
      <c r="CF804" s="18">
        <f t="shared" si="910"/>
        <v>1</v>
      </c>
      <c r="CG804" s="2">
        <f t="shared" si="911"/>
        <v>1</v>
      </c>
      <c r="CH804" s="2">
        <f t="shared" si="912"/>
        <v>12</v>
      </c>
      <c r="CI804" s="2">
        <f t="shared" si="913"/>
        <v>0</v>
      </c>
      <c r="CJ804" s="2">
        <v>0</v>
      </c>
      <c r="CK804" s="19">
        <f t="shared" si="914"/>
        <v>7.6923076923076927E-2</v>
      </c>
      <c r="CL804" s="19">
        <f t="shared" si="915"/>
        <v>7.6923076923076927E-2</v>
      </c>
      <c r="CM804" s="18">
        <f t="shared" si="916"/>
        <v>1</v>
      </c>
      <c r="CN804" s="19">
        <f t="shared" si="917"/>
        <v>0.14285714285714288</v>
      </c>
      <c r="CO804" s="2">
        <f t="shared" si="918"/>
        <v>1</v>
      </c>
      <c r="CP804" s="18">
        <f t="shared" si="919"/>
        <v>1</v>
      </c>
      <c r="CQ804" s="2">
        <f t="shared" si="920"/>
        <v>1</v>
      </c>
      <c r="CR804" s="2">
        <f t="shared" si="921"/>
        <v>4</v>
      </c>
      <c r="CS804" s="2">
        <f t="shared" si="922"/>
        <v>0</v>
      </c>
      <c r="CT804" s="2">
        <v>0</v>
      </c>
      <c r="CU804" s="19">
        <f t="shared" si="923"/>
        <v>0.2</v>
      </c>
      <c r="CV804" s="19">
        <f t="shared" si="924"/>
        <v>0.2</v>
      </c>
      <c r="CW804" s="18">
        <f t="shared" si="925"/>
        <v>1</v>
      </c>
      <c r="CX804" s="19">
        <f t="shared" si="926"/>
        <v>0.33333333333333337</v>
      </c>
      <c r="CY804" s="2">
        <f t="shared" si="927"/>
        <v>1</v>
      </c>
      <c r="CZ804" s="18">
        <f t="shared" si="928"/>
        <v>1</v>
      </c>
      <c r="DA804" s="2">
        <f t="shared" si="929"/>
        <v>1</v>
      </c>
      <c r="DB804" s="2">
        <f t="shared" si="930"/>
        <v>4</v>
      </c>
      <c r="DC804" s="2">
        <f t="shared" si="931"/>
        <v>0</v>
      </c>
      <c r="DD804" s="2">
        <v>0</v>
      </c>
      <c r="DE804" s="19">
        <f t="shared" si="932"/>
        <v>0.2</v>
      </c>
      <c r="DF804" s="19">
        <f t="shared" si="933"/>
        <v>0.2</v>
      </c>
      <c r="DG804" s="18">
        <f t="shared" si="934"/>
        <v>1</v>
      </c>
      <c r="DH804" s="19">
        <f t="shared" si="935"/>
        <v>0.33333333333333337</v>
      </c>
    </row>
    <row r="805" spans="1:112" x14ac:dyDescent="0.35">
      <c r="A805" s="11">
        <v>2019008909</v>
      </c>
      <c r="B805" s="2" t="s">
        <v>5884</v>
      </c>
      <c r="C805" s="2" t="s">
        <v>2511</v>
      </c>
      <c r="D805" s="2" t="s">
        <v>5885</v>
      </c>
      <c r="E805" s="2" t="s">
        <v>5886</v>
      </c>
      <c r="F805" s="2">
        <v>1</v>
      </c>
      <c r="G805" s="2" t="s">
        <v>5887</v>
      </c>
      <c r="H805" s="2" t="s">
        <v>5888</v>
      </c>
      <c r="I805" s="2" t="s">
        <v>5889</v>
      </c>
      <c r="J805" s="3" t="s">
        <v>5890</v>
      </c>
      <c r="K805" s="11">
        <v>3</v>
      </c>
      <c r="L805" s="2">
        <v>1</v>
      </c>
      <c r="M805" s="2">
        <v>88</v>
      </c>
      <c r="N805" s="2">
        <v>61</v>
      </c>
      <c r="O805" s="2">
        <v>1</v>
      </c>
      <c r="P805" s="2">
        <v>0</v>
      </c>
      <c r="Q805" s="2">
        <v>1</v>
      </c>
      <c r="R805" s="2">
        <v>0</v>
      </c>
      <c r="S805" s="2">
        <v>3</v>
      </c>
      <c r="T805" s="2">
        <v>0</v>
      </c>
      <c r="U805" s="2">
        <v>1</v>
      </c>
      <c r="V805" s="2">
        <v>0</v>
      </c>
      <c r="W805" s="2">
        <v>21</v>
      </c>
      <c r="X805" s="2">
        <v>18</v>
      </c>
      <c r="Y805" s="2">
        <v>1</v>
      </c>
      <c r="Z805" s="2">
        <v>0</v>
      </c>
      <c r="AA805" s="2">
        <v>1</v>
      </c>
      <c r="AB805" s="2">
        <v>0</v>
      </c>
      <c r="AC805" s="2">
        <v>1</v>
      </c>
      <c r="AD805" s="2">
        <v>2</v>
      </c>
      <c r="AE805" s="2">
        <v>1</v>
      </c>
      <c r="AF805" s="3">
        <v>0</v>
      </c>
      <c r="AG805" s="2">
        <f t="shared" si="864"/>
        <v>1</v>
      </c>
      <c r="AH805" s="18">
        <f t="shared" si="865"/>
        <v>1</v>
      </c>
      <c r="AI805" s="2">
        <f t="shared" si="866"/>
        <v>1</v>
      </c>
      <c r="AJ805" s="2">
        <f t="shared" si="867"/>
        <v>87</v>
      </c>
      <c r="AK805" s="2">
        <f t="shared" si="868"/>
        <v>0</v>
      </c>
      <c r="AL805" s="2">
        <v>0</v>
      </c>
      <c r="AM805" s="19">
        <f t="shared" si="869"/>
        <v>1.1363636363636364E-2</v>
      </c>
      <c r="AN805" s="19">
        <f t="shared" si="870"/>
        <v>1.1363636363636364E-2</v>
      </c>
      <c r="AO805" s="18">
        <f t="shared" si="871"/>
        <v>1</v>
      </c>
      <c r="AP805" s="19">
        <f t="shared" si="872"/>
        <v>2.247191011235955E-2</v>
      </c>
      <c r="AQ805" s="2">
        <f t="shared" si="873"/>
        <v>3</v>
      </c>
      <c r="AR805" s="18">
        <f t="shared" si="874"/>
        <v>1</v>
      </c>
      <c r="AS805" s="2">
        <f t="shared" si="875"/>
        <v>3</v>
      </c>
      <c r="AT805" s="2">
        <f t="shared" si="876"/>
        <v>85</v>
      </c>
      <c r="AU805" s="2">
        <f t="shared" si="877"/>
        <v>0</v>
      </c>
      <c r="AV805" s="2">
        <v>0</v>
      </c>
      <c r="AW805" s="19">
        <f t="shared" si="878"/>
        <v>3.4090909090909088E-2</v>
      </c>
      <c r="AX805" s="19">
        <f t="shared" si="879"/>
        <v>3.4090909090909088E-2</v>
      </c>
      <c r="AY805" s="18">
        <f t="shared" si="880"/>
        <v>1</v>
      </c>
      <c r="AZ805" s="19">
        <f t="shared" si="881"/>
        <v>6.5934065934065922E-2</v>
      </c>
      <c r="BA805" s="2">
        <f t="shared" si="882"/>
        <v>1</v>
      </c>
      <c r="BB805" s="18">
        <f t="shared" si="883"/>
        <v>1</v>
      </c>
      <c r="BC805" s="2">
        <f t="shared" si="884"/>
        <v>1</v>
      </c>
      <c r="BD805" s="2">
        <f t="shared" si="885"/>
        <v>60</v>
      </c>
      <c r="BE805" s="2">
        <f t="shared" si="886"/>
        <v>0</v>
      </c>
      <c r="BF805" s="2">
        <v>0</v>
      </c>
      <c r="BG805" s="19">
        <f t="shared" si="887"/>
        <v>1.6393442622950821E-2</v>
      </c>
      <c r="BH805" s="19">
        <f t="shared" si="888"/>
        <v>1.6393442622950821E-2</v>
      </c>
      <c r="BI805" s="18">
        <f t="shared" si="889"/>
        <v>1</v>
      </c>
      <c r="BJ805" s="19">
        <f t="shared" si="890"/>
        <v>3.2258064516129031E-2</v>
      </c>
      <c r="BK805" s="2">
        <f t="shared" si="891"/>
        <v>1</v>
      </c>
      <c r="BL805" s="18">
        <f t="shared" si="892"/>
        <v>1</v>
      </c>
      <c r="BM805" s="2">
        <f t="shared" si="893"/>
        <v>1</v>
      </c>
      <c r="BN805" s="2">
        <f t="shared" si="894"/>
        <v>60</v>
      </c>
      <c r="BO805" s="2">
        <f t="shared" si="895"/>
        <v>0</v>
      </c>
      <c r="BP805" s="2">
        <v>0</v>
      </c>
      <c r="BQ805" s="19">
        <f t="shared" si="896"/>
        <v>1.6393442622950821E-2</v>
      </c>
      <c r="BR805" s="19">
        <f t="shared" si="897"/>
        <v>1.6393442622950821E-2</v>
      </c>
      <c r="BS805" s="18">
        <f t="shared" si="898"/>
        <v>1</v>
      </c>
      <c r="BT805" s="19">
        <f t="shared" si="899"/>
        <v>3.2258064516129031E-2</v>
      </c>
      <c r="BU805" s="2">
        <f t="shared" si="900"/>
        <v>1</v>
      </c>
      <c r="BV805" s="18">
        <f t="shared" si="901"/>
        <v>1</v>
      </c>
      <c r="BW805" s="2">
        <f t="shared" si="902"/>
        <v>1</v>
      </c>
      <c r="BX805" s="2">
        <f t="shared" si="903"/>
        <v>20</v>
      </c>
      <c r="BY805" s="2">
        <f t="shared" si="904"/>
        <v>0</v>
      </c>
      <c r="BZ805" s="2">
        <v>0</v>
      </c>
      <c r="CA805" s="19">
        <f t="shared" si="905"/>
        <v>4.7619047619047616E-2</v>
      </c>
      <c r="CB805" s="19">
        <f t="shared" si="906"/>
        <v>4.7619047619047616E-2</v>
      </c>
      <c r="CC805" s="18">
        <f t="shared" si="907"/>
        <v>1</v>
      </c>
      <c r="CD805" s="19">
        <f t="shared" si="908"/>
        <v>9.0909090909090898E-2</v>
      </c>
      <c r="CE805" s="2">
        <f t="shared" si="909"/>
        <v>1</v>
      </c>
      <c r="CF805" s="18">
        <f t="shared" si="910"/>
        <v>0.33333333333333331</v>
      </c>
      <c r="CG805" s="2">
        <f t="shared" si="911"/>
        <v>1</v>
      </c>
      <c r="CH805" s="2">
        <f t="shared" si="912"/>
        <v>20</v>
      </c>
      <c r="CI805" s="2">
        <f t="shared" si="913"/>
        <v>2</v>
      </c>
      <c r="CJ805" s="2">
        <v>0</v>
      </c>
      <c r="CK805" s="19">
        <f t="shared" si="914"/>
        <v>4.3478260869565216E-2</v>
      </c>
      <c r="CL805" s="19">
        <f t="shared" si="915"/>
        <v>4.7619047619047616E-2</v>
      </c>
      <c r="CM805" s="18">
        <f t="shared" si="916"/>
        <v>0.33333333333333331</v>
      </c>
      <c r="CN805" s="19">
        <f t="shared" si="917"/>
        <v>8.3333333333333329E-2</v>
      </c>
      <c r="CO805" s="2">
        <f t="shared" si="918"/>
        <v>1</v>
      </c>
      <c r="CP805" s="18">
        <f t="shared" si="919"/>
        <v>1</v>
      </c>
      <c r="CQ805" s="2">
        <f t="shared" si="920"/>
        <v>1</v>
      </c>
      <c r="CR805" s="2">
        <f t="shared" si="921"/>
        <v>17</v>
      </c>
      <c r="CS805" s="2">
        <f t="shared" si="922"/>
        <v>0</v>
      </c>
      <c r="CT805" s="2">
        <v>0</v>
      </c>
      <c r="CU805" s="19">
        <f t="shared" si="923"/>
        <v>5.5555555555555552E-2</v>
      </c>
      <c r="CV805" s="19">
        <f t="shared" si="924"/>
        <v>5.5555555555555552E-2</v>
      </c>
      <c r="CW805" s="18">
        <f t="shared" si="925"/>
        <v>1</v>
      </c>
      <c r="CX805" s="19">
        <f t="shared" si="926"/>
        <v>0.10526315789473684</v>
      </c>
      <c r="CY805" s="2">
        <f t="shared" si="927"/>
        <v>1</v>
      </c>
      <c r="CZ805" s="18">
        <f t="shared" si="928"/>
        <v>1</v>
      </c>
      <c r="DA805" s="2">
        <f t="shared" si="929"/>
        <v>1</v>
      </c>
      <c r="DB805" s="2">
        <f t="shared" si="930"/>
        <v>17</v>
      </c>
      <c r="DC805" s="2">
        <f t="shared" si="931"/>
        <v>0</v>
      </c>
      <c r="DD805" s="2">
        <v>0</v>
      </c>
      <c r="DE805" s="19">
        <f t="shared" si="932"/>
        <v>5.5555555555555552E-2</v>
      </c>
      <c r="DF805" s="19">
        <f t="shared" si="933"/>
        <v>5.5555555555555552E-2</v>
      </c>
      <c r="DG805" s="18">
        <f t="shared" si="934"/>
        <v>1</v>
      </c>
      <c r="DH805" s="19">
        <f t="shared" si="935"/>
        <v>0.10526315789473684</v>
      </c>
    </row>
    <row r="806" spans="1:112" x14ac:dyDescent="0.35">
      <c r="A806" s="11">
        <v>2019008917</v>
      </c>
      <c r="B806" s="2" t="s">
        <v>5891</v>
      </c>
      <c r="C806" s="2" t="s">
        <v>5878</v>
      </c>
      <c r="D806" s="2"/>
      <c r="E806" s="2" t="s">
        <v>5892</v>
      </c>
      <c r="F806" s="2">
        <v>1</v>
      </c>
      <c r="G806" s="2" t="s">
        <v>5893</v>
      </c>
      <c r="H806" s="2" t="s">
        <v>5894</v>
      </c>
      <c r="I806" s="2" t="s">
        <v>5895</v>
      </c>
      <c r="J806" s="3" t="s">
        <v>5896</v>
      </c>
      <c r="K806" s="11">
        <v>1</v>
      </c>
      <c r="L806" s="2">
        <v>1</v>
      </c>
      <c r="M806" s="2">
        <v>67</v>
      </c>
      <c r="N806" s="2">
        <v>41</v>
      </c>
      <c r="O806" s="2">
        <v>1</v>
      </c>
      <c r="P806" s="2">
        <v>0</v>
      </c>
      <c r="Q806" s="2">
        <v>1</v>
      </c>
      <c r="R806" s="2">
        <v>0</v>
      </c>
      <c r="S806" s="2">
        <v>1</v>
      </c>
      <c r="T806" s="2">
        <v>0</v>
      </c>
      <c r="U806" s="2">
        <v>1</v>
      </c>
      <c r="V806" s="2">
        <v>0</v>
      </c>
      <c r="W806" s="2">
        <v>18</v>
      </c>
      <c r="X806" s="2">
        <v>14</v>
      </c>
      <c r="Y806" s="2">
        <v>1</v>
      </c>
      <c r="Z806" s="2">
        <v>0</v>
      </c>
      <c r="AA806" s="2">
        <v>1</v>
      </c>
      <c r="AB806" s="2">
        <v>0</v>
      </c>
      <c r="AC806" s="2">
        <v>1</v>
      </c>
      <c r="AD806" s="2">
        <v>0</v>
      </c>
      <c r="AE806" s="2">
        <v>1</v>
      </c>
      <c r="AF806" s="3">
        <v>0</v>
      </c>
      <c r="AG806" s="2">
        <f t="shared" si="864"/>
        <v>1</v>
      </c>
      <c r="AH806" s="18">
        <f t="shared" si="865"/>
        <v>1</v>
      </c>
      <c r="AI806" s="2">
        <f t="shared" si="866"/>
        <v>1</v>
      </c>
      <c r="AJ806" s="2">
        <f t="shared" si="867"/>
        <v>66</v>
      </c>
      <c r="AK806" s="2">
        <f t="shared" si="868"/>
        <v>0</v>
      </c>
      <c r="AL806" s="2">
        <v>0</v>
      </c>
      <c r="AM806" s="19">
        <f t="shared" si="869"/>
        <v>1.4925373134328358E-2</v>
      </c>
      <c r="AN806" s="19">
        <f t="shared" si="870"/>
        <v>1.4925373134328358E-2</v>
      </c>
      <c r="AO806" s="18">
        <f t="shared" si="871"/>
        <v>1</v>
      </c>
      <c r="AP806" s="19">
        <f t="shared" si="872"/>
        <v>2.9411764705882353E-2</v>
      </c>
      <c r="AQ806" s="2">
        <f t="shared" si="873"/>
        <v>1</v>
      </c>
      <c r="AR806" s="18">
        <f t="shared" si="874"/>
        <v>1</v>
      </c>
      <c r="AS806" s="2">
        <f t="shared" si="875"/>
        <v>1</v>
      </c>
      <c r="AT806" s="2">
        <f t="shared" si="876"/>
        <v>66</v>
      </c>
      <c r="AU806" s="2">
        <f t="shared" si="877"/>
        <v>0</v>
      </c>
      <c r="AV806" s="2">
        <v>0</v>
      </c>
      <c r="AW806" s="19">
        <f t="shared" si="878"/>
        <v>1.4925373134328358E-2</v>
      </c>
      <c r="AX806" s="19">
        <f t="shared" si="879"/>
        <v>1.4925373134328358E-2</v>
      </c>
      <c r="AY806" s="18">
        <f t="shared" si="880"/>
        <v>1</v>
      </c>
      <c r="AZ806" s="19">
        <f t="shared" si="881"/>
        <v>2.9411764705882353E-2</v>
      </c>
      <c r="BA806" s="2">
        <f t="shared" si="882"/>
        <v>1</v>
      </c>
      <c r="BB806" s="18">
        <f t="shared" si="883"/>
        <v>1</v>
      </c>
      <c r="BC806" s="2">
        <f t="shared" si="884"/>
        <v>1</v>
      </c>
      <c r="BD806" s="2">
        <f t="shared" si="885"/>
        <v>40</v>
      </c>
      <c r="BE806" s="2">
        <f t="shared" si="886"/>
        <v>0</v>
      </c>
      <c r="BF806" s="2">
        <v>0</v>
      </c>
      <c r="BG806" s="19">
        <f t="shared" si="887"/>
        <v>2.4390243902439025E-2</v>
      </c>
      <c r="BH806" s="19">
        <f t="shared" si="888"/>
        <v>2.4390243902439025E-2</v>
      </c>
      <c r="BI806" s="18">
        <f t="shared" si="889"/>
        <v>1</v>
      </c>
      <c r="BJ806" s="19">
        <f t="shared" si="890"/>
        <v>4.7619047619047616E-2</v>
      </c>
      <c r="BK806" s="2">
        <f t="shared" si="891"/>
        <v>1</v>
      </c>
      <c r="BL806" s="18">
        <f t="shared" si="892"/>
        <v>1</v>
      </c>
      <c r="BM806" s="2">
        <f t="shared" si="893"/>
        <v>1</v>
      </c>
      <c r="BN806" s="2">
        <f t="shared" si="894"/>
        <v>40</v>
      </c>
      <c r="BO806" s="2">
        <f t="shared" si="895"/>
        <v>0</v>
      </c>
      <c r="BP806" s="2">
        <v>0</v>
      </c>
      <c r="BQ806" s="19">
        <f t="shared" si="896"/>
        <v>2.4390243902439025E-2</v>
      </c>
      <c r="BR806" s="19">
        <f t="shared" si="897"/>
        <v>2.4390243902439025E-2</v>
      </c>
      <c r="BS806" s="18">
        <f t="shared" si="898"/>
        <v>1</v>
      </c>
      <c r="BT806" s="19">
        <f t="shared" si="899"/>
        <v>4.7619047619047616E-2</v>
      </c>
      <c r="BU806" s="2">
        <f t="shared" si="900"/>
        <v>1</v>
      </c>
      <c r="BV806" s="18">
        <f t="shared" si="901"/>
        <v>1</v>
      </c>
      <c r="BW806" s="2">
        <f t="shared" si="902"/>
        <v>1</v>
      </c>
      <c r="BX806" s="2">
        <f t="shared" si="903"/>
        <v>17</v>
      </c>
      <c r="BY806" s="2">
        <f t="shared" si="904"/>
        <v>0</v>
      </c>
      <c r="BZ806" s="2">
        <v>0</v>
      </c>
      <c r="CA806" s="19">
        <f t="shared" si="905"/>
        <v>5.5555555555555552E-2</v>
      </c>
      <c r="CB806" s="19">
        <f t="shared" si="906"/>
        <v>5.5555555555555552E-2</v>
      </c>
      <c r="CC806" s="18">
        <f t="shared" si="907"/>
        <v>1</v>
      </c>
      <c r="CD806" s="19">
        <f t="shared" si="908"/>
        <v>0.10526315789473684</v>
      </c>
      <c r="CE806" s="2">
        <f t="shared" si="909"/>
        <v>1</v>
      </c>
      <c r="CF806" s="18">
        <f t="shared" si="910"/>
        <v>1</v>
      </c>
      <c r="CG806" s="2">
        <f t="shared" si="911"/>
        <v>1</v>
      </c>
      <c r="CH806" s="2">
        <f t="shared" si="912"/>
        <v>17</v>
      </c>
      <c r="CI806" s="2">
        <f t="shared" si="913"/>
        <v>0</v>
      </c>
      <c r="CJ806" s="2">
        <v>0</v>
      </c>
      <c r="CK806" s="19">
        <f t="shared" si="914"/>
        <v>5.5555555555555552E-2</v>
      </c>
      <c r="CL806" s="19">
        <f t="shared" si="915"/>
        <v>5.5555555555555552E-2</v>
      </c>
      <c r="CM806" s="18">
        <f t="shared" si="916"/>
        <v>1</v>
      </c>
      <c r="CN806" s="19">
        <f t="shared" si="917"/>
        <v>0.10526315789473684</v>
      </c>
      <c r="CO806" s="2">
        <f t="shared" si="918"/>
        <v>1</v>
      </c>
      <c r="CP806" s="18">
        <f t="shared" si="919"/>
        <v>1</v>
      </c>
      <c r="CQ806" s="2">
        <f t="shared" si="920"/>
        <v>1</v>
      </c>
      <c r="CR806" s="2">
        <f t="shared" si="921"/>
        <v>13</v>
      </c>
      <c r="CS806" s="2">
        <f t="shared" si="922"/>
        <v>0</v>
      </c>
      <c r="CT806" s="2">
        <v>0</v>
      </c>
      <c r="CU806" s="19">
        <f t="shared" si="923"/>
        <v>7.1428571428571425E-2</v>
      </c>
      <c r="CV806" s="19">
        <f t="shared" si="924"/>
        <v>7.1428571428571425E-2</v>
      </c>
      <c r="CW806" s="18">
        <f t="shared" si="925"/>
        <v>1</v>
      </c>
      <c r="CX806" s="19">
        <f t="shared" si="926"/>
        <v>0.13333333333333333</v>
      </c>
      <c r="CY806" s="2">
        <f t="shared" si="927"/>
        <v>1</v>
      </c>
      <c r="CZ806" s="18">
        <f t="shared" si="928"/>
        <v>1</v>
      </c>
      <c r="DA806" s="2">
        <f t="shared" si="929"/>
        <v>1</v>
      </c>
      <c r="DB806" s="2">
        <f t="shared" si="930"/>
        <v>13</v>
      </c>
      <c r="DC806" s="2">
        <f t="shared" si="931"/>
        <v>0</v>
      </c>
      <c r="DD806" s="2">
        <v>0</v>
      </c>
      <c r="DE806" s="19">
        <f t="shared" si="932"/>
        <v>7.1428571428571425E-2</v>
      </c>
      <c r="DF806" s="19">
        <f t="shared" si="933"/>
        <v>7.1428571428571425E-2</v>
      </c>
      <c r="DG806" s="18">
        <f t="shared" si="934"/>
        <v>1</v>
      </c>
      <c r="DH806" s="19">
        <f t="shared" si="935"/>
        <v>0.13333333333333333</v>
      </c>
    </row>
    <row r="807" spans="1:112" x14ac:dyDescent="0.35">
      <c r="A807" s="11">
        <v>2019008944</v>
      </c>
      <c r="B807" s="2" t="s">
        <v>5897</v>
      </c>
      <c r="C807" s="2" t="s">
        <v>5898</v>
      </c>
      <c r="D807" s="2" t="s">
        <v>5899</v>
      </c>
      <c r="E807" s="2" t="s">
        <v>5900</v>
      </c>
      <c r="F807" s="2">
        <v>1</v>
      </c>
      <c r="G807" s="2" t="s">
        <v>5901</v>
      </c>
      <c r="H807" s="2" t="s">
        <v>5902</v>
      </c>
      <c r="I807" s="2" t="s">
        <v>5903</v>
      </c>
      <c r="J807" s="3" t="s">
        <v>5904</v>
      </c>
      <c r="K807" s="11">
        <v>4</v>
      </c>
      <c r="L807" s="2">
        <v>3</v>
      </c>
      <c r="M807" s="2">
        <v>56</v>
      </c>
      <c r="N807" s="2">
        <v>35</v>
      </c>
      <c r="O807" s="2">
        <v>0</v>
      </c>
      <c r="P807" s="2">
        <v>1</v>
      </c>
      <c r="Q807" s="2">
        <v>1</v>
      </c>
      <c r="R807" s="2">
        <v>0</v>
      </c>
      <c r="S807" s="2">
        <v>1</v>
      </c>
      <c r="T807" s="2">
        <v>3</v>
      </c>
      <c r="U807" s="2">
        <v>2</v>
      </c>
      <c r="V807" s="2">
        <v>1</v>
      </c>
      <c r="W807" s="2">
        <v>12</v>
      </c>
      <c r="X807" s="2">
        <v>9</v>
      </c>
      <c r="Y807" s="2">
        <v>0</v>
      </c>
      <c r="Z807" s="2">
        <v>1</v>
      </c>
      <c r="AA807" s="2">
        <v>0</v>
      </c>
      <c r="AB807" s="2">
        <v>1</v>
      </c>
      <c r="AC807" s="2">
        <v>0</v>
      </c>
      <c r="AD807" s="2">
        <v>4</v>
      </c>
      <c r="AE807" s="2">
        <v>1</v>
      </c>
      <c r="AF807" s="3">
        <v>2</v>
      </c>
      <c r="AG807" s="2">
        <f t="shared" si="864"/>
        <v>0</v>
      </c>
      <c r="AH807" s="18">
        <f t="shared" si="865"/>
        <v>0</v>
      </c>
      <c r="AI807" s="2">
        <f t="shared" si="866"/>
        <v>0</v>
      </c>
      <c r="AJ807" s="2">
        <f t="shared" si="867"/>
        <v>56</v>
      </c>
      <c r="AK807" s="2">
        <f t="shared" si="868"/>
        <v>1</v>
      </c>
      <c r="AL807" s="2">
        <v>0</v>
      </c>
      <c r="AM807" s="19">
        <f t="shared" si="869"/>
        <v>0</v>
      </c>
      <c r="AN807" s="19">
        <f t="shared" si="870"/>
        <v>0</v>
      </c>
      <c r="AO807" s="18">
        <f t="shared" si="871"/>
        <v>0</v>
      </c>
      <c r="AP807" s="19">
        <f t="shared" si="872"/>
        <v>0</v>
      </c>
      <c r="AQ807" s="2">
        <f t="shared" si="873"/>
        <v>1</v>
      </c>
      <c r="AR807" s="18">
        <f t="shared" si="874"/>
        <v>0.25</v>
      </c>
      <c r="AS807" s="2">
        <f t="shared" si="875"/>
        <v>1</v>
      </c>
      <c r="AT807" s="2">
        <f t="shared" si="876"/>
        <v>55</v>
      </c>
      <c r="AU807" s="2">
        <f t="shared" si="877"/>
        <v>3</v>
      </c>
      <c r="AV807" s="2">
        <v>0</v>
      </c>
      <c r="AW807" s="19">
        <f t="shared" si="878"/>
        <v>1.6949152542372881E-2</v>
      </c>
      <c r="AX807" s="19">
        <f t="shared" si="879"/>
        <v>1.7857142857142856E-2</v>
      </c>
      <c r="AY807" s="18">
        <f t="shared" si="880"/>
        <v>0.25</v>
      </c>
      <c r="AZ807" s="19">
        <f t="shared" si="881"/>
        <v>3.3333333333333333E-2</v>
      </c>
      <c r="BA807" s="2">
        <f t="shared" si="882"/>
        <v>1</v>
      </c>
      <c r="BB807" s="18">
        <f t="shared" si="883"/>
        <v>1</v>
      </c>
      <c r="BC807" s="2">
        <f t="shared" si="884"/>
        <v>1</v>
      </c>
      <c r="BD807" s="2">
        <f t="shared" si="885"/>
        <v>34</v>
      </c>
      <c r="BE807" s="2">
        <f t="shared" si="886"/>
        <v>0</v>
      </c>
      <c r="BF807" s="2">
        <v>0</v>
      </c>
      <c r="BG807" s="19">
        <f t="shared" si="887"/>
        <v>2.8571428571428571E-2</v>
      </c>
      <c r="BH807" s="19">
        <f t="shared" si="888"/>
        <v>2.8571428571428571E-2</v>
      </c>
      <c r="BI807" s="18">
        <f t="shared" si="889"/>
        <v>1</v>
      </c>
      <c r="BJ807" s="19">
        <f t="shared" si="890"/>
        <v>5.5555555555555559E-2</v>
      </c>
      <c r="BK807" s="2">
        <f t="shared" si="891"/>
        <v>2</v>
      </c>
      <c r="BL807" s="18">
        <f t="shared" si="892"/>
        <v>0.66666666666666663</v>
      </c>
      <c r="BM807" s="2">
        <f t="shared" si="893"/>
        <v>2</v>
      </c>
      <c r="BN807" s="2">
        <f t="shared" si="894"/>
        <v>33</v>
      </c>
      <c r="BO807" s="2">
        <f t="shared" si="895"/>
        <v>1</v>
      </c>
      <c r="BP807" s="2">
        <v>0</v>
      </c>
      <c r="BQ807" s="19">
        <f t="shared" si="896"/>
        <v>5.5555555555555552E-2</v>
      </c>
      <c r="BR807" s="19">
        <f t="shared" si="897"/>
        <v>5.7142857142857141E-2</v>
      </c>
      <c r="BS807" s="18">
        <f t="shared" si="898"/>
        <v>0.66666666666666663</v>
      </c>
      <c r="BT807" s="19">
        <f t="shared" si="899"/>
        <v>0.10526315789473684</v>
      </c>
      <c r="BU807" s="2">
        <f t="shared" si="900"/>
        <v>0</v>
      </c>
      <c r="BV807" s="18">
        <f t="shared" si="901"/>
        <v>0</v>
      </c>
      <c r="BW807" s="2">
        <f t="shared" si="902"/>
        <v>0</v>
      </c>
      <c r="BX807" s="2">
        <f t="shared" si="903"/>
        <v>12</v>
      </c>
      <c r="BY807" s="2">
        <f t="shared" si="904"/>
        <v>1</v>
      </c>
      <c r="BZ807" s="2">
        <v>0</v>
      </c>
      <c r="CA807" s="19">
        <f t="shared" si="905"/>
        <v>0</v>
      </c>
      <c r="CB807" s="19">
        <f t="shared" si="906"/>
        <v>0</v>
      </c>
      <c r="CC807" s="18">
        <f t="shared" si="907"/>
        <v>0</v>
      </c>
      <c r="CD807" s="19">
        <f t="shared" si="908"/>
        <v>0</v>
      </c>
      <c r="CE807" s="2">
        <f t="shared" si="909"/>
        <v>0</v>
      </c>
      <c r="CF807" s="18">
        <f t="shared" si="910"/>
        <v>0</v>
      </c>
      <c r="CG807" s="2">
        <f t="shared" si="911"/>
        <v>0</v>
      </c>
      <c r="CH807" s="2">
        <f t="shared" si="912"/>
        <v>12</v>
      </c>
      <c r="CI807" s="2">
        <f t="shared" si="913"/>
        <v>4</v>
      </c>
      <c r="CJ807" s="2">
        <v>0</v>
      </c>
      <c r="CK807" s="19">
        <f t="shared" si="914"/>
        <v>0</v>
      </c>
      <c r="CL807" s="19">
        <f t="shared" si="915"/>
        <v>0</v>
      </c>
      <c r="CM807" s="18">
        <f t="shared" si="916"/>
        <v>0</v>
      </c>
      <c r="CN807" s="19">
        <f t="shared" si="917"/>
        <v>0</v>
      </c>
      <c r="CO807" s="2">
        <f t="shared" si="918"/>
        <v>0</v>
      </c>
      <c r="CP807" s="18">
        <f t="shared" si="919"/>
        <v>0</v>
      </c>
      <c r="CQ807" s="2">
        <f t="shared" si="920"/>
        <v>0</v>
      </c>
      <c r="CR807" s="2">
        <f t="shared" si="921"/>
        <v>9</v>
      </c>
      <c r="CS807" s="2">
        <f t="shared" si="922"/>
        <v>1</v>
      </c>
      <c r="CT807" s="2">
        <v>0</v>
      </c>
      <c r="CU807" s="19">
        <f t="shared" si="923"/>
        <v>0</v>
      </c>
      <c r="CV807" s="19">
        <f t="shared" si="924"/>
        <v>0</v>
      </c>
      <c r="CW807" s="18">
        <f t="shared" si="925"/>
        <v>0</v>
      </c>
      <c r="CX807" s="19">
        <f t="shared" si="926"/>
        <v>0</v>
      </c>
      <c r="CY807" s="2">
        <f t="shared" si="927"/>
        <v>1</v>
      </c>
      <c r="CZ807" s="18">
        <f t="shared" si="928"/>
        <v>0.33333333333333331</v>
      </c>
      <c r="DA807" s="2">
        <f t="shared" si="929"/>
        <v>1</v>
      </c>
      <c r="DB807" s="2">
        <f t="shared" si="930"/>
        <v>8</v>
      </c>
      <c r="DC807" s="2">
        <f t="shared" si="931"/>
        <v>2</v>
      </c>
      <c r="DD807" s="2">
        <v>0</v>
      </c>
      <c r="DE807" s="19">
        <f t="shared" si="932"/>
        <v>9.0909090909090912E-2</v>
      </c>
      <c r="DF807" s="19">
        <f t="shared" si="933"/>
        <v>0.1111111111111111</v>
      </c>
      <c r="DG807" s="18">
        <f t="shared" si="934"/>
        <v>0.33333333333333331</v>
      </c>
      <c r="DH807" s="19">
        <f t="shared" si="935"/>
        <v>0.16666666666666666</v>
      </c>
    </row>
    <row r="808" spans="1:112" x14ac:dyDescent="0.35">
      <c r="A808" s="11">
        <v>2019008946</v>
      </c>
      <c r="B808" s="2" t="s">
        <v>5905</v>
      </c>
      <c r="C808" s="2" t="s">
        <v>5906</v>
      </c>
      <c r="D808" s="2" t="s">
        <v>5907</v>
      </c>
      <c r="E808" s="2" t="s">
        <v>5908</v>
      </c>
      <c r="F808" s="2">
        <v>1</v>
      </c>
      <c r="G808" s="2" t="s">
        <v>5909</v>
      </c>
      <c r="H808" s="2" t="s">
        <v>5910</v>
      </c>
      <c r="I808" s="2" t="s">
        <v>5911</v>
      </c>
      <c r="J808" s="3" t="s">
        <v>5912</v>
      </c>
      <c r="K808" s="11">
        <v>2</v>
      </c>
      <c r="L808" s="2">
        <v>2</v>
      </c>
      <c r="M808" s="2">
        <v>55</v>
      </c>
      <c r="N808" s="2">
        <v>32</v>
      </c>
      <c r="O808" s="2">
        <v>0</v>
      </c>
      <c r="P808" s="2">
        <v>1</v>
      </c>
      <c r="Q808" s="2">
        <v>0</v>
      </c>
      <c r="R808" s="2">
        <v>1</v>
      </c>
      <c r="S808" s="2">
        <v>0</v>
      </c>
      <c r="T808" s="2">
        <v>2</v>
      </c>
      <c r="U808" s="2">
        <v>1</v>
      </c>
      <c r="V808" s="2">
        <v>1</v>
      </c>
      <c r="W808" s="2">
        <v>13</v>
      </c>
      <c r="X808" s="2">
        <v>9</v>
      </c>
      <c r="Y808" s="2">
        <v>0</v>
      </c>
      <c r="Z808" s="2">
        <v>1</v>
      </c>
      <c r="AA808" s="2">
        <v>0</v>
      </c>
      <c r="AB808" s="2">
        <v>1</v>
      </c>
      <c r="AC808" s="2">
        <v>0</v>
      </c>
      <c r="AD808" s="2">
        <v>2</v>
      </c>
      <c r="AE808" s="2">
        <v>1</v>
      </c>
      <c r="AF808" s="3">
        <v>1</v>
      </c>
      <c r="AG808" s="2">
        <f t="shared" si="864"/>
        <v>0</v>
      </c>
      <c r="AH808" s="18">
        <f t="shared" si="865"/>
        <v>0</v>
      </c>
      <c r="AI808" s="2">
        <f t="shared" si="866"/>
        <v>0</v>
      </c>
      <c r="AJ808" s="2">
        <f t="shared" si="867"/>
        <v>55</v>
      </c>
      <c r="AK808" s="2">
        <f t="shared" si="868"/>
        <v>1</v>
      </c>
      <c r="AL808" s="2">
        <v>0</v>
      </c>
      <c r="AM808" s="19">
        <f t="shared" si="869"/>
        <v>0</v>
      </c>
      <c r="AN808" s="19">
        <f t="shared" si="870"/>
        <v>0</v>
      </c>
      <c r="AO808" s="18">
        <f t="shared" si="871"/>
        <v>0</v>
      </c>
      <c r="AP808" s="19">
        <f t="shared" si="872"/>
        <v>0</v>
      </c>
      <c r="AQ808" s="2">
        <f t="shared" si="873"/>
        <v>0</v>
      </c>
      <c r="AR808" s="18">
        <f t="shared" si="874"/>
        <v>0</v>
      </c>
      <c r="AS808" s="2">
        <f t="shared" si="875"/>
        <v>0</v>
      </c>
      <c r="AT808" s="2">
        <f t="shared" si="876"/>
        <v>55</v>
      </c>
      <c r="AU808" s="2">
        <f t="shared" si="877"/>
        <v>2</v>
      </c>
      <c r="AV808" s="2">
        <v>0</v>
      </c>
      <c r="AW808" s="19">
        <f t="shared" si="878"/>
        <v>0</v>
      </c>
      <c r="AX808" s="19">
        <f t="shared" si="879"/>
        <v>0</v>
      </c>
      <c r="AY808" s="18">
        <f t="shared" si="880"/>
        <v>0</v>
      </c>
      <c r="AZ808" s="19">
        <f t="shared" si="881"/>
        <v>0</v>
      </c>
      <c r="BA808" s="2">
        <f t="shared" si="882"/>
        <v>0</v>
      </c>
      <c r="BB808" s="18">
        <f t="shared" si="883"/>
        <v>0</v>
      </c>
      <c r="BC808" s="2">
        <f t="shared" si="884"/>
        <v>0</v>
      </c>
      <c r="BD808" s="2">
        <f t="shared" si="885"/>
        <v>32</v>
      </c>
      <c r="BE808" s="2">
        <f t="shared" si="886"/>
        <v>1</v>
      </c>
      <c r="BF808" s="2">
        <v>0</v>
      </c>
      <c r="BG808" s="19">
        <f t="shared" si="887"/>
        <v>0</v>
      </c>
      <c r="BH808" s="19">
        <f t="shared" si="888"/>
        <v>0</v>
      </c>
      <c r="BI808" s="18">
        <f t="shared" si="889"/>
        <v>0</v>
      </c>
      <c r="BJ808" s="19">
        <f t="shared" si="890"/>
        <v>0</v>
      </c>
      <c r="BK808" s="2">
        <f t="shared" si="891"/>
        <v>1</v>
      </c>
      <c r="BL808" s="18">
        <f t="shared" si="892"/>
        <v>0.5</v>
      </c>
      <c r="BM808" s="2">
        <f t="shared" si="893"/>
        <v>1</v>
      </c>
      <c r="BN808" s="2">
        <f t="shared" si="894"/>
        <v>31</v>
      </c>
      <c r="BO808" s="2">
        <f t="shared" si="895"/>
        <v>1</v>
      </c>
      <c r="BP808" s="2">
        <v>0</v>
      </c>
      <c r="BQ808" s="19">
        <f t="shared" si="896"/>
        <v>3.0303030303030304E-2</v>
      </c>
      <c r="BR808" s="19">
        <f t="shared" si="897"/>
        <v>3.125E-2</v>
      </c>
      <c r="BS808" s="18">
        <f t="shared" si="898"/>
        <v>0.5</v>
      </c>
      <c r="BT808" s="19">
        <f t="shared" si="899"/>
        <v>5.8823529411764705E-2</v>
      </c>
      <c r="BU808" s="2">
        <f t="shared" si="900"/>
        <v>0</v>
      </c>
      <c r="BV808" s="18">
        <f t="shared" si="901"/>
        <v>0</v>
      </c>
      <c r="BW808" s="2">
        <f t="shared" si="902"/>
        <v>0</v>
      </c>
      <c r="BX808" s="2">
        <f t="shared" si="903"/>
        <v>13</v>
      </c>
      <c r="BY808" s="2">
        <f t="shared" si="904"/>
        <v>1</v>
      </c>
      <c r="BZ808" s="2">
        <v>0</v>
      </c>
      <c r="CA808" s="19">
        <f t="shared" si="905"/>
        <v>0</v>
      </c>
      <c r="CB808" s="19">
        <f t="shared" si="906"/>
        <v>0</v>
      </c>
      <c r="CC808" s="18">
        <f t="shared" si="907"/>
        <v>0</v>
      </c>
      <c r="CD808" s="19">
        <f t="shared" si="908"/>
        <v>0</v>
      </c>
      <c r="CE808" s="2">
        <f t="shared" si="909"/>
        <v>0</v>
      </c>
      <c r="CF808" s="18">
        <f t="shared" si="910"/>
        <v>0</v>
      </c>
      <c r="CG808" s="2">
        <f t="shared" si="911"/>
        <v>0</v>
      </c>
      <c r="CH808" s="2">
        <f t="shared" si="912"/>
        <v>13</v>
      </c>
      <c r="CI808" s="2">
        <f t="shared" si="913"/>
        <v>2</v>
      </c>
      <c r="CJ808" s="2">
        <v>0</v>
      </c>
      <c r="CK808" s="19">
        <f t="shared" si="914"/>
        <v>0</v>
      </c>
      <c r="CL808" s="19">
        <f t="shared" si="915"/>
        <v>0</v>
      </c>
      <c r="CM808" s="18">
        <f t="shared" si="916"/>
        <v>0</v>
      </c>
      <c r="CN808" s="19">
        <f t="shared" si="917"/>
        <v>0</v>
      </c>
      <c r="CO808" s="2">
        <f t="shared" si="918"/>
        <v>0</v>
      </c>
      <c r="CP808" s="18">
        <f t="shared" si="919"/>
        <v>0</v>
      </c>
      <c r="CQ808" s="2">
        <f t="shared" si="920"/>
        <v>0</v>
      </c>
      <c r="CR808" s="2">
        <f t="shared" si="921"/>
        <v>9</v>
      </c>
      <c r="CS808" s="2">
        <f t="shared" si="922"/>
        <v>1</v>
      </c>
      <c r="CT808" s="2">
        <v>0</v>
      </c>
      <c r="CU808" s="19">
        <f t="shared" si="923"/>
        <v>0</v>
      </c>
      <c r="CV808" s="19">
        <f t="shared" si="924"/>
        <v>0</v>
      </c>
      <c r="CW808" s="18">
        <f t="shared" si="925"/>
        <v>0</v>
      </c>
      <c r="CX808" s="19">
        <f t="shared" si="926"/>
        <v>0</v>
      </c>
      <c r="CY808" s="2">
        <f t="shared" si="927"/>
        <v>1</v>
      </c>
      <c r="CZ808" s="18">
        <f t="shared" si="928"/>
        <v>0.5</v>
      </c>
      <c r="DA808" s="2">
        <f t="shared" si="929"/>
        <v>1</v>
      </c>
      <c r="DB808" s="2">
        <f t="shared" si="930"/>
        <v>8</v>
      </c>
      <c r="DC808" s="2">
        <f t="shared" si="931"/>
        <v>1</v>
      </c>
      <c r="DD808" s="2">
        <v>0</v>
      </c>
      <c r="DE808" s="19">
        <f t="shared" si="932"/>
        <v>0.1</v>
      </c>
      <c r="DF808" s="19">
        <f t="shared" si="933"/>
        <v>0.1111111111111111</v>
      </c>
      <c r="DG808" s="18">
        <f t="shared" si="934"/>
        <v>0.5</v>
      </c>
      <c r="DH808" s="19">
        <f t="shared" si="935"/>
        <v>0.1818181818181818</v>
      </c>
    </row>
    <row r="809" spans="1:112" x14ac:dyDescent="0.35">
      <c r="A809" s="11">
        <v>2019008949</v>
      </c>
      <c r="B809" s="2" t="s">
        <v>5913</v>
      </c>
      <c r="C809" s="2" t="s">
        <v>5914</v>
      </c>
      <c r="D809" s="2"/>
      <c r="E809" s="2" t="s">
        <v>5915</v>
      </c>
      <c r="F809" s="2">
        <v>1</v>
      </c>
      <c r="G809" s="2" t="s">
        <v>5916</v>
      </c>
      <c r="H809" s="2" t="s">
        <v>5917</v>
      </c>
      <c r="I809" s="2" t="s">
        <v>5918</v>
      </c>
      <c r="J809" s="3" t="s">
        <v>5919</v>
      </c>
      <c r="K809" s="11">
        <v>1</v>
      </c>
      <c r="L809" s="2">
        <v>1</v>
      </c>
      <c r="M809" s="2">
        <v>58</v>
      </c>
      <c r="N809" s="2">
        <v>27</v>
      </c>
      <c r="O809" s="2">
        <v>1</v>
      </c>
      <c r="P809" s="2">
        <v>0</v>
      </c>
      <c r="Q809" s="2">
        <v>1</v>
      </c>
      <c r="R809" s="2">
        <v>0</v>
      </c>
      <c r="S809" s="2">
        <v>1</v>
      </c>
      <c r="T809" s="2">
        <v>0</v>
      </c>
      <c r="U809" s="2">
        <v>1</v>
      </c>
      <c r="V809" s="2">
        <v>0</v>
      </c>
      <c r="W809" s="2">
        <v>15</v>
      </c>
      <c r="X809" s="2">
        <v>3</v>
      </c>
      <c r="Y809" s="2">
        <v>1</v>
      </c>
      <c r="Z809" s="2">
        <v>0</v>
      </c>
      <c r="AA809" s="2">
        <v>1</v>
      </c>
      <c r="AB809" s="2">
        <v>0</v>
      </c>
      <c r="AC809" s="2">
        <v>1</v>
      </c>
      <c r="AD809" s="2">
        <v>0</v>
      </c>
      <c r="AE809" s="2">
        <v>1</v>
      </c>
      <c r="AF809" s="3">
        <v>0</v>
      </c>
      <c r="AG809" s="2">
        <f t="shared" si="864"/>
        <v>1</v>
      </c>
      <c r="AH809" s="18">
        <f t="shared" si="865"/>
        <v>1</v>
      </c>
      <c r="AI809" s="2">
        <f t="shared" si="866"/>
        <v>1</v>
      </c>
      <c r="AJ809" s="2">
        <f t="shared" si="867"/>
        <v>57</v>
      </c>
      <c r="AK809" s="2">
        <f t="shared" si="868"/>
        <v>0</v>
      </c>
      <c r="AL809" s="2">
        <v>0</v>
      </c>
      <c r="AM809" s="19">
        <f t="shared" si="869"/>
        <v>1.7241379310344827E-2</v>
      </c>
      <c r="AN809" s="19">
        <f t="shared" si="870"/>
        <v>1.7241379310344827E-2</v>
      </c>
      <c r="AO809" s="18">
        <f t="shared" si="871"/>
        <v>1</v>
      </c>
      <c r="AP809" s="19">
        <f t="shared" si="872"/>
        <v>3.3898305084745763E-2</v>
      </c>
      <c r="AQ809" s="2">
        <f t="shared" si="873"/>
        <v>1</v>
      </c>
      <c r="AR809" s="18">
        <f t="shared" si="874"/>
        <v>1</v>
      </c>
      <c r="AS809" s="2">
        <f t="shared" si="875"/>
        <v>1</v>
      </c>
      <c r="AT809" s="2">
        <f t="shared" si="876"/>
        <v>57</v>
      </c>
      <c r="AU809" s="2">
        <f t="shared" si="877"/>
        <v>0</v>
      </c>
      <c r="AV809" s="2">
        <v>0</v>
      </c>
      <c r="AW809" s="19">
        <f t="shared" si="878"/>
        <v>1.7241379310344827E-2</v>
      </c>
      <c r="AX809" s="19">
        <f t="shared" si="879"/>
        <v>1.7241379310344827E-2</v>
      </c>
      <c r="AY809" s="18">
        <f t="shared" si="880"/>
        <v>1</v>
      </c>
      <c r="AZ809" s="19">
        <f t="shared" si="881"/>
        <v>3.3898305084745763E-2</v>
      </c>
      <c r="BA809" s="2">
        <f t="shared" si="882"/>
        <v>1</v>
      </c>
      <c r="BB809" s="18">
        <f t="shared" si="883"/>
        <v>1</v>
      </c>
      <c r="BC809" s="2">
        <f t="shared" si="884"/>
        <v>1</v>
      </c>
      <c r="BD809" s="2">
        <f t="shared" si="885"/>
        <v>26</v>
      </c>
      <c r="BE809" s="2">
        <f t="shared" si="886"/>
        <v>0</v>
      </c>
      <c r="BF809" s="2">
        <v>0</v>
      </c>
      <c r="BG809" s="19">
        <f t="shared" si="887"/>
        <v>3.7037037037037035E-2</v>
      </c>
      <c r="BH809" s="19">
        <f t="shared" si="888"/>
        <v>3.7037037037037035E-2</v>
      </c>
      <c r="BI809" s="18">
        <f t="shared" si="889"/>
        <v>1</v>
      </c>
      <c r="BJ809" s="19">
        <f t="shared" si="890"/>
        <v>7.1428571428571425E-2</v>
      </c>
      <c r="BK809" s="2">
        <f t="shared" si="891"/>
        <v>1</v>
      </c>
      <c r="BL809" s="18">
        <f t="shared" si="892"/>
        <v>1</v>
      </c>
      <c r="BM809" s="2">
        <f t="shared" si="893"/>
        <v>1</v>
      </c>
      <c r="BN809" s="2">
        <f t="shared" si="894"/>
        <v>26</v>
      </c>
      <c r="BO809" s="2">
        <f t="shared" si="895"/>
        <v>0</v>
      </c>
      <c r="BP809" s="2">
        <v>0</v>
      </c>
      <c r="BQ809" s="19">
        <f t="shared" si="896"/>
        <v>3.7037037037037035E-2</v>
      </c>
      <c r="BR809" s="19">
        <f t="shared" si="897"/>
        <v>3.7037037037037035E-2</v>
      </c>
      <c r="BS809" s="18">
        <f t="shared" si="898"/>
        <v>1</v>
      </c>
      <c r="BT809" s="19">
        <f t="shared" si="899"/>
        <v>7.1428571428571425E-2</v>
      </c>
      <c r="BU809" s="2">
        <f t="shared" si="900"/>
        <v>1</v>
      </c>
      <c r="BV809" s="18">
        <f t="shared" si="901"/>
        <v>1</v>
      </c>
      <c r="BW809" s="2">
        <f t="shared" si="902"/>
        <v>1</v>
      </c>
      <c r="BX809" s="2">
        <f t="shared" si="903"/>
        <v>14</v>
      </c>
      <c r="BY809" s="2">
        <f t="shared" si="904"/>
        <v>0</v>
      </c>
      <c r="BZ809" s="2">
        <v>0</v>
      </c>
      <c r="CA809" s="19">
        <f t="shared" si="905"/>
        <v>6.6666666666666666E-2</v>
      </c>
      <c r="CB809" s="19">
        <f t="shared" si="906"/>
        <v>6.6666666666666666E-2</v>
      </c>
      <c r="CC809" s="18">
        <f t="shared" si="907"/>
        <v>1</v>
      </c>
      <c r="CD809" s="19">
        <f t="shared" si="908"/>
        <v>0.125</v>
      </c>
      <c r="CE809" s="2">
        <f t="shared" si="909"/>
        <v>1</v>
      </c>
      <c r="CF809" s="18">
        <f t="shared" si="910"/>
        <v>1</v>
      </c>
      <c r="CG809" s="2">
        <f t="shared" si="911"/>
        <v>1</v>
      </c>
      <c r="CH809" s="2">
        <f t="shared" si="912"/>
        <v>14</v>
      </c>
      <c r="CI809" s="2">
        <f t="shared" si="913"/>
        <v>0</v>
      </c>
      <c r="CJ809" s="2">
        <v>0</v>
      </c>
      <c r="CK809" s="19">
        <f t="shared" si="914"/>
        <v>6.6666666666666666E-2</v>
      </c>
      <c r="CL809" s="19">
        <f t="shared" si="915"/>
        <v>6.6666666666666666E-2</v>
      </c>
      <c r="CM809" s="18">
        <f t="shared" si="916"/>
        <v>1</v>
      </c>
      <c r="CN809" s="19">
        <f t="shared" si="917"/>
        <v>0.125</v>
      </c>
      <c r="CO809" s="2">
        <f t="shared" si="918"/>
        <v>1</v>
      </c>
      <c r="CP809" s="18">
        <f t="shared" si="919"/>
        <v>1</v>
      </c>
      <c r="CQ809" s="2">
        <f t="shared" si="920"/>
        <v>1</v>
      </c>
      <c r="CR809" s="2">
        <f t="shared" si="921"/>
        <v>2</v>
      </c>
      <c r="CS809" s="2">
        <f t="shared" si="922"/>
        <v>0</v>
      </c>
      <c r="CT809" s="2">
        <v>0</v>
      </c>
      <c r="CU809" s="19">
        <f t="shared" si="923"/>
        <v>0.33333333333333331</v>
      </c>
      <c r="CV809" s="19">
        <f t="shared" si="924"/>
        <v>0.33333333333333331</v>
      </c>
      <c r="CW809" s="18">
        <f t="shared" si="925"/>
        <v>1</v>
      </c>
      <c r="CX809" s="19">
        <f t="shared" si="926"/>
        <v>0.5</v>
      </c>
      <c r="CY809" s="2">
        <f t="shared" si="927"/>
        <v>1</v>
      </c>
      <c r="CZ809" s="18">
        <f t="shared" si="928"/>
        <v>1</v>
      </c>
      <c r="DA809" s="2">
        <f t="shared" si="929"/>
        <v>1</v>
      </c>
      <c r="DB809" s="2">
        <f t="shared" si="930"/>
        <v>2</v>
      </c>
      <c r="DC809" s="2">
        <f t="shared" si="931"/>
        <v>0</v>
      </c>
      <c r="DD809" s="2">
        <v>0</v>
      </c>
      <c r="DE809" s="19">
        <f t="shared" si="932"/>
        <v>0.33333333333333331</v>
      </c>
      <c r="DF809" s="19">
        <f t="shared" si="933"/>
        <v>0.33333333333333331</v>
      </c>
      <c r="DG809" s="18">
        <f t="shared" si="934"/>
        <v>1</v>
      </c>
      <c r="DH809" s="19">
        <f t="shared" si="935"/>
        <v>0.5</v>
      </c>
    </row>
    <row r="810" spans="1:112" x14ac:dyDescent="0.35">
      <c r="A810" s="11">
        <v>2019008960</v>
      </c>
      <c r="B810" s="2" t="s">
        <v>5920</v>
      </c>
      <c r="C810" s="2" t="s">
        <v>5921</v>
      </c>
      <c r="D810" s="2" t="s">
        <v>5922</v>
      </c>
      <c r="E810" s="2" t="s">
        <v>5923</v>
      </c>
      <c r="F810" s="2">
        <v>1</v>
      </c>
      <c r="G810" s="2" t="s">
        <v>5924</v>
      </c>
      <c r="H810" s="2" t="s">
        <v>5925</v>
      </c>
      <c r="I810" s="2" t="s">
        <v>5926</v>
      </c>
      <c r="J810" s="3" t="s">
        <v>5927</v>
      </c>
      <c r="K810" s="11">
        <v>4</v>
      </c>
      <c r="L810" s="2">
        <v>3</v>
      </c>
      <c r="M810" s="2">
        <v>47</v>
      </c>
      <c r="N810" s="2">
        <v>24</v>
      </c>
      <c r="O810" s="2">
        <v>0</v>
      </c>
      <c r="P810" s="2">
        <v>1</v>
      </c>
      <c r="Q810" s="2">
        <v>1</v>
      </c>
      <c r="R810" s="2">
        <v>0</v>
      </c>
      <c r="S810" s="2">
        <v>1</v>
      </c>
      <c r="T810" s="2">
        <v>3</v>
      </c>
      <c r="U810" s="2">
        <v>3</v>
      </c>
      <c r="V810" s="2">
        <v>0</v>
      </c>
      <c r="W810" s="2">
        <v>13</v>
      </c>
      <c r="X810" s="2">
        <v>10</v>
      </c>
      <c r="Y810" s="2">
        <v>0</v>
      </c>
      <c r="Z810" s="2">
        <v>1</v>
      </c>
      <c r="AA810" s="2">
        <v>1</v>
      </c>
      <c r="AB810" s="2">
        <v>0</v>
      </c>
      <c r="AC810" s="2">
        <v>0</v>
      </c>
      <c r="AD810" s="2">
        <v>4</v>
      </c>
      <c r="AE810" s="2">
        <v>3</v>
      </c>
      <c r="AF810" s="3">
        <v>0</v>
      </c>
      <c r="AG810" s="2">
        <f t="shared" si="864"/>
        <v>0</v>
      </c>
      <c r="AH810" s="18">
        <f t="shared" si="865"/>
        <v>0</v>
      </c>
      <c r="AI810" s="2">
        <f t="shared" si="866"/>
        <v>0</v>
      </c>
      <c r="AJ810" s="2">
        <f t="shared" si="867"/>
        <v>47</v>
      </c>
      <c r="AK810" s="2">
        <f t="shared" si="868"/>
        <v>1</v>
      </c>
      <c r="AL810" s="2">
        <v>0</v>
      </c>
      <c r="AM810" s="19">
        <f t="shared" si="869"/>
        <v>0</v>
      </c>
      <c r="AN810" s="19">
        <f t="shared" si="870"/>
        <v>0</v>
      </c>
      <c r="AO810" s="18">
        <f t="shared" si="871"/>
        <v>0</v>
      </c>
      <c r="AP810" s="19">
        <f t="shared" si="872"/>
        <v>0</v>
      </c>
      <c r="AQ810" s="2">
        <f t="shared" si="873"/>
        <v>1</v>
      </c>
      <c r="AR810" s="18">
        <f t="shared" si="874"/>
        <v>0.25</v>
      </c>
      <c r="AS810" s="2">
        <f t="shared" si="875"/>
        <v>1</v>
      </c>
      <c r="AT810" s="2">
        <f t="shared" si="876"/>
        <v>46</v>
      </c>
      <c r="AU810" s="2">
        <f t="shared" si="877"/>
        <v>3</v>
      </c>
      <c r="AV810" s="2">
        <v>0</v>
      </c>
      <c r="AW810" s="19">
        <f t="shared" si="878"/>
        <v>0.02</v>
      </c>
      <c r="AX810" s="19">
        <f t="shared" si="879"/>
        <v>2.1276595744680851E-2</v>
      </c>
      <c r="AY810" s="18">
        <f t="shared" si="880"/>
        <v>0.25</v>
      </c>
      <c r="AZ810" s="19">
        <f t="shared" si="881"/>
        <v>3.9215686274509803E-2</v>
      </c>
      <c r="BA810" s="2">
        <f t="shared" si="882"/>
        <v>1</v>
      </c>
      <c r="BB810" s="18">
        <f t="shared" si="883"/>
        <v>1</v>
      </c>
      <c r="BC810" s="2">
        <f t="shared" si="884"/>
        <v>1</v>
      </c>
      <c r="BD810" s="2">
        <f t="shared" si="885"/>
        <v>23</v>
      </c>
      <c r="BE810" s="2">
        <f t="shared" si="886"/>
        <v>0</v>
      </c>
      <c r="BF810" s="2">
        <v>0</v>
      </c>
      <c r="BG810" s="19">
        <f t="shared" si="887"/>
        <v>4.1666666666666664E-2</v>
      </c>
      <c r="BH810" s="19">
        <f t="shared" si="888"/>
        <v>4.1666666666666664E-2</v>
      </c>
      <c r="BI810" s="18">
        <f t="shared" si="889"/>
        <v>1</v>
      </c>
      <c r="BJ810" s="19">
        <f t="shared" si="890"/>
        <v>7.9999999999999988E-2</v>
      </c>
      <c r="BK810" s="2">
        <f t="shared" si="891"/>
        <v>3</v>
      </c>
      <c r="BL810" s="18">
        <f t="shared" si="892"/>
        <v>1</v>
      </c>
      <c r="BM810" s="2">
        <f t="shared" si="893"/>
        <v>3</v>
      </c>
      <c r="BN810" s="2">
        <f t="shared" si="894"/>
        <v>21</v>
      </c>
      <c r="BO810" s="2">
        <f t="shared" si="895"/>
        <v>0</v>
      </c>
      <c r="BP810" s="2">
        <v>0</v>
      </c>
      <c r="BQ810" s="19">
        <f t="shared" si="896"/>
        <v>0.125</v>
      </c>
      <c r="BR810" s="19">
        <f t="shared" si="897"/>
        <v>0.125</v>
      </c>
      <c r="BS810" s="18">
        <f t="shared" si="898"/>
        <v>1</v>
      </c>
      <c r="BT810" s="19">
        <f t="shared" si="899"/>
        <v>0.22222222222222221</v>
      </c>
      <c r="BU810" s="2">
        <f t="shared" si="900"/>
        <v>0</v>
      </c>
      <c r="BV810" s="18">
        <f t="shared" si="901"/>
        <v>0</v>
      </c>
      <c r="BW810" s="2">
        <f t="shared" si="902"/>
        <v>0</v>
      </c>
      <c r="BX810" s="2">
        <f t="shared" si="903"/>
        <v>13</v>
      </c>
      <c r="BY810" s="2">
        <f t="shared" si="904"/>
        <v>1</v>
      </c>
      <c r="BZ810" s="2">
        <v>0</v>
      </c>
      <c r="CA810" s="19">
        <f t="shared" si="905"/>
        <v>0</v>
      </c>
      <c r="CB810" s="19">
        <f t="shared" si="906"/>
        <v>0</v>
      </c>
      <c r="CC810" s="18">
        <f t="shared" si="907"/>
        <v>0</v>
      </c>
      <c r="CD810" s="19">
        <f t="shared" si="908"/>
        <v>0</v>
      </c>
      <c r="CE810" s="2">
        <f t="shared" si="909"/>
        <v>0</v>
      </c>
      <c r="CF810" s="18">
        <f t="shared" si="910"/>
        <v>0</v>
      </c>
      <c r="CG810" s="2">
        <f t="shared" si="911"/>
        <v>0</v>
      </c>
      <c r="CH810" s="2">
        <f t="shared" si="912"/>
        <v>13</v>
      </c>
      <c r="CI810" s="2">
        <f t="shared" si="913"/>
        <v>4</v>
      </c>
      <c r="CJ810" s="2">
        <v>0</v>
      </c>
      <c r="CK810" s="19">
        <f t="shared" si="914"/>
        <v>0</v>
      </c>
      <c r="CL810" s="19">
        <f t="shared" si="915"/>
        <v>0</v>
      </c>
      <c r="CM810" s="18">
        <f t="shared" si="916"/>
        <v>0</v>
      </c>
      <c r="CN810" s="19">
        <f t="shared" si="917"/>
        <v>0</v>
      </c>
      <c r="CO810" s="2">
        <f t="shared" si="918"/>
        <v>1</v>
      </c>
      <c r="CP810" s="18">
        <f t="shared" si="919"/>
        <v>1</v>
      </c>
      <c r="CQ810" s="2">
        <f t="shared" si="920"/>
        <v>1</v>
      </c>
      <c r="CR810" s="2">
        <f t="shared" si="921"/>
        <v>9</v>
      </c>
      <c r="CS810" s="2">
        <f t="shared" si="922"/>
        <v>0</v>
      </c>
      <c r="CT810" s="2">
        <v>0</v>
      </c>
      <c r="CU810" s="19">
        <f t="shared" si="923"/>
        <v>0.1</v>
      </c>
      <c r="CV810" s="19">
        <f t="shared" si="924"/>
        <v>0.1</v>
      </c>
      <c r="CW810" s="18">
        <f t="shared" si="925"/>
        <v>1</v>
      </c>
      <c r="CX810" s="19">
        <f t="shared" si="926"/>
        <v>0.18181818181818182</v>
      </c>
      <c r="CY810" s="2">
        <f t="shared" si="927"/>
        <v>3</v>
      </c>
      <c r="CZ810" s="18">
        <f t="shared" si="928"/>
        <v>1</v>
      </c>
      <c r="DA810" s="2">
        <f t="shared" si="929"/>
        <v>3</v>
      </c>
      <c r="DB810" s="2">
        <f t="shared" si="930"/>
        <v>7</v>
      </c>
      <c r="DC810" s="2">
        <f t="shared" si="931"/>
        <v>0</v>
      </c>
      <c r="DD810" s="2">
        <v>0</v>
      </c>
      <c r="DE810" s="19">
        <f t="shared" si="932"/>
        <v>0.3</v>
      </c>
      <c r="DF810" s="19">
        <f t="shared" si="933"/>
        <v>0.3</v>
      </c>
      <c r="DG810" s="18">
        <f t="shared" si="934"/>
        <v>1</v>
      </c>
      <c r="DH810" s="19">
        <f t="shared" si="935"/>
        <v>0.46153846153846151</v>
      </c>
    </row>
    <row r="811" spans="1:112" x14ac:dyDescent="0.35">
      <c r="A811" s="11">
        <v>2019008963</v>
      </c>
      <c r="B811" s="2" t="s">
        <v>5928</v>
      </c>
      <c r="C811" s="2" t="s">
        <v>5929</v>
      </c>
      <c r="D811" s="2" t="s">
        <v>5930</v>
      </c>
      <c r="E811" s="2" t="s">
        <v>5931</v>
      </c>
      <c r="F811" s="2">
        <v>1</v>
      </c>
      <c r="G811" s="2" t="s">
        <v>5932</v>
      </c>
      <c r="H811" s="2" t="s">
        <v>5933</v>
      </c>
      <c r="I811" s="2" t="s">
        <v>5934</v>
      </c>
      <c r="J811" s="3" t="s">
        <v>5935</v>
      </c>
      <c r="K811" s="11">
        <v>2</v>
      </c>
      <c r="L811" s="2">
        <v>1</v>
      </c>
      <c r="M811" s="2">
        <v>52</v>
      </c>
      <c r="N811" s="2">
        <v>34</v>
      </c>
      <c r="O811" s="2">
        <v>1</v>
      </c>
      <c r="P811" s="2">
        <v>0</v>
      </c>
      <c r="Q811" s="2">
        <v>1</v>
      </c>
      <c r="R811" s="2">
        <v>0</v>
      </c>
      <c r="S811" s="2">
        <v>2</v>
      </c>
      <c r="T811" s="2">
        <v>0</v>
      </c>
      <c r="U811" s="2">
        <v>1</v>
      </c>
      <c r="V811" s="2">
        <v>0</v>
      </c>
      <c r="W811" s="2">
        <v>11</v>
      </c>
      <c r="X811" s="2">
        <v>6</v>
      </c>
      <c r="Y811" s="2">
        <v>1</v>
      </c>
      <c r="Z811" s="2">
        <v>0</v>
      </c>
      <c r="AA811" s="2">
        <v>1</v>
      </c>
      <c r="AB811" s="2">
        <v>0</v>
      </c>
      <c r="AC811" s="2">
        <v>2</v>
      </c>
      <c r="AD811" s="2">
        <v>0</v>
      </c>
      <c r="AE811" s="2">
        <v>1</v>
      </c>
      <c r="AF811" s="3">
        <v>0</v>
      </c>
      <c r="AG811" s="2">
        <f t="shared" si="864"/>
        <v>1</v>
      </c>
      <c r="AH811" s="18">
        <f t="shared" si="865"/>
        <v>1</v>
      </c>
      <c r="AI811" s="2">
        <f t="shared" si="866"/>
        <v>1</v>
      </c>
      <c r="AJ811" s="2">
        <f t="shared" si="867"/>
        <v>51</v>
      </c>
      <c r="AK811" s="2">
        <f t="shared" si="868"/>
        <v>0</v>
      </c>
      <c r="AL811" s="2">
        <v>0</v>
      </c>
      <c r="AM811" s="19">
        <f t="shared" si="869"/>
        <v>1.9230769230769232E-2</v>
      </c>
      <c r="AN811" s="19">
        <f t="shared" si="870"/>
        <v>1.9230769230769232E-2</v>
      </c>
      <c r="AO811" s="18">
        <f t="shared" si="871"/>
        <v>1</v>
      </c>
      <c r="AP811" s="19">
        <f t="shared" si="872"/>
        <v>3.7735849056603779E-2</v>
      </c>
      <c r="AQ811" s="2">
        <f t="shared" si="873"/>
        <v>2</v>
      </c>
      <c r="AR811" s="18">
        <f t="shared" si="874"/>
        <v>1</v>
      </c>
      <c r="AS811" s="2">
        <f t="shared" si="875"/>
        <v>2</v>
      </c>
      <c r="AT811" s="2">
        <f t="shared" si="876"/>
        <v>50</v>
      </c>
      <c r="AU811" s="2">
        <f t="shared" si="877"/>
        <v>0</v>
      </c>
      <c r="AV811" s="2">
        <v>0</v>
      </c>
      <c r="AW811" s="19">
        <f t="shared" si="878"/>
        <v>3.8461538461538464E-2</v>
      </c>
      <c r="AX811" s="19">
        <f t="shared" si="879"/>
        <v>3.8461538461538464E-2</v>
      </c>
      <c r="AY811" s="18">
        <f t="shared" si="880"/>
        <v>1</v>
      </c>
      <c r="AZ811" s="19">
        <f t="shared" si="881"/>
        <v>7.407407407407407E-2</v>
      </c>
      <c r="BA811" s="2">
        <f t="shared" si="882"/>
        <v>1</v>
      </c>
      <c r="BB811" s="18">
        <f t="shared" si="883"/>
        <v>1</v>
      </c>
      <c r="BC811" s="2">
        <f t="shared" si="884"/>
        <v>1</v>
      </c>
      <c r="BD811" s="2">
        <f t="shared" si="885"/>
        <v>33</v>
      </c>
      <c r="BE811" s="2">
        <f t="shared" si="886"/>
        <v>0</v>
      </c>
      <c r="BF811" s="2">
        <v>0</v>
      </c>
      <c r="BG811" s="19">
        <f t="shared" si="887"/>
        <v>2.9411764705882353E-2</v>
      </c>
      <c r="BH811" s="19">
        <f t="shared" si="888"/>
        <v>2.9411764705882353E-2</v>
      </c>
      <c r="BI811" s="18">
        <f t="shared" si="889"/>
        <v>1</v>
      </c>
      <c r="BJ811" s="19">
        <f t="shared" si="890"/>
        <v>5.7142857142857148E-2</v>
      </c>
      <c r="BK811" s="2">
        <f t="shared" si="891"/>
        <v>1</v>
      </c>
      <c r="BL811" s="18">
        <f t="shared" si="892"/>
        <v>1</v>
      </c>
      <c r="BM811" s="2">
        <f t="shared" si="893"/>
        <v>1</v>
      </c>
      <c r="BN811" s="2">
        <f t="shared" si="894"/>
        <v>33</v>
      </c>
      <c r="BO811" s="2">
        <f t="shared" si="895"/>
        <v>0</v>
      </c>
      <c r="BP811" s="2">
        <v>0</v>
      </c>
      <c r="BQ811" s="19">
        <f t="shared" si="896"/>
        <v>2.9411764705882353E-2</v>
      </c>
      <c r="BR811" s="19">
        <f t="shared" si="897"/>
        <v>2.9411764705882353E-2</v>
      </c>
      <c r="BS811" s="18">
        <f t="shared" si="898"/>
        <v>1</v>
      </c>
      <c r="BT811" s="19">
        <f t="shared" si="899"/>
        <v>5.7142857142857148E-2</v>
      </c>
      <c r="BU811" s="2">
        <f t="shared" si="900"/>
        <v>1</v>
      </c>
      <c r="BV811" s="18">
        <f t="shared" si="901"/>
        <v>1</v>
      </c>
      <c r="BW811" s="2">
        <f t="shared" si="902"/>
        <v>1</v>
      </c>
      <c r="BX811" s="2">
        <f t="shared" si="903"/>
        <v>10</v>
      </c>
      <c r="BY811" s="2">
        <f t="shared" si="904"/>
        <v>0</v>
      </c>
      <c r="BZ811" s="2">
        <v>0</v>
      </c>
      <c r="CA811" s="19">
        <f t="shared" si="905"/>
        <v>9.0909090909090912E-2</v>
      </c>
      <c r="CB811" s="19">
        <f t="shared" si="906"/>
        <v>9.0909090909090912E-2</v>
      </c>
      <c r="CC811" s="18">
        <f t="shared" si="907"/>
        <v>1</v>
      </c>
      <c r="CD811" s="19">
        <f t="shared" si="908"/>
        <v>0.16666666666666669</v>
      </c>
      <c r="CE811" s="2">
        <f t="shared" si="909"/>
        <v>2</v>
      </c>
      <c r="CF811" s="18">
        <f t="shared" si="910"/>
        <v>1</v>
      </c>
      <c r="CG811" s="2">
        <f t="shared" si="911"/>
        <v>2</v>
      </c>
      <c r="CH811" s="2">
        <f t="shared" si="912"/>
        <v>9</v>
      </c>
      <c r="CI811" s="2">
        <f t="shared" si="913"/>
        <v>0</v>
      </c>
      <c r="CJ811" s="2">
        <v>0</v>
      </c>
      <c r="CK811" s="19">
        <f t="shared" si="914"/>
        <v>0.18181818181818182</v>
      </c>
      <c r="CL811" s="19">
        <f t="shared" si="915"/>
        <v>0.18181818181818182</v>
      </c>
      <c r="CM811" s="18">
        <f t="shared" si="916"/>
        <v>1</v>
      </c>
      <c r="CN811" s="19">
        <f t="shared" si="917"/>
        <v>0.30769230769230771</v>
      </c>
      <c r="CO811" s="2">
        <f t="shared" si="918"/>
        <v>1</v>
      </c>
      <c r="CP811" s="18">
        <f t="shared" si="919"/>
        <v>1</v>
      </c>
      <c r="CQ811" s="2">
        <f t="shared" si="920"/>
        <v>1</v>
      </c>
      <c r="CR811" s="2">
        <f t="shared" si="921"/>
        <v>5</v>
      </c>
      <c r="CS811" s="2">
        <f t="shared" si="922"/>
        <v>0</v>
      </c>
      <c r="CT811" s="2">
        <v>0</v>
      </c>
      <c r="CU811" s="19">
        <f t="shared" si="923"/>
        <v>0.16666666666666666</v>
      </c>
      <c r="CV811" s="19">
        <f t="shared" si="924"/>
        <v>0.16666666666666666</v>
      </c>
      <c r="CW811" s="18">
        <f t="shared" si="925"/>
        <v>1</v>
      </c>
      <c r="CX811" s="19">
        <f t="shared" si="926"/>
        <v>0.2857142857142857</v>
      </c>
      <c r="CY811" s="2">
        <f t="shared" si="927"/>
        <v>1</v>
      </c>
      <c r="CZ811" s="18">
        <f t="shared" si="928"/>
        <v>1</v>
      </c>
      <c r="DA811" s="2">
        <f t="shared" si="929"/>
        <v>1</v>
      </c>
      <c r="DB811" s="2">
        <f t="shared" si="930"/>
        <v>5</v>
      </c>
      <c r="DC811" s="2">
        <f t="shared" si="931"/>
        <v>0</v>
      </c>
      <c r="DD811" s="2">
        <v>0</v>
      </c>
      <c r="DE811" s="19">
        <f t="shared" si="932"/>
        <v>0.16666666666666666</v>
      </c>
      <c r="DF811" s="19">
        <f t="shared" si="933"/>
        <v>0.16666666666666666</v>
      </c>
      <c r="DG811" s="18">
        <f t="shared" si="934"/>
        <v>1</v>
      </c>
      <c r="DH811" s="19">
        <f t="shared" si="935"/>
        <v>0.2857142857142857</v>
      </c>
    </row>
    <row r="812" spans="1:112" x14ac:dyDescent="0.35">
      <c r="A812" s="11">
        <v>2019008967</v>
      </c>
      <c r="B812" s="2" t="s">
        <v>5936</v>
      </c>
      <c r="C812" s="2" t="s">
        <v>5937</v>
      </c>
      <c r="D812" s="2" t="s">
        <v>5938</v>
      </c>
      <c r="E812" s="2" t="s">
        <v>5939</v>
      </c>
      <c r="F812" s="2">
        <v>1</v>
      </c>
      <c r="G812" s="2" t="s">
        <v>5940</v>
      </c>
      <c r="H812" s="2" t="s">
        <v>5941</v>
      </c>
      <c r="I812" s="2" t="s">
        <v>5942</v>
      </c>
      <c r="J812" s="3" t="s">
        <v>5943</v>
      </c>
      <c r="K812" s="11">
        <v>2</v>
      </c>
      <c r="L812" s="2">
        <v>1</v>
      </c>
      <c r="M812" s="2">
        <v>61</v>
      </c>
      <c r="N812" s="2">
        <v>37</v>
      </c>
      <c r="O812" s="2">
        <v>1</v>
      </c>
      <c r="P812" s="2">
        <v>0</v>
      </c>
      <c r="Q812" s="2">
        <v>1</v>
      </c>
      <c r="R812" s="2">
        <v>0</v>
      </c>
      <c r="S812" s="2">
        <v>2</v>
      </c>
      <c r="T812" s="2">
        <v>0</v>
      </c>
      <c r="U812" s="2">
        <v>1</v>
      </c>
      <c r="V812" s="2">
        <v>0</v>
      </c>
      <c r="W812" s="2">
        <v>14</v>
      </c>
      <c r="X812" s="2">
        <v>7</v>
      </c>
      <c r="Y812" s="2">
        <v>1</v>
      </c>
      <c r="Z812" s="2">
        <v>0</v>
      </c>
      <c r="AA812" s="2">
        <v>1</v>
      </c>
      <c r="AB812" s="2">
        <v>0</v>
      </c>
      <c r="AC812" s="2">
        <v>1</v>
      </c>
      <c r="AD812" s="2">
        <v>1</v>
      </c>
      <c r="AE812" s="2">
        <v>1</v>
      </c>
      <c r="AF812" s="3">
        <v>0</v>
      </c>
      <c r="AG812" s="2">
        <f t="shared" si="864"/>
        <v>1</v>
      </c>
      <c r="AH812" s="18">
        <f t="shared" si="865"/>
        <v>1</v>
      </c>
      <c r="AI812" s="2">
        <f t="shared" si="866"/>
        <v>1</v>
      </c>
      <c r="AJ812" s="2">
        <f t="shared" si="867"/>
        <v>60</v>
      </c>
      <c r="AK812" s="2">
        <f t="shared" si="868"/>
        <v>0</v>
      </c>
      <c r="AL812" s="2">
        <v>0</v>
      </c>
      <c r="AM812" s="19">
        <f t="shared" si="869"/>
        <v>1.6393442622950821E-2</v>
      </c>
      <c r="AN812" s="19">
        <f t="shared" si="870"/>
        <v>1.6393442622950821E-2</v>
      </c>
      <c r="AO812" s="18">
        <f t="shared" si="871"/>
        <v>1</v>
      </c>
      <c r="AP812" s="19">
        <f t="shared" si="872"/>
        <v>3.2258064516129031E-2</v>
      </c>
      <c r="AQ812" s="2">
        <f t="shared" si="873"/>
        <v>2</v>
      </c>
      <c r="AR812" s="18">
        <f t="shared" si="874"/>
        <v>1</v>
      </c>
      <c r="AS812" s="2">
        <f t="shared" si="875"/>
        <v>2</v>
      </c>
      <c r="AT812" s="2">
        <f t="shared" si="876"/>
        <v>59</v>
      </c>
      <c r="AU812" s="2">
        <f t="shared" si="877"/>
        <v>0</v>
      </c>
      <c r="AV812" s="2">
        <v>0</v>
      </c>
      <c r="AW812" s="19">
        <f t="shared" si="878"/>
        <v>3.2786885245901641E-2</v>
      </c>
      <c r="AX812" s="19">
        <f t="shared" si="879"/>
        <v>3.2786885245901641E-2</v>
      </c>
      <c r="AY812" s="18">
        <f t="shared" si="880"/>
        <v>1</v>
      </c>
      <c r="AZ812" s="19">
        <f t="shared" si="881"/>
        <v>6.3492063492063489E-2</v>
      </c>
      <c r="BA812" s="2">
        <f t="shared" si="882"/>
        <v>1</v>
      </c>
      <c r="BB812" s="18">
        <f t="shared" si="883"/>
        <v>1</v>
      </c>
      <c r="BC812" s="2">
        <f t="shared" si="884"/>
        <v>1</v>
      </c>
      <c r="BD812" s="2">
        <f t="shared" si="885"/>
        <v>36</v>
      </c>
      <c r="BE812" s="2">
        <f t="shared" si="886"/>
        <v>0</v>
      </c>
      <c r="BF812" s="2">
        <v>0</v>
      </c>
      <c r="BG812" s="19">
        <f t="shared" si="887"/>
        <v>2.7027027027027029E-2</v>
      </c>
      <c r="BH812" s="19">
        <f t="shared" si="888"/>
        <v>2.7027027027027029E-2</v>
      </c>
      <c r="BI812" s="18">
        <f t="shared" si="889"/>
        <v>1</v>
      </c>
      <c r="BJ812" s="19">
        <f t="shared" si="890"/>
        <v>5.2631578947368425E-2</v>
      </c>
      <c r="BK812" s="2">
        <f t="shared" si="891"/>
        <v>1</v>
      </c>
      <c r="BL812" s="18">
        <f t="shared" si="892"/>
        <v>1</v>
      </c>
      <c r="BM812" s="2">
        <f t="shared" si="893"/>
        <v>1</v>
      </c>
      <c r="BN812" s="2">
        <f t="shared" si="894"/>
        <v>36</v>
      </c>
      <c r="BO812" s="2">
        <f t="shared" si="895"/>
        <v>0</v>
      </c>
      <c r="BP812" s="2">
        <v>0</v>
      </c>
      <c r="BQ812" s="19">
        <f t="shared" si="896"/>
        <v>2.7027027027027029E-2</v>
      </c>
      <c r="BR812" s="19">
        <f t="shared" si="897"/>
        <v>2.7027027027027029E-2</v>
      </c>
      <c r="BS812" s="18">
        <f t="shared" si="898"/>
        <v>1</v>
      </c>
      <c r="BT812" s="19">
        <f t="shared" si="899"/>
        <v>5.2631578947368425E-2</v>
      </c>
      <c r="BU812" s="2">
        <f t="shared" si="900"/>
        <v>1</v>
      </c>
      <c r="BV812" s="18">
        <f t="shared" si="901"/>
        <v>1</v>
      </c>
      <c r="BW812" s="2">
        <f t="shared" si="902"/>
        <v>1</v>
      </c>
      <c r="BX812" s="2">
        <f t="shared" si="903"/>
        <v>13</v>
      </c>
      <c r="BY812" s="2">
        <f t="shared" si="904"/>
        <v>0</v>
      </c>
      <c r="BZ812" s="2">
        <v>0</v>
      </c>
      <c r="CA812" s="19">
        <f t="shared" si="905"/>
        <v>7.1428571428571425E-2</v>
      </c>
      <c r="CB812" s="19">
        <f t="shared" si="906"/>
        <v>7.1428571428571425E-2</v>
      </c>
      <c r="CC812" s="18">
        <f t="shared" si="907"/>
        <v>1</v>
      </c>
      <c r="CD812" s="19">
        <f t="shared" si="908"/>
        <v>0.13333333333333333</v>
      </c>
      <c r="CE812" s="2">
        <f t="shared" si="909"/>
        <v>1</v>
      </c>
      <c r="CF812" s="18">
        <f t="shared" si="910"/>
        <v>0.5</v>
      </c>
      <c r="CG812" s="2">
        <f t="shared" si="911"/>
        <v>1</v>
      </c>
      <c r="CH812" s="2">
        <f t="shared" si="912"/>
        <v>13</v>
      </c>
      <c r="CI812" s="2">
        <f t="shared" si="913"/>
        <v>1</v>
      </c>
      <c r="CJ812" s="2">
        <v>0</v>
      </c>
      <c r="CK812" s="19">
        <f t="shared" si="914"/>
        <v>6.6666666666666666E-2</v>
      </c>
      <c r="CL812" s="19">
        <f t="shared" si="915"/>
        <v>7.1428571428571425E-2</v>
      </c>
      <c r="CM812" s="18">
        <f t="shared" si="916"/>
        <v>0.5</v>
      </c>
      <c r="CN812" s="19">
        <f t="shared" si="917"/>
        <v>0.125</v>
      </c>
      <c r="CO812" s="2">
        <f t="shared" si="918"/>
        <v>1</v>
      </c>
      <c r="CP812" s="18">
        <f t="shared" si="919"/>
        <v>1</v>
      </c>
      <c r="CQ812" s="2">
        <f t="shared" si="920"/>
        <v>1</v>
      </c>
      <c r="CR812" s="2">
        <f t="shared" si="921"/>
        <v>6</v>
      </c>
      <c r="CS812" s="2">
        <f t="shared" si="922"/>
        <v>0</v>
      </c>
      <c r="CT812" s="2">
        <v>0</v>
      </c>
      <c r="CU812" s="19">
        <f t="shared" si="923"/>
        <v>0.14285714285714285</v>
      </c>
      <c r="CV812" s="19">
        <f t="shared" si="924"/>
        <v>0.14285714285714285</v>
      </c>
      <c r="CW812" s="18">
        <f t="shared" si="925"/>
        <v>1</v>
      </c>
      <c r="CX812" s="19">
        <f t="shared" si="926"/>
        <v>0.25</v>
      </c>
      <c r="CY812" s="2">
        <f t="shared" si="927"/>
        <v>1</v>
      </c>
      <c r="CZ812" s="18">
        <f t="shared" si="928"/>
        <v>1</v>
      </c>
      <c r="DA812" s="2">
        <f t="shared" si="929"/>
        <v>1</v>
      </c>
      <c r="DB812" s="2">
        <f t="shared" si="930"/>
        <v>6</v>
      </c>
      <c r="DC812" s="2">
        <f t="shared" si="931"/>
        <v>0</v>
      </c>
      <c r="DD812" s="2">
        <v>0</v>
      </c>
      <c r="DE812" s="19">
        <f t="shared" si="932"/>
        <v>0.14285714285714285</v>
      </c>
      <c r="DF812" s="19">
        <f t="shared" si="933"/>
        <v>0.14285714285714285</v>
      </c>
      <c r="DG812" s="18">
        <f t="shared" si="934"/>
        <v>1</v>
      </c>
      <c r="DH812" s="19">
        <f t="shared" si="935"/>
        <v>0.25</v>
      </c>
    </row>
    <row r="813" spans="1:112" x14ac:dyDescent="0.35">
      <c r="A813" s="11">
        <v>2019008982</v>
      </c>
      <c r="B813" s="2" t="s">
        <v>5944</v>
      </c>
      <c r="C813" s="2" t="s">
        <v>5945</v>
      </c>
      <c r="D813" s="2" t="s">
        <v>5946</v>
      </c>
      <c r="E813" s="2" t="s">
        <v>5947</v>
      </c>
      <c r="F813" s="2">
        <v>1</v>
      </c>
      <c r="G813" s="2" t="s">
        <v>5948</v>
      </c>
      <c r="H813" s="2" t="s">
        <v>5949</v>
      </c>
      <c r="I813" s="2" t="s">
        <v>5950</v>
      </c>
      <c r="J813" s="3" t="s">
        <v>5951</v>
      </c>
      <c r="K813" s="11">
        <v>1</v>
      </c>
      <c r="L813" s="2">
        <v>1</v>
      </c>
      <c r="M813" s="2">
        <v>63</v>
      </c>
      <c r="N813" s="2">
        <v>44</v>
      </c>
      <c r="O813" s="2">
        <v>1</v>
      </c>
      <c r="P813" s="2">
        <v>0</v>
      </c>
      <c r="Q813" s="2">
        <v>1</v>
      </c>
      <c r="R813" s="2">
        <v>0</v>
      </c>
      <c r="S813" s="2">
        <v>1</v>
      </c>
      <c r="T813" s="2">
        <v>0</v>
      </c>
      <c r="U813" s="2">
        <v>1</v>
      </c>
      <c r="V813" s="2">
        <v>0</v>
      </c>
      <c r="W813" s="2">
        <v>12</v>
      </c>
      <c r="X813" s="2">
        <v>9</v>
      </c>
      <c r="Y813" s="2">
        <v>1</v>
      </c>
      <c r="Z813" s="2">
        <v>0</v>
      </c>
      <c r="AA813" s="2">
        <v>1</v>
      </c>
      <c r="AB813" s="2">
        <v>0</v>
      </c>
      <c r="AC813" s="2">
        <v>1</v>
      </c>
      <c r="AD813" s="2">
        <v>0</v>
      </c>
      <c r="AE813" s="2">
        <v>1</v>
      </c>
      <c r="AF813" s="3">
        <v>0</v>
      </c>
      <c r="AG813" s="2">
        <f t="shared" si="864"/>
        <v>1</v>
      </c>
      <c r="AH813" s="18">
        <f t="shared" si="865"/>
        <v>1</v>
      </c>
      <c r="AI813" s="2">
        <f t="shared" si="866"/>
        <v>1</v>
      </c>
      <c r="AJ813" s="2">
        <f t="shared" si="867"/>
        <v>62</v>
      </c>
      <c r="AK813" s="2">
        <f t="shared" si="868"/>
        <v>0</v>
      </c>
      <c r="AL813" s="2">
        <v>0</v>
      </c>
      <c r="AM813" s="19">
        <f t="shared" si="869"/>
        <v>1.5873015873015872E-2</v>
      </c>
      <c r="AN813" s="19">
        <f t="shared" si="870"/>
        <v>1.5873015873015872E-2</v>
      </c>
      <c r="AO813" s="18">
        <f t="shared" si="871"/>
        <v>1</v>
      </c>
      <c r="AP813" s="19">
        <f t="shared" si="872"/>
        <v>3.125E-2</v>
      </c>
      <c r="AQ813" s="2">
        <f t="shared" si="873"/>
        <v>1</v>
      </c>
      <c r="AR813" s="18">
        <f t="shared" si="874"/>
        <v>1</v>
      </c>
      <c r="AS813" s="2">
        <f t="shared" si="875"/>
        <v>1</v>
      </c>
      <c r="AT813" s="2">
        <f t="shared" si="876"/>
        <v>62</v>
      </c>
      <c r="AU813" s="2">
        <f t="shared" si="877"/>
        <v>0</v>
      </c>
      <c r="AV813" s="2">
        <v>0</v>
      </c>
      <c r="AW813" s="19">
        <f t="shared" si="878"/>
        <v>1.5873015873015872E-2</v>
      </c>
      <c r="AX813" s="19">
        <f t="shared" si="879"/>
        <v>1.5873015873015872E-2</v>
      </c>
      <c r="AY813" s="18">
        <f t="shared" si="880"/>
        <v>1</v>
      </c>
      <c r="AZ813" s="19">
        <f t="shared" si="881"/>
        <v>3.125E-2</v>
      </c>
      <c r="BA813" s="2">
        <f t="shared" si="882"/>
        <v>1</v>
      </c>
      <c r="BB813" s="18">
        <f t="shared" si="883"/>
        <v>1</v>
      </c>
      <c r="BC813" s="2">
        <f t="shared" si="884"/>
        <v>1</v>
      </c>
      <c r="BD813" s="2">
        <f t="shared" si="885"/>
        <v>43</v>
      </c>
      <c r="BE813" s="2">
        <f t="shared" si="886"/>
        <v>0</v>
      </c>
      <c r="BF813" s="2">
        <v>0</v>
      </c>
      <c r="BG813" s="19">
        <f t="shared" si="887"/>
        <v>2.2727272727272728E-2</v>
      </c>
      <c r="BH813" s="19">
        <f t="shared" si="888"/>
        <v>2.2727272727272728E-2</v>
      </c>
      <c r="BI813" s="18">
        <f t="shared" si="889"/>
        <v>1</v>
      </c>
      <c r="BJ813" s="19">
        <f t="shared" si="890"/>
        <v>4.4444444444444446E-2</v>
      </c>
      <c r="BK813" s="2">
        <f t="shared" si="891"/>
        <v>1</v>
      </c>
      <c r="BL813" s="18">
        <f t="shared" si="892"/>
        <v>1</v>
      </c>
      <c r="BM813" s="2">
        <f t="shared" si="893"/>
        <v>1</v>
      </c>
      <c r="BN813" s="2">
        <f t="shared" si="894"/>
        <v>43</v>
      </c>
      <c r="BO813" s="2">
        <f t="shared" si="895"/>
        <v>0</v>
      </c>
      <c r="BP813" s="2">
        <v>0</v>
      </c>
      <c r="BQ813" s="19">
        <f t="shared" si="896"/>
        <v>2.2727272727272728E-2</v>
      </c>
      <c r="BR813" s="19">
        <f t="shared" si="897"/>
        <v>2.2727272727272728E-2</v>
      </c>
      <c r="BS813" s="18">
        <f t="shared" si="898"/>
        <v>1</v>
      </c>
      <c r="BT813" s="19">
        <f t="shared" si="899"/>
        <v>4.4444444444444446E-2</v>
      </c>
      <c r="BU813" s="2">
        <f t="shared" si="900"/>
        <v>1</v>
      </c>
      <c r="BV813" s="18">
        <f t="shared" si="901"/>
        <v>1</v>
      </c>
      <c r="BW813" s="2">
        <f t="shared" si="902"/>
        <v>1</v>
      </c>
      <c r="BX813" s="2">
        <f t="shared" si="903"/>
        <v>11</v>
      </c>
      <c r="BY813" s="2">
        <f t="shared" si="904"/>
        <v>0</v>
      </c>
      <c r="BZ813" s="2">
        <v>0</v>
      </c>
      <c r="CA813" s="19">
        <f t="shared" si="905"/>
        <v>8.3333333333333329E-2</v>
      </c>
      <c r="CB813" s="19">
        <f t="shared" si="906"/>
        <v>8.3333333333333329E-2</v>
      </c>
      <c r="CC813" s="18">
        <f t="shared" si="907"/>
        <v>1</v>
      </c>
      <c r="CD813" s="19">
        <f t="shared" si="908"/>
        <v>0.15384615384615385</v>
      </c>
      <c r="CE813" s="2">
        <f t="shared" si="909"/>
        <v>1</v>
      </c>
      <c r="CF813" s="18">
        <f t="shared" si="910"/>
        <v>1</v>
      </c>
      <c r="CG813" s="2">
        <f t="shared" si="911"/>
        <v>1</v>
      </c>
      <c r="CH813" s="2">
        <f t="shared" si="912"/>
        <v>11</v>
      </c>
      <c r="CI813" s="2">
        <f t="shared" si="913"/>
        <v>0</v>
      </c>
      <c r="CJ813" s="2">
        <v>0</v>
      </c>
      <c r="CK813" s="19">
        <f t="shared" si="914"/>
        <v>8.3333333333333329E-2</v>
      </c>
      <c r="CL813" s="19">
        <f t="shared" si="915"/>
        <v>8.3333333333333329E-2</v>
      </c>
      <c r="CM813" s="18">
        <f t="shared" si="916"/>
        <v>1</v>
      </c>
      <c r="CN813" s="19">
        <f t="shared" si="917"/>
        <v>0.15384615384615385</v>
      </c>
      <c r="CO813" s="2">
        <f t="shared" si="918"/>
        <v>1</v>
      </c>
      <c r="CP813" s="18">
        <f t="shared" si="919"/>
        <v>1</v>
      </c>
      <c r="CQ813" s="2">
        <f t="shared" si="920"/>
        <v>1</v>
      </c>
      <c r="CR813" s="2">
        <f t="shared" si="921"/>
        <v>8</v>
      </c>
      <c r="CS813" s="2">
        <f t="shared" si="922"/>
        <v>0</v>
      </c>
      <c r="CT813" s="2">
        <v>0</v>
      </c>
      <c r="CU813" s="19">
        <f t="shared" si="923"/>
        <v>0.1111111111111111</v>
      </c>
      <c r="CV813" s="19">
        <f t="shared" si="924"/>
        <v>0.1111111111111111</v>
      </c>
      <c r="CW813" s="18">
        <f t="shared" si="925"/>
        <v>1</v>
      </c>
      <c r="CX813" s="19">
        <f t="shared" si="926"/>
        <v>0.19999999999999998</v>
      </c>
      <c r="CY813" s="2">
        <f t="shared" si="927"/>
        <v>1</v>
      </c>
      <c r="CZ813" s="18">
        <f t="shared" si="928"/>
        <v>1</v>
      </c>
      <c r="DA813" s="2">
        <f t="shared" si="929"/>
        <v>1</v>
      </c>
      <c r="DB813" s="2">
        <f t="shared" si="930"/>
        <v>8</v>
      </c>
      <c r="DC813" s="2">
        <f t="shared" si="931"/>
        <v>0</v>
      </c>
      <c r="DD813" s="2">
        <v>0</v>
      </c>
      <c r="DE813" s="19">
        <f t="shared" si="932"/>
        <v>0.1111111111111111</v>
      </c>
      <c r="DF813" s="19">
        <f t="shared" si="933"/>
        <v>0.1111111111111111</v>
      </c>
      <c r="DG813" s="18">
        <f t="shared" si="934"/>
        <v>1</v>
      </c>
      <c r="DH813" s="19">
        <f t="shared" si="935"/>
        <v>0.19999999999999998</v>
      </c>
    </row>
    <row r="814" spans="1:112" x14ac:dyDescent="0.35">
      <c r="A814" s="11">
        <v>2019008999</v>
      </c>
      <c r="B814" s="2" t="s">
        <v>5952</v>
      </c>
      <c r="C814" s="2" t="s">
        <v>1940</v>
      </c>
      <c r="D814" s="2" t="s">
        <v>5953</v>
      </c>
      <c r="E814" s="2" t="s">
        <v>5954</v>
      </c>
      <c r="F814" s="2">
        <v>1</v>
      </c>
      <c r="G814" s="2" t="s">
        <v>5955</v>
      </c>
      <c r="H814" s="2" t="s">
        <v>5956</v>
      </c>
      <c r="I814" s="2" t="s">
        <v>5957</v>
      </c>
      <c r="J814" s="3" t="s">
        <v>5958</v>
      </c>
      <c r="K814" s="11">
        <v>2</v>
      </c>
      <c r="L814" s="2">
        <v>2</v>
      </c>
      <c r="M814" s="2">
        <v>56</v>
      </c>
      <c r="N814" s="2">
        <v>37</v>
      </c>
      <c r="O814" s="2">
        <v>1</v>
      </c>
      <c r="P814" s="2">
        <v>0</v>
      </c>
      <c r="Q814" s="2">
        <v>1</v>
      </c>
      <c r="R814" s="2">
        <v>0</v>
      </c>
      <c r="S814" s="2">
        <v>2</v>
      </c>
      <c r="T814" s="2">
        <v>0</v>
      </c>
      <c r="U814" s="2">
        <v>2</v>
      </c>
      <c r="V814" s="2">
        <v>0</v>
      </c>
      <c r="W814" s="2">
        <v>11</v>
      </c>
      <c r="X814" s="2">
        <v>8</v>
      </c>
      <c r="Y814" s="2">
        <v>1</v>
      </c>
      <c r="Z814" s="2">
        <v>0</v>
      </c>
      <c r="AA814" s="2">
        <v>1</v>
      </c>
      <c r="AB814" s="2">
        <v>0</v>
      </c>
      <c r="AC814" s="2">
        <v>2</v>
      </c>
      <c r="AD814" s="2">
        <v>0</v>
      </c>
      <c r="AE814" s="2">
        <v>2</v>
      </c>
      <c r="AF814" s="3">
        <v>0</v>
      </c>
      <c r="AG814" s="2">
        <f t="shared" si="864"/>
        <v>1</v>
      </c>
      <c r="AH814" s="18">
        <f t="shared" si="865"/>
        <v>1</v>
      </c>
      <c r="AI814" s="2">
        <f t="shared" si="866"/>
        <v>1</v>
      </c>
      <c r="AJ814" s="2">
        <f t="shared" si="867"/>
        <v>55</v>
      </c>
      <c r="AK814" s="2">
        <f t="shared" si="868"/>
        <v>0</v>
      </c>
      <c r="AL814" s="2">
        <v>0</v>
      </c>
      <c r="AM814" s="19">
        <f t="shared" si="869"/>
        <v>1.7857142857142856E-2</v>
      </c>
      <c r="AN814" s="19">
        <f t="shared" si="870"/>
        <v>1.7857142857142856E-2</v>
      </c>
      <c r="AO814" s="18">
        <f t="shared" si="871"/>
        <v>1</v>
      </c>
      <c r="AP814" s="19">
        <f t="shared" si="872"/>
        <v>3.5087719298245612E-2</v>
      </c>
      <c r="AQ814" s="2">
        <f t="shared" si="873"/>
        <v>2</v>
      </c>
      <c r="AR814" s="18">
        <f t="shared" si="874"/>
        <v>1</v>
      </c>
      <c r="AS814" s="2">
        <f t="shared" si="875"/>
        <v>2</v>
      </c>
      <c r="AT814" s="2">
        <f t="shared" si="876"/>
        <v>54</v>
      </c>
      <c r="AU814" s="2">
        <f t="shared" si="877"/>
        <v>0</v>
      </c>
      <c r="AV814" s="2">
        <v>0</v>
      </c>
      <c r="AW814" s="19">
        <f t="shared" si="878"/>
        <v>3.5714285714285712E-2</v>
      </c>
      <c r="AX814" s="19">
        <f t="shared" si="879"/>
        <v>3.5714285714285712E-2</v>
      </c>
      <c r="AY814" s="18">
        <f t="shared" si="880"/>
        <v>1</v>
      </c>
      <c r="AZ814" s="19">
        <f t="shared" si="881"/>
        <v>6.8965517241379296E-2</v>
      </c>
      <c r="BA814" s="2">
        <f t="shared" si="882"/>
        <v>1</v>
      </c>
      <c r="BB814" s="18">
        <f t="shared" si="883"/>
        <v>1</v>
      </c>
      <c r="BC814" s="2">
        <f t="shared" si="884"/>
        <v>1</v>
      </c>
      <c r="BD814" s="2">
        <f t="shared" si="885"/>
        <v>36</v>
      </c>
      <c r="BE814" s="2">
        <f t="shared" si="886"/>
        <v>0</v>
      </c>
      <c r="BF814" s="2">
        <v>0</v>
      </c>
      <c r="BG814" s="19">
        <f t="shared" si="887"/>
        <v>2.7027027027027029E-2</v>
      </c>
      <c r="BH814" s="19">
        <f t="shared" si="888"/>
        <v>2.7027027027027029E-2</v>
      </c>
      <c r="BI814" s="18">
        <f t="shared" si="889"/>
        <v>1</v>
      </c>
      <c r="BJ814" s="19">
        <f t="shared" si="890"/>
        <v>5.2631578947368425E-2</v>
      </c>
      <c r="BK814" s="2">
        <f t="shared" si="891"/>
        <v>2</v>
      </c>
      <c r="BL814" s="18">
        <f t="shared" si="892"/>
        <v>1</v>
      </c>
      <c r="BM814" s="2">
        <f t="shared" si="893"/>
        <v>2</v>
      </c>
      <c r="BN814" s="2">
        <f t="shared" si="894"/>
        <v>35</v>
      </c>
      <c r="BO814" s="2">
        <f t="shared" si="895"/>
        <v>0</v>
      </c>
      <c r="BP814" s="2">
        <v>0</v>
      </c>
      <c r="BQ814" s="19">
        <f t="shared" si="896"/>
        <v>5.4054054054054057E-2</v>
      </c>
      <c r="BR814" s="19">
        <f t="shared" si="897"/>
        <v>5.4054054054054057E-2</v>
      </c>
      <c r="BS814" s="18">
        <f t="shared" si="898"/>
        <v>1</v>
      </c>
      <c r="BT814" s="19">
        <f t="shared" si="899"/>
        <v>0.10256410256410257</v>
      </c>
      <c r="BU814" s="2">
        <f t="shared" si="900"/>
        <v>1</v>
      </c>
      <c r="BV814" s="18">
        <f t="shared" si="901"/>
        <v>1</v>
      </c>
      <c r="BW814" s="2">
        <f t="shared" si="902"/>
        <v>1</v>
      </c>
      <c r="BX814" s="2">
        <f t="shared" si="903"/>
        <v>10</v>
      </c>
      <c r="BY814" s="2">
        <f t="shared" si="904"/>
        <v>0</v>
      </c>
      <c r="BZ814" s="2">
        <v>0</v>
      </c>
      <c r="CA814" s="19">
        <f t="shared" si="905"/>
        <v>9.0909090909090912E-2</v>
      </c>
      <c r="CB814" s="19">
        <f t="shared" si="906"/>
        <v>9.0909090909090912E-2</v>
      </c>
      <c r="CC814" s="18">
        <f t="shared" si="907"/>
        <v>1</v>
      </c>
      <c r="CD814" s="19">
        <f t="shared" si="908"/>
        <v>0.16666666666666669</v>
      </c>
      <c r="CE814" s="2">
        <f t="shared" si="909"/>
        <v>2</v>
      </c>
      <c r="CF814" s="18">
        <f t="shared" si="910"/>
        <v>1</v>
      </c>
      <c r="CG814" s="2">
        <f t="shared" si="911"/>
        <v>2</v>
      </c>
      <c r="CH814" s="2">
        <f t="shared" si="912"/>
        <v>9</v>
      </c>
      <c r="CI814" s="2">
        <f t="shared" si="913"/>
        <v>0</v>
      </c>
      <c r="CJ814" s="2">
        <v>0</v>
      </c>
      <c r="CK814" s="19">
        <f t="shared" si="914"/>
        <v>0.18181818181818182</v>
      </c>
      <c r="CL814" s="19">
        <f t="shared" si="915"/>
        <v>0.18181818181818182</v>
      </c>
      <c r="CM814" s="18">
        <f t="shared" si="916"/>
        <v>1</v>
      </c>
      <c r="CN814" s="19">
        <f t="shared" si="917"/>
        <v>0.30769230769230771</v>
      </c>
      <c r="CO814" s="2">
        <f t="shared" si="918"/>
        <v>1</v>
      </c>
      <c r="CP814" s="18">
        <f t="shared" si="919"/>
        <v>1</v>
      </c>
      <c r="CQ814" s="2">
        <f t="shared" si="920"/>
        <v>1</v>
      </c>
      <c r="CR814" s="2">
        <f t="shared" si="921"/>
        <v>7</v>
      </c>
      <c r="CS814" s="2">
        <f t="shared" si="922"/>
        <v>0</v>
      </c>
      <c r="CT814" s="2">
        <v>0</v>
      </c>
      <c r="CU814" s="19">
        <f t="shared" si="923"/>
        <v>0.125</v>
      </c>
      <c r="CV814" s="19">
        <f t="shared" si="924"/>
        <v>0.125</v>
      </c>
      <c r="CW814" s="18">
        <f t="shared" si="925"/>
        <v>1</v>
      </c>
      <c r="CX814" s="19">
        <f t="shared" si="926"/>
        <v>0.22222222222222221</v>
      </c>
      <c r="CY814" s="2">
        <f t="shared" si="927"/>
        <v>2</v>
      </c>
      <c r="CZ814" s="18">
        <f t="shared" si="928"/>
        <v>1</v>
      </c>
      <c r="DA814" s="2">
        <f t="shared" si="929"/>
        <v>2</v>
      </c>
      <c r="DB814" s="2">
        <f t="shared" si="930"/>
        <v>6</v>
      </c>
      <c r="DC814" s="2">
        <f t="shared" si="931"/>
        <v>0</v>
      </c>
      <c r="DD814" s="2">
        <v>0</v>
      </c>
      <c r="DE814" s="19">
        <f t="shared" si="932"/>
        <v>0.25</v>
      </c>
      <c r="DF814" s="19">
        <f t="shared" si="933"/>
        <v>0.25</v>
      </c>
      <c r="DG814" s="18">
        <f t="shared" si="934"/>
        <v>1</v>
      </c>
      <c r="DH814" s="19">
        <f t="shared" si="935"/>
        <v>0.4</v>
      </c>
    </row>
    <row r="815" spans="1:112" x14ac:dyDescent="0.35">
      <c r="A815" s="11">
        <v>2019009017</v>
      </c>
      <c r="B815" s="2" t="s">
        <v>5959</v>
      </c>
      <c r="C815" s="2" t="s">
        <v>2464</v>
      </c>
      <c r="D815" s="2" t="s">
        <v>5960</v>
      </c>
      <c r="E815" s="2" t="s">
        <v>5961</v>
      </c>
      <c r="F815" s="2">
        <v>1</v>
      </c>
      <c r="G815" s="2" t="s">
        <v>5962</v>
      </c>
      <c r="H815" s="2" t="s">
        <v>5963</v>
      </c>
      <c r="I815" s="2" t="s">
        <v>5964</v>
      </c>
      <c r="J815" s="3" t="s">
        <v>5965</v>
      </c>
      <c r="K815" s="11">
        <v>6</v>
      </c>
      <c r="L815" s="2">
        <v>3</v>
      </c>
      <c r="M815" s="2">
        <v>48</v>
      </c>
      <c r="N815" s="2">
        <v>26</v>
      </c>
      <c r="O815" s="2">
        <v>1</v>
      </c>
      <c r="P815" s="2">
        <v>0</v>
      </c>
      <c r="Q815" s="2">
        <v>1</v>
      </c>
      <c r="R815" s="2">
        <v>0</v>
      </c>
      <c r="S815" s="2">
        <v>4</v>
      </c>
      <c r="T815" s="2">
        <v>2</v>
      </c>
      <c r="U815" s="2">
        <v>3</v>
      </c>
      <c r="V815" s="2">
        <v>0</v>
      </c>
      <c r="W815" s="2">
        <v>12</v>
      </c>
      <c r="X815" s="2">
        <v>9</v>
      </c>
      <c r="Y815" s="2">
        <v>1</v>
      </c>
      <c r="Z815" s="2">
        <v>0</v>
      </c>
      <c r="AA815" s="2">
        <v>1</v>
      </c>
      <c r="AB815" s="2">
        <v>0</v>
      </c>
      <c r="AC815" s="2">
        <v>4</v>
      </c>
      <c r="AD815" s="2">
        <v>2</v>
      </c>
      <c r="AE815" s="2">
        <v>3</v>
      </c>
      <c r="AF815" s="3">
        <v>0</v>
      </c>
      <c r="AG815" s="2">
        <f t="shared" si="864"/>
        <v>1</v>
      </c>
      <c r="AH815" s="18">
        <f t="shared" si="865"/>
        <v>1</v>
      </c>
      <c r="AI815" s="2">
        <f t="shared" si="866"/>
        <v>1</v>
      </c>
      <c r="AJ815" s="2">
        <f t="shared" si="867"/>
        <v>47</v>
      </c>
      <c r="AK815" s="2">
        <f t="shared" si="868"/>
        <v>0</v>
      </c>
      <c r="AL815" s="2">
        <v>0</v>
      </c>
      <c r="AM815" s="19">
        <f t="shared" si="869"/>
        <v>2.0833333333333332E-2</v>
      </c>
      <c r="AN815" s="19">
        <f t="shared" si="870"/>
        <v>2.0833333333333332E-2</v>
      </c>
      <c r="AO815" s="18">
        <f t="shared" si="871"/>
        <v>1</v>
      </c>
      <c r="AP815" s="19">
        <f t="shared" si="872"/>
        <v>4.0816326530612249E-2</v>
      </c>
      <c r="AQ815" s="2">
        <f t="shared" si="873"/>
        <v>4</v>
      </c>
      <c r="AR815" s="18">
        <f t="shared" si="874"/>
        <v>0.66666666666666663</v>
      </c>
      <c r="AS815" s="2">
        <f t="shared" si="875"/>
        <v>4</v>
      </c>
      <c r="AT815" s="2">
        <f t="shared" si="876"/>
        <v>44</v>
      </c>
      <c r="AU815" s="2">
        <f t="shared" si="877"/>
        <v>2</v>
      </c>
      <c r="AV815" s="2">
        <v>0</v>
      </c>
      <c r="AW815" s="19">
        <f t="shared" si="878"/>
        <v>0.08</v>
      </c>
      <c r="AX815" s="19">
        <f t="shared" si="879"/>
        <v>8.3333333333333329E-2</v>
      </c>
      <c r="AY815" s="18">
        <f t="shared" si="880"/>
        <v>0.66666666666666663</v>
      </c>
      <c r="AZ815" s="19">
        <f t="shared" si="881"/>
        <v>0.14814814814814814</v>
      </c>
      <c r="BA815" s="2">
        <f t="shared" si="882"/>
        <v>1</v>
      </c>
      <c r="BB815" s="18">
        <f t="shared" si="883"/>
        <v>1</v>
      </c>
      <c r="BC815" s="2">
        <f t="shared" si="884"/>
        <v>1</v>
      </c>
      <c r="BD815" s="2">
        <f t="shared" si="885"/>
        <v>25</v>
      </c>
      <c r="BE815" s="2">
        <f t="shared" si="886"/>
        <v>0</v>
      </c>
      <c r="BF815" s="2">
        <v>0</v>
      </c>
      <c r="BG815" s="19">
        <f t="shared" si="887"/>
        <v>3.8461538461538464E-2</v>
      </c>
      <c r="BH815" s="19">
        <f t="shared" si="888"/>
        <v>3.8461538461538464E-2</v>
      </c>
      <c r="BI815" s="18">
        <f t="shared" si="889"/>
        <v>1</v>
      </c>
      <c r="BJ815" s="19">
        <f t="shared" si="890"/>
        <v>7.407407407407407E-2</v>
      </c>
      <c r="BK815" s="2">
        <f t="shared" si="891"/>
        <v>3</v>
      </c>
      <c r="BL815" s="18">
        <f t="shared" si="892"/>
        <v>1</v>
      </c>
      <c r="BM815" s="2">
        <f t="shared" si="893"/>
        <v>3</v>
      </c>
      <c r="BN815" s="2">
        <f t="shared" si="894"/>
        <v>23</v>
      </c>
      <c r="BO815" s="2">
        <f t="shared" si="895"/>
        <v>0</v>
      </c>
      <c r="BP815" s="2">
        <v>0</v>
      </c>
      <c r="BQ815" s="19">
        <f t="shared" si="896"/>
        <v>0.11538461538461539</v>
      </c>
      <c r="BR815" s="19">
        <f t="shared" si="897"/>
        <v>0.11538461538461539</v>
      </c>
      <c r="BS815" s="18">
        <f t="shared" si="898"/>
        <v>1</v>
      </c>
      <c r="BT815" s="19">
        <f t="shared" si="899"/>
        <v>0.20689655172413793</v>
      </c>
      <c r="BU815" s="2">
        <f t="shared" si="900"/>
        <v>1</v>
      </c>
      <c r="BV815" s="18">
        <f t="shared" si="901"/>
        <v>1</v>
      </c>
      <c r="BW815" s="2">
        <f t="shared" si="902"/>
        <v>1</v>
      </c>
      <c r="BX815" s="2">
        <f t="shared" si="903"/>
        <v>11</v>
      </c>
      <c r="BY815" s="2">
        <f t="shared" si="904"/>
        <v>0</v>
      </c>
      <c r="BZ815" s="2">
        <v>0</v>
      </c>
      <c r="CA815" s="19">
        <f t="shared" si="905"/>
        <v>8.3333333333333329E-2</v>
      </c>
      <c r="CB815" s="19">
        <f t="shared" si="906"/>
        <v>8.3333333333333329E-2</v>
      </c>
      <c r="CC815" s="18">
        <f t="shared" si="907"/>
        <v>1</v>
      </c>
      <c r="CD815" s="19">
        <f t="shared" si="908"/>
        <v>0.15384615384615385</v>
      </c>
      <c r="CE815" s="2">
        <f t="shared" si="909"/>
        <v>4</v>
      </c>
      <c r="CF815" s="18">
        <f t="shared" si="910"/>
        <v>0.66666666666666663</v>
      </c>
      <c r="CG815" s="2">
        <f t="shared" si="911"/>
        <v>4</v>
      </c>
      <c r="CH815" s="2">
        <f t="shared" si="912"/>
        <v>8</v>
      </c>
      <c r="CI815" s="2">
        <f t="shared" si="913"/>
        <v>2</v>
      </c>
      <c r="CJ815" s="2">
        <v>0</v>
      </c>
      <c r="CK815" s="19">
        <f t="shared" si="914"/>
        <v>0.2857142857142857</v>
      </c>
      <c r="CL815" s="19">
        <f t="shared" si="915"/>
        <v>0.33333333333333331</v>
      </c>
      <c r="CM815" s="18">
        <f t="shared" si="916"/>
        <v>0.66666666666666663</v>
      </c>
      <c r="CN815" s="19">
        <f t="shared" si="917"/>
        <v>0.44444444444444442</v>
      </c>
      <c r="CO815" s="2">
        <f t="shared" si="918"/>
        <v>1</v>
      </c>
      <c r="CP815" s="18">
        <f t="shared" si="919"/>
        <v>1</v>
      </c>
      <c r="CQ815" s="2">
        <f t="shared" si="920"/>
        <v>1</v>
      </c>
      <c r="CR815" s="2">
        <f t="shared" si="921"/>
        <v>8</v>
      </c>
      <c r="CS815" s="2">
        <f t="shared" si="922"/>
        <v>0</v>
      </c>
      <c r="CT815" s="2">
        <v>0</v>
      </c>
      <c r="CU815" s="19">
        <f t="shared" si="923"/>
        <v>0.1111111111111111</v>
      </c>
      <c r="CV815" s="19">
        <f t="shared" si="924"/>
        <v>0.1111111111111111</v>
      </c>
      <c r="CW815" s="18">
        <f t="shared" si="925"/>
        <v>1</v>
      </c>
      <c r="CX815" s="19">
        <f t="shared" si="926"/>
        <v>0.19999999999999998</v>
      </c>
      <c r="CY815" s="2">
        <f t="shared" si="927"/>
        <v>3</v>
      </c>
      <c r="CZ815" s="18">
        <f t="shared" si="928"/>
        <v>1</v>
      </c>
      <c r="DA815" s="2">
        <f t="shared" si="929"/>
        <v>3</v>
      </c>
      <c r="DB815" s="2">
        <f t="shared" si="930"/>
        <v>6</v>
      </c>
      <c r="DC815" s="2">
        <f t="shared" si="931"/>
        <v>0</v>
      </c>
      <c r="DD815" s="2">
        <v>0</v>
      </c>
      <c r="DE815" s="19">
        <f t="shared" si="932"/>
        <v>0.33333333333333331</v>
      </c>
      <c r="DF815" s="19">
        <f t="shared" si="933"/>
        <v>0.33333333333333331</v>
      </c>
      <c r="DG815" s="18">
        <f t="shared" si="934"/>
        <v>1</v>
      </c>
      <c r="DH815" s="19">
        <f t="shared" si="935"/>
        <v>0.5</v>
      </c>
    </row>
    <row r="816" spans="1:112" x14ac:dyDescent="0.35">
      <c r="A816" s="11">
        <v>2019009043</v>
      </c>
      <c r="B816" s="2" t="s">
        <v>5966</v>
      </c>
      <c r="C816" s="2" t="s">
        <v>5967</v>
      </c>
      <c r="D816" s="2" t="s">
        <v>5968</v>
      </c>
      <c r="E816" s="2" t="s">
        <v>5969</v>
      </c>
      <c r="F816" s="2">
        <v>1</v>
      </c>
      <c r="G816" s="2" t="s">
        <v>5970</v>
      </c>
      <c r="H816" s="2" t="s">
        <v>5971</v>
      </c>
      <c r="I816" s="2" t="s">
        <v>5972</v>
      </c>
      <c r="J816" s="3" t="s">
        <v>5973</v>
      </c>
      <c r="K816" s="11">
        <v>5</v>
      </c>
      <c r="L816" s="2">
        <v>4</v>
      </c>
      <c r="M816" s="2">
        <v>67</v>
      </c>
      <c r="N816" s="2">
        <v>36</v>
      </c>
      <c r="O816" s="2">
        <v>1</v>
      </c>
      <c r="P816" s="2">
        <v>0</v>
      </c>
      <c r="Q816" s="2">
        <v>1</v>
      </c>
      <c r="R816" s="2">
        <v>0</v>
      </c>
      <c r="S816" s="2">
        <v>1</v>
      </c>
      <c r="T816" s="2">
        <v>4</v>
      </c>
      <c r="U816" s="2">
        <v>2</v>
      </c>
      <c r="V816" s="2">
        <v>2</v>
      </c>
      <c r="W816" s="2">
        <v>15</v>
      </c>
      <c r="X816" s="2">
        <v>11</v>
      </c>
      <c r="Y816" s="2">
        <v>1</v>
      </c>
      <c r="Z816" s="2">
        <v>0</v>
      </c>
      <c r="AA816" s="2">
        <v>1</v>
      </c>
      <c r="AB816" s="2">
        <v>0</v>
      </c>
      <c r="AC816" s="2">
        <v>1</v>
      </c>
      <c r="AD816" s="2">
        <v>4</v>
      </c>
      <c r="AE816" s="2">
        <v>2</v>
      </c>
      <c r="AF816" s="3">
        <v>2</v>
      </c>
      <c r="AG816" s="2">
        <f t="shared" si="864"/>
        <v>1</v>
      </c>
      <c r="AH816" s="18">
        <f t="shared" si="865"/>
        <v>1</v>
      </c>
      <c r="AI816" s="2">
        <f t="shared" si="866"/>
        <v>1</v>
      </c>
      <c r="AJ816" s="2">
        <f t="shared" si="867"/>
        <v>66</v>
      </c>
      <c r="AK816" s="2">
        <f t="shared" si="868"/>
        <v>0</v>
      </c>
      <c r="AL816" s="2">
        <v>0</v>
      </c>
      <c r="AM816" s="19">
        <f t="shared" si="869"/>
        <v>1.4925373134328358E-2</v>
      </c>
      <c r="AN816" s="19">
        <f t="shared" si="870"/>
        <v>1.4925373134328358E-2</v>
      </c>
      <c r="AO816" s="18">
        <f t="shared" si="871"/>
        <v>1</v>
      </c>
      <c r="AP816" s="19">
        <f t="shared" si="872"/>
        <v>2.9411764705882353E-2</v>
      </c>
      <c r="AQ816" s="2">
        <f t="shared" si="873"/>
        <v>1</v>
      </c>
      <c r="AR816" s="18">
        <f t="shared" si="874"/>
        <v>0.2</v>
      </c>
      <c r="AS816" s="2">
        <f t="shared" si="875"/>
        <v>1</v>
      </c>
      <c r="AT816" s="2">
        <f t="shared" si="876"/>
        <v>66</v>
      </c>
      <c r="AU816" s="2">
        <f t="shared" si="877"/>
        <v>4</v>
      </c>
      <c r="AV816" s="2">
        <v>0</v>
      </c>
      <c r="AW816" s="19">
        <f t="shared" si="878"/>
        <v>1.4084507042253521E-2</v>
      </c>
      <c r="AX816" s="19">
        <f t="shared" si="879"/>
        <v>1.4925373134328358E-2</v>
      </c>
      <c r="AY816" s="18">
        <f t="shared" si="880"/>
        <v>0.2</v>
      </c>
      <c r="AZ816" s="19">
        <f t="shared" si="881"/>
        <v>2.777777777777778E-2</v>
      </c>
      <c r="BA816" s="2">
        <f t="shared" si="882"/>
        <v>1</v>
      </c>
      <c r="BB816" s="18">
        <f t="shared" si="883"/>
        <v>1</v>
      </c>
      <c r="BC816" s="2">
        <f t="shared" si="884"/>
        <v>1</v>
      </c>
      <c r="BD816" s="2">
        <f t="shared" si="885"/>
        <v>35</v>
      </c>
      <c r="BE816" s="2">
        <f t="shared" si="886"/>
        <v>0</v>
      </c>
      <c r="BF816" s="2">
        <v>0</v>
      </c>
      <c r="BG816" s="19">
        <f t="shared" si="887"/>
        <v>2.7777777777777776E-2</v>
      </c>
      <c r="BH816" s="19">
        <f t="shared" si="888"/>
        <v>2.7777777777777776E-2</v>
      </c>
      <c r="BI816" s="18">
        <f t="shared" si="889"/>
        <v>1</v>
      </c>
      <c r="BJ816" s="19">
        <f t="shared" si="890"/>
        <v>5.4054054054054057E-2</v>
      </c>
      <c r="BK816" s="2">
        <f t="shared" si="891"/>
        <v>2</v>
      </c>
      <c r="BL816" s="18">
        <f t="shared" si="892"/>
        <v>0.5</v>
      </c>
      <c r="BM816" s="2">
        <f t="shared" si="893"/>
        <v>2</v>
      </c>
      <c r="BN816" s="2">
        <f t="shared" si="894"/>
        <v>34</v>
      </c>
      <c r="BO816" s="2">
        <f t="shared" si="895"/>
        <v>2</v>
      </c>
      <c r="BP816" s="2">
        <v>0</v>
      </c>
      <c r="BQ816" s="19">
        <f t="shared" si="896"/>
        <v>5.2631578947368418E-2</v>
      </c>
      <c r="BR816" s="19">
        <f t="shared" si="897"/>
        <v>5.5555555555555552E-2</v>
      </c>
      <c r="BS816" s="18">
        <f t="shared" si="898"/>
        <v>0.5</v>
      </c>
      <c r="BT816" s="19">
        <f t="shared" si="899"/>
        <v>9.9999999999999992E-2</v>
      </c>
      <c r="BU816" s="2">
        <f t="shared" si="900"/>
        <v>1</v>
      </c>
      <c r="BV816" s="18">
        <f t="shared" si="901"/>
        <v>1</v>
      </c>
      <c r="BW816" s="2">
        <f t="shared" si="902"/>
        <v>1</v>
      </c>
      <c r="BX816" s="2">
        <f t="shared" si="903"/>
        <v>14</v>
      </c>
      <c r="BY816" s="2">
        <f t="shared" si="904"/>
        <v>0</v>
      </c>
      <c r="BZ816" s="2">
        <v>0</v>
      </c>
      <c r="CA816" s="19">
        <f t="shared" si="905"/>
        <v>6.6666666666666666E-2</v>
      </c>
      <c r="CB816" s="19">
        <f t="shared" si="906"/>
        <v>6.6666666666666666E-2</v>
      </c>
      <c r="CC816" s="18">
        <f t="shared" si="907"/>
        <v>1</v>
      </c>
      <c r="CD816" s="19">
        <f t="shared" si="908"/>
        <v>0.125</v>
      </c>
      <c r="CE816" s="2">
        <f t="shared" si="909"/>
        <v>1</v>
      </c>
      <c r="CF816" s="18">
        <f t="shared" si="910"/>
        <v>0.2</v>
      </c>
      <c r="CG816" s="2">
        <f t="shared" si="911"/>
        <v>1</v>
      </c>
      <c r="CH816" s="2">
        <f t="shared" si="912"/>
        <v>14</v>
      </c>
      <c r="CI816" s="2">
        <f t="shared" si="913"/>
        <v>4</v>
      </c>
      <c r="CJ816" s="2">
        <v>0</v>
      </c>
      <c r="CK816" s="19">
        <f t="shared" si="914"/>
        <v>5.2631578947368418E-2</v>
      </c>
      <c r="CL816" s="19">
        <f t="shared" si="915"/>
        <v>6.6666666666666666E-2</v>
      </c>
      <c r="CM816" s="18">
        <f t="shared" si="916"/>
        <v>0.2</v>
      </c>
      <c r="CN816" s="19">
        <f t="shared" si="917"/>
        <v>0.1</v>
      </c>
      <c r="CO816" s="2">
        <f t="shared" si="918"/>
        <v>1</v>
      </c>
      <c r="CP816" s="18">
        <f t="shared" si="919"/>
        <v>1</v>
      </c>
      <c r="CQ816" s="2">
        <f t="shared" si="920"/>
        <v>1</v>
      </c>
      <c r="CR816" s="2">
        <f t="shared" si="921"/>
        <v>10</v>
      </c>
      <c r="CS816" s="2">
        <f t="shared" si="922"/>
        <v>0</v>
      </c>
      <c r="CT816" s="2">
        <v>0</v>
      </c>
      <c r="CU816" s="19">
        <f t="shared" si="923"/>
        <v>9.0909090909090912E-2</v>
      </c>
      <c r="CV816" s="19">
        <f t="shared" si="924"/>
        <v>9.0909090909090912E-2</v>
      </c>
      <c r="CW816" s="18">
        <f t="shared" si="925"/>
        <v>1</v>
      </c>
      <c r="CX816" s="19">
        <f t="shared" si="926"/>
        <v>0.16666666666666669</v>
      </c>
      <c r="CY816" s="2">
        <f t="shared" si="927"/>
        <v>2</v>
      </c>
      <c r="CZ816" s="18">
        <f t="shared" si="928"/>
        <v>0.5</v>
      </c>
      <c r="DA816" s="2">
        <f t="shared" si="929"/>
        <v>2</v>
      </c>
      <c r="DB816" s="2">
        <f t="shared" si="930"/>
        <v>9</v>
      </c>
      <c r="DC816" s="2">
        <f t="shared" si="931"/>
        <v>2</v>
      </c>
      <c r="DD816" s="2">
        <v>0</v>
      </c>
      <c r="DE816" s="19">
        <f t="shared" si="932"/>
        <v>0.15384615384615385</v>
      </c>
      <c r="DF816" s="19">
        <f t="shared" si="933"/>
        <v>0.18181818181818182</v>
      </c>
      <c r="DG816" s="18">
        <f t="shared" si="934"/>
        <v>0.5</v>
      </c>
      <c r="DH816" s="19">
        <f t="shared" si="935"/>
        <v>0.26666666666666666</v>
      </c>
    </row>
    <row r="817" spans="1:112" x14ac:dyDescent="0.35">
      <c r="A817" s="11">
        <v>2019009048</v>
      </c>
      <c r="B817" s="2" t="s">
        <v>5974</v>
      </c>
      <c r="C817" s="2" t="s">
        <v>5975</v>
      </c>
      <c r="D817" s="2"/>
      <c r="E817" s="2" t="s">
        <v>5976</v>
      </c>
      <c r="F817" s="2">
        <v>1</v>
      </c>
      <c r="G817" s="2" t="s">
        <v>5977</v>
      </c>
      <c r="H817" s="2" t="s">
        <v>5978</v>
      </c>
      <c r="I817" s="2" t="s">
        <v>5979</v>
      </c>
      <c r="J817" s="3" t="s">
        <v>5980</v>
      </c>
      <c r="K817" s="11">
        <v>1</v>
      </c>
      <c r="L817" s="2">
        <v>1</v>
      </c>
      <c r="M817" s="2">
        <v>51</v>
      </c>
      <c r="N817" s="2">
        <v>27</v>
      </c>
      <c r="O817" s="2">
        <v>1</v>
      </c>
      <c r="P817" s="2">
        <v>0</v>
      </c>
      <c r="Q817" s="2">
        <v>1</v>
      </c>
      <c r="R817" s="2">
        <v>0</v>
      </c>
      <c r="S817" s="2">
        <v>1</v>
      </c>
      <c r="T817" s="2">
        <v>0</v>
      </c>
      <c r="U817" s="2">
        <v>1</v>
      </c>
      <c r="V817" s="2">
        <v>0</v>
      </c>
      <c r="W817" s="2">
        <v>10</v>
      </c>
      <c r="X817" s="2">
        <v>8</v>
      </c>
      <c r="Y817" s="2">
        <v>1</v>
      </c>
      <c r="Z817" s="2">
        <v>0</v>
      </c>
      <c r="AA817" s="2">
        <v>1</v>
      </c>
      <c r="AB817" s="2">
        <v>0</v>
      </c>
      <c r="AC817" s="2">
        <v>1</v>
      </c>
      <c r="AD817" s="2">
        <v>0</v>
      </c>
      <c r="AE817" s="2">
        <v>1</v>
      </c>
      <c r="AF817" s="3">
        <v>0</v>
      </c>
      <c r="AG817" s="2">
        <f t="shared" si="864"/>
        <v>1</v>
      </c>
      <c r="AH817" s="18">
        <f t="shared" si="865"/>
        <v>1</v>
      </c>
      <c r="AI817" s="2">
        <f t="shared" si="866"/>
        <v>1</v>
      </c>
      <c r="AJ817" s="2">
        <f t="shared" si="867"/>
        <v>50</v>
      </c>
      <c r="AK817" s="2">
        <f t="shared" si="868"/>
        <v>0</v>
      </c>
      <c r="AL817" s="2">
        <v>0</v>
      </c>
      <c r="AM817" s="19">
        <f t="shared" si="869"/>
        <v>1.9607843137254902E-2</v>
      </c>
      <c r="AN817" s="19">
        <f t="shared" si="870"/>
        <v>1.9607843137254902E-2</v>
      </c>
      <c r="AO817" s="18">
        <f t="shared" si="871"/>
        <v>1</v>
      </c>
      <c r="AP817" s="19">
        <f t="shared" si="872"/>
        <v>3.8461538461538464E-2</v>
      </c>
      <c r="AQ817" s="2">
        <f t="shared" si="873"/>
        <v>1</v>
      </c>
      <c r="AR817" s="18">
        <f t="shared" si="874"/>
        <v>1</v>
      </c>
      <c r="AS817" s="2">
        <f t="shared" si="875"/>
        <v>1</v>
      </c>
      <c r="AT817" s="2">
        <f t="shared" si="876"/>
        <v>50</v>
      </c>
      <c r="AU817" s="2">
        <f t="shared" si="877"/>
        <v>0</v>
      </c>
      <c r="AV817" s="2">
        <v>0</v>
      </c>
      <c r="AW817" s="19">
        <f t="shared" si="878"/>
        <v>1.9607843137254902E-2</v>
      </c>
      <c r="AX817" s="19">
        <f t="shared" si="879"/>
        <v>1.9607843137254902E-2</v>
      </c>
      <c r="AY817" s="18">
        <f t="shared" si="880"/>
        <v>1</v>
      </c>
      <c r="AZ817" s="19">
        <f t="shared" si="881"/>
        <v>3.8461538461538464E-2</v>
      </c>
      <c r="BA817" s="2">
        <f t="shared" si="882"/>
        <v>1</v>
      </c>
      <c r="BB817" s="18">
        <f t="shared" si="883"/>
        <v>1</v>
      </c>
      <c r="BC817" s="2">
        <f t="shared" si="884"/>
        <v>1</v>
      </c>
      <c r="BD817" s="2">
        <f t="shared" si="885"/>
        <v>26</v>
      </c>
      <c r="BE817" s="2">
        <f t="shared" si="886"/>
        <v>0</v>
      </c>
      <c r="BF817" s="2">
        <v>0</v>
      </c>
      <c r="BG817" s="19">
        <f t="shared" si="887"/>
        <v>3.7037037037037035E-2</v>
      </c>
      <c r="BH817" s="19">
        <f t="shared" si="888"/>
        <v>3.7037037037037035E-2</v>
      </c>
      <c r="BI817" s="18">
        <f t="shared" si="889"/>
        <v>1</v>
      </c>
      <c r="BJ817" s="19">
        <f t="shared" si="890"/>
        <v>7.1428571428571425E-2</v>
      </c>
      <c r="BK817" s="2">
        <f t="shared" si="891"/>
        <v>1</v>
      </c>
      <c r="BL817" s="18">
        <f t="shared" si="892"/>
        <v>1</v>
      </c>
      <c r="BM817" s="2">
        <f t="shared" si="893"/>
        <v>1</v>
      </c>
      <c r="BN817" s="2">
        <f t="shared" si="894"/>
        <v>26</v>
      </c>
      <c r="BO817" s="2">
        <f t="shared" si="895"/>
        <v>0</v>
      </c>
      <c r="BP817" s="2">
        <v>0</v>
      </c>
      <c r="BQ817" s="19">
        <f t="shared" si="896"/>
        <v>3.7037037037037035E-2</v>
      </c>
      <c r="BR817" s="19">
        <f t="shared" si="897"/>
        <v>3.7037037037037035E-2</v>
      </c>
      <c r="BS817" s="18">
        <f t="shared" si="898"/>
        <v>1</v>
      </c>
      <c r="BT817" s="19">
        <f t="shared" si="899"/>
        <v>7.1428571428571425E-2</v>
      </c>
      <c r="BU817" s="2">
        <f t="shared" si="900"/>
        <v>1</v>
      </c>
      <c r="BV817" s="18">
        <f t="shared" si="901"/>
        <v>1</v>
      </c>
      <c r="BW817" s="2">
        <f t="shared" si="902"/>
        <v>1</v>
      </c>
      <c r="BX817" s="2">
        <f t="shared" si="903"/>
        <v>9</v>
      </c>
      <c r="BY817" s="2">
        <f t="shared" si="904"/>
        <v>0</v>
      </c>
      <c r="BZ817" s="2">
        <v>0</v>
      </c>
      <c r="CA817" s="19">
        <f t="shared" si="905"/>
        <v>0.1</v>
      </c>
      <c r="CB817" s="19">
        <f t="shared" si="906"/>
        <v>0.1</v>
      </c>
      <c r="CC817" s="18">
        <f t="shared" si="907"/>
        <v>1</v>
      </c>
      <c r="CD817" s="19">
        <f t="shared" si="908"/>
        <v>0.18181818181818182</v>
      </c>
      <c r="CE817" s="2">
        <f t="shared" si="909"/>
        <v>1</v>
      </c>
      <c r="CF817" s="18">
        <f t="shared" si="910"/>
        <v>1</v>
      </c>
      <c r="CG817" s="2">
        <f t="shared" si="911"/>
        <v>1</v>
      </c>
      <c r="CH817" s="2">
        <f t="shared" si="912"/>
        <v>9</v>
      </c>
      <c r="CI817" s="2">
        <f t="shared" si="913"/>
        <v>0</v>
      </c>
      <c r="CJ817" s="2">
        <v>0</v>
      </c>
      <c r="CK817" s="19">
        <f t="shared" si="914"/>
        <v>0.1</v>
      </c>
      <c r="CL817" s="19">
        <f t="shared" si="915"/>
        <v>0.1</v>
      </c>
      <c r="CM817" s="18">
        <f t="shared" si="916"/>
        <v>1</v>
      </c>
      <c r="CN817" s="19">
        <f t="shared" si="917"/>
        <v>0.18181818181818182</v>
      </c>
      <c r="CO817" s="2">
        <f t="shared" si="918"/>
        <v>1</v>
      </c>
      <c r="CP817" s="18">
        <f t="shared" si="919"/>
        <v>1</v>
      </c>
      <c r="CQ817" s="2">
        <f t="shared" si="920"/>
        <v>1</v>
      </c>
      <c r="CR817" s="2">
        <f t="shared" si="921"/>
        <v>7</v>
      </c>
      <c r="CS817" s="2">
        <f t="shared" si="922"/>
        <v>0</v>
      </c>
      <c r="CT817" s="2">
        <v>0</v>
      </c>
      <c r="CU817" s="19">
        <f t="shared" si="923"/>
        <v>0.125</v>
      </c>
      <c r="CV817" s="19">
        <f t="shared" si="924"/>
        <v>0.125</v>
      </c>
      <c r="CW817" s="18">
        <f t="shared" si="925"/>
        <v>1</v>
      </c>
      <c r="CX817" s="19">
        <f t="shared" si="926"/>
        <v>0.22222222222222221</v>
      </c>
      <c r="CY817" s="2">
        <f t="shared" si="927"/>
        <v>1</v>
      </c>
      <c r="CZ817" s="18">
        <f t="shared" si="928"/>
        <v>1</v>
      </c>
      <c r="DA817" s="2">
        <f t="shared" si="929"/>
        <v>1</v>
      </c>
      <c r="DB817" s="2">
        <f t="shared" si="930"/>
        <v>7</v>
      </c>
      <c r="DC817" s="2">
        <f t="shared" si="931"/>
        <v>0</v>
      </c>
      <c r="DD817" s="2">
        <v>0</v>
      </c>
      <c r="DE817" s="19">
        <f t="shared" si="932"/>
        <v>0.125</v>
      </c>
      <c r="DF817" s="19">
        <f t="shared" si="933"/>
        <v>0.125</v>
      </c>
      <c r="DG817" s="18">
        <f t="shared" si="934"/>
        <v>1</v>
      </c>
      <c r="DH817" s="19">
        <f t="shared" si="935"/>
        <v>0.22222222222222221</v>
      </c>
    </row>
    <row r="818" spans="1:112" x14ac:dyDescent="0.35">
      <c r="A818" s="11">
        <v>2019009051</v>
      </c>
      <c r="B818" s="2" t="s">
        <v>5981</v>
      </c>
      <c r="C818" s="2" t="s">
        <v>5982</v>
      </c>
      <c r="D818" s="2"/>
      <c r="E818" s="2" t="s">
        <v>5983</v>
      </c>
      <c r="F818" s="2">
        <v>1</v>
      </c>
      <c r="G818" s="2" t="s">
        <v>5984</v>
      </c>
      <c r="H818" s="2" t="s">
        <v>5985</v>
      </c>
      <c r="I818" s="2" t="s">
        <v>5986</v>
      </c>
      <c r="J818" s="3" t="s">
        <v>5987</v>
      </c>
      <c r="K818" s="11">
        <v>1</v>
      </c>
      <c r="L818" s="2">
        <v>1</v>
      </c>
      <c r="M818" s="2">
        <v>72</v>
      </c>
      <c r="N818" s="2">
        <v>41</v>
      </c>
      <c r="O818" s="2">
        <v>1</v>
      </c>
      <c r="P818" s="2">
        <v>0</v>
      </c>
      <c r="Q818" s="2">
        <v>1</v>
      </c>
      <c r="R818" s="2">
        <v>0</v>
      </c>
      <c r="S818" s="2">
        <v>1</v>
      </c>
      <c r="T818" s="2">
        <v>0</v>
      </c>
      <c r="U818" s="2">
        <v>1</v>
      </c>
      <c r="V818" s="2">
        <v>0</v>
      </c>
      <c r="W818" s="2">
        <v>19</v>
      </c>
      <c r="X818" s="2">
        <v>14</v>
      </c>
      <c r="Y818" s="2">
        <v>1</v>
      </c>
      <c r="Z818" s="2">
        <v>0</v>
      </c>
      <c r="AA818" s="2">
        <v>1</v>
      </c>
      <c r="AB818" s="2">
        <v>0</v>
      </c>
      <c r="AC818" s="2">
        <v>1</v>
      </c>
      <c r="AD818" s="2">
        <v>0</v>
      </c>
      <c r="AE818" s="2">
        <v>1</v>
      </c>
      <c r="AF818" s="3">
        <v>0</v>
      </c>
      <c r="AG818" s="2">
        <f t="shared" si="864"/>
        <v>1</v>
      </c>
      <c r="AH818" s="18">
        <f t="shared" si="865"/>
        <v>1</v>
      </c>
      <c r="AI818" s="2">
        <f t="shared" si="866"/>
        <v>1</v>
      </c>
      <c r="AJ818" s="2">
        <f t="shared" si="867"/>
        <v>71</v>
      </c>
      <c r="AK818" s="2">
        <f t="shared" si="868"/>
        <v>0</v>
      </c>
      <c r="AL818" s="2">
        <v>0</v>
      </c>
      <c r="AM818" s="19">
        <f t="shared" si="869"/>
        <v>1.3888888888888888E-2</v>
      </c>
      <c r="AN818" s="19">
        <f t="shared" si="870"/>
        <v>1.3888888888888888E-2</v>
      </c>
      <c r="AO818" s="18">
        <f t="shared" si="871"/>
        <v>1</v>
      </c>
      <c r="AP818" s="19">
        <f t="shared" si="872"/>
        <v>2.7397260273972601E-2</v>
      </c>
      <c r="AQ818" s="2">
        <f t="shared" si="873"/>
        <v>1</v>
      </c>
      <c r="AR818" s="18">
        <f t="shared" si="874"/>
        <v>1</v>
      </c>
      <c r="AS818" s="2">
        <f t="shared" si="875"/>
        <v>1</v>
      </c>
      <c r="AT818" s="2">
        <f t="shared" si="876"/>
        <v>71</v>
      </c>
      <c r="AU818" s="2">
        <f t="shared" si="877"/>
        <v>0</v>
      </c>
      <c r="AV818" s="2">
        <v>0</v>
      </c>
      <c r="AW818" s="19">
        <f t="shared" si="878"/>
        <v>1.3888888888888888E-2</v>
      </c>
      <c r="AX818" s="19">
        <f t="shared" si="879"/>
        <v>1.3888888888888888E-2</v>
      </c>
      <c r="AY818" s="18">
        <f t="shared" si="880"/>
        <v>1</v>
      </c>
      <c r="AZ818" s="19">
        <f t="shared" si="881"/>
        <v>2.7397260273972601E-2</v>
      </c>
      <c r="BA818" s="2">
        <f t="shared" si="882"/>
        <v>1</v>
      </c>
      <c r="BB818" s="18">
        <f t="shared" si="883"/>
        <v>1</v>
      </c>
      <c r="BC818" s="2">
        <f t="shared" si="884"/>
        <v>1</v>
      </c>
      <c r="BD818" s="2">
        <f t="shared" si="885"/>
        <v>40</v>
      </c>
      <c r="BE818" s="2">
        <f t="shared" si="886"/>
        <v>0</v>
      </c>
      <c r="BF818" s="2">
        <v>0</v>
      </c>
      <c r="BG818" s="19">
        <f t="shared" si="887"/>
        <v>2.4390243902439025E-2</v>
      </c>
      <c r="BH818" s="19">
        <f t="shared" si="888"/>
        <v>2.4390243902439025E-2</v>
      </c>
      <c r="BI818" s="18">
        <f t="shared" si="889"/>
        <v>1</v>
      </c>
      <c r="BJ818" s="19">
        <f t="shared" si="890"/>
        <v>4.7619047619047616E-2</v>
      </c>
      <c r="BK818" s="2">
        <f t="shared" si="891"/>
        <v>1</v>
      </c>
      <c r="BL818" s="18">
        <f t="shared" si="892"/>
        <v>1</v>
      </c>
      <c r="BM818" s="2">
        <f t="shared" si="893"/>
        <v>1</v>
      </c>
      <c r="BN818" s="2">
        <f t="shared" si="894"/>
        <v>40</v>
      </c>
      <c r="BO818" s="2">
        <f t="shared" si="895"/>
        <v>0</v>
      </c>
      <c r="BP818" s="2">
        <v>0</v>
      </c>
      <c r="BQ818" s="19">
        <f t="shared" si="896"/>
        <v>2.4390243902439025E-2</v>
      </c>
      <c r="BR818" s="19">
        <f t="shared" si="897"/>
        <v>2.4390243902439025E-2</v>
      </c>
      <c r="BS818" s="18">
        <f t="shared" si="898"/>
        <v>1</v>
      </c>
      <c r="BT818" s="19">
        <f t="shared" si="899"/>
        <v>4.7619047619047616E-2</v>
      </c>
      <c r="BU818" s="2">
        <f t="shared" si="900"/>
        <v>1</v>
      </c>
      <c r="BV818" s="18">
        <f t="shared" si="901"/>
        <v>1</v>
      </c>
      <c r="BW818" s="2">
        <f t="shared" si="902"/>
        <v>1</v>
      </c>
      <c r="BX818" s="2">
        <f t="shared" si="903"/>
        <v>18</v>
      </c>
      <c r="BY818" s="2">
        <f t="shared" si="904"/>
        <v>0</v>
      </c>
      <c r="BZ818" s="2">
        <v>0</v>
      </c>
      <c r="CA818" s="19">
        <f t="shared" si="905"/>
        <v>5.2631578947368418E-2</v>
      </c>
      <c r="CB818" s="19">
        <f t="shared" si="906"/>
        <v>5.2631578947368418E-2</v>
      </c>
      <c r="CC818" s="18">
        <f t="shared" si="907"/>
        <v>1</v>
      </c>
      <c r="CD818" s="19">
        <f t="shared" si="908"/>
        <v>0.1</v>
      </c>
      <c r="CE818" s="2">
        <f t="shared" si="909"/>
        <v>1</v>
      </c>
      <c r="CF818" s="18">
        <f t="shared" si="910"/>
        <v>1</v>
      </c>
      <c r="CG818" s="2">
        <f t="shared" si="911"/>
        <v>1</v>
      </c>
      <c r="CH818" s="2">
        <f t="shared" si="912"/>
        <v>18</v>
      </c>
      <c r="CI818" s="2">
        <f t="shared" si="913"/>
        <v>0</v>
      </c>
      <c r="CJ818" s="2">
        <v>0</v>
      </c>
      <c r="CK818" s="19">
        <f t="shared" si="914"/>
        <v>5.2631578947368418E-2</v>
      </c>
      <c r="CL818" s="19">
        <f t="shared" si="915"/>
        <v>5.2631578947368418E-2</v>
      </c>
      <c r="CM818" s="18">
        <f t="shared" si="916"/>
        <v>1</v>
      </c>
      <c r="CN818" s="19">
        <f t="shared" si="917"/>
        <v>0.1</v>
      </c>
      <c r="CO818" s="2">
        <f t="shared" si="918"/>
        <v>1</v>
      </c>
      <c r="CP818" s="18">
        <f t="shared" si="919"/>
        <v>1</v>
      </c>
      <c r="CQ818" s="2">
        <f t="shared" si="920"/>
        <v>1</v>
      </c>
      <c r="CR818" s="2">
        <f t="shared" si="921"/>
        <v>13</v>
      </c>
      <c r="CS818" s="2">
        <f t="shared" si="922"/>
        <v>0</v>
      </c>
      <c r="CT818" s="2">
        <v>0</v>
      </c>
      <c r="CU818" s="19">
        <f t="shared" si="923"/>
        <v>7.1428571428571425E-2</v>
      </c>
      <c r="CV818" s="19">
        <f t="shared" si="924"/>
        <v>7.1428571428571425E-2</v>
      </c>
      <c r="CW818" s="18">
        <f t="shared" si="925"/>
        <v>1</v>
      </c>
      <c r="CX818" s="19">
        <f t="shared" si="926"/>
        <v>0.13333333333333333</v>
      </c>
      <c r="CY818" s="2">
        <f t="shared" si="927"/>
        <v>1</v>
      </c>
      <c r="CZ818" s="18">
        <f t="shared" si="928"/>
        <v>1</v>
      </c>
      <c r="DA818" s="2">
        <f t="shared" si="929"/>
        <v>1</v>
      </c>
      <c r="DB818" s="2">
        <f t="shared" si="930"/>
        <v>13</v>
      </c>
      <c r="DC818" s="2">
        <f t="shared" si="931"/>
        <v>0</v>
      </c>
      <c r="DD818" s="2">
        <v>0</v>
      </c>
      <c r="DE818" s="19">
        <f t="shared" si="932"/>
        <v>7.1428571428571425E-2</v>
      </c>
      <c r="DF818" s="19">
        <f t="shared" si="933"/>
        <v>7.1428571428571425E-2</v>
      </c>
      <c r="DG818" s="18">
        <f t="shared" si="934"/>
        <v>1</v>
      </c>
      <c r="DH818" s="19">
        <f t="shared" si="935"/>
        <v>0.13333333333333333</v>
      </c>
    </row>
    <row r="819" spans="1:112" x14ac:dyDescent="0.35">
      <c r="A819" s="11">
        <v>2019009067</v>
      </c>
      <c r="B819" s="2" t="s">
        <v>5988</v>
      </c>
      <c r="C819" s="2" t="s">
        <v>5989</v>
      </c>
      <c r="D819" s="2" t="s">
        <v>5990</v>
      </c>
      <c r="E819" s="2" t="s">
        <v>5991</v>
      </c>
      <c r="F819" s="2">
        <v>1</v>
      </c>
      <c r="G819" s="2" t="s">
        <v>5992</v>
      </c>
      <c r="H819" s="2" t="s">
        <v>5993</v>
      </c>
      <c r="I819" s="2" t="s">
        <v>5994</v>
      </c>
      <c r="J819" s="3" t="s">
        <v>5995</v>
      </c>
      <c r="K819" s="11">
        <v>2</v>
      </c>
      <c r="L819" s="2">
        <v>2</v>
      </c>
      <c r="M819" s="2">
        <v>54</v>
      </c>
      <c r="N819" s="2">
        <v>38</v>
      </c>
      <c r="O819" s="2">
        <v>1</v>
      </c>
      <c r="P819" s="2">
        <v>0</v>
      </c>
      <c r="Q819" s="2">
        <v>1</v>
      </c>
      <c r="R819" s="2">
        <v>0</v>
      </c>
      <c r="S819" s="2">
        <v>2</v>
      </c>
      <c r="T819" s="2">
        <v>0</v>
      </c>
      <c r="U819" s="2">
        <v>2</v>
      </c>
      <c r="V819" s="2">
        <v>0</v>
      </c>
      <c r="W819" s="2">
        <v>9</v>
      </c>
      <c r="X819" s="2">
        <v>5</v>
      </c>
      <c r="Y819" s="2">
        <v>1</v>
      </c>
      <c r="Z819" s="2">
        <v>0</v>
      </c>
      <c r="AA819" s="2">
        <v>1</v>
      </c>
      <c r="AB819" s="2">
        <v>0</v>
      </c>
      <c r="AC819" s="2">
        <v>1</v>
      </c>
      <c r="AD819" s="2">
        <v>1</v>
      </c>
      <c r="AE819" s="2">
        <v>2</v>
      </c>
      <c r="AF819" s="3">
        <v>0</v>
      </c>
      <c r="AG819" s="2">
        <f t="shared" si="864"/>
        <v>1</v>
      </c>
      <c r="AH819" s="18">
        <f t="shared" si="865"/>
        <v>1</v>
      </c>
      <c r="AI819" s="2">
        <f t="shared" si="866"/>
        <v>1</v>
      </c>
      <c r="AJ819" s="2">
        <f t="shared" si="867"/>
        <v>53</v>
      </c>
      <c r="AK819" s="2">
        <f t="shared" si="868"/>
        <v>0</v>
      </c>
      <c r="AL819" s="2">
        <v>0</v>
      </c>
      <c r="AM819" s="19">
        <f t="shared" si="869"/>
        <v>1.8518518518518517E-2</v>
      </c>
      <c r="AN819" s="19">
        <f t="shared" si="870"/>
        <v>1.8518518518518517E-2</v>
      </c>
      <c r="AO819" s="18">
        <f t="shared" si="871"/>
        <v>1</v>
      </c>
      <c r="AP819" s="19">
        <f t="shared" si="872"/>
        <v>3.6363636363636362E-2</v>
      </c>
      <c r="AQ819" s="2">
        <f t="shared" si="873"/>
        <v>2</v>
      </c>
      <c r="AR819" s="18">
        <f t="shared" si="874"/>
        <v>1</v>
      </c>
      <c r="AS819" s="2">
        <f t="shared" si="875"/>
        <v>2</v>
      </c>
      <c r="AT819" s="2">
        <f t="shared" si="876"/>
        <v>52</v>
      </c>
      <c r="AU819" s="2">
        <f t="shared" si="877"/>
        <v>0</v>
      </c>
      <c r="AV819" s="2">
        <v>0</v>
      </c>
      <c r="AW819" s="19">
        <f t="shared" si="878"/>
        <v>3.7037037037037035E-2</v>
      </c>
      <c r="AX819" s="19">
        <f t="shared" si="879"/>
        <v>3.7037037037037035E-2</v>
      </c>
      <c r="AY819" s="18">
        <f t="shared" si="880"/>
        <v>1</v>
      </c>
      <c r="AZ819" s="19">
        <f t="shared" si="881"/>
        <v>7.1428571428571425E-2</v>
      </c>
      <c r="BA819" s="2">
        <f t="shared" si="882"/>
        <v>1</v>
      </c>
      <c r="BB819" s="18">
        <f t="shared" si="883"/>
        <v>1</v>
      </c>
      <c r="BC819" s="2">
        <f t="shared" si="884"/>
        <v>1</v>
      </c>
      <c r="BD819" s="2">
        <f t="shared" si="885"/>
        <v>37</v>
      </c>
      <c r="BE819" s="2">
        <f t="shared" si="886"/>
        <v>0</v>
      </c>
      <c r="BF819" s="2">
        <v>0</v>
      </c>
      <c r="BG819" s="19">
        <f t="shared" si="887"/>
        <v>2.6315789473684209E-2</v>
      </c>
      <c r="BH819" s="19">
        <f t="shared" si="888"/>
        <v>2.6315789473684209E-2</v>
      </c>
      <c r="BI819" s="18">
        <f t="shared" si="889"/>
        <v>1</v>
      </c>
      <c r="BJ819" s="19">
        <f t="shared" si="890"/>
        <v>5.1282051282051273E-2</v>
      </c>
      <c r="BK819" s="2">
        <f t="shared" si="891"/>
        <v>2</v>
      </c>
      <c r="BL819" s="18">
        <f t="shared" si="892"/>
        <v>1</v>
      </c>
      <c r="BM819" s="2">
        <f t="shared" si="893"/>
        <v>2</v>
      </c>
      <c r="BN819" s="2">
        <f t="shared" si="894"/>
        <v>36</v>
      </c>
      <c r="BO819" s="2">
        <f t="shared" si="895"/>
        <v>0</v>
      </c>
      <c r="BP819" s="2">
        <v>0</v>
      </c>
      <c r="BQ819" s="19">
        <f t="shared" si="896"/>
        <v>5.2631578947368418E-2</v>
      </c>
      <c r="BR819" s="19">
        <f t="shared" si="897"/>
        <v>5.2631578947368418E-2</v>
      </c>
      <c r="BS819" s="18">
        <f t="shared" si="898"/>
        <v>1</v>
      </c>
      <c r="BT819" s="19">
        <f t="shared" si="899"/>
        <v>0.1</v>
      </c>
      <c r="BU819" s="2">
        <f t="shared" si="900"/>
        <v>1</v>
      </c>
      <c r="BV819" s="18">
        <f t="shared" si="901"/>
        <v>1</v>
      </c>
      <c r="BW819" s="2">
        <f t="shared" si="902"/>
        <v>1</v>
      </c>
      <c r="BX819" s="2">
        <f t="shared" si="903"/>
        <v>8</v>
      </c>
      <c r="BY819" s="2">
        <f t="shared" si="904"/>
        <v>0</v>
      </c>
      <c r="BZ819" s="2">
        <v>0</v>
      </c>
      <c r="CA819" s="19">
        <f t="shared" si="905"/>
        <v>0.1111111111111111</v>
      </c>
      <c r="CB819" s="19">
        <f t="shared" si="906"/>
        <v>0.1111111111111111</v>
      </c>
      <c r="CC819" s="18">
        <f t="shared" si="907"/>
        <v>1</v>
      </c>
      <c r="CD819" s="19">
        <f t="shared" si="908"/>
        <v>0.19999999999999998</v>
      </c>
      <c r="CE819" s="2">
        <f t="shared" si="909"/>
        <v>1</v>
      </c>
      <c r="CF819" s="18">
        <f t="shared" si="910"/>
        <v>0.5</v>
      </c>
      <c r="CG819" s="2">
        <f t="shared" si="911"/>
        <v>1</v>
      </c>
      <c r="CH819" s="2">
        <f t="shared" si="912"/>
        <v>8</v>
      </c>
      <c r="CI819" s="2">
        <f t="shared" si="913"/>
        <v>1</v>
      </c>
      <c r="CJ819" s="2">
        <v>0</v>
      </c>
      <c r="CK819" s="19">
        <f t="shared" si="914"/>
        <v>0.1</v>
      </c>
      <c r="CL819" s="19">
        <f t="shared" si="915"/>
        <v>0.1111111111111111</v>
      </c>
      <c r="CM819" s="18">
        <f t="shared" si="916"/>
        <v>0.5</v>
      </c>
      <c r="CN819" s="19">
        <f t="shared" si="917"/>
        <v>0.1818181818181818</v>
      </c>
      <c r="CO819" s="2">
        <f t="shared" si="918"/>
        <v>1</v>
      </c>
      <c r="CP819" s="18">
        <f t="shared" si="919"/>
        <v>1</v>
      </c>
      <c r="CQ819" s="2">
        <f t="shared" si="920"/>
        <v>1</v>
      </c>
      <c r="CR819" s="2">
        <f t="shared" si="921"/>
        <v>4</v>
      </c>
      <c r="CS819" s="2">
        <f t="shared" si="922"/>
        <v>0</v>
      </c>
      <c r="CT819" s="2">
        <v>0</v>
      </c>
      <c r="CU819" s="19">
        <f t="shared" si="923"/>
        <v>0.2</v>
      </c>
      <c r="CV819" s="19">
        <f t="shared" si="924"/>
        <v>0.2</v>
      </c>
      <c r="CW819" s="18">
        <f t="shared" si="925"/>
        <v>1</v>
      </c>
      <c r="CX819" s="19">
        <f t="shared" si="926"/>
        <v>0.33333333333333337</v>
      </c>
      <c r="CY819" s="2">
        <f t="shared" si="927"/>
        <v>2</v>
      </c>
      <c r="CZ819" s="18">
        <f t="shared" si="928"/>
        <v>1</v>
      </c>
      <c r="DA819" s="2">
        <f t="shared" si="929"/>
        <v>2</v>
      </c>
      <c r="DB819" s="2">
        <f t="shared" si="930"/>
        <v>3</v>
      </c>
      <c r="DC819" s="2">
        <f t="shared" si="931"/>
        <v>0</v>
      </c>
      <c r="DD819" s="2">
        <v>0</v>
      </c>
      <c r="DE819" s="19">
        <f t="shared" si="932"/>
        <v>0.4</v>
      </c>
      <c r="DF819" s="19">
        <f t="shared" si="933"/>
        <v>0.4</v>
      </c>
      <c r="DG819" s="18">
        <f t="shared" si="934"/>
        <v>1</v>
      </c>
      <c r="DH819" s="19">
        <f t="shared" si="935"/>
        <v>0.57142857142857151</v>
      </c>
    </row>
    <row r="820" spans="1:112" x14ac:dyDescent="0.35">
      <c r="A820" s="11">
        <v>2019009080</v>
      </c>
      <c r="B820" s="2" t="s">
        <v>5996</v>
      </c>
      <c r="C820" s="2" t="s">
        <v>5997</v>
      </c>
      <c r="D820" s="2"/>
      <c r="E820" s="2" t="s">
        <v>5998</v>
      </c>
      <c r="F820" s="2">
        <v>1</v>
      </c>
      <c r="G820" s="2" t="s">
        <v>5999</v>
      </c>
      <c r="H820" s="2" t="s">
        <v>6000</v>
      </c>
      <c r="I820" s="2" t="s">
        <v>6001</v>
      </c>
      <c r="J820" s="3" t="s">
        <v>6002</v>
      </c>
      <c r="K820" s="11">
        <v>1</v>
      </c>
      <c r="L820" s="2">
        <v>1</v>
      </c>
      <c r="M820" s="2">
        <v>58</v>
      </c>
      <c r="N820" s="2">
        <v>36</v>
      </c>
      <c r="O820" s="2">
        <v>1</v>
      </c>
      <c r="P820" s="2">
        <v>0</v>
      </c>
      <c r="Q820" s="2">
        <v>1</v>
      </c>
      <c r="R820" s="2">
        <v>0</v>
      </c>
      <c r="S820" s="2">
        <v>1</v>
      </c>
      <c r="T820" s="2">
        <v>0</v>
      </c>
      <c r="U820" s="2">
        <v>1</v>
      </c>
      <c r="V820" s="2">
        <v>0</v>
      </c>
      <c r="W820" s="2">
        <v>12</v>
      </c>
      <c r="X820" s="2">
        <v>4</v>
      </c>
      <c r="Y820" s="2">
        <v>1</v>
      </c>
      <c r="Z820" s="2">
        <v>0</v>
      </c>
      <c r="AA820" s="2">
        <v>1</v>
      </c>
      <c r="AB820" s="2">
        <v>0</v>
      </c>
      <c r="AC820" s="2">
        <v>1</v>
      </c>
      <c r="AD820" s="2">
        <v>0</v>
      </c>
      <c r="AE820" s="2">
        <v>1</v>
      </c>
      <c r="AF820" s="3">
        <v>0</v>
      </c>
      <c r="AG820" s="2">
        <f t="shared" si="864"/>
        <v>1</v>
      </c>
      <c r="AH820" s="18">
        <f t="shared" si="865"/>
        <v>1</v>
      </c>
      <c r="AI820" s="2">
        <f t="shared" si="866"/>
        <v>1</v>
      </c>
      <c r="AJ820" s="2">
        <f t="shared" si="867"/>
        <v>57</v>
      </c>
      <c r="AK820" s="2">
        <f t="shared" si="868"/>
        <v>0</v>
      </c>
      <c r="AL820" s="2">
        <v>0</v>
      </c>
      <c r="AM820" s="19">
        <f t="shared" si="869"/>
        <v>1.7241379310344827E-2</v>
      </c>
      <c r="AN820" s="19">
        <f t="shared" si="870"/>
        <v>1.7241379310344827E-2</v>
      </c>
      <c r="AO820" s="18">
        <f t="shared" si="871"/>
        <v>1</v>
      </c>
      <c r="AP820" s="19">
        <f t="shared" si="872"/>
        <v>3.3898305084745763E-2</v>
      </c>
      <c r="AQ820" s="2">
        <f t="shared" si="873"/>
        <v>1</v>
      </c>
      <c r="AR820" s="18">
        <f t="shared" si="874"/>
        <v>1</v>
      </c>
      <c r="AS820" s="2">
        <f t="shared" si="875"/>
        <v>1</v>
      </c>
      <c r="AT820" s="2">
        <f t="shared" si="876"/>
        <v>57</v>
      </c>
      <c r="AU820" s="2">
        <f t="shared" si="877"/>
        <v>0</v>
      </c>
      <c r="AV820" s="2">
        <v>0</v>
      </c>
      <c r="AW820" s="19">
        <f t="shared" si="878"/>
        <v>1.7241379310344827E-2</v>
      </c>
      <c r="AX820" s="19">
        <f t="shared" si="879"/>
        <v>1.7241379310344827E-2</v>
      </c>
      <c r="AY820" s="18">
        <f t="shared" si="880"/>
        <v>1</v>
      </c>
      <c r="AZ820" s="19">
        <f t="shared" si="881"/>
        <v>3.3898305084745763E-2</v>
      </c>
      <c r="BA820" s="2">
        <f t="shared" si="882"/>
        <v>1</v>
      </c>
      <c r="BB820" s="18">
        <f t="shared" si="883"/>
        <v>1</v>
      </c>
      <c r="BC820" s="2">
        <f t="shared" si="884"/>
        <v>1</v>
      </c>
      <c r="BD820" s="2">
        <f t="shared" si="885"/>
        <v>35</v>
      </c>
      <c r="BE820" s="2">
        <f t="shared" si="886"/>
        <v>0</v>
      </c>
      <c r="BF820" s="2">
        <v>0</v>
      </c>
      <c r="BG820" s="19">
        <f t="shared" si="887"/>
        <v>2.7777777777777776E-2</v>
      </c>
      <c r="BH820" s="19">
        <f t="shared" si="888"/>
        <v>2.7777777777777776E-2</v>
      </c>
      <c r="BI820" s="18">
        <f t="shared" si="889"/>
        <v>1</v>
      </c>
      <c r="BJ820" s="19">
        <f t="shared" si="890"/>
        <v>5.4054054054054057E-2</v>
      </c>
      <c r="BK820" s="2">
        <f t="shared" si="891"/>
        <v>1</v>
      </c>
      <c r="BL820" s="18">
        <f t="shared" si="892"/>
        <v>1</v>
      </c>
      <c r="BM820" s="2">
        <f t="shared" si="893"/>
        <v>1</v>
      </c>
      <c r="BN820" s="2">
        <f t="shared" si="894"/>
        <v>35</v>
      </c>
      <c r="BO820" s="2">
        <f t="shared" si="895"/>
        <v>0</v>
      </c>
      <c r="BP820" s="2">
        <v>0</v>
      </c>
      <c r="BQ820" s="19">
        <f t="shared" si="896"/>
        <v>2.7777777777777776E-2</v>
      </c>
      <c r="BR820" s="19">
        <f t="shared" si="897"/>
        <v>2.7777777777777776E-2</v>
      </c>
      <c r="BS820" s="18">
        <f t="shared" si="898"/>
        <v>1</v>
      </c>
      <c r="BT820" s="19">
        <f t="shared" si="899"/>
        <v>5.4054054054054057E-2</v>
      </c>
      <c r="BU820" s="2">
        <f t="shared" si="900"/>
        <v>1</v>
      </c>
      <c r="BV820" s="18">
        <f t="shared" si="901"/>
        <v>1</v>
      </c>
      <c r="BW820" s="2">
        <f t="shared" si="902"/>
        <v>1</v>
      </c>
      <c r="BX820" s="2">
        <f t="shared" si="903"/>
        <v>11</v>
      </c>
      <c r="BY820" s="2">
        <f t="shared" si="904"/>
        <v>0</v>
      </c>
      <c r="BZ820" s="2">
        <v>0</v>
      </c>
      <c r="CA820" s="19">
        <f t="shared" si="905"/>
        <v>8.3333333333333329E-2</v>
      </c>
      <c r="CB820" s="19">
        <f t="shared" si="906"/>
        <v>8.3333333333333329E-2</v>
      </c>
      <c r="CC820" s="18">
        <f t="shared" si="907"/>
        <v>1</v>
      </c>
      <c r="CD820" s="19">
        <f t="shared" si="908"/>
        <v>0.15384615384615385</v>
      </c>
      <c r="CE820" s="2">
        <f t="shared" si="909"/>
        <v>1</v>
      </c>
      <c r="CF820" s="18">
        <f t="shared" si="910"/>
        <v>1</v>
      </c>
      <c r="CG820" s="2">
        <f t="shared" si="911"/>
        <v>1</v>
      </c>
      <c r="CH820" s="2">
        <f t="shared" si="912"/>
        <v>11</v>
      </c>
      <c r="CI820" s="2">
        <f t="shared" si="913"/>
        <v>0</v>
      </c>
      <c r="CJ820" s="2">
        <v>0</v>
      </c>
      <c r="CK820" s="19">
        <f t="shared" si="914"/>
        <v>8.3333333333333329E-2</v>
      </c>
      <c r="CL820" s="19">
        <f t="shared" si="915"/>
        <v>8.3333333333333329E-2</v>
      </c>
      <c r="CM820" s="18">
        <f t="shared" si="916"/>
        <v>1</v>
      </c>
      <c r="CN820" s="19">
        <f t="shared" si="917"/>
        <v>0.15384615384615385</v>
      </c>
      <c r="CO820" s="2">
        <f t="shared" si="918"/>
        <v>1</v>
      </c>
      <c r="CP820" s="18">
        <f t="shared" si="919"/>
        <v>1</v>
      </c>
      <c r="CQ820" s="2">
        <f t="shared" si="920"/>
        <v>1</v>
      </c>
      <c r="CR820" s="2">
        <f t="shared" si="921"/>
        <v>3</v>
      </c>
      <c r="CS820" s="2">
        <f t="shared" si="922"/>
        <v>0</v>
      </c>
      <c r="CT820" s="2">
        <v>0</v>
      </c>
      <c r="CU820" s="19">
        <f t="shared" si="923"/>
        <v>0.25</v>
      </c>
      <c r="CV820" s="19">
        <f t="shared" si="924"/>
        <v>0.25</v>
      </c>
      <c r="CW820" s="18">
        <f t="shared" si="925"/>
        <v>1</v>
      </c>
      <c r="CX820" s="19">
        <f t="shared" si="926"/>
        <v>0.4</v>
      </c>
      <c r="CY820" s="2">
        <f t="shared" si="927"/>
        <v>1</v>
      </c>
      <c r="CZ820" s="18">
        <f t="shared" si="928"/>
        <v>1</v>
      </c>
      <c r="DA820" s="2">
        <f t="shared" si="929"/>
        <v>1</v>
      </c>
      <c r="DB820" s="2">
        <f t="shared" si="930"/>
        <v>3</v>
      </c>
      <c r="DC820" s="2">
        <f t="shared" si="931"/>
        <v>0</v>
      </c>
      <c r="DD820" s="2">
        <v>0</v>
      </c>
      <c r="DE820" s="19">
        <f t="shared" si="932"/>
        <v>0.25</v>
      </c>
      <c r="DF820" s="19">
        <f t="shared" si="933"/>
        <v>0.25</v>
      </c>
      <c r="DG820" s="18">
        <f t="shared" si="934"/>
        <v>1</v>
      </c>
      <c r="DH820" s="19">
        <f t="shared" si="935"/>
        <v>0.4</v>
      </c>
    </row>
    <row r="821" spans="1:112" x14ac:dyDescent="0.35">
      <c r="A821" s="11">
        <v>2019009089</v>
      </c>
      <c r="B821" s="2" t="s">
        <v>6003</v>
      </c>
      <c r="C821" s="2" t="s">
        <v>6004</v>
      </c>
      <c r="D821" s="2" t="s">
        <v>6005</v>
      </c>
      <c r="E821" s="2" t="s">
        <v>6006</v>
      </c>
      <c r="F821" s="2">
        <v>1</v>
      </c>
      <c r="G821" s="2" t="s">
        <v>6007</v>
      </c>
      <c r="H821" s="2" t="s">
        <v>6008</v>
      </c>
      <c r="I821" s="2" t="s">
        <v>6009</v>
      </c>
      <c r="J821" s="3" t="s">
        <v>6010</v>
      </c>
      <c r="K821" s="11">
        <v>4</v>
      </c>
      <c r="L821" s="2">
        <v>3</v>
      </c>
      <c r="M821" s="2">
        <v>53</v>
      </c>
      <c r="N821" s="2">
        <v>34</v>
      </c>
      <c r="O821" s="2">
        <v>1</v>
      </c>
      <c r="P821" s="2">
        <v>0</v>
      </c>
      <c r="Q821" s="2">
        <v>1</v>
      </c>
      <c r="R821" s="2">
        <v>0</v>
      </c>
      <c r="S821" s="2">
        <v>1</v>
      </c>
      <c r="T821" s="2">
        <v>3</v>
      </c>
      <c r="U821" s="2">
        <v>1</v>
      </c>
      <c r="V821" s="2">
        <v>2</v>
      </c>
      <c r="W821" s="2">
        <v>11</v>
      </c>
      <c r="X821" s="2">
        <v>6</v>
      </c>
      <c r="Y821" s="2">
        <v>1</v>
      </c>
      <c r="Z821" s="2">
        <v>0</v>
      </c>
      <c r="AA821" s="2">
        <v>1</v>
      </c>
      <c r="AB821" s="2">
        <v>0</v>
      </c>
      <c r="AC821" s="2">
        <v>1</v>
      </c>
      <c r="AD821" s="2">
        <v>3</v>
      </c>
      <c r="AE821" s="2">
        <v>1</v>
      </c>
      <c r="AF821" s="3">
        <v>2</v>
      </c>
      <c r="AG821" s="2">
        <f t="shared" si="864"/>
        <v>1</v>
      </c>
      <c r="AH821" s="18">
        <f t="shared" si="865"/>
        <v>1</v>
      </c>
      <c r="AI821" s="2">
        <f t="shared" si="866"/>
        <v>1</v>
      </c>
      <c r="AJ821" s="2">
        <f t="shared" si="867"/>
        <v>52</v>
      </c>
      <c r="AK821" s="2">
        <f t="shared" si="868"/>
        <v>0</v>
      </c>
      <c r="AL821" s="2">
        <v>0</v>
      </c>
      <c r="AM821" s="19">
        <f t="shared" si="869"/>
        <v>1.8867924528301886E-2</v>
      </c>
      <c r="AN821" s="19">
        <f t="shared" si="870"/>
        <v>1.8867924528301886E-2</v>
      </c>
      <c r="AO821" s="18">
        <f t="shared" si="871"/>
        <v>1</v>
      </c>
      <c r="AP821" s="19">
        <f t="shared" si="872"/>
        <v>3.7037037037037035E-2</v>
      </c>
      <c r="AQ821" s="2">
        <f t="shared" si="873"/>
        <v>1</v>
      </c>
      <c r="AR821" s="18">
        <f t="shared" si="874"/>
        <v>0.25</v>
      </c>
      <c r="AS821" s="2">
        <f t="shared" si="875"/>
        <v>1</v>
      </c>
      <c r="AT821" s="2">
        <f t="shared" si="876"/>
        <v>52</v>
      </c>
      <c r="AU821" s="2">
        <f t="shared" si="877"/>
        <v>3</v>
      </c>
      <c r="AV821" s="2">
        <v>0</v>
      </c>
      <c r="AW821" s="19">
        <f t="shared" si="878"/>
        <v>1.7857142857142856E-2</v>
      </c>
      <c r="AX821" s="19">
        <f t="shared" si="879"/>
        <v>1.8867924528301886E-2</v>
      </c>
      <c r="AY821" s="18">
        <f t="shared" si="880"/>
        <v>0.25</v>
      </c>
      <c r="AZ821" s="19">
        <f t="shared" si="881"/>
        <v>3.5087719298245612E-2</v>
      </c>
      <c r="BA821" s="2">
        <f t="shared" si="882"/>
        <v>1</v>
      </c>
      <c r="BB821" s="18">
        <f t="shared" si="883"/>
        <v>1</v>
      </c>
      <c r="BC821" s="2">
        <f t="shared" si="884"/>
        <v>1</v>
      </c>
      <c r="BD821" s="2">
        <f t="shared" si="885"/>
        <v>33</v>
      </c>
      <c r="BE821" s="2">
        <f t="shared" si="886"/>
        <v>0</v>
      </c>
      <c r="BF821" s="2">
        <v>0</v>
      </c>
      <c r="BG821" s="19">
        <f t="shared" si="887"/>
        <v>2.9411764705882353E-2</v>
      </c>
      <c r="BH821" s="19">
        <f t="shared" si="888"/>
        <v>2.9411764705882353E-2</v>
      </c>
      <c r="BI821" s="18">
        <f t="shared" si="889"/>
        <v>1</v>
      </c>
      <c r="BJ821" s="19">
        <f t="shared" si="890"/>
        <v>5.7142857142857148E-2</v>
      </c>
      <c r="BK821" s="2">
        <f t="shared" si="891"/>
        <v>1</v>
      </c>
      <c r="BL821" s="18">
        <f t="shared" si="892"/>
        <v>0.33333333333333331</v>
      </c>
      <c r="BM821" s="2">
        <f t="shared" si="893"/>
        <v>1</v>
      </c>
      <c r="BN821" s="2">
        <f t="shared" si="894"/>
        <v>33</v>
      </c>
      <c r="BO821" s="2">
        <f t="shared" si="895"/>
        <v>2</v>
      </c>
      <c r="BP821" s="2">
        <v>0</v>
      </c>
      <c r="BQ821" s="19">
        <f t="shared" si="896"/>
        <v>2.7777777777777776E-2</v>
      </c>
      <c r="BR821" s="19">
        <f t="shared" si="897"/>
        <v>2.9411764705882353E-2</v>
      </c>
      <c r="BS821" s="18">
        <f t="shared" si="898"/>
        <v>0.33333333333333331</v>
      </c>
      <c r="BT821" s="19">
        <f t="shared" si="899"/>
        <v>5.4054054054054057E-2</v>
      </c>
      <c r="BU821" s="2">
        <f t="shared" si="900"/>
        <v>1</v>
      </c>
      <c r="BV821" s="18">
        <f t="shared" si="901"/>
        <v>1</v>
      </c>
      <c r="BW821" s="2">
        <f t="shared" si="902"/>
        <v>1</v>
      </c>
      <c r="BX821" s="2">
        <f t="shared" si="903"/>
        <v>10</v>
      </c>
      <c r="BY821" s="2">
        <f t="shared" si="904"/>
        <v>0</v>
      </c>
      <c r="BZ821" s="2">
        <v>0</v>
      </c>
      <c r="CA821" s="19">
        <f t="shared" si="905"/>
        <v>9.0909090909090912E-2</v>
      </c>
      <c r="CB821" s="19">
        <f t="shared" si="906"/>
        <v>9.0909090909090912E-2</v>
      </c>
      <c r="CC821" s="18">
        <f t="shared" si="907"/>
        <v>1</v>
      </c>
      <c r="CD821" s="19">
        <f t="shared" si="908"/>
        <v>0.16666666666666669</v>
      </c>
      <c r="CE821" s="2">
        <f t="shared" si="909"/>
        <v>1</v>
      </c>
      <c r="CF821" s="18">
        <f t="shared" si="910"/>
        <v>0.25</v>
      </c>
      <c r="CG821" s="2">
        <f t="shared" si="911"/>
        <v>1</v>
      </c>
      <c r="CH821" s="2">
        <f t="shared" si="912"/>
        <v>10</v>
      </c>
      <c r="CI821" s="2">
        <f t="shared" si="913"/>
        <v>3</v>
      </c>
      <c r="CJ821" s="2">
        <v>0</v>
      </c>
      <c r="CK821" s="19">
        <f t="shared" si="914"/>
        <v>7.1428571428571425E-2</v>
      </c>
      <c r="CL821" s="19">
        <f t="shared" si="915"/>
        <v>9.0909090909090912E-2</v>
      </c>
      <c r="CM821" s="18">
        <f t="shared" si="916"/>
        <v>0.25</v>
      </c>
      <c r="CN821" s="19">
        <f t="shared" si="917"/>
        <v>0.13333333333333333</v>
      </c>
      <c r="CO821" s="2">
        <f t="shared" si="918"/>
        <v>1</v>
      </c>
      <c r="CP821" s="18">
        <f t="shared" si="919"/>
        <v>1</v>
      </c>
      <c r="CQ821" s="2">
        <f t="shared" si="920"/>
        <v>1</v>
      </c>
      <c r="CR821" s="2">
        <f t="shared" si="921"/>
        <v>5</v>
      </c>
      <c r="CS821" s="2">
        <f t="shared" si="922"/>
        <v>0</v>
      </c>
      <c r="CT821" s="2">
        <v>0</v>
      </c>
      <c r="CU821" s="19">
        <f t="shared" si="923"/>
        <v>0.16666666666666666</v>
      </c>
      <c r="CV821" s="19">
        <f t="shared" si="924"/>
        <v>0.16666666666666666</v>
      </c>
      <c r="CW821" s="18">
        <f t="shared" si="925"/>
        <v>1</v>
      </c>
      <c r="CX821" s="19">
        <f t="shared" si="926"/>
        <v>0.2857142857142857</v>
      </c>
      <c r="CY821" s="2">
        <f t="shared" si="927"/>
        <v>1</v>
      </c>
      <c r="CZ821" s="18">
        <f t="shared" si="928"/>
        <v>0.33333333333333331</v>
      </c>
      <c r="DA821" s="2">
        <f t="shared" si="929"/>
        <v>1</v>
      </c>
      <c r="DB821" s="2">
        <f t="shared" si="930"/>
        <v>5</v>
      </c>
      <c r="DC821" s="2">
        <f t="shared" si="931"/>
        <v>2</v>
      </c>
      <c r="DD821" s="2">
        <v>0</v>
      </c>
      <c r="DE821" s="19">
        <f t="shared" si="932"/>
        <v>0.125</v>
      </c>
      <c r="DF821" s="19">
        <f t="shared" si="933"/>
        <v>0.16666666666666666</v>
      </c>
      <c r="DG821" s="18">
        <f t="shared" si="934"/>
        <v>0.33333333333333331</v>
      </c>
      <c r="DH821" s="19">
        <f t="shared" si="935"/>
        <v>0.22222222222222221</v>
      </c>
    </row>
    <row r="822" spans="1:112" x14ac:dyDescent="0.35">
      <c r="A822" s="11">
        <v>2019009094</v>
      </c>
      <c r="B822" s="2" t="s">
        <v>6011</v>
      </c>
      <c r="C822" s="2" t="s">
        <v>6012</v>
      </c>
      <c r="D822" s="2" t="s">
        <v>6013</v>
      </c>
      <c r="E822" s="2" t="s">
        <v>6014</v>
      </c>
      <c r="F822" s="2">
        <v>1</v>
      </c>
      <c r="G822" s="2" t="s">
        <v>6015</v>
      </c>
      <c r="H822" s="2" t="s">
        <v>6016</v>
      </c>
      <c r="I822" s="2" t="s">
        <v>6017</v>
      </c>
      <c r="J822" s="3" t="s">
        <v>6018</v>
      </c>
      <c r="K822" s="11">
        <v>2</v>
      </c>
      <c r="L822" s="2">
        <v>1</v>
      </c>
      <c r="M822" s="2">
        <v>72</v>
      </c>
      <c r="N822" s="2">
        <v>50</v>
      </c>
      <c r="O822" s="2">
        <v>0</v>
      </c>
      <c r="P822" s="2">
        <v>1</v>
      </c>
      <c r="Q822" s="2">
        <v>1</v>
      </c>
      <c r="R822" s="2">
        <v>0</v>
      </c>
      <c r="S822" s="2">
        <v>0</v>
      </c>
      <c r="T822" s="2">
        <v>2</v>
      </c>
      <c r="U822" s="2">
        <v>1</v>
      </c>
      <c r="V822" s="2">
        <v>0</v>
      </c>
      <c r="W822" s="2">
        <v>20</v>
      </c>
      <c r="X822" s="2">
        <v>15</v>
      </c>
      <c r="Y822" s="2">
        <v>0</v>
      </c>
      <c r="Z822" s="2">
        <v>1</v>
      </c>
      <c r="AA822" s="2">
        <v>1</v>
      </c>
      <c r="AB822" s="2">
        <v>0</v>
      </c>
      <c r="AC822" s="2">
        <v>0</v>
      </c>
      <c r="AD822" s="2">
        <v>2</v>
      </c>
      <c r="AE822" s="2">
        <v>1</v>
      </c>
      <c r="AF822" s="3">
        <v>0</v>
      </c>
      <c r="AG822" s="2">
        <f t="shared" si="864"/>
        <v>0</v>
      </c>
      <c r="AH822" s="18">
        <f t="shared" si="865"/>
        <v>0</v>
      </c>
      <c r="AI822" s="2">
        <f t="shared" si="866"/>
        <v>0</v>
      </c>
      <c r="AJ822" s="2">
        <f t="shared" si="867"/>
        <v>72</v>
      </c>
      <c r="AK822" s="2">
        <f t="shared" si="868"/>
        <v>1</v>
      </c>
      <c r="AL822" s="2">
        <v>0</v>
      </c>
      <c r="AM822" s="19">
        <f t="shared" si="869"/>
        <v>0</v>
      </c>
      <c r="AN822" s="19">
        <f t="shared" si="870"/>
        <v>0</v>
      </c>
      <c r="AO822" s="18">
        <f t="shared" si="871"/>
        <v>0</v>
      </c>
      <c r="AP822" s="19">
        <f t="shared" si="872"/>
        <v>0</v>
      </c>
      <c r="AQ822" s="2">
        <f t="shared" si="873"/>
        <v>0</v>
      </c>
      <c r="AR822" s="18">
        <f t="shared" si="874"/>
        <v>0</v>
      </c>
      <c r="AS822" s="2">
        <f t="shared" si="875"/>
        <v>0</v>
      </c>
      <c r="AT822" s="2">
        <f t="shared" si="876"/>
        <v>72</v>
      </c>
      <c r="AU822" s="2">
        <f t="shared" si="877"/>
        <v>2</v>
      </c>
      <c r="AV822" s="2">
        <v>0</v>
      </c>
      <c r="AW822" s="19">
        <f t="shared" si="878"/>
        <v>0</v>
      </c>
      <c r="AX822" s="19">
        <f t="shared" si="879"/>
        <v>0</v>
      </c>
      <c r="AY822" s="18">
        <f t="shared" si="880"/>
        <v>0</v>
      </c>
      <c r="AZ822" s="19">
        <f t="shared" si="881"/>
        <v>0</v>
      </c>
      <c r="BA822" s="2">
        <f t="shared" si="882"/>
        <v>1</v>
      </c>
      <c r="BB822" s="18">
        <f t="shared" si="883"/>
        <v>1</v>
      </c>
      <c r="BC822" s="2">
        <f t="shared" si="884"/>
        <v>1</v>
      </c>
      <c r="BD822" s="2">
        <f t="shared" si="885"/>
        <v>49</v>
      </c>
      <c r="BE822" s="2">
        <f t="shared" si="886"/>
        <v>0</v>
      </c>
      <c r="BF822" s="2">
        <v>0</v>
      </c>
      <c r="BG822" s="19">
        <f t="shared" si="887"/>
        <v>0.02</v>
      </c>
      <c r="BH822" s="19">
        <f t="shared" si="888"/>
        <v>0.02</v>
      </c>
      <c r="BI822" s="18">
        <f t="shared" si="889"/>
        <v>1</v>
      </c>
      <c r="BJ822" s="19">
        <f t="shared" si="890"/>
        <v>3.9215686274509803E-2</v>
      </c>
      <c r="BK822" s="2">
        <f t="shared" si="891"/>
        <v>1</v>
      </c>
      <c r="BL822" s="18">
        <f t="shared" si="892"/>
        <v>1</v>
      </c>
      <c r="BM822" s="2">
        <f t="shared" si="893"/>
        <v>1</v>
      </c>
      <c r="BN822" s="2">
        <f t="shared" si="894"/>
        <v>49</v>
      </c>
      <c r="BO822" s="2">
        <f t="shared" si="895"/>
        <v>0</v>
      </c>
      <c r="BP822" s="2">
        <v>0</v>
      </c>
      <c r="BQ822" s="19">
        <f t="shared" si="896"/>
        <v>0.02</v>
      </c>
      <c r="BR822" s="19">
        <f t="shared" si="897"/>
        <v>0.02</v>
      </c>
      <c r="BS822" s="18">
        <f t="shared" si="898"/>
        <v>1</v>
      </c>
      <c r="BT822" s="19">
        <f t="shared" si="899"/>
        <v>3.9215686274509803E-2</v>
      </c>
      <c r="BU822" s="2">
        <f t="shared" si="900"/>
        <v>0</v>
      </c>
      <c r="BV822" s="18">
        <f t="shared" si="901"/>
        <v>0</v>
      </c>
      <c r="BW822" s="2">
        <f t="shared" si="902"/>
        <v>0</v>
      </c>
      <c r="BX822" s="2">
        <f t="shared" si="903"/>
        <v>20</v>
      </c>
      <c r="BY822" s="2">
        <f t="shared" si="904"/>
        <v>1</v>
      </c>
      <c r="BZ822" s="2">
        <v>0</v>
      </c>
      <c r="CA822" s="19">
        <f t="shared" si="905"/>
        <v>0</v>
      </c>
      <c r="CB822" s="19">
        <f t="shared" si="906"/>
        <v>0</v>
      </c>
      <c r="CC822" s="18">
        <f t="shared" si="907"/>
        <v>0</v>
      </c>
      <c r="CD822" s="19">
        <f t="shared" si="908"/>
        <v>0</v>
      </c>
      <c r="CE822" s="2">
        <f t="shared" si="909"/>
        <v>0</v>
      </c>
      <c r="CF822" s="18">
        <f t="shared" si="910"/>
        <v>0</v>
      </c>
      <c r="CG822" s="2">
        <f t="shared" si="911"/>
        <v>0</v>
      </c>
      <c r="CH822" s="2">
        <f t="shared" si="912"/>
        <v>20</v>
      </c>
      <c r="CI822" s="2">
        <f t="shared" si="913"/>
        <v>2</v>
      </c>
      <c r="CJ822" s="2">
        <v>0</v>
      </c>
      <c r="CK822" s="19">
        <f t="shared" si="914"/>
        <v>0</v>
      </c>
      <c r="CL822" s="19">
        <f t="shared" si="915"/>
        <v>0</v>
      </c>
      <c r="CM822" s="18">
        <f t="shared" si="916"/>
        <v>0</v>
      </c>
      <c r="CN822" s="19">
        <f t="shared" si="917"/>
        <v>0</v>
      </c>
      <c r="CO822" s="2">
        <f t="shared" si="918"/>
        <v>1</v>
      </c>
      <c r="CP822" s="18">
        <f t="shared" si="919"/>
        <v>1</v>
      </c>
      <c r="CQ822" s="2">
        <f t="shared" si="920"/>
        <v>1</v>
      </c>
      <c r="CR822" s="2">
        <f t="shared" si="921"/>
        <v>14</v>
      </c>
      <c r="CS822" s="2">
        <f t="shared" si="922"/>
        <v>0</v>
      </c>
      <c r="CT822" s="2">
        <v>0</v>
      </c>
      <c r="CU822" s="19">
        <f t="shared" si="923"/>
        <v>6.6666666666666666E-2</v>
      </c>
      <c r="CV822" s="19">
        <f t="shared" si="924"/>
        <v>6.6666666666666666E-2</v>
      </c>
      <c r="CW822" s="18">
        <f t="shared" si="925"/>
        <v>1</v>
      </c>
      <c r="CX822" s="19">
        <f t="shared" si="926"/>
        <v>0.125</v>
      </c>
      <c r="CY822" s="2">
        <f t="shared" si="927"/>
        <v>1</v>
      </c>
      <c r="CZ822" s="18">
        <f t="shared" si="928"/>
        <v>1</v>
      </c>
      <c r="DA822" s="2">
        <f t="shared" si="929"/>
        <v>1</v>
      </c>
      <c r="DB822" s="2">
        <f t="shared" si="930"/>
        <v>14</v>
      </c>
      <c r="DC822" s="2">
        <f t="shared" si="931"/>
        <v>0</v>
      </c>
      <c r="DD822" s="2">
        <v>0</v>
      </c>
      <c r="DE822" s="19">
        <f t="shared" si="932"/>
        <v>6.6666666666666666E-2</v>
      </c>
      <c r="DF822" s="19">
        <f t="shared" si="933"/>
        <v>6.6666666666666666E-2</v>
      </c>
      <c r="DG822" s="18">
        <f t="shared" si="934"/>
        <v>1</v>
      </c>
      <c r="DH822" s="19">
        <f t="shared" si="935"/>
        <v>0.125</v>
      </c>
    </row>
    <row r="823" spans="1:112" x14ac:dyDescent="0.35">
      <c r="A823" s="11">
        <v>2019009096</v>
      </c>
      <c r="B823" s="2" t="s">
        <v>6019</v>
      </c>
      <c r="C823" s="2" t="s">
        <v>6012</v>
      </c>
      <c r="D823" s="2" t="s">
        <v>6020</v>
      </c>
      <c r="E823" s="2" t="s">
        <v>6021</v>
      </c>
      <c r="F823" s="2">
        <v>1</v>
      </c>
      <c r="G823" s="2" t="s">
        <v>6022</v>
      </c>
      <c r="H823" s="2" t="s">
        <v>6023</v>
      </c>
      <c r="I823" s="2" t="s">
        <v>6024</v>
      </c>
      <c r="J823" s="3" t="s">
        <v>6025</v>
      </c>
      <c r="K823" s="11">
        <v>3</v>
      </c>
      <c r="L823" s="2">
        <v>2</v>
      </c>
      <c r="M823" s="2">
        <v>65</v>
      </c>
      <c r="N823" s="2">
        <v>44</v>
      </c>
      <c r="O823" s="2">
        <v>0</v>
      </c>
      <c r="P823" s="2">
        <v>1</v>
      </c>
      <c r="Q823" s="2">
        <v>1</v>
      </c>
      <c r="R823" s="2">
        <v>0</v>
      </c>
      <c r="S823" s="2">
        <v>1</v>
      </c>
      <c r="T823" s="2">
        <v>2</v>
      </c>
      <c r="U823" s="2">
        <v>2</v>
      </c>
      <c r="V823" s="2">
        <v>0</v>
      </c>
      <c r="W823" s="2">
        <v>18</v>
      </c>
      <c r="X823" s="2">
        <v>13</v>
      </c>
      <c r="Y823" s="2">
        <v>0</v>
      </c>
      <c r="Z823" s="2">
        <v>1</v>
      </c>
      <c r="AA823" s="2">
        <v>1</v>
      </c>
      <c r="AB823" s="2">
        <v>0</v>
      </c>
      <c r="AC823" s="2">
        <v>1</v>
      </c>
      <c r="AD823" s="2">
        <v>2</v>
      </c>
      <c r="AE823" s="2">
        <v>2</v>
      </c>
      <c r="AF823" s="3">
        <v>0</v>
      </c>
      <c r="AG823" s="2">
        <f t="shared" si="864"/>
        <v>0</v>
      </c>
      <c r="AH823" s="18">
        <f t="shared" si="865"/>
        <v>0</v>
      </c>
      <c r="AI823" s="2">
        <f t="shared" si="866"/>
        <v>0</v>
      </c>
      <c r="AJ823" s="2">
        <f t="shared" si="867"/>
        <v>65</v>
      </c>
      <c r="AK823" s="2">
        <f t="shared" si="868"/>
        <v>1</v>
      </c>
      <c r="AL823" s="2">
        <v>0</v>
      </c>
      <c r="AM823" s="19">
        <f t="shared" si="869"/>
        <v>0</v>
      </c>
      <c r="AN823" s="19">
        <f t="shared" si="870"/>
        <v>0</v>
      </c>
      <c r="AO823" s="18">
        <f t="shared" si="871"/>
        <v>0</v>
      </c>
      <c r="AP823" s="19">
        <f t="shared" si="872"/>
        <v>0</v>
      </c>
      <c r="AQ823" s="2">
        <f t="shared" si="873"/>
        <v>1</v>
      </c>
      <c r="AR823" s="18">
        <f t="shared" si="874"/>
        <v>0.33333333333333331</v>
      </c>
      <c r="AS823" s="2">
        <f t="shared" si="875"/>
        <v>1</v>
      </c>
      <c r="AT823" s="2">
        <f t="shared" si="876"/>
        <v>64</v>
      </c>
      <c r="AU823" s="2">
        <f t="shared" si="877"/>
        <v>2</v>
      </c>
      <c r="AV823" s="2">
        <v>0</v>
      </c>
      <c r="AW823" s="19">
        <f t="shared" si="878"/>
        <v>1.4925373134328358E-2</v>
      </c>
      <c r="AX823" s="19">
        <f t="shared" si="879"/>
        <v>1.5384615384615385E-2</v>
      </c>
      <c r="AY823" s="18">
        <f t="shared" si="880"/>
        <v>0.33333333333333331</v>
      </c>
      <c r="AZ823" s="19">
        <f t="shared" si="881"/>
        <v>2.9411764705882356E-2</v>
      </c>
      <c r="BA823" s="2">
        <f t="shared" si="882"/>
        <v>1</v>
      </c>
      <c r="BB823" s="18">
        <f t="shared" si="883"/>
        <v>1</v>
      </c>
      <c r="BC823" s="2">
        <f t="shared" si="884"/>
        <v>1</v>
      </c>
      <c r="BD823" s="2">
        <f t="shared" si="885"/>
        <v>43</v>
      </c>
      <c r="BE823" s="2">
        <f t="shared" si="886"/>
        <v>0</v>
      </c>
      <c r="BF823" s="2">
        <v>0</v>
      </c>
      <c r="BG823" s="19">
        <f t="shared" si="887"/>
        <v>2.2727272727272728E-2</v>
      </c>
      <c r="BH823" s="19">
        <f t="shared" si="888"/>
        <v>2.2727272727272728E-2</v>
      </c>
      <c r="BI823" s="18">
        <f t="shared" si="889"/>
        <v>1</v>
      </c>
      <c r="BJ823" s="19">
        <f t="shared" si="890"/>
        <v>4.4444444444444446E-2</v>
      </c>
      <c r="BK823" s="2">
        <f t="shared" si="891"/>
        <v>2</v>
      </c>
      <c r="BL823" s="18">
        <f t="shared" si="892"/>
        <v>1</v>
      </c>
      <c r="BM823" s="2">
        <f t="shared" si="893"/>
        <v>2</v>
      </c>
      <c r="BN823" s="2">
        <f t="shared" si="894"/>
        <v>42</v>
      </c>
      <c r="BO823" s="2">
        <f t="shared" si="895"/>
        <v>0</v>
      </c>
      <c r="BP823" s="2">
        <v>0</v>
      </c>
      <c r="BQ823" s="19">
        <f t="shared" si="896"/>
        <v>4.5454545454545456E-2</v>
      </c>
      <c r="BR823" s="19">
        <f t="shared" si="897"/>
        <v>4.5454545454545456E-2</v>
      </c>
      <c r="BS823" s="18">
        <f t="shared" si="898"/>
        <v>1</v>
      </c>
      <c r="BT823" s="19">
        <f t="shared" si="899"/>
        <v>8.6956521739130446E-2</v>
      </c>
      <c r="BU823" s="2">
        <f t="shared" si="900"/>
        <v>0</v>
      </c>
      <c r="BV823" s="18">
        <f t="shared" si="901"/>
        <v>0</v>
      </c>
      <c r="BW823" s="2">
        <f t="shared" si="902"/>
        <v>0</v>
      </c>
      <c r="BX823" s="2">
        <f t="shared" si="903"/>
        <v>18</v>
      </c>
      <c r="BY823" s="2">
        <f t="shared" si="904"/>
        <v>1</v>
      </c>
      <c r="BZ823" s="2">
        <v>0</v>
      </c>
      <c r="CA823" s="19">
        <f t="shared" si="905"/>
        <v>0</v>
      </c>
      <c r="CB823" s="19">
        <f t="shared" si="906"/>
        <v>0</v>
      </c>
      <c r="CC823" s="18">
        <f t="shared" si="907"/>
        <v>0</v>
      </c>
      <c r="CD823" s="19">
        <f t="shared" si="908"/>
        <v>0</v>
      </c>
      <c r="CE823" s="2">
        <f t="shared" si="909"/>
        <v>1</v>
      </c>
      <c r="CF823" s="18">
        <f t="shared" si="910"/>
        <v>0.33333333333333331</v>
      </c>
      <c r="CG823" s="2">
        <f t="shared" si="911"/>
        <v>1</v>
      </c>
      <c r="CH823" s="2">
        <f t="shared" si="912"/>
        <v>17</v>
      </c>
      <c r="CI823" s="2">
        <f t="shared" si="913"/>
        <v>2</v>
      </c>
      <c r="CJ823" s="2">
        <v>0</v>
      </c>
      <c r="CK823" s="19">
        <f t="shared" si="914"/>
        <v>0.05</v>
      </c>
      <c r="CL823" s="19">
        <f t="shared" si="915"/>
        <v>5.5555555555555552E-2</v>
      </c>
      <c r="CM823" s="18">
        <f t="shared" si="916"/>
        <v>0.33333333333333331</v>
      </c>
      <c r="CN823" s="19">
        <f t="shared" si="917"/>
        <v>9.5238095238095247E-2</v>
      </c>
      <c r="CO823" s="2">
        <f t="shared" si="918"/>
        <v>1</v>
      </c>
      <c r="CP823" s="18">
        <f t="shared" si="919"/>
        <v>1</v>
      </c>
      <c r="CQ823" s="2">
        <f t="shared" si="920"/>
        <v>1</v>
      </c>
      <c r="CR823" s="2">
        <f t="shared" si="921"/>
        <v>12</v>
      </c>
      <c r="CS823" s="2">
        <f t="shared" si="922"/>
        <v>0</v>
      </c>
      <c r="CT823" s="2">
        <v>0</v>
      </c>
      <c r="CU823" s="19">
        <f t="shared" si="923"/>
        <v>7.6923076923076927E-2</v>
      </c>
      <c r="CV823" s="19">
        <f t="shared" si="924"/>
        <v>7.6923076923076927E-2</v>
      </c>
      <c r="CW823" s="18">
        <f t="shared" si="925"/>
        <v>1</v>
      </c>
      <c r="CX823" s="19">
        <f t="shared" si="926"/>
        <v>0.14285714285714288</v>
      </c>
      <c r="CY823" s="2">
        <f t="shared" si="927"/>
        <v>2</v>
      </c>
      <c r="CZ823" s="18">
        <f t="shared" si="928"/>
        <v>1</v>
      </c>
      <c r="DA823" s="2">
        <f t="shared" si="929"/>
        <v>2</v>
      </c>
      <c r="DB823" s="2">
        <f t="shared" si="930"/>
        <v>11</v>
      </c>
      <c r="DC823" s="2">
        <f t="shared" si="931"/>
        <v>0</v>
      </c>
      <c r="DD823" s="2">
        <v>0</v>
      </c>
      <c r="DE823" s="19">
        <f t="shared" si="932"/>
        <v>0.15384615384615385</v>
      </c>
      <c r="DF823" s="19">
        <f t="shared" si="933"/>
        <v>0.15384615384615385</v>
      </c>
      <c r="DG823" s="18">
        <f t="shared" si="934"/>
        <v>1</v>
      </c>
      <c r="DH823" s="19">
        <f t="shared" si="935"/>
        <v>0.26666666666666672</v>
      </c>
    </row>
    <row r="824" spans="1:112" x14ac:dyDescent="0.35">
      <c r="A824" s="11">
        <v>2019009099</v>
      </c>
      <c r="B824" s="2" t="s">
        <v>6026</v>
      </c>
      <c r="C824" s="2" t="s">
        <v>6027</v>
      </c>
      <c r="D824" s="2" t="s">
        <v>6028</v>
      </c>
      <c r="E824" s="2" t="s">
        <v>6029</v>
      </c>
      <c r="F824" s="2">
        <v>1</v>
      </c>
      <c r="G824" s="2" t="s">
        <v>6030</v>
      </c>
      <c r="H824" s="2" t="s">
        <v>6031</v>
      </c>
      <c r="I824" s="2" t="s">
        <v>6032</v>
      </c>
      <c r="J824" s="3" t="s">
        <v>6033</v>
      </c>
      <c r="K824" s="11">
        <v>3</v>
      </c>
      <c r="L824" s="2">
        <v>3</v>
      </c>
      <c r="M824" s="2">
        <v>75</v>
      </c>
      <c r="N824" s="2">
        <v>43</v>
      </c>
      <c r="O824" s="2">
        <v>1</v>
      </c>
      <c r="P824" s="2">
        <v>0</v>
      </c>
      <c r="Q824" s="2">
        <v>1</v>
      </c>
      <c r="R824" s="2">
        <v>0</v>
      </c>
      <c r="S824" s="2">
        <v>2</v>
      </c>
      <c r="T824" s="2">
        <v>1</v>
      </c>
      <c r="U824" s="2">
        <v>2</v>
      </c>
      <c r="V824" s="2">
        <v>1</v>
      </c>
      <c r="W824" s="2">
        <v>18</v>
      </c>
      <c r="X824" s="2">
        <v>12</v>
      </c>
      <c r="Y824" s="2">
        <v>1</v>
      </c>
      <c r="Z824" s="2">
        <v>0</v>
      </c>
      <c r="AA824" s="2">
        <v>1</v>
      </c>
      <c r="AB824" s="2">
        <v>0</v>
      </c>
      <c r="AC824" s="2">
        <v>2</v>
      </c>
      <c r="AD824" s="2">
        <v>1</v>
      </c>
      <c r="AE824" s="2">
        <v>2</v>
      </c>
      <c r="AF824" s="3">
        <v>1</v>
      </c>
      <c r="AG824" s="2">
        <f t="shared" si="864"/>
        <v>1</v>
      </c>
      <c r="AH824" s="18">
        <f t="shared" si="865"/>
        <v>1</v>
      </c>
      <c r="AI824" s="2">
        <f t="shared" si="866"/>
        <v>1</v>
      </c>
      <c r="AJ824" s="2">
        <f t="shared" si="867"/>
        <v>74</v>
      </c>
      <c r="AK824" s="2">
        <f t="shared" si="868"/>
        <v>0</v>
      </c>
      <c r="AL824" s="2">
        <v>0</v>
      </c>
      <c r="AM824" s="19">
        <f t="shared" si="869"/>
        <v>1.3333333333333334E-2</v>
      </c>
      <c r="AN824" s="19">
        <f t="shared" si="870"/>
        <v>1.3333333333333334E-2</v>
      </c>
      <c r="AO824" s="18">
        <f t="shared" si="871"/>
        <v>1</v>
      </c>
      <c r="AP824" s="19">
        <f t="shared" si="872"/>
        <v>2.6315789473684209E-2</v>
      </c>
      <c r="AQ824" s="2">
        <f t="shared" si="873"/>
        <v>2</v>
      </c>
      <c r="AR824" s="18">
        <f t="shared" si="874"/>
        <v>0.66666666666666663</v>
      </c>
      <c r="AS824" s="2">
        <f t="shared" si="875"/>
        <v>2</v>
      </c>
      <c r="AT824" s="2">
        <f t="shared" si="876"/>
        <v>73</v>
      </c>
      <c r="AU824" s="2">
        <f t="shared" si="877"/>
        <v>1</v>
      </c>
      <c r="AV824" s="2">
        <v>0</v>
      </c>
      <c r="AW824" s="19">
        <f t="shared" si="878"/>
        <v>2.6315789473684209E-2</v>
      </c>
      <c r="AX824" s="19">
        <f t="shared" si="879"/>
        <v>2.6666666666666668E-2</v>
      </c>
      <c r="AY824" s="18">
        <f t="shared" si="880"/>
        <v>0.66666666666666663</v>
      </c>
      <c r="AZ824" s="19">
        <f t="shared" si="881"/>
        <v>5.1282051282051287E-2</v>
      </c>
      <c r="BA824" s="2">
        <f t="shared" si="882"/>
        <v>1</v>
      </c>
      <c r="BB824" s="18">
        <f t="shared" si="883"/>
        <v>1</v>
      </c>
      <c r="BC824" s="2">
        <f t="shared" si="884"/>
        <v>1</v>
      </c>
      <c r="BD824" s="2">
        <f t="shared" si="885"/>
        <v>42</v>
      </c>
      <c r="BE824" s="2">
        <f t="shared" si="886"/>
        <v>0</v>
      </c>
      <c r="BF824" s="2">
        <v>0</v>
      </c>
      <c r="BG824" s="19">
        <f t="shared" si="887"/>
        <v>2.3255813953488372E-2</v>
      </c>
      <c r="BH824" s="19">
        <f t="shared" si="888"/>
        <v>2.3255813953488372E-2</v>
      </c>
      <c r="BI824" s="18">
        <f t="shared" si="889"/>
        <v>1</v>
      </c>
      <c r="BJ824" s="19">
        <f t="shared" si="890"/>
        <v>4.5454545454545449E-2</v>
      </c>
      <c r="BK824" s="2">
        <f t="shared" si="891"/>
        <v>2</v>
      </c>
      <c r="BL824" s="18">
        <f t="shared" si="892"/>
        <v>0.66666666666666663</v>
      </c>
      <c r="BM824" s="2">
        <f t="shared" si="893"/>
        <v>2</v>
      </c>
      <c r="BN824" s="2">
        <f t="shared" si="894"/>
        <v>41</v>
      </c>
      <c r="BO824" s="2">
        <f t="shared" si="895"/>
        <v>1</v>
      </c>
      <c r="BP824" s="2">
        <v>0</v>
      </c>
      <c r="BQ824" s="19">
        <f t="shared" si="896"/>
        <v>4.5454545454545456E-2</v>
      </c>
      <c r="BR824" s="19">
        <f t="shared" si="897"/>
        <v>4.6511627906976744E-2</v>
      </c>
      <c r="BS824" s="18">
        <f t="shared" si="898"/>
        <v>0.66666666666666663</v>
      </c>
      <c r="BT824" s="19">
        <f t="shared" si="899"/>
        <v>8.6956521739130446E-2</v>
      </c>
      <c r="BU824" s="2">
        <f t="shared" si="900"/>
        <v>1</v>
      </c>
      <c r="BV824" s="18">
        <f t="shared" si="901"/>
        <v>1</v>
      </c>
      <c r="BW824" s="2">
        <f t="shared" si="902"/>
        <v>1</v>
      </c>
      <c r="BX824" s="2">
        <f t="shared" si="903"/>
        <v>17</v>
      </c>
      <c r="BY824" s="2">
        <f t="shared" si="904"/>
        <v>0</v>
      </c>
      <c r="BZ824" s="2">
        <v>0</v>
      </c>
      <c r="CA824" s="19">
        <f t="shared" si="905"/>
        <v>5.5555555555555552E-2</v>
      </c>
      <c r="CB824" s="19">
        <f t="shared" si="906"/>
        <v>5.5555555555555552E-2</v>
      </c>
      <c r="CC824" s="18">
        <f t="shared" si="907"/>
        <v>1</v>
      </c>
      <c r="CD824" s="19">
        <f t="shared" si="908"/>
        <v>0.10526315789473684</v>
      </c>
      <c r="CE824" s="2">
        <f t="shared" si="909"/>
        <v>2</v>
      </c>
      <c r="CF824" s="18">
        <f t="shared" si="910"/>
        <v>0.66666666666666663</v>
      </c>
      <c r="CG824" s="2">
        <f t="shared" si="911"/>
        <v>2</v>
      </c>
      <c r="CH824" s="2">
        <f t="shared" si="912"/>
        <v>16</v>
      </c>
      <c r="CI824" s="2">
        <f t="shared" si="913"/>
        <v>1</v>
      </c>
      <c r="CJ824" s="2">
        <v>0</v>
      </c>
      <c r="CK824" s="19">
        <f t="shared" si="914"/>
        <v>0.10526315789473684</v>
      </c>
      <c r="CL824" s="19">
        <f t="shared" si="915"/>
        <v>0.1111111111111111</v>
      </c>
      <c r="CM824" s="18">
        <f t="shared" si="916"/>
        <v>0.66666666666666663</v>
      </c>
      <c r="CN824" s="19">
        <f t="shared" si="917"/>
        <v>0.19047619047619049</v>
      </c>
      <c r="CO824" s="2">
        <f t="shared" si="918"/>
        <v>1</v>
      </c>
      <c r="CP824" s="18">
        <f t="shared" si="919"/>
        <v>1</v>
      </c>
      <c r="CQ824" s="2">
        <f t="shared" si="920"/>
        <v>1</v>
      </c>
      <c r="CR824" s="2">
        <f t="shared" si="921"/>
        <v>11</v>
      </c>
      <c r="CS824" s="2">
        <f t="shared" si="922"/>
        <v>0</v>
      </c>
      <c r="CT824" s="2">
        <v>0</v>
      </c>
      <c r="CU824" s="19">
        <f t="shared" si="923"/>
        <v>8.3333333333333329E-2</v>
      </c>
      <c r="CV824" s="19">
        <f t="shared" si="924"/>
        <v>8.3333333333333329E-2</v>
      </c>
      <c r="CW824" s="18">
        <f t="shared" si="925"/>
        <v>1</v>
      </c>
      <c r="CX824" s="19">
        <f t="shared" si="926"/>
        <v>0.15384615384615385</v>
      </c>
      <c r="CY824" s="2">
        <f t="shared" si="927"/>
        <v>2</v>
      </c>
      <c r="CZ824" s="18">
        <f t="shared" si="928"/>
        <v>0.66666666666666663</v>
      </c>
      <c r="DA824" s="2">
        <f t="shared" si="929"/>
        <v>2</v>
      </c>
      <c r="DB824" s="2">
        <f t="shared" si="930"/>
        <v>10</v>
      </c>
      <c r="DC824" s="2">
        <f t="shared" si="931"/>
        <v>1</v>
      </c>
      <c r="DD824" s="2">
        <v>0</v>
      </c>
      <c r="DE824" s="19">
        <f t="shared" si="932"/>
        <v>0.15384615384615385</v>
      </c>
      <c r="DF824" s="19">
        <f t="shared" si="933"/>
        <v>0.16666666666666666</v>
      </c>
      <c r="DG824" s="18">
        <f t="shared" si="934"/>
        <v>0.66666666666666663</v>
      </c>
      <c r="DH824" s="19">
        <f t="shared" si="935"/>
        <v>0.26666666666666666</v>
      </c>
    </row>
    <row r="825" spans="1:112" x14ac:dyDescent="0.35">
      <c r="A825" s="11">
        <v>2019009139</v>
      </c>
      <c r="B825" s="2" t="s">
        <v>6034</v>
      </c>
      <c r="C825" s="2" t="s">
        <v>6035</v>
      </c>
      <c r="D825" s="2" t="s">
        <v>6036</v>
      </c>
      <c r="E825" s="2" t="s">
        <v>6037</v>
      </c>
      <c r="F825" s="2">
        <v>1</v>
      </c>
      <c r="G825" s="2" t="s">
        <v>6038</v>
      </c>
      <c r="H825" s="2" t="s">
        <v>6039</v>
      </c>
      <c r="I825" s="2" t="s">
        <v>6040</v>
      </c>
      <c r="J825" s="3" t="s">
        <v>6041</v>
      </c>
      <c r="K825" s="11">
        <v>4</v>
      </c>
      <c r="L825" s="2">
        <v>2</v>
      </c>
      <c r="M825" s="2">
        <v>43</v>
      </c>
      <c r="N825" s="2">
        <v>25</v>
      </c>
      <c r="O825" s="2">
        <v>0</v>
      </c>
      <c r="P825" s="2">
        <v>1</v>
      </c>
      <c r="Q825" s="2">
        <v>1</v>
      </c>
      <c r="R825" s="2">
        <v>0</v>
      </c>
      <c r="S825" s="2">
        <v>0</v>
      </c>
      <c r="T825" s="2">
        <v>4</v>
      </c>
      <c r="U825" s="2">
        <v>2</v>
      </c>
      <c r="V825" s="2">
        <v>0</v>
      </c>
      <c r="W825" s="2">
        <v>11</v>
      </c>
      <c r="X825" s="2">
        <v>8</v>
      </c>
      <c r="Y825" s="2">
        <v>0</v>
      </c>
      <c r="Z825" s="2">
        <v>1</v>
      </c>
      <c r="AA825" s="2">
        <v>1</v>
      </c>
      <c r="AB825" s="2">
        <v>0</v>
      </c>
      <c r="AC825" s="2">
        <v>0</v>
      </c>
      <c r="AD825" s="2">
        <v>4</v>
      </c>
      <c r="AE825" s="2">
        <v>2</v>
      </c>
      <c r="AF825" s="3">
        <v>0</v>
      </c>
      <c r="AG825" s="2">
        <f t="shared" si="864"/>
        <v>0</v>
      </c>
      <c r="AH825" s="18">
        <f t="shared" si="865"/>
        <v>0</v>
      </c>
      <c r="AI825" s="2">
        <f t="shared" si="866"/>
        <v>0</v>
      </c>
      <c r="AJ825" s="2">
        <f t="shared" si="867"/>
        <v>43</v>
      </c>
      <c r="AK825" s="2">
        <f t="shared" si="868"/>
        <v>1</v>
      </c>
      <c r="AL825" s="2">
        <v>0</v>
      </c>
      <c r="AM825" s="19">
        <f t="shared" si="869"/>
        <v>0</v>
      </c>
      <c r="AN825" s="19">
        <f t="shared" si="870"/>
        <v>0</v>
      </c>
      <c r="AO825" s="18">
        <f t="shared" si="871"/>
        <v>0</v>
      </c>
      <c r="AP825" s="19">
        <f t="shared" si="872"/>
        <v>0</v>
      </c>
      <c r="AQ825" s="2">
        <f t="shared" si="873"/>
        <v>0</v>
      </c>
      <c r="AR825" s="18">
        <f t="shared" si="874"/>
        <v>0</v>
      </c>
      <c r="AS825" s="2">
        <f t="shared" si="875"/>
        <v>0</v>
      </c>
      <c r="AT825" s="2">
        <f t="shared" si="876"/>
        <v>43</v>
      </c>
      <c r="AU825" s="2">
        <f t="shared" si="877"/>
        <v>4</v>
      </c>
      <c r="AV825" s="2">
        <v>0</v>
      </c>
      <c r="AW825" s="19">
        <f t="shared" si="878"/>
        <v>0</v>
      </c>
      <c r="AX825" s="19">
        <f t="shared" si="879"/>
        <v>0</v>
      </c>
      <c r="AY825" s="18">
        <f t="shared" si="880"/>
        <v>0</v>
      </c>
      <c r="AZ825" s="19">
        <f t="shared" si="881"/>
        <v>0</v>
      </c>
      <c r="BA825" s="2">
        <f t="shared" si="882"/>
        <v>1</v>
      </c>
      <c r="BB825" s="18">
        <f t="shared" si="883"/>
        <v>1</v>
      </c>
      <c r="BC825" s="2">
        <f t="shared" si="884"/>
        <v>1</v>
      </c>
      <c r="BD825" s="2">
        <f t="shared" si="885"/>
        <v>24</v>
      </c>
      <c r="BE825" s="2">
        <f t="shared" si="886"/>
        <v>0</v>
      </c>
      <c r="BF825" s="2">
        <v>0</v>
      </c>
      <c r="BG825" s="19">
        <f t="shared" si="887"/>
        <v>0.04</v>
      </c>
      <c r="BH825" s="19">
        <f t="shared" si="888"/>
        <v>0.04</v>
      </c>
      <c r="BI825" s="18">
        <f t="shared" si="889"/>
        <v>1</v>
      </c>
      <c r="BJ825" s="19">
        <f t="shared" si="890"/>
        <v>7.6923076923076927E-2</v>
      </c>
      <c r="BK825" s="2">
        <f t="shared" si="891"/>
        <v>2</v>
      </c>
      <c r="BL825" s="18">
        <f t="shared" si="892"/>
        <v>1</v>
      </c>
      <c r="BM825" s="2">
        <f t="shared" si="893"/>
        <v>2</v>
      </c>
      <c r="BN825" s="2">
        <f t="shared" si="894"/>
        <v>23</v>
      </c>
      <c r="BO825" s="2">
        <f t="shared" si="895"/>
        <v>0</v>
      </c>
      <c r="BP825" s="2">
        <v>0</v>
      </c>
      <c r="BQ825" s="19">
        <f t="shared" si="896"/>
        <v>0.08</v>
      </c>
      <c r="BR825" s="19">
        <f t="shared" si="897"/>
        <v>0.08</v>
      </c>
      <c r="BS825" s="18">
        <f t="shared" si="898"/>
        <v>1</v>
      </c>
      <c r="BT825" s="19">
        <f t="shared" si="899"/>
        <v>0.14814814814814814</v>
      </c>
      <c r="BU825" s="2">
        <f t="shared" si="900"/>
        <v>0</v>
      </c>
      <c r="BV825" s="18">
        <f t="shared" si="901"/>
        <v>0</v>
      </c>
      <c r="BW825" s="2">
        <f t="shared" si="902"/>
        <v>0</v>
      </c>
      <c r="BX825" s="2">
        <f t="shared" si="903"/>
        <v>11</v>
      </c>
      <c r="BY825" s="2">
        <f t="shared" si="904"/>
        <v>1</v>
      </c>
      <c r="BZ825" s="2">
        <v>0</v>
      </c>
      <c r="CA825" s="19">
        <f t="shared" si="905"/>
        <v>0</v>
      </c>
      <c r="CB825" s="19">
        <f t="shared" si="906"/>
        <v>0</v>
      </c>
      <c r="CC825" s="18">
        <f t="shared" si="907"/>
        <v>0</v>
      </c>
      <c r="CD825" s="19">
        <f t="shared" si="908"/>
        <v>0</v>
      </c>
      <c r="CE825" s="2">
        <f t="shared" si="909"/>
        <v>0</v>
      </c>
      <c r="CF825" s="18">
        <f t="shared" si="910"/>
        <v>0</v>
      </c>
      <c r="CG825" s="2">
        <f t="shared" si="911"/>
        <v>0</v>
      </c>
      <c r="CH825" s="2">
        <f t="shared" si="912"/>
        <v>11</v>
      </c>
      <c r="CI825" s="2">
        <f t="shared" si="913"/>
        <v>4</v>
      </c>
      <c r="CJ825" s="2">
        <v>0</v>
      </c>
      <c r="CK825" s="19">
        <f t="shared" si="914"/>
        <v>0</v>
      </c>
      <c r="CL825" s="19">
        <f t="shared" si="915"/>
        <v>0</v>
      </c>
      <c r="CM825" s="18">
        <f t="shared" si="916"/>
        <v>0</v>
      </c>
      <c r="CN825" s="19">
        <f t="shared" si="917"/>
        <v>0</v>
      </c>
      <c r="CO825" s="2">
        <f t="shared" si="918"/>
        <v>1</v>
      </c>
      <c r="CP825" s="18">
        <f t="shared" si="919"/>
        <v>1</v>
      </c>
      <c r="CQ825" s="2">
        <f t="shared" si="920"/>
        <v>1</v>
      </c>
      <c r="CR825" s="2">
        <f t="shared" si="921"/>
        <v>7</v>
      </c>
      <c r="CS825" s="2">
        <f t="shared" si="922"/>
        <v>0</v>
      </c>
      <c r="CT825" s="2">
        <v>0</v>
      </c>
      <c r="CU825" s="19">
        <f t="shared" si="923"/>
        <v>0.125</v>
      </c>
      <c r="CV825" s="19">
        <f t="shared" si="924"/>
        <v>0.125</v>
      </c>
      <c r="CW825" s="18">
        <f t="shared" si="925"/>
        <v>1</v>
      </c>
      <c r="CX825" s="19">
        <f t="shared" si="926"/>
        <v>0.22222222222222221</v>
      </c>
      <c r="CY825" s="2">
        <f t="shared" si="927"/>
        <v>2</v>
      </c>
      <c r="CZ825" s="18">
        <f t="shared" si="928"/>
        <v>1</v>
      </c>
      <c r="DA825" s="2">
        <f t="shared" si="929"/>
        <v>2</v>
      </c>
      <c r="DB825" s="2">
        <f t="shared" si="930"/>
        <v>6</v>
      </c>
      <c r="DC825" s="2">
        <f t="shared" si="931"/>
        <v>0</v>
      </c>
      <c r="DD825" s="2">
        <v>0</v>
      </c>
      <c r="DE825" s="19">
        <f t="shared" si="932"/>
        <v>0.25</v>
      </c>
      <c r="DF825" s="19">
        <f t="shared" si="933"/>
        <v>0.25</v>
      </c>
      <c r="DG825" s="18">
        <f t="shared" si="934"/>
        <v>1</v>
      </c>
      <c r="DH825" s="19">
        <f t="shared" si="935"/>
        <v>0.4</v>
      </c>
    </row>
    <row r="826" spans="1:112" x14ac:dyDescent="0.35">
      <c r="A826" s="11">
        <v>2019009148</v>
      </c>
      <c r="B826" s="2" t="s">
        <v>6042</v>
      </c>
      <c r="C826" s="2" t="s">
        <v>6043</v>
      </c>
      <c r="D826" s="2" t="s">
        <v>6044</v>
      </c>
      <c r="E826" s="2" t="s">
        <v>6045</v>
      </c>
      <c r="F826" s="2">
        <v>1</v>
      </c>
      <c r="G826" s="2" t="s">
        <v>6046</v>
      </c>
      <c r="H826" s="2" t="s">
        <v>6047</v>
      </c>
      <c r="I826" s="2" t="s">
        <v>6048</v>
      </c>
      <c r="J826" s="3" t="s">
        <v>6049</v>
      </c>
      <c r="K826" s="11">
        <v>2</v>
      </c>
      <c r="L826" s="2">
        <v>1</v>
      </c>
      <c r="M826" s="2">
        <v>55</v>
      </c>
      <c r="N826" s="2">
        <v>32</v>
      </c>
      <c r="O826" s="2">
        <v>1</v>
      </c>
      <c r="P826" s="2">
        <v>0</v>
      </c>
      <c r="Q826" s="2">
        <v>1</v>
      </c>
      <c r="R826" s="2">
        <v>0</v>
      </c>
      <c r="S826" s="2">
        <v>2</v>
      </c>
      <c r="T826" s="2">
        <v>0</v>
      </c>
      <c r="U826" s="2">
        <v>1</v>
      </c>
      <c r="V826" s="2">
        <v>0</v>
      </c>
      <c r="W826" s="2">
        <v>14</v>
      </c>
      <c r="X826" s="2">
        <v>10</v>
      </c>
      <c r="Y826" s="2">
        <v>1</v>
      </c>
      <c r="Z826" s="2">
        <v>0</v>
      </c>
      <c r="AA826" s="2">
        <v>1</v>
      </c>
      <c r="AB826" s="2">
        <v>0</v>
      </c>
      <c r="AC826" s="2">
        <v>2</v>
      </c>
      <c r="AD826" s="2">
        <v>0</v>
      </c>
      <c r="AE826" s="2">
        <v>1</v>
      </c>
      <c r="AF826" s="3">
        <v>0</v>
      </c>
      <c r="AG826" s="2">
        <f t="shared" si="864"/>
        <v>1</v>
      </c>
      <c r="AH826" s="18">
        <f t="shared" si="865"/>
        <v>1</v>
      </c>
      <c r="AI826" s="2">
        <f t="shared" si="866"/>
        <v>1</v>
      </c>
      <c r="AJ826" s="2">
        <f t="shared" si="867"/>
        <v>54</v>
      </c>
      <c r="AK826" s="2">
        <f t="shared" si="868"/>
        <v>0</v>
      </c>
      <c r="AL826" s="2">
        <v>0</v>
      </c>
      <c r="AM826" s="19">
        <f t="shared" si="869"/>
        <v>1.8181818181818181E-2</v>
      </c>
      <c r="AN826" s="19">
        <f t="shared" si="870"/>
        <v>1.8181818181818181E-2</v>
      </c>
      <c r="AO826" s="18">
        <f t="shared" si="871"/>
        <v>1</v>
      </c>
      <c r="AP826" s="19">
        <f t="shared" si="872"/>
        <v>3.5714285714285719E-2</v>
      </c>
      <c r="AQ826" s="2">
        <f t="shared" si="873"/>
        <v>2</v>
      </c>
      <c r="AR826" s="18">
        <f t="shared" si="874"/>
        <v>1</v>
      </c>
      <c r="AS826" s="2">
        <f t="shared" si="875"/>
        <v>2</v>
      </c>
      <c r="AT826" s="2">
        <f t="shared" si="876"/>
        <v>53</v>
      </c>
      <c r="AU826" s="2">
        <f t="shared" si="877"/>
        <v>0</v>
      </c>
      <c r="AV826" s="2">
        <v>0</v>
      </c>
      <c r="AW826" s="19">
        <f t="shared" si="878"/>
        <v>3.6363636363636362E-2</v>
      </c>
      <c r="AX826" s="19">
        <f t="shared" si="879"/>
        <v>3.6363636363636362E-2</v>
      </c>
      <c r="AY826" s="18">
        <f t="shared" si="880"/>
        <v>1</v>
      </c>
      <c r="AZ826" s="19">
        <f t="shared" si="881"/>
        <v>7.0175438596491224E-2</v>
      </c>
      <c r="BA826" s="2">
        <f t="shared" si="882"/>
        <v>1</v>
      </c>
      <c r="BB826" s="18">
        <f t="shared" si="883"/>
        <v>1</v>
      </c>
      <c r="BC826" s="2">
        <f t="shared" si="884"/>
        <v>1</v>
      </c>
      <c r="BD826" s="2">
        <f t="shared" si="885"/>
        <v>31</v>
      </c>
      <c r="BE826" s="2">
        <f t="shared" si="886"/>
        <v>0</v>
      </c>
      <c r="BF826" s="2">
        <v>0</v>
      </c>
      <c r="BG826" s="19">
        <f t="shared" si="887"/>
        <v>3.125E-2</v>
      </c>
      <c r="BH826" s="19">
        <f t="shared" si="888"/>
        <v>3.125E-2</v>
      </c>
      <c r="BI826" s="18">
        <f t="shared" si="889"/>
        <v>1</v>
      </c>
      <c r="BJ826" s="19">
        <f t="shared" si="890"/>
        <v>6.0606060606060608E-2</v>
      </c>
      <c r="BK826" s="2">
        <f t="shared" si="891"/>
        <v>1</v>
      </c>
      <c r="BL826" s="18">
        <f t="shared" si="892"/>
        <v>1</v>
      </c>
      <c r="BM826" s="2">
        <f t="shared" si="893"/>
        <v>1</v>
      </c>
      <c r="BN826" s="2">
        <f t="shared" si="894"/>
        <v>31</v>
      </c>
      <c r="BO826" s="2">
        <f t="shared" si="895"/>
        <v>0</v>
      </c>
      <c r="BP826" s="2">
        <v>0</v>
      </c>
      <c r="BQ826" s="19">
        <f t="shared" si="896"/>
        <v>3.125E-2</v>
      </c>
      <c r="BR826" s="19">
        <f t="shared" si="897"/>
        <v>3.125E-2</v>
      </c>
      <c r="BS826" s="18">
        <f t="shared" si="898"/>
        <v>1</v>
      </c>
      <c r="BT826" s="19">
        <f t="shared" si="899"/>
        <v>6.0606060606060608E-2</v>
      </c>
      <c r="BU826" s="2">
        <f t="shared" si="900"/>
        <v>1</v>
      </c>
      <c r="BV826" s="18">
        <f t="shared" si="901"/>
        <v>1</v>
      </c>
      <c r="BW826" s="2">
        <f t="shared" si="902"/>
        <v>1</v>
      </c>
      <c r="BX826" s="2">
        <f t="shared" si="903"/>
        <v>13</v>
      </c>
      <c r="BY826" s="2">
        <f t="shared" si="904"/>
        <v>0</v>
      </c>
      <c r="BZ826" s="2">
        <v>0</v>
      </c>
      <c r="CA826" s="19">
        <f t="shared" si="905"/>
        <v>7.1428571428571425E-2</v>
      </c>
      <c r="CB826" s="19">
        <f t="shared" si="906"/>
        <v>7.1428571428571425E-2</v>
      </c>
      <c r="CC826" s="18">
        <f t="shared" si="907"/>
        <v>1</v>
      </c>
      <c r="CD826" s="19">
        <f t="shared" si="908"/>
        <v>0.13333333333333333</v>
      </c>
      <c r="CE826" s="2">
        <f t="shared" si="909"/>
        <v>2</v>
      </c>
      <c r="CF826" s="18">
        <f t="shared" si="910"/>
        <v>1</v>
      </c>
      <c r="CG826" s="2">
        <f t="shared" si="911"/>
        <v>2</v>
      </c>
      <c r="CH826" s="2">
        <f t="shared" si="912"/>
        <v>12</v>
      </c>
      <c r="CI826" s="2">
        <f t="shared" si="913"/>
        <v>0</v>
      </c>
      <c r="CJ826" s="2">
        <v>0</v>
      </c>
      <c r="CK826" s="19">
        <f t="shared" si="914"/>
        <v>0.14285714285714285</v>
      </c>
      <c r="CL826" s="19">
        <f t="shared" si="915"/>
        <v>0.14285714285714285</v>
      </c>
      <c r="CM826" s="18">
        <f t="shared" si="916"/>
        <v>1</v>
      </c>
      <c r="CN826" s="19">
        <f t="shared" si="917"/>
        <v>0.25</v>
      </c>
      <c r="CO826" s="2">
        <f t="shared" si="918"/>
        <v>1</v>
      </c>
      <c r="CP826" s="18">
        <f t="shared" si="919"/>
        <v>1</v>
      </c>
      <c r="CQ826" s="2">
        <f t="shared" si="920"/>
        <v>1</v>
      </c>
      <c r="CR826" s="2">
        <f t="shared" si="921"/>
        <v>9</v>
      </c>
      <c r="CS826" s="2">
        <f t="shared" si="922"/>
        <v>0</v>
      </c>
      <c r="CT826" s="2">
        <v>0</v>
      </c>
      <c r="CU826" s="19">
        <f t="shared" si="923"/>
        <v>0.1</v>
      </c>
      <c r="CV826" s="19">
        <f t="shared" si="924"/>
        <v>0.1</v>
      </c>
      <c r="CW826" s="18">
        <f t="shared" si="925"/>
        <v>1</v>
      </c>
      <c r="CX826" s="19">
        <f t="shared" si="926"/>
        <v>0.18181818181818182</v>
      </c>
      <c r="CY826" s="2">
        <f t="shared" si="927"/>
        <v>1</v>
      </c>
      <c r="CZ826" s="18">
        <f t="shared" si="928"/>
        <v>1</v>
      </c>
      <c r="DA826" s="2">
        <f t="shared" si="929"/>
        <v>1</v>
      </c>
      <c r="DB826" s="2">
        <f t="shared" si="930"/>
        <v>9</v>
      </c>
      <c r="DC826" s="2">
        <f t="shared" si="931"/>
        <v>0</v>
      </c>
      <c r="DD826" s="2">
        <v>0</v>
      </c>
      <c r="DE826" s="19">
        <f t="shared" si="932"/>
        <v>0.1</v>
      </c>
      <c r="DF826" s="19">
        <f t="shared" si="933"/>
        <v>0.1</v>
      </c>
      <c r="DG826" s="18">
        <f t="shared" si="934"/>
        <v>1</v>
      </c>
      <c r="DH826" s="19">
        <f t="shared" si="935"/>
        <v>0.18181818181818182</v>
      </c>
    </row>
    <row r="827" spans="1:112" x14ac:dyDescent="0.35">
      <c r="A827" s="11">
        <v>2019009153</v>
      </c>
      <c r="B827" s="2" t="s">
        <v>6050</v>
      </c>
      <c r="C827" s="2" t="s">
        <v>6051</v>
      </c>
      <c r="D827" s="2" t="s">
        <v>6052</v>
      </c>
      <c r="E827" s="2" t="s">
        <v>6053</v>
      </c>
      <c r="F827" s="2">
        <v>1</v>
      </c>
      <c r="G827" s="2" t="s">
        <v>6054</v>
      </c>
      <c r="H827" s="2" t="s">
        <v>6055</v>
      </c>
      <c r="I827" s="2" t="s">
        <v>6056</v>
      </c>
      <c r="J827" s="3" t="s">
        <v>6057</v>
      </c>
      <c r="K827" s="11">
        <v>3</v>
      </c>
      <c r="L827" s="2">
        <v>2</v>
      </c>
      <c r="M827" s="2">
        <v>56</v>
      </c>
      <c r="N827" s="2">
        <v>35</v>
      </c>
      <c r="O827" s="2">
        <v>1</v>
      </c>
      <c r="P827" s="2">
        <v>0</v>
      </c>
      <c r="Q827" s="2">
        <v>1</v>
      </c>
      <c r="R827" s="2">
        <v>0</v>
      </c>
      <c r="S827" s="2">
        <v>3</v>
      </c>
      <c r="T827" s="2">
        <v>0</v>
      </c>
      <c r="U827" s="2">
        <v>2</v>
      </c>
      <c r="V827" s="2">
        <v>0</v>
      </c>
      <c r="W827" s="2">
        <v>9</v>
      </c>
      <c r="X827" s="2">
        <v>5</v>
      </c>
      <c r="Y827" s="2">
        <v>0</v>
      </c>
      <c r="Z827" s="2">
        <v>1</v>
      </c>
      <c r="AA827" s="2">
        <v>1</v>
      </c>
      <c r="AB827" s="2">
        <v>0</v>
      </c>
      <c r="AC827" s="2">
        <v>2</v>
      </c>
      <c r="AD827" s="2">
        <v>1</v>
      </c>
      <c r="AE827" s="2">
        <v>2</v>
      </c>
      <c r="AF827" s="3">
        <v>0</v>
      </c>
      <c r="AG827" s="2">
        <f t="shared" si="864"/>
        <v>1</v>
      </c>
      <c r="AH827" s="18">
        <f t="shared" si="865"/>
        <v>1</v>
      </c>
      <c r="AI827" s="2">
        <f t="shared" si="866"/>
        <v>1</v>
      </c>
      <c r="AJ827" s="2">
        <f t="shared" si="867"/>
        <v>55</v>
      </c>
      <c r="AK827" s="2">
        <f t="shared" si="868"/>
        <v>0</v>
      </c>
      <c r="AL827" s="2">
        <v>0</v>
      </c>
      <c r="AM827" s="19">
        <f t="shared" si="869"/>
        <v>1.7857142857142856E-2</v>
      </c>
      <c r="AN827" s="19">
        <f t="shared" si="870"/>
        <v>1.7857142857142856E-2</v>
      </c>
      <c r="AO827" s="18">
        <f t="shared" si="871"/>
        <v>1</v>
      </c>
      <c r="AP827" s="19">
        <f t="shared" si="872"/>
        <v>3.5087719298245612E-2</v>
      </c>
      <c r="AQ827" s="2">
        <f t="shared" si="873"/>
        <v>3</v>
      </c>
      <c r="AR827" s="18">
        <f t="shared" si="874"/>
        <v>1</v>
      </c>
      <c r="AS827" s="2">
        <f t="shared" si="875"/>
        <v>3</v>
      </c>
      <c r="AT827" s="2">
        <f t="shared" si="876"/>
        <v>53</v>
      </c>
      <c r="AU827" s="2">
        <f t="shared" si="877"/>
        <v>0</v>
      </c>
      <c r="AV827" s="2">
        <v>0</v>
      </c>
      <c r="AW827" s="19">
        <f t="shared" si="878"/>
        <v>5.3571428571428568E-2</v>
      </c>
      <c r="AX827" s="19">
        <f t="shared" si="879"/>
        <v>5.3571428571428568E-2</v>
      </c>
      <c r="AY827" s="18">
        <f t="shared" si="880"/>
        <v>1</v>
      </c>
      <c r="AZ827" s="19">
        <f t="shared" si="881"/>
        <v>0.10169491525423728</v>
      </c>
      <c r="BA827" s="2">
        <f t="shared" si="882"/>
        <v>1</v>
      </c>
      <c r="BB827" s="18">
        <f t="shared" si="883"/>
        <v>1</v>
      </c>
      <c r="BC827" s="2">
        <f t="shared" si="884"/>
        <v>1</v>
      </c>
      <c r="BD827" s="2">
        <f t="shared" si="885"/>
        <v>34</v>
      </c>
      <c r="BE827" s="2">
        <f t="shared" si="886"/>
        <v>0</v>
      </c>
      <c r="BF827" s="2">
        <v>0</v>
      </c>
      <c r="BG827" s="19">
        <f t="shared" si="887"/>
        <v>2.8571428571428571E-2</v>
      </c>
      <c r="BH827" s="19">
        <f t="shared" si="888"/>
        <v>2.8571428571428571E-2</v>
      </c>
      <c r="BI827" s="18">
        <f t="shared" si="889"/>
        <v>1</v>
      </c>
      <c r="BJ827" s="19">
        <f t="shared" si="890"/>
        <v>5.5555555555555559E-2</v>
      </c>
      <c r="BK827" s="2">
        <f t="shared" si="891"/>
        <v>2</v>
      </c>
      <c r="BL827" s="18">
        <f t="shared" si="892"/>
        <v>1</v>
      </c>
      <c r="BM827" s="2">
        <f t="shared" si="893"/>
        <v>2</v>
      </c>
      <c r="BN827" s="2">
        <f t="shared" si="894"/>
        <v>33</v>
      </c>
      <c r="BO827" s="2">
        <f t="shared" si="895"/>
        <v>0</v>
      </c>
      <c r="BP827" s="2">
        <v>0</v>
      </c>
      <c r="BQ827" s="19">
        <f t="shared" si="896"/>
        <v>5.7142857142857141E-2</v>
      </c>
      <c r="BR827" s="19">
        <f t="shared" si="897"/>
        <v>5.7142857142857141E-2</v>
      </c>
      <c r="BS827" s="18">
        <f t="shared" si="898"/>
        <v>1</v>
      </c>
      <c r="BT827" s="19">
        <f t="shared" si="899"/>
        <v>0.1081081081081081</v>
      </c>
      <c r="BU827" s="2">
        <f t="shared" si="900"/>
        <v>0</v>
      </c>
      <c r="BV827" s="18">
        <f t="shared" si="901"/>
        <v>0</v>
      </c>
      <c r="BW827" s="2">
        <f t="shared" si="902"/>
        <v>0</v>
      </c>
      <c r="BX827" s="2">
        <f t="shared" si="903"/>
        <v>9</v>
      </c>
      <c r="BY827" s="2">
        <f t="shared" si="904"/>
        <v>1</v>
      </c>
      <c r="BZ827" s="2">
        <v>0</v>
      </c>
      <c r="CA827" s="19">
        <f t="shared" si="905"/>
        <v>0</v>
      </c>
      <c r="CB827" s="19">
        <f t="shared" si="906"/>
        <v>0</v>
      </c>
      <c r="CC827" s="18">
        <f t="shared" si="907"/>
        <v>0</v>
      </c>
      <c r="CD827" s="19">
        <f t="shared" si="908"/>
        <v>0</v>
      </c>
      <c r="CE827" s="2">
        <f t="shared" si="909"/>
        <v>2</v>
      </c>
      <c r="CF827" s="18">
        <f t="shared" si="910"/>
        <v>0.66666666666666663</v>
      </c>
      <c r="CG827" s="2">
        <f t="shared" si="911"/>
        <v>2</v>
      </c>
      <c r="CH827" s="2">
        <f t="shared" si="912"/>
        <v>7</v>
      </c>
      <c r="CI827" s="2">
        <f t="shared" si="913"/>
        <v>1</v>
      </c>
      <c r="CJ827" s="2">
        <v>0</v>
      </c>
      <c r="CK827" s="19">
        <f t="shared" si="914"/>
        <v>0.2</v>
      </c>
      <c r="CL827" s="19">
        <f t="shared" si="915"/>
        <v>0.22222222222222221</v>
      </c>
      <c r="CM827" s="18">
        <f t="shared" si="916"/>
        <v>0.66666666666666663</v>
      </c>
      <c r="CN827" s="19">
        <f t="shared" si="917"/>
        <v>0.33333333333333331</v>
      </c>
      <c r="CO827" s="2">
        <f t="shared" si="918"/>
        <v>1</v>
      </c>
      <c r="CP827" s="18">
        <f t="shared" si="919"/>
        <v>1</v>
      </c>
      <c r="CQ827" s="2">
        <f t="shared" si="920"/>
        <v>1</v>
      </c>
      <c r="CR827" s="2">
        <f t="shared" si="921"/>
        <v>4</v>
      </c>
      <c r="CS827" s="2">
        <f t="shared" si="922"/>
        <v>0</v>
      </c>
      <c r="CT827" s="2">
        <v>0</v>
      </c>
      <c r="CU827" s="19">
        <f t="shared" si="923"/>
        <v>0.2</v>
      </c>
      <c r="CV827" s="19">
        <f t="shared" si="924"/>
        <v>0.2</v>
      </c>
      <c r="CW827" s="18">
        <f t="shared" si="925"/>
        <v>1</v>
      </c>
      <c r="CX827" s="19">
        <f t="shared" si="926"/>
        <v>0.33333333333333337</v>
      </c>
      <c r="CY827" s="2">
        <f t="shared" si="927"/>
        <v>2</v>
      </c>
      <c r="CZ827" s="18">
        <f t="shared" si="928"/>
        <v>1</v>
      </c>
      <c r="DA827" s="2">
        <f t="shared" si="929"/>
        <v>2</v>
      </c>
      <c r="DB827" s="2">
        <f t="shared" si="930"/>
        <v>3</v>
      </c>
      <c r="DC827" s="2">
        <f t="shared" si="931"/>
        <v>0</v>
      </c>
      <c r="DD827" s="2">
        <v>0</v>
      </c>
      <c r="DE827" s="19">
        <f t="shared" si="932"/>
        <v>0.4</v>
      </c>
      <c r="DF827" s="19">
        <f t="shared" si="933"/>
        <v>0.4</v>
      </c>
      <c r="DG827" s="18">
        <f t="shared" si="934"/>
        <v>1</v>
      </c>
      <c r="DH827" s="19">
        <f t="shared" si="935"/>
        <v>0.57142857142857151</v>
      </c>
    </row>
    <row r="828" spans="1:112" x14ac:dyDescent="0.35">
      <c r="A828" s="11">
        <v>2019009172</v>
      </c>
      <c r="B828" s="2" t="s">
        <v>6058</v>
      </c>
      <c r="C828" s="2" t="s">
        <v>2550</v>
      </c>
      <c r="D828" s="2" t="s">
        <v>6059</v>
      </c>
      <c r="E828" s="2" t="s">
        <v>6060</v>
      </c>
      <c r="F828" s="2">
        <v>1</v>
      </c>
      <c r="G828" s="2" t="s">
        <v>6061</v>
      </c>
      <c r="H828" s="2" t="s">
        <v>6062</v>
      </c>
      <c r="I828" s="2" t="s">
        <v>6063</v>
      </c>
      <c r="J828" s="3" t="s">
        <v>6064</v>
      </c>
      <c r="K828" s="11">
        <v>2</v>
      </c>
      <c r="L828" s="2">
        <v>1</v>
      </c>
      <c r="M828" s="2">
        <v>51</v>
      </c>
      <c r="N828" s="2">
        <v>26</v>
      </c>
      <c r="O828" s="2">
        <v>1</v>
      </c>
      <c r="P828" s="2">
        <v>0</v>
      </c>
      <c r="Q828" s="2">
        <v>1</v>
      </c>
      <c r="R828" s="2">
        <v>0</v>
      </c>
      <c r="S828" s="2">
        <v>2</v>
      </c>
      <c r="T828" s="2">
        <v>0</v>
      </c>
      <c r="U828" s="2">
        <v>1</v>
      </c>
      <c r="V828" s="2">
        <v>0</v>
      </c>
      <c r="W828" s="2">
        <v>12</v>
      </c>
      <c r="X828" s="2">
        <v>7</v>
      </c>
      <c r="Y828" s="2">
        <v>1</v>
      </c>
      <c r="Z828" s="2">
        <v>0</v>
      </c>
      <c r="AA828" s="2">
        <v>1</v>
      </c>
      <c r="AB828" s="2">
        <v>0</v>
      </c>
      <c r="AC828" s="2">
        <v>2</v>
      </c>
      <c r="AD828" s="2">
        <v>0</v>
      </c>
      <c r="AE828" s="2">
        <v>1</v>
      </c>
      <c r="AF828" s="3">
        <v>0</v>
      </c>
      <c r="AG828" s="2">
        <f t="shared" si="864"/>
        <v>1</v>
      </c>
      <c r="AH828" s="18">
        <f t="shared" si="865"/>
        <v>1</v>
      </c>
      <c r="AI828" s="2">
        <f t="shared" si="866"/>
        <v>1</v>
      </c>
      <c r="AJ828" s="2">
        <f t="shared" si="867"/>
        <v>50</v>
      </c>
      <c r="AK828" s="2">
        <f t="shared" si="868"/>
        <v>0</v>
      </c>
      <c r="AL828" s="2">
        <v>0</v>
      </c>
      <c r="AM828" s="19">
        <f t="shared" si="869"/>
        <v>1.9607843137254902E-2</v>
      </c>
      <c r="AN828" s="19">
        <f t="shared" si="870"/>
        <v>1.9607843137254902E-2</v>
      </c>
      <c r="AO828" s="18">
        <f t="shared" si="871"/>
        <v>1</v>
      </c>
      <c r="AP828" s="19">
        <f t="shared" si="872"/>
        <v>3.8461538461538464E-2</v>
      </c>
      <c r="AQ828" s="2">
        <f t="shared" si="873"/>
        <v>2</v>
      </c>
      <c r="AR828" s="18">
        <f t="shared" si="874"/>
        <v>1</v>
      </c>
      <c r="AS828" s="2">
        <f t="shared" si="875"/>
        <v>2</v>
      </c>
      <c r="AT828" s="2">
        <f t="shared" si="876"/>
        <v>49</v>
      </c>
      <c r="AU828" s="2">
        <f t="shared" si="877"/>
        <v>0</v>
      </c>
      <c r="AV828" s="2">
        <v>0</v>
      </c>
      <c r="AW828" s="19">
        <f t="shared" si="878"/>
        <v>3.9215686274509803E-2</v>
      </c>
      <c r="AX828" s="19">
        <f t="shared" si="879"/>
        <v>3.9215686274509803E-2</v>
      </c>
      <c r="AY828" s="18">
        <f t="shared" si="880"/>
        <v>1</v>
      </c>
      <c r="AZ828" s="19">
        <f t="shared" si="881"/>
        <v>7.5471698113207544E-2</v>
      </c>
      <c r="BA828" s="2">
        <f t="shared" si="882"/>
        <v>1</v>
      </c>
      <c r="BB828" s="18">
        <f t="shared" si="883"/>
        <v>1</v>
      </c>
      <c r="BC828" s="2">
        <f t="shared" si="884"/>
        <v>1</v>
      </c>
      <c r="BD828" s="2">
        <f t="shared" si="885"/>
        <v>25</v>
      </c>
      <c r="BE828" s="2">
        <f t="shared" si="886"/>
        <v>0</v>
      </c>
      <c r="BF828" s="2">
        <v>0</v>
      </c>
      <c r="BG828" s="19">
        <f t="shared" si="887"/>
        <v>3.8461538461538464E-2</v>
      </c>
      <c r="BH828" s="19">
        <f t="shared" si="888"/>
        <v>3.8461538461538464E-2</v>
      </c>
      <c r="BI828" s="18">
        <f t="shared" si="889"/>
        <v>1</v>
      </c>
      <c r="BJ828" s="19">
        <f t="shared" si="890"/>
        <v>7.407407407407407E-2</v>
      </c>
      <c r="BK828" s="2">
        <f t="shared" si="891"/>
        <v>1</v>
      </c>
      <c r="BL828" s="18">
        <f t="shared" si="892"/>
        <v>1</v>
      </c>
      <c r="BM828" s="2">
        <f t="shared" si="893"/>
        <v>1</v>
      </c>
      <c r="BN828" s="2">
        <f t="shared" si="894"/>
        <v>25</v>
      </c>
      <c r="BO828" s="2">
        <f t="shared" si="895"/>
        <v>0</v>
      </c>
      <c r="BP828" s="2">
        <v>0</v>
      </c>
      <c r="BQ828" s="19">
        <f t="shared" si="896"/>
        <v>3.8461538461538464E-2</v>
      </c>
      <c r="BR828" s="19">
        <f t="shared" si="897"/>
        <v>3.8461538461538464E-2</v>
      </c>
      <c r="BS828" s="18">
        <f t="shared" si="898"/>
        <v>1</v>
      </c>
      <c r="BT828" s="19">
        <f t="shared" si="899"/>
        <v>7.407407407407407E-2</v>
      </c>
      <c r="BU828" s="2">
        <f t="shared" si="900"/>
        <v>1</v>
      </c>
      <c r="BV828" s="18">
        <f t="shared" si="901"/>
        <v>1</v>
      </c>
      <c r="BW828" s="2">
        <f t="shared" si="902"/>
        <v>1</v>
      </c>
      <c r="BX828" s="2">
        <f t="shared" si="903"/>
        <v>11</v>
      </c>
      <c r="BY828" s="2">
        <f t="shared" si="904"/>
        <v>0</v>
      </c>
      <c r="BZ828" s="2">
        <v>0</v>
      </c>
      <c r="CA828" s="19">
        <f t="shared" si="905"/>
        <v>8.3333333333333329E-2</v>
      </c>
      <c r="CB828" s="19">
        <f t="shared" si="906"/>
        <v>8.3333333333333329E-2</v>
      </c>
      <c r="CC828" s="18">
        <f t="shared" si="907"/>
        <v>1</v>
      </c>
      <c r="CD828" s="19">
        <f t="shared" si="908"/>
        <v>0.15384615384615385</v>
      </c>
      <c r="CE828" s="2">
        <f t="shared" si="909"/>
        <v>2</v>
      </c>
      <c r="CF828" s="18">
        <f t="shared" si="910"/>
        <v>1</v>
      </c>
      <c r="CG828" s="2">
        <f t="shared" si="911"/>
        <v>2</v>
      </c>
      <c r="CH828" s="2">
        <f t="shared" si="912"/>
        <v>10</v>
      </c>
      <c r="CI828" s="2">
        <f t="shared" si="913"/>
        <v>0</v>
      </c>
      <c r="CJ828" s="2">
        <v>0</v>
      </c>
      <c r="CK828" s="19">
        <f t="shared" si="914"/>
        <v>0.16666666666666666</v>
      </c>
      <c r="CL828" s="19">
        <f t="shared" si="915"/>
        <v>0.16666666666666666</v>
      </c>
      <c r="CM828" s="18">
        <f t="shared" si="916"/>
        <v>1</v>
      </c>
      <c r="CN828" s="19">
        <f t="shared" si="917"/>
        <v>0.2857142857142857</v>
      </c>
      <c r="CO828" s="2">
        <f t="shared" si="918"/>
        <v>1</v>
      </c>
      <c r="CP828" s="18">
        <f t="shared" si="919"/>
        <v>1</v>
      </c>
      <c r="CQ828" s="2">
        <f t="shared" si="920"/>
        <v>1</v>
      </c>
      <c r="CR828" s="2">
        <f t="shared" si="921"/>
        <v>6</v>
      </c>
      <c r="CS828" s="2">
        <f t="shared" si="922"/>
        <v>0</v>
      </c>
      <c r="CT828" s="2">
        <v>0</v>
      </c>
      <c r="CU828" s="19">
        <f t="shared" si="923"/>
        <v>0.14285714285714285</v>
      </c>
      <c r="CV828" s="19">
        <f t="shared" si="924"/>
        <v>0.14285714285714285</v>
      </c>
      <c r="CW828" s="18">
        <f t="shared" si="925"/>
        <v>1</v>
      </c>
      <c r="CX828" s="19">
        <f t="shared" si="926"/>
        <v>0.25</v>
      </c>
      <c r="CY828" s="2">
        <f t="shared" si="927"/>
        <v>1</v>
      </c>
      <c r="CZ828" s="18">
        <f t="shared" si="928"/>
        <v>1</v>
      </c>
      <c r="DA828" s="2">
        <f t="shared" si="929"/>
        <v>1</v>
      </c>
      <c r="DB828" s="2">
        <f t="shared" si="930"/>
        <v>6</v>
      </c>
      <c r="DC828" s="2">
        <f t="shared" si="931"/>
        <v>0</v>
      </c>
      <c r="DD828" s="2">
        <v>0</v>
      </c>
      <c r="DE828" s="19">
        <f t="shared" si="932"/>
        <v>0.14285714285714285</v>
      </c>
      <c r="DF828" s="19">
        <f t="shared" si="933"/>
        <v>0.14285714285714285</v>
      </c>
      <c r="DG828" s="18">
        <f t="shared" si="934"/>
        <v>1</v>
      </c>
      <c r="DH828" s="19">
        <f t="shared" si="935"/>
        <v>0.25</v>
      </c>
    </row>
    <row r="829" spans="1:112" x14ac:dyDescent="0.35">
      <c r="A829" s="11">
        <v>2019009174</v>
      </c>
      <c r="B829" s="2" t="s">
        <v>6065</v>
      </c>
      <c r="C829" s="2" t="s">
        <v>6066</v>
      </c>
      <c r="D829" s="2" t="s">
        <v>6067</v>
      </c>
      <c r="E829" s="2" t="s">
        <v>6068</v>
      </c>
      <c r="F829" s="2">
        <v>1</v>
      </c>
      <c r="G829" s="2" t="s">
        <v>6069</v>
      </c>
      <c r="H829" s="2" t="s">
        <v>6070</v>
      </c>
      <c r="I829" s="2" t="s">
        <v>6071</v>
      </c>
      <c r="J829" s="3" t="s">
        <v>6072</v>
      </c>
      <c r="K829" s="11">
        <v>6</v>
      </c>
      <c r="L829" s="2">
        <v>3</v>
      </c>
      <c r="M829" s="2">
        <v>58</v>
      </c>
      <c r="N829" s="2">
        <v>38</v>
      </c>
      <c r="O829" s="2">
        <v>1</v>
      </c>
      <c r="P829" s="2">
        <v>0</v>
      </c>
      <c r="Q829" s="2">
        <v>1</v>
      </c>
      <c r="R829" s="2">
        <v>0</v>
      </c>
      <c r="S829" s="2">
        <v>5</v>
      </c>
      <c r="T829" s="2">
        <v>1</v>
      </c>
      <c r="U829" s="2">
        <v>3</v>
      </c>
      <c r="V829" s="2">
        <v>0</v>
      </c>
      <c r="W829" s="2">
        <v>12</v>
      </c>
      <c r="X829" s="2">
        <v>7</v>
      </c>
      <c r="Y829" s="2">
        <v>1</v>
      </c>
      <c r="Z829" s="2">
        <v>0</v>
      </c>
      <c r="AA829" s="2">
        <v>1</v>
      </c>
      <c r="AB829" s="2">
        <v>0</v>
      </c>
      <c r="AC829" s="2">
        <v>3</v>
      </c>
      <c r="AD829" s="2">
        <v>3</v>
      </c>
      <c r="AE829" s="2">
        <v>2</v>
      </c>
      <c r="AF829" s="3">
        <v>1</v>
      </c>
      <c r="AG829" s="2">
        <f t="shared" si="864"/>
        <v>1</v>
      </c>
      <c r="AH829" s="18">
        <f t="shared" si="865"/>
        <v>1</v>
      </c>
      <c r="AI829" s="2">
        <f t="shared" si="866"/>
        <v>1</v>
      </c>
      <c r="AJ829" s="2">
        <f t="shared" si="867"/>
        <v>57</v>
      </c>
      <c r="AK829" s="2">
        <f t="shared" si="868"/>
        <v>0</v>
      </c>
      <c r="AL829" s="2">
        <v>0</v>
      </c>
      <c r="AM829" s="19">
        <f t="shared" si="869"/>
        <v>1.7241379310344827E-2</v>
      </c>
      <c r="AN829" s="19">
        <f t="shared" si="870"/>
        <v>1.7241379310344827E-2</v>
      </c>
      <c r="AO829" s="18">
        <f t="shared" si="871"/>
        <v>1</v>
      </c>
      <c r="AP829" s="19">
        <f t="shared" si="872"/>
        <v>3.3898305084745763E-2</v>
      </c>
      <c r="AQ829" s="2">
        <f t="shared" si="873"/>
        <v>5</v>
      </c>
      <c r="AR829" s="18">
        <f t="shared" si="874"/>
        <v>0.83333333333333337</v>
      </c>
      <c r="AS829" s="2">
        <f t="shared" si="875"/>
        <v>5</v>
      </c>
      <c r="AT829" s="2">
        <f t="shared" si="876"/>
        <v>53</v>
      </c>
      <c r="AU829" s="2">
        <f t="shared" si="877"/>
        <v>1</v>
      </c>
      <c r="AV829" s="2">
        <v>0</v>
      </c>
      <c r="AW829" s="19">
        <f t="shared" si="878"/>
        <v>8.4745762711864403E-2</v>
      </c>
      <c r="AX829" s="19">
        <f t="shared" si="879"/>
        <v>8.6206896551724144E-2</v>
      </c>
      <c r="AY829" s="18">
        <f t="shared" si="880"/>
        <v>0.83333333333333337</v>
      </c>
      <c r="AZ829" s="19">
        <f t="shared" si="881"/>
        <v>0.15625000000000003</v>
      </c>
      <c r="BA829" s="2">
        <f t="shared" si="882"/>
        <v>1</v>
      </c>
      <c r="BB829" s="18">
        <f t="shared" si="883"/>
        <v>1</v>
      </c>
      <c r="BC829" s="2">
        <f t="shared" si="884"/>
        <v>1</v>
      </c>
      <c r="BD829" s="2">
        <f t="shared" si="885"/>
        <v>37</v>
      </c>
      <c r="BE829" s="2">
        <f t="shared" si="886"/>
        <v>0</v>
      </c>
      <c r="BF829" s="2">
        <v>0</v>
      </c>
      <c r="BG829" s="19">
        <f t="shared" si="887"/>
        <v>2.6315789473684209E-2</v>
      </c>
      <c r="BH829" s="19">
        <f t="shared" si="888"/>
        <v>2.6315789473684209E-2</v>
      </c>
      <c r="BI829" s="18">
        <f t="shared" si="889"/>
        <v>1</v>
      </c>
      <c r="BJ829" s="19">
        <f t="shared" si="890"/>
        <v>5.1282051282051273E-2</v>
      </c>
      <c r="BK829" s="2">
        <f t="shared" si="891"/>
        <v>3</v>
      </c>
      <c r="BL829" s="18">
        <f t="shared" si="892"/>
        <v>1</v>
      </c>
      <c r="BM829" s="2">
        <f t="shared" si="893"/>
        <v>3</v>
      </c>
      <c r="BN829" s="2">
        <f t="shared" si="894"/>
        <v>35</v>
      </c>
      <c r="BO829" s="2">
        <f t="shared" si="895"/>
        <v>0</v>
      </c>
      <c r="BP829" s="2">
        <v>0</v>
      </c>
      <c r="BQ829" s="19">
        <f t="shared" si="896"/>
        <v>7.8947368421052627E-2</v>
      </c>
      <c r="BR829" s="19">
        <f t="shared" si="897"/>
        <v>7.8947368421052627E-2</v>
      </c>
      <c r="BS829" s="18">
        <f t="shared" si="898"/>
        <v>1</v>
      </c>
      <c r="BT829" s="19">
        <f t="shared" si="899"/>
        <v>0.14634146341463414</v>
      </c>
      <c r="BU829" s="2">
        <f t="shared" si="900"/>
        <v>1</v>
      </c>
      <c r="BV829" s="18">
        <f t="shared" si="901"/>
        <v>1</v>
      </c>
      <c r="BW829" s="2">
        <f t="shared" si="902"/>
        <v>1</v>
      </c>
      <c r="BX829" s="2">
        <f t="shared" si="903"/>
        <v>11</v>
      </c>
      <c r="BY829" s="2">
        <f t="shared" si="904"/>
        <v>0</v>
      </c>
      <c r="BZ829" s="2">
        <v>0</v>
      </c>
      <c r="CA829" s="19">
        <f t="shared" si="905"/>
        <v>8.3333333333333329E-2</v>
      </c>
      <c r="CB829" s="19">
        <f t="shared" si="906"/>
        <v>8.3333333333333329E-2</v>
      </c>
      <c r="CC829" s="18">
        <f t="shared" si="907"/>
        <v>1</v>
      </c>
      <c r="CD829" s="19">
        <f t="shared" si="908"/>
        <v>0.15384615384615385</v>
      </c>
      <c r="CE829" s="2">
        <f t="shared" si="909"/>
        <v>3</v>
      </c>
      <c r="CF829" s="18">
        <f t="shared" si="910"/>
        <v>0.5</v>
      </c>
      <c r="CG829" s="2">
        <f t="shared" si="911"/>
        <v>3</v>
      </c>
      <c r="CH829" s="2">
        <f t="shared" si="912"/>
        <v>9</v>
      </c>
      <c r="CI829" s="2">
        <f t="shared" si="913"/>
        <v>3</v>
      </c>
      <c r="CJ829" s="2">
        <v>0</v>
      </c>
      <c r="CK829" s="19">
        <f t="shared" si="914"/>
        <v>0.2</v>
      </c>
      <c r="CL829" s="19">
        <f t="shared" si="915"/>
        <v>0.25</v>
      </c>
      <c r="CM829" s="18">
        <f t="shared" si="916"/>
        <v>0.5</v>
      </c>
      <c r="CN829" s="19">
        <f t="shared" si="917"/>
        <v>0.33333333333333331</v>
      </c>
      <c r="CO829" s="2">
        <f t="shared" si="918"/>
        <v>1</v>
      </c>
      <c r="CP829" s="18">
        <f t="shared" si="919"/>
        <v>1</v>
      </c>
      <c r="CQ829" s="2">
        <f t="shared" si="920"/>
        <v>1</v>
      </c>
      <c r="CR829" s="2">
        <f t="shared" si="921"/>
        <v>6</v>
      </c>
      <c r="CS829" s="2">
        <f t="shared" si="922"/>
        <v>0</v>
      </c>
      <c r="CT829" s="2">
        <v>0</v>
      </c>
      <c r="CU829" s="19">
        <f t="shared" si="923"/>
        <v>0.14285714285714285</v>
      </c>
      <c r="CV829" s="19">
        <f t="shared" si="924"/>
        <v>0.14285714285714285</v>
      </c>
      <c r="CW829" s="18">
        <f t="shared" si="925"/>
        <v>1</v>
      </c>
      <c r="CX829" s="19">
        <f t="shared" si="926"/>
        <v>0.25</v>
      </c>
      <c r="CY829" s="2">
        <f t="shared" si="927"/>
        <v>2</v>
      </c>
      <c r="CZ829" s="18">
        <f t="shared" si="928"/>
        <v>0.66666666666666663</v>
      </c>
      <c r="DA829" s="2">
        <f t="shared" si="929"/>
        <v>2</v>
      </c>
      <c r="DB829" s="2">
        <f t="shared" si="930"/>
        <v>5</v>
      </c>
      <c r="DC829" s="2">
        <f t="shared" si="931"/>
        <v>1</v>
      </c>
      <c r="DD829" s="2">
        <v>0</v>
      </c>
      <c r="DE829" s="19">
        <f t="shared" si="932"/>
        <v>0.25</v>
      </c>
      <c r="DF829" s="19">
        <f t="shared" si="933"/>
        <v>0.2857142857142857</v>
      </c>
      <c r="DG829" s="18">
        <f t="shared" si="934"/>
        <v>0.66666666666666663</v>
      </c>
      <c r="DH829" s="19">
        <f t="shared" si="935"/>
        <v>0.4</v>
      </c>
    </row>
    <row r="830" spans="1:112" x14ac:dyDescent="0.35">
      <c r="A830" s="11">
        <v>2019009186</v>
      </c>
      <c r="B830" s="2" t="s">
        <v>6073</v>
      </c>
      <c r="C830" s="2" t="s">
        <v>6074</v>
      </c>
      <c r="D830" s="2" t="s">
        <v>6075</v>
      </c>
      <c r="E830" s="2" t="s">
        <v>6076</v>
      </c>
      <c r="F830" s="2">
        <v>1</v>
      </c>
      <c r="G830" s="2" t="s">
        <v>6077</v>
      </c>
      <c r="H830" s="2" t="s">
        <v>6078</v>
      </c>
      <c r="I830" s="2" t="s">
        <v>6079</v>
      </c>
      <c r="J830" s="3" t="s">
        <v>6080</v>
      </c>
      <c r="K830" s="11">
        <v>4</v>
      </c>
      <c r="L830" s="2">
        <v>3</v>
      </c>
      <c r="M830" s="2">
        <v>69</v>
      </c>
      <c r="N830" s="2">
        <v>43</v>
      </c>
      <c r="O830" s="2">
        <v>0</v>
      </c>
      <c r="P830" s="2">
        <v>1</v>
      </c>
      <c r="Q830" s="2">
        <v>0</v>
      </c>
      <c r="R830" s="2">
        <v>1</v>
      </c>
      <c r="S830" s="2">
        <v>0</v>
      </c>
      <c r="T830" s="2">
        <v>4</v>
      </c>
      <c r="U830" s="2">
        <v>0</v>
      </c>
      <c r="V830" s="2">
        <v>3</v>
      </c>
      <c r="W830" s="2">
        <v>16</v>
      </c>
      <c r="X830" s="2">
        <v>12</v>
      </c>
      <c r="Y830" s="2">
        <v>0</v>
      </c>
      <c r="Z830" s="2">
        <v>1</v>
      </c>
      <c r="AA830" s="2">
        <v>0</v>
      </c>
      <c r="AB830" s="2">
        <v>1</v>
      </c>
      <c r="AC830" s="2">
        <v>0</v>
      </c>
      <c r="AD830" s="2">
        <v>4</v>
      </c>
      <c r="AE830" s="2">
        <v>0</v>
      </c>
      <c r="AF830" s="3">
        <v>3</v>
      </c>
      <c r="AG830" s="2">
        <f t="shared" si="864"/>
        <v>0</v>
      </c>
      <c r="AH830" s="18">
        <f t="shared" si="865"/>
        <v>0</v>
      </c>
      <c r="AI830" s="2">
        <f t="shared" si="866"/>
        <v>0</v>
      </c>
      <c r="AJ830" s="2">
        <f t="shared" si="867"/>
        <v>69</v>
      </c>
      <c r="AK830" s="2">
        <f t="shared" si="868"/>
        <v>1</v>
      </c>
      <c r="AL830" s="2">
        <v>0</v>
      </c>
      <c r="AM830" s="19">
        <f t="shared" si="869"/>
        <v>0</v>
      </c>
      <c r="AN830" s="19">
        <f t="shared" si="870"/>
        <v>0</v>
      </c>
      <c r="AO830" s="18">
        <f t="shared" si="871"/>
        <v>0</v>
      </c>
      <c r="AP830" s="19">
        <f t="shared" si="872"/>
        <v>0</v>
      </c>
      <c r="AQ830" s="2">
        <f t="shared" si="873"/>
        <v>0</v>
      </c>
      <c r="AR830" s="18">
        <f t="shared" si="874"/>
        <v>0</v>
      </c>
      <c r="AS830" s="2">
        <f t="shared" si="875"/>
        <v>0</v>
      </c>
      <c r="AT830" s="2">
        <f t="shared" si="876"/>
        <v>69</v>
      </c>
      <c r="AU830" s="2">
        <f t="shared" si="877"/>
        <v>4</v>
      </c>
      <c r="AV830" s="2">
        <v>0</v>
      </c>
      <c r="AW830" s="19">
        <f t="shared" si="878"/>
        <v>0</v>
      </c>
      <c r="AX830" s="19">
        <f t="shared" si="879"/>
        <v>0</v>
      </c>
      <c r="AY830" s="18">
        <f t="shared" si="880"/>
        <v>0</v>
      </c>
      <c r="AZ830" s="19">
        <f t="shared" si="881"/>
        <v>0</v>
      </c>
      <c r="BA830" s="2">
        <f t="shared" si="882"/>
        <v>0</v>
      </c>
      <c r="BB830" s="18">
        <f t="shared" si="883"/>
        <v>0</v>
      </c>
      <c r="BC830" s="2">
        <f t="shared" si="884"/>
        <v>0</v>
      </c>
      <c r="BD830" s="2">
        <f t="shared" si="885"/>
        <v>43</v>
      </c>
      <c r="BE830" s="2">
        <f t="shared" si="886"/>
        <v>1</v>
      </c>
      <c r="BF830" s="2">
        <v>0</v>
      </c>
      <c r="BG830" s="19">
        <f t="shared" si="887"/>
        <v>0</v>
      </c>
      <c r="BH830" s="19">
        <f t="shared" si="888"/>
        <v>0</v>
      </c>
      <c r="BI830" s="18">
        <f t="shared" si="889"/>
        <v>0</v>
      </c>
      <c r="BJ830" s="19">
        <f t="shared" si="890"/>
        <v>0</v>
      </c>
      <c r="BK830" s="2">
        <f t="shared" si="891"/>
        <v>0</v>
      </c>
      <c r="BL830" s="18">
        <f t="shared" si="892"/>
        <v>0</v>
      </c>
      <c r="BM830" s="2">
        <f t="shared" si="893"/>
        <v>0</v>
      </c>
      <c r="BN830" s="2">
        <f t="shared" si="894"/>
        <v>43</v>
      </c>
      <c r="BO830" s="2">
        <f t="shared" si="895"/>
        <v>3</v>
      </c>
      <c r="BP830" s="2">
        <v>0</v>
      </c>
      <c r="BQ830" s="19">
        <f t="shared" si="896"/>
        <v>0</v>
      </c>
      <c r="BR830" s="19">
        <f t="shared" si="897"/>
        <v>0</v>
      </c>
      <c r="BS830" s="18">
        <f t="shared" si="898"/>
        <v>0</v>
      </c>
      <c r="BT830" s="19">
        <f t="shared" si="899"/>
        <v>0</v>
      </c>
      <c r="BU830" s="2">
        <f t="shared" si="900"/>
        <v>0</v>
      </c>
      <c r="BV830" s="18">
        <f t="shared" si="901"/>
        <v>0</v>
      </c>
      <c r="BW830" s="2">
        <f t="shared" si="902"/>
        <v>0</v>
      </c>
      <c r="BX830" s="2">
        <f t="shared" si="903"/>
        <v>16</v>
      </c>
      <c r="BY830" s="2">
        <f t="shared" si="904"/>
        <v>1</v>
      </c>
      <c r="BZ830" s="2">
        <v>0</v>
      </c>
      <c r="CA830" s="19">
        <f t="shared" si="905"/>
        <v>0</v>
      </c>
      <c r="CB830" s="19">
        <f t="shared" si="906"/>
        <v>0</v>
      </c>
      <c r="CC830" s="18">
        <f t="shared" si="907"/>
        <v>0</v>
      </c>
      <c r="CD830" s="19">
        <f t="shared" si="908"/>
        <v>0</v>
      </c>
      <c r="CE830" s="2">
        <f t="shared" si="909"/>
        <v>0</v>
      </c>
      <c r="CF830" s="18">
        <f t="shared" si="910"/>
        <v>0</v>
      </c>
      <c r="CG830" s="2">
        <f t="shared" si="911"/>
        <v>0</v>
      </c>
      <c r="CH830" s="2">
        <f t="shared" si="912"/>
        <v>16</v>
      </c>
      <c r="CI830" s="2">
        <f t="shared" si="913"/>
        <v>4</v>
      </c>
      <c r="CJ830" s="2">
        <v>0</v>
      </c>
      <c r="CK830" s="19">
        <f t="shared" si="914"/>
        <v>0</v>
      </c>
      <c r="CL830" s="19">
        <f t="shared" si="915"/>
        <v>0</v>
      </c>
      <c r="CM830" s="18">
        <f t="shared" si="916"/>
        <v>0</v>
      </c>
      <c r="CN830" s="19">
        <f t="shared" si="917"/>
        <v>0</v>
      </c>
      <c r="CO830" s="2">
        <f t="shared" si="918"/>
        <v>0</v>
      </c>
      <c r="CP830" s="18">
        <f t="shared" si="919"/>
        <v>0</v>
      </c>
      <c r="CQ830" s="2">
        <f t="shared" si="920"/>
        <v>0</v>
      </c>
      <c r="CR830" s="2">
        <f t="shared" si="921"/>
        <v>12</v>
      </c>
      <c r="CS830" s="2">
        <f t="shared" si="922"/>
        <v>1</v>
      </c>
      <c r="CT830" s="2">
        <v>0</v>
      </c>
      <c r="CU830" s="19">
        <f t="shared" si="923"/>
        <v>0</v>
      </c>
      <c r="CV830" s="19">
        <f t="shared" si="924"/>
        <v>0</v>
      </c>
      <c r="CW830" s="18">
        <f t="shared" si="925"/>
        <v>0</v>
      </c>
      <c r="CX830" s="19">
        <f t="shared" si="926"/>
        <v>0</v>
      </c>
      <c r="CY830" s="2">
        <f t="shared" si="927"/>
        <v>0</v>
      </c>
      <c r="CZ830" s="18">
        <f t="shared" si="928"/>
        <v>0</v>
      </c>
      <c r="DA830" s="2">
        <f t="shared" si="929"/>
        <v>0</v>
      </c>
      <c r="DB830" s="2">
        <f t="shared" si="930"/>
        <v>12</v>
      </c>
      <c r="DC830" s="2">
        <f t="shared" si="931"/>
        <v>3</v>
      </c>
      <c r="DD830" s="2">
        <v>0</v>
      </c>
      <c r="DE830" s="19">
        <f t="shared" si="932"/>
        <v>0</v>
      </c>
      <c r="DF830" s="19">
        <f t="shared" si="933"/>
        <v>0</v>
      </c>
      <c r="DG830" s="18">
        <f t="shared" si="934"/>
        <v>0</v>
      </c>
      <c r="DH830" s="19">
        <f t="shared" si="935"/>
        <v>0</v>
      </c>
    </row>
    <row r="831" spans="1:112" x14ac:dyDescent="0.35">
      <c r="A831" s="11">
        <v>2019009198</v>
      </c>
      <c r="B831" s="2" t="s">
        <v>6081</v>
      </c>
      <c r="C831" s="2" t="s">
        <v>2536</v>
      </c>
      <c r="D831" s="2" t="s">
        <v>6082</v>
      </c>
      <c r="E831" s="2" t="s">
        <v>6083</v>
      </c>
      <c r="F831" s="2">
        <v>1</v>
      </c>
      <c r="G831" s="2" t="s">
        <v>6084</v>
      </c>
      <c r="H831" s="2" t="s">
        <v>6085</v>
      </c>
      <c r="I831" s="2" t="s">
        <v>6086</v>
      </c>
      <c r="J831" s="3" t="s">
        <v>6087</v>
      </c>
      <c r="K831" s="11">
        <v>1</v>
      </c>
      <c r="L831" s="2">
        <v>1</v>
      </c>
      <c r="M831" s="2">
        <v>75</v>
      </c>
      <c r="N831" s="2">
        <v>49</v>
      </c>
      <c r="O831" s="2">
        <v>1</v>
      </c>
      <c r="P831" s="2">
        <v>0</v>
      </c>
      <c r="Q831" s="2">
        <v>1</v>
      </c>
      <c r="R831" s="2">
        <v>0</v>
      </c>
      <c r="S831" s="2">
        <v>1</v>
      </c>
      <c r="T831" s="2">
        <v>0</v>
      </c>
      <c r="U831" s="2">
        <v>1</v>
      </c>
      <c r="V831" s="2">
        <v>0</v>
      </c>
      <c r="W831" s="2">
        <v>18</v>
      </c>
      <c r="X831" s="2">
        <v>14</v>
      </c>
      <c r="Y831" s="2">
        <v>1</v>
      </c>
      <c r="Z831" s="2">
        <v>0</v>
      </c>
      <c r="AA831" s="2">
        <v>1</v>
      </c>
      <c r="AB831" s="2">
        <v>0</v>
      </c>
      <c r="AC831" s="2">
        <v>1</v>
      </c>
      <c r="AD831" s="2">
        <v>0</v>
      </c>
      <c r="AE831" s="2">
        <v>1</v>
      </c>
      <c r="AF831" s="3">
        <v>0</v>
      </c>
      <c r="AG831" s="2">
        <f t="shared" si="864"/>
        <v>1</v>
      </c>
      <c r="AH831" s="18">
        <f t="shared" si="865"/>
        <v>1</v>
      </c>
      <c r="AI831" s="2">
        <f t="shared" si="866"/>
        <v>1</v>
      </c>
      <c r="AJ831" s="2">
        <f t="shared" si="867"/>
        <v>74</v>
      </c>
      <c r="AK831" s="2">
        <f t="shared" si="868"/>
        <v>0</v>
      </c>
      <c r="AL831" s="2">
        <v>0</v>
      </c>
      <c r="AM831" s="19">
        <f t="shared" si="869"/>
        <v>1.3333333333333334E-2</v>
      </c>
      <c r="AN831" s="19">
        <f t="shared" si="870"/>
        <v>1.3333333333333334E-2</v>
      </c>
      <c r="AO831" s="18">
        <f t="shared" si="871"/>
        <v>1</v>
      </c>
      <c r="AP831" s="19">
        <f t="shared" si="872"/>
        <v>2.6315789473684209E-2</v>
      </c>
      <c r="AQ831" s="2">
        <f t="shared" si="873"/>
        <v>1</v>
      </c>
      <c r="AR831" s="18">
        <f t="shared" si="874"/>
        <v>1</v>
      </c>
      <c r="AS831" s="2">
        <f t="shared" si="875"/>
        <v>1</v>
      </c>
      <c r="AT831" s="2">
        <f t="shared" si="876"/>
        <v>74</v>
      </c>
      <c r="AU831" s="2">
        <f t="shared" si="877"/>
        <v>0</v>
      </c>
      <c r="AV831" s="2">
        <v>0</v>
      </c>
      <c r="AW831" s="19">
        <f t="shared" si="878"/>
        <v>1.3333333333333334E-2</v>
      </c>
      <c r="AX831" s="19">
        <f t="shared" si="879"/>
        <v>1.3333333333333334E-2</v>
      </c>
      <c r="AY831" s="18">
        <f t="shared" si="880"/>
        <v>1</v>
      </c>
      <c r="AZ831" s="19">
        <f t="shared" si="881"/>
        <v>2.6315789473684209E-2</v>
      </c>
      <c r="BA831" s="2">
        <f t="shared" si="882"/>
        <v>1</v>
      </c>
      <c r="BB831" s="18">
        <f t="shared" si="883"/>
        <v>1</v>
      </c>
      <c r="BC831" s="2">
        <f t="shared" si="884"/>
        <v>1</v>
      </c>
      <c r="BD831" s="2">
        <f t="shared" si="885"/>
        <v>48</v>
      </c>
      <c r="BE831" s="2">
        <f t="shared" si="886"/>
        <v>0</v>
      </c>
      <c r="BF831" s="2">
        <v>0</v>
      </c>
      <c r="BG831" s="19">
        <f t="shared" si="887"/>
        <v>2.0408163265306121E-2</v>
      </c>
      <c r="BH831" s="19">
        <f t="shared" si="888"/>
        <v>2.0408163265306121E-2</v>
      </c>
      <c r="BI831" s="18">
        <f t="shared" si="889"/>
        <v>1</v>
      </c>
      <c r="BJ831" s="19">
        <f t="shared" si="890"/>
        <v>3.9999999999999994E-2</v>
      </c>
      <c r="BK831" s="2">
        <f t="shared" si="891"/>
        <v>1</v>
      </c>
      <c r="BL831" s="18">
        <f t="shared" si="892"/>
        <v>1</v>
      </c>
      <c r="BM831" s="2">
        <f t="shared" si="893"/>
        <v>1</v>
      </c>
      <c r="BN831" s="2">
        <f t="shared" si="894"/>
        <v>48</v>
      </c>
      <c r="BO831" s="2">
        <f t="shared" si="895"/>
        <v>0</v>
      </c>
      <c r="BP831" s="2">
        <v>0</v>
      </c>
      <c r="BQ831" s="19">
        <f t="shared" si="896"/>
        <v>2.0408163265306121E-2</v>
      </c>
      <c r="BR831" s="19">
        <f t="shared" si="897"/>
        <v>2.0408163265306121E-2</v>
      </c>
      <c r="BS831" s="18">
        <f t="shared" si="898"/>
        <v>1</v>
      </c>
      <c r="BT831" s="19">
        <f t="shared" si="899"/>
        <v>3.9999999999999994E-2</v>
      </c>
      <c r="BU831" s="2">
        <f t="shared" si="900"/>
        <v>1</v>
      </c>
      <c r="BV831" s="18">
        <f t="shared" si="901"/>
        <v>1</v>
      </c>
      <c r="BW831" s="2">
        <f t="shared" si="902"/>
        <v>1</v>
      </c>
      <c r="BX831" s="2">
        <f t="shared" si="903"/>
        <v>17</v>
      </c>
      <c r="BY831" s="2">
        <f t="shared" si="904"/>
        <v>0</v>
      </c>
      <c r="BZ831" s="2">
        <v>0</v>
      </c>
      <c r="CA831" s="19">
        <f t="shared" si="905"/>
        <v>5.5555555555555552E-2</v>
      </c>
      <c r="CB831" s="19">
        <f t="shared" si="906"/>
        <v>5.5555555555555552E-2</v>
      </c>
      <c r="CC831" s="18">
        <f t="shared" si="907"/>
        <v>1</v>
      </c>
      <c r="CD831" s="19">
        <f t="shared" si="908"/>
        <v>0.10526315789473684</v>
      </c>
      <c r="CE831" s="2">
        <f t="shared" si="909"/>
        <v>1</v>
      </c>
      <c r="CF831" s="18">
        <f t="shared" si="910"/>
        <v>1</v>
      </c>
      <c r="CG831" s="2">
        <f t="shared" si="911"/>
        <v>1</v>
      </c>
      <c r="CH831" s="2">
        <f t="shared" si="912"/>
        <v>17</v>
      </c>
      <c r="CI831" s="2">
        <f t="shared" si="913"/>
        <v>0</v>
      </c>
      <c r="CJ831" s="2">
        <v>0</v>
      </c>
      <c r="CK831" s="19">
        <f t="shared" si="914"/>
        <v>5.5555555555555552E-2</v>
      </c>
      <c r="CL831" s="19">
        <f t="shared" si="915"/>
        <v>5.5555555555555552E-2</v>
      </c>
      <c r="CM831" s="18">
        <f t="shared" si="916"/>
        <v>1</v>
      </c>
      <c r="CN831" s="19">
        <f t="shared" si="917"/>
        <v>0.10526315789473684</v>
      </c>
      <c r="CO831" s="2">
        <f t="shared" si="918"/>
        <v>1</v>
      </c>
      <c r="CP831" s="18">
        <f t="shared" si="919"/>
        <v>1</v>
      </c>
      <c r="CQ831" s="2">
        <f t="shared" si="920"/>
        <v>1</v>
      </c>
      <c r="CR831" s="2">
        <f t="shared" si="921"/>
        <v>13</v>
      </c>
      <c r="CS831" s="2">
        <f t="shared" si="922"/>
        <v>0</v>
      </c>
      <c r="CT831" s="2">
        <v>0</v>
      </c>
      <c r="CU831" s="19">
        <f t="shared" si="923"/>
        <v>7.1428571428571425E-2</v>
      </c>
      <c r="CV831" s="19">
        <f t="shared" si="924"/>
        <v>7.1428571428571425E-2</v>
      </c>
      <c r="CW831" s="18">
        <f t="shared" si="925"/>
        <v>1</v>
      </c>
      <c r="CX831" s="19">
        <f t="shared" si="926"/>
        <v>0.13333333333333333</v>
      </c>
      <c r="CY831" s="2">
        <f t="shared" si="927"/>
        <v>1</v>
      </c>
      <c r="CZ831" s="18">
        <f t="shared" si="928"/>
        <v>1</v>
      </c>
      <c r="DA831" s="2">
        <f t="shared" si="929"/>
        <v>1</v>
      </c>
      <c r="DB831" s="2">
        <f t="shared" si="930"/>
        <v>13</v>
      </c>
      <c r="DC831" s="2">
        <f t="shared" si="931"/>
        <v>0</v>
      </c>
      <c r="DD831" s="2">
        <v>0</v>
      </c>
      <c r="DE831" s="19">
        <f t="shared" si="932"/>
        <v>7.1428571428571425E-2</v>
      </c>
      <c r="DF831" s="19">
        <f t="shared" si="933"/>
        <v>7.1428571428571425E-2</v>
      </c>
      <c r="DG831" s="18">
        <f t="shared" si="934"/>
        <v>1</v>
      </c>
      <c r="DH831" s="19">
        <f t="shared" si="935"/>
        <v>0.13333333333333333</v>
      </c>
    </row>
    <row r="832" spans="1:112" x14ac:dyDescent="0.35">
      <c r="A832" s="11">
        <v>2019009201</v>
      </c>
      <c r="B832" s="2" t="s">
        <v>6088</v>
      </c>
      <c r="C832" s="2" t="s">
        <v>6089</v>
      </c>
      <c r="D832" s="2" t="s">
        <v>6090</v>
      </c>
      <c r="E832" s="2" t="s">
        <v>6091</v>
      </c>
      <c r="F832" s="2">
        <v>1</v>
      </c>
      <c r="G832" s="2" t="s">
        <v>6092</v>
      </c>
      <c r="H832" s="2" t="s">
        <v>6093</v>
      </c>
      <c r="I832" s="2" t="s">
        <v>6094</v>
      </c>
      <c r="J832" s="3" t="s">
        <v>6095</v>
      </c>
      <c r="K832" s="11">
        <v>1</v>
      </c>
      <c r="L832" s="2">
        <v>1</v>
      </c>
      <c r="M832" s="2">
        <v>61</v>
      </c>
      <c r="N832" s="2">
        <v>43</v>
      </c>
      <c r="O832" s="2">
        <v>1</v>
      </c>
      <c r="P832" s="2">
        <v>0</v>
      </c>
      <c r="Q832" s="2">
        <v>1</v>
      </c>
      <c r="R832" s="2">
        <v>0</v>
      </c>
      <c r="S832" s="2">
        <v>1</v>
      </c>
      <c r="T832" s="2">
        <v>0</v>
      </c>
      <c r="U832" s="2">
        <v>1</v>
      </c>
      <c r="V832" s="2">
        <v>0</v>
      </c>
      <c r="W832" s="2">
        <v>15</v>
      </c>
      <c r="X832" s="2">
        <v>11</v>
      </c>
      <c r="Y832" s="2">
        <v>1</v>
      </c>
      <c r="Z832" s="2">
        <v>0</v>
      </c>
      <c r="AA832" s="2">
        <v>1</v>
      </c>
      <c r="AB832" s="2">
        <v>0</v>
      </c>
      <c r="AC832" s="2">
        <v>1</v>
      </c>
      <c r="AD832" s="2">
        <v>0</v>
      </c>
      <c r="AE832" s="2">
        <v>1</v>
      </c>
      <c r="AF832" s="3">
        <v>0</v>
      </c>
      <c r="AG832" s="2">
        <f t="shared" si="864"/>
        <v>1</v>
      </c>
      <c r="AH832" s="18">
        <f t="shared" si="865"/>
        <v>1</v>
      </c>
      <c r="AI832" s="2">
        <f t="shared" si="866"/>
        <v>1</v>
      </c>
      <c r="AJ832" s="2">
        <f t="shared" si="867"/>
        <v>60</v>
      </c>
      <c r="AK832" s="2">
        <f t="shared" si="868"/>
        <v>0</v>
      </c>
      <c r="AL832" s="2">
        <v>0</v>
      </c>
      <c r="AM832" s="19">
        <f t="shared" si="869"/>
        <v>1.6393442622950821E-2</v>
      </c>
      <c r="AN832" s="19">
        <f t="shared" si="870"/>
        <v>1.6393442622950821E-2</v>
      </c>
      <c r="AO832" s="18">
        <f t="shared" si="871"/>
        <v>1</v>
      </c>
      <c r="AP832" s="19">
        <f t="shared" si="872"/>
        <v>3.2258064516129031E-2</v>
      </c>
      <c r="AQ832" s="2">
        <f t="shared" si="873"/>
        <v>1</v>
      </c>
      <c r="AR832" s="18">
        <f t="shared" si="874"/>
        <v>1</v>
      </c>
      <c r="AS832" s="2">
        <f t="shared" si="875"/>
        <v>1</v>
      </c>
      <c r="AT832" s="2">
        <f t="shared" si="876"/>
        <v>60</v>
      </c>
      <c r="AU832" s="2">
        <f t="shared" si="877"/>
        <v>0</v>
      </c>
      <c r="AV832" s="2">
        <v>0</v>
      </c>
      <c r="AW832" s="19">
        <f t="shared" si="878"/>
        <v>1.6393442622950821E-2</v>
      </c>
      <c r="AX832" s="19">
        <f t="shared" si="879"/>
        <v>1.6393442622950821E-2</v>
      </c>
      <c r="AY832" s="18">
        <f t="shared" si="880"/>
        <v>1</v>
      </c>
      <c r="AZ832" s="19">
        <f t="shared" si="881"/>
        <v>3.2258064516129031E-2</v>
      </c>
      <c r="BA832" s="2">
        <f t="shared" si="882"/>
        <v>1</v>
      </c>
      <c r="BB832" s="18">
        <f t="shared" si="883"/>
        <v>1</v>
      </c>
      <c r="BC832" s="2">
        <f t="shared" si="884"/>
        <v>1</v>
      </c>
      <c r="BD832" s="2">
        <f t="shared" si="885"/>
        <v>42</v>
      </c>
      <c r="BE832" s="2">
        <f t="shared" si="886"/>
        <v>0</v>
      </c>
      <c r="BF832" s="2">
        <v>0</v>
      </c>
      <c r="BG832" s="19">
        <f t="shared" si="887"/>
        <v>2.3255813953488372E-2</v>
      </c>
      <c r="BH832" s="19">
        <f t="shared" si="888"/>
        <v>2.3255813953488372E-2</v>
      </c>
      <c r="BI832" s="18">
        <f t="shared" si="889"/>
        <v>1</v>
      </c>
      <c r="BJ832" s="19">
        <f t="shared" si="890"/>
        <v>4.5454545454545449E-2</v>
      </c>
      <c r="BK832" s="2">
        <f t="shared" si="891"/>
        <v>1</v>
      </c>
      <c r="BL832" s="18">
        <f t="shared" si="892"/>
        <v>1</v>
      </c>
      <c r="BM832" s="2">
        <f t="shared" si="893"/>
        <v>1</v>
      </c>
      <c r="BN832" s="2">
        <f t="shared" si="894"/>
        <v>42</v>
      </c>
      <c r="BO832" s="2">
        <f t="shared" si="895"/>
        <v>0</v>
      </c>
      <c r="BP832" s="2">
        <v>0</v>
      </c>
      <c r="BQ832" s="19">
        <f t="shared" si="896"/>
        <v>2.3255813953488372E-2</v>
      </c>
      <c r="BR832" s="19">
        <f t="shared" si="897"/>
        <v>2.3255813953488372E-2</v>
      </c>
      <c r="BS832" s="18">
        <f t="shared" si="898"/>
        <v>1</v>
      </c>
      <c r="BT832" s="19">
        <f t="shared" si="899"/>
        <v>4.5454545454545449E-2</v>
      </c>
      <c r="BU832" s="2">
        <f t="shared" si="900"/>
        <v>1</v>
      </c>
      <c r="BV832" s="18">
        <f t="shared" si="901"/>
        <v>1</v>
      </c>
      <c r="BW832" s="2">
        <f t="shared" si="902"/>
        <v>1</v>
      </c>
      <c r="BX832" s="2">
        <f t="shared" si="903"/>
        <v>14</v>
      </c>
      <c r="BY832" s="2">
        <f t="shared" si="904"/>
        <v>0</v>
      </c>
      <c r="BZ832" s="2">
        <v>0</v>
      </c>
      <c r="CA832" s="19">
        <f t="shared" si="905"/>
        <v>6.6666666666666666E-2</v>
      </c>
      <c r="CB832" s="19">
        <f t="shared" si="906"/>
        <v>6.6666666666666666E-2</v>
      </c>
      <c r="CC832" s="18">
        <f t="shared" si="907"/>
        <v>1</v>
      </c>
      <c r="CD832" s="19">
        <f t="shared" si="908"/>
        <v>0.125</v>
      </c>
      <c r="CE832" s="2">
        <f t="shared" si="909"/>
        <v>1</v>
      </c>
      <c r="CF832" s="18">
        <f t="shared" si="910"/>
        <v>1</v>
      </c>
      <c r="CG832" s="2">
        <f t="shared" si="911"/>
        <v>1</v>
      </c>
      <c r="CH832" s="2">
        <f t="shared" si="912"/>
        <v>14</v>
      </c>
      <c r="CI832" s="2">
        <f t="shared" si="913"/>
        <v>0</v>
      </c>
      <c r="CJ832" s="2">
        <v>0</v>
      </c>
      <c r="CK832" s="19">
        <f t="shared" si="914"/>
        <v>6.6666666666666666E-2</v>
      </c>
      <c r="CL832" s="19">
        <f t="shared" si="915"/>
        <v>6.6666666666666666E-2</v>
      </c>
      <c r="CM832" s="18">
        <f t="shared" si="916"/>
        <v>1</v>
      </c>
      <c r="CN832" s="19">
        <f t="shared" si="917"/>
        <v>0.125</v>
      </c>
      <c r="CO832" s="2">
        <f t="shared" si="918"/>
        <v>1</v>
      </c>
      <c r="CP832" s="18">
        <f t="shared" si="919"/>
        <v>1</v>
      </c>
      <c r="CQ832" s="2">
        <f t="shared" si="920"/>
        <v>1</v>
      </c>
      <c r="CR832" s="2">
        <f t="shared" si="921"/>
        <v>10</v>
      </c>
      <c r="CS832" s="2">
        <f t="shared" si="922"/>
        <v>0</v>
      </c>
      <c r="CT832" s="2">
        <v>0</v>
      </c>
      <c r="CU832" s="19">
        <f t="shared" si="923"/>
        <v>9.0909090909090912E-2</v>
      </c>
      <c r="CV832" s="19">
        <f t="shared" si="924"/>
        <v>9.0909090909090912E-2</v>
      </c>
      <c r="CW832" s="18">
        <f t="shared" si="925"/>
        <v>1</v>
      </c>
      <c r="CX832" s="19">
        <f t="shared" si="926"/>
        <v>0.16666666666666669</v>
      </c>
      <c r="CY832" s="2">
        <f t="shared" si="927"/>
        <v>1</v>
      </c>
      <c r="CZ832" s="18">
        <f t="shared" si="928"/>
        <v>1</v>
      </c>
      <c r="DA832" s="2">
        <f t="shared" si="929"/>
        <v>1</v>
      </c>
      <c r="DB832" s="2">
        <f t="shared" si="930"/>
        <v>10</v>
      </c>
      <c r="DC832" s="2">
        <f t="shared" si="931"/>
        <v>0</v>
      </c>
      <c r="DD832" s="2">
        <v>0</v>
      </c>
      <c r="DE832" s="19">
        <f t="shared" si="932"/>
        <v>9.0909090909090912E-2</v>
      </c>
      <c r="DF832" s="19">
        <f t="shared" si="933"/>
        <v>9.0909090909090912E-2</v>
      </c>
      <c r="DG832" s="18">
        <f t="shared" si="934"/>
        <v>1</v>
      </c>
      <c r="DH832" s="19">
        <f t="shared" si="935"/>
        <v>0.16666666666666669</v>
      </c>
    </row>
    <row r="833" spans="1:112" x14ac:dyDescent="0.35">
      <c r="A833" s="11">
        <v>2019009222</v>
      </c>
      <c r="B833" s="2" t="s">
        <v>6096</v>
      </c>
      <c r="C833" s="2" t="s">
        <v>6097</v>
      </c>
      <c r="D833" s="2" t="s">
        <v>6098</v>
      </c>
      <c r="E833" s="2" t="s">
        <v>6099</v>
      </c>
      <c r="F833" s="2">
        <v>1</v>
      </c>
      <c r="G833" s="2" t="s">
        <v>6100</v>
      </c>
      <c r="H833" s="2" t="s">
        <v>6101</v>
      </c>
      <c r="I833" s="2" t="s">
        <v>6102</v>
      </c>
      <c r="J833" s="3" t="s">
        <v>6103</v>
      </c>
      <c r="K833" s="11">
        <v>1</v>
      </c>
      <c r="L833" s="2">
        <v>1</v>
      </c>
      <c r="M833" s="2">
        <v>54</v>
      </c>
      <c r="N833" s="2">
        <v>31</v>
      </c>
      <c r="O833" s="2">
        <v>1</v>
      </c>
      <c r="P833" s="2">
        <v>0</v>
      </c>
      <c r="Q833" s="2">
        <v>1</v>
      </c>
      <c r="R833" s="2">
        <v>0</v>
      </c>
      <c r="S833" s="2">
        <v>1</v>
      </c>
      <c r="T833" s="2">
        <v>0</v>
      </c>
      <c r="U833" s="2">
        <v>1</v>
      </c>
      <c r="V833" s="2">
        <v>0</v>
      </c>
      <c r="W833" s="2">
        <v>14</v>
      </c>
      <c r="X833" s="2">
        <v>11</v>
      </c>
      <c r="Y833" s="2">
        <v>1</v>
      </c>
      <c r="Z833" s="2">
        <v>0</v>
      </c>
      <c r="AA833" s="2">
        <v>1</v>
      </c>
      <c r="AB833" s="2">
        <v>0</v>
      </c>
      <c r="AC833" s="2">
        <v>1</v>
      </c>
      <c r="AD833" s="2">
        <v>0</v>
      </c>
      <c r="AE833" s="2">
        <v>1</v>
      </c>
      <c r="AF833" s="3">
        <v>0</v>
      </c>
      <c r="AG833" s="2">
        <f t="shared" si="864"/>
        <v>1</v>
      </c>
      <c r="AH833" s="18">
        <f t="shared" si="865"/>
        <v>1</v>
      </c>
      <c r="AI833" s="2">
        <f t="shared" si="866"/>
        <v>1</v>
      </c>
      <c r="AJ833" s="2">
        <f t="shared" si="867"/>
        <v>53</v>
      </c>
      <c r="AK833" s="2">
        <f t="shared" si="868"/>
        <v>0</v>
      </c>
      <c r="AL833" s="2">
        <v>0</v>
      </c>
      <c r="AM833" s="19">
        <f t="shared" si="869"/>
        <v>1.8518518518518517E-2</v>
      </c>
      <c r="AN833" s="19">
        <f t="shared" si="870"/>
        <v>1.8518518518518517E-2</v>
      </c>
      <c r="AO833" s="18">
        <f t="shared" si="871"/>
        <v>1</v>
      </c>
      <c r="AP833" s="19">
        <f t="shared" si="872"/>
        <v>3.6363636363636362E-2</v>
      </c>
      <c r="AQ833" s="2">
        <f t="shared" si="873"/>
        <v>1</v>
      </c>
      <c r="AR833" s="18">
        <f t="shared" si="874"/>
        <v>1</v>
      </c>
      <c r="AS833" s="2">
        <f t="shared" si="875"/>
        <v>1</v>
      </c>
      <c r="AT833" s="2">
        <f t="shared" si="876"/>
        <v>53</v>
      </c>
      <c r="AU833" s="2">
        <f t="shared" si="877"/>
        <v>0</v>
      </c>
      <c r="AV833" s="2">
        <v>0</v>
      </c>
      <c r="AW833" s="19">
        <f t="shared" si="878"/>
        <v>1.8518518518518517E-2</v>
      </c>
      <c r="AX833" s="19">
        <f t="shared" si="879"/>
        <v>1.8518518518518517E-2</v>
      </c>
      <c r="AY833" s="18">
        <f t="shared" si="880"/>
        <v>1</v>
      </c>
      <c r="AZ833" s="19">
        <f t="shared" si="881"/>
        <v>3.6363636363636362E-2</v>
      </c>
      <c r="BA833" s="2">
        <f t="shared" si="882"/>
        <v>1</v>
      </c>
      <c r="BB833" s="18">
        <f t="shared" si="883"/>
        <v>1</v>
      </c>
      <c r="BC833" s="2">
        <f t="shared" si="884"/>
        <v>1</v>
      </c>
      <c r="BD833" s="2">
        <f t="shared" si="885"/>
        <v>30</v>
      </c>
      <c r="BE833" s="2">
        <f t="shared" si="886"/>
        <v>0</v>
      </c>
      <c r="BF833" s="2">
        <v>0</v>
      </c>
      <c r="BG833" s="19">
        <f t="shared" si="887"/>
        <v>3.2258064516129031E-2</v>
      </c>
      <c r="BH833" s="19">
        <f t="shared" si="888"/>
        <v>3.2258064516129031E-2</v>
      </c>
      <c r="BI833" s="18">
        <f t="shared" si="889"/>
        <v>1</v>
      </c>
      <c r="BJ833" s="19">
        <f t="shared" si="890"/>
        <v>6.25E-2</v>
      </c>
      <c r="BK833" s="2">
        <f t="shared" si="891"/>
        <v>1</v>
      </c>
      <c r="BL833" s="18">
        <f t="shared" si="892"/>
        <v>1</v>
      </c>
      <c r="BM833" s="2">
        <f t="shared" si="893"/>
        <v>1</v>
      </c>
      <c r="BN833" s="2">
        <f t="shared" si="894"/>
        <v>30</v>
      </c>
      <c r="BO833" s="2">
        <f t="shared" si="895"/>
        <v>0</v>
      </c>
      <c r="BP833" s="2">
        <v>0</v>
      </c>
      <c r="BQ833" s="19">
        <f t="shared" si="896"/>
        <v>3.2258064516129031E-2</v>
      </c>
      <c r="BR833" s="19">
        <f t="shared" si="897"/>
        <v>3.2258064516129031E-2</v>
      </c>
      <c r="BS833" s="18">
        <f t="shared" si="898"/>
        <v>1</v>
      </c>
      <c r="BT833" s="19">
        <f t="shared" si="899"/>
        <v>6.25E-2</v>
      </c>
      <c r="BU833" s="2">
        <f t="shared" si="900"/>
        <v>1</v>
      </c>
      <c r="BV833" s="18">
        <f t="shared" si="901"/>
        <v>1</v>
      </c>
      <c r="BW833" s="2">
        <f t="shared" si="902"/>
        <v>1</v>
      </c>
      <c r="BX833" s="2">
        <f t="shared" si="903"/>
        <v>13</v>
      </c>
      <c r="BY833" s="2">
        <f t="shared" si="904"/>
        <v>0</v>
      </c>
      <c r="BZ833" s="2">
        <v>0</v>
      </c>
      <c r="CA833" s="19">
        <f t="shared" si="905"/>
        <v>7.1428571428571425E-2</v>
      </c>
      <c r="CB833" s="19">
        <f t="shared" si="906"/>
        <v>7.1428571428571425E-2</v>
      </c>
      <c r="CC833" s="18">
        <f t="shared" si="907"/>
        <v>1</v>
      </c>
      <c r="CD833" s="19">
        <f t="shared" si="908"/>
        <v>0.13333333333333333</v>
      </c>
      <c r="CE833" s="2">
        <f t="shared" si="909"/>
        <v>1</v>
      </c>
      <c r="CF833" s="18">
        <f t="shared" si="910"/>
        <v>1</v>
      </c>
      <c r="CG833" s="2">
        <f t="shared" si="911"/>
        <v>1</v>
      </c>
      <c r="CH833" s="2">
        <f t="shared" si="912"/>
        <v>13</v>
      </c>
      <c r="CI833" s="2">
        <f t="shared" si="913"/>
        <v>0</v>
      </c>
      <c r="CJ833" s="2">
        <v>0</v>
      </c>
      <c r="CK833" s="19">
        <f t="shared" si="914"/>
        <v>7.1428571428571425E-2</v>
      </c>
      <c r="CL833" s="19">
        <f t="shared" si="915"/>
        <v>7.1428571428571425E-2</v>
      </c>
      <c r="CM833" s="18">
        <f t="shared" si="916"/>
        <v>1</v>
      </c>
      <c r="CN833" s="19">
        <f t="shared" si="917"/>
        <v>0.13333333333333333</v>
      </c>
      <c r="CO833" s="2">
        <f t="shared" si="918"/>
        <v>1</v>
      </c>
      <c r="CP833" s="18">
        <f t="shared" si="919"/>
        <v>1</v>
      </c>
      <c r="CQ833" s="2">
        <f t="shared" si="920"/>
        <v>1</v>
      </c>
      <c r="CR833" s="2">
        <f t="shared" si="921"/>
        <v>10</v>
      </c>
      <c r="CS833" s="2">
        <f t="shared" si="922"/>
        <v>0</v>
      </c>
      <c r="CT833" s="2">
        <v>0</v>
      </c>
      <c r="CU833" s="19">
        <f t="shared" si="923"/>
        <v>9.0909090909090912E-2</v>
      </c>
      <c r="CV833" s="19">
        <f t="shared" si="924"/>
        <v>9.0909090909090912E-2</v>
      </c>
      <c r="CW833" s="18">
        <f t="shared" si="925"/>
        <v>1</v>
      </c>
      <c r="CX833" s="19">
        <f t="shared" si="926"/>
        <v>0.16666666666666669</v>
      </c>
      <c r="CY833" s="2">
        <f t="shared" si="927"/>
        <v>1</v>
      </c>
      <c r="CZ833" s="18">
        <f t="shared" si="928"/>
        <v>1</v>
      </c>
      <c r="DA833" s="2">
        <f t="shared" si="929"/>
        <v>1</v>
      </c>
      <c r="DB833" s="2">
        <f t="shared" si="930"/>
        <v>10</v>
      </c>
      <c r="DC833" s="2">
        <f t="shared" si="931"/>
        <v>0</v>
      </c>
      <c r="DD833" s="2">
        <v>0</v>
      </c>
      <c r="DE833" s="19">
        <f t="shared" si="932"/>
        <v>9.0909090909090912E-2</v>
      </c>
      <c r="DF833" s="19">
        <f t="shared" si="933"/>
        <v>9.0909090909090912E-2</v>
      </c>
      <c r="DG833" s="18">
        <f t="shared" si="934"/>
        <v>1</v>
      </c>
      <c r="DH833" s="19">
        <f t="shared" si="935"/>
        <v>0.16666666666666669</v>
      </c>
    </row>
    <row r="834" spans="1:112" x14ac:dyDescent="0.35">
      <c r="A834" s="11">
        <v>2019009231</v>
      </c>
      <c r="B834" s="2" t="s">
        <v>6104</v>
      </c>
      <c r="C834" s="2" t="s">
        <v>2550</v>
      </c>
      <c r="D834" s="2" t="s">
        <v>6105</v>
      </c>
      <c r="E834" s="2" t="s">
        <v>6106</v>
      </c>
      <c r="F834" s="2">
        <v>1</v>
      </c>
      <c r="G834" s="2" t="s">
        <v>6107</v>
      </c>
      <c r="H834" s="2" t="s">
        <v>6108</v>
      </c>
      <c r="I834" s="2" t="s">
        <v>6109</v>
      </c>
      <c r="J834" s="3" t="s">
        <v>6110</v>
      </c>
      <c r="K834" s="11">
        <v>2</v>
      </c>
      <c r="L834" s="2">
        <v>1</v>
      </c>
      <c r="M834" s="2">
        <v>48</v>
      </c>
      <c r="N834" s="2">
        <v>30</v>
      </c>
      <c r="O834" s="2">
        <v>1</v>
      </c>
      <c r="P834" s="2">
        <v>0</v>
      </c>
      <c r="Q834" s="2">
        <v>1</v>
      </c>
      <c r="R834" s="2">
        <v>0</v>
      </c>
      <c r="S834" s="2">
        <v>2</v>
      </c>
      <c r="T834" s="2">
        <v>0</v>
      </c>
      <c r="U834" s="2">
        <v>1</v>
      </c>
      <c r="V834" s="2">
        <v>0</v>
      </c>
      <c r="W834" s="2">
        <v>10</v>
      </c>
      <c r="X834" s="2">
        <v>5</v>
      </c>
      <c r="Y834" s="2">
        <v>1</v>
      </c>
      <c r="Z834" s="2">
        <v>0</v>
      </c>
      <c r="AA834" s="2">
        <v>1</v>
      </c>
      <c r="AB834" s="2">
        <v>0</v>
      </c>
      <c r="AC834" s="2">
        <v>2</v>
      </c>
      <c r="AD834" s="2">
        <v>0</v>
      </c>
      <c r="AE834" s="2">
        <v>1</v>
      </c>
      <c r="AF834" s="3">
        <v>0</v>
      </c>
      <c r="AG834" s="2">
        <f t="shared" si="864"/>
        <v>1</v>
      </c>
      <c r="AH834" s="18">
        <f t="shared" si="865"/>
        <v>1</v>
      </c>
      <c r="AI834" s="2">
        <f t="shared" si="866"/>
        <v>1</v>
      </c>
      <c r="AJ834" s="2">
        <f t="shared" si="867"/>
        <v>47</v>
      </c>
      <c r="AK834" s="2">
        <f t="shared" si="868"/>
        <v>0</v>
      </c>
      <c r="AL834" s="2">
        <v>0</v>
      </c>
      <c r="AM834" s="19">
        <f t="shared" si="869"/>
        <v>2.0833333333333332E-2</v>
      </c>
      <c r="AN834" s="19">
        <f t="shared" si="870"/>
        <v>2.0833333333333332E-2</v>
      </c>
      <c r="AO834" s="18">
        <f t="shared" si="871"/>
        <v>1</v>
      </c>
      <c r="AP834" s="19">
        <f t="shared" si="872"/>
        <v>4.0816326530612249E-2</v>
      </c>
      <c r="AQ834" s="2">
        <f t="shared" si="873"/>
        <v>2</v>
      </c>
      <c r="AR834" s="18">
        <f t="shared" si="874"/>
        <v>1</v>
      </c>
      <c r="AS834" s="2">
        <f t="shared" si="875"/>
        <v>2</v>
      </c>
      <c r="AT834" s="2">
        <f t="shared" si="876"/>
        <v>46</v>
      </c>
      <c r="AU834" s="2">
        <f t="shared" si="877"/>
        <v>0</v>
      </c>
      <c r="AV834" s="2">
        <v>0</v>
      </c>
      <c r="AW834" s="19">
        <f t="shared" si="878"/>
        <v>4.1666666666666664E-2</v>
      </c>
      <c r="AX834" s="19">
        <f t="shared" si="879"/>
        <v>4.1666666666666664E-2</v>
      </c>
      <c r="AY834" s="18">
        <f t="shared" si="880"/>
        <v>1</v>
      </c>
      <c r="AZ834" s="19">
        <f t="shared" si="881"/>
        <v>7.9999999999999988E-2</v>
      </c>
      <c r="BA834" s="2">
        <f t="shared" si="882"/>
        <v>1</v>
      </c>
      <c r="BB834" s="18">
        <f t="shared" si="883"/>
        <v>1</v>
      </c>
      <c r="BC834" s="2">
        <f t="shared" si="884"/>
        <v>1</v>
      </c>
      <c r="BD834" s="2">
        <f t="shared" si="885"/>
        <v>29</v>
      </c>
      <c r="BE834" s="2">
        <f t="shared" si="886"/>
        <v>0</v>
      </c>
      <c r="BF834" s="2">
        <v>0</v>
      </c>
      <c r="BG834" s="19">
        <f t="shared" si="887"/>
        <v>3.3333333333333333E-2</v>
      </c>
      <c r="BH834" s="19">
        <f t="shared" si="888"/>
        <v>3.3333333333333333E-2</v>
      </c>
      <c r="BI834" s="18">
        <f t="shared" si="889"/>
        <v>1</v>
      </c>
      <c r="BJ834" s="19">
        <f t="shared" si="890"/>
        <v>6.4516129032258063E-2</v>
      </c>
      <c r="BK834" s="2">
        <f t="shared" si="891"/>
        <v>1</v>
      </c>
      <c r="BL834" s="18">
        <f t="shared" si="892"/>
        <v>1</v>
      </c>
      <c r="BM834" s="2">
        <f t="shared" si="893"/>
        <v>1</v>
      </c>
      <c r="BN834" s="2">
        <f t="shared" si="894"/>
        <v>29</v>
      </c>
      <c r="BO834" s="2">
        <f t="shared" si="895"/>
        <v>0</v>
      </c>
      <c r="BP834" s="2">
        <v>0</v>
      </c>
      <c r="BQ834" s="19">
        <f t="shared" si="896"/>
        <v>3.3333333333333333E-2</v>
      </c>
      <c r="BR834" s="19">
        <f t="shared" si="897"/>
        <v>3.3333333333333333E-2</v>
      </c>
      <c r="BS834" s="18">
        <f t="shared" si="898"/>
        <v>1</v>
      </c>
      <c r="BT834" s="19">
        <f t="shared" si="899"/>
        <v>6.4516129032258063E-2</v>
      </c>
      <c r="BU834" s="2">
        <f t="shared" si="900"/>
        <v>1</v>
      </c>
      <c r="BV834" s="18">
        <f t="shared" si="901"/>
        <v>1</v>
      </c>
      <c r="BW834" s="2">
        <f t="shared" si="902"/>
        <v>1</v>
      </c>
      <c r="BX834" s="2">
        <f t="shared" si="903"/>
        <v>9</v>
      </c>
      <c r="BY834" s="2">
        <f t="shared" si="904"/>
        <v>0</v>
      </c>
      <c r="BZ834" s="2">
        <v>0</v>
      </c>
      <c r="CA834" s="19">
        <f t="shared" si="905"/>
        <v>0.1</v>
      </c>
      <c r="CB834" s="19">
        <f t="shared" si="906"/>
        <v>0.1</v>
      </c>
      <c r="CC834" s="18">
        <f t="shared" si="907"/>
        <v>1</v>
      </c>
      <c r="CD834" s="19">
        <f t="shared" si="908"/>
        <v>0.18181818181818182</v>
      </c>
      <c r="CE834" s="2">
        <f t="shared" si="909"/>
        <v>2</v>
      </c>
      <c r="CF834" s="18">
        <f t="shared" si="910"/>
        <v>1</v>
      </c>
      <c r="CG834" s="2">
        <f t="shared" si="911"/>
        <v>2</v>
      </c>
      <c r="CH834" s="2">
        <f t="shared" si="912"/>
        <v>8</v>
      </c>
      <c r="CI834" s="2">
        <f t="shared" si="913"/>
        <v>0</v>
      </c>
      <c r="CJ834" s="2">
        <v>0</v>
      </c>
      <c r="CK834" s="19">
        <f t="shared" si="914"/>
        <v>0.2</v>
      </c>
      <c r="CL834" s="19">
        <f t="shared" si="915"/>
        <v>0.2</v>
      </c>
      <c r="CM834" s="18">
        <f t="shared" si="916"/>
        <v>1</v>
      </c>
      <c r="CN834" s="19">
        <f t="shared" si="917"/>
        <v>0.33333333333333337</v>
      </c>
      <c r="CO834" s="2">
        <f t="shared" si="918"/>
        <v>1</v>
      </c>
      <c r="CP834" s="18">
        <f t="shared" si="919"/>
        <v>1</v>
      </c>
      <c r="CQ834" s="2">
        <f t="shared" si="920"/>
        <v>1</v>
      </c>
      <c r="CR834" s="2">
        <f t="shared" si="921"/>
        <v>4</v>
      </c>
      <c r="CS834" s="2">
        <f t="shared" si="922"/>
        <v>0</v>
      </c>
      <c r="CT834" s="2">
        <v>0</v>
      </c>
      <c r="CU834" s="19">
        <f t="shared" si="923"/>
        <v>0.2</v>
      </c>
      <c r="CV834" s="19">
        <f t="shared" si="924"/>
        <v>0.2</v>
      </c>
      <c r="CW834" s="18">
        <f t="shared" si="925"/>
        <v>1</v>
      </c>
      <c r="CX834" s="19">
        <f t="shared" si="926"/>
        <v>0.33333333333333337</v>
      </c>
      <c r="CY834" s="2">
        <f t="shared" si="927"/>
        <v>1</v>
      </c>
      <c r="CZ834" s="18">
        <f t="shared" si="928"/>
        <v>1</v>
      </c>
      <c r="DA834" s="2">
        <f t="shared" si="929"/>
        <v>1</v>
      </c>
      <c r="DB834" s="2">
        <f t="shared" si="930"/>
        <v>4</v>
      </c>
      <c r="DC834" s="2">
        <f t="shared" si="931"/>
        <v>0</v>
      </c>
      <c r="DD834" s="2">
        <v>0</v>
      </c>
      <c r="DE834" s="19">
        <f t="shared" si="932"/>
        <v>0.2</v>
      </c>
      <c r="DF834" s="19">
        <f t="shared" si="933"/>
        <v>0.2</v>
      </c>
      <c r="DG834" s="18">
        <f t="shared" si="934"/>
        <v>1</v>
      </c>
      <c r="DH834" s="19">
        <f t="shared" si="935"/>
        <v>0.33333333333333337</v>
      </c>
    </row>
    <row r="835" spans="1:112" x14ac:dyDescent="0.35">
      <c r="A835" s="11">
        <v>2019009239</v>
      </c>
      <c r="B835" s="2" t="s">
        <v>6111</v>
      </c>
      <c r="C835" s="2" t="s">
        <v>6112</v>
      </c>
      <c r="D835" s="2"/>
      <c r="E835" s="2" t="s">
        <v>6113</v>
      </c>
      <c r="F835" s="2">
        <v>1</v>
      </c>
      <c r="G835" s="2" t="s">
        <v>6114</v>
      </c>
      <c r="H835" s="2" t="s">
        <v>6115</v>
      </c>
      <c r="I835" s="2" t="s">
        <v>6116</v>
      </c>
      <c r="J835" s="3" t="s">
        <v>6117</v>
      </c>
      <c r="K835" s="11">
        <v>1</v>
      </c>
      <c r="L835" s="2">
        <v>1</v>
      </c>
      <c r="M835" s="2">
        <v>83</v>
      </c>
      <c r="N835" s="2">
        <v>60</v>
      </c>
      <c r="O835" s="2">
        <v>1</v>
      </c>
      <c r="P835" s="2">
        <v>0</v>
      </c>
      <c r="Q835" s="2">
        <v>1</v>
      </c>
      <c r="R835" s="2">
        <v>0</v>
      </c>
      <c r="S835" s="2">
        <v>1</v>
      </c>
      <c r="T835" s="2">
        <v>0</v>
      </c>
      <c r="U835" s="2">
        <v>1</v>
      </c>
      <c r="V835" s="2">
        <v>0</v>
      </c>
      <c r="W835" s="2">
        <v>22</v>
      </c>
      <c r="X835" s="2">
        <v>16</v>
      </c>
      <c r="Y835" s="2">
        <v>1</v>
      </c>
      <c r="Z835" s="2">
        <v>0</v>
      </c>
      <c r="AA835" s="2">
        <v>1</v>
      </c>
      <c r="AB835" s="2">
        <v>0</v>
      </c>
      <c r="AC835" s="2">
        <v>1</v>
      </c>
      <c r="AD835" s="2">
        <v>0</v>
      </c>
      <c r="AE835" s="2">
        <v>1</v>
      </c>
      <c r="AF835" s="3">
        <v>0</v>
      </c>
      <c r="AG835" s="2">
        <f t="shared" ref="AG835:AG898" si="936">O835</f>
        <v>1</v>
      </c>
      <c r="AH835" s="18">
        <f t="shared" ref="AH835:AH898" si="937">AG835</f>
        <v>1</v>
      </c>
      <c r="AI835" s="2">
        <f t="shared" ref="AI835:AI898" si="938">AG835</f>
        <v>1</v>
      </c>
      <c r="AJ835" s="2">
        <f t="shared" ref="AJ835:AJ898" si="939">M835-AI835</f>
        <v>82</v>
      </c>
      <c r="AK835" s="2">
        <f t="shared" ref="AK835:AK898" si="940">1-AI835</f>
        <v>0</v>
      </c>
      <c r="AL835" s="2">
        <v>0</v>
      </c>
      <c r="AM835" s="19">
        <f t="shared" ref="AM835:AM898" si="941">AI835/(SUM(AI835:AK835))</f>
        <v>1.2048192771084338E-2</v>
      </c>
      <c r="AN835" s="19">
        <f t="shared" ref="AN835:AN898" si="942">AI835/(SUM(AI835:AJ835))</f>
        <v>1.2048192771084338E-2</v>
      </c>
      <c r="AO835" s="18">
        <f t="shared" ref="AO835:AO898" si="943">AI835/(AI835+AK835)</f>
        <v>1</v>
      </c>
      <c r="AP835" s="19">
        <f t="shared" ref="AP835:AP898" si="944">IFERROR((2*AN835*AO835)/(AN835+AO835),0)</f>
        <v>2.3809523809523812E-2</v>
      </c>
      <c r="AQ835" s="2">
        <f t="shared" ref="AQ835:AQ898" si="945">S835</f>
        <v>1</v>
      </c>
      <c r="AR835" s="18">
        <f t="shared" ref="AR835:AR898" si="946">S835/K835</f>
        <v>1</v>
      </c>
      <c r="AS835" s="2">
        <f t="shared" ref="AS835:AS898" si="947">AQ835</f>
        <v>1</v>
      </c>
      <c r="AT835" s="2">
        <f t="shared" ref="AT835:AT898" si="948">M835-AS835</f>
        <v>82</v>
      </c>
      <c r="AU835" s="2">
        <f t="shared" ref="AU835:AU898" si="949">T835</f>
        <v>0</v>
      </c>
      <c r="AV835" s="2">
        <v>0</v>
      </c>
      <c r="AW835" s="19">
        <f t="shared" ref="AW835:AW898" si="950">AS835/(SUM(AS835:AU835))</f>
        <v>1.2048192771084338E-2</v>
      </c>
      <c r="AX835" s="19">
        <f t="shared" ref="AX835:AX898" si="951">AS835/(SUM(AS835:AT835))</f>
        <v>1.2048192771084338E-2</v>
      </c>
      <c r="AY835" s="18">
        <f t="shared" ref="AY835:AY898" si="952">AS835/(AS835+AU835)</f>
        <v>1</v>
      </c>
      <c r="AZ835" s="19">
        <f t="shared" ref="AZ835:AZ898" si="953">IFERROR((2*AX835*AY835)/(AX835+AY835),0)</f>
        <v>2.3809523809523812E-2</v>
      </c>
      <c r="BA835" s="2">
        <f t="shared" ref="BA835:BA898" si="954">Q835</f>
        <v>1</v>
      </c>
      <c r="BB835" s="18">
        <f t="shared" ref="BB835:BB898" si="955">BA835</f>
        <v>1</v>
      </c>
      <c r="BC835" s="2">
        <f t="shared" ref="BC835:BC898" si="956">BA835</f>
        <v>1</v>
      </c>
      <c r="BD835" s="2">
        <f t="shared" ref="BD835:BD898" si="957">N835-BC835</f>
        <v>59</v>
      </c>
      <c r="BE835" s="2">
        <f t="shared" ref="BE835:BE898" si="958">1-BC835</f>
        <v>0</v>
      </c>
      <c r="BF835" s="2">
        <v>0</v>
      </c>
      <c r="BG835" s="19">
        <f t="shared" ref="BG835:BG898" si="959">BC835/(SUM(BC835:BE835))</f>
        <v>1.6666666666666666E-2</v>
      </c>
      <c r="BH835" s="19">
        <f t="shared" ref="BH835:BH898" si="960">BC835/(SUM(BC835:BD835))</f>
        <v>1.6666666666666666E-2</v>
      </c>
      <c r="BI835" s="18">
        <f t="shared" ref="BI835:BI898" si="961">BC835/(BC835+BE835)</f>
        <v>1</v>
      </c>
      <c r="BJ835" s="19">
        <f t="shared" ref="BJ835:BJ898" si="962">IFERROR((2*BH835*BI835)/(BH835+BI835),0)</f>
        <v>3.2786885245901641E-2</v>
      </c>
      <c r="BK835" s="2">
        <f t="shared" ref="BK835:BK898" si="963">U835</f>
        <v>1</v>
      </c>
      <c r="BL835" s="18">
        <f t="shared" ref="BL835:BL898" si="964">U835/L835</f>
        <v>1</v>
      </c>
      <c r="BM835" s="2">
        <f t="shared" ref="BM835:BM898" si="965">U835</f>
        <v>1</v>
      </c>
      <c r="BN835" s="2">
        <f t="shared" ref="BN835:BN898" si="966">N835-BM835</f>
        <v>59</v>
      </c>
      <c r="BO835" s="2">
        <f t="shared" ref="BO835:BO898" si="967">V835</f>
        <v>0</v>
      </c>
      <c r="BP835" s="2">
        <v>0</v>
      </c>
      <c r="BQ835" s="19">
        <f t="shared" ref="BQ835:BQ898" si="968">BM835/(SUM(BM835:BO835))</f>
        <v>1.6666666666666666E-2</v>
      </c>
      <c r="BR835" s="19">
        <f t="shared" ref="BR835:BR898" si="969">BM835/(SUM(BM835:BN835))</f>
        <v>1.6666666666666666E-2</v>
      </c>
      <c r="BS835" s="18">
        <f t="shared" ref="BS835:BS898" si="970">BM835/(BM835+BO835)</f>
        <v>1</v>
      </c>
      <c r="BT835" s="19">
        <f t="shared" ref="BT835:BT898" si="971">IFERROR((2*BR835*BS835)/(BR835+BS835),0)</f>
        <v>3.2786885245901641E-2</v>
      </c>
      <c r="BU835" s="2">
        <f t="shared" ref="BU835:BU898" si="972">Y835</f>
        <v>1</v>
      </c>
      <c r="BV835" s="18">
        <f t="shared" ref="BV835:BV898" si="973">BU835</f>
        <v>1</v>
      </c>
      <c r="BW835" s="2">
        <f t="shared" ref="BW835:BW898" si="974">BU835</f>
        <v>1</v>
      </c>
      <c r="BX835" s="2">
        <f t="shared" ref="BX835:BX898" si="975">W835-BW835</f>
        <v>21</v>
      </c>
      <c r="BY835" s="2">
        <f t="shared" ref="BY835:BY898" si="976">1-BU835</f>
        <v>0</v>
      </c>
      <c r="BZ835" s="2">
        <v>0</v>
      </c>
      <c r="CA835" s="19">
        <f t="shared" ref="CA835:CA898" si="977">BW835/(SUM(BW835:BY835))</f>
        <v>4.5454545454545456E-2</v>
      </c>
      <c r="CB835" s="19">
        <f t="shared" ref="CB835:CB898" si="978">BW835/(SUM(BW835:BX835))</f>
        <v>4.5454545454545456E-2</v>
      </c>
      <c r="CC835" s="18">
        <f t="shared" ref="CC835:CC898" si="979">BW835/(BW835+BY835)</f>
        <v>1</v>
      </c>
      <c r="CD835" s="19">
        <f t="shared" ref="CD835:CD898" si="980">IFERROR((2*CB835*CC835)/(CB835+CC835),0)</f>
        <v>8.6956521739130446E-2</v>
      </c>
      <c r="CE835" s="2">
        <f t="shared" ref="CE835:CE898" si="981">AC835</f>
        <v>1</v>
      </c>
      <c r="CF835" s="18">
        <f t="shared" ref="CF835:CF898" si="982">AC835/K835</f>
        <v>1</v>
      </c>
      <c r="CG835" s="2">
        <f t="shared" ref="CG835:CG898" si="983">CE835</f>
        <v>1</v>
      </c>
      <c r="CH835" s="2">
        <f t="shared" ref="CH835:CH898" si="984">W835-CG835</f>
        <v>21</v>
      </c>
      <c r="CI835" s="2">
        <f t="shared" ref="CI835:CI898" si="985">AD835</f>
        <v>0</v>
      </c>
      <c r="CJ835" s="2">
        <v>0</v>
      </c>
      <c r="CK835" s="19">
        <f t="shared" ref="CK835:CK898" si="986">CG835/(SUM(CG835:CI835))</f>
        <v>4.5454545454545456E-2</v>
      </c>
      <c r="CL835" s="19">
        <f t="shared" ref="CL835:CL898" si="987">CG835/(SUM(CG835:CH835))</f>
        <v>4.5454545454545456E-2</v>
      </c>
      <c r="CM835" s="18">
        <f t="shared" ref="CM835:CM898" si="988">CG835/(CG835+CI835)</f>
        <v>1</v>
      </c>
      <c r="CN835" s="19">
        <f t="shared" ref="CN835:CN898" si="989">IFERROR((2*CL835*CM835)/(CL835+CM835),0)</f>
        <v>8.6956521739130446E-2</v>
      </c>
      <c r="CO835" s="2">
        <f t="shared" ref="CO835:CO898" si="990">AA835</f>
        <v>1</v>
      </c>
      <c r="CP835" s="18">
        <f t="shared" ref="CP835:CP898" si="991">CO835</f>
        <v>1</v>
      </c>
      <c r="CQ835" s="2">
        <f t="shared" ref="CQ835:CQ898" si="992">CO835</f>
        <v>1</v>
      </c>
      <c r="CR835" s="2">
        <f t="shared" ref="CR835:CR898" si="993">X835-CQ835</f>
        <v>15</v>
      </c>
      <c r="CS835" s="2">
        <f t="shared" ref="CS835:CS898" si="994">1-CO835</f>
        <v>0</v>
      </c>
      <c r="CT835" s="2">
        <v>0</v>
      </c>
      <c r="CU835" s="19">
        <f t="shared" ref="CU835:CU898" si="995">CQ835/(SUM(CQ835:CS835))</f>
        <v>6.25E-2</v>
      </c>
      <c r="CV835" s="19">
        <f t="shared" ref="CV835:CV898" si="996">CQ835/(SUM(CQ835:CR835))</f>
        <v>6.25E-2</v>
      </c>
      <c r="CW835" s="18">
        <f t="shared" ref="CW835:CW898" si="997">CQ835/(CQ835+CS835)</f>
        <v>1</v>
      </c>
      <c r="CX835" s="19">
        <f t="shared" ref="CX835:CX898" si="998">IFERROR((2*CV835*CW835)/(CV835+CW835),0)</f>
        <v>0.11764705882352941</v>
      </c>
      <c r="CY835" s="2">
        <f t="shared" ref="CY835:CY898" si="999">AE835</f>
        <v>1</v>
      </c>
      <c r="CZ835" s="18">
        <f t="shared" ref="CZ835:CZ898" si="1000">AE835/L835</f>
        <v>1</v>
      </c>
      <c r="DA835" s="2">
        <f t="shared" ref="DA835:DA898" si="1001">CY835</f>
        <v>1</v>
      </c>
      <c r="DB835" s="2">
        <f t="shared" ref="DB835:DB898" si="1002">X835-DA835</f>
        <v>15</v>
      </c>
      <c r="DC835" s="2">
        <f t="shared" ref="DC835:DC898" si="1003">AF835</f>
        <v>0</v>
      </c>
      <c r="DD835" s="2">
        <v>0</v>
      </c>
      <c r="DE835" s="19">
        <f t="shared" ref="DE835:DE898" si="1004">DA835/(SUM(DA835:DC835))</f>
        <v>6.25E-2</v>
      </c>
      <c r="DF835" s="19">
        <f t="shared" ref="DF835:DF898" si="1005">DA835/(SUM(DA835:DB835))</f>
        <v>6.25E-2</v>
      </c>
      <c r="DG835" s="18">
        <f t="shared" ref="DG835:DG898" si="1006">DA835/(DA835+DC835)</f>
        <v>1</v>
      </c>
      <c r="DH835" s="19">
        <f t="shared" ref="DH835:DH898" si="1007">IFERROR((2*DF835*DG835)/(DF835+DG835),0)</f>
        <v>0.11764705882352941</v>
      </c>
    </row>
    <row r="836" spans="1:112" x14ac:dyDescent="0.35">
      <c r="A836" s="11">
        <v>2019009243</v>
      </c>
      <c r="B836" s="2" t="s">
        <v>6118</v>
      </c>
      <c r="C836" s="2" t="s">
        <v>6119</v>
      </c>
      <c r="D836" s="2" t="s">
        <v>6120</v>
      </c>
      <c r="E836" s="2" t="s">
        <v>6121</v>
      </c>
      <c r="F836" s="2">
        <v>1</v>
      </c>
      <c r="G836" s="2" t="s">
        <v>6122</v>
      </c>
      <c r="H836" s="2" t="s">
        <v>6123</v>
      </c>
      <c r="I836" s="2" t="s">
        <v>6124</v>
      </c>
      <c r="J836" s="3" t="s">
        <v>6125</v>
      </c>
      <c r="K836" s="11">
        <v>2</v>
      </c>
      <c r="L836" s="2">
        <v>1</v>
      </c>
      <c r="M836" s="2">
        <v>64</v>
      </c>
      <c r="N836" s="2">
        <v>39</v>
      </c>
      <c r="O836" s="2">
        <v>1</v>
      </c>
      <c r="P836" s="2">
        <v>0</v>
      </c>
      <c r="Q836" s="2">
        <v>1</v>
      </c>
      <c r="R836" s="2">
        <v>0</v>
      </c>
      <c r="S836" s="2">
        <v>2</v>
      </c>
      <c r="T836" s="2">
        <v>0</v>
      </c>
      <c r="U836" s="2">
        <v>1</v>
      </c>
      <c r="V836" s="2">
        <v>0</v>
      </c>
      <c r="W836" s="2">
        <v>11</v>
      </c>
      <c r="X836" s="2">
        <v>8</v>
      </c>
      <c r="Y836" s="2">
        <v>1</v>
      </c>
      <c r="Z836" s="2">
        <v>0</v>
      </c>
      <c r="AA836" s="2">
        <v>1</v>
      </c>
      <c r="AB836" s="2">
        <v>0</v>
      </c>
      <c r="AC836" s="2">
        <v>1</v>
      </c>
      <c r="AD836" s="2">
        <v>1</v>
      </c>
      <c r="AE836" s="2">
        <v>1</v>
      </c>
      <c r="AF836" s="3">
        <v>0</v>
      </c>
      <c r="AG836" s="2">
        <f t="shared" si="936"/>
        <v>1</v>
      </c>
      <c r="AH836" s="18">
        <f t="shared" si="937"/>
        <v>1</v>
      </c>
      <c r="AI836" s="2">
        <f t="shared" si="938"/>
        <v>1</v>
      </c>
      <c r="AJ836" s="2">
        <f t="shared" si="939"/>
        <v>63</v>
      </c>
      <c r="AK836" s="2">
        <f t="shared" si="940"/>
        <v>0</v>
      </c>
      <c r="AL836" s="2">
        <v>0</v>
      </c>
      <c r="AM836" s="19">
        <f t="shared" si="941"/>
        <v>1.5625E-2</v>
      </c>
      <c r="AN836" s="19">
        <f t="shared" si="942"/>
        <v>1.5625E-2</v>
      </c>
      <c r="AO836" s="18">
        <f t="shared" si="943"/>
        <v>1</v>
      </c>
      <c r="AP836" s="19">
        <f t="shared" si="944"/>
        <v>3.0769230769230771E-2</v>
      </c>
      <c r="AQ836" s="2">
        <f t="shared" si="945"/>
        <v>2</v>
      </c>
      <c r="AR836" s="18">
        <f t="shared" si="946"/>
        <v>1</v>
      </c>
      <c r="AS836" s="2">
        <f t="shared" si="947"/>
        <v>2</v>
      </c>
      <c r="AT836" s="2">
        <f t="shared" si="948"/>
        <v>62</v>
      </c>
      <c r="AU836" s="2">
        <f t="shared" si="949"/>
        <v>0</v>
      </c>
      <c r="AV836" s="2">
        <v>0</v>
      </c>
      <c r="AW836" s="19">
        <f t="shared" si="950"/>
        <v>3.125E-2</v>
      </c>
      <c r="AX836" s="19">
        <f t="shared" si="951"/>
        <v>3.125E-2</v>
      </c>
      <c r="AY836" s="18">
        <f t="shared" si="952"/>
        <v>1</v>
      </c>
      <c r="AZ836" s="19">
        <f t="shared" si="953"/>
        <v>6.0606060606060608E-2</v>
      </c>
      <c r="BA836" s="2">
        <f t="shared" si="954"/>
        <v>1</v>
      </c>
      <c r="BB836" s="18">
        <f t="shared" si="955"/>
        <v>1</v>
      </c>
      <c r="BC836" s="2">
        <f t="shared" si="956"/>
        <v>1</v>
      </c>
      <c r="BD836" s="2">
        <f t="shared" si="957"/>
        <v>38</v>
      </c>
      <c r="BE836" s="2">
        <f t="shared" si="958"/>
        <v>0</v>
      </c>
      <c r="BF836" s="2">
        <v>0</v>
      </c>
      <c r="BG836" s="19">
        <f t="shared" si="959"/>
        <v>2.564102564102564E-2</v>
      </c>
      <c r="BH836" s="19">
        <f t="shared" si="960"/>
        <v>2.564102564102564E-2</v>
      </c>
      <c r="BI836" s="18">
        <f t="shared" si="961"/>
        <v>1</v>
      </c>
      <c r="BJ836" s="19">
        <f t="shared" si="962"/>
        <v>0.05</v>
      </c>
      <c r="BK836" s="2">
        <f t="shared" si="963"/>
        <v>1</v>
      </c>
      <c r="BL836" s="18">
        <f t="shared" si="964"/>
        <v>1</v>
      </c>
      <c r="BM836" s="2">
        <f t="shared" si="965"/>
        <v>1</v>
      </c>
      <c r="BN836" s="2">
        <f t="shared" si="966"/>
        <v>38</v>
      </c>
      <c r="BO836" s="2">
        <f t="shared" si="967"/>
        <v>0</v>
      </c>
      <c r="BP836" s="2">
        <v>0</v>
      </c>
      <c r="BQ836" s="19">
        <f t="shared" si="968"/>
        <v>2.564102564102564E-2</v>
      </c>
      <c r="BR836" s="19">
        <f t="shared" si="969"/>
        <v>2.564102564102564E-2</v>
      </c>
      <c r="BS836" s="18">
        <f t="shared" si="970"/>
        <v>1</v>
      </c>
      <c r="BT836" s="19">
        <f t="shared" si="971"/>
        <v>0.05</v>
      </c>
      <c r="BU836" s="2">
        <f t="shared" si="972"/>
        <v>1</v>
      </c>
      <c r="BV836" s="18">
        <f t="shared" si="973"/>
        <v>1</v>
      </c>
      <c r="BW836" s="2">
        <f t="shared" si="974"/>
        <v>1</v>
      </c>
      <c r="BX836" s="2">
        <f t="shared" si="975"/>
        <v>10</v>
      </c>
      <c r="BY836" s="2">
        <f t="shared" si="976"/>
        <v>0</v>
      </c>
      <c r="BZ836" s="2">
        <v>0</v>
      </c>
      <c r="CA836" s="19">
        <f t="shared" si="977"/>
        <v>9.0909090909090912E-2</v>
      </c>
      <c r="CB836" s="19">
        <f t="shared" si="978"/>
        <v>9.0909090909090912E-2</v>
      </c>
      <c r="CC836" s="18">
        <f t="shared" si="979"/>
        <v>1</v>
      </c>
      <c r="CD836" s="19">
        <f t="shared" si="980"/>
        <v>0.16666666666666669</v>
      </c>
      <c r="CE836" s="2">
        <f t="shared" si="981"/>
        <v>1</v>
      </c>
      <c r="CF836" s="18">
        <f t="shared" si="982"/>
        <v>0.5</v>
      </c>
      <c r="CG836" s="2">
        <f t="shared" si="983"/>
        <v>1</v>
      </c>
      <c r="CH836" s="2">
        <f t="shared" si="984"/>
        <v>10</v>
      </c>
      <c r="CI836" s="2">
        <f t="shared" si="985"/>
        <v>1</v>
      </c>
      <c r="CJ836" s="2">
        <v>0</v>
      </c>
      <c r="CK836" s="19">
        <f t="shared" si="986"/>
        <v>8.3333333333333329E-2</v>
      </c>
      <c r="CL836" s="19">
        <f t="shared" si="987"/>
        <v>9.0909090909090912E-2</v>
      </c>
      <c r="CM836" s="18">
        <f t="shared" si="988"/>
        <v>0.5</v>
      </c>
      <c r="CN836" s="19">
        <f t="shared" si="989"/>
        <v>0.15384615384615385</v>
      </c>
      <c r="CO836" s="2">
        <f t="shared" si="990"/>
        <v>1</v>
      </c>
      <c r="CP836" s="18">
        <f t="shared" si="991"/>
        <v>1</v>
      </c>
      <c r="CQ836" s="2">
        <f t="shared" si="992"/>
        <v>1</v>
      </c>
      <c r="CR836" s="2">
        <f t="shared" si="993"/>
        <v>7</v>
      </c>
      <c r="CS836" s="2">
        <f t="shared" si="994"/>
        <v>0</v>
      </c>
      <c r="CT836" s="2">
        <v>0</v>
      </c>
      <c r="CU836" s="19">
        <f t="shared" si="995"/>
        <v>0.125</v>
      </c>
      <c r="CV836" s="19">
        <f t="shared" si="996"/>
        <v>0.125</v>
      </c>
      <c r="CW836" s="18">
        <f t="shared" si="997"/>
        <v>1</v>
      </c>
      <c r="CX836" s="19">
        <f t="shared" si="998"/>
        <v>0.22222222222222221</v>
      </c>
      <c r="CY836" s="2">
        <f t="shared" si="999"/>
        <v>1</v>
      </c>
      <c r="CZ836" s="18">
        <f t="shared" si="1000"/>
        <v>1</v>
      </c>
      <c r="DA836" s="2">
        <f t="shared" si="1001"/>
        <v>1</v>
      </c>
      <c r="DB836" s="2">
        <f t="shared" si="1002"/>
        <v>7</v>
      </c>
      <c r="DC836" s="2">
        <f t="shared" si="1003"/>
        <v>0</v>
      </c>
      <c r="DD836" s="2">
        <v>0</v>
      </c>
      <c r="DE836" s="19">
        <f t="shared" si="1004"/>
        <v>0.125</v>
      </c>
      <c r="DF836" s="19">
        <f t="shared" si="1005"/>
        <v>0.125</v>
      </c>
      <c r="DG836" s="18">
        <f t="shared" si="1006"/>
        <v>1</v>
      </c>
      <c r="DH836" s="19">
        <f t="shared" si="1007"/>
        <v>0.22222222222222221</v>
      </c>
    </row>
    <row r="837" spans="1:112" x14ac:dyDescent="0.35">
      <c r="A837" s="11">
        <v>2019009252</v>
      </c>
      <c r="B837" s="2" t="s">
        <v>6126</v>
      </c>
      <c r="C837" s="2" t="s">
        <v>6127</v>
      </c>
      <c r="D837" s="2" t="s">
        <v>6128</v>
      </c>
      <c r="E837" s="2" t="s">
        <v>6129</v>
      </c>
      <c r="F837" s="2">
        <v>1</v>
      </c>
      <c r="G837" s="2" t="s">
        <v>6130</v>
      </c>
      <c r="H837" s="2" t="s">
        <v>6131</v>
      </c>
      <c r="I837" s="2" t="s">
        <v>6132</v>
      </c>
      <c r="J837" s="3" t="s">
        <v>6133</v>
      </c>
      <c r="K837" s="11">
        <v>4</v>
      </c>
      <c r="L837" s="2">
        <v>4</v>
      </c>
      <c r="M837" s="2">
        <v>58</v>
      </c>
      <c r="N837" s="2">
        <v>42</v>
      </c>
      <c r="O837" s="2">
        <v>1</v>
      </c>
      <c r="P837" s="2">
        <v>0</v>
      </c>
      <c r="Q837" s="2">
        <v>1</v>
      </c>
      <c r="R837" s="2">
        <v>0</v>
      </c>
      <c r="S837" s="2">
        <v>3</v>
      </c>
      <c r="T837" s="2">
        <v>1</v>
      </c>
      <c r="U837" s="2">
        <v>3</v>
      </c>
      <c r="V837" s="2">
        <v>1</v>
      </c>
      <c r="W837" s="2">
        <v>11</v>
      </c>
      <c r="X837" s="2">
        <v>9</v>
      </c>
      <c r="Y837" s="2">
        <v>1</v>
      </c>
      <c r="Z837" s="2">
        <v>0</v>
      </c>
      <c r="AA837" s="2">
        <v>1</v>
      </c>
      <c r="AB837" s="2">
        <v>0</v>
      </c>
      <c r="AC837" s="2">
        <v>3</v>
      </c>
      <c r="AD837" s="2">
        <v>1</v>
      </c>
      <c r="AE837" s="2">
        <v>3</v>
      </c>
      <c r="AF837" s="3">
        <v>1</v>
      </c>
      <c r="AG837" s="2">
        <f t="shared" si="936"/>
        <v>1</v>
      </c>
      <c r="AH837" s="18">
        <f t="shared" si="937"/>
        <v>1</v>
      </c>
      <c r="AI837" s="2">
        <f t="shared" si="938"/>
        <v>1</v>
      </c>
      <c r="AJ837" s="2">
        <f t="shared" si="939"/>
        <v>57</v>
      </c>
      <c r="AK837" s="2">
        <f t="shared" si="940"/>
        <v>0</v>
      </c>
      <c r="AL837" s="2">
        <v>0</v>
      </c>
      <c r="AM837" s="19">
        <f t="shared" si="941"/>
        <v>1.7241379310344827E-2</v>
      </c>
      <c r="AN837" s="19">
        <f t="shared" si="942"/>
        <v>1.7241379310344827E-2</v>
      </c>
      <c r="AO837" s="18">
        <f t="shared" si="943"/>
        <v>1</v>
      </c>
      <c r="AP837" s="19">
        <f t="shared" si="944"/>
        <v>3.3898305084745763E-2</v>
      </c>
      <c r="AQ837" s="2">
        <f t="shared" si="945"/>
        <v>3</v>
      </c>
      <c r="AR837" s="18">
        <f t="shared" si="946"/>
        <v>0.75</v>
      </c>
      <c r="AS837" s="2">
        <f t="shared" si="947"/>
        <v>3</v>
      </c>
      <c r="AT837" s="2">
        <f t="shared" si="948"/>
        <v>55</v>
      </c>
      <c r="AU837" s="2">
        <f t="shared" si="949"/>
        <v>1</v>
      </c>
      <c r="AV837" s="2">
        <v>0</v>
      </c>
      <c r="AW837" s="19">
        <f t="shared" si="950"/>
        <v>5.0847457627118647E-2</v>
      </c>
      <c r="AX837" s="19">
        <f t="shared" si="951"/>
        <v>5.1724137931034482E-2</v>
      </c>
      <c r="AY837" s="18">
        <f t="shared" si="952"/>
        <v>0.75</v>
      </c>
      <c r="AZ837" s="19">
        <f t="shared" si="953"/>
        <v>9.6774193548387094E-2</v>
      </c>
      <c r="BA837" s="2">
        <f t="shared" si="954"/>
        <v>1</v>
      </c>
      <c r="BB837" s="18">
        <f t="shared" si="955"/>
        <v>1</v>
      </c>
      <c r="BC837" s="2">
        <f t="shared" si="956"/>
        <v>1</v>
      </c>
      <c r="BD837" s="2">
        <f t="shared" si="957"/>
        <v>41</v>
      </c>
      <c r="BE837" s="2">
        <f t="shared" si="958"/>
        <v>0</v>
      </c>
      <c r="BF837" s="2">
        <v>0</v>
      </c>
      <c r="BG837" s="19">
        <f t="shared" si="959"/>
        <v>2.3809523809523808E-2</v>
      </c>
      <c r="BH837" s="19">
        <f t="shared" si="960"/>
        <v>2.3809523809523808E-2</v>
      </c>
      <c r="BI837" s="18">
        <f t="shared" si="961"/>
        <v>1</v>
      </c>
      <c r="BJ837" s="19">
        <f t="shared" si="962"/>
        <v>4.6511627906976744E-2</v>
      </c>
      <c r="BK837" s="2">
        <f t="shared" si="963"/>
        <v>3</v>
      </c>
      <c r="BL837" s="18">
        <f t="shared" si="964"/>
        <v>0.75</v>
      </c>
      <c r="BM837" s="2">
        <f t="shared" si="965"/>
        <v>3</v>
      </c>
      <c r="BN837" s="2">
        <f t="shared" si="966"/>
        <v>39</v>
      </c>
      <c r="BO837" s="2">
        <f t="shared" si="967"/>
        <v>1</v>
      </c>
      <c r="BP837" s="2">
        <v>0</v>
      </c>
      <c r="BQ837" s="19">
        <f t="shared" si="968"/>
        <v>6.9767441860465115E-2</v>
      </c>
      <c r="BR837" s="19">
        <f t="shared" si="969"/>
        <v>7.1428571428571425E-2</v>
      </c>
      <c r="BS837" s="18">
        <f t="shared" si="970"/>
        <v>0.75</v>
      </c>
      <c r="BT837" s="19">
        <f t="shared" si="971"/>
        <v>0.13043478260869565</v>
      </c>
      <c r="BU837" s="2">
        <f t="shared" si="972"/>
        <v>1</v>
      </c>
      <c r="BV837" s="18">
        <f t="shared" si="973"/>
        <v>1</v>
      </c>
      <c r="BW837" s="2">
        <f t="shared" si="974"/>
        <v>1</v>
      </c>
      <c r="BX837" s="2">
        <f t="shared" si="975"/>
        <v>10</v>
      </c>
      <c r="BY837" s="2">
        <f t="shared" si="976"/>
        <v>0</v>
      </c>
      <c r="BZ837" s="2">
        <v>0</v>
      </c>
      <c r="CA837" s="19">
        <f t="shared" si="977"/>
        <v>9.0909090909090912E-2</v>
      </c>
      <c r="CB837" s="19">
        <f t="shared" si="978"/>
        <v>9.0909090909090912E-2</v>
      </c>
      <c r="CC837" s="18">
        <f t="shared" si="979"/>
        <v>1</v>
      </c>
      <c r="CD837" s="19">
        <f t="shared" si="980"/>
        <v>0.16666666666666669</v>
      </c>
      <c r="CE837" s="2">
        <f t="shared" si="981"/>
        <v>3</v>
      </c>
      <c r="CF837" s="18">
        <f t="shared" si="982"/>
        <v>0.75</v>
      </c>
      <c r="CG837" s="2">
        <f t="shared" si="983"/>
        <v>3</v>
      </c>
      <c r="CH837" s="2">
        <f t="shared" si="984"/>
        <v>8</v>
      </c>
      <c r="CI837" s="2">
        <f t="shared" si="985"/>
        <v>1</v>
      </c>
      <c r="CJ837" s="2">
        <v>0</v>
      </c>
      <c r="CK837" s="19">
        <f t="shared" si="986"/>
        <v>0.25</v>
      </c>
      <c r="CL837" s="19">
        <f t="shared" si="987"/>
        <v>0.27272727272727271</v>
      </c>
      <c r="CM837" s="18">
        <f t="shared" si="988"/>
        <v>0.75</v>
      </c>
      <c r="CN837" s="19">
        <f t="shared" si="989"/>
        <v>0.39999999999999997</v>
      </c>
      <c r="CO837" s="2">
        <f t="shared" si="990"/>
        <v>1</v>
      </c>
      <c r="CP837" s="18">
        <f t="shared" si="991"/>
        <v>1</v>
      </c>
      <c r="CQ837" s="2">
        <f t="shared" si="992"/>
        <v>1</v>
      </c>
      <c r="CR837" s="2">
        <f t="shared" si="993"/>
        <v>8</v>
      </c>
      <c r="CS837" s="2">
        <f t="shared" si="994"/>
        <v>0</v>
      </c>
      <c r="CT837" s="2">
        <v>0</v>
      </c>
      <c r="CU837" s="19">
        <f t="shared" si="995"/>
        <v>0.1111111111111111</v>
      </c>
      <c r="CV837" s="19">
        <f t="shared" si="996"/>
        <v>0.1111111111111111</v>
      </c>
      <c r="CW837" s="18">
        <f t="shared" si="997"/>
        <v>1</v>
      </c>
      <c r="CX837" s="19">
        <f t="shared" si="998"/>
        <v>0.19999999999999998</v>
      </c>
      <c r="CY837" s="2">
        <f t="shared" si="999"/>
        <v>3</v>
      </c>
      <c r="CZ837" s="18">
        <f t="shared" si="1000"/>
        <v>0.75</v>
      </c>
      <c r="DA837" s="2">
        <f t="shared" si="1001"/>
        <v>3</v>
      </c>
      <c r="DB837" s="2">
        <f t="shared" si="1002"/>
        <v>6</v>
      </c>
      <c r="DC837" s="2">
        <f t="shared" si="1003"/>
        <v>1</v>
      </c>
      <c r="DD837" s="2">
        <v>0</v>
      </c>
      <c r="DE837" s="19">
        <f t="shared" si="1004"/>
        <v>0.3</v>
      </c>
      <c r="DF837" s="19">
        <f t="shared" si="1005"/>
        <v>0.33333333333333331</v>
      </c>
      <c r="DG837" s="18">
        <f t="shared" si="1006"/>
        <v>0.75</v>
      </c>
      <c r="DH837" s="19">
        <f t="shared" si="1007"/>
        <v>0.46153846153846156</v>
      </c>
    </row>
    <row r="838" spans="1:112" x14ac:dyDescent="0.35">
      <c r="A838" s="11">
        <v>2019009279</v>
      </c>
      <c r="B838" s="2" t="s">
        <v>6134</v>
      </c>
      <c r="C838" s="2" t="s">
        <v>6135</v>
      </c>
      <c r="D838" s="2" t="s">
        <v>2527</v>
      </c>
      <c r="E838" s="2" t="s">
        <v>6136</v>
      </c>
      <c r="F838" s="2">
        <v>1</v>
      </c>
      <c r="G838" s="2" t="s">
        <v>6137</v>
      </c>
      <c r="H838" s="2" t="s">
        <v>6138</v>
      </c>
      <c r="I838" s="2" t="s">
        <v>6139</v>
      </c>
      <c r="J838" s="3" t="s">
        <v>6140</v>
      </c>
      <c r="K838" s="11">
        <v>2</v>
      </c>
      <c r="L838" s="2">
        <v>2</v>
      </c>
      <c r="M838" s="2">
        <v>61</v>
      </c>
      <c r="N838" s="2">
        <v>44</v>
      </c>
      <c r="O838" s="2">
        <v>1</v>
      </c>
      <c r="P838" s="2">
        <v>0</v>
      </c>
      <c r="Q838" s="2">
        <v>1</v>
      </c>
      <c r="R838" s="2">
        <v>0</v>
      </c>
      <c r="S838" s="2">
        <v>1</v>
      </c>
      <c r="T838" s="2">
        <v>1</v>
      </c>
      <c r="U838" s="2">
        <v>2</v>
      </c>
      <c r="V838" s="2">
        <v>0</v>
      </c>
      <c r="W838" s="2">
        <v>12</v>
      </c>
      <c r="X838" s="2">
        <v>7</v>
      </c>
      <c r="Y838" s="2">
        <v>1</v>
      </c>
      <c r="Z838" s="2">
        <v>0</v>
      </c>
      <c r="AA838" s="2">
        <v>1</v>
      </c>
      <c r="AB838" s="2">
        <v>0</v>
      </c>
      <c r="AC838" s="2">
        <v>1</v>
      </c>
      <c r="AD838" s="2">
        <v>1</v>
      </c>
      <c r="AE838" s="2">
        <v>1</v>
      </c>
      <c r="AF838" s="3">
        <v>1</v>
      </c>
      <c r="AG838" s="2">
        <f t="shared" si="936"/>
        <v>1</v>
      </c>
      <c r="AH838" s="18">
        <f t="shared" si="937"/>
        <v>1</v>
      </c>
      <c r="AI838" s="2">
        <f t="shared" si="938"/>
        <v>1</v>
      </c>
      <c r="AJ838" s="2">
        <f t="shared" si="939"/>
        <v>60</v>
      </c>
      <c r="AK838" s="2">
        <f t="shared" si="940"/>
        <v>0</v>
      </c>
      <c r="AL838" s="2">
        <v>0</v>
      </c>
      <c r="AM838" s="19">
        <f t="shared" si="941"/>
        <v>1.6393442622950821E-2</v>
      </c>
      <c r="AN838" s="19">
        <f t="shared" si="942"/>
        <v>1.6393442622950821E-2</v>
      </c>
      <c r="AO838" s="18">
        <f t="shared" si="943"/>
        <v>1</v>
      </c>
      <c r="AP838" s="19">
        <f t="shared" si="944"/>
        <v>3.2258064516129031E-2</v>
      </c>
      <c r="AQ838" s="2">
        <f t="shared" si="945"/>
        <v>1</v>
      </c>
      <c r="AR838" s="18">
        <f t="shared" si="946"/>
        <v>0.5</v>
      </c>
      <c r="AS838" s="2">
        <f t="shared" si="947"/>
        <v>1</v>
      </c>
      <c r="AT838" s="2">
        <f t="shared" si="948"/>
        <v>60</v>
      </c>
      <c r="AU838" s="2">
        <f t="shared" si="949"/>
        <v>1</v>
      </c>
      <c r="AV838" s="2">
        <v>0</v>
      </c>
      <c r="AW838" s="19">
        <f t="shared" si="950"/>
        <v>1.6129032258064516E-2</v>
      </c>
      <c r="AX838" s="19">
        <f t="shared" si="951"/>
        <v>1.6393442622950821E-2</v>
      </c>
      <c r="AY838" s="18">
        <f t="shared" si="952"/>
        <v>0.5</v>
      </c>
      <c r="AZ838" s="19">
        <f t="shared" si="953"/>
        <v>3.1746031746031744E-2</v>
      </c>
      <c r="BA838" s="2">
        <f t="shared" si="954"/>
        <v>1</v>
      </c>
      <c r="BB838" s="18">
        <f t="shared" si="955"/>
        <v>1</v>
      </c>
      <c r="BC838" s="2">
        <f t="shared" si="956"/>
        <v>1</v>
      </c>
      <c r="BD838" s="2">
        <f t="shared" si="957"/>
        <v>43</v>
      </c>
      <c r="BE838" s="2">
        <f t="shared" si="958"/>
        <v>0</v>
      </c>
      <c r="BF838" s="2">
        <v>0</v>
      </c>
      <c r="BG838" s="19">
        <f t="shared" si="959"/>
        <v>2.2727272727272728E-2</v>
      </c>
      <c r="BH838" s="19">
        <f t="shared" si="960"/>
        <v>2.2727272727272728E-2</v>
      </c>
      <c r="BI838" s="18">
        <f t="shared" si="961"/>
        <v>1</v>
      </c>
      <c r="BJ838" s="19">
        <f t="shared" si="962"/>
        <v>4.4444444444444446E-2</v>
      </c>
      <c r="BK838" s="2">
        <f t="shared" si="963"/>
        <v>2</v>
      </c>
      <c r="BL838" s="18">
        <f t="shared" si="964"/>
        <v>1</v>
      </c>
      <c r="BM838" s="2">
        <f t="shared" si="965"/>
        <v>2</v>
      </c>
      <c r="BN838" s="2">
        <f t="shared" si="966"/>
        <v>42</v>
      </c>
      <c r="BO838" s="2">
        <f t="shared" si="967"/>
        <v>0</v>
      </c>
      <c r="BP838" s="2">
        <v>0</v>
      </c>
      <c r="BQ838" s="19">
        <f t="shared" si="968"/>
        <v>4.5454545454545456E-2</v>
      </c>
      <c r="BR838" s="19">
        <f t="shared" si="969"/>
        <v>4.5454545454545456E-2</v>
      </c>
      <c r="BS838" s="18">
        <f t="shared" si="970"/>
        <v>1</v>
      </c>
      <c r="BT838" s="19">
        <f t="shared" si="971"/>
        <v>8.6956521739130446E-2</v>
      </c>
      <c r="BU838" s="2">
        <f t="shared" si="972"/>
        <v>1</v>
      </c>
      <c r="BV838" s="18">
        <f t="shared" si="973"/>
        <v>1</v>
      </c>
      <c r="BW838" s="2">
        <f t="shared" si="974"/>
        <v>1</v>
      </c>
      <c r="BX838" s="2">
        <f t="shared" si="975"/>
        <v>11</v>
      </c>
      <c r="BY838" s="2">
        <f t="shared" si="976"/>
        <v>0</v>
      </c>
      <c r="BZ838" s="2">
        <v>0</v>
      </c>
      <c r="CA838" s="19">
        <f t="shared" si="977"/>
        <v>8.3333333333333329E-2</v>
      </c>
      <c r="CB838" s="19">
        <f t="shared" si="978"/>
        <v>8.3333333333333329E-2</v>
      </c>
      <c r="CC838" s="18">
        <f t="shared" si="979"/>
        <v>1</v>
      </c>
      <c r="CD838" s="19">
        <f t="shared" si="980"/>
        <v>0.15384615384615385</v>
      </c>
      <c r="CE838" s="2">
        <f t="shared" si="981"/>
        <v>1</v>
      </c>
      <c r="CF838" s="18">
        <f t="shared" si="982"/>
        <v>0.5</v>
      </c>
      <c r="CG838" s="2">
        <f t="shared" si="983"/>
        <v>1</v>
      </c>
      <c r="CH838" s="2">
        <f t="shared" si="984"/>
        <v>11</v>
      </c>
      <c r="CI838" s="2">
        <f t="shared" si="985"/>
        <v>1</v>
      </c>
      <c r="CJ838" s="2">
        <v>0</v>
      </c>
      <c r="CK838" s="19">
        <f t="shared" si="986"/>
        <v>7.6923076923076927E-2</v>
      </c>
      <c r="CL838" s="19">
        <f t="shared" si="987"/>
        <v>8.3333333333333329E-2</v>
      </c>
      <c r="CM838" s="18">
        <f t="shared" si="988"/>
        <v>0.5</v>
      </c>
      <c r="CN838" s="19">
        <f t="shared" si="989"/>
        <v>0.14285714285714285</v>
      </c>
      <c r="CO838" s="2">
        <f t="shared" si="990"/>
        <v>1</v>
      </c>
      <c r="CP838" s="18">
        <f t="shared" si="991"/>
        <v>1</v>
      </c>
      <c r="CQ838" s="2">
        <f t="shared" si="992"/>
        <v>1</v>
      </c>
      <c r="CR838" s="2">
        <f t="shared" si="993"/>
        <v>6</v>
      </c>
      <c r="CS838" s="2">
        <f t="shared" si="994"/>
        <v>0</v>
      </c>
      <c r="CT838" s="2">
        <v>0</v>
      </c>
      <c r="CU838" s="19">
        <f t="shared" si="995"/>
        <v>0.14285714285714285</v>
      </c>
      <c r="CV838" s="19">
        <f t="shared" si="996"/>
        <v>0.14285714285714285</v>
      </c>
      <c r="CW838" s="18">
        <f t="shared" si="997"/>
        <v>1</v>
      </c>
      <c r="CX838" s="19">
        <f t="shared" si="998"/>
        <v>0.25</v>
      </c>
      <c r="CY838" s="2">
        <f t="shared" si="999"/>
        <v>1</v>
      </c>
      <c r="CZ838" s="18">
        <f t="shared" si="1000"/>
        <v>0.5</v>
      </c>
      <c r="DA838" s="2">
        <f t="shared" si="1001"/>
        <v>1</v>
      </c>
      <c r="DB838" s="2">
        <f t="shared" si="1002"/>
        <v>6</v>
      </c>
      <c r="DC838" s="2">
        <f t="shared" si="1003"/>
        <v>1</v>
      </c>
      <c r="DD838" s="2">
        <v>0</v>
      </c>
      <c r="DE838" s="19">
        <f t="shared" si="1004"/>
        <v>0.125</v>
      </c>
      <c r="DF838" s="19">
        <f t="shared" si="1005"/>
        <v>0.14285714285714285</v>
      </c>
      <c r="DG838" s="18">
        <f t="shared" si="1006"/>
        <v>0.5</v>
      </c>
      <c r="DH838" s="19">
        <f t="shared" si="1007"/>
        <v>0.22222222222222224</v>
      </c>
    </row>
    <row r="839" spans="1:112" x14ac:dyDescent="0.35">
      <c r="A839" s="11">
        <v>2019009284</v>
      </c>
      <c r="B839" s="2" t="s">
        <v>6141</v>
      </c>
      <c r="C839" s="2" t="s">
        <v>6142</v>
      </c>
      <c r="D839" s="2"/>
      <c r="E839" s="2" t="s">
        <v>6143</v>
      </c>
      <c r="F839" s="2">
        <v>1</v>
      </c>
      <c r="G839" s="2" t="s">
        <v>6144</v>
      </c>
      <c r="H839" s="2" t="s">
        <v>6145</v>
      </c>
      <c r="I839" s="2" t="s">
        <v>6146</v>
      </c>
      <c r="J839" s="3" t="s">
        <v>6147</v>
      </c>
      <c r="K839" s="11">
        <v>1</v>
      </c>
      <c r="L839" s="2">
        <v>1</v>
      </c>
      <c r="M839" s="2">
        <v>71</v>
      </c>
      <c r="N839" s="2">
        <v>47</v>
      </c>
      <c r="O839" s="2">
        <v>1</v>
      </c>
      <c r="P839" s="2">
        <v>0</v>
      </c>
      <c r="Q839" s="2">
        <v>1</v>
      </c>
      <c r="R839" s="2">
        <v>0</v>
      </c>
      <c r="S839" s="2">
        <v>1</v>
      </c>
      <c r="T839" s="2">
        <v>0</v>
      </c>
      <c r="U839" s="2">
        <v>1</v>
      </c>
      <c r="V839" s="2">
        <v>0</v>
      </c>
      <c r="W839" s="2">
        <v>15</v>
      </c>
      <c r="X839" s="2">
        <v>8</v>
      </c>
      <c r="Y839" s="2">
        <v>1</v>
      </c>
      <c r="Z839" s="2">
        <v>0</v>
      </c>
      <c r="AA839" s="2">
        <v>1</v>
      </c>
      <c r="AB839" s="2">
        <v>0</v>
      </c>
      <c r="AC839" s="2">
        <v>1</v>
      </c>
      <c r="AD839" s="2">
        <v>0</v>
      </c>
      <c r="AE839" s="2">
        <v>1</v>
      </c>
      <c r="AF839" s="3">
        <v>0</v>
      </c>
      <c r="AG839" s="2">
        <f t="shared" si="936"/>
        <v>1</v>
      </c>
      <c r="AH839" s="18">
        <f t="shared" si="937"/>
        <v>1</v>
      </c>
      <c r="AI839" s="2">
        <f t="shared" si="938"/>
        <v>1</v>
      </c>
      <c r="AJ839" s="2">
        <f t="shared" si="939"/>
        <v>70</v>
      </c>
      <c r="AK839" s="2">
        <f t="shared" si="940"/>
        <v>0</v>
      </c>
      <c r="AL839" s="2">
        <v>0</v>
      </c>
      <c r="AM839" s="19">
        <f t="shared" si="941"/>
        <v>1.4084507042253521E-2</v>
      </c>
      <c r="AN839" s="19">
        <f t="shared" si="942"/>
        <v>1.4084507042253521E-2</v>
      </c>
      <c r="AO839" s="18">
        <f t="shared" si="943"/>
        <v>1</v>
      </c>
      <c r="AP839" s="19">
        <f t="shared" si="944"/>
        <v>2.777777777777778E-2</v>
      </c>
      <c r="AQ839" s="2">
        <f t="shared" si="945"/>
        <v>1</v>
      </c>
      <c r="AR839" s="18">
        <f t="shared" si="946"/>
        <v>1</v>
      </c>
      <c r="AS839" s="2">
        <f t="shared" si="947"/>
        <v>1</v>
      </c>
      <c r="AT839" s="2">
        <f t="shared" si="948"/>
        <v>70</v>
      </c>
      <c r="AU839" s="2">
        <f t="shared" si="949"/>
        <v>0</v>
      </c>
      <c r="AV839" s="2">
        <v>0</v>
      </c>
      <c r="AW839" s="19">
        <f t="shared" si="950"/>
        <v>1.4084507042253521E-2</v>
      </c>
      <c r="AX839" s="19">
        <f t="shared" si="951"/>
        <v>1.4084507042253521E-2</v>
      </c>
      <c r="AY839" s="18">
        <f t="shared" si="952"/>
        <v>1</v>
      </c>
      <c r="AZ839" s="19">
        <f t="shared" si="953"/>
        <v>2.777777777777778E-2</v>
      </c>
      <c r="BA839" s="2">
        <f t="shared" si="954"/>
        <v>1</v>
      </c>
      <c r="BB839" s="18">
        <f t="shared" si="955"/>
        <v>1</v>
      </c>
      <c r="BC839" s="2">
        <f t="shared" si="956"/>
        <v>1</v>
      </c>
      <c r="BD839" s="2">
        <f t="shared" si="957"/>
        <v>46</v>
      </c>
      <c r="BE839" s="2">
        <f t="shared" si="958"/>
        <v>0</v>
      </c>
      <c r="BF839" s="2">
        <v>0</v>
      </c>
      <c r="BG839" s="19">
        <f t="shared" si="959"/>
        <v>2.1276595744680851E-2</v>
      </c>
      <c r="BH839" s="19">
        <f t="shared" si="960"/>
        <v>2.1276595744680851E-2</v>
      </c>
      <c r="BI839" s="18">
        <f t="shared" si="961"/>
        <v>1</v>
      </c>
      <c r="BJ839" s="19">
        <f t="shared" si="962"/>
        <v>4.1666666666666671E-2</v>
      </c>
      <c r="BK839" s="2">
        <f t="shared" si="963"/>
        <v>1</v>
      </c>
      <c r="BL839" s="18">
        <f t="shared" si="964"/>
        <v>1</v>
      </c>
      <c r="BM839" s="2">
        <f t="shared" si="965"/>
        <v>1</v>
      </c>
      <c r="BN839" s="2">
        <f t="shared" si="966"/>
        <v>46</v>
      </c>
      <c r="BO839" s="2">
        <f t="shared" si="967"/>
        <v>0</v>
      </c>
      <c r="BP839" s="2">
        <v>0</v>
      </c>
      <c r="BQ839" s="19">
        <f t="shared" si="968"/>
        <v>2.1276595744680851E-2</v>
      </c>
      <c r="BR839" s="19">
        <f t="shared" si="969"/>
        <v>2.1276595744680851E-2</v>
      </c>
      <c r="BS839" s="18">
        <f t="shared" si="970"/>
        <v>1</v>
      </c>
      <c r="BT839" s="19">
        <f t="shared" si="971"/>
        <v>4.1666666666666671E-2</v>
      </c>
      <c r="BU839" s="2">
        <f t="shared" si="972"/>
        <v>1</v>
      </c>
      <c r="BV839" s="18">
        <f t="shared" si="973"/>
        <v>1</v>
      </c>
      <c r="BW839" s="2">
        <f t="shared" si="974"/>
        <v>1</v>
      </c>
      <c r="BX839" s="2">
        <f t="shared" si="975"/>
        <v>14</v>
      </c>
      <c r="BY839" s="2">
        <f t="shared" si="976"/>
        <v>0</v>
      </c>
      <c r="BZ839" s="2">
        <v>0</v>
      </c>
      <c r="CA839" s="19">
        <f t="shared" si="977"/>
        <v>6.6666666666666666E-2</v>
      </c>
      <c r="CB839" s="19">
        <f t="shared" si="978"/>
        <v>6.6666666666666666E-2</v>
      </c>
      <c r="CC839" s="18">
        <f t="shared" si="979"/>
        <v>1</v>
      </c>
      <c r="CD839" s="19">
        <f t="shared" si="980"/>
        <v>0.125</v>
      </c>
      <c r="CE839" s="2">
        <f t="shared" si="981"/>
        <v>1</v>
      </c>
      <c r="CF839" s="18">
        <f t="shared" si="982"/>
        <v>1</v>
      </c>
      <c r="CG839" s="2">
        <f t="shared" si="983"/>
        <v>1</v>
      </c>
      <c r="CH839" s="2">
        <f t="shared" si="984"/>
        <v>14</v>
      </c>
      <c r="CI839" s="2">
        <f t="shared" si="985"/>
        <v>0</v>
      </c>
      <c r="CJ839" s="2">
        <v>0</v>
      </c>
      <c r="CK839" s="19">
        <f t="shared" si="986"/>
        <v>6.6666666666666666E-2</v>
      </c>
      <c r="CL839" s="19">
        <f t="shared" si="987"/>
        <v>6.6666666666666666E-2</v>
      </c>
      <c r="CM839" s="18">
        <f t="shared" si="988"/>
        <v>1</v>
      </c>
      <c r="CN839" s="19">
        <f t="shared" si="989"/>
        <v>0.125</v>
      </c>
      <c r="CO839" s="2">
        <f t="shared" si="990"/>
        <v>1</v>
      </c>
      <c r="CP839" s="18">
        <f t="shared" si="991"/>
        <v>1</v>
      </c>
      <c r="CQ839" s="2">
        <f t="shared" si="992"/>
        <v>1</v>
      </c>
      <c r="CR839" s="2">
        <f t="shared" si="993"/>
        <v>7</v>
      </c>
      <c r="CS839" s="2">
        <f t="shared" si="994"/>
        <v>0</v>
      </c>
      <c r="CT839" s="2">
        <v>0</v>
      </c>
      <c r="CU839" s="19">
        <f t="shared" si="995"/>
        <v>0.125</v>
      </c>
      <c r="CV839" s="19">
        <f t="shared" si="996"/>
        <v>0.125</v>
      </c>
      <c r="CW839" s="18">
        <f t="shared" si="997"/>
        <v>1</v>
      </c>
      <c r="CX839" s="19">
        <f t="shared" si="998"/>
        <v>0.22222222222222221</v>
      </c>
      <c r="CY839" s="2">
        <f t="shared" si="999"/>
        <v>1</v>
      </c>
      <c r="CZ839" s="18">
        <f t="shared" si="1000"/>
        <v>1</v>
      </c>
      <c r="DA839" s="2">
        <f t="shared" si="1001"/>
        <v>1</v>
      </c>
      <c r="DB839" s="2">
        <f t="shared" si="1002"/>
        <v>7</v>
      </c>
      <c r="DC839" s="2">
        <f t="shared" si="1003"/>
        <v>0</v>
      </c>
      <c r="DD839" s="2">
        <v>0</v>
      </c>
      <c r="DE839" s="19">
        <f t="shared" si="1004"/>
        <v>0.125</v>
      </c>
      <c r="DF839" s="19">
        <f t="shared" si="1005"/>
        <v>0.125</v>
      </c>
      <c r="DG839" s="18">
        <f t="shared" si="1006"/>
        <v>1</v>
      </c>
      <c r="DH839" s="19">
        <f t="shared" si="1007"/>
        <v>0.22222222222222221</v>
      </c>
    </row>
    <row r="840" spans="1:112" x14ac:dyDescent="0.35">
      <c r="A840" s="11">
        <v>2019009336</v>
      </c>
      <c r="B840" s="2" t="s">
        <v>6148</v>
      </c>
      <c r="C840" s="2" t="s">
        <v>6149</v>
      </c>
      <c r="D840" s="2" t="s">
        <v>6150</v>
      </c>
      <c r="E840" s="2" t="s">
        <v>6151</v>
      </c>
      <c r="F840" s="2">
        <v>1</v>
      </c>
      <c r="G840" s="2" t="s">
        <v>6152</v>
      </c>
      <c r="H840" s="2" t="s">
        <v>6153</v>
      </c>
      <c r="I840" s="2" t="s">
        <v>6154</v>
      </c>
      <c r="J840" s="3" t="s">
        <v>6155</v>
      </c>
      <c r="K840" s="11">
        <v>2</v>
      </c>
      <c r="L840" s="2">
        <v>2</v>
      </c>
      <c r="M840" s="2">
        <v>72</v>
      </c>
      <c r="N840" s="2">
        <v>53</v>
      </c>
      <c r="O840" s="2">
        <v>0</v>
      </c>
      <c r="P840" s="2">
        <v>1</v>
      </c>
      <c r="Q840" s="2">
        <v>1</v>
      </c>
      <c r="R840" s="2">
        <v>0</v>
      </c>
      <c r="S840" s="2">
        <v>0</v>
      </c>
      <c r="T840" s="2">
        <v>2</v>
      </c>
      <c r="U840" s="2">
        <v>2</v>
      </c>
      <c r="V840" s="2">
        <v>0</v>
      </c>
      <c r="W840" s="2">
        <v>18</v>
      </c>
      <c r="X840" s="2">
        <v>14</v>
      </c>
      <c r="Y840" s="2">
        <v>0</v>
      </c>
      <c r="Z840" s="2">
        <v>1</v>
      </c>
      <c r="AA840" s="2">
        <v>1</v>
      </c>
      <c r="AB840" s="2">
        <v>0</v>
      </c>
      <c r="AC840" s="2">
        <v>0</v>
      </c>
      <c r="AD840" s="2">
        <v>2</v>
      </c>
      <c r="AE840" s="2">
        <v>2</v>
      </c>
      <c r="AF840" s="3">
        <v>0</v>
      </c>
      <c r="AG840" s="2">
        <f t="shared" si="936"/>
        <v>0</v>
      </c>
      <c r="AH840" s="18">
        <f t="shared" si="937"/>
        <v>0</v>
      </c>
      <c r="AI840" s="2">
        <f t="shared" si="938"/>
        <v>0</v>
      </c>
      <c r="AJ840" s="2">
        <f t="shared" si="939"/>
        <v>72</v>
      </c>
      <c r="AK840" s="2">
        <f t="shared" si="940"/>
        <v>1</v>
      </c>
      <c r="AL840" s="2">
        <v>0</v>
      </c>
      <c r="AM840" s="19">
        <f t="shared" si="941"/>
        <v>0</v>
      </c>
      <c r="AN840" s="19">
        <f t="shared" si="942"/>
        <v>0</v>
      </c>
      <c r="AO840" s="18">
        <f t="shared" si="943"/>
        <v>0</v>
      </c>
      <c r="AP840" s="19">
        <f t="shared" si="944"/>
        <v>0</v>
      </c>
      <c r="AQ840" s="2">
        <f t="shared" si="945"/>
        <v>0</v>
      </c>
      <c r="AR840" s="18">
        <f t="shared" si="946"/>
        <v>0</v>
      </c>
      <c r="AS840" s="2">
        <f t="shared" si="947"/>
        <v>0</v>
      </c>
      <c r="AT840" s="2">
        <f t="shared" si="948"/>
        <v>72</v>
      </c>
      <c r="AU840" s="2">
        <f t="shared" si="949"/>
        <v>2</v>
      </c>
      <c r="AV840" s="2">
        <v>0</v>
      </c>
      <c r="AW840" s="19">
        <f t="shared" si="950"/>
        <v>0</v>
      </c>
      <c r="AX840" s="19">
        <f t="shared" si="951"/>
        <v>0</v>
      </c>
      <c r="AY840" s="18">
        <f t="shared" si="952"/>
        <v>0</v>
      </c>
      <c r="AZ840" s="19">
        <f t="shared" si="953"/>
        <v>0</v>
      </c>
      <c r="BA840" s="2">
        <f t="shared" si="954"/>
        <v>1</v>
      </c>
      <c r="BB840" s="18">
        <f t="shared" si="955"/>
        <v>1</v>
      </c>
      <c r="BC840" s="2">
        <f t="shared" si="956"/>
        <v>1</v>
      </c>
      <c r="BD840" s="2">
        <f t="shared" si="957"/>
        <v>52</v>
      </c>
      <c r="BE840" s="2">
        <f t="shared" si="958"/>
        <v>0</v>
      </c>
      <c r="BF840" s="2">
        <v>0</v>
      </c>
      <c r="BG840" s="19">
        <f t="shared" si="959"/>
        <v>1.8867924528301886E-2</v>
      </c>
      <c r="BH840" s="19">
        <f t="shared" si="960"/>
        <v>1.8867924528301886E-2</v>
      </c>
      <c r="BI840" s="18">
        <f t="shared" si="961"/>
        <v>1</v>
      </c>
      <c r="BJ840" s="19">
        <f t="shared" si="962"/>
        <v>3.7037037037037035E-2</v>
      </c>
      <c r="BK840" s="2">
        <f t="shared" si="963"/>
        <v>2</v>
      </c>
      <c r="BL840" s="18">
        <f t="shared" si="964"/>
        <v>1</v>
      </c>
      <c r="BM840" s="2">
        <f t="shared" si="965"/>
        <v>2</v>
      </c>
      <c r="BN840" s="2">
        <f t="shared" si="966"/>
        <v>51</v>
      </c>
      <c r="BO840" s="2">
        <f t="shared" si="967"/>
        <v>0</v>
      </c>
      <c r="BP840" s="2">
        <v>0</v>
      </c>
      <c r="BQ840" s="19">
        <f t="shared" si="968"/>
        <v>3.7735849056603772E-2</v>
      </c>
      <c r="BR840" s="19">
        <f t="shared" si="969"/>
        <v>3.7735849056603772E-2</v>
      </c>
      <c r="BS840" s="18">
        <f t="shared" si="970"/>
        <v>1</v>
      </c>
      <c r="BT840" s="19">
        <f t="shared" si="971"/>
        <v>7.2727272727272724E-2</v>
      </c>
      <c r="BU840" s="2">
        <f t="shared" si="972"/>
        <v>0</v>
      </c>
      <c r="BV840" s="18">
        <f t="shared" si="973"/>
        <v>0</v>
      </c>
      <c r="BW840" s="2">
        <f t="shared" si="974"/>
        <v>0</v>
      </c>
      <c r="BX840" s="2">
        <f t="shared" si="975"/>
        <v>18</v>
      </c>
      <c r="BY840" s="2">
        <f t="shared" si="976"/>
        <v>1</v>
      </c>
      <c r="BZ840" s="2">
        <v>0</v>
      </c>
      <c r="CA840" s="19">
        <f t="shared" si="977"/>
        <v>0</v>
      </c>
      <c r="CB840" s="19">
        <f t="shared" si="978"/>
        <v>0</v>
      </c>
      <c r="CC840" s="18">
        <f t="shared" si="979"/>
        <v>0</v>
      </c>
      <c r="CD840" s="19">
        <f t="shared" si="980"/>
        <v>0</v>
      </c>
      <c r="CE840" s="2">
        <f t="shared" si="981"/>
        <v>0</v>
      </c>
      <c r="CF840" s="18">
        <f t="shared" si="982"/>
        <v>0</v>
      </c>
      <c r="CG840" s="2">
        <f t="shared" si="983"/>
        <v>0</v>
      </c>
      <c r="CH840" s="2">
        <f t="shared" si="984"/>
        <v>18</v>
      </c>
      <c r="CI840" s="2">
        <f t="shared" si="985"/>
        <v>2</v>
      </c>
      <c r="CJ840" s="2">
        <v>0</v>
      </c>
      <c r="CK840" s="19">
        <f t="shared" si="986"/>
        <v>0</v>
      </c>
      <c r="CL840" s="19">
        <f t="shared" si="987"/>
        <v>0</v>
      </c>
      <c r="CM840" s="18">
        <f t="shared" si="988"/>
        <v>0</v>
      </c>
      <c r="CN840" s="19">
        <f t="shared" si="989"/>
        <v>0</v>
      </c>
      <c r="CO840" s="2">
        <f t="shared" si="990"/>
        <v>1</v>
      </c>
      <c r="CP840" s="18">
        <f t="shared" si="991"/>
        <v>1</v>
      </c>
      <c r="CQ840" s="2">
        <f t="shared" si="992"/>
        <v>1</v>
      </c>
      <c r="CR840" s="2">
        <f t="shared" si="993"/>
        <v>13</v>
      </c>
      <c r="CS840" s="2">
        <f t="shared" si="994"/>
        <v>0</v>
      </c>
      <c r="CT840" s="2">
        <v>0</v>
      </c>
      <c r="CU840" s="19">
        <f t="shared" si="995"/>
        <v>7.1428571428571425E-2</v>
      </c>
      <c r="CV840" s="19">
        <f t="shared" si="996"/>
        <v>7.1428571428571425E-2</v>
      </c>
      <c r="CW840" s="18">
        <f t="shared" si="997"/>
        <v>1</v>
      </c>
      <c r="CX840" s="19">
        <f t="shared" si="998"/>
        <v>0.13333333333333333</v>
      </c>
      <c r="CY840" s="2">
        <f t="shared" si="999"/>
        <v>2</v>
      </c>
      <c r="CZ840" s="18">
        <f t="shared" si="1000"/>
        <v>1</v>
      </c>
      <c r="DA840" s="2">
        <f t="shared" si="1001"/>
        <v>2</v>
      </c>
      <c r="DB840" s="2">
        <f t="shared" si="1002"/>
        <v>12</v>
      </c>
      <c r="DC840" s="2">
        <f t="shared" si="1003"/>
        <v>0</v>
      </c>
      <c r="DD840" s="2">
        <v>0</v>
      </c>
      <c r="DE840" s="19">
        <f t="shared" si="1004"/>
        <v>0.14285714285714285</v>
      </c>
      <c r="DF840" s="19">
        <f t="shared" si="1005"/>
        <v>0.14285714285714285</v>
      </c>
      <c r="DG840" s="18">
        <f t="shared" si="1006"/>
        <v>1</v>
      </c>
      <c r="DH840" s="19">
        <f t="shared" si="1007"/>
        <v>0.25</v>
      </c>
    </row>
    <row r="841" spans="1:112" x14ac:dyDescent="0.35">
      <c r="A841" s="11">
        <v>2019009353</v>
      </c>
      <c r="B841" s="2" t="s">
        <v>16</v>
      </c>
      <c r="C841" s="2" t="s">
        <v>6156</v>
      </c>
      <c r="D841" s="2" t="s">
        <v>6157</v>
      </c>
      <c r="E841" s="2" t="s">
        <v>6158</v>
      </c>
      <c r="F841" s="2">
        <v>1</v>
      </c>
      <c r="G841" s="2" t="s">
        <v>6159</v>
      </c>
      <c r="H841" s="2" t="s">
        <v>6160</v>
      </c>
      <c r="I841" s="2" t="s">
        <v>6161</v>
      </c>
      <c r="J841" s="3" t="s">
        <v>6162</v>
      </c>
      <c r="K841" s="11">
        <v>2</v>
      </c>
      <c r="L841" s="2">
        <v>2</v>
      </c>
      <c r="M841" s="2">
        <v>59</v>
      </c>
      <c r="N841" s="2">
        <v>31</v>
      </c>
      <c r="O841" s="2">
        <v>0</v>
      </c>
      <c r="P841" s="2">
        <v>1</v>
      </c>
      <c r="Q841" s="2">
        <v>1</v>
      </c>
      <c r="R841" s="2">
        <v>0</v>
      </c>
      <c r="S841" s="2">
        <v>0</v>
      </c>
      <c r="T841" s="2">
        <v>2</v>
      </c>
      <c r="U841" s="2">
        <v>2</v>
      </c>
      <c r="V841" s="2">
        <v>0</v>
      </c>
      <c r="W841" s="2">
        <v>17</v>
      </c>
      <c r="X841" s="2">
        <v>9</v>
      </c>
      <c r="Y841" s="2">
        <v>0</v>
      </c>
      <c r="Z841" s="2">
        <v>1</v>
      </c>
      <c r="AA841" s="2">
        <v>1</v>
      </c>
      <c r="AB841" s="2">
        <v>0</v>
      </c>
      <c r="AC841" s="2">
        <v>0</v>
      </c>
      <c r="AD841" s="2">
        <v>2</v>
      </c>
      <c r="AE841" s="2">
        <v>2</v>
      </c>
      <c r="AF841" s="3">
        <v>0</v>
      </c>
      <c r="AG841" s="2">
        <f t="shared" si="936"/>
        <v>0</v>
      </c>
      <c r="AH841" s="18">
        <f t="shared" si="937"/>
        <v>0</v>
      </c>
      <c r="AI841" s="2">
        <f t="shared" si="938"/>
        <v>0</v>
      </c>
      <c r="AJ841" s="2">
        <f t="shared" si="939"/>
        <v>59</v>
      </c>
      <c r="AK841" s="2">
        <f t="shared" si="940"/>
        <v>1</v>
      </c>
      <c r="AL841" s="2">
        <v>0</v>
      </c>
      <c r="AM841" s="19">
        <f t="shared" si="941"/>
        <v>0</v>
      </c>
      <c r="AN841" s="19">
        <f t="shared" si="942"/>
        <v>0</v>
      </c>
      <c r="AO841" s="18">
        <f t="shared" si="943"/>
        <v>0</v>
      </c>
      <c r="AP841" s="19">
        <f t="shared" si="944"/>
        <v>0</v>
      </c>
      <c r="AQ841" s="2">
        <f t="shared" si="945"/>
        <v>0</v>
      </c>
      <c r="AR841" s="18">
        <f t="shared" si="946"/>
        <v>0</v>
      </c>
      <c r="AS841" s="2">
        <f t="shared" si="947"/>
        <v>0</v>
      </c>
      <c r="AT841" s="2">
        <f t="shared" si="948"/>
        <v>59</v>
      </c>
      <c r="AU841" s="2">
        <f t="shared" si="949"/>
        <v>2</v>
      </c>
      <c r="AV841" s="2">
        <v>0</v>
      </c>
      <c r="AW841" s="19">
        <f t="shared" si="950"/>
        <v>0</v>
      </c>
      <c r="AX841" s="19">
        <f t="shared" si="951"/>
        <v>0</v>
      </c>
      <c r="AY841" s="18">
        <f t="shared" si="952"/>
        <v>0</v>
      </c>
      <c r="AZ841" s="19">
        <f t="shared" si="953"/>
        <v>0</v>
      </c>
      <c r="BA841" s="2">
        <f t="shared" si="954"/>
        <v>1</v>
      </c>
      <c r="BB841" s="18">
        <f t="shared" si="955"/>
        <v>1</v>
      </c>
      <c r="BC841" s="2">
        <f t="shared" si="956"/>
        <v>1</v>
      </c>
      <c r="BD841" s="2">
        <f t="shared" si="957"/>
        <v>30</v>
      </c>
      <c r="BE841" s="2">
        <f t="shared" si="958"/>
        <v>0</v>
      </c>
      <c r="BF841" s="2">
        <v>0</v>
      </c>
      <c r="BG841" s="19">
        <f t="shared" si="959"/>
        <v>3.2258064516129031E-2</v>
      </c>
      <c r="BH841" s="19">
        <f t="shared" si="960"/>
        <v>3.2258064516129031E-2</v>
      </c>
      <c r="BI841" s="18">
        <f t="shared" si="961"/>
        <v>1</v>
      </c>
      <c r="BJ841" s="19">
        <f t="shared" si="962"/>
        <v>6.25E-2</v>
      </c>
      <c r="BK841" s="2">
        <f t="shared" si="963"/>
        <v>2</v>
      </c>
      <c r="BL841" s="18">
        <f t="shared" si="964"/>
        <v>1</v>
      </c>
      <c r="BM841" s="2">
        <f t="shared" si="965"/>
        <v>2</v>
      </c>
      <c r="BN841" s="2">
        <f t="shared" si="966"/>
        <v>29</v>
      </c>
      <c r="BO841" s="2">
        <f t="shared" si="967"/>
        <v>0</v>
      </c>
      <c r="BP841" s="2">
        <v>0</v>
      </c>
      <c r="BQ841" s="19">
        <f t="shared" si="968"/>
        <v>6.4516129032258063E-2</v>
      </c>
      <c r="BR841" s="19">
        <f t="shared" si="969"/>
        <v>6.4516129032258063E-2</v>
      </c>
      <c r="BS841" s="18">
        <f t="shared" si="970"/>
        <v>1</v>
      </c>
      <c r="BT841" s="19">
        <f t="shared" si="971"/>
        <v>0.12121212121212122</v>
      </c>
      <c r="BU841" s="2">
        <f t="shared" si="972"/>
        <v>0</v>
      </c>
      <c r="BV841" s="18">
        <f t="shared" si="973"/>
        <v>0</v>
      </c>
      <c r="BW841" s="2">
        <f t="shared" si="974"/>
        <v>0</v>
      </c>
      <c r="BX841" s="2">
        <f t="shared" si="975"/>
        <v>17</v>
      </c>
      <c r="BY841" s="2">
        <f t="shared" si="976"/>
        <v>1</v>
      </c>
      <c r="BZ841" s="2">
        <v>0</v>
      </c>
      <c r="CA841" s="19">
        <f t="shared" si="977"/>
        <v>0</v>
      </c>
      <c r="CB841" s="19">
        <f t="shared" si="978"/>
        <v>0</v>
      </c>
      <c r="CC841" s="18">
        <f t="shared" si="979"/>
        <v>0</v>
      </c>
      <c r="CD841" s="19">
        <f t="shared" si="980"/>
        <v>0</v>
      </c>
      <c r="CE841" s="2">
        <f t="shared" si="981"/>
        <v>0</v>
      </c>
      <c r="CF841" s="18">
        <f t="shared" si="982"/>
        <v>0</v>
      </c>
      <c r="CG841" s="2">
        <f t="shared" si="983"/>
        <v>0</v>
      </c>
      <c r="CH841" s="2">
        <f t="shared" si="984"/>
        <v>17</v>
      </c>
      <c r="CI841" s="2">
        <f t="shared" si="985"/>
        <v>2</v>
      </c>
      <c r="CJ841" s="2">
        <v>0</v>
      </c>
      <c r="CK841" s="19">
        <f t="shared" si="986"/>
        <v>0</v>
      </c>
      <c r="CL841" s="19">
        <f t="shared" si="987"/>
        <v>0</v>
      </c>
      <c r="CM841" s="18">
        <f t="shared" si="988"/>
        <v>0</v>
      </c>
      <c r="CN841" s="19">
        <f t="shared" si="989"/>
        <v>0</v>
      </c>
      <c r="CO841" s="2">
        <f t="shared" si="990"/>
        <v>1</v>
      </c>
      <c r="CP841" s="18">
        <f t="shared" si="991"/>
        <v>1</v>
      </c>
      <c r="CQ841" s="2">
        <f t="shared" si="992"/>
        <v>1</v>
      </c>
      <c r="CR841" s="2">
        <f t="shared" si="993"/>
        <v>8</v>
      </c>
      <c r="CS841" s="2">
        <f t="shared" si="994"/>
        <v>0</v>
      </c>
      <c r="CT841" s="2">
        <v>0</v>
      </c>
      <c r="CU841" s="19">
        <f t="shared" si="995"/>
        <v>0.1111111111111111</v>
      </c>
      <c r="CV841" s="19">
        <f t="shared" si="996"/>
        <v>0.1111111111111111</v>
      </c>
      <c r="CW841" s="18">
        <f t="shared" si="997"/>
        <v>1</v>
      </c>
      <c r="CX841" s="19">
        <f t="shared" si="998"/>
        <v>0.19999999999999998</v>
      </c>
      <c r="CY841" s="2">
        <f t="shared" si="999"/>
        <v>2</v>
      </c>
      <c r="CZ841" s="18">
        <f t="shared" si="1000"/>
        <v>1</v>
      </c>
      <c r="DA841" s="2">
        <f t="shared" si="1001"/>
        <v>2</v>
      </c>
      <c r="DB841" s="2">
        <f t="shared" si="1002"/>
        <v>7</v>
      </c>
      <c r="DC841" s="2">
        <f t="shared" si="1003"/>
        <v>0</v>
      </c>
      <c r="DD841" s="2">
        <v>0</v>
      </c>
      <c r="DE841" s="19">
        <f t="shared" si="1004"/>
        <v>0.22222222222222221</v>
      </c>
      <c r="DF841" s="19">
        <f t="shared" si="1005"/>
        <v>0.22222222222222221</v>
      </c>
      <c r="DG841" s="18">
        <f t="shared" si="1006"/>
        <v>1</v>
      </c>
      <c r="DH841" s="19">
        <f t="shared" si="1007"/>
        <v>0.36363636363636359</v>
      </c>
    </row>
    <row r="842" spans="1:112" x14ac:dyDescent="0.35">
      <c r="A842" s="11">
        <v>2019009363</v>
      </c>
      <c r="B842" s="2" t="s">
        <v>6163</v>
      </c>
      <c r="C842" s="2" t="s">
        <v>6164</v>
      </c>
      <c r="D842" s="2"/>
      <c r="E842" s="2" t="s">
        <v>6165</v>
      </c>
      <c r="F842" s="2">
        <v>1</v>
      </c>
      <c r="G842" s="2" t="s">
        <v>6166</v>
      </c>
      <c r="H842" s="2" t="s">
        <v>6167</v>
      </c>
      <c r="I842" s="2" t="s">
        <v>6168</v>
      </c>
      <c r="J842" s="3" t="s">
        <v>6169</v>
      </c>
      <c r="K842" s="11">
        <v>1</v>
      </c>
      <c r="L842" s="2">
        <v>1</v>
      </c>
      <c r="M842" s="2">
        <v>55</v>
      </c>
      <c r="N842" s="2">
        <v>35</v>
      </c>
      <c r="O842" s="2">
        <v>1</v>
      </c>
      <c r="P842" s="2">
        <v>0</v>
      </c>
      <c r="Q842" s="2">
        <v>1</v>
      </c>
      <c r="R842" s="2">
        <v>0</v>
      </c>
      <c r="S842" s="2">
        <v>1</v>
      </c>
      <c r="T842" s="2">
        <v>0</v>
      </c>
      <c r="U842" s="2">
        <v>1</v>
      </c>
      <c r="V842" s="2">
        <v>0</v>
      </c>
      <c r="W842" s="2">
        <v>14</v>
      </c>
      <c r="X842" s="2">
        <v>12</v>
      </c>
      <c r="Y842" s="2">
        <v>1</v>
      </c>
      <c r="Z842" s="2">
        <v>0</v>
      </c>
      <c r="AA842" s="2">
        <v>1</v>
      </c>
      <c r="AB842" s="2">
        <v>0</v>
      </c>
      <c r="AC842" s="2">
        <v>1</v>
      </c>
      <c r="AD842" s="2">
        <v>0</v>
      </c>
      <c r="AE842" s="2">
        <v>1</v>
      </c>
      <c r="AF842" s="3">
        <v>0</v>
      </c>
      <c r="AG842" s="2">
        <f t="shared" si="936"/>
        <v>1</v>
      </c>
      <c r="AH842" s="18">
        <f t="shared" si="937"/>
        <v>1</v>
      </c>
      <c r="AI842" s="2">
        <f t="shared" si="938"/>
        <v>1</v>
      </c>
      <c r="AJ842" s="2">
        <f t="shared" si="939"/>
        <v>54</v>
      </c>
      <c r="AK842" s="2">
        <f t="shared" si="940"/>
        <v>0</v>
      </c>
      <c r="AL842" s="2">
        <v>0</v>
      </c>
      <c r="AM842" s="19">
        <f t="shared" si="941"/>
        <v>1.8181818181818181E-2</v>
      </c>
      <c r="AN842" s="19">
        <f t="shared" si="942"/>
        <v>1.8181818181818181E-2</v>
      </c>
      <c r="AO842" s="18">
        <f t="shared" si="943"/>
        <v>1</v>
      </c>
      <c r="AP842" s="19">
        <f t="shared" si="944"/>
        <v>3.5714285714285719E-2</v>
      </c>
      <c r="AQ842" s="2">
        <f t="shared" si="945"/>
        <v>1</v>
      </c>
      <c r="AR842" s="18">
        <f t="shared" si="946"/>
        <v>1</v>
      </c>
      <c r="AS842" s="2">
        <f t="shared" si="947"/>
        <v>1</v>
      </c>
      <c r="AT842" s="2">
        <f t="shared" si="948"/>
        <v>54</v>
      </c>
      <c r="AU842" s="2">
        <f t="shared" si="949"/>
        <v>0</v>
      </c>
      <c r="AV842" s="2">
        <v>0</v>
      </c>
      <c r="AW842" s="19">
        <f t="shared" si="950"/>
        <v>1.8181818181818181E-2</v>
      </c>
      <c r="AX842" s="19">
        <f t="shared" si="951"/>
        <v>1.8181818181818181E-2</v>
      </c>
      <c r="AY842" s="18">
        <f t="shared" si="952"/>
        <v>1</v>
      </c>
      <c r="AZ842" s="19">
        <f t="shared" si="953"/>
        <v>3.5714285714285719E-2</v>
      </c>
      <c r="BA842" s="2">
        <f t="shared" si="954"/>
        <v>1</v>
      </c>
      <c r="BB842" s="18">
        <f t="shared" si="955"/>
        <v>1</v>
      </c>
      <c r="BC842" s="2">
        <f t="shared" si="956"/>
        <v>1</v>
      </c>
      <c r="BD842" s="2">
        <f t="shared" si="957"/>
        <v>34</v>
      </c>
      <c r="BE842" s="2">
        <f t="shared" si="958"/>
        <v>0</v>
      </c>
      <c r="BF842" s="2">
        <v>0</v>
      </c>
      <c r="BG842" s="19">
        <f t="shared" si="959"/>
        <v>2.8571428571428571E-2</v>
      </c>
      <c r="BH842" s="19">
        <f t="shared" si="960"/>
        <v>2.8571428571428571E-2</v>
      </c>
      <c r="BI842" s="18">
        <f t="shared" si="961"/>
        <v>1</v>
      </c>
      <c r="BJ842" s="19">
        <f t="shared" si="962"/>
        <v>5.5555555555555559E-2</v>
      </c>
      <c r="BK842" s="2">
        <f t="shared" si="963"/>
        <v>1</v>
      </c>
      <c r="BL842" s="18">
        <f t="shared" si="964"/>
        <v>1</v>
      </c>
      <c r="BM842" s="2">
        <f t="shared" si="965"/>
        <v>1</v>
      </c>
      <c r="BN842" s="2">
        <f t="shared" si="966"/>
        <v>34</v>
      </c>
      <c r="BO842" s="2">
        <f t="shared" si="967"/>
        <v>0</v>
      </c>
      <c r="BP842" s="2">
        <v>0</v>
      </c>
      <c r="BQ842" s="19">
        <f t="shared" si="968"/>
        <v>2.8571428571428571E-2</v>
      </c>
      <c r="BR842" s="19">
        <f t="shared" si="969"/>
        <v>2.8571428571428571E-2</v>
      </c>
      <c r="BS842" s="18">
        <f t="shared" si="970"/>
        <v>1</v>
      </c>
      <c r="BT842" s="19">
        <f t="shared" si="971"/>
        <v>5.5555555555555559E-2</v>
      </c>
      <c r="BU842" s="2">
        <f t="shared" si="972"/>
        <v>1</v>
      </c>
      <c r="BV842" s="18">
        <f t="shared" si="973"/>
        <v>1</v>
      </c>
      <c r="BW842" s="2">
        <f t="shared" si="974"/>
        <v>1</v>
      </c>
      <c r="BX842" s="2">
        <f t="shared" si="975"/>
        <v>13</v>
      </c>
      <c r="BY842" s="2">
        <f t="shared" si="976"/>
        <v>0</v>
      </c>
      <c r="BZ842" s="2">
        <v>0</v>
      </c>
      <c r="CA842" s="19">
        <f t="shared" si="977"/>
        <v>7.1428571428571425E-2</v>
      </c>
      <c r="CB842" s="19">
        <f t="shared" si="978"/>
        <v>7.1428571428571425E-2</v>
      </c>
      <c r="CC842" s="18">
        <f t="shared" si="979"/>
        <v>1</v>
      </c>
      <c r="CD842" s="19">
        <f t="shared" si="980"/>
        <v>0.13333333333333333</v>
      </c>
      <c r="CE842" s="2">
        <f t="shared" si="981"/>
        <v>1</v>
      </c>
      <c r="CF842" s="18">
        <f t="shared" si="982"/>
        <v>1</v>
      </c>
      <c r="CG842" s="2">
        <f t="shared" si="983"/>
        <v>1</v>
      </c>
      <c r="CH842" s="2">
        <f t="shared" si="984"/>
        <v>13</v>
      </c>
      <c r="CI842" s="2">
        <f t="shared" si="985"/>
        <v>0</v>
      </c>
      <c r="CJ842" s="2">
        <v>0</v>
      </c>
      <c r="CK842" s="19">
        <f t="shared" si="986"/>
        <v>7.1428571428571425E-2</v>
      </c>
      <c r="CL842" s="19">
        <f t="shared" si="987"/>
        <v>7.1428571428571425E-2</v>
      </c>
      <c r="CM842" s="18">
        <f t="shared" si="988"/>
        <v>1</v>
      </c>
      <c r="CN842" s="19">
        <f t="shared" si="989"/>
        <v>0.13333333333333333</v>
      </c>
      <c r="CO842" s="2">
        <f t="shared" si="990"/>
        <v>1</v>
      </c>
      <c r="CP842" s="18">
        <f t="shared" si="991"/>
        <v>1</v>
      </c>
      <c r="CQ842" s="2">
        <f t="shared" si="992"/>
        <v>1</v>
      </c>
      <c r="CR842" s="2">
        <f t="shared" si="993"/>
        <v>11</v>
      </c>
      <c r="CS842" s="2">
        <f t="shared" si="994"/>
        <v>0</v>
      </c>
      <c r="CT842" s="2">
        <v>0</v>
      </c>
      <c r="CU842" s="19">
        <f t="shared" si="995"/>
        <v>8.3333333333333329E-2</v>
      </c>
      <c r="CV842" s="19">
        <f t="shared" si="996"/>
        <v>8.3333333333333329E-2</v>
      </c>
      <c r="CW842" s="18">
        <f t="shared" si="997"/>
        <v>1</v>
      </c>
      <c r="CX842" s="19">
        <f t="shared" si="998"/>
        <v>0.15384615384615385</v>
      </c>
      <c r="CY842" s="2">
        <f t="shared" si="999"/>
        <v>1</v>
      </c>
      <c r="CZ842" s="18">
        <f t="shared" si="1000"/>
        <v>1</v>
      </c>
      <c r="DA842" s="2">
        <f t="shared" si="1001"/>
        <v>1</v>
      </c>
      <c r="DB842" s="2">
        <f t="shared" si="1002"/>
        <v>11</v>
      </c>
      <c r="DC842" s="2">
        <f t="shared" si="1003"/>
        <v>0</v>
      </c>
      <c r="DD842" s="2">
        <v>0</v>
      </c>
      <c r="DE842" s="19">
        <f t="shared" si="1004"/>
        <v>8.3333333333333329E-2</v>
      </c>
      <c r="DF842" s="19">
        <f t="shared" si="1005"/>
        <v>8.3333333333333329E-2</v>
      </c>
      <c r="DG842" s="18">
        <f t="shared" si="1006"/>
        <v>1</v>
      </c>
      <c r="DH842" s="19">
        <f t="shared" si="1007"/>
        <v>0.15384615384615385</v>
      </c>
    </row>
    <row r="843" spans="1:112" x14ac:dyDescent="0.35">
      <c r="A843" s="11">
        <v>2019009375</v>
      </c>
      <c r="B843" s="2" t="s">
        <v>6170</v>
      </c>
      <c r="C843" s="2" t="s">
        <v>6171</v>
      </c>
      <c r="D843" s="2" t="s">
        <v>6172</v>
      </c>
      <c r="E843" s="2" t="s">
        <v>6173</v>
      </c>
      <c r="F843" s="2">
        <v>1</v>
      </c>
      <c r="G843" s="2" t="s">
        <v>6174</v>
      </c>
      <c r="H843" s="2" t="s">
        <v>6175</v>
      </c>
      <c r="I843" s="2" t="s">
        <v>6176</v>
      </c>
      <c r="J843" s="3" t="s">
        <v>6177</v>
      </c>
      <c r="K843" s="11">
        <v>2</v>
      </c>
      <c r="L843" s="2">
        <v>2</v>
      </c>
      <c r="M843" s="2">
        <v>49</v>
      </c>
      <c r="N843" s="2">
        <v>34</v>
      </c>
      <c r="O843" s="2">
        <v>1</v>
      </c>
      <c r="P843" s="2">
        <v>0</v>
      </c>
      <c r="Q843" s="2">
        <v>1</v>
      </c>
      <c r="R843" s="2">
        <v>0</v>
      </c>
      <c r="S843" s="2">
        <v>1</v>
      </c>
      <c r="T843" s="2">
        <v>1</v>
      </c>
      <c r="U843" s="2">
        <v>2</v>
      </c>
      <c r="V843" s="2">
        <v>0</v>
      </c>
      <c r="W843" s="2">
        <v>9</v>
      </c>
      <c r="X843" s="2">
        <v>5</v>
      </c>
      <c r="Y843" s="2">
        <v>1</v>
      </c>
      <c r="Z843" s="2">
        <v>0</v>
      </c>
      <c r="AA843" s="2">
        <v>1</v>
      </c>
      <c r="AB843" s="2">
        <v>0</v>
      </c>
      <c r="AC843" s="2">
        <v>1</v>
      </c>
      <c r="AD843" s="2">
        <v>1</v>
      </c>
      <c r="AE843" s="2">
        <v>2</v>
      </c>
      <c r="AF843" s="3">
        <v>0</v>
      </c>
      <c r="AG843" s="2">
        <f t="shared" si="936"/>
        <v>1</v>
      </c>
      <c r="AH843" s="18">
        <f t="shared" si="937"/>
        <v>1</v>
      </c>
      <c r="AI843" s="2">
        <f t="shared" si="938"/>
        <v>1</v>
      </c>
      <c r="AJ843" s="2">
        <f t="shared" si="939"/>
        <v>48</v>
      </c>
      <c r="AK843" s="2">
        <f t="shared" si="940"/>
        <v>0</v>
      </c>
      <c r="AL843" s="2">
        <v>0</v>
      </c>
      <c r="AM843" s="19">
        <f t="shared" si="941"/>
        <v>2.0408163265306121E-2</v>
      </c>
      <c r="AN843" s="19">
        <f t="shared" si="942"/>
        <v>2.0408163265306121E-2</v>
      </c>
      <c r="AO843" s="18">
        <f t="shared" si="943"/>
        <v>1</v>
      </c>
      <c r="AP843" s="19">
        <f t="shared" si="944"/>
        <v>3.9999999999999994E-2</v>
      </c>
      <c r="AQ843" s="2">
        <f t="shared" si="945"/>
        <v>1</v>
      </c>
      <c r="AR843" s="18">
        <f t="shared" si="946"/>
        <v>0.5</v>
      </c>
      <c r="AS843" s="2">
        <f t="shared" si="947"/>
        <v>1</v>
      </c>
      <c r="AT843" s="2">
        <f t="shared" si="948"/>
        <v>48</v>
      </c>
      <c r="AU843" s="2">
        <f t="shared" si="949"/>
        <v>1</v>
      </c>
      <c r="AV843" s="2">
        <v>0</v>
      </c>
      <c r="AW843" s="19">
        <f t="shared" si="950"/>
        <v>0.02</v>
      </c>
      <c r="AX843" s="19">
        <f t="shared" si="951"/>
        <v>2.0408163265306121E-2</v>
      </c>
      <c r="AY843" s="18">
        <f t="shared" si="952"/>
        <v>0.5</v>
      </c>
      <c r="AZ843" s="19">
        <f t="shared" si="953"/>
        <v>3.9215686274509796E-2</v>
      </c>
      <c r="BA843" s="2">
        <f t="shared" si="954"/>
        <v>1</v>
      </c>
      <c r="BB843" s="18">
        <f t="shared" si="955"/>
        <v>1</v>
      </c>
      <c r="BC843" s="2">
        <f t="shared" si="956"/>
        <v>1</v>
      </c>
      <c r="BD843" s="2">
        <f t="shared" si="957"/>
        <v>33</v>
      </c>
      <c r="BE843" s="2">
        <f t="shared" si="958"/>
        <v>0</v>
      </c>
      <c r="BF843" s="2">
        <v>0</v>
      </c>
      <c r="BG843" s="19">
        <f t="shared" si="959"/>
        <v>2.9411764705882353E-2</v>
      </c>
      <c r="BH843" s="19">
        <f t="shared" si="960"/>
        <v>2.9411764705882353E-2</v>
      </c>
      <c r="BI843" s="18">
        <f t="shared" si="961"/>
        <v>1</v>
      </c>
      <c r="BJ843" s="19">
        <f t="shared" si="962"/>
        <v>5.7142857142857148E-2</v>
      </c>
      <c r="BK843" s="2">
        <f t="shared" si="963"/>
        <v>2</v>
      </c>
      <c r="BL843" s="18">
        <f t="shared" si="964"/>
        <v>1</v>
      </c>
      <c r="BM843" s="2">
        <f t="shared" si="965"/>
        <v>2</v>
      </c>
      <c r="BN843" s="2">
        <f t="shared" si="966"/>
        <v>32</v>
      </c>
      <c r="BO843" s="2">
        <f t="shared" si="967"/>
        <v>0</v>
      </c>
      <c r="BP843" s="2">
        <v>0</v>
      </c>
      <c r="BQ843" s="19">
        <f t="shared" si="968"/>
        <v>5.8823529411764705E-2</v>
      </c>
      <c r="BR843" s="19">
        <f t="shared" si="969"/>
        <v>5.8823529411764705E-2</v>
      </c>
      <c r="BS843" s="18">
        <f t="shared" si="970"/>
        <v>1</v>
      </c>
      <c r="BT843" s="19">
        <f t="shared" si="971"/>
        <v>0.1111111111111111</v>
      </c>
      <c r="BU843" s="2">
        <f t="shared" si="972"/>
        <v>1</v>
      </c>
      <c r="BV843" s="18">
        <f t="shared" si="973"/>
        <v>1</v>
      </c>
      <c r="BW843" s="2">
        <f t="shared" si="974"/>
        <v>1</v>
      </c>
      <c r="BX843" s="2">
        <f t="shared" si="975"/>
        <v>8</v>
      </c>
      <c r="BY843" s="2">
        <f t="shared" si="976"/>
        <v>0</v>
      </c>
      <c r="BZ843" s="2">
        <v>0</v>
      </c>
      <c r="CA843" s="19">
        <f t="shared" si="977"/>
        <v>0.1111111111111111</v>
      </c>
      <c r="CB843" s="19">
        <f t="shared" si="978"/>
        <v>0.1111111111111111</v>
      </c>
      <c r="CC843" s="18">
        <f t="shared" si="979"/>
        <v>1</v>
      </c>
      <c r="CD843" s="19">
        <f t="shared" si="980"/>
        <v>0.19999999999999998</v>
      </c>
      <c r="CE843" s="2">
        <f t="shared" si="981"/>
        <v>1</v>
      </c>
      <c r="CF843" s="18">
        <f t="shared" si="982"/>
        <v>0.5</v>
      </c>
      <c r="CG843" s="2">
        <f t="shared" si="983"/>
        <v>1</v>
      </c>
      <c r="CH843" s="2">
        <f t="shared" si="984"/>
        <v>8</v>
      </c>
      <c r="CI843" s="2">
        <f t="shared" si="985"/>
        <v>1</v>
      </c>
      <c r="CJ843" s="2">
        <v>0</v>
      </c>
      <c r="CK843" s="19">
        <f t="shared" si="986"/>
        <v>0.1</v>
      </c>
      <c r="CL843" s="19">
        <f t="shared" si="987"/>
        <v>0.1111111111111111</v>
      </c>
      <c r="CM843" s="18">
        <f t="shared" si="988"/>
        <v>0.5</v>
      </c>
      <c r="CN843" s="19">
        <f t="shared" si="989"/>
        <v>0.1818181818181818</v>
      </c>
      <c r="CO843" s="2">
        <f t="shared" si="990"/>
        <v>1</v>
      </c>
      <c r="CP843" s="18">
        <f t="shared" si="991"/>
        <v>1</v>
      </c>
      <c r="CQ843" s="2">
        <f t="shared" si="992"/>
        <v>1</v>
      </c>
      <c r="CR843" s="2">
        <f t="shared" si="993"/>
        <v>4</v>
      </c>
      <c r="CS843" s="2">
        <f t="shared" si="994"/>
        <v>0</v>
      </c>
      <c r="CT843" s="2">
        <v>0</v>
      </c>
      <c r="CU843" s="19">
        <f t="shared" si="995"/>
        <v>0.2</v>
      </c>
      <c r="CV843" s="19">
        <f t="shared" si="996"/>
        <v>0.2</v>
      </c>
      <c r="CW843" s="18">
        <f t="shared" si="997"/>
        <v>1</v>
      </c>
      <c r="CX843" s="19">
        <f t="shared" si="998"/>
        <v>0.33333333333333337</v>
      </c>
      <c r="CY843" s="2">
        <f t="shared" si="999"/>
        <v>2</v>
      </c>
      <c r="CZ843" s="18">
        <f t="shared" si="1000"/>
        <v>1</v>
      </c>
      <c r="DA843" s="2">
        <f t="shared" si="1001"/>
        <v>2</v>
      </c>
      <c r="DB843" s="2">
        <f t="shared" si="1002"/>
        <v>3</v>
      </c>
      <c r="DC843" s="2">
        <f t="shared" si="1003"/>
        <v>0</v>
      </c>
      <c r="DD843" s="2">
        <v>0</v>
      </c>
      <c r="DE843" s="19">
        <f t="shared" si="1004"/>
        <v>0.4</v>
      </c>
      <c r="DF843" s="19">
        <f t="shared" si="1005"/>
        <v>0.4</v>
      </c>
      <c r="DG843" s="18">
        <f t="shared" si="1006"/>
        <v>1</v>
      </c>
      <c r="DH843" s="19">
        <f t="shared" si="1007"/>
        <v>0.57142857142857151</v>
      </c>
    </row>
    <row r="844" spans="1:112" x14ac:dyDescent="0.35">
      <c r="A844" s="11">
        <v>2019009379</v>
      </c>
      <c r="B844" s="2" t="s">
        <v>6178</v>
      </c>
      <c r="C844" s="2" t="s">
        <v>2693</v>
      </c>
      <c r="D844" s="2" t="s">
        <v>6179</v>
      </c>
      <c r="E844" s="2" t="s">
        <v>6180</v>
      </c>
      <c r="F844" s="2">
        <v>1</v>
      </c>
      <c r="G844" s="2" t="s">
        <v>6181</v>
      </c>
      <c r="H844" s="2" t="s">
        <v>6182</v>
      </c>
      <c r="I844" s="2" t="s">
        <v>6183</v>
      </c>
      <c r="J844" s="3" t="s">
        <v>6184</v>
      </c>
      <c r="K844" s="11">
        <v>1</v>
      </c>
      <c r="L844" s="2">
        <v>1</v>
      </c>
      <c r="M844" s="2">
        <v>77</v>
      </c>
      <c r="N844" s="2">
        <v>50</v>
      </c>
      <c r="O844" s="2">
        <v>1</v>
      </c>
      <c r="P844" s="2">
        <v>0</v>
      </c>
      <c r="Q844" s="2">
        <v>1</v>
      </c>
      <c r="R844" s="2">
        <v>0</v>
      </c>
      <c r="S844" s="2">
        <v>1</v>
      </c>
      <c r="T844" s="2">
        <v>0</v>
      </c>
      <c r="U844" s="2">
        <v>1</v>
      </c>
      <c r="V844" s="2">
        <v>0</v>
      </c>
      <c r="W844" s="2">
        <v>19</v>
      </c>
      <c r="X844" s="2">
        <v>11</v>
      </c>
      <c r="Y844" s="2">
        <v>1</v>
      </c>
      <c r="Z844" s="2">
        <v>0</v>
      </c>
      <c r="AA844" s="2">
        <v>1</v>
      </c>
      <c r="AB844" s="2">
        <v>0</v>
      </c>
      <c r="AC844" s="2">
        <v>1</v>
      </c>
      <c r="AD844" s="2">
        <v>0</v>
      </c>
      <c r="AE844" s="2">
        <v>1</v>
      </c>
      <c r="AF844" s="3">
        <v>0</v>
      </c>
      <c r="AG844" s="2">
        <f t="shared" si="936"/>
        <v>1</v>
      </c>
      <c r="AH844" s="18">
        <f t="shared" si="937"/>
        <v>1</v>
      </c>
      <c r="AI844" s="2">
        <f t="shared" si="938"/>
        <v>1</v>
      </c>
      <c r="AJ844" s="2">
        <f t="shared" si="939"/>
        <v>76</v>
      </c>
      <c r="AK844" s="2">
        <f t="shared" si="940"/>
        <v>0</v>
      </c>
      <c r="AL844" s="2">
        <v>0</v>
      </c>
      <c r="AM844" s="19">
        <f t="shared" si="941"/>
        <v>1.2987012987012988E-2</v>
      </c>
      <c r="AN844" s="19">
        <f t="shared" si="942"/>
        <v>1.2987012987012988E-2</v>
      </c>
      <c r="AO844" s="18">
        <f t="shared" si="943"/>
        <v>1</v>
      </c>
      <c r="AP844" s="19">
        <f t="shared" si="944"/>
        <v>2.5641025641025647E-2</v>
      </c>
      <c r="AQ844" s="2">
        <f t="shared" si="945"/>
        <v>1</v>
      </c>
      <c r="AR844" s="18">
        <f t="shared" si="946"/>
        <v>1</v>
      </c>
      <c r="AS844" s="2">
        <f t="shared" si="947"/>
        <v>1</v>
      </c>
      <c r="AT844" s="2">
        <f t="shared" si="948"/>
        <v>76</v>
      </c>
      <c r="AU844" s="2">
        <f t="shared" si="949"/>
        <v>0</v>
      </c>
      <c r="AV844" s="2">
        <v>0</v>
      </c>
      <c r="AW844" s="19">
        <f t="shared" si="950"/>
        <v>1.2987012987012988E-2</v>
      </c>
      <c r="AX844" s="19">
        <f t="shared" si="951"/>
        <v>1.2987012987012988E-2</v>
      </c>
      <c r="AY844" s="18">
        <f t="shared" si="952"/>
        <v>1</v>
      </c>
      <c r="AZ844" s="19">
        <f t="shared" si="953"/>
        <v>2.5641025641025647E-2</v>
      </c>
      <c r="BA844" s="2">
        <f t="shared" si="954"/>
        <v>1</v>
      </c>
      <c r="BB844" s="18">
        <f t="shared" si="955"/>
        <v>1</v>
      </c>
      <c r="BC844" s="2">
        <f t="shared" si="956"/>
        <v>1</v>
      </c>
      <c r="BD844" s="2">
        <f t="shared" si="957"/>
        <v>49</v>
      </c>
      <c r="BE844" s="2">
        <f t="shared" si="958"/>
        <v>0</v>
      </c>
      <c r="BF844" s="2">
        <v>0</v>
      </c>
      <c r="BG844" s="19">
        <f t="shared" si="959"/>
        <v>0.02</v>
      </c>
      <c r="BH844" s="19">
        <f t="shared" si="960"/>
        <v>0.02</v>
      </c>
      <c r="BI844" s="18">
        <f t="shared" si="961"/>
        <v>1</v>
      </c>
      <c r="BJ844" s="19">
        <f t="shared" si="962"/>
        <v>3.9215686274509803E-2</v>
      </c>
      <c r="BK844" s="2">
        <f t="shared" si="963"/>
        <v>1</v>
      </c>
      <c r="BL844" s="18">
        <f t="shared" si="964"/>
        <v>1</v>
      </c>
      <c r="BM844" s="2">
        <f t="shared" si="965"/>
        <v>1</v>
      </c>
      <c r="BN844" s="2">
        <f t="shared" si="966"/>
        <v>49</v>
      </c>
      <c r="BO844" s="2">
        <f t="shared" si="967"/>
        <v>0</v>
      </c>
      <c r="BP844" s="2">
        <v>0</v>
      </c>
      <c r="BQ844" s="19">
        <f t="shared" si="968"/>
        <v>0.02</v>
      </c>
      <c r="BR844" s="19">
        <f t="shared" si="969"/>
        <v>0.02</v>
      </c>
      <c r="BS844" s="18">
        <f t="shared" si="970"/>
        <v>1</v>
      </c>
      <c r="BT844" s="19">
        <f t="shared" si="971"/>
        <v>3.9215686274509803E-2</v>
      </c>
      <c r="BU844" s="2">
        <f t="shared" si="972"/>
        <v>1</v>
      </c>
      <c r="BV844" s="18">
        <f t="shared" si="973"/>
        <v>1</v>
      </c>
      <c r="BW844" s="2">
        <f t="shared" si="974"/>
        <v>1</v>
      </c>
      <c r="BX844" s="2">
        <f t="shared" si="975"/>
        <v>18</v>
      </c>
      <c r="BY844" s="2">
        <f t="shared" si="976"/>
        <v>0</v>
      </c>
      <c r="BZ844" s="2">
        <v>0</v>
      </c>
      <c r="CA844" s="19">
        <f t="shared" si="977"/>
        <v>5.2631578947368418E-2</v>
      </c>
      <c r="CB844" s="19">
        <f t="shared" si="978"/>
        <v>5.2631578947368418E-2</v>
      </c>
      <c r="CC844" s="18">
        <f t="shared" si="979"/>
        <v>1</v>
      </c>
      <c r="CD844" s="19">
        <f t="shared" si="980"/>
        <v>0.1</v>
      </c>
      <c r="CE844" s="2">
        <f t="shared" si="981"/>
        <v>1</v>
      </c>
      <c r="CF844" s="18">
        <f t="shared" si="982"/>
        <v>1</v>
      </c>
      <c r="CG844" s="2">
        <f t="shared" si="983"/>
        <v>1</v>
      </c>
      <c r="CH844" s="2">
        <f t="shared" si="984"/>
        <v>18</v>
      </c>
      <c r="CI844" s="2">
        <f t="shared" si="985"/>
        <v>0</v>
      </c>
      <c r="CJ844" s="2">
        <v>0</v>
      </c>
      <c r="CK844" s="19">
        <f t="shared" si="986"/>
        <v>5.2631578947368418E-2</v>
      </c>
      <c r="CL844" s="19">
        <f t="shared" si="987"/>
        <v>5.2631578947368418E-2</v>
      </c>
      <c r="CM844" s="18">
        <f t="shared" si="988"/>
        <v>1</v>
      </c>
      <c r="CN844" s="19">
        <f t="shared" si="989"/>
        <v>0.1</v>
      </c>
      <c r="CO844" s="2">
        <f t="shared" si="990"/>
        <v>1</v>
      </c>
      <c r="CP844" s="18">
        <f t="shared" si="991"/>
        <v>1</v>
      </c>
      <c r="CQ844" s="2">
        <f t="shared" si="992"/>
        <v>1</v>
      </c>
      <c r="CR844" s="2">
        <f t="shared" si="993"/>
        <v>10</v>
      </c>
      <c r="CS844" s="2">
        <f t="shared" si="994"/>
        <v>0</v>
      </c>
      <c r="CT844" s="2">
        <v>0</v>
      </c>
      <c r="CU844" s="19">
        <f t="shared" si="995"/>
        <v>9.0909090909090912E-2</v>
      </c>
      <c r="CV844" s="19">
        <f t="shared" si="996"/>
        <v>9.0909090909090912E-2</v>
      </c>
      <c r="CW844" s="18">
        <f t="shared" si="997"/>
        <v>1</v>
      </c>
      <c r="CX844" s="19">
        <f t="shared" si="998"/>
        <v>0.16666666666666669</v>
      </c>
      <c r="CY844" s="2">
        <f t="shared" si="999"/>
        <v>1</v>
      </c>
      <c r="CZ844" s="18">
        <f t="shared" si="1000"/>
        <v>1</v>
      </c>
      <c r="DA844" s="2">
        <f t="shared" si="1001"/>
        <v>1</v>
      </c>
      <c r="DB844" s="2">
        <f t="shared" si="1002"/>
        <v>10</v>
      </c>
      <c r="DC844" s="2">
        <f t="shared" si="1003"/>
        <v>0</v>
      </c>
      <c r="DD844" s="2">
        <v>0</v>
      </c>
      <c r="DE844" s="19">
        <f t="shared" si="1004"/>
        <v>9.0909090909090912E-2</v>
      </c>
      <c r="DF844" s="19">
        <f t="shared" si="1005"/>
        <v>9.0909090909090912E-2</v>
      </c>
      <c r="DG844" s="18">
        <f t="shared" si="1006"/>
        <v>1</v>
      </c>
      <c r="DH844" s="19">
        <f t="shared" si="1007"/>
        <v>0.16666666666666669</v>
      </c>
    </row>
    <row r="845" spans="1:112" x14ac:dyDescent="0.35">
      <c r="A845" s="11">
        <v>2019009384</v>
      </c>
      <c r="B845" s="2" t="s">
        <v>6185</v>
      </c>
      <c r="C845" s="2" t="s">
        <v>2708</v>
      </c>
      <c r="D845" s="2" t="s">
        <v>6186</v>
      </c>
      <c r="E845" s="2" t="s">
        <v>6187</v>
      </c>
      <c r="F845" s="2">
        <v>1</v>
      </c>
      <c r="G845" s="2" t="s">
        <v>6188</v>
      </c>
      <c r="H845" s="2" t="s">
        <v>6189</v>
      </c>
      <c r="I845" s="2" t="s">
        <v>6190</v>
      </c>
      <c r="J845" s="3" t="s">
        <v>6191</v>
      </c>
      <c r="K845" s="11">
        <v>3</v>
      </c>
      <c r="L845" s="2">
        <v>2</v>
      </c>
      <c r="M845" s="2">
        <v>73</v>
      </c>
      <c r="N845" s="2">
        <v>53</v>
      </c>
      <c r="O845" s="2">
        <v>1</v>
      </c>
      <c r="P845" s="2">
        <v>0</v>
      </c>
      <c r="Q845" s="2">
        <v>1</v>
      </c>
      <c r="R845" s="2">
        <v>0</v>
      </c>
      <c r="S845" s="2">
        <v>1</v>
      </c>
      <c r="T845" s="2">
        <v>2</v>
      </c>
      <c r="U845" s="2">
        <v>1</v>
      </c>
      <c r="V845" s="2">
        <v>1</v>
      </c>
      <c r="W845" s="2">
        <v>19</v>
      </c>
      <c r="X845" s="2">
        <v>14</v>
      </c>
      <c r="Y845" s="2">
        <v>1</v>
      </c>
      <c r="Z845" s="2">
        <v>0</v>
      </c>
      <c r="AA845" s="2">
        <v>1</v>
      </c>
      <c r="AB845" s="2">
        <v>0</v>
      </c>
      <c r="AC845" s="2">
        <v>1</v>
      </c>
      <c r="AD845" s="2">
        <v>2</v>
      </c>
      <c r="AE845" s="2">
        <v>1</v>
      </c>
      <c r="AF845" s="3">
        <v>1</v>
      </c>
      <c r="AG845" s="2">
        <f t="shared" si="936"/>
        <v>1</v>
      </c>
      <c r="AH845" s="18">
        <f t="shared" si="937"/>
        <v>1</v>
      </c>
      <c r="AI845" s="2">
        <f t="shared" si="938"/>
        <v>1</v>
      </c>
      <c r="AJ845" s="2">
        <f t="shared" si="939"/>
        <v>72</v>
      </c>
      <c r="AK845" s="2">
        <f t="shared" si="940"/>
        <v>0</v>
      </c>
      <c r="AL845" s="2">
        <v>0</v>
      </c>
      <c r="AM845" s="19">
        <f t="shared" si="941"/>
        <v>1.3698630136986301E-2</v>
      </c>
      <c r="AN845" s="19">
        <f t="shared" si="942"/>
        <v>1.3698630136986301E-2</v>
      </c>
      <c r="AO845" s="18">
        <f t="shared" si="943"/>
        <v>1</v>
      </c>
      <c r="AP845" s="19">
        <f t="shared" si="944"/>
        <v>2.7027027027027025E-2</v>
      </c>
      <c r="AQ845" s="2">
        <f t="shared" si="945"/>
        <v>1</v>
      </c>
      <c r="AR845" s="18">
        <f t="shared" si="946"/>
        <v>0.33333333333333331</v>
      </c>
      <c r="AS845" s="2">
        <f t="shared" si="947"/>
        <v>1</v>
      </c>
      <c r="AT845" s="2">
        <f t="shared" si="948"/>
        <v>72</v>
      </c>
      <c r="AU845" s="2">
        <f t="shared" si="949"/>
        <v>2</v>
      </c>
      <c r="AV845" s="2">
        <v>0</v>
      </c>
      <c r="AW845" s="19">
        <f t="shared" si="950"/>
        <v>1.3333333333333334E-2</v>
      </c>
      <c r="AX845" s="19">
        <f t="shared" si="951"/>
        <v>1.3698630136986301E-2</v>
      </c>
      <c r="AY845" s="18">
        <f t="shared" si="952"/>
        <v>0.33333333333333331</v>
      </c>
      <c r="AZ845" s="19">
        <f t="shared" si="953"/>
        <v>2.6315789473684209E-2</v>
      </c>
      <c r="BA845" s="2">
        <f t="shared" si="954"/>
        <v>1</v>
      </c>
      <c r="BB845" s="18">
        <f t="shared" si="955"/>
        <v>1</v>
      </c>
      <c r="BC845" s="2">
        <f t="shared" si="956"/>
        <v>1</v>
      </c>
      <c r="BD845" s="2">
        <f t="shared" si="957"/>
        <v>52</v>
      </c>
      <c r="BE845" s="2">
        <f t="shared" si="958"/>
        <v>0</v>
      </c>
      <c r="BF845" s="2">
        <v>0</v>
      </c>
      <c r="BG845" s="19">
        <f t="shared" si="959"/>
        <v>1.8867924528301886E-2</v>
      </c>
      <c r="BH845" s="19">
        <f t="shared" si="960"/>
        <v>1.8867924528301886E-2</v>
      </c>
      <c r="BI845" s="18">
        <f t="shared" si="961"/>
        <v>1</v>
      </c>
      <c r="BJ845" s="19">
        <f t="shared" si="962"/>
        <v>3.7037037037037035E-2</v>
      </c>
      <c r="BK845" s="2">
        <f t="shared" si="963"/>
        <v>1</v>
      </c>
      <c r="BL845" s="18">
        <f t="shared" si="964"/>
        <v>0.5</v>
      </c>
      <c r="BM845" s="2">
        <f t="shared" si="965"/>
        <v>1</v>
      </c>
      <c r="BN845" s="2">
        <f t="shared" si="966"/>
        <v>52</v>
      </c>
      <c r="BO845" s="2">
        <f t="shared" si="967"/>
        <v>1</v>
      </c>
      <c r="BP845" s="2">
        <v>0</v>
      </c>
      <c r="BQ845" s="19">
        <f t="shared" si="968"/>
        <v>1.8518518518518517E-2</v>
      </c>
      <c r="BR845" s="19">
        <f t="shared" si="969"/>
        <v>1.8867924528301886E-2</v>
      </c>
      <c r="BS845" s="18">
        <f t="shared" si="970"/>
        <v>0.5</v>
      </c>
      <c r="BT845" s="19">
        <f t="shared" si="971"/>
        <v>3.6363636363636362E-2</v>
      </c>
      <c r="BU845" s="2">
        <f t="shared" si="972"/>
        <v>1</v>
      </c>
      <c r="BV845" s="18">
        <f t="shared" si="973"/>
        <v>1</v>
      </c>
      <c r="BW845" s="2">
        <f t="shared" si="974"/>
        <v>1</v>
      </c>
      <c r="BX845" s="2">
        <f t="shared" si="975"/>
        <v>18</v>
      </c>
      <c r="BY845" s="2">
        <f t="shared" si="976"/>
        <v>0</v>
      </c>
      <c r="BZ845" s="2">
        <v>0</v>
      </c>
      <c r="CA845" s="19">
        <f t="shared" si="977"/>
        <v>5.2631578947368418E-2</v>
      </c>
      <c r="CB845" s="19">
        <f t="shared" si="978"/>
        <v>5.2631578947368418E-2</v>
      </c>
      <c r="CC845" s="18">
        <f t="shared" si="979"/>
        <v>1</v>
      </c>
      <c r="CD845" s="19">
        <f t="shared" si="980"/>
        <v>0.1</v>
      </c>
      <c r="CE845" s="2">
        <f t="shared" si="981"/>
        <v>1</v>
      </c>
      <c r="CF845" s="18">
        <f t="shared" si="982"/>
        <v>0.33333333333333331</v>
      </c>
      <c r="CG845" s="2">
        <f t="shared" si="983"/>
        <v>1</v>
      </c>
      <c r="CH845" s="2">
        <f t="shared" si="984"/>
        <v>18</v>
      </c>
      <c r="CI845" s="2">
        <f t="shared" si="985"/>
        <v>2</v>
      </c>
      <c r="CJ845" s="2">
        <v>0</v>
      </c>
      <c r="CK845" s="19">
        <f t="shared" si="986"/>
        <v>4.7619047619047616E-2</v>
      </c>
      <c r="CL845" s="19">
        <f t="shared" si="987"/>
        <v>5.2631578947368418E-2</v>
      </c>
      <c r="CM845" s="18">
        <f t="shared" si="988"/>
        <v>0.33333333333333331</v>
      </c>
      <c r="CN845" s="19">
        <f t="shared" si="989"/>
        <v>9.0909090909090912E-2</v>
      </c>
      <c r="CO845" s="2">
        <f t="shared" si="990"/>
        <v>1</v>
      </c>
      <c r="CP845" s="18">
        <f t="shared" si="991"/>
        <v>1</v>
      </c>
      <c r="CQ845" s="2">
        <f t="shared" si="992"/>
        <v>1</v>
      </c>
      <c r="CR845" s="2">
        <f t="shared" si="993"/>
        <v>13</v>
      </c>
      <c r="CS845" s="2">
        <f t="shared" si="994"/>
        <v>0</v>
      </c>
      <c r="CT845" s="2">
        <v>0</v>
      </c>
      <c r="CU845" s="19">
        <f t="shared" si="995"/>
        <v>7.1428571428571425E-2</v>
      </c>
      <c r="CV845" s="19">
        <f t="shared" si="996"/>
        <v>7.1428571428571425E-2</v>
      </c>
      <c r="CW845" s="18">
        <f t="shared" si="997"/>
        <v>1</v>
      </c>
      <c r="CX845" s="19">
        <f t="shared" si="998"/>
        <v>0.13333333333333333</v>
      </c>
      <c r="CY845" s="2">
        <f t="shared" si="999"/>
        <v>1</v>
      </c>
      <c r="CZ845" s="18">
        <f t="shared" si="1000"/>
        <v>0.5</v>
      </c>
      <c r="DA845" s="2">
        <f t="shared" si="1001"/>
        <v>1</v>
      </c>
      <c r="DB845" s="2">
        <f t="shared" si="1002"/>
        <v>13</v>
      </c>
      <c r="DC845" s="2">
        <f t="shared" si="1003"/>
        <v>1</v>
      </c>
      <c r="DD845" s="2">
        <v>0</v>
      </c>
      <c r="DE845" s="19">
        <f t="shared" si="1004"/>
        <v>6.6666666666666666E-2</v>
      </c>
      <c r="DF845" s="19">
        <f t="shared" si="1005"/>
        <v>7.1428571428571425E-2</v>
      </c>
      <c r="DG845" s="18">
        <f t="shared" si="1006"/>
        <v>0.5</v>
      </c>
      <c r="DH845" s="19">
        <f t="shared" si="1007"/>
        <v>0.125</v>
      </c>
    </row>
    <row r="846" spans="1:112" x14ac:dyDescent="0.35">
      <c r="A846" s="11">
        <v>2019009388</v>
      </c>
      <c r="B846" s="2" t="s">
        <v>6192</v>
      </c>
      <c r="C846" s="2" t="s">
        <v>6193</v>
      </c>
      <c r="D846" s="2" t="s">
        <v>6194</v>
      </c>
      <c r="E846" s="2" t="s">
        <v>6195</v>
      </c>
      <c r="F846" s="2">
        <v>1</v>
      </c>
      <c r="G846" s="2" t="s">
        <v>6196</v>
      </c>
      <c r="H846" s="2" t="s">
        <v>6197</v>
      </c>
      <c r="I846" s="2" t="s">
        <v>6198</v>
      </c>
      <c r="J846" s="3" t="s">
        <v>6199</v>
      </c>
      <c r="K846" s="11">
        <v>1</v>
      </c>
      <c r="L846" s="2">
        <v>1</v>
      </c>
      <c r="M846" s="2">
        <v>54</v>
      </c>
      <c r="N846" s="2">
        <v>31</v>
      </c>
      <c r="O846" s="2">
        <v>1</v>
      </c>
      <c r="P846" s="2">
        <v>0</v>
      </c>
      <c r="Q846" s="2">
        <v>1</v>
      </c>
      <c r="R846" s="2">
        <v>0</v>
      </c>
      <c r="S846" s="2">
        <v>1</v>
      </c>
      <c r="T846" s="2">
        <v>0</v>
      </c>
      <c r="U846" s="2">
        <v>1</v>
      </c>
      <c r="V846" s="2">
        <v>0</v>
      </c>
      <c r="W846" s="2">
        <v>14</v>
      </c>
      <c r="X846" s="2">
        <v>10</v>
      </c>
      <c r="Y846" s="2">
        <v>1</v>
      </c>
      <c r="Z846" s="2">
        <v>0</v>
      </c>
      <c r="AA846" s="2">
        <v>1</v>
      </c>
      <c r="AB846" s="2">
        <v>0</v>
      </c>
      <c r="AC846" s="2">
        <v>1</v>
      </c>
      <c r="AD846" s="2">
        <v>0</v>
      </c>
      <c r="AE846" s="2">
        <v>1</v>
      </c>
      <c r="AF846" s="3">
        <v>0</v>
      </c>
      <c r="AG846" s="2">
        <f t="shared" si="936"/>
        <v>1</v>
      </c>
      <c r="AH846" s="18">
        <f t="shared" si="937"/>
        <v>1</v>
      </c>
      <c r="AI846" s="2">
        <f t="shared" si="938"/>
        <v>1</v>
      </c>
      <c r="AJ846" s="2">
        <f t="shared" si="939"/>
        <v>53</v>
      </c>
      <c r="AK846" s="2">
        <f t="shared" si="940"/>
        <v>0</v>
      </c>
      <c r="AL846" s="2">
        <v>0</v>
      </c>
      <c r="AM846" s="19">
        <f t="shared" si="941"/>
        <v>1.8518518518518517E-2</v>
      </c>
      <c r="AN846" s="19">
        <f t="shared" si="942"/>
        <v>1.8518518518518517E-2</v>
      </c>
      <c r="AO846" s="18">
        <f t="shared" si="943"/>
        <v>1</v>
      </c>
      <c r="AP846" s="19">
        <f t="shared" si="944"/>
        <v>3.6363636363636362E-2</v>
      </c>
      <c r="AQ846" s="2">
        <f t="shared" si="945"/>
        <v>1</v>
      </c>
      <c r="AR846" s="18">
        <f t="shared" si="946"/>
        <v>1</v>
      </c>
      <c r="AS846" s="2">
        <f t="shared" si="947"/>
        <v>1</v>
      </c>
      <c r="AT846" s="2">
        <f t="shared" si="948"/>
        <v>53</v>
      </c>
      <c r="AU846" s="2">
        <f t="shared" si="949"/>
        <v>0</v>
      </c>
      <c r="AV846" s="2">
        <v>0</v>
      </c>
      <c r="AW846" s="19">
        <f t="shared" si="950"/>
        <v>1.8518518518518517E-2</v>
      </c>
      <c r="AX846" s="19">
        <f t="shared" si="951"/>
        <v>1.8518518518518517E-2</v>
      </c>
      <c r="AY846" s="18">
        <f t="shared" si="952"/>
        <v>1</v>
      </c>
      <c r="AZ846" s="19">
        <f t="shared" si="953"/>
        <v>3.6363636363636362E-2</v>
      </c>
      <c r="BA846" s="2">
        <f t="shared" si="954"/>
        <v>1</v>
      </c>
      <c r="BB846" s="18">
        <f t="shared" si="955"/>
        <v>1</v>
      </c>
      <c r="BC846" s="2">
        <f t="shared" si="956"/>
        <v>1</v>
      </c>
      <c r="BD846" s="2">
        <f t="shared" si="957"/>
        <v>30</v>
      </c>
      <c r="BE846" s="2">
        <f t="shared" si="958"/>
        <v>0</v>
      </c>
      <c r="BF846" s="2">
        <v>0</v>
      </c>
      <c r="BG846" s="19">
        <f t="shared" si="959"/>
        <v>3.2258064516129031E-2</v>
      </c>
      <c r="BH846" s="19">
        <f t="shared" si="960"/>
        <v>3.2258064516129031E-2</v>
      </c>
      <c r="BI846" s="18">
        <f t="shared" si="961"/>
        <v>1</v>
      </c>
      <c r="BJ846" s="19">
        <f t="shared" si="962"/>
        <v>6.25E-2</v>
      </c>
      <c r="BK846" s="2">
        <f t="shared" si="963"/>
        <v>1</v>
      </c>
      <c r="BL846" s="18">
        <f t="shared" si="964"/>
        <v>1</v>
      </c>
      <c r="BM846" s="2">
        <f t="shared" si="965"/>
        <v>1</v>
      </c>
      <c r="BN846" s="2">
        <f t="shared" si="966"/>
        <v>30</v>
      </c>
      <c r="BO846" s="2">
        <f t="shared" si="967"/>
        <v>0</v>
      </c>
      <c r="BP846" s="2">
        <v>0</v>
      </c>
      <c r="BQ846" s="19">
        <f t="shared" si="968"/>
        <v>3.2258064516129031E-2</v>
      </c>
      <c r="BR846" s="19">
        <f t="shared" si="969"/>
        <v>3.2258064516129031E-2</v>
      </c>
      <c r="BS846" s="18">
        <f t="shared" si="970"/>
        <v>1</v>
      </c>
      <c r="BT846" s="19">
        <f t="shared" si="971"/>
        <v>6.25E-2</v>
      </c>
      <c r="BU846" s="2">
        <f t="shared" si="972"/>
        <v>1</v>
      </c>
      <c r="BV846" s="18">
        <f t="shared" si="973"/>
        <v>1</v>
      </c>
      <c r="BW846" s="2">
        <f t="shared" si="974"/>
        <v>1</v>
      </c>
      <c r="BX846" s="2">
        <f t="shared" si="975"/>
        <v>13</v>
      </c>
      <c r="BY846" s="2">
        <f t="shared" si="976"/>
        <v>0</v>
      </c>
      <c r="BZ846" s="2">
        <v>0</v>
      </c>
      <c r="CA846" s="19">
        <f t="shared" si="977"/>
        <v>7.1428571428571425E-2</v>
      </c>
      <c r="CB846" s="19">
        <f t="shared" si="978"/>
        <v>7.1428571428571425E-2</v>
      </c>
      <c r="CC846" s="18">
        <f t="shared" si="979"/>
        <v>1</v>
      </c>
      <c r="CD846" s="19">
        <f t="shared" si="980"/>
        <v>0.13333333333333333</v>
      </c>
      <c r="CE846" s="2">
        <f t="shared" si="981"/>
        <v>1</v>
      </c>
      <c r="CF846" s="18">
        <f t="shared" si="982"/>
        <v>1</v>
      </c>
      <c r="CG846" s="2">
        <f t="shared" si="983"/>
        <v>1</v>
      </c>
      <c r="CH846" s="2">
        <f t="shared" si="984"/>
        <v>13</v>
      </c>
      <c r="CI846" s="2">
        <f t="shared" si="985"/>
        <v>0</v>
      </c>
      <c r="CJ846" s="2">
        <v>0</v>
      </c>
      <c r="CK846" s="19">
        <f t="shared" si="986"/>
        <v>7.1428571428571425E-2</v>
      </c>
      <c r="CL846" s="19">
        <f t="shared" si="987"/>
        <v>7.1428571428571425E-2</v>
      </c>
      <c r="CM846" s="18">
        <f t="shared" si="988"/>
        <v>1</v>
      </c>
      <c r="CN846" s="19">
        <f t="shared" si="989"/>
        <v>0.13333333333333333</v>
      </c>
      <c r="CO846" s="2">
        <f t="shared" si="990"/>
        <v>1</v>
      </c>
      <c r="CP846" s="18">
        <f t="shared" si="991"/>
        <v>1</v>
      </c>
      <c r="CQ846" s="2">
        <f t="shared" si="992"/>
        <v>1</v>
      </c>
      <c r="CR846" s="2">
        <f t="shared" si="993"/>
        <v>9</v>
      </c>
      <c r="CS846" s="2">
        <f t="shared" si="994"/>
        <v>0</v>
      </c>
      <c r="CT846" s="2">
        <v>0</v>
      </c>
      <c r="CU846" s="19">
        <f t="shared" si="995"/>
        <v>0.1</v>
      </c>
      <c r="CV846" s="19">
        <f t="shared" si="996"/>
        <v>0.1</v>
      </c>
      <c r="CW846" s="18">
        <f t="shared" si="997"/>
        <v>1</v>
      </c>
      <c r="CX846" s="19">
        <f t="shared" si="998"/>
        <v>0.18181818181818182</v>
      </c>
      <c r="CY846" s="2">
        <f t="shared" si="999"/>
        <v>1</v>
      </c>
      <c r="CZ846" s="18">
        <f t="shared" si="1000"/>
        <v>1</v>
      </c>
      <c r="DA846" s="2">
        <f t="shared" si="1001"/>
        <v>1</v>
      </c>
      <c r="DB846" s="2">
        <f t="shared" si="1002"/>
        <v>9</v>
      </c>
      <c r="DC846" s="2">
        <f t="shared" si="1003"/>
        <v>0</v>
      </c>
      <c r="DD846" s="2">
        <v>0</v>
      </c>
      <c r="DE846" s="19">
        <f t="shared" si="1004"/>
        <v>0.1</v>
      </c>
      <c r="DF846" s="19">
        <f t="shared" si="1005"/>
        <v>0.1</v>
      </c>
      <c r="DG846" s="18">
        <f t="shared" si="1006"/>
        <v>1</v>
      </c>
      <c r="DH846" s="19">
        <f t="shared" si="1007"/>
        <v>0.18181818181818182</v>
      </c>
    </row>
    <row r="847" spans="1:112" x14ac:dyDescent="0.35">
      <c r="A847" s="11">
        <v>2019009389</v>
      </c>
      <c r="B847" s="2" t="s">
        <v>6200</v>
      </c>
      <c r="C847" s="2" t="s">
        <v>6201</v>
      </c>
      <c r="D847" s="2" t="s">
        <v>6202</v>
      </c>
      <c r="E847" s="2" t="s">
        <v>6203</v>
      </c>
      <c r="F847" s="2">
        <v>1</v>
      </c>
      <c r="G847" s="2" t="s">
        <v>6204</v>
      </c>
      <c r="H847" s="2" t="s">
        <v>6205</v>
      </c>
      <c r="I847" s="2" t="s">
        <v>6206</v>
      </c>
      <c r="J847" s="3" t="s">
        <v>6207</v>
      </c>
      <c r="K847" s="11">
        <v>3</v>
      </c>
      <c r="L847" s="2">
        <v>2</v>
      </c>
      <c r="M847" s="2">
        <v>72</v>
      </c>
      <c r="N847" s="2">
        <v>53</v>
      </c>
      <c r="O847" s="2">
        <v>0</v>
      </c>
      <c r="P847" s="2">
        <v>1</v>
      </c>
      <c r="Q847" s="2">
        <v>0</v>
      </c>
      <c r="R847" s="2">
        <v>1</v>
      </c>
      <c r="S847" s="2">
        <v>1</v>
      </c>
      <c r="T847" s="2">
        <v>2</v>
      </c>
      <c r="U847" s="2">
        <v>1</v>
      </c>
      <c r="V847" s="2">
        <v>1</v>
      </c>
      <c r="W847" s="2">
        <v>19</v>
      </c>
      <c r="X847" s="2">
        <v>15</v>
      </c>
      <c r="Y847" s="2">
        <v>0</v>
      </c>
      <c r="Z847" s="2">
        <v>1</v>
      </c>
      <c r="AA847" s="2">
        <v>0</v>
      </c>
      <c r="AB847" s="2">
        <v>1</v>
      </c>
      <c r="AC847" s="2">
        <v>1</v>
      </c>
      <c r="AD847" s="2">
        <v>2</v>
      </c>
      <c r="AE847" s="2">
        <v>1</v>
      </c>
      <c r="AF847" s="3">
        <v>1</v>
      </c>
      <c r="AG847" s="2">
        <f t="shared" si="936"/>
        <v>0</v>
      </c>
      <c r="AH847" s="18">
        <f t="shared" si="937"/>
        <v>0</v>
      </c>
      <c r="AI847" s="2">
        <f t="shared" si="938"/>
        <v>0</v>
      </c>
      <c r="AJ847" s="2">
        <f t="shared" si="939"/>
        <v>72</v>
      </c>
      <c r="AK847" s="2">
        <f t="shared" si="940"/>
        <v>1</v>
      </c>
      <c r="AL847" s="2">
        <v>0</v>
      </c>
      <c r="AM847" s="19">
        <f t="shared" si="941"/>
        <v>0</v>
      </c>
      <c r="AN847" s="19">
        <f t="shared" si="942"/>
        <v>0</v>
      </c>
      <c r="AO847" s="18">
        <f t="shared" si="943"/>
        <v>0</v>
      </c>
      <c r="AP847" s="19">
        <f t="shared" si="944"/>
        <v>0</v>
      </c>
      <c r="AQ847" s="2">
        <f t="shared" si="945"/>
        <v>1</v>
      </c>
      <c r="AR847" s="18">
        <f t="shared" si="946"/>
        <v>0.33333333333333331</v>
      </c>
      <c r="AS847" s="2">
        <f t="shared" si="947"/>
        <v>1</v>
      </c>
      <c r="AT847" s="2">
        <f t="shared" si="948"/>
        <v>71</v>
      </c>
      <c r="AU847" s="2">
        <f t="shared" si="949"/>
        <v>2</v>
      </c>
      <c r="AV847" s="2">
        <v>0</v>
      </c>
      <c r="AW847" s="19">
        <f t="shared" si="950"/>
        <v>1.3513513513513514E-2</v>
      </c>
      <c r="AX847" s="19">
        <f t="shared" si="951"/>
        <v>1.3888888888888888E-2</v>
      </c>
      <c r="AY847" s="18">
        <f t="shared" si="952"/>
        <v>0.33333333333333331</v>
      </c>
      <c r="AZ847" s="19">
        <f t="shared" si="953"/>
        <v>2.6666666666666665E-2</v>
      </c>
      <c r="BA847" s="2">
        <f t="shared" si="954"/>
        <v>0</v>
      </c>
      <c r="BB847" s="18">
        <f t="shared" si="955"/>
        <v>0</v>
      </c>
      <c r="BC847" s="2">
        <f t="shared" si="956"/>
        <v>0</v>
      </c>
      <c r="BD847" s="2">
        <f t="shared" si="957"/>
        <v>53</v>
      </c>
      <c r="BE847" s="2">
        <f t="shared" si="958"/>
        <v>1</v>
      </c>
      <c r="BF847" s="2">
        <v>0</v>
      </c>
      <c r="BG847" s="19">
        <f t="shared" si="959"/>
        <v>0</v>
      </c>
      <c r="BH847" s="19">
        <f t="shared" si="960"/>
        <v>0</v>
      </c>
      <c r="BI847" s="18">
        <f t="shared" si="961"/>
        <v>0</v>
      </c>
      <c r="BJ847" s="19">
        <f t="shared" si="962"/>
        <v>0</v>
      </c>
      <c r="BK847" s="2">
        <f t="shared" si="963"/>
        <v>1</v>
      </c>
      <c r="BL847" s="18">
        <f t="shared" si="964"/>
        <v>0.5</v>
      </c>
      <c r="BM847" s="2">
        <f t="shared" si="965"/>
        <v>1</v>
      </c>
      <c r="BN847" s="2">
        <f t="shared" si="966"/>
        <v>52</v>
      </c>
      <c r="BO847" s="2">
        <f t="shared" si="967"/>
        <v>1</v>
      </c>
      <c r="BP847" s="2">
        <v>0</v>
      </c>
      <c r="BQ847" s="19">
        <f t="shared" si="968"/>
        <v>1.8518518518518517E-2</v>
      </c>
      <c r="BR847" s="19">
        <f t="shared" si="969"/>
        <v>1.8867924528301886E-2</v>
      </c>
      <c r="BS847" s="18">
        <f t="shared" si="970"/>
        <v>0.5</v>
      </c>
      <c r="BT847" s="19">
        <f t="shared" si="971"/>
        <v>3.6363636363636362E-2</v>
      </c>
      <c r="BU847" s="2">
        <f t="shared" si="972"/>
        <v>0</v>
      </c>
      <c r="BV847" s="18">
        <f t="shared" si="973"/>
        <v>0</v>
      </c>
      <c r="BW847" s="2">
        <f t="shared" si="974"/>
        <v>0</v>
      </c>
      <c r="BX847" s="2">
        <f t="shared" si="975"/>
        <v>19</v>
      </c>
      <c r="BY847" s="2">
        <f t="shared" si="976"/>
        <v>1</v>
      </c>
      <c r="BZ847" s="2">
        <v>0</v>
      </c>
      <c r="CA847" s="19">
        <f t="shared" si="977"/>
        <v>0</v>
      </c>
      <c r="CB847" s="19">
        <f t="shared" si="978"/>
        <v>0</v>
      </c>
      <c r="CC847" s="18">
        <f t="shared" si="979"/>
        <v>0</v>
      </c>
      <c r="CD847" s="19">
        <f t="shared" si="980"/>
        <v>0</v>
      </c>
      <c r="CE847" s="2">
        <f t="shared" si="981"/>
        <v>1</v>
      </c>
      <c r="CF847" s="18">
        <f t="shared" si="982"/>
        <v>0.33333333333333331</v>
      </c>
      <c r="CG847" s="2">
        <f t="shared" si="983"/>
        <v>1</v>
      </c>
      <c r="CH847" s="2">
        <f t="shared" si="984"/>
        <v>18</v>
      </c>
      <c r="CI847" s="2">
        <f t="shared" si="985"/>
        <v>2</v>
      </c>
      <c r="CJ847" s="2">
        <v>0</v>
      </c>
      <c r="CK847" s="19">
        <f t="shared" si="986"/>
        <v>4.7619047619047616E-2</v>
      </c>
      <c r="CL847" s="19">
        <f t="shared" si="987"/>
        <v>5.2631578947368418E-2</v>
      </c>
      <c r="CM847" s="18">
        <f t="shared" si="988"/>
        <v>0.33333333333333331</v>
      </c>
      <c r="CN847" s="19">
        <f t="shared" si="989"/>
        <v>9.0909090909090912E-2</v>
      </c>
      <c r="CO847" s="2">
        <f t="shared" si="990"/>
        <v>0</v>
      </c>
      <c r="CP847" s="18">
        <f t="shared" si="991"/>
        <v>0</v>
      </c>
      <c r="CQ847" s="2">
        <f t="shared" si="992"/>
        <v>0</v>
      </c>
      <c r="CR847" s="2">
        <f t="shared" si="993"/>
        <v>15</v>
      </c>
      <c r="CS847" s="2">
        <f t="shared" si="994"/>
        <v>1</v>
      </c>
      <c r="CT847" s="2">
        <v>0</v>
      </c>
      <c r="CU847" s="19">
        <f t="shared" si="995"/>
        <v>0</v>
      </c>
      <c r="CV847" s="19">
        <f t="shared" si="996"/>
        <v>0</v>
      </c>
      <c r="CW847" s="18">
        <f t="shared" si="997"/>
        <v>0</v>
      </c>
      <c r="CX847" s="19">
        <f t="shared" si="998"/>
        <v>0</v>
      </c>
      <c r="CY847" s="2">
        <f t="shared" si="999"/>
        <v>1</v>
      </c>
      <c r="CZ847" s="18">
        <f t="shared" si="1000"/>
        <v>0.5</v>
      </c>
      <c r="DA847" s="2">
        <f t="shared" si="1001"/>
        <v>1</v>
      </c>
      <c r="DB847" s="2">
        <f t="shared" si="1002"/>
        <v>14</v>
      </c>
      <c r="DC847" s="2">
        <f t="shared" si="1003"/>
        <v>1</v>
      </c>
      <c r="DD847" s="2">
        <v>0</v>
      </c>
      <c r="DE847" s="19">
        <f t="shared" si="1004"/>
        <v>6.25E-2</v>
      </c>
      <c r="DF847" s="19">
        <f t="shared" si="1005"/>
        <v>6.6666666666666666E-2</v>
      </c>
      <c r="DG847" s="18">
        <f t="shared" si="1006"/>
        <v>0.5</v>
      </c>
      <c r="DH847" s="19">
        <f t="shared" si="1007"/>
        <v>0.11764705882352941</v>
      </c>
    </row>
    <row r="848" spans="1:112" x14ac:dyDescent="0.35">
      <c r="A848" s="11">
        <v>2019009392</v>
      </c>
      <c r="B848" s="2" t="s">
        <v>6208</v>
      </c>
      <c r="C848" s="2" t="s">
        <v>6209</v>
      </c>
      <c r="D848" s="2" t="s">
        <v>6097</v>
      </c>
      <c r="E848" s="2" t="s">
        <v>6210</v>
      </c>
      <c r="F848" s="2">
        <v>1</v>
      </c>
      <c r="G848" s="2" t="s">
        <v>6211</v>
      </c>
      <c r="H848" s="2" t="s">
        <v>6212</v>
      </c>
      <c r="I848" s="2" t="s">
        <v>6213</v>
      </c>
      <c r="J848" s="3" t="s">
        <v>6214</v>
      </c>
      <c r="K848" s="11">
        <v>1</v>
      </c>
      <c r="L848" s="2">
        <v>1</v>
      </c>
      <c r="M848" s="2">
        <v>54</v>
      </c>
      <c r="N848" s="2">
        <v>35</v>
      </c>
      <c r="O848" s="2">
        <v>1</v>
      </c>
      <c r="P848" s="2">
        <v>0</v>
      </c>
      <c r="Q848" s="2">
        <v>1</v>
      </c>
      <c r="R848" s="2">
        <v>0</v>
      </c>
      <c r="S848" s="2">
        <v>1</v>
      </c>
      <c r="T848" s="2">
        <v>0</v>
      </c>
      <c r="U848" s="2">
        <v>1</v>
      </c>
      <c r="V848" s="2">
        <v>0</v>
      </c>
      <c r="W848" s="2">
        <v>15</v>
      </c>
      <c r="X848" s="2">
        <v>10</v>
      </c>
      <c r="Y848" s="2">
        <v>1</v>
      </c>
      <c r="Z848" s="2">
        <v>0</v>
      </c>
      <c r="AA848" s="2">
        <v>1</v>
      </c>
      <c r="AB848" s="2">
        <v>0</v>
      </c>
      <c r="AC848" s="2">
        <v>1</v>
      </c>
      <c r="AD848" s="2">
        <v>0</v>
      </c>
      <c r="AE848" s="2">
        <v>1</v>
      </c>
      <c r="AF848" s="3">
        <v>0</v>
      </c>
      <c r="AG848" s="2">
        <f t="shared" si="936"/>
        <v>1</v>
      </c>
      <c r="AH848" s="18">
        <f t="shared" si="937"/>
        <v>1</v>
      </c>
      <c r="AI848" s="2">
        <f t="shared" si="938"/>
        <v>1</v>
      </c>
      <c r="AJ848" s="2">
        <f t="shared" si="939"/>
        <v>53</v>
      </c>
      <c r="AK848" s="2">
        <f t="shared" si="940"/>
        <v>0</v>
      </c>
      <c r="AL848" s="2">
        <v>0</v>
      </c>
      <c r="AM848" s="19">
        <f t="shared" si="941"/>
        <v>1.8518518518518517E-2</v>
      </c>
      <c r="AN848" s="19">
        <f t="shared" si="942"/>
        <v>1.8518518518518517E-2</v>
      </c>
      <c r="AO848" s="18">
        <f t="shared" si="943"/>
        <v>1</v>
      </c>
      <c r="AP848" s="19">
        <f t="shared" si="944"/>
        <v>3.6363636363636362E-2</v>
      </c>
      <c r="AQ848" s="2">
        <f t="shared" si="945"/>
        <v>1</v>
      </c>
      <c r="AR848" s="18">
        <f t="shared" si="946"/>
        <v>1</v>
      </c>
      <c r="AS848" s="2">
        <f t="shared" si="947"/>
        <v>1</v>
      </c>
      <c r="AT848" s="2">
        <f t="shared" si="948"/>
        <v>53</v>
      </c>
      <c r="AU848" s="2">
        <f t="shared" si="949"/>
        <v>0</v>
      </c>
      <c r="AV848" s="2">
        <v>0</v>
      </c>
      <c r="AW848" s="19">
        <f t="shared" si="950"/>
        <v>1.8518518518518517E-2</v>
      </c>
      <c r="AX848" s="19">
        <f t="shared" si="951"/>
        <v>1.8518518518518517E-2</v>
      </c>
      <c r="AY848" s="18">
        <f t="shared" si="952"/>
        <v>1</v>
      </c>
      <c r="AZ848" s="19">
        <f t="shared" si="953"/>
        <v>3.6363636363636362E-2</v>
      </c>
      <c r="BA848" s="2">
        <f t="shared" si="954"/>
        <v>1</v>
      </c>
      <c r="BB848" s="18">
        <f t="shared" si="955"/>
        <v>1</v>
      </c>
      <c r="BC848" s="2">
        <f t="shared" si="956"/>
        <v>1</v>
      </c>
      <c r="BD848" s="2">
        <f t="shared" si="957"/>
        <v>34</v>
      </c>
      <c r="BE848" s="2">
        <f t="shared" si="958"/>
        <v>0</v>
      </c>
      <c r="BF848" s="2">
        <v>0</v>
      </c>
      <c r="BG848" s="19">
        <f t="shared" si="959"/>
        <v>2.8571428571428571E-2</v>
      </c>
      <c r="BH848" s="19">
        <f t="shared" si="960"/>
        <v>2.8571428571428571E-2</v>
      </c>
      <c r="BI848" s="18">
        <f t="shared" si="961"/>
        <v>1</v>
      </c>
      <c r="BJ848" s="19">
        <f t="shared" si="962"/>
        <v>5.5555555555555559E-2</v>
      </c>
      <c r="BK848" s="2">
        <f t="shared" si="963"/>
        <v>1</v>
      </c>
      <c r="BL848" s="18">
        <f t="shared" si="964"/>
        <v>1</v>
      </c>
      <c r="BM848" s="2">
        <f t="shared" si="965"/>
        <v>1</v>
      </c>
      <c r="BN848" s="2">
        <f t="shared" si="966"/>
        <v>34</v>
      </c>
      <c r="BO848" s="2">
        <f t="shared" si="967"/>
        <v>0</v>
      </c>
      <c r="BP848" s="2">
        <v>0</v>
      </c>
      <c r="BQ848" s="19">
        <f t="shared" si="968"/>
        <v>2.8571428571428571E-2</v>
      </c>
      <c r="BR848" s="19">
        <f t="shared" si="969"/>
        <v>2.8571428571428571E-2</v>
      </c>
      <c r="BS848" s="18">
        <f t="shared" si="970"/>
        <v>1</v>
      </c>
      <c r="BT848" s="19">
        <f t="shared" si="971"/>
        <v>5.5555555555555559E-2</v>
      </c>
      <c r="BU848" s="2">
        <f t="shared" si="972"/>
        <v>1</v>
      </c>
      <c r="BV848" s="18">
        <f t="shared" si="973"/>
        <v>1</v>
      </c>
      <c r="BW848" s="2">
        <f t="shared" si="974"/>
        <v>1</v>
      </c>
      <c r="BX848" s="2">
        <f t="shared" si="975"/>
        <v>14</v>
      </c>
      <c r="BY848" s="2">
        <f t="shared" si="976"/>
        <v>0</v>
      </c>
      <c r="BZ848" s="2">
        <v>0</v>
      </c>
      <c r="CA848" s="19">
        <f t="shared" si="977"/>
        <v>6.6666666666666666E-2</v>
      </c>
      <c r="CB848" s="19">
        <f t="shared" si="978"/>
        <v>6.6666666666666666E-2</v>
      </c>
      <c r="CC848" s="18">
        <f t="shared" si="979"/>
        <v>1</v>
      </c>
      <c r="CD848" s="19">
        <f t="shared" si="980"/>
        <v>0.125</v>
      </c>
      <c r="CE848" s="2">
        <f t="shared" si="981"/>
        <v>1</v>
      </c>
      <c r="CF848" s="18">
        <f t="shared" si="982"/>
        <v>1</v>
      </c>
      <c r="CG848" s="2">
        <f t="shared" si="983"/>
        <v>1</v>
      </c>
      <c r="CH848" s="2">
        <f t="shared" si="984"/>
        <v>14</v>
      </c>
      <c r="CI848" s="2">
        <f t="shared" si="985"/>
        <v>0</v>
      </c>
      <c r="CJ848" s="2">
        <v>0</v>
      </c>
      <c r="CK848" s="19">
        <f t="shared" si="986"/>
        <v>6.6666666666666666E-2</v>
      </c>
      <c r="CL848" s="19">
        <f t="shared" si="987"/>
        <v>6.6666666666666666E-2</v>
      </c>
      <c r="CM848" s="18">
        <f t="shared" si="988"/>
        <v>1</v>
      </c>
      <c r="CN848" s="19">
        <f t="shared" si="989"/>
        <v>0.125</v>
      </c>
      <c r="CO848" s="2">
        <f t="shared" si="990"/>
        <v>1</v>
      </c>
      <c r="CP848" s="18">
        <f t="shared" si="991"/>
        <v>1</v>
      </c>
      <c r="CQ848" s="2">
        <f t="shared" si="992"/>
        <v>1</v>
      </c>
      <c r="CR848" s="2">
        <f t="shared" si="993"/>
        <v>9</v>
      </c>
      <c r="CS848" s="2">
        <f t="shared" si="994"/>
        <v>0</v>
      </c>
      <c r="CT848" s="2">
        <v>0</v>
      </c>
      <c r="CU848" s="19">
        <f t="shared" si="995"/>
        <v>0.1</v>
      </c>
      <c r="CV848" s="19">
        <f t="shared" si="996"/>
        <v>0.1</v>
      </c>
      <c r="CW848" s="18">
        <f t="shared" si="997"/>
        <v>1</v>
      </c>
      <c r="CX848" s="19">
        <f t="shared" si="998"/>
        <v>0.18181818181818182</v>
      </c>
      <c r="CY848" s="2">
        <f t="shared" si="999"/>
        <v>1</v>
      </c>
      <c r="CZ848" s="18">
        <f t="shared" si="1000"/>
        <v>1</v>
      </c>
      <c r="DA848" s="2">
        <f t="shared" si="1001"/>
        <v>1</v>
      </c>
      <c r="DB848" s="2">
        <f t="shared" si="1002"/>
        <v>9</v>
      </c>
      <c r="DC848" s="2">
        <f t="shared" si="1003"/>
        <v>0</v>
      </c>
      <c r="DD848" s="2">
        <v>0</v>
      </c>
      <c r="DE848" s="19">
        <f t="shared" si="1004"/>
        <v>0.1</v>
      </c>
      <c r="DF848" s="19">
        <f t="shared" si="1005"/>
        <v>0.1</v>
      </c>
      <c r="DG848" s="18">
        <f t="shared" si="1006"/>
        <v>1</v>
      </c>
      <c r="DH848" s="19">
        <f t="shared" si="1007"/>
        <v>0.18181818181818182</v>
      </c>
    </row>
    <row r="849" spans="1:112" x14ac:dyDescent="0.35">
      <c r="A849" s="11">
        <v>2019009395</v>
      </c>
      <c r="B849" s="2" t="s">
        <v>6215</v>
      </c>
      <c r="C849" s="2" t="s">
        <v>6216</v>
      </c>
      <c r="D849" s="2" t="s">
        <v>6217</v>
      </c>
      <c r="E849" s="2" t="s">
        <v>6218</v>
      </c>
      <c r="F849" s="2">
        <v>1</v>
      </c>
      <c r="G849" s="2" t="s">
        <v>6219</v>
      </c>
      <c r="H849" s="2" t="s">
        <v>6220</v>
      </c>
      <c r="I849" s="2" t="s">
        <v>6221</v>
      </c>
      <c r="J849" s="3" t="s">
        <v>6222</v>
      </c>
      <c r="K849" s="11">
        <v>1</v>
      </c>
      <c r="L849" s="2">
        <v>1</v>
      </c>
      <c r="M849" s="2">
        <v>52</v>
      </c>
      <c r="N849" s="2">
        <v>36</v>
      </c>
      <c r="O849" s="2">
        <v>1</v>
      </c>
      <c r="P849" s="2">
        <v>0</v>
      </c>
      <c r="Q849" s="2">
        <v>1</v>
      </c>
      <c r="R849" s="2">
        <v>0</v>
      </c>
      <c r="S849" s="2">
        <v>1</v>
      </c>
      <c r="T849" s="2">
        <v>0</v>
      </c>
      <c r="U849" s="2">
        <v>1</v>
      </c>
      <c r="V849" s="2">
        <v>0</v>
      </c>
      <c r="W849" s="2">
        <v>13</v>
      </c>
      <c r="X849" s="2">
        <v>9</v>
      </c>
      <c r="Y849" s="2">
        <v>1</v>
      </c>
      <c r="Z849" s="2">
        <v>0</v>
      </c>
      <c r="AA849" s="2">
        <v>1</v>
      </c>
      <c r="AB849" s="2">
        <v>0</v>
      </c>
      <c r="AC849" s="2">
        <v>1</v>
      </c>
      <c r="AD849" s="2">
        <v>0</v>
      </c>
      <c r="AE849" s="2">
        <v>1</v>
      </c>
      <c r="AF849" s="3">
        <v>0</v>
      </c>
      <c r="AG849" s="2">
        <f t="shared" si="936"/>
        <v>1</v>
      </c>
      <c r="AH849" s="18">
        <f t="shared" si="937"/>
        <v>1</v>
      </c>
      <c r="AI849" s="2">
        <f t="shared" si="938"/>
        <v>1</v>
      </c>
      <c r="AJ849" s="2">
        <f t="shared" si="939"/>
        <v>51</v>
      </c>
      <c r="AK849" s="2">
        <f t="shared" si="940"/>
        <v>0</v>
      </c>
      <c r="AL849" s="2">
        <v>0</v>
      </c>
      <c r="AM849" s="19">
        <f t="shared" si="941"/>
        <v>1.9230769230769232E-2</v>
      </c>
      <c r="AN849" s="19">
        <f t="shared" si="942"/>
        <v>1.9230769230769232E-2</v>
      </c>
      <c r="AO849" s="18">
        <f t="shared" si="943"/>
        <v>1</v>
      </c>
      <c r="AP849" s="19">
        <f t="shared" si="944"/>
        <v>3.7735849056603779E-2</v>
      </c>
      <c r="AQ849" s="2">
        <f t="shared" si="945"/>
        <v>1</v>
      </c>
      <c r="AR849" s="18">
        <f t="shared" si="946"/>
        <v>1</v>
      </c>
      <c r="AS849" s="2">
        <f t="shared" si="947"/>
        <v>1</v>
      </c>
      <c r="AT849" s="2">
        <f t="shared" si="948"/>
        <v>51</v>
      </c>
      <c r="AU849" s="2">
        <f t="shared" si="949"/>
        <v>0</v>
      </c>
      <c r="AV849" s="2">
        <v>0</v>
      </c>
      <c r="AW849" s="19">
        <f t="shared" si="950"/>
        <v>1.9230769230769232E-2</v>
      </c>
      <c r="AX849" s="19">
        <f t="shared" si="951"/>
        <v>1.9230769230769232E-2</v>
      </c>
      <c r="AY849" s="18">
        <f t="shared" si="952"/>
        <v>1</v>
      </c>
      <c r="AZ849" s="19">
        <f t="shared" si="953"/>
        <v>3.7735849056603779E-2</v>
      </c>
      <c r="BA849" s="2">
        <f t="shared" si="954"/>
        <v>1</v>
      </c>
      <c r="BB849" s="18">
        <f t="shared" si="955"/>
        <v>1</v>
      </c>
      <c r="BC849" s="2">
        <f t="shared" si="956"/>
        <v>1</v>
      </c>
      <c r="BD849" s="2">
        <f t="shared" si="957"/>
        <v>35</v>
      </c>
      <c r="BE849" s="2">
        <f t="shared" si="958"/>
        <v>0</v>
      </c>
      <c r="BF849" s="2">
        <v>0</v>
      </c>
      <c r="BG849" s="19">
        <f t="shared" si="959"/>
        <v>2.7777777777777776E-2</v>
      </c>
      <c r="BH849" s="19">
        <f t="shared" si="960"/>
        <v>2.7777777777777776E-2</v>
      </c>
      <c r="BI849" s="18">
        <f t="shared" si="961"/>
        <v>1</v>
      </c>
      <c r="BJ849" s="19">
        <f t="shared" si="962"/>
        <v>5.4054054054054057E-2</v>
      </c>
      <c r="BK849" s="2">
        <f t="shared" si="963"/>
        <v>1</v>
      </c>
      <c r="BL849" s="18">
        <f t="shared" si="964"/>
        <v>1</v>
      </c>
      <c r="BM849" s="2">
        <f t="shared" si="965"/>
        <v>1</v>
      </c>
      <c r="BN849" s="2">
        <f t="shared" si="966"/>
        <v>35</v>
      </c>
      <c r="BO849" s="2">
        <f t="shared" si="967"/>
        <v>0</v>
      </c>
      <c r="BP849" s="2">
        <v>0</v>
      </c>
      <c r="BQ849" s="19">
        <f t="shared" si="968"/>
        <v>2.7777777777777776E-2</v>
      </c>
      <c r="BR849" s="19">
        <f t="shared" si="969"/>
        <v>2.7777777777777776E-2</v>
      </c>
      <c r="BS849" s="18">
        <f t="shared" si="970"/>
        <v>1</v>
      </c>
      <c r="BT849" s="19">
        <f t="shared" si="971"/>
        <v>5.4054054054054057E-2</v>
      </c>
      <c r="BU849" s="2">
        <f t="shared" si="972"/>
        <v>1</v>
      </c>
      <c r="BV849" s="18">
        <f t="shared" si="973"/>
        <v>1</v>
      </c>
      <c r="BW849" s="2">
        <f t="shared" si="974"/>
        <v>1</v>
      </c>
      <c r="BX849" s="2">
        <f t="shared" si="975"/>
        <v>12</v>
      </c>
      <c r="BY849" s="2">
        <f t="shared" si="976"/>
        <v>0</v>
      </c>
      <c r="BZ849" s="2">
        <v>0</v>
      </c>
      <c r="CA849" s="19">
        <f t="shared" si="977"/>
        <v>7.6923076923076927E-2</v>
      </c>
      <c r="CB849" s="19">
        <f t="shared" si="978"/>
        <v>7.6923076923076927E-2</v>
      </c>
      <c r="CC849" s="18">
        <f t="shared" si="979"/>
        <v>1</v>
      </c>
      <c r="CD849" s="19">
        <f t="shared" si="980"/>
        <v>0.14285714285714288</v>
      </c>
      <c r="CE849" s="2">
        <f t="shared" si="981"/>
        <v>1</v>
      </c>
      <c r="CF849" s="18">
        <f t="shared" si="982"/>
        <v>1</v>
      </c>
      <c r="CG849" s="2">
        <f t="shared" si="983"/>
        <v>1</v>
      </c>
      <c r="CH849" s="2">
        <f t="shared" si="984"/>
        <v>12</v>
      </c>
      <c r="CI849" s="2">
        <f t="shared" si="985"/>
        <v>0</v>
      </c>
      <c r="CJ849" s="2">
        <v>0</v>
      </c>
      <c r="CK849" s="19">
        <f t="shared" si="986"/>
        <v>7.6923076923076927E-2</v>
      </c>
      <c r="CL849" s="19">
        <f t="shared" si="987"/>
        <v>7.6923076923076927E-2</v>
      </c>
      <c r="CM849" s="18">
        <f t="shared" si="988"/>
        <v>1</v>
      </c>
      <c r="CN849" s="19">
        <f t="shared" si="989"/>
        <v>0.14285714285714288</v>
      </c>
      <c r="CO849" s="2">
        <f t="shared" si="990"/>
        <v>1</v>
      </c>
      <c r="CP849" s="18">
        <f t="shared" si="991"/>
        <v>1</v>
      </c>
      <c r="CQ849" s="2">
        <f t="shared" si="992"/>
        <v>1</v>
      </c>
      <c r="CR849" s="2">
        <f t="shared" si="993"/>
        <v>8</v>
      </c>
      <c r="CS849" s="2">
        <f t="shared" si="994"/>
        <v>0</v>
      </c>
      <c r="CT849" s="2">
        <v>0</v>
      </c>
      <c r="CU849" s="19">
        <f t="shared" si="995"/>
        <v>0.1111111111111111</v>
      </c>
      <c r="CV849" s="19">
        <f t="shared" si="996"/>
        <v>0.1111111111111111</v>
      </c>
      <c r="CW849" s="18">
        <f t="shared" si="997"/>
        <v>1</v>
      </c>
      <c r="CX849" s="19">
        <f t="shared" si="998"/>
        <v>0.19999999999999998</v>
      </c>
      <c r="CY849" s="2">
        <f t="shared" si="999"/>
        <v>1</v>
      </c>
      <c r="CZ849" s="18">
        <f t="shared" si="1000"/>
        <v>1</v>
      </c>
      <c r="DA849" s="2">
        <f t="shared" si="1001"/>
        <v>1</v>
      </c>
      <c r="DB849" s="2">
        <f t="shared" si="1002"/>
        <v>8</v>
      </c>
      <c r="DC849" s="2">
        <f t="shared" si="1003"/>
        <v>0</v>
      </c>
      <c r="DD849" s="2">
        <v>0</v>
      </c>
      <c r="DE849" s="19">
        <f t="shared" si="1004"/>
        <v>0.1111111111111111</v>
      </c>
      <c r="DF849" s="19">
        <f t="shared" si="1005"/>
        <v>0.1111111111111111</v>
      </c>
      <c r="DG849" s="18">
        <f t="shared" si="1006"/>
        <v>1</v>
      </c>
      <c r="DH849" s="19">
        <f t="shared" si="1007"/>
        <v>0.19999999999999998</v>
      </c>
    </row>
    <row r="850" spans="1:112" x14ac:dyDescent="0.35">
      <c r="A850" s="11">
        <v>2019009396</v>
      </c>
      <c r="B850" s="2" t="s">
        <v>6223</v>
      </c>
      <c r="C850" s="2" t="s">
        <v>2590</v>
      </c>
      <c r="D850" s="2" t="s">
        <v>2591</v>
      </c>
      <c r="E850" s="2" t="s">
        <v>6224</v>
      </c>
      <c r="F850" s="2">
        <v>1</v>
      </c>
      <c r="G850" s="2" t="s">
        <v>6225</v>
      </c>
      <c r="H850" s="2" t="s">
        <v>6226</v>
      </c>
      <c r="I850" s="2" t="s">
        <v>6227</v>
      </c>
      <c r="J850" s="3" t="s">
        <v>6228</v>
      </c>
      <c r="K850" s="11">
        <v>2</v>
      </c>
      <c r="L850" s="2">
        <v>2</v>
      </c>
      <c r="M850" s="2">
        <v>55</v>
      </c>
      <c r="N850" s="2">
        <v>34</v>
      </c>
      <c r="O850" s="2">
        <v>0</v>
      </c>
      <c r="P850" s="2">
        <v>1</v>
      </c>
      <c r="Q850" s="2">
        <v>1</v>
      </c>
      <c r="R850" s="2">
        <v>0</v>
      </c>
      <c r="S850" s="2">
        <v>0</v>
      </c>
      <c r="T850" s="2">
        <v>2</v>
      </c>
      <c r="U850" s="2">
        <v>1</v>
      </c>
      <c r="V850" s="2">
        <v>1</v>
      </c>
      <c r="W850" s="2">
        <v>17</v>
      </c>
      <c r="X850" s="2">
        <v>13</v>
      </c>
      <c r="Y850" s="2">
        <v>0</v>
      </c>
      <c r="Z850" s="2">
        <v>1</v>
      </c>
      <c r="AA850" s="2">
        <v>1</v>
      </c>
      <c r="AB850" s="2">
        <v>0</v>
      </c>
      <c r="AC850" s="2">
        <v>0</v>
      </c>
      <c r="AD850" s="2">
        <v>2</v>
      </c>
      <c r="AE850" s="2">
        <v>1</v>
      </c>
      <c r="AF850" s="3">
        <v>1</v>
      </c>
      <c r="AG850" s="2">
        <f t="shared" si="936"/>
        <v>0</v>
      </c>
      <c r="AH850" s="18">
        <f t="shared" si="937"/>
        <v>0</v>
      </c>
      <c r="AI850" s="2">
        <f t="shared" si="938"/>
        <v>0</v>
      </c>
      <c r="AJ850" s="2">
        <f t="shared" si="939"/>
        <v>55</v>
      </c>
      <c r="AK850" s="2">
        <f t="shared" si="940"/>
        <v>1</v>
      </c>
      <c r="AL850" s="2">
        <v>0</v>
      </c>
      <c r="AM850" s="19">
        <f t="shared" si="941"/>
        <v>0</v>
      </c>
      <c r="AN850" s="19">
        <f t="shared" si="942"/>
        <v>0</v>
      </c>
      <c r="AO850" s="18">
        <f t="shared" si="943"/>
        <v>0</v>
      </c>
      <c r="AP850" s="19">
        <f t="shared" si="944"/>
        <v>0</v>
      </c>
      <c r="AQ850" s="2">
        <f t="shared" si="945"/>
        <v>0</v>
      </c>
      <c r="AR850" s="18">
        <f t="shared" si="946"/>
        <v>0</v>
      </c>
      <c r="AS850" s="2">
        <f t="shared" si="947"/>
        <v>0</v>
      </c>
      <c r="AT850" s="2">
        <f t="shared" si="948"/>
        <v>55</v>
      </c>
      <c r="AU850" s="2">
        <f t="shared" si="949"/>
        <v>2</v>
      </c>
      <c r="AV850" s="2">
        <v>0</v>
      </c>
      <c r="AW850" s="19">
        <f t="shared" si="950"/>
        <v>0</v>
      </c>
      <c r="AX850" s="19">
        <f t="shared" si="951"/>
        <v>0</v>
      </c>
      <c r="AY850" s="18">
        <f t="shared" si="952"/>
        <v>0</v>
      </c>
      <c r="AZ850" s="19">
        <f t="shared" si="953"/>
        <v>0</v>
      </c>
      <c r="BA850" s="2">
        <f t="shared" si="954"/>
        <v>1</v>
      </c>
      <c r="BB850" s="18">
        <f t="shared" si="955"/>
        <v>1</v>
      </c>
      <c r="BC850" s="2">
        <f t="shared" si="956"/>
        <v>1</v>
      </c>
      <c r="BD850" s="2">
        <f t="shared" si="957"/>
        <v>33</v>
      </c>
      <c r="BE850" s="2">
        <f t="shared" si="958"/>
        <v>0</v>
      </c>
      <c r="BF850" s="2">
        <v>0</v>
      </c>
      <c r="BG850" s="19">
        <f t="shared" si="959"/>
        <v>2.9411764705882353E-2</v>
      </c>
      <c r="BH850" s="19">
        <f t="shared" si="960"/>
        <v>2.9411764705882353E-2</v>
      </c>
      <c r="BI850" s="18">
        <f t="shared" si="961"/>
        <v>1</v>
      </c>
      <c r="BJ850" s="19">
        <f t="shared" si="962"/>
        <v>5.7142857142857148E-2</v>
      </c>
      <c r="BK850" s="2">
        <f t="shared" si="963"/>
        <v>1</v>
      </c>
      <c r="BL850" s="18">
        <f t="shared" si="964"/>
        <v>0.5</v>
      </c>
      <c r="BM850" s="2">
        <f t="shared" si="965"/>
        <v>1</v>
      </c>
      <c r="BN850" s="2">
        <f t="shared" si="966"/>
        <v>33</v>
      </c>
      <c r="BO850" s="2">
        <f t="shared" si="967"/>
        <v>1</v>
      </c>
      <c r="BP850" s="2">
        <v>0</v>
      </c>
      <c r="BQ850" s="19">
        <f t="shared" si="968"/>
        <v>2.8571428571428571E-2</v>
      </c>
      <c r="BR850" s="19">
        <f t="shared" si="969"/>
        <v>2.9411764705882353E-2</v>
      </c>
      <c r="BS850" s="18">
        <f t="shared" si="970"/>
        <v>0.5</v>
      </c>
      <c r="BT850" s="19">
        <f t="shared" si="971"/>
        <v>5.5555555555555552E-2</v>
      </c>
      <c r="BU850" s="2">
        <f t="shared" si="972"/>
        <v>0</v>
      </c>
      <c r="BV850" s="18">
        <f t="shared" si="973"/>
        <v>0</v>
      </c>
      <c r="BW850" s="2">
        <f t="shared" si="974"/>
        <v>0</v>
      </c>
      <c r="BX850" s="2">
        <f t="shared" si="975"/>
        <v>17</v>
      </c>
      <c r="BY850" s="2">
        <f t="shared" si="976"/>
        <v>1</v>
      </c>
      <c r="BZ850" s="2">
        <v>0</v>
      </c>
      <c r="CA850" s="19">
        <f t="shared" si="977"/>
        <v>0</v>
      </c>
      <c r="CB850" s="19">
        <f t="shared" si="978"/>
        <v>0</v>
      </c>
      <c r="CC850" s="18">
        <f t="shared" si="979"/>
        <v>0</v>
      </c>
      <c r="CD850" s="19">
        <f t="shared" si="980"/>
        <v>0</v>
      </c>
      <c r="CE850" s="2">
        <f t="shared" si="981"/>
        <v>0</v>
      </c>
      <c r="CF850" s="18">
        <f t="shared" si="982"/>
        <v>0</v>
      </c>
      <c r="CG850" s="2">
        <f t="shared" si="983"/>
        <v>0</v>
      </c>
      <c r="CH850" s="2">
        <f t="shared" si="984"/>
        <v>17</v>
      </c>
      <c r="CI850" s="2">
        <f t="shared" si="985"/>
        <v>2</v>
      </c>
      <c r="CJ850" s="2">
        <v>0</v>
      </c>
      <c r="CK850" s="19">
        <f t="shared" si="986"/>
        <v>0</v>
      </c>
      <c r="CL850" s="19">
        <f t="shared" si="987"/>
        <v>0</v>
      </c>
      <c r="CM850" s="18">
        <f t="shared" si="988"/>
        <v>0</v>
      </c>
      <c r="CN850" s="19">
        <f t="shared" si="989"/>
        <v>0</v>
      </c>
      <c r="CO850" s="2">
        <f t="shared" si="990"/>
        <v>1</v>
      </c>
      <c r="CP850" s="18">
        <f t="shared" si="991"/>
        <v>1</v>
      </c>
      <c r="CQ850" s="2">
        <f t="shared" si="992"/>
        <v>1</v>
      </c>
      <c r="CR850" s="2">
        <f t="shared" si="993"/>
        <v>12</v>
      </c>
      <c r="CS850" s="2">
        <f t="shared" si="994"/>
        <v>0</v>
      </c>
      <c r="CT850" s="2">
        <v>0</v>
      </c>
      <c r="CU850" s="19">
        <f t="shared" si="995"/>
        <v>7.6923076923076927E-2</v>
      </c>
      <c r="CV850" s="19">
        <f t="shared" si="996"/>
        <v>7.6923076923076927E-2</v>
      </c>
      <c r="CW850" s="18">
        <f t="shared" si="997"/>
        <v>1</v>
      </c>
      <c r="CX850" s="19">
        <f t="shared" si="998"/>
        <v>0.14285714285714288</v>
      </c>
      <c r="CY850" s="2">
        <f t="shared" si="999"/>
        <v>1</v>
      </c>
      <c r="CZ850" s="18">
        <f t="shared" si="1000"/>
        <v>0.5</v>
      </c>
      <c r="DA850" s="2">
        <f t="shared" si="1001"/>
        <v>1</v>
      </c>
      <c r="DB850" s="2">
        <f t="shared" si="1002"/>
        <v>12</v>
      </c>
      <c r="DC850" s="2">
        <f t="shared" si="1003"/>
        <v>1</v>
      </c>
      <c r="DD850" s="2">
        <v>0</v>
      </c>
      <c r="DE850" s="19">
        <f t="shared" si="1004"/>
        <v>7.1428571428571425E-2</v>
      </c>
      <c r="DF850" s="19">
        <f t="shared" si="1005"/>
        <v>7.6923076923076927E-2</v>
      </c>
      <c r="DG850" s="18">
        <f t="shared" si="1006"/>
        <v>0.5</v>
      </c>
      <c r="DH850" s="19">
        <f t="shared" si="1007"/>
        <v>0.13333333333333336</v>
      </c>
    </row>
    <row r="851" spans="1:112" x14ac:dyDescent="0.35">
      <c r="A851" s="11">
        <v>2019009402</v>
      </c>
      <c r="B851" s="2" t="s">
        <v>6229</v>
      </c>
      <c r="C851" s="2" t="s">
        <v>6230</v>
      </c>
      <c r="D851" s="2" t="s">
        <v>6231</v>
      </c>
      <c r="E851" s="2" t="s">
        <v>6232</v>
      </c>
      <c r="F851" s="2">
        <v>1</v>
      </c>
      <c r="G851" s="2" t="s">
        <v>6233</v>
      </c>
      <c r="H851" s="2" t="s">
        <v>6234</v>
      </c>
      <c r="I851" s="2" t="s">
        <v>6235</v>
      </c>
      <c r="J851" s="3" t="s">
        <v>6236</v>
      </c>
      <c r="K851" s="11">
        <v>1</v>
      </c>
      <c r="L851" s="2">
        <v>1</v>
      </c>
      <c r="M851" s="2">
        <v>54</v>
      </c>
      <c r="N851" s="2">
        <v>33</v>
      </c>
      <c r="O851" s="2">
        <v>1</v>
      </c>
      <c r="P851" s="2">
        <v>0</v>
      </c>
      <c r="Q851" s="2">
        <v>1</v>
      </c>
      <c r="R851" s="2">
        <v>0</v>
      </c>
      <c r="S851" s="2">
        <v>1</v>
      </c>
      <c r="T851" s="2">
        <v>0</v>
      </c>
      <c r="U851" s="2">
        <v>1</v>
      </c>
      <c r="V851" s="2">
        <v>0</v>
      </c>
      <c r="W851" s="2">
        <v>14</v>
      </c>
      <c r="X851" s="2">
        <v>8</v>
      </c>
      <c r="Y851" s="2">
        <v>1</v>
      </c>
      <c r="Z851" s="2">
        <v>0</v>
      </c>
      <c r="AA851" s="2">
        <v>1</v>
      </c>
      <c r="AB851" s="2">
        <v>0</v>
      </c>
      <c r="AC851" s="2">
        <v>1</v>
      </c>
      <c r="AD851" s="2">
        <v>0</v>
      </c>
      <c r="AE851" s="2">
        <v>1</v>
      </c>
      <c r="AF851" s="3">
        <v>0</v>
      </c>
      <c r="AG851" s="2">
        <f t="shared" si="936"/>
        <v>1</v>
      </c>
      <c r="AH851" s="18">
        <f t="shared" si="937"/>
        <v>1</v>
      </c>
      <c r="AI851" s="2">
        <f t="shared" si="938"/>
        <v>1</v>
      </c>
      <c r="AJ851" s="2">
        <f t="shared" si="939"/>
        <v>53</v>
      </c>
      <c r="AK851" s="2">
        <f t="shared" si="940"/>
        <v>0</v>
      </c>
      <c r="AL851" s="2">
        <v>0</v>
      </c>
      <c r="AM851" s="19">
        <f t="shared" si="941"/>
        <v>1.8518518518518517E-2</v>
      </c>
      <c r="AN851" s="19">
        <f t="shared" si="942"/>
        <v>1.8518518518518517E-2</v>
      </c>
      <c r="AO851" s="18">
        <f t="shared" si="943"/>
        <v>1</v>
      </c>
      <c r="AP851" s="19">
        <f t="shared" si="944"/>
        <v>3.6363636363636362E-2</v>
      </c>
      <c r="AQ851" s="2">
        <f t="shared" si="945"/>
        <v>1</v>
      </c>
      <c r="AR851" s="18">
        <f t="shared" si="946"/>
        <v>1</v>
      </c>
      <c r="AS851" s="2">
        <f t="shared" si="947"/>
        <v>1</v>
      </c>
      <c r="AT851" s="2">
        <f t="shared" si="948"/>
        <v>53</v>
      </c>
      <c r="AU851" s="2">
        <f t="shared" si="949"/>
        <v>0</v>
      </c>
      <c r="AV851" s="2">
        <v>0</v>
      </c>
      <c r="AW851" s="19">
        <f t="shared" si="950"/>
        <v>1.8518518518518517E-2</v>
      </c>
      <c r="AX851" s="19">
        <f t="shared" si="951"/>
        <v>1.8518518518518517E-2</v>
      </c>
      <c r="AY851" s="18">
        <f t="shared" si="952"/>
        <v>1</v>
      </c>
      <c r="AZ851" s="19">
        <f t="shared" si="953"/>
        <v>3.6363636363636362E-2</v>
      </c>
      <c r="BA851" s="2">
        <f t="shared" si="954"/>
        <v>1</v>
      </c>
      <c r="BB851" s="18">
        <f t="shared" si="955"/>
        <v>1</v>
      </c>
      <c r="BC851" s="2">
        <f t="shared" si="956"/>
        <v>1</v>
      </c>
      <c r="BD851" s="2">
        <f t="shared" si="957"/>
        <v>32</v>
      </c>
      <c r="BE851" s="2">
        <f t="shared" si="958"/>
        <v>0</v>
      </c>
      <c r="BF851" s="2">
        <v>0</v>
      </c>
      <c r="BG851" s="19">
        <f t="shared" si="959"/>
        <v>3.0303030303030304E-2</v>
      </c>
      <c r="BH851" s="19">
        <f t="shared" si="960"/>
        <v>3.0303030303030304E-2</v>
      </c>
      <c r="BI851" s="18">
        <f t="shared" si="961"/>
        <v>1</v>
      </c>
      <c r="BJ851" s="19">
        <f t="shared" si="962"/>
        <v>5.8823529411764712E-2</v>
      </c>
      <c r="BK851" s="2">
        <f t="shared" si="963"/>
        <v>1</v>
      </c>
      <c r="BL851" s="18">
        <f t="shared" si="964"/>
        <v>1</v>
      </c>
      <c r="BM851" s="2">
        <f t="shared" si="965"/>
        <v>1</v>
      </c>
      <c r="BN851" s="2">
        <f t="shared" si="966"/>
        <v>32</v>
      </c>
      <c r="BO851" s="2">
        <f t="shared" si="967"/>
        <v>0</v>
      </c>
      <c r="BP851" s="2">
        <v>0</v>
      </c>
      <c r="BQ851" s="19">
        <f t="shared" si="968"/>
        <v>3.0303030303030304E-2</v>
      </c>
      <c r="BR851" s="19">
        <f t="shared" si="969"/>
        <v>3.0303030303030304E-2</v>
      </c>
      <c r="BS851" s="18">
        <f t="shared" si="970"/>
        <v>1</v>
      </c>
      <c r="BT851" s="19">
        <f t="shared" si="971"/>
        <v>5.8823529411764712E-2</v>
      </c>
      <c r="BU851" s="2">
        <f t="shared" si="972"/>
        <v>1</v>
      </c>
      <c r="BV851" s="18">
        <f t="shared" si="973"/>
        <v>1</v>
      </c>
      <c r="BW851" s="2">
        <f t="shared" si="974"/>
        <v>1</v>
      </c>
      <c r="BX851" s="2">
        <f t="shared" si="975"/>
        <v>13</v>
      </c>
      <c r="BY851" s="2">
        <f t="shared" si="976"/>
        <v>0</v>
      </c>
      <c r="BZ851" s="2">
        <v>0</v>
      </c>
      <c r="CA851" s="19">
        <f t="shared" si="977"/>
        <v>7.1428571428571425E-2</v>
      </c>
      <c r="CB851" s="19">
        <f t="shared" si="978"/>
        <v>7.1428571428571425E-2</v>
      </c>
      <c r="CC851" s="18">
        <f t="shared" si="979"/>
        <v>1</v>
      </c>
      <c r="CD851" s="19">
        <f t="shared" si="980"/>
        <v>0.13333333333333333</v>
      </c>
      <c r="CE851" s="2">
        <f t="shared" si="981"/>
        <v>1</v>
      </c>
      <c r="CF851" s="18">
        <f t="shared" si="982"/>
        <v>1</v>
      </c>
      <c r="CG851" s="2">
        <f t="shared" si="983"/>
        <v>1</v>
      </c>
      <c r="CH851" s="2">
        <f t="shared" si="984"/>
        <v>13</v>
      </c>
      <c r="CI851" s="2">
        <f t="shared" si="985"/>
        <v>0</v>
      </c>
      <c r="CJ851" s="2">
        <v>0</v>
      </c>
      <c r="CK851" s="19">
        <f t="shared" si="986"/>
        <v>7.1428571428571425E-2</v>
      </c>
      <c r="CL851" s="19">
        <f t="shared" si="987"/>
        <v>7.1428571428571425E-2</v>
      </c>
      <c r="CM851" s="18">
        <f t="shared" si="988"/>
        <v>1</v>
      </c>
      <c r="CN851" s="19">
        <f t="shared" si="989"/>
        <v>0.13333333333333333</v>
      </c>
      <c r="CO851" s="2">
        <f t="shared" si="990"/>
        <v>1</v>
      </c>
      <c r="CP851" s="18">
        <f t="shared" si="991"/>
        <v>1</v>
      </c>
      <c r="CQ851" s="2">
        <f t="shared" si="992"/>
        <v>1</v>
      </c>
      <c r="CR851" s="2">
        <f t="shared" si="993"/>
        <v>7</v>
      </c>
      <c r="CS851" s="2">
        <f t="shared" si="994"/>
        <v>0</v>
      </c>
      <c r="CT851" s="2">
        <v>0</v>
      </c>
      <c r="CU851" s="19">
        <f t="shared" si="995"/>
        <v>0.125</v>
      </c>
      <c r="CV851" s="19">
        <f t="shared" si="996"/>
        <v>0.125</v>
      </c>
      <c r="CW851" s="18">
        <f t="shared" si="997"/>
        <v>1</v>
      </c>
      <c r="CX851" s="19">
        <f t="shared" si="998"/>
        <v>0.22222222222222221</v>
      </c>
      <c r="CY851" s="2">
        <f t="shared" si="999"/>
        <v>1</v>
      </c>
      <c r="CZ851" s="18">
        <f t="shared" si="1000"/>
        <v>1</v>
      </c>
      <c r="DA851" s="2">
        <f t="shared" si="1001"/>
        <v>1</v>
      </c>
      <c r="DB851" s="2">
        <f t="shared" si="1002"/>
        <v>7</v>
      </c>
      <c r="DC851" s="2">
        <f t="shared" si="1003"/>
        <v>0</v>
      </c>
      <c r="DD851" s="2">
        <v>0</v>
      </c>
      <c r="DE851" s="19">
        <f t="shared" si="1004"/>
        <v>0.125</v>
      </c>
      <c r="DF851" s="19">
        <f t="shared" si="1005"/>
        <v>0.125</v>
      </c>
      <c r="DG851" s="18">
        <f t="shared" si="1006"/>
        <v>1</v>
      </c>
      <c r="DH851" s="19">
        <f t="shared" si="1007"/>
        <v>0.22222222222222221</v>
      </c>
    </row>
    <row r="852" spans="1:112" x14ac:dyDescent="0.35">
      <c r="A852" s="11">
        <v>2019009431</v>
      </c>
      <c r="B852" s="2" t="s">
        <v>6237</v>
      </c>
      <c r="C852" s="2" t="s">
        <v>2527</v>
      </c>
      <c r="D852" s="2" t="s">
        <v>1715</v>
      </c>
      <c r="E852" s="2" t="s">
        <v>6238</v>
      </c>
      <c r="F852" s="2">
        <v>1</v>
      </c>
      <c r="G852" s="2" t="s">
        <v>6239</v>
      </c>
      <c r="H852" s="2" t="s">
        <v>6240</v>
      </c>
      <c r="I852" s="2" t="s">
        <v>6241</v>
      </c>
      <c r="J852" s="3" t="s">
        <v>6242</v>
      </c>
      <c r="K852" s="11">
        <v>2</v>
      </c>
      <c r="L852" s="2">
        <v>2</v>
      </c>
      <c r="M852" s="2">
        <v>52</v>
      </c>
      <c r="N852" s="2">
        <v>40</v>
      </c>
      <c r="O852" s="2">
        <v>0</v>
      </c>
      <c r="P852" s="2">
        <v>1</v>
      </c>
      <c r="Q852" s="2">
        <v>0</v>
      </c>
      <c r="R852" s="2">
        <v>1</v>
      </c>
      <c r="S852" s="2">
        <v>0</v>
      </c>
      <c r="T852" s="2">
        <v>2</v>
      </c>
      <c r="U852" s="2">
        <v>1</v>
      </c>
      <c r="V852" s="2">
        <v>1</v>
      </c>
      <c r="W852" s="2">
        <v>13</v>
      </c>
      <c r="X852" s="2">
        <v>12</v>
      </c>
      <c r="Y852" s="2">
        <v>0</v>
      </c>
      <c r="Z852" s="2">
        <v>1</v>
      </c>
      <c r="AA852" s="2">
        <v>0</v>
      </c>
      <c r="AB852" s="2">
        <v>1</v>
      </c>
      <c r="AC852" s="2">
        <v>0</v>
      </c>
      <c r="AD852" s="2">
        <v>2</v>
      </c>
      <c r="AE852" s="2">
        <v>0</v>
      </c>
      <c r="AF852" s="3">
        <v>2</v>
      </c>
      <c r="AG852" s="2">
        <f t="shared" si="936"/>
        <v>0</v>
      </c>
      <c r="AH852" s="18">
        <f t="shared" si="937"/>
        <v>0</v>
      </c>
      <c r="AI852" s="2">
        <f t="shared" si="938"/>
        <v>0</v>
      </c>
      <c r="AJ852" s="2">
        <f t="shared" si="939"/>
        <v>52</v>
      </c>
      <c r="AK852" s="2">
        <f t="shared" si="940"/>
        <v>1</v>
      </c>
      <c r="AL852" s="2">
        <v>0</v>
      </c>
      <c r="AM852" s="19">
        <f t="shared" si="941"/>
        <v>0</v>
      </c>
      <c r="AN852" s="19">
        <f t="shared" si="942"/>
        <v>0</v>
      </c>
      <c r="AO852" s="18">
        <f t="shared" si="943"/>
        <v>0</v>
      </c>
      <c r="AP852" s="19">
        <f t="shared" si="944"/>
        <v>0</v>
      </c>
      <c r="AQ852" s="2">
        <f t="shared" si="945"/>
        <v>0</v>
      </c>
      <c r="AR852" s="18">
        <f t="shared" si="946"/>
        <v>0</v>
      </c>
      <c r="AS852" s="2">
        <f t="shared" si="947"/>
        <v>0</v>
      </c>
      <c r="AT852" s="2">
        <f t="shared" si="948"/>
        <v>52</v>
      </c>
      <c r="AU852" s="2">
        <f t="shared" si="949"/>
        <v>2</v>
      </c>
      <c r="AV852" s="2">
        <v>0</v>
      </c>
      <c r="AW852" s="19">
        <f t="shared" si="950"/>
        <v>0</v>
      </c>
      <c r="AX852" s="19">
        <f t="shared" si="951"/>
        <v>0</v>
      </c>
      <c r="AY852" s="18">
        <f t="shared" si="952"/>
        <v>0</v>
      </c>
      <c r="AZ852" s="19">
        <f t="shared" si="953"/>
        <v>0</v>
      </c>
      <c r="BA852" s="2">
        <f t="shared" si="954"/>
        <v>0</v>
      </c>
      <c r="BB852" s="18">
        <f t="shared" si="955"/>
        <v>0</v>
      </c>
      <c r="BC852" s="2">
        <f t="shared" si="956"/>
        <v>0</v>
      </c>
      <c r="BD852" s="2">
        <f t="shared" si="957"/>
        <v>40</v>
      </c>
      <c r="BE852" s="2">
        <f t="shared" si="958"/>
        <v>1</v>
      </c>
      <c r="BF852" s="2">
        <v>0</v>
      </c>
      <c r="BG852" s="19">
        <f t="shared" si="959"/>
        <v>0</v>
      </c>
      <c r="BH852" s="19">
        <f t="shared" si="960"/>
        <v>0</v>
      </c>
      <c r="BI852" s="18">
        <f t="shared" si="961"/>
        <v>0</v>
      </c>
      <c r="BJ852" s="19">
        <f t="shared" si="962"/>
        <v>0</v>
      </c>
      <c r="BK852" s="2">
        <f t="shared" si="963"/>
        <v>1</v>
      </c>
      <c r="BL852" s="18">
        <f t="shared" si="964"/>
        <v>0.5</v>
      </c>
      <c r="BM852" s="2">
        <f t="shared" si="965"/>
        <v>1</v>
      </c>
      <c r="BN852" s="2">
        <f t="shared" si="966"/>
        <v>39</v>
      </c>
      <c r="BO852" s="2">
        <f t="shared" si="967"/>
        <v>1</v>
      </c>
      <c r="BP852" s="2">
        <v>0</v>
      </c>
      <c r="BQ852" s="19">
        <f t="shared" si="968"/>
        <v>2.4390243902439025E-2</v>
      </c>
      <c r="BR852" s="19">
        <f t="shared" si="969"/>
        <v>2.5000000000000001E-2</v>
      </c>
      <c r="BS852" s="18">
        <f t="shared" si="970"/>
        <v>0.5</v>
      </c>
      <c r="BT852" s="19">
        <f t="shared" si="971"/>
        <v>4.7619047619047616E-2</v>
      </c>
      <c r="BU852" s="2">
        <f t="shared" si="972"/>
        <v>0</v>
      </c>
      <c r="BV852" s="18">
        <f t="shared" si="973"/>
        <v>0</v>
      </c>
      <c r="BW852" s="2">
        <f t="shared" si="974"/>
        <v>0</v>
      </c>
      <c r="BX852" s="2">
        <f t="shared" si="975"/>
        <v>13</v>
      </c>
      <c r="BY852" s="2">
        <f t="shared" si="976"/>
        <v>1</v>
      </c>
      <c r="BZ852" s="2">
        <v>0</v>
      </c>
      <c r="CA852" s="19">
        <f t="shared" si="977"/>
        <v>0</v>
      </c>
      <c r="CB852" s="19">
        <f t="shared" si="978"/>
        <v>0</v>
      </c>
      <c r="CC852" s="18">
        <f t="shared" si="979"/>
        <v>0</v>
      </c>
      <c r="CD852" s="19">
        <f t="shared" si="980"/>
        <v>0</v>
      </c>
      <c r="CE852" s="2">
        <f t="shared" si="981"/>
        <v>0</v>
      </c>
      <c r="CF852" s="18">
        <f t="shared" si="982"/>
        <v>0</v>
      </c>
      <c r="CG852" s="2">
        <f t="shared" si="983"/>
        <v>0</v>
      </c>
      <c r="CH852" s="2">
        <f t="shared" si="984"/>
        <v>13</v>
      </c>
      <c r="CI852" s="2">
        <f t="shared" si="985"/>
        <v>2</v>
      </c>
      <c r="CJ852" s="2">
        <v>0</v>
      </c>
      <c r="CK852" s="19">
        <f t="shared" si="986"/>
        <v>0</v>
      </c>
      <c r="CL852" s="19">
        <f t="shared" si="987"/>
        <v>0</v>
      </c>
      <c r="CM852" s="18">
        <f t="shared" si="988"/>
        <v>0</v>
      </c>
      <c r="CN852" s="19">
        <f t="shared" si="989"/>
        <v>0</v>
      </c>
      <c r="CO852" s="2">
        <f t="shared" si="990"/>
        <v>0</v>
      </c>
      <c r="CP852" s="18">
        <f t="shared" si="991"/>
        <v>0</v>
      </c>
      <c r="CQ852" s="2">
        <f t="shared" si="992"/>
        <v>0</v>
      </c>
      <c r="CR852" s="2">
        <f t="shared" si="993"/>
        <v>12</v>
      </c>
      <c r="CS852" s="2">
        <f t="shared" si="994"/>
        <v>1</v>
      </c>
      <c r="CT852" s="2">
        <v>0</v>
      </c>
      <c r="CU852" s="19">
        <f t="shared" si="995"/>
        <v>0</v>
      </c>
      <c r="CV852" s="19">
        <f t="shared" si="996"/>
        <v>0</v>
      </c>
      <c r="CW852" s="18">
        <f t="shared" si="997"/>
        <v>0</v>
      </c>
      <c r="CX852" s="19">
        <f t="shared" si="998"/>
        <v>0</v>
      </c>
      <c r="CY852" s="2">
        <f t="shared" si="999"/>
        <v>0</v>
      </c>
      <c r="CZ852" s="18">
        <f t="shared" si="1000"/>
        <v>0</v>
      </c>
      <c r="DA852" s="2">
        <f t="shared" si="1001"/>
        <v>0</v>
      </c>
      <c r="DB852" s="2">
        <f t="shared" si="1002"/>
        <v>12</v>
      </c>
      <c r="DC852" s="2">
        <f t="shared" si="1003"/>
        <v>2</v>
      </c>
      <c r="DD852" s="2">
        <v>0</v>
      </c>
      <c r="DE852" s="19">
        <f t="shared" si="1004"/>
        <v>0</v>
      </c>
      <c r="DF852" s="19">
        <f t="shared" si="1005"/>
        <v>0</v>
      </c>
      <c r="DG852" s="18">
        <f t="shared" si="1006"/>
        <v>0</v>
      </c>
      <c r="DH852" s="19">
        <f t="shared" si="1007"/>
        <v>0</v>
      </c>
    </row>
    <row r="853" spans="1:112" x14ac:dyDescent="0.35">
      <c r="A853" s="11">
        <v>2019009436</v>
      </c>
      <c r="B853" s="2" t="s">
        <v>6243</v>
      </c>
      <c r="C853" s="2" t="s">
        <v>6244</v>
      </c>
      <c r="D853" s="2"/>
      <c r="E853" s="2" t="s">
        <v>6245</v>
      </c>
      <c r="F853" s="2">
        <v>1</v>
      </c>
      <c r="G853" s="2" t="s">
        <v>6246</v>
      </c>
      <c r="H853" s="2" t="s">
        <v>6247</v>
      </c>
      <c r="I853" s="2" t="s">
        <v>6248</v>
      </c>
      <c r="J853" s="3" t="s">
        <v>6249</v>
      </c>
      <c r="K853" s="11">
        <v>1</v>
      </c>
      <c r="L853" s="2">
        <v>1</v>
      </c>
      <c r="M853" s="2">
        <v>49</v>
      </c>
      <c r="N853" s="2">
        <v>29</v>
      </c>
      <c r="O853" s="2">
        <v>1</v>
      </c>
      <c r="P853" s="2">
        <v>0</v>
      </c>
      <c r="Q853" s="2">
        <v>1</v>
      </c>
      <c r="R853" s="2">
        <v>0</v>
      </c>
      <c r="S853" s="2">
        <v>1</v>
      </c>
      <c r="T853" s="2">
        <v>0</v>
      </c>
      <c r="U853" s="2">
        <v>1</v>
      </c>
      <c r="V853" s="2">
        <v>0</v>
      </c>
      <c r="W853" s="2">
        <v>11</v>
      </c>
      <c r="X853" s="2">
        <v>7</v>
      </c>
      <c r="Y853" s="2">
        <v>1</v>
      </c>
      <c r="Z853" s="2">
        <v>0</v>
      </c>
      <c r="AA853" s="2">
        <v>1</v>
      </c>
      <c r="AB853" s="2">
        <v>0</v>
      </c>
      <c r="AC853" s="2">
        <v>1</v>
      </c>
      <c r="AD853" s="2">
        <v>0</v>
      </c>
      <c r="AE853" s="2">
        <v>1</v>
      </c>
      <c r="AF853" s="3">
        <v>0</v>
      </c>
      <c r="AG853" s="2">
        <f t="shared" si="936"/>
        <v>1</v>
      </c>
      <c r="AH853" s="18">
        <f t="shared" si="937"/>
        <v>1</v>
      </c>
      <c r="AI853" s="2">
        <f t="shared" si="938"/>
        <v>1</v>
      </c>
      <c r="AJ853" s="2">
        <f t="shared" si="939"/>
        <v>48</v>
      </c>
      <c r="AK853" s="2">
        <f t="shared" si="940"/>
        <v>0</v>
      </c>
      <c r="AL853" s="2">
        <v>0</v>
      </c>
      <c r="AM853" s="19">
        <f t="shared" si="941"/>
        <v>2.0408163265306121E-2</v>
      </c>
      <c r="AN853" s="19">
        <f t="shared" si="942"/>
        <v>2.0408163265306121E-2</v>
      </c>
      <c r="AO853" s="18">
        <f t="shared" si="943"/>
        <v>1</v>
      </c>
      <c r="AP853" s="19">
        <f t="shared" si="944"/>
        <v>3.9999999999999994E-2</v>
      </c>
      <c r="AQ853" s="2">
        <f t="shared" si="945"/>
        <v>1</v>
      </c>
      <c r="AR853" s="18">
        <f t="shared" si="946"/>
        <v>1</v>
      </c>
      <c r="AS853" s="2">
        <f t="shared" si="947"/>
        <v>1</v>
      </c>
      <c r="AT853" s="2">
        <f t="shared" si="948"/>
        <v>48</v>
      </c>
      <c r="AU853" s="2">
        <f t="shared" si="949"/>
        <v>0</v>
      </c>
      <c r="AV853" s="2">
        <v>0</v>
      </c>
      <c r="AW853" s="19">
        <f t="shared" si="950"/>
        <v>2.0408163265306121E-2</v>
      </c>
      <c r="AX853" s="19">
        <f t="shared" si="951"/>
        <v>2.0408163265306121E-2</v>
      </c>
      <c r="AY853" s="18">
        <f t="shared" si="952"/>
        <v>1</v>
      </c>
      <c r="AZ853" s="19">
        <f t="shared" si="953"/>
        <v>3.9999999999999994E-2</v>
      </c>
      <c r="BA853" s="2">
        <f t="shared" si="954"/>
        <v>1</v>
      </c>
      <c r="BB853" s="18">
        <f t="shared" si="955"/>
        <v>1</v>
      </c>
      <c r="BC853" s="2">
        <f t="shared" si="956"/>
        <v>1</v>
      </c>
      <c r="BD853" s="2">
        <f t="shared" si="957"/>
        <v>28</v>
      </c>
      <c r="BE853" s="2">
        <f t="shared" si="958"/>
        <v>0</v>
      </c>
      <c r="BF853" s="2">
        <v>0</v>
      </c>
      <c r="BG853" s="19">
        <f t="shared" si="959"/>
        <v>3.4482758620689655E-2</v>
      </c>
      <c r="BH853" s="19">
        <f t="shared" si="960"/>
        <v>3.4482758620689655E-2</v>
      </c>
      <c r="BI853" s="18">
        <f t="shared" si="961"/>
        <v>1</v>
      </c>
      <c r="BJ853" s="19">
        <f t="shared" si="962"/>
        <v>6.6666666666666666E-2</v>
      </c>
      <c r="BK853" s="2">
        <f t="shared" si="963"/>
        <v>1</v>
      </c>
      <c r="BL853" s="18">
        <f t="shared" si="964"/>
        <v>1</v>
      </c>
      <c r="BM853" s="2">
        <f t="shared" si="965"/>
        <v>1</v>
      </c>
      <c r="BN853" s="2">
        <f t="shared" si="966"/>
        <v>28</v>
      </c>
      <c r="BO853" s="2">
        <f t="shared" si="967"/>
        <v>0</v>
      </c>
      <c r="BP853" s="2">
        <v>0</v>
      </c>
      <c r="BQ853" s="19">
        <f t="shared" si="968"/>
        <v>3.4482758620689655E-2</v>
      </c>
      <c r="BR853" s="19">
        <f t="shared" si="969"/>
        <v>3.4482758620689655E-2</v>
      </c>
      <c r="BS853" s="18">
        <f t="shared" si="970"/>
        <v>1</v>
      </c>
      <c r="BT853" s="19">
        <f t="shared" si="971"/>
        <v>6.6666666666666666E-2</v>
      </c>
      <c r="BU853" s="2">
        <f t="shared" si="972"/>
        <v>1</v>
      </c>
      <c r="BV853" s="18">
        <f t="shared" si="973"/>
        <v>1</v>
      </c>
      <c r="BW853" s="2">
        <f t="shared" si="974"/>
        <v>1</v>
      </c>
      <c r="BX853" s="2">
        <f t="shared" si="975"/>
        <v>10</v>
      </c>
      <c r="BY853" s="2">
        <f t="shared" si="976"/>
        <v>0</v>
      </c>
      <c r="BZ853" s="2">
        <v>0</v>
      </c>
      <c r="CA853" s="19">
        <f t="shared" si="977"/>
        <v>9.0909090909090912E-2</v>
      </c>
      <c r="CB853" s="19">
        <f t="shared" si="978"/>
        <v>9.0909090909090912E-2</v>
      </c>
      <c r="CC853" s="18">
        <f t="shared" si="979"/>
        <v>1</v>
      </c>
      <c r="CD853" s="19">
        <f t="shared" si="980"/>
        <v>0.16666666666666669</v>
      </c>
      <c r="CE853" s="2">
        <f t="shared" si="981"/>
        <v>1</v>
      </c>
      <c r="CF853" s="18">
        <f t="shared" si="982"/>
        <v>1</v>
      </c>
      <c r="CG853" s="2">
        <f t="shared" si="983"/>
        <v>1</v>
      </c>
      <c r="CH853" s="2">
        <f t="shared" si="984"/>
        <v>10</v>
      </c>
      <c r="CI853" s="2">
        <f t="shared" si="985"/>
        <v>0</v>
      </c>
      <c r="CJ853" s="2">
        <v>0</v>
      </c>
      <c r="CK853" s="19">
        <f t="shared" si="986"/>
        <v>9.0909090909090912E-2</v>
      </c>
      <c r="CL853" s="19">
        <f t="shared" si="987"/>
        <v>9.0909090909090912E-2</v>
      </c>
      <c r="CM853" s="18">
        <f t="shared" si="988"/>
        <v>1</v>
      </c>
      <c r="CN853" s="19">
        <f t="shared" si="989"/>
        <v>0.16666666666666669</v>
      </c>
      <c r="CO853" s="2">
        <f t="shared" si="990"/>
        <v>1</v>
      </c>
      <c r="CP853" s="18">
        <f t="shared" si="991"/>
        <v>1</v>
      </c>
      <c r="CQ853" s="2">
        <f t="shared" si="992"/>
        <v>1</v>
      </c>
      <c r="CR853" s="2">
        <f t="shared" si="993"/>
        <v>6</v>
      </c>
      <c r="CS853" s="2">
        <f t="shared" si="994"/>
        <v>0</v>
      </c>
      <c r="CT853" s="2">
        <v>0</v>
      </c>
      <c r="CU853" s="19">
        <f t="shared" si="995"/>
        <v>0.14285714285714285</v>
      </c>
      <c r="CV853" s="19">
        <f t="shared" si="996"/>
        <v>0.14285714285714285</v>
      </c>
      <c r="CW853" s="18">
        <f t="shared" si="997"/>
        <v>1</v>
      </c>
      <c r="CX853" s="19">
        <f t="shared" si="998"/>
        <v>0.25</v>
      </c>
      <c r="CY853" s="2">
        <f t="shared" si="999"/>
        <v>1</v>
      </c>
      <c r="CZ853" s="18">
        <f t="shared" si="1000"/>
        <v>1</v>
      </c>
      <c r="DA853" s="2">
        <f t="shared" si="1001"/>
        <v>1</v>
      </c>
      <c r="DB853" s="2">
        <f t="shared" si="1002"/>
        <v>6</v>
      </c>
      <c r="DC853" s="2">
        <f t="shared" si="1003"/>
        <v>0</v>
      </c>
      <c r="DD853" s="2">
        <v>0</v>
      </c>
      <c r="DE853" s="19">
        <f t="shared" si="1004"/>
        <v>0.14285714285714285</v>
      </c>
      <c r="DF853" s="19">
        <f t="shared" si="1005"/>
        <v>0.14285714285714285</v>
      </c>
      <c r="DG853" s="18">
        <f t="shared" si="1006"/>
        <v>1</v>
      </c>
      <c r="DH853" s="19">
        <f t="shared" si="1007"/>
        <v>0.25</v>
      </c>
    </row>
    <row r="854" spans="1:112" x14ac:dyDescent="0.35">
      <c r="A854" s="11">
        <v>2019009443</v>
      </c>
      <c r="B854" s="2" t="s">
        <v>6250</v>
      </c>
      <c r="C854" s="2" t="s">
        <v>6251</v>
      </c>
      <c r="D854" s="2"/>
      <c r="E854" s="2" t="s">
        <v>6252</v>
      </c>
      <c r="F854" s="2">
        <v>1</v>
      </c>
      <c r="G854" s="2" t="s">
        <v>6253</v>
      </c>
      <c r="H854" s="2" t="s">
        <v>6254</v>
      </c>
      <c r="I854" s="2" t="s">
        <v>6255</v>
      </c>
      <c r="J854" s="3" t="s">
        <v>6256</v>
      </c>
      <c r="K854" s="11">
        <v>1</v>
      </c>
      <c r="L854" s="2">
        <v>1</v>
      </c>
      <c r="M854" s="2">
        <v>59</v>
      </c>
      <c r="N854" s="2">
        <v>33</v>
      </c>
      <c r="O854" s="2">
        <v>1</v>
      </c>
      <c r="P854" s="2">
        <v>0</v>
      </c>
      <c r="Q854" s="2">
        <v>1</v>
      </c>
      <c r="R854" s="2">
        <v>0</v>
      </c>
      <c r="S854" s="2">
        <v>1</v>
      </c>
      <c r="T854" s="2">
        <v>0</v>
      </c>
      <c r="U854" s="2">
        <v>1</v>
      </c>
      <c r="V854" s="2">
        <v>0</v>
      </c>
      <c r="W854" s="2">
        <v>13</v>
      </c>
      <c r="X854" s="2">
        <v>8</v>
      </c>
      <c r="Y854" s="2">
        <v>1</v>
      </c>
      <c r="Z854" s="2">
        <v>0</v>
      </c>
      <c r="AA854" s="2">
        <v>1</v>
      </c>
      <c r="AB854" s="2">
        <v>0</v>
      </c>
      <c r="AC854" s="2">
        <v>1</v>
      </c>
      <c r="AD854" s="2">
        <v>0</v>
      </c>
      <c r="AE854" s="2">
        <v>1</v>
      </c>
      <c r="AF854" s="3">
        <v>0</v>
      </c>
      <c r="AG854" s="2">
        <f t="shared" si="936"/>
        <v>1</v>
      </c>
      <c r="AH854" s="18">
        <f t="shared" si="937"/>
        <v>1</v>
      </c>
      <c r="AI854" s="2">
        <f t="shared" si="938"/>
        <v>1</v>
      </c>
      <c r="AJ854" s="2">
        <f t="shared" si="939"/>
        <v>58</v>
      </c>
      <c r="AK854" s="2">
        <f t="shared" si="940"/>
        <v>0</v>
      </c>
      <c r="AL854" s="2">
        <v>0</v>
      </c>
      <c r="AM854" s="19">
        <f t="shared" si="941"/>
        <v>1.6949152542372881E-2</v>
      </c>
      <c r="AN854" s="19">
        <f t="shared" si="942"/>
        <v>1.6949152542372881E-2</v>
      </c>
      <c r="AO854" s="18">
        <f t="shared" si="943"/>
        <v>1</v>
      </c>
      <c r="AP854" s="19">
        <f t="shared" si="944"/>
        <v>3.3333333333333333E-2</v>
      </c>
      <c r="AQ854" s="2">
        <f t="shared" si="945"/>
        <v>1</v>
      </c>
      <c r="AR854" s="18">
        <f t="shared" si="946"/>
        <v>1</v>
      </c>
      <c r="AS854" s="2">
        <f t="shared" si="947"/>
        <v>1</v>
      </c>
      <c r="AT854" s="2">
        <f t="shared" si="948"/>
        <v>58</v>
      </c>
      <c r="AU854" s="2">
        <f t="shared" si="949"/>
        <v>0</v>
      </c>
      <c r="AV854" s="2">
        <v>0</v>
      </c>
      <c r="AW854" s="19">
        <f t="shared" si="950"/>
        <v>1.6949152542372881E-2</v>
      </c>
      <c r="AX854" s="19">
        <f t="shared" si="951"/>
        <v>1.6949152542372881E-2</v>
      </c>
      <c r="AY854" s="18">
        <f t="shared" si="952"/>
        <v>1</v>
      </c>
      <c r="AZ854" s="19">
        <f t="shared" si="953"/>
        <v>3.3333333333333333E-2</v>
      </c>
      <c r="BA854" s="2">
        <f t="shared" si="954"/>
        <v>1</v>
      </c>
      <c r="BB854" s="18">
        <f t="shared" si="955"/>
        <v>1</v>
      </c>
      <c r="BC854" s="2">
        <f t="shared" si="956"/>
        <v>1</v>
      </c>
      <c r="BD854" s="2">
        <f t="shared" si="957"/>
        <v>32</v>
      </c>
      <c r="BE854" s="2">
        <f t="shared" si="958"/>
        <v>0</v>
      </c>
      <c r="BF854" s="2">
        <v>0</v>
      </c>
      <c r="BG854" s="19">
        <f t="shared" si="959"/>
        <v>3.0303030303030304E-2</v>
      </c>
      <c r="BH854" s="19">
        <f t="shared" si="960"/>
        <v>3.0303030303030304E-2</v>
      </c>
      <c r="BI854" s="18">
        <f t="shared" si="961"/>
        <v>1</v>
      </c>
      <c r="BJ854" s="19">
        <f t="shared" si="962"/>
        <v>5.8823529411764712E-2</v>
      </c>
      <c r="BK854" s="2">
        <f t="shared" si="963"/>
        <v>1</v>
      </c>
      <c r="BL854" s="18">
        <f t="shared" si="964"/>
        <v>1</v>
      </c>
      <c r="BM854" s="2">
        <f t="shared" si="965"/>
        <v>1</v>
      </c>
      <c r="BN854" s="2">
        <f t="shared" si="966"/>
        <v>32</v>
      </c>
      <c r="BO854" s="2">
        <f t="shared" si="967"/>
        <v>0</v>
      </c>
      <c r="BP854" s="2">
        <v>0</v>
      </c>
      <c r="BQ854" s="19">
        <f t="shared" si="968"/>
        <v>3.0303030303030304E-2</v>
      </c>
      <c r="BR854" s="19">
        <f t="shared" si="969"/>
        <v>3.0303030303030304E-2</v>
      </c>
      <c r="BS854" s="18">
        <f t="shared" si="970"/>
        <v>1</v>
      </c>
      <c r="BT854" s="19">
        <f t="shared" si="971"/>
        <v>5.8823529411764712E-2</v>
      </c>
      <c r="BU854" s="2">
        <f t="shared" si="972"/>
        <v>1</v>
      </c>
      <c r="BV854" s="18">
        <f t="shared" si="973"/>
        <v>1</v>
      </c>
      <c r="BW854" s="2">
        <f t="shared" si="974"/>
        <v>1</v>
      </c>
      <c r="BX854" s="2">
        <f t="shared" si="975"/>
        <v>12</v>
      </c>
      <c r="BY854" s="2">
        <f t="shared" si="976"/>
        <v>0</v>
      </c>
      <c r="BZ854" s="2">
        <v>0</v>
      </c>
      <c r="CA854" s="19">
        <f t="shared" si="977"/>
        <v>7.6923076923076927E-2</v>
      </c>
      <c r="CB854" s="19">
        <f t="shared" si="978"/>
        <v>7.6923076923076927E-2</v>
      </c>
      <c r="CC854" s="18">
        <f t="shared" si="979"/>
        <v>1</v>
      </c>
      <c r="CD854" s="19">
        <f t="shared" si="980"/>
        <v>0.14285714285714288</v>
      </c>
      <c r="CE854" s="2">
        <f t="shared" si="981"/>
        <v>1</v>
      </c>
      <c r="CF854" s="18">
        <f t="shared" si="982"/>
        <v>1</v>
      </c>
      <c r="CG854" s="2">
        <f t="shared" si="983"/>
        <v>1</v>
      </c>
      <c r="CH854" s="2">
        <f t="shared" si="984"/>
        <v>12</v>
      </c>
      <c r="CI854" s="2">
        <f t="shared" si="985"/>
        <v>0</v>
      </c>
      <c r="CJ854" s="2">
        <v>0</v>
      </c>
      <c r="CK854" s="19">
        <f t="shared" si="986"/>
        <v>7.6923076923076927E-2</v>
      </c>
      <c r="CL854" s="19">
        <f t="shared" si="987"/>
        <v>7.6923076923076927E-2</v>
      </c>
      <c r="CM854" s="18">
        <f t="shared" si="988"/>
        <v>1</v>
      </c>
      <c r="CN854" s="19">
        <f t="shared" si="989"/>
        <v>0.14285714285714288</v>
      </c>
      <c r="CO854" s="2">
        <f t="shared" si="990"/>
        <v>1</v>
      </c>
      <c r="CP854" s="18">
        <f t="shared" si="991"/>
        <v>1</v>
      </c>
      <c r="CQ854" s="2">
        <f t="shared" si="992"/>
        <v>1</v>
      </c>
      <c r="CR854" s="2">
        <f t="shared" si="993"/>
        <v>7</v>
      </c>
      <c r="CS854" s="2">
        <f t="shared" si="994"/>
        <v>0</v>
      </c>
      <c r="CT854" s="2">
        <v>0</v>
      </c>
      <c r="CU854" s="19">
        <f t="shared" si="995"/>
        <v>0.125</v>
      </c>
      <c r="CV854" s="19">
        <f t="shared" si="996"/>
        <v>0.125</v>
      </c>
      <c r="CW854" s="18">
        <f t="shared" si="997"/>
        <v>1</v>
      </c>
      <c r="CX854" s="19">
        <f t="shared" si="998"/>
        <v>0.22222222222222221</v>
      </c>
      <c r="CY854" s="2">
        <f t="shared" si="999"/>
        <v>1</v>
      </c>
      <c r="CZ854" s="18">
        <f t="shared" si="1000"/>
        <v>1</v>
      </c>
      <c r="DA854" s="2">
        <f t="shared" si="1001"/>
        <v>1</v>
      </c>
      <c r="DB854" s="2">
        <f t="shared" si="1002"/>
        <v>7</v>
      </c>
      <c r="DC854" s="2">
        <f t="shared" si="1003"/>
        <v>0</v>
      </c>
      <c r="DD854" s="2">
        <v>0</v>
      </c>
      <c r="DE854" s="19">
        <f t="shared" si="1004"/>
        <v>0.125</v>
      </c>
      <c r="DF854" s="19">
        <f t="shared" si="1005"/>
        <v>0.125</v>
      </c>
      <c r="DG854" s="18">
        <f t="shared" si="1006"/>
        <v>1</v>
      </c>
      <c r="DH854" s="19">
        <f t="shared" si="1007"/>
        <v>0.22222222222222221</v>
      </c>
    </row>
    <row r="855" spans="1:112" x14ac:dyDescent="0.35">
      <c r="A855" s="11">
        <v>2019009474</v>
      </c>
      <c r="B855" s="2" t="s">
        <v>6257</v>
      </c>
      <c r="C855" s="2" t="s">
        <v>6258</v>
      </c>
      <c r="D855" s="2"/>
      <c r="E855" s="2" t="s">
        <v>6259</v>
      </c>
      <c r="F855" s="2">
        <v>1</v>
      </c>
      <c r="G855" s="2" t="s">
        <v>6260</v>
      </c>
      <c r="H855" s="2" t="s">
        <v>6261</v>
      </c>
      <c r="I855" s="2" t="s">
        <v>6262</v>
      </c>
      <c r="J855" s="3" t="s">
        <v>6263</v>
      </c>
      <c r="K855" s="11">
        <v>1</v>
      </c>
      <c r="L855" s="2">
        <v>1</v>
      </c>
      <c r="M855" s="2">
        <v>72</v>
      </c>
      <c r="N855" s="2">
        <v>56</v>
      </c>
      <c r="O855" s="2">
        <v>0</v>
      </c>
      <c r="P855" s="2">
        <v>1</v>
      </c>
      <c r="Q855" s="2">
        <v>0</v>
      </c>
      <c r="R855" s="2">
        <v>1</v>
      </c>
      <c r="S855" s="2">
        <v>0</v>
      </c>
      <c r="T855" s="2">
        <v>1</v>
      </c>
      <c r="U855" s="2">
        <v>0</v>
      </c>
      <c r="V855" s="2">
        <v>1</v>
      </c>
      <c r="W855" s="2">
        <v>20</v>
      </c>
      <c r="X855" s="2">
        <v>16</v>
      </c>
      <c r="Y855" s="2">
        <v>0</v>
      </c>
      <c r="Z855" s="2">
        <v>1</v>
      </c>
      <c r="AA855" s="2">
        <v>0</v>
      </c>
      <c r="AB855" s="2">
        <v>1</v>
      </c>
      <c r="AC855" s="2">
        <v>0</v>
      </c>
      <c r="AD855" s="2">
        <v>1</v>
      </c>
      <c r="AE855" s="2">
        <v>0</v>
      </c>
      <c r="AF855" s="3">
        <v>1</v>
      </c>
      <c r="AG855" s="2">
        <f t="shared" si="936"/>
        <v>0</v>
      </c>
      <c r="AH855" s="18">
        <f t="shared" si="937"/>
        <v>0</v>
      </c>
      <c r="AI855" s="2">
        <f t="shared" si="938"/>
        <v>0</v>
      </c>
      <c r="AJ855" s="2">
        <f t="shared" si="939"/>
        <v>72</v>
      </c>
      <c r="AK855" s="2">
        <f t="shared" si="940"/>
        <v>1</v>
      </c>
      <c r="AL855" s="2">
        <v>0</v>
      </c>
      <c r="AM855" s="19">
        <f t="shared" si="941"/>
        <v>0</v>
      </c>
      <c r="AN855" s="19">
        <f t="shared" si="942"/>
        <v>0</v>
      </c>
      <c r="AO855" s="18">
        <f t="shared" si="943"/>
        <v>0</v>
      </c>
      <c r="AP855" s="19">
        <f t="shared" si="944"/>
        <v>0</v>
      </c>
      <c r="AQ855" s="2">
        <f t="shared" si="945"/>
        <v>0</v>
      </c>
      <c r="AR855" s="18">
        <f t="shared" si="946"/>
        <v>0</v>
      </c>
      <c r="AS855" s="2">
        <f t="shared" si="947"/>
        <v>0</v>
      </c>
      <c r="AT855" s="2">
        <f t="shared" si="948"/>
        <v>72</v>
      </c>
      <c r="AU855" s="2">
        <f t="shared" si="949"/>
        <v>1</v>
      </c>
      <c r="AV855" s="2">
        <v>0</v>
      </c>
      <c r="AW855" s="19">
        <f t="shared" si="950"/>
        <v>0</v>
      </c>
      <c r="AX855" s="19">
        <f t="shared" si="951"/>
        <v>0</v>
      </c>
      <c r="AY855" s="18">
        <f t="shared" si="952"/>
        <v>0</v>
      </c>
      <c r="AZ855" s="19">
        <f t="shared" si="953"/>
        <v>0</v>
      </c>
      <c r="BA855" s="2">
        <f t="shared" si="954"/>
        <v>0</v>
      </c>
      <c r="BB855" s="18">
        <f t="shared" si="955"/>
        <v>0</v>
      </c>
      <c r="BC855" s="2">
        <f t="shared" si="956"/>
        <v>0</v>
      </c>
      <c r="BD855" s="2">
        <f t="shared" si="957"/>
        <v>56</v>
      </c>
      <c r="BE855" s="2">
        <f t="shared" si="958"/>
        <v>1</v>
      </c>
      <c r="BF855" s="2">
        <v>0</v>
      </c>
      <c r="BG855" s="19">
        <f t="shared" si="959"/>
        <v>0</v>
      </c>
      <c r="BH855" s="19">
        <f t="shared" si="960"/>
        <v>0</v>
      </c>
      <c r="BI855" s="18">
        <f t="shared" si="961"/>
        <v>0</v>
      </c>
      <c r="BJ855" s="19">
        <f t="shared" si="962"/>
        <v>0</v>
      </c>
      <c r="BK855" s="2">
        <f t="shared" si="963"/>
        <v>0</v>
      </c>
      <c r="BL855" s="18">
        <f t="shared" si="964"/>
        <v>0</v>
      </c>
      <c r="BM855" s="2">
        <f t="shared" si="965"/>
        <v>0</v>
      </c>
      <c r="BN855" s="2">
        <f t="shared" si="966"/>
        <v>56</v>
      </c>
      <c r="BO855" s="2">
        <f t="shared" si="967"/>
        <v>1</v>
      </c>
      <c r="BP855" s="2">
        <v>0</v>
      </c>
      <c r="BQ855" s="19">
        <f t="shared" si="968"/>
        <v>0</v>
      </c>
      <c r="BR855" s="19">
        <f t="shared" si="969"/>
        <v>0</v>
      </c>
      <c r="BS855" s="18">
        <f t="shared" si="970"/>
        <v>0</v>
      </c>
      <c r="BT855" s="19">
        <f t="shared" si="971"/>
        <v>0</v>
      </c>
      <c r="BU855" s="2">
        <f t="shared" si="972"/>
        <v>0</v>
      </c>
      <c r="BV855" s="18">
        <f t="shared" si="973"/>
        <v>0</v>
      </c>
      <c r="BW855" s="2">
        <f t="shared" si="974"/>
        <v>0</v>
      </c>
      <c r="BX855" s="2">
        <f t="shared" si="975"/>
        <v>20</v>
      </c>
      <c r="BY855" s="2">
        <f t="shared" si="976"/>
        <v>1</v>
      </c>
      <c r="BZ855" s="2">
        <v>0</v>
      </c>
      <c r="CA855" s="19">
        <f t="shared" si="977"/>
        <v>0</v>
      </c>
      <c r="CB855" s="19">
        <f t="shared" si="978"/>
        <v>0</v>
      </c>
      <c r="CC855" s="18">
        <f t="shared" si="979"/>
        <v>0</v>
      </c>
      <c r="CD855" s="19">
        <f t="shared" si="980"/>
        <v>0</v>
      </c>
      <c r="CE855" s="2">
        <f t="shared" si="981"/>
        <v>0</v>
      </c>
      <c r="CF855" s="18">
        <f t="shared" si="982"/>
        <v>0</v>
      </c>
      <c r="CG855" s="2">
        <f t="shared" si="983"/>
        <v>0</v>
      </c>
      <c r="CH855" s="2">
        <f t="shared" si="984"/>
        <v>20</v>
      </c>
      <c r="CI855" s="2">
        <f t="shared" si="985"/>
        <v>1</v>
      </c>
      <c r="CJ855" s="2">
        <v>0</v>
      </c>
      <c r="CK855" s="19">
        <f t="shared" si="986"/>
        <v>0</v>
      </c>
      <c r="CL855" s="19">
        <f t="shared" si="987"/>
        <v>0</v>
      </c>
      <c r="CM855" s="18">
        <f t="shared" si="988"/>
        <v>0</v>
      </c>
      <c r="CN855" s="19">
        <f t="shared" si="989"/>
        <v>0</v>
      </c>
      <c r="CO855" s="2">
        <f t="shared" si="990"/>
        <v>0</v>
      </c>
      <c r="CP855" s="18">
        <f t="shared" si="991"/>
        <v>0</v>
      </c>
      <c r="CQ855" s="2">
        <f t="shared" si="992"/>
        <v>0</v>
      </c>
      <c r="CR855" s="2">
        <f t="shared" si="993"/>
        <v>16</v>
      </c>
      <c r="CS855" s="2">
        <f t="shared" si="994"/>
        <v>1</v>
      </c>
      <c r="CT855" s="2">
        <v>0</v>
      </c>
      <c r="CU855" s="19">
        <f t="shared" si="995"/>
        <v>0</v>
      </c>
      <c r="CV855" s="19">
        <f t="shared" si="996"/>
        <v>0</v>
      </c>
      <c r="CW855" s="18">
        <f t="shared" si="997"/>
        <v>0</v>
      </c>
      <c r="CX855" s="19">
        <f t="shared" si="998"/>
        <v>0</v>
      </c>
      <c r="CY855" s="2">
        <f t="shared" si="999"/>
        <v>0</v>
      </c>
      <c r="CZ855" s="18">
        <f t="shared" si="1000"/>
        <v>0</v>
      </c>
      <c r="DA855" s="2">
        <f t="shared" si="1001"/>
        <v>0</v>
      </c>
      <c r="DB855" s="2">
        <f t="shared" si="1002"/>
        <v>16</v>
      </c>
      <c r="DC855" s="2">
        <f t="shared" si="1003"/>
        <v>1</v>
      </c>
      <c r="DD855" s="2">
        <v>0</v>
      </c>
      <c r="DE855" s="19">
        <f t="shared" si="1004"/>
        <v>0</v>
      </c>
      <c r="DF855" s="19">
        <f t="shared" si="1005"/>
        <v>0</v>
      </c>
      <c r="DG855" s="18">
        <f t="shared" si="1006"/>
        <v>0</v>
      </c>
      <c r="DH855" s="19">
        <f t="shared" si="1007"/>
        <v>0</v>
      </c>
    </row>
    <row r="856" spans="1:112" x14ac:dyDescent="0.35">
      <c r="A856" s="11">
        <v>2019009488</v>
      </c>
      <c r="B856" s="2" t="s">
        <v>6264</v>
      </c>
      <c r="C856" s="2" t="s">
        <v>6265</v>
      </c>
      <c r="D856" s="2" t="s">
        <v>6266</v>
      </c>
      <c r="E856" s="2" t="s">
        <v>6267</v>
      </c>
      <c r="F856" s="2">
        <v>1</v>
      </c>
      <c r="G856" s="2" t="s">
        <v>6268</v>
      </c>
      <c r="H856" s="2" t="s">
        <v>6269</v>
      </c>
      <c r="I856" s="2" t="s">
        <v>6270</v>
      </c>
      <c r="J856" s="3" t="s">
        <v>6271</v>
      </c>
      <c r="K856" s="11">
        <v>2</v>
      </c>
      <c r="L856" s="2">
        <v>2</v>
      </c>
      <c r="M856" s="2">
        <v>67</v>
      </c>
      <c r="N856" s="2">
        <v>48</v>
      </c>
      <c r="O856" s="2">
        <v>1</v>
      </c>
      <c r="P856" s="2">
        <v>0</v>
      </c>
      <c r="Q856" s="2">
        <v>1</v>
      </c>
      <c r="R856" s="2">
        <v>0</v>
      </c>
      <c r="S856" s="2">
        <v>1</v>
      </c>
      <c r="T856" s="2">
        <v>1</v>
      </c>
      <c r="U856" s="2">
        <v>2</v>
      </c>
      <c r="V856" s="2">
        <v>0</v>
      </c>
      <c r="W856" s="2">
        <v>20</v>
      </c>
      <c r="X856" s="2">
        <v>18</v>
      </c>
      <c r="Y856" s="2">
        <v>1</v>
      </c>
      <c r="Z856" s="2">
        <v>0</v>
      </c>
      <c r="AA856" s="2">
        <v>1</v>
      </c>
      <c r="AB856" s="2">
        <v>0</v>
      </c>
      <c r="AC856" s="2">
        <v>1</v>
      </c>
      <c r="AD856" s="2">
        <v>1</v>
      </c>
      <c r="AE856" s="2">
        <v>2</v>
      </c>
      <c r="AF856" s="3">
        <v>0</v>
      </c>
      <c r="AG856" s="2">
        <f t="shared" si="936"/>
        <v>1</v>
      </c>
      <c r="AH856" s="18">
        <f t="shared" si="937"/>
        <v>1</v>
      </c>
      <c r="AI856" s="2">
        <f t="shared" si="938"/>
        <v>1</v>
      </c>
      <c r="AJ856" s="2">
        <f t="shared" si="939"/>
        <v>66</v>
      </c>
      <c r="AK856" s="2">
        <f t="shared" si="940"/>
        <v>0</v>
      </c>
      <c r="AL856" s="2">
        <v>0</v>
      </c>
      <c r="AM856" s="19">
        <f t="shared" si="941"/>
        <v>1.4925373134328358E-2</v>
      </c>
      <c r="AN856" s="19">
        <f t="shared" si="942"/>
        <v>1.4925373134328358E-2</v>
      </c>
      <c r="AO856" s="18">
        <f t="shared" si="943"/>
        <v>1</v>
      </c>
      <c r="AP856" s="19">
        <f t="shared" si="944"/>
        <v>2.9411764705882353E-2</v>
      </c>
      <c r="AQ856" s="2">
        <f t="shared" si="945"/>
        <v>1</v>
      </c>
      <c r="AR856" s="18">
        <f t="shared" si="946"/>
        <v>0.5</v>
      </c>
      <c r="AS856" s="2">
        <f t="shared" si="947"/>
        <v>1</v>
      </c>
      <c r="AT856" s="2">
        <f t="shared" si="948"/>
        <v>66</v>
      </c>
      <c r="AU856" s="2">
        <f t="shared" si="949"/>
        <v>1</v>
      </c>
      <c r="AV856" s="2">
        <v>0</v>
      </c>
      <c r="AW856" s="19">
        <f t="shared" si="950"/>
        <v>1.4705882352941176E-2</v>
      </c>
      <c r="AX856" s="19">
        <f t="shared" si="951"/>
        <v>1.4925373134328358E-2</v>
      </c>
      <c r="AY856" s="18">
        <f t="shared" si="952"/>
        <v>0.5</v>
      </c>
      <c r="AZ856" s="19">
        <f t="shared" si="953"/>
        <v>2.8985507246376808E-2</v>
      </c>
      <c r="BA856" s="2">
        <f t="shared" si="954"/>
        <v>1</v>
      </c>
      <c r="BB856" s="18">
        <f t="shared" si="955"/>
        <v>1</v>
      </c>
      <c r="BC856" s="2">
        <f t="shared" si="956"/>
        <v>1</v>
      </c>
      <c r="BD856" s="2">
        <f t="shared" si="957"/>
        <v>47</v>
      </c>
      <c r="BE856" s="2">
        <f t="shared" si="958"/>
        <v>0</v>
      </c>
      <c r="BF856" s="2">
        <v>0</v>
      </c>
      <c r="BG856" s="19">
        <f t="shared" si="959"/>
        <v>2.0833333333333332E-2</v>
      </c>
      <c r="BH856" s="19">
        <f t="shared" si="960"/>
        <v>2.0833333333333332E-2</v>
      </c>
      <c r="BI856" s="18">
        <f t="shared" si="961"/>
        <v>1</v>
      </c>
      <c r="BJ856" s="19">
        <f t="shared" si="962"/>
        <v>4.0816326530612249E-2</v>
      </c>
      <c r="BK856" s="2">
        <f t="shared" si="963"/>
        <v>2</v>
      </c>
      <c r="BL856" s="18">
        <f t="shared" si="964"/>
        <v>1</v>
      </c>
      <c r="BM856" s="2">
        <f t="shared" si="965"/>
        <v>2</v>
      </c>
      <c r="BN856" s="2">
        <f t="shared" si="966"/>
        <v>46</v>
      </c>
      <c r="BO856" s="2">
        <f t="shared" si="967"/>
        <v>0</v>
      </c>
      <c r="BP856" s="2">
        <v>0</v>
      </c>
      <c r="BQ856" s="19">
        <f t="shared" si="968"/>
        <v>4.1666666666666664E-2</v>
      </c>
      <c r="BR856" s="19">
        <f t="shared" si="969"/>
        <v>4.1666666666666664E-2</v>
      </c>
      <c r="BS856" s="18">
        <f t="shared" si="970"/>
        <v>1</v>
      </c>
      <c r="BT856" s="19">
        <f t="shared" si="971"/>
        <v>7.9999999999999988E-2</v>
      </c>
      <c r="BU856" s="2">
        <f t="shared" si="972"/>
        <v>1</v>
      </c>
      <c r="BV856" s="18">
        <f t="shared" si="973"/>
        <v>1</v>
      </c>
      <c r="BW856" s="2">
        <f t="shared" si="974"/>
        <v>1</v>
      </c>
      <c r="BX856" s="2">
        <f t="shared" si="975"/>
        <v>19</v>
      </c>
      <c r="BY856" s="2">
        <f t="shared" si="976"/>
        <v>0</v>
      </c>
      <c r="BZ856" s="2">
        <v>0</v>
      </c>
      <c r="CA856" s="19">
        <f t="shared" si="977"/>
        <v>0.05</v>
      </c>
      <c r="CB856" s="19">
        <f t="shared" si="978"/>
        <v>0.05</v>
      </c>
      <c r="CC856" s="18">
        <f t="shared" si="979"/>
        <v>1</v>
      </c>
      <c r="CD856" s="19">
        <f t="shared" si="980"/>
        <v>9.5238095238095233E-2</v>
      </c>
      <c r="CE856" s="2">
        <f t="shared" si="981"/>
        <v>1</v>
      </c>
      <c r="CF856" s="18">
        <f t="shared" si="982"/>
        <v>0.5</v>
      </c>
      <c r="CG856" s="2">
        <f t="shared" si="983"/>
        <v>1</v>
      </c>
      <c r="CH856" s="2">
        <f t="shared" si="984"/>
        <v>19</v>
      </c>
      <c r="CI856" s="2">
        <f t="shared" si="985"/>
        <v>1</v>
      </c>
      <c r="CJ856" s="2">
        <v>0</v>
      </c>
      <c r="CK856" s="19">
        <f t="shared" si="986"/>
        <v>4.7619047619047616E-2</v>
      </c>
      <c r="CL856" s="19">
        <f t="shared" si="987"/>
        <v>0.05</v>
      </c>
      <c r="CM856" s="18">
        <f t="shared" si="988"/>
        <v>0.5</v>
      </c>
      <c r="CN856" s="19">
        <f t="shared" si="989"/>
        <v>9.0909090909090912E-2</v>
      </c>
      <c r="CO856" s="2">
        <f t="shared" si="990"/>
        <v>1</v>
      </c>
      <c r="CP856" s="18">
        <f t="shared" si="991"/>
        <v>1</v>
      </c>
      <c r="CQ856" s="2">
        <f t="shared" si="992"/>
        <v>1</v>
      </c>
      <c r="CR856" s="2">
        <f t="shared" si="993"/>
        <v>17</v>
      </c>
      <c r="CS856" s="2">
        <f t="shared" si="994"/>
        <v>0</v>
      </c>
      <c r="CT856" s="2">
        <v>0</v>
      </c>
      <c r="CU856" s="19">
        <f t="shared" si="995"/>
        <v>5.5555555555555552E-2</v>
      </c>
      <c r="CV856" s="19">
        <f t="shared" si="996"/>
        <v>5.5555555555555552E-2</v>
      </c>
      <c r="CW856" s="18">
        <f t="shared" si="997"/>
        <v>1</v>
      </c>
      <c r="CX856" s="19">
        <f t="shared" si="998"/>
        <v>0.10526315789473684</v>
      </c>
      <c r="CY856" s="2">
        <f t="shared" si="999"/>
        <v>2</v>
      </c>
      <c r="CZ856" s="18">
        <f t="shared" si="1000"/>
        <v>1</v>
      </c>
      <c r="DA856" s="2">
        <f t="shared" si="1001"/>
        <v>2</v>
      </c>
      <c r="DB856" s="2">
        <f t="shared" si="1002"/>
        <v>16</v>
      </c>
      <c r="DC856" s="2">
        <f t="shared" si="1003"/>
        <v>0</v>
      </c>
      <c r="DD856" s="2">
        <v>0</v>
      </c>
      <c r="DE856" s="19">
        <f t="shared" si="1004"/>
        <v>0.1111111111111111</v>
      </c>
      <c r="DF856" s="19">
        <f t="shared" si="1005"/>
        <v>0.1111111111111111</v>
      </c>
      <c r="DG856" s="18">
        <f t="shared" si="1006"/>
        <v>1</v>
      </c>
      <c r="DH856" s="19">
        <f t="shared" si="1007"/>
        <v>0.19999999999999998</v>
      </c>
    </row>
    <row r="857" spans="1:112" x14ac:dyDescent="0.35">
      <c r="A857" s="11">
        <v>2019009518</v>
      </c>
      <c r="B857" s="2" t="s">
        <v>6272</v>
      </c>
      <c r="C857" s="2" t="s">
        <v>6273</v>
      </c>
      <c r="D857" s="2"/>
      <c r="E857" s="2" t="s">
        <v>6274</v>
      </c>
      <c r="F857" s="2">
        <v>1</v>
      </c>
      <c r="G857" s="2" t="s">
        <v>6275</v>
      </c>
      <c r="H857" s="2" t="s">
        <v>6276</v>
      </c>
      <c r="I857" s="2" t="s">
        <v>6277</v>
      </c>
      <c r="J857" s="3" t="s">
        <v>6278</v>
      </c>
      <c r="K857" s="11">
        <v>1</v>
      </c>
      <c r="L857" s="2">
        <v>1</v>
      </c>
      <c r="M857" s="2">
        <v>74</v>
      </c>
      <c r="N857" s="2">
        <v>44</v>
      </c>
      <c r="O857" s="2">
        <v>0</v>
      </c>
      <c r="P857" s="2">
        <v>1</v>
      </c>
      <c r="Q857" s="2">
        <v>1</v>
      </c>
      <c r="R857" s="2">
        <v>0</v>
      </c>
      <c r="S857" s="2">
        <v>0</v>
      </c>
      <c r="T857" s="2">
        <v>1</v>
      </c>
      <c r="U857" s="2">
        <v>1</v>
      </c>
      <c r="V857" s="2">
        <v>0</v>
      </c>
      <c r="W857" s="2">
        <v>18</v>
      </c>
      <c r="X857" s="2">
        <v>10</v>
      </c>
      <c r="Y857" s="2">
        <v>0</v>
      </c>
      <c r="Z857" s="2">
        <v>1</v>
      </c>
      <c r="AA857" s="2">
        <v>1</v>
      </c>
      <c r="AB857" s="2">
        <v>0</v>
      </c>
      <c r="AC857" s="2">
        <v>0</v>
      </c>
      <c r="AD857" s="2">
        <v>1</v>
      </c>
      <c r="AE857" s="2">
        <v>1</v>
      </c>
      <c r="AF857" s="3">
        <v>0</v>
      </c>
      <c r="AG857" s="2">
        <f t="shared" si="936"/>
        <v>0</v>
      </c>
      <c r="AH857" s="18">
        <f t="shared" si="937"/>
        <v>0</v>
      </c>
      <c r="AI857" s="2">
        <f t="shared" si="938"/>
        <v>0</v>
      </c>
      <c r="AJ857" s="2">
        <f t="shared" si="939"/>
        <v>74</v>
      </c>
      <c r="AK857" s="2">
        <f t="shared" si="940"/>
        <v>1</v>
      </c>
      <c r="AL857" s="2">
        <v>0</v>
      </c>
      <c r="AM857" s="19">
        <f t="shared" si="941"/>
        <v>0</v>
      </c>
      <c r="AN857" s="19">
        <f t="shared" si="942"/>
        <v>0</v>
      </c>
      <c r="AO857" s="18">
        <f t="shared" si="943"/>
        <v>0</v>
      </c>
      <c r="AP857" s="19">
        <f t="shared" si="944"/>
        <v>0</v>
      </c>
      <c r="AQ857" s="2">
        <f t="shared" si="945"/>
        <v>0</v>
      </c>
      <c r="AR857" s="18">
        <f t="shared" si="946"/>
        <v>0</v>
      </c>
      <c r="AS857" s="2">
        <f t="shared" si="947"/>
        <v>0</v>
      </c>
      <c r="AT857" s="2">
        <f t="shared" si="948"/>
        <v>74</v>
      </c>
      <c r="AU857" s="2">
        <f t="shared" si="949"/>
        <v>1</v>
      </c>
      <c r="AV857" s="2">
        <v>0</v>
      </c>
      <c r="AW857" s="19">
        <f t="shared" si="950"/>
        <v>0</v>
      </c>
      <c r="AX857" s="19">
        <f t="shared" si="951"/>
        <v>0</v>
      </c>
      <c r="AY857" s="18">
        <f t="shared" si="952"/>
        <v>0</v>
      </c>
      <c r="AZ857" s="19">
        <f t="shared" si="953"/>
        <v>0</v>
      </c>
      <c r="BA857" s="2">
        <f t="shared" si="954"/>
        <v>1</v>
      </c>
      <c r="BB857" s="18">
        <f t="shared" si="955"/>
        <v>1</v>
      </c>
      <c r="BC857" s="2">
        <f t="shared" si="956"/>
        <v>1</v>
      </c>
      <c r="BD857" s="2">
        <f t="shared" si="957"/>
        <v>43</v>
      </c>
      <c r="BE857" s="2">
        <f t="shared" si="958"/>
        <v>0</v>
      </c>
      <c r="BF857" s="2">
        <v>0</v>
      </c>
      <c r="BG857" s="19">
        <f t="shared" si="959"/>
        <v>2.2727272727272728E-2</v>
      </c>
      <c r="BH857" s="19">
        <f t="shared" si="960"/>
        <v>2.2727272727272728E-2</v>
      </c>
      <c r="BI857" s="18">
        <f t="shared" si="961"/>
        <v>1</v>
      </c>
      <c r="BJ857" s="19">
        <f t="shared" si="962"/>
        <v>4.4444444444444446E-2</v>
      </c>
      <c r="BK857" s="2">
        <f t="shared" si="963"/>
        <v>1</v>
      </c>
      <c r="BL857" s="18">
        <f t="shared" si="964"/>
        <v>1</v>
      </c>
      <c r="BM857" s="2">
        <f t="shared" si="965"/>
        <v>1</v>
      </c>
      <c r="BN857" s="2">
        <f t="shared" si="966"/>
        <v>43</v>
      </c>
      <c r="BO857" s="2">
        <f t="shared" si="967"/>
        <v>0</v>
      </c>
      <c r="BP857" s="2">
        <v>0</v>
      </c>
      <c r="BQ857" s="19">
        <f t="shared" si="968"/>
        <v>2.2727272727272728E-2</v>
      </c>
      <c r="BR857" s="19">
        <f t="shared" si="969"/>
        <v>2.2727272727272728E-2</v>
      </c>
      <c r="BS857" s="18">
        <f t="shared" si="970"/>
        <v>1</v>
      </c>
      <c r="BT857" s="19">
        <f t="shared" si="971"/>
        <v>4.4444444444444446E-2</v>
      </c>
      <c r="BU857" s="2">
        <f t="shared" si="972"/>
        <v>0</v>
      </c>
      <c r="BV857" s="18">
        <f t="shared" si="973"/>
        <v>0</v>
      </c>
      <c r="BW857" s="2">
        <f t="shared" si="974"/>
        <v>0</v>
      </c>
      <c r="BX857" s="2">
        <f t="shared" si="975"/>
        <v>18</v>
      </c>
      <c r="BY857" s="2">
        <f t="shared" si="976"/>
        <v>1</v>
      </c>
      <c r="BZ857" s="2">
        <v>0</v>
      </c>
      <c r="CA857" s="19">
        <f t="shared" si="977"/>
        <v>0</v>
      </c>
      <c r="CB857" s="19">
        <f t="shared" si="978"/>
        <v>0</v>
      </c>
      <c r="CC857" s="18">
        <f t="shared" si="979"/>
        <v>0</v>
      </c>
      <c r="CD857" s="19">
        <f t="shared" si="980"/>
        <v>0</v>
      </c>
      <c r="CE857" s="2">
        <f t="shared" si="981"/>
        <v>0</v>
      </c>
      <c r="CF857" s="18">
        <f t="shared" si="982"/>
        <v>0</v>
      </c>
      <c r="CG857" s="2">
        <f t="shared" si="983"/>
        <v>0</v>
      </c>
      <c r="CH857" s="2">
        <f t="shared" si="984"/>
        <v>18</v>
      </c>
      <c r="CI857" s="2">
        <f t="shared" si="985"/>
        <v>1</v>
      </c>
      <c r="CJ857" s="2">
        <v>0</v>
      </c>
      <c r="CK857" s="19">
        <f t="shared" si="986"/>
        <v>0</v>
      </c>
      <c r="CL857" s="19">
        <f t="shared" si="987"/>
        <v>0</v>
      </c>
      <c r="CM857" s="18">
        <f t="shared" si="988"/>
        <v>0</v>
      </c>
      <c r="CN857" s="19">
        <f t="shared" si="989"/>
        <v>0</v>
      </c>
      <c r="CO857" s="2">
        <f t="shared" si="990"/>
        <v>1</v>
      </c>
      <c r="CP857" s="18">
        <f t="shared" si="991"/>
        <v>1</v>
      </c>
      <c r="CQ857" s="2">
        <f t="shared" si="992"/>
        <v>1</v>
      </c>
      <c r="CR857" s="2">
        <f t="shared" si="993"/>
        <v>9</v>
      </c>
      <c r="CS857" s="2">
        <f t="shared" si="994"/>
        <v>0</v>
      </c>
      <c r="CT857" s="2">
        <v>0</v>
      </c>
      <c r="CU857" s="19">
        <f t="shared" si="995"/>
        <v>0.1</v>
      </c>
      <c r="CV857" s="19">
        <f t="shared" si="996"/>
        <v>0.1</v>
      </c>
      <c r="CW857" s="18">
        <f t="shared" si="997"/>
        <v>1</v>
      </c>
      <c r="CX857" s="19">
        <f t="shared" si="998"/>
        <v>0.18181818181818182</v>
      </c>
      <c r="CY857" s="2">
        <f t="shared" si="999"/>
        <v>1</v>
      </c>
      <c r="CZ857" s="18">
        <f t="shared" si="1000"/>
        <v>1</v>
      </c>
      <c r="DA857" s="2">
        <f t="shared" si="1001"/>
        <v>1</v>
      </c>
      <c r="DB857" s="2">
        <f t="shared" si="1002"/>
        <v>9</v>
      </c>
      <c r="DC857" s="2">
        <f t="shared" si="1003"/>
        <v>0</v>
      </c>
      <c r="DD857" s="2">
        <v>0</v>
      </c>
      <c r="DE857" s="19">
        <f t="shared" si="1004"/>
        <v>0.1</v>
      </c>
      <c r="DF857" s="19">
        <f t="shared" si="1005"/>
        <v>0.1</v>
      </c>
      <c r="DG857" s="18">
        <f t="shared" si="1006"/>
        <v>1</v>
      </c>
      <c r="DH857" s="19">
        <f t="shared" si="1007"/>
        <v>0.18181818181818182</v>
      </c>
    </row>
    <row r="858" spans="1:112" x14ac:dyDescent="0.35">
      <c r="A858" s="11">
        <v>2019009519</v>
      </c>
      <c r="B858" s="2" t="s">
        <v>6279</v>
      </c>
      <c r="C858" s="2" t="s">
        <v>2730</v>
      </c>
      <c r="D858" s="2" t="s">
        <v>6280</v>
      </c>
      <c r="E858" s="2" t="s">
        <v>6281</v>
      </c>
      <c r="F858" s="2">
        <v>1</v>
      </c>
      <c r="G858" s="2" t="s">
        <v>6282</v>
      </c>
      <c r="H858" s="2" t="s">
        <v>6283</v>
      </c>
      <c r="I858" s="2" t="s">
        <v>6284</v>
      </c>
      <c r="J858" s="3" t="s">
        <v>6285</v>
      </c>
      <c r="K858" s="11">
        <v>4</v>
      </c>
      <c r="L858" s="2">
        <v>4</v>
      </c>
      <c r="M858" s="2">
        <v>76</v>
      </c>
      <c r="N858" s="2">
        <v>43</v>
      </c>
      <c r="O858" s="2">
        <v>1</v>
      </c>
      <c r="P858" s="2">
        <v>0</v>
      </c>
      <c r="Q858" s="2">
        <v>1</v>
      </c>
      <c r="R858" s="2">
        <v>0</v>
      </c>
      <c r="S858" s="2">
        <v>2</v>
      </c>
      <c r="T858" s="2">
        <v>2</v>
      </c>
      <c r="U858" s="2">
        <v>4</v>
      </c>
      <c r="V858" s="2">
        <v>0</v>
      </c>
      <c r="W858" s="2">
        <v>19</v>
      </c>
      <c r="X858" s="2">
        <v>14</v>
      </c>
      <c r="Y858" s="2">
        <v>1</v>
      </c>
      <c r="Z858" s="2">
        <v>0</v>
      </c>
      <c r="AA858" s="2">
        <v>1</v>
      </c>
      <c r="AB858" s="2">
        <v>0</v>
      </c>
      <c r="AC858" s="2">
        <v>1</v>
      </c>
      <c r="AD858" s="2">
        <v>3</v>
      </c>
      <c r="AE858" s="2">
        <v>3</v>
      </c>
      <c r="AF858" s="3">
        <v>1</v>
      </c>
      <c r="AG858" s="2">
        <f t="shared" si="936"/>
        <v>1</v>
      </c>
      <c r="AH858" s="18">
        <f t="shared" si="937"/>
        <v>1</v>
      </c>
      <c r="AI858" s="2">
        <f t="shared" si="938"/>
        <v>1</v>
      </c>
      <c r="AJ858" s="2">
        <f t="shared" si="939"/>
        <v>75</v>
      </c>
      <c r="AK858" s="2">
        <f t="shared" si="940"/>
        <v>0</v>
      </c>
      <c r="AL858" s="2">
        <v>0</v>
      </c>
      <c r="AM858" s="19">
        <f t="shared" si="941"/>
        <v>1.3157894736842105E-2</v>
      </c>
      <c r="AN858" s="19">
        <f t="shared" si="942"/>
        <v>1.3157894736842105E-2</v>
      </c>
      <c r="AO858" s="18">
        <f t="shared" si="943"/>
        <v>1</v>
      </c>
      <c r="AP858" s="19">
        <f t="shared" si="944"/>
        <v>2.5974025974025976E-2</v>
      </c>
      <c r="AQ858" s="2">
        <f t="shared" si="945"/>
        <v>2</v>
      </c>
      <c r="AR858" s="18">
        <f t="shared" si="946"/>
        <v>0.5</v>
      </c>
      <c r="AS858" s="2">
        <f t="shared" si="947"/>
        <v>2</v>
      </c>
      <c r="AT858" s="2">
        <f t="shared" si="948"/>
        <v>74</v>
      </c>
      <c r="AU858" s="2">
        <f t="shared" si="949"/>
        <v>2</v>
      </c>
      <c r="AV858" s="2">
        <v>0</v>
      </c>
      <c r="AW858" s="19">
        <f t="shared" si="950"/>
        <v>2.564102564102564E-2</v>
      </c>
      <c r="AX858" s="19">
        <f t="shared" si="951"/>
        <v>2.6315789473684209E-2</v>
      </c>
      <c r="AY858" s="18">
        <f t="shared" si="952"/>
        <v>0.5</v>
      </c>
      <c r="AZ858" s="19">
        <f t="shared" si="953"/>
        <v>0.05</v>
      </c>
      <c r="BA858" s="2">
        <f t="shared" si="954"/>
        <v>1</v>
      </c>
      <c r="BB858" s="18">
        <f t="shared" si="955"/>
        <v>1</v>
      </c>
      <c r="BC858" s="2">
        <f t="shared" si="956"/>
        <v>1</v>
      </c>
      <c r="BD858" s="2">
        <f t="shared" si="957"/>
        <v>42</v>
      </c>
      <c r="BE858" s="2">
        <f t="shared" si="958"/>
        <v>0</v>
      </c>
      <c r="BF858" s="2">
        <v>0</v>
      </c>
      <c r="BG858" s="19">
        <f t="shared" si="959"/>
        <v>2.3255813953488372E-2</v>
      </c>
      <c r="BH858" s="19">
        <f t="shared" si="960"/>
        <v>2.3255813953488372E-2</v>
      </c>
      <c r="BI858" s="18">
        <f t="shared" si="961"/>
        <v>1</v>
      </c>
      <c r="BJ858" s="19">
        <f t="shared" si="962"/>
        <v>4.5454545454545449E-2</v>
      </c>
      <c r="BK858" s="2">
        <f t="shared" si="963"/>
        <v>4</v>
      </c>
      <c r="BL858" s="18">
        <f t="shared" si="964"/>
        <v>1</v>
      </c>
      <c r="BM858" s="2">
        <f t="shared" si="965"/>
        <v>4</v>
      </c>
      <c r="BN858" s="2">
        <f t="shared" si="966"/>
        <v>39</v>
      </c>
      <c r="BO858" s="2">
        <f t="shared" si="967"/>
        <v>0</v>
      </c>
      <c r="BP858" s="2">
        <v>0</v>
      </c>
      <c r="BQ858" s="19">
        <f t="shared" si="968"/>
        <v>9.3023255813953487E-2</v>
      </c>
      <c r="BR858" s="19">
        <f t="shared" si="969"/>
        <v>9.3023255813953487E-2</v>
      </c>
      <c r="BS858" s="18">
        <f t="shared" si="970"/>
        <v>1</v>
      </c>
      <c r="BT858" s="19">
        <f t="shared" si="971"/>
        <v>0.1702127659574468</v>
      </c>
      <c r="BU858" s="2">
        <f t="shared" si="972"/>
        <v>1</v>
      </c>
      <c r="BV858" s="18">
        <f t="shared" si="973"/>
        <v>1</v>
      </c>
      <c r="BW858" s="2">
        <f t="shared" si="974"/>
        <v>1</v>
      </c>
      <c r="BX858" s="2">
        <f t="shared" si="975"/>
        <v>18</v>
      </c>
      <c r="BY858" s="2">
        <f t="shared" si="976"/>
        <v>0</v>
      </c>
      <c r="BZ858" s="2">
        <v>0</v>
      </c>
      <c r="CA858" s="19">
        <f t="shared" si="977"/>
        <v>5.2631578947368418E-2</v>
      </c>
      <c r="CB858" s="19">
        <f t="shared" si="978"/>
        <v>5.2631578947368418E-2</v>
      </c>
      <c r="CC858" s="18">
        <f t="shared" si="979"/>
        <v>1</v>
      </c>
      <c r="CD858" s="19">
        <f t="shared" si="980"/>
        <v>0.1</v>
      </c>
      <c r="CE858" s="2">
        <f t="shared" si="981"/>
        <v>1</v>
      </c>
      <c r="CF858" s="18">
        <f t="shared" si="982"/>
        <v>0.25</v>
      </c>
      <c r="CG858" s="2">
        <f t="shared" si="983"/>
        <v>1</v>
      </c>
      <c r="CH858" s="2">
        <f t="shared" si="984"/>
        <v>18</v>
      </c>
      <c r="CI858" s="2">
        <f t="shared" si="985"/>
        <v>3</v>
      </c>
      <c r="CJ858" s="2">
        <v>0</v>
      </c>
      <c r="CK858" s="19">
        <f t="shared" si="986"/>
        <v>4.5454545454545456E-2</v>
      </c>
      <c r="CL858" s="19">
        <f t="shared" si="987"/>
        <v>5.2631578947368418E-2</v>
      </c>
      <c r="CM858" s="18">
        <f t="shared" si="988"/>
        <v>0.25</v>
      </c>
      <c r="CN858" s="19">
        <f t="shared" si="989"/>
        <v>8.6956521739130432E-2</v>
      </c>
      <c r="CO858" s="2">
        <f t="shared" si="990"/>
        <v>1</v>
      </c>
      <c r="CP858" s="18">
        <f t="shared" si="991"/>
        <v>1</v>
      </c>
      <c r="CQ858" s="2">
        <f t="shared" si="992"/>
        <v>1</v>
      </c>
      <c r="CR858" s="2">
        <f t="shared" si="993"/>
        <v>13</v>
      </c>
      <c r="CS858" s="2">
        <f t="shared" si="994"/>
        <v>0</v>
      </c>
      <c r="CT858" s="2">
        <v>0</v>
      </c>
      <c r="CU858" s="19">
        <f t="shared" si="995"/>
        <v>7.1428571428571425E-2</v>
      </c>
      <c r="CV858" s="19">
        <f t="shared" si="996"/>
        <v>7.1428571428571425E-2</v>
      </c>
      <c r="CW858" s="18">
        <f t="shared" si="997"/>
        <v>1</v>
      </c>
      <c r="CX858" s="19">
        <f t="shared" si="998"/>
        <v>0.13333333333333333</v>
      </c>
      <c r="CY858" s="2">
        <f t="shared" si="999"/>
        <v>3</v>
      </c>
      <c r="CZ858" s="18">
        <f t="shared" si="1000"/>
        <v>0.75</v>
      </c>
      <c r="DA858" s="2">
        <f t="shared" si="1001"/>
        <v>3</v>
      </c>
      <c r="DB858" s="2">
        <f t="shared" si="1002"/>
        <v>11</v>
      </c>
      <c r="DC858" s="2">
        <f t="shared" si="1003"/>
        <v>1</v>
      </c>
      <c r="DD858" s="2">
        <v>0</v>
      </c>
      <c r="DE858" s="19">
        <f t="shared" si="1004"/>
        <v>0.2</v>
      </c>
      <c r="DF858" s="19">
        <f t="shared" si="1005"/>
        <v>0.21428571428571427</v>
      </c>
      <c r="DG858" s="18">
        <f t="shared" si="1006"/>
        <v>0.75</v>
      </c>
      <c r="DH858" s="19">
        <f t="shared" si="1007"/>
        <v>0.33333333333333331</v>
      </c>
    </row>
    <row r="859" spans="1:112" x14ac:dyDescent="0.35">
      <c r="A859" s="11">
        <v>2019009526</v>
      </c>
      <c r="B859" s="2" t="s">
        <v>683</v>
      </c>
      <c r="C859" s="2" t="s">
        <v>2730</v>
      </c>
      <c r="D859" s="2" t="s">
        <v>6286</v>
      </c>
      <c r="E859" s="2" t="s">
        <v>6287</v>
      </c>
      <c r="F859" s="2">
        <v>1</v>
      </c>
      <c r="G859" s="2" t="s">
        <v>6288</v>
      </c>
      <c r="H859" s="2" t="s">
        <v>6289</v>
      </c>
      <c r="I859" s="2" t="s">
        <v>6290</v>
      </c>
      <c r="J859" s="3" t="s">
        <v>6291</v>
      </c>
      <c r="K859" s="11">
        <v>4</v>
      </c>
      <c r="L859" s="2">
        <v>3</v>
      </c>
      <c r="M859" s="2">
        <v>65</v>
      </c>
      <c r="N859" s="2">
        <v>37</v>
      </c>
      <c r="O859" s="2">
        <v>1</v>
      </c>
      <c r="P859" s="2">
        <v>0</v>
      </c>
      <c r="Q859" s="2">
        <v>1</v>
      </c>
      <c r="R859" s="2">
        <v>0</v>
      </c>
      <c r="S859" s="2">
        <v>3</v>
      </c>
      <c r="T859" s="2">
        <v>1</v>
      </c>
      <c r="U859" s="2">
        <v>3</v>
      </c>
      <c r="V859" s="2">
        <v>0</v>
      </c>
      <c r="W859" s="2">
        <v>19</v>
      </c>
      <c r="X859" s="2">
        <v>13</v>
      </c>
      <c r="Y859" s="2">
        <v>1</v>
      </c>
      <c r="Z859" s="2">
        <v>0</v>
      </c>
      <c r="AA859" s="2">
        <v>1</v>
      </c>
      <c r="AB859" s="2">
        <v>0</v>
      </c>
      <c r="AC859" s="2">
        <v>2</v>
      </c>
      <c r="AD859" s="2">
        <v>2</v>
      </c>
      <c r="AE859" s="2">
        <v>3</v>
      </c>
      <c r="AF859" s="3">
        <v>0</v>
      </c>
      <c r="AG859" s="2">
        <f t="shared" si="936"/>
        <v>1</v>
      </c>
      <c r="AH859" s="18">
        <f t="shared" si="937"/>
        <v>1</v>
      </c>
      <c r="AI859" s="2">
        <f t="shared" si="938"/>
        <v>1</v>
      </c>
      <c r="AJ859" s="2">
        <f t="shared" si="939"/>
        <v>64</v>
      </c>
      <c r="AK859" s="2">
        <f t="shared" si="940"/>
        <v>0</v>
      </c>
      <c r="AL859" s="2">
        <v>0</v>
      </c>
      <c r="AM859" s="19">
        <f t="shared" si="941"/>
        <v>1.5384615384615385E-2</v>
      </c>
      <c r="AN859" s="19">
        <f t="shared" si="942"/>
        <v>1.5384615384615385E-2</v>
      </c>
      <c r="AO859" s="18">
        <f t="shared" si="943"/>
        <v>1</v>
      </c>
      <c r="AP859" s="19">
        <f t="shared" si="944"/>
        <v>3.0303030303030307E-2</v>
      </c>
      <c r="AQ859" s="2">
        <f t="shared" si="945"/>
        <v>3</v>
      </c>
      <c r="AR859" s="18">
        <f t="shared" si="946"/>
        <v>0.75</v>
      </c>
      <c r="AS859" s="2">
        <f t="shared" si="947"/>
        <v>3</v>
      </c>
      <c r="AT859" s="2">
        <f t="shared" si="948"/>
        <v>62</v>
      </c>
      <c r="AU859" s="2">
        <f t="shared" si="949"/>
        <v>1</v>
      </c>
      <c r="AV859" s="2">
        <v>0</v>
      </c>
      <c r="AW859" s="19">
        <f t="shared" si="950"/>
        <v>4.5454545454545456E-2</v>
      </c>
      <c r="AX859" s="19">
        <f t="shared" si="951"/>
        <v>4.6153846153846156E-2</v>
      </c>
      <c r="AY859" s="18">
        <f t="shared" si="952"/>
        <v>0.75</v>
      </c>
      <c r="AZ859" s="19">
        <f t="shared" si="953"/>
        <v>8.6956521739130432E-2</v>
      </c>
      <c r="BA859" s="2">
        <f t="shared" si="954"/>
        <v>1</v>
      </c>
      <c r="BB859" s="18">
        <f t="shared" si="955"/>
        <v>1</v>
      </c>
      <c r="BC859" s="2">
        <f t="shared" si="956"/>
        <v>1</v>
      </c>
      <c r="BD859" s="2">
        <f t="shared" si="957"/>
        <v>36</v>
      </c>
      <c r="BE859" s="2">
        <f t="shared" si="958"/>
        <v>0</v>
      </c>
      <c r="BF859" s="2">
        <v>0</v>
      </c>
      <c r="BG859" s="19">
        <f t="shared" si="959"/>
        <v>2.7027027027027029E-2</v>
      </c>
      <c r="BH859" s="19">
        <f t="shared" si="960"/>
        <v>2.7027027027027029E-2</v>
      </c>
      <c r="BI859" s="18">
        <f t="shared" si="961"/>
        <v>1</v>
      </c>
      <c r="BJ859" s="19">
        <f t="shared" si="962"/>
        <v>5.2631578947368425E-2</v>
      </c>
      <c r="BK859" s="2">
        <f t="shared" si="963"/>
        <v>3</v>
      </c>
      <c r="BL859" s="18">
        <f t="shared" si="964"/>
        <v>1</v>
      </c>
      <c r="BM859" s="2">
        <f t="shared" si="965"/>
        <v>3</v>
      </c>
      <c r="BN859" s="2">
        <f t="shared" si="966"/>
        <v>34</v>
      </c>
      <c r="BO859" s="2">
        <f t="shared" si="967"/>
        <v>0</v>
      </c>
      <c r="BP859" s="2">
        <v>0</v>
      </c>
      <c r="BQ859" s="19">
        <f t="shared" si="968"/>
        <v>8.1081081081081086E-2</v>
      </c>
      <c r="BR859" s="19">
        <f t="shared" si="969"/>
        <v>8.1081081081081086E-2</v>
      </c>
      <c r="BS859" s="18">
        <f t="shared" si="970"/>
        <v>1</v>
      </c>
      <c r="BT859" s="19">
        <f t="shared" si="971"/>
        <v>0.15</v>
      </c>
      <c r="BU859" s="2">
        <f t="shared" si="972"/>
        <v>1</v>
      </c>
      <c r="BV859" s="18">
        <f t="shared" si="973"/>
        <v>1</v>
      </c>
      <c r="BW859" s="2">
        <f t="shared" si="974"/>
        <v>1</v>
      </c>
      <c r="BX859" s="2">
        <f t="shared" si="975"/>
        <v>18</v>
      </c>
      <c r="BY859" s="2">
        <f t="shared" si="976"/>
        <v>0</v>
      </c>
      <c r="BZ859" s="2">
        <v>0</v>
      </c>
      <c r="CA859" s="19">
        <f t="shared" si="977"/>
        <v>5.2631578947368418E-2</v>
      </c>
      <c r="CB859" s="19">
        <f t="shared" si="978"/>
        <v>5.2631578947368418E-2</v>
      </c>
      <c r="CC859" s="18">
        <f t="shared" si="979"/>
        <v>1</v>
      </c>
      <c r="CD859" s="19">
        <f t="shared" si="980"/>
        <v>0.1</v>
      </c>
      <c r="CE859" s="2">
        <f t="shared" si="981"/>
        <v>2</v>
      </c>
      <c r="CF859" s="18">
        <f t="shared" si="982"/>
        <v>0.5</v>
      </c>
      <c r="CG859" s="2">
        <f t="shared" si="983"/>
        <v>2</v>
      </c>
      <c r="CH859" s="2">
        <f t="shared" si="984"/>
        <v>17</v>
      </c>
      <c r="CI859" s="2">
        <f t="shared" si="985"/>
        <v>2</v>
      </c>
      <c r="CJ859" s="2">
        <v>0</v>
      </c>
      <c r="CK859" s="19">
        <f t="shared" si="986"/>
        <v>9.5238095238095233E-2</v>
      </c>
      <c r="CL859" s="19">
        <f t="shared" si="987"/>
        <v>0.10526315789473684</v>
      </c>
      <c r="CM859" s="18">
        <f t="shared" si="988"/>
        <v>0.5</v>
      </c>
      <c r="CN859" s="19">
        <f t="shared" si="989"/>
        <v>0.17391304347826086</v>
      </c>
      <c r="CO859" s="2">
        <f t="shared" si="990"/>
        <v>1</v>
      </c>
      <c r="CP859" s="18">
        <f t="shared" si="991"/>
        <v>1</v>
      </c>
      <c r="CQ859" s="2">
        <f t="shared" si="992"/>
        <v>1</v>
      </c>
      <c r="CR859" s="2">
        <f t="shared" si="993"/>
        <v>12</v>
      </c>
      <c r="CS859" s="2">
        <f t="shared" si="994"/>
        <v>0</v>
      </c>
      <c r="CT859" s="2">
        <v>0</v>
      </c>
      <c r="CU859" s="19">
        <f t="shared" si="995"/>
        <v>7.6923076923076927E-2</v>
      </c>
      <c r="CV859" s="19">
        <f t="shared" si="996"/>
        <v>7.6923076923076927E-2</v>
      </c>
      <c r="CW859" s="18">
        <f t="shared" si="997"/>
        <v>1</v>
      </c>
      <c r="CX859" s="19">
        <f t="shared" si="998"/>
        <v>0.14285714285714288</v>
      </c>
      <c r="CY859" s="2">
        <f t="shared" si="999"/>
        <v>3</v>
      </c>
      <c r="CZ859" s="18">
        <f t="shared" si="1000"/>
        <v>1</v>
      </c>
      <c r="DA859" s="2">
        <f t="shared" si="1001"/>
        <v>3</v>
      </c>
      <c r="DB859" s="2">
        <f t="shared" si="1002"/>
        <v>10</v>
      </c>
      <c r="DC859" s="2">
        <f t="shared" si="1003"/>
        <v>0</v>
      </c>
      <c r="DD859" s="2">
        <v>0</v>
      </c>
      <c r="DE859" s="19">
        <f t="shared" si="1004"/>
        <v>0.23076923076923078</v>
      </c>
      <c r="DF859" s="19">
        <f t="shared" si="1005"/>
        <v>0.23076923076923078</v>
      </c>
      <c r="DG859" s="18">
        <f t="shared" si="1006"/>
        <v>1</v>
      </c>
      <c r="DH859" s="19">
        <f t="shared" si="1007"/>
        <v>0.375</v>
      </c>
    </row>
    <row r="860" spans="1:112" x14ac:dyDescent="0.35">
      <c r="A860" s="11">
        <v>2019009529</v>
      </c>
      <c r="B860" s="2" t="s">
        <v>6292</v>
      </c>
      <c r="C860" s="2" t="s">
        <v>6293</v>
      </c>
      <c r="D860" s="2" t="s">
        <v>6294</v>
      </c>
      <c r="E860" s="2" t="s">
        <v>6295</v>
      </c>
      <c r="F860" s="2">
        <v>1</v>
      </c>
      <c r="G860" s="2" t="s">
        <v>6296</v>
      </c>
      <c r="H860" s="2" t="s">
        <v>6297</v>
      </c>
      <c r="I860" s="2" t="s">
        <v>6298</v>
      </c>
      <c r="J860" s="3" t="s">
        <v>6299</v>
      </c>
      <c r="K860" s="11">
        <v>4</v>
      </c>
      <c r="L860" s="2">
        <v>3</v>
      </c>
      <c r="M860" s="2">
        <v>44</v>
      </c>
      <c r="N860" s="2">
        <v>27</v>
      </c>
      <c r="O860" s="2">
        <v>0</v>
      </c>
      <c r="P860" s="2">
        <v>1</v>
      </c>
      <c r="Q860" s="2">
        <v>1</v>
      </c>
      <c r="R860" s="2">
        <v>0</v>
      </c>
      <c r="S860" s="2">
        <v>2</v>
      </c>
      <c r="T860" s="2">
        <v>2</v>
      </c>
      <c r="U860" s="2">
        <v>3</v>
      </c>
      <c r="V860" s="2">
        <v>0</v>
      </c>
      <c r="W860" s="2">
        <v>11</v>
      </c>
      <c r="X860" s="2">
        <v>8</v>
      </c>
      <c r="Y860" s="2">
        <v>0</v>
      </c>
      <c r="Z860" s="2">
        <v>1</v>
      </c>
      <c r="AA860" s="2">
        <v>1</v>
      </c>
      <c r="AB860" s="2">
        <v>0</v>
      </c>
      <c r="AC860" s="2">
        <v>1</v>
      </c>
      <c r="AD860" s="2">
        <v>3</v>
      </c>
      <c r="AE860" s="2">
        <v>2</v>
      </c>
      <c r="AF860" s="3">
        <v>1</v>
      </c>
      <c r="AG860" s="2">
        <f t="shared" si="936"/>
        <v>0</v>
      </c>
      <c r="AH860" s="18">
        <f t="shared" si="937"/>
        <v>0</v>
      </c>
      <c r="AI860" s="2">
        <f t="shared" si="938"/>
        <v>0</v>
      </c>
      <c r="AJ860" s="2">
        <f t="shared" si="939"/>
        <v>44</v>
      </c>
      <c r="AK860" s="2">
        <f t="shared" si="940"/>
        <v>1</v>
      </c>
      <c r="AL860" s="2">
        <v>0</v>
      </c>
      <c r="AM860" s="19">
        <f t="shared" si="941"/>
        <v>0</v>
      </c>
      <c r="AN860" s="19">
        <f t="shared" si="942"/>
        <v>0</v>
      </c>
      <c r="AO860" s="18">
        <f t="shared" si="943"/>
        <v>0</v>
      </c>
      <c r="AP860" s="19">
        <f t="shared" si="944"/>
        <v>0</v>
      </c>
      <c r="AQ860" s="2">
        <f t="shared" si="945"/>
        <v>2</v>
      </c>
      <c r="AR860" s="18">
        <f t="shared" si="946"/>
        <v>0.5</v>
      </c>
      <c r="AS860" s="2">
        <f t="shared" si="947"/>
        <v>2</v>
      </c>
      <c r="AT860" s="2">
        <f t="shared" si="948"/>
        <v>42</v>
      </c>
      <c r="AU860" s="2">
        <f t="shared" si="949"/>
        <v>2</v>
      </c>
      <c r="AV860" s="2">
        <v>0</v>
      </c>
      <c r="AW860" s="19">
        <f t="shared" si="950"/>
        <v>4.3478260869565216E-2</v>
      </c>
      <c r="AX860" s="19">
        <f t="shared" si="951"/>
        <v>4.5454545454545456E-2</v>
      </c>
      <c r="AY860" s="18">
        <f t="shared" si="952"/>
        <v>0.5</v>
      </c>
      <c r="AZ860" s="19">
        <f t="shared" si="953"/>
        <v>8.3333333333333343E-2</v>
      </c>
      <c r="BA860" s="2">
        <f t="shared" si="954"/>
        <v>1</v>
      </c>
      <c r="BB860" s="18">
        <f t="shared" si="955"/>
        <v>1</v>
      </c>
      <c r="BC860" s="2">
        <f t="shared" si="956"/>
        <v>1</v>
      </c>
      <c r="BD860" s="2">
        <f t="shared" si="957"/>
        <v>26</v>
      </c>
      <c r="BE860" s="2">
        <f t="shared" si="958"/>
        <v>0</v>
      </c>
      <c r="BF860" s="2">
        <v>0</v>
      </c>
      <c r="BG860" s="19">
        <f t="shared" si="959"/>
        <v>3.7037037037037035E-2</v>
      </c>
      <c r="BH860" s="19">
        <f t="shared" si="960"/>
        <v>3.7037037037037035E-2</v>
      </c>
      <c r="BI860" s="18">
        <f t="shared" si="961"/>
        <v>1</v>
      </c>
      <c r="BJ860" s="19">
        <f t="shared" si="962"/>
        <v>7.1428571428571425E-2</v>
      </c>
      <c r="BK860" s="2">
        <f t="shared" si="963"/>
        <v>3</v>
      </c>
      <c r="BL860" s="18">
        <f t="shared" si="964"/>
        <v>1</v>
      </c>
      <c r="BM860" s="2">
        <f t="shared" si="965"/>
        <v>3</v>
      </c>
      <c r="BN860" s="2">
        <f t="shared" si="966"/>
        <v>24</v>
      </c>
      <c r="BO860" s="2">
        <f t="shared" si="967"/>
        <v>0</v>
      </c>
      <c r="BP860" s="2">
        <v>0</v>
      </c>
      <c r="BQ860" s="19">
        <f t="shared" si="968"/>
        <v>0.1111111111111111</v>
      </c>
      <c r="BR860" s="19">
        <f t="shared" si="969"/>
        <v>0.1111111111111111</v>
      </c>
      <c r="BS860" s="18">
        <f t="shared" si="970"/>
        <v>1</v>
      </c>
      <c r="BT860" s="19">
        <f t="shared" si="971"/>
        <v>0.19999999999999998</v>
      </c>
      <c r="BU860" s="2">
        <f t="shared" si="972"/>
        <v>0</v>
      </c>
      <c r="BV860" s="18">
        <f t="shared" si="973"/>
        <v>0</v>
      </c>
      <c r="BW860" s="2">
        <f t="shared" si="974"/>
        <v>0</v>
      </c>
      <c r="BX860" s="2">
        <f t="shared" si="975"/>
        <v>11</v>
      </c>
      <c r="BY860" s="2">
        <f t="shared" si="976"/>
        <v>1</v>
      </c>
      <c r="BZ860" s="2">
        <v>0</v>
      </c>
      <c r="CA860" s="19">
        <f t="shared" si="977"/>
        <v>0</v>
      </c>
      <c r="CB860" s="19">
        <f t="shared" si="978"/>
        <v>0</v>
      </c>
      <c r="CC860" s="18">
        <f t="shared" si="979"/>
        <v>0</v>
      </c>
      <c r="CD860" s="19">
        <f t="shared" si="980"/>
        <v>0</v>
      </c>
      <c r="CE860" s="2">
        <f t="shared" si="981"/>
        <v>1</v>
      </c>
      <c r="CF860" s="18">
        <f t="shared" si="982"/>
        <v>0.25</v>
      </c>
      <c r="CG860" s="2">
        <f t="shared" si="983"/>
        <v>1</v>
      </c>
      <c r="CH860" s="2">
        <f t="shared" si="984"/>
        <v>10</v>
      </c>
      <c r="CI860" s="2">
        <f t="shared" si="985"/>
        <v>3</v>
      </c>
      <c r="CJ860" s="2">
        <v>0</v>
      </c>
      <c r="CK860" s="19">
        <f t="shared" si="986"/>
        <v>7.1428571428571425E-2</v>
      </c>
      <c r="CL860" s="19">
        <f t="shared" si="987"/>
        <v>9.0909090909090912E-2</v>
      </c>
      <c r="CM860" s="18">
        <f t="shared" si="988"/>
        <v>0.25</v>
      </c>
      <c r="CN860" s="19">
        <f t="shared" si="989"/>
        <v>0.13333333333333333</v>
      </c>
      <c r="CO860" s="2">
        <f t="shared" si="990"/>
        <v>1</v>
      </c>
      <c r="CP860" s="18">
        <f t="shared" si="991"/>
        <v>1</v>
      </c>
      <c r="CQ860" s="2">
        <f t="shared" si="992"/>
        <v>1</v>
      </c>
      <c r="CR860" s="2">
        <f t="shared" si="993"/>
        <v>7</v>
      </c>
      <c r="CS860" s="2">
        <f t="shared" si="994"/>
        <v>0</v>
      </c>
      <c r="CT860" s="2">
        <v>0</v>
      </c>
      <c r="CU860" s="19">
        <f t="shared" si="995"/>
        <v>0.125</v>
      </c>
      <c r="CV860" s="19">
        <f t="shared" si="996"/>
        <v>0.125</v>
      </c>
      <c r="CW860" s="18">
        <f t="shared" si="997"/>
        <v>1</v>
      </c>
      <c r="CX860" s="19">
        <f t="shared" si="998"/>
        <v>0.22222222222222221</v>
      </c>
      <c r="CY860" s="2">
        <f t="shared" si="999"/>
        <v>2</v>
      </c>
      <c r="CZ860" s="18">
        <f t="shared" si="1000"/>
        <v>0.66666666666666663</v>
      </c>
      <c r="DA860" s="2">
        <f t="shared" si="1001"/>
        <v>2</v>
      </c>
      <c r="DB860" s="2">
        <f t="shared" si="1002"/>
        <v>6</v>
      </c>
      <c r="DC860" s="2">
        <f t="shared" si="1003"/>
        <v>1</v>
      </c>
      <c r="DD860" s="2">
        <v>0</v>
      </c>
      <c r="DE860" s="19">
        <f t="shared" si="1004"/>
        <v>0.22222222222222221</v>
      </c>
      <c r="DF860" s="19">
        <f t="shared" si="1005"/>
        <v>0.25</v>
      </c>
      <c r="DG860" s="18">
        <f t="shared" si="1006"/>
        <v>0.66666666666666663</v>
      </c>
      <c r="DH860" s="19">
        <f t="shared" si="1007"/>
        <v>0.36363636363636365</v>
      </c>
    </row>
    <row r="861" spans="1:112" x14ac:dyDescent="0.35">
      <c r="A861" s="11">
        <v>2019009531</v>
      </c>
      <c r="B861" s="2" t="s">
        <v>6300</v>
      </c>
      <c r="C861" s="2" t="s">
        <v>6301</v>
      </c>
      <c r="D861" s="2"/>
      <c r="E861" s="2" t="s">
        <v>6302</v>
      </c>
      <c r="F861" s="2">
        <v>1</v>
      </c>
      <c r="G861" s="2" t="s">
        <v>6303</v>
      </c>
      <c r="H861" s="2" t="s">
        <v>6304</v>
      </c>
      <c r="I861" s="2" t="s">
        <v>6305</v>
      </c>
      <c r="J861" s="3" t="s">
        <v>6306</v>
      </c>
      <c r="K861" s="11">
        <v>1</v>
      </c>
      <c r="L861" s="2">
        <v>1</v>
      </c>
      <c r="M861" s="2">
        <v>49</v>
      </c>
      <c r="N861" s="2">
        <v>25</v>
      </c>
      <c r="O861" s="2">
        <v>1</v>
      </c>
      <c r="P861" s="2">
        <v>0</v>
      </c>
      <c r="Q861" s="2">
        <v>1</v>
      </c>
      <c r="R861" s="2">
        <v>0</v>
      </c>
      <c r="S861" s="2">
        <v>1</v>
      </c>
      <c r="T861" s="2">
        <v>0</v>
      </c>
      <c r="U861" s="2">
        <v>1</v>
      </c>
      <c r="V861" s="2">
        <v>0</v>
      </c>
      <c r="W861" s="2">
        <v>14</v>
      </c>
      <c r="X861" s="2">
        <v>5</v>
      </c>
      <c r="Y861" s="2">
        <v>1</v>
      </c>
      <c r="Z861" s="2">
        <v>0</v>
      </c>
      <c r="AA861" s="2">
        <v>1</v>
      </c>
      <c r="AB861" s="2">
        <v>0</v>
      </c>
      <c r="AC861" s="2">
        <v>1</v>
      </c>
      <c r="AD861" s="2">
        <v>0</v>
      </c>
      <c r="AE861" s="2">
        <v>1</v>
      </c>
      <c r="AF861" s="3">
        <v>0</v>
      </c>
      <c r="AG861" s="2">
        <f t="shared" si="936"/>
        <v>1</v>
      </c>
      <c r="AH861" s="18">
        <f t="shared" si="937"/>
        <v>1</v>
      </c>
      <c r="AI861" s="2">
        <f t="shared" si="938"/>
        <v>1</v>
      </c>
      <c r="AJ861" s="2">
        <f t="shared" si="939"/>
        <v>48</v>
      </c>
      <c r="AK861" s="2">
        <f t="shared" si="940"/>
        <v>0</v>
      </c>
      <c r="AL861" s="2">
        <v>0</v>
      </c>
      <c r="AM861" s="19">
        <f t="shared" si="941"/>
        <v>2.0408163265306121E-2</v>
      </c>
      <c r="AN861" s="19">
        <f t="shared" si="942"/>
        <v>2.0408163265306121E-2</v>
      </c>
      <c r="AO861" s="18">
        <f t="shared" si="943"/>
        <v>1</v>
      </c>
      <c r="AP861" s="19">
        <f t="shared" si="944"/>
        <v>3.9999999999999994E-2</v>
      </c>
      <c r="AQ861" s="2">
        <f t="shared" si="945"/>
        <v>1</v>
      </c>
      <c r="AR861" s="18">
        <f t="shared" si="946"/>
        <v>1</v>
      </c>
      <c r="AS861" s="2">
        <f t="shared" si="947"/>
        <v>1</v>
      </c>
      <c r="AT861" s="2">
        <f t="shared" si="948"/>
        <v>48</v>
      </c>
      <c r="AU861" s="2">
        <f t="shared" si="949"/>
        <v>0</v>
      </c>
      <c r="AV861" s="2">
        <v>0</v>
      </c>
      <c r="AW861" s="19">
        <f t="shared" si="950"/>
        <v>2.0408163265306121E-2</v>
      </c>
      <c r="AX861" s="19">
        <f t="shared" si="951"/>
        <v>2.0408163265306121E-2</v>
      </c>
      <c r="AY861" s="18">
        <f t="shared" si="952"/>
        <v>1</v>
      </c>
      <c r="AZ861" s="19">
        <f t="shared" si="953"/>
        <v>3.9999999999999994E-2</v>
      </c>
      <c r="BA861" s="2">
        <f t="shared" si="954"/>
        <v>1</v>
      </c>
      <c r="BB861" s="18">
        <f t="shared" si="955"/>
        <v>1</v>
      </c>
      <c r="BC861" s="2">
        <f t="shared" si="956"/>
        <v>1</v>
      </c>
      <c r="BD861" s="2">
        <f t="shared" si="957"/>
        <v>24</v>
      </c>
      <c r="BE861" s="2">
        <f t="shared" si="958"/>
        <v>0</v>
      </c>
      <c r="BF861" s="2">
        <v>0</v>
      </c>
      <c r="BG861" s="19">
        <f t="shared" si="959"/>
        <v>0.04</v>
      </c>
      <c r="BH861" s="19">
        <f t="shared" si="960"/>
        <v>0.04</v>
      </c>
      <c r="BI861" s="18">
        <f t="shared" si="961"/>
        <v>1</v>
      </c>
      <c r="BJ861" s="19">
        <f t="shared" si="962"/>
        <v>7.6923076923076927E-2</v>
      </c>
      <c r="BK861" s="2">
        <f t="shared" si="963"/>
        <v>1</v>
      </c>
      <c r="BL861" s="18">
        <f t="shared" si="964"/>
        <v>1</v>
      </c>
      <c r="BM861" s="2">
        <f t="shared" si="965"/>
        <v>1</v>
      </c>
      <c r="BN861" s="2">
        <f t="shared" si="966"/>
        <v>24</v>
      </c>
      <c r="BO861" s="2">
        <f t="shared" si="967"/>
        <v>0</v>
      </c>
      <c r="BP861" s="2">
        <v>0</v>
      </c>
      <c r="BQ861" s="19">
        <f t="shared" si="968"/>
        <v>0.04</v>
      </c>
      <c r="BR861" s="19">
        <f t="shared" si="969"/>
        <v>0.04</v>
      </c>
      <c r="BS861" s="18">
        <f t="shared" si="970"/>
        <v>1</v>
      </c>
      <c r="BT861" s="19">
        <f t="shared" si="971"/>
        <v>7.6923076923076927E-2</v>
      </c>
      <c r="BU861" s="2">
        <f t="shared" si="972"/>
        <v>1</v>
      </c>
      <c r="BV861" s="18">
        <f t="shared" si="973"/>
        <v>1</v>
      </c>
      <c r="BW861" s="2">
        <f t="shared" si="974"/>
        <v>1</v>
      </c>
      <c r="BX861" s="2">
        <f t="shared" si="975"/>
        <v>13</v>
      </c>
      <c r="BY861" s="2">
        <f t="shared" si="976"/>
        <v>0</v>
      </c>
      <c r="BZ861" s="2">
        <v>0</v>
      </c>
      <c r="CA861" s="19">
        <f t="shared" si="977"/>
        <v>7.1428571428571425E-2</v>
      </c>
      <c r="CB861" s="19">
        <f t="shared" si="978"/>
        <v>7.1428571428571425E-2</v>
      </c>
      <c r="CC861" s="18">
        <f t="shared" si="979"/>
        <v>1</v>
      </c>
      <c r="CD861" s="19">
        <f t="shared" si="980"/>
        <v>0.13333333333333333</v>
      </c>
      <c r="CE861" s="2">
        <f t="shared" si="981"/>
        <v>1</v>
      </c>
      <c r="CF861" s="18">
        <f t="shared" si="982"/>
        <v>1</v>
      </c>
      <c r="CG861" s="2">
        <f t="shared" si="983"/>
        <v>1</v>
      </c>
      <c r="CH861" s="2">
        <f t="shared" si="984"/>
        <v>13</v>
      </c>
      <c r="CI861" s="2">
        <f t="shared" si="985"/>
        <v>0</v>
      </c>
      <c r="CJ861" s="2">
        <v>0</v>
      </c>
      <c r="CK861" s="19">
        <f t="shared" si="986"/>
        <v>7.1428571428571425E-2</v>
      </c>
      <c r="CL861" s="19">
        <f t="shared" si="987"/>
        <v>7.1428571428571425E-2</v>
      </c>
      <c r="CM861" s="18">
        <f t="shared" si="988"/>
        <v>1</v>
      </c>
      <c r="CN861" s="19">
        <f t="shared" si="989"/>
        <v>0.13333333333333333</v>
      </c>
      <c r="CO861" s="2">
        <f t="shared" si="990"/>
        <v>1</v>
      </c>
      <c r="CP861" s="18">
        <f t="shared" si="991"/>
        <v>1</v>
      </c>
      <c r="CQ861" s="2">
        <f t="shared" si="992"/>
        <v>1</v>
      </c>
      <c r="CR861" s="2">
        <f t="shared" si="993"/>
        <v>4</v>
      </c>
      <c r="CS861" s="2">
        <f t="shared" si="994"/>
        <v>0</v>
      </c>
      <c r="CT861" s="2">
        <v>0</v>
      </c>
      <c r="CU861" s="19">
        <f t="shared" si="995"/>
        <v>0.2</v>
      </c>
      <c r="CV861" s="19">
        <f t="shared" si="996"/>
        <v>0.2</v>
      </c>
      <c r="CW861" s="18">
        <f t="shared" si="997"/>
        <v>1</v>
      </c>
      <c r="CX861" s="19">
        <f t="shared" si="998"/>
        <v>0.33333333333333337</v>
      </c>
      <c r="CY861" s="2">
        <f t="shared" si="999"/>
        <v>1</v>
      </c>
      <c r="CZ861" s="18">
        <f t="shared" si="1000"/>
        <v>1</v>
      </c>
      <c r="DA861" s="2">
        <f t="shared" si="1001"/>
        <v>1</v>
      </c>
      <c r="DB861" s="2">
        <f t="shared" si="1002"/>
        <v>4</v>
      </c>
      <c r="DC861" s="2">
        <f t="shared" si="1003"/>
        <v>0</v>
      </c>
      <c r="DD861" s="2">
        <v>0</v>
      </c>
      <c r="DE861" s="19">
        <f t="shared" si="1004"/>
        <v>0.2</v>
      </c>
      <c r="DF861" s="19">
        <f t="shared" si="1005"/>
        <v>0.2</v>
      </c>
      <c r="DG861" s="18">
        <f t="shared" si="1006"/>
        <v>1</v>
      </c>
      <c r="DH861" s="19">
        <f t="shared" si="1007"/>
        <v>0.33333333333333337</v>
      </c>
    </row>
    <row r="862" spans="1:112" x14ac:dyDescent="0.35">
      <c r="A862" s="11">
        <v>2019009542</v>
      </c>
      <c r="B862" s="2" t="s">
        <v>6307</v>
      </c>
      <c r="C862" s="2" t="s">
        <v>2738</v>
      </c>
      <c r="D862" s="2" t="s">
        <v>5458</v>
      </c>
      <c r="E862" s="2" t="s">
        <v>6308</v>
      </c>
      <c r="F862" s="2">
        <v>1</v>
      </c>
      <c r="G862" s="2" t="s">
        <v>6309</v>
      </c>
      <c r="H862" s="2" t="s">
        <v>6310</v>
      </c>
      <c r="I862" s="2" t="s">
        <v>6311</v>
      </c>
      <c r="J862" s="3" t="s">
        <v>6312</v>
      </c>
      <c r="K862" s="11">
        <v>2</v>
      </c>
      <c r="L862" s="2">
        <v>2</v>
      </c>
      <c r="M862" s="2">
        <v>71</v>
      </c>
      <c r="N862" s="2">
        <v>46</v>
      </c>
      <c r="O862" s="2">
        <v>1</v>
      </c>
      <c r="P862" s="2">
        <v>0</v>
      </c>
      <c r="Q862" s="2">
        <v>1</v>
      </c>
      <c r="R862" s="2">
        <v>0</v>
      </c>
      <c r="S862" s="2">
        <v>1</v>
      </c>
      <c r="T862" s="2">
        <v>1</v>
      </c>
      <c r="U862" s="2">
        <v>2</v>
      </c>
      <c r="V862" s="2">
        <v>0</v>
      </c>
      <c r="W862" s="2">
        <v>19</v>
      </c>
      <c r="X862" s="2">
        <v>13</v>
      </c>
      <c r="Y862" s="2">
        <v>1</v>
      </c>
      <c r="Z862" s="2">
        <v>0</v>
      </c>
      <c r="AA862" s="2">
        <v>1</v>
      </c>
      <c r="AB862" s="2">
        <v>0</v>
      </c>
      <c r="AC862" s="2">
        <v>1</v>
      </c>
      <c r="AD862" s="2">
        <v>1</v>
      </c>
      <c r="AE862" s="2">
        <v>1</v>
      </c>
      <c r="AF862" s="3">
        <v>1</v>
      </c>
      <c r="AG862" s="2">
        <f t="shared" si="936"/>
        <v>1</v>
      </c>
      <c r="AH862" s="18">
        <f t="shared" si="937"/>
        <v>1</v>
      </c>
      <c r="AI862" s="2">
        <f t="shared" si="938"/>
        <v>1</v>
      </c>
      <c r="AJ862" s="2">
        <f t="shared" si="939"/>
        <v>70</v>
      </c>
      <c r="AK862" s="2">
        <f t="shared" si="940"/>
        <v>0</v>
      </c>
      <c r="AL862" s="2">
        <v>0</v>
      </c>
      <c r="AM862" s="19">
        <f t="shared" si="941"/>
        <v>1.4084507042253521E-2</v>
      </c>
      <c r="AN862" s="19">
        <f t="shared" si="942"/>
        <v>1.4084507042253521E-2</v>
      </c>
      <c r="AO862" s="18">
        <f t="shared" si="943"/>
        <v>1</v>
      </c>
      <c r="AP862" s="19">
        <f t="shared" si="944"/>
        <v>2.777777777777778E-2</v>
      </c>
      <c r="AQ862" s="2">
        <f t="shared" si="945"/>
        <v>1</v>
      </c>
      <c r="AR862" s="18">
        <f t="shared" si="946"/>
        <v>0.5</v>
      </c>
      <c r="AS862" s="2">
        <f t="shared" si="947"/>
        <v>1</v>
      </c>
      <c r="AT862" s="2">
        <f t="shared" si="948"/>
        <v>70</v>
      </c>
      <c r="AU862" s="2">
        <f t="shared" si="949"/>
        <v>1</v>
      </c>
      <c r="AV862" s="2">
        <v>0</v>
      </c>
      <c r="AW862" s="19">
        <f t="shared" si="950"/>
        <v>1.3888888888888888E-2</v>
      </c>
      <c r="AX862" s="19">
        <f t="shared" si="951"/>
        <v>1.4084507042253521E-2</v>
      </c>
      <c r="AY862" s="18">
        <f t="shared" si="952"/>
        <v>0.5</v>
      </c>
      <c r="AZ862" s="19">
        <f t="shared" si="953"/>
        <v>2.7397260273972605E-2</v>
      </c>
      <c r="BA862" s="2">
        <f t="shared" si="954"/>
        <v>1</v>
      </c>
      <c r="BB862" s="18">
        <f t="shared" si="955"/>
        <v>1</v>
      </c>
      <c r="BC862" s="2">
        <f t="shared" si="956"/>
        <v>1</v>
      </c>
      <c r="BD862" s="2">
        <f t="shared" si="957"/>
        <v>45</v>
      </c>
      <c r="BE862" s="2">
        <f t="shared" si="958"/>
        <v>0</v>
      </c>
      <c r="BF862" s="2">
        <v>0</v>
      </c>
      <c r="BG862" s="19">
        <f t="shared" si="959"/>
        <v>2.1739130434782608E-2</v>
      </c>
      <c r="BH862" s="19">
        <f t="shared" si="960"/>
        <v>2.1739130434782608E-2</v>
      </c>
      <c r="BI862" s="18">
        <f t="shared" si="961"/>
        <v>1</v>
      </c>
      <c r="BJ862" s="19">
        <f t="shared" si="962"/>
        <v>4.2553191489361694E-2</v>
      </c>
      <c r="BK862" s="2">
        <f t="shared" si="963"/>
        <v>2</v>
      </c>
      <c r="BL862" s="18">
        <f t="shared" si="964"/>
        <v>1</v>
      </c>
      <c r="BM862" s="2">
        <f t="shared" si="965"/>
        <v>2</v>
      </c>
      <c r="BN862" s="2">
        <f t="shared" si="966"/>
        <v>44</v>
      </c>
      <c r="BO862" s="2">
        <f t="shared" si="967"/>
        <v>0</v>
      </c>
      <c r="BP862" s="2">
        <v>0</v>
      </c>
      <c r="BQ862" s="19">
        <f t="shared" si="968"/>
        <v>4.3478260869565216E-2</v>
      </c>
      <c r="BR862" s="19">
        <f t="shared" si="969"/>
        <v>4.3478260869565216E-2</v>
      </c>
      <c r="BS862" s="18">
        <f t="shared" si="970"/>
        <v>1</v>
      </c>
      <c r="BT862" s="19">
        <f t="shared" si="971"/>
        <v>8.3333333333333329E-2</v>
      </c>
      <c r="BU862" s="2">
        <f t="shared" si="972"/>
        <v>1</v>
      </c>
      <c r="BV862" s="18">
        <f t="shared" si="973"/>
        <v>1</v>
      </c>
      <c r="BW862" s="2">
        <f t="shared" si="974"/>
        <v>1</v>
      </c>
      <c r="BX862" s="2">
        <f t="shared" si="975"/>
        <v>18</v>
      </c>
      <c r="BY862" s="2">
        <f t="shared" si="976"/>
        <v>0</v>
      </c>
      <c r="BZ862" s="2">
        <v>0</v>
      </c>
      <c r="CA862" s="19">
        <f t="shared" si="977"/>
        <v>5.2631578947368418E-2</v>
      </c>
      <c r="CB862" s="19">
        <f t="shared" si="978"/>
        <v>5.2631578947368418E-2</v>
      </c>
      <c r="CC862" s="18">
        <f t="shared" si="979"/>
        <v>1</v>
      </c>
      <c r="CD862" s="19">
        <f t="shared" si="980"/>
        <v>0.1</v>
      </c>
      <c r="CE862" s="2">
        <f t="shared" si="981"/>
        <v>1</v>
      </c>
      <c r="CF862" s="18">
        <f t="shared" si="982"/>
        <v>0.5</v>
      </c>
      <c r="CG862" s="2">
        <f t="shared" si="983"/>
        <v>1</v>
      </c>
      <c r="CH862" s="2">
        <f t="shared" si="984"/>
        <v>18</v>
      </c>
      <c r="CI862" s="2">
        <f t="shared" si="985"/>
        <v>1</v>
      </c>
      <c r="CJ862" s="2">
        <v>0</v>
      </c>
      <c r="CK862" s="19">
        <f t="shared" si="986"/>
        <v>0.05</v>
      </c>
      <c r="CL862" s="19">
        <f t="shared" si="987"/>
        <v>5.2631578947368418E-2</v>
      </c>
      <c r="CM862" s="18">
        <f t="shared" si="988"/>
        <v>0.5</v>
      </c>
      <c r="CN862" s="19">
        <f t="shared" si="989"/>
        <v>9.5238095238095247E-2</v>
      </c>
      <c r="CO862" s="2">
        <f t="shared" si="990"/>
        <v>1</v>
      </c>
      <c r="CP862" s="18">
        <f t="shared" si="991"/>
        <v>1</v>
      </c>
      <c r="CQ862" s="2">
        <f t="shared" si="992"/>
        <v>1</v>
      </c>
      <c r="CR862" s="2">
        <f t="shared" si="993"/>
        <v>12</v>
      </c>
      <c r="CS862" s="2">
        <f t="shared" si="994"/>
        <v>0</v>
      </c>
      <c r="CT862" s="2">
        <v>0</v>
      </c>
      <c r="CU862" s="19">
        <f t="shared" si="995"/>
        <v>7.6923076923076927E-2</v>
      </c>
      <c r="CV862" s="19">
        <f t="shared" si="996"/>
        <v>7.6923076923076927E-2</v>
      </c>
      <c r="CW862" s="18">
        <f t="shared" si="997"/>
        <v>1</v>
      </c>
      <c r="CX862" s="19">
        <f t="shared" si="998"/>
        <v>0.14285714285714288</v>
      </c>
      <c r="CY862" s="2">
        <f t="shared" si="999"/>
        <v>1</v>
      </c>
      <c r="CZ862" s="18">
        <f t="shared" si="1000"/>
        <v>0.5</v>
      </c>
      <c r="DA862" s="2">
        <f t="shared" si="1001"/>
        <v>1</v>
      </c>
      <c r="DB862" s="2">
        <f t="shared" si="1002"/>
        <v>12</v>
      </c>
      <c r="DC862" s="2">
        <f t="shared" si="1003"/>
        <v>1</v>
      </c>
      <c r="DD862" s="2">
        <v>0</v>
      </c>
      <c r="DE862" s="19">
        <f t="shared" si="1004"/>
        <v>7.1428571428571425E-2</v>
      </c>
      <c r="DF862" s="19">
        <f t="shared" si="1005"/>
        <v>7.6923076923076927E-2</v>
      </c>
      <c r="DG862" s="18">
        <f t="shared" si="1006"/>
        <v>0.5</v>
      </c>
      <c r="DH862" s="19">
        <f t="shared" si="1007"/>
        <v>0.13333333333333336</v>
      </c>
    </row>
    <row r="863" spans="1:112" x14ac:dyDescent="0.35">
      <c r="A863" s="11">
        <v>2019009543</v>
      </c>
      <c r="B863" s="2" t="s">
        <v>6313</v>
      </c>
      <c r="C863" s="2" t="s">
        <v>6314</v>
      </c>
      <c r="D863" s="2" t="s">
        <v>6315</v>
      </c>
      <c r="E863" s="2" t="s">
        <v>6316</v>
      </c>
      <c r="F863" s="2">
        <v>1</v>
      </c>
      <c r="G863" s="2" t="s">
        <v>6317</v>
      </c>
      <c r="H863" s="2" t="s">
        <v>6318</v>
      </c>
      <c r="I863" s="2" t="s">
        <v>6319</v>
      </c>
      <c r="J863" s="3" t="s">
        <v>6320</v>
      </c>
      <c r="K863" s="11">
        <v>2</v>
      </c>
      <c r="L863" s="2">
        <v>1</v>
      </c>
      <c r="M863" s="2">
        <v>51</v>
      </c>
      <c r="N863" s="2">
        <v>28</v>
      </c>
      <c r="O863" s="2">
        <v>1</v>
      </c>
      <c r="P863" s="2">
        <v>0</v>
      </c>
      <c r="Q863" s="2">
        <v>1</v>
      </c>
      <c r="R863" s="2">
        <v>0</v>
      </c>
      <c r="S863" s="2">
        <v>2</v>
      </c>
      <c r="T863" s="2">
        <v>0</v>
      </c>
      <c r="U863" s="2">
        <v>1</v>
      </c>
      <c r="V863" s="2">
        <v>0</v>
      </c>
      <c r="W863" s="2">
        <v>9</v>
      </c>
      <c r="X863" s="2">
        <v>4</v>
      </c>
      <c r="Y863" s="2">
        <v>1</v>
      </c>
      <c r="Z863" s="2">
        <v>0</v>
      </c>
      <c r="AA863" s="2">
        <v>1</v>
      </c>
      <c r="AB863" s="2">
        <v>0</v>
      </c>
      <c r="AC863" s="2">
        <v>2</v>
      </c>
      <c r="AD863" s="2">
        <v>0</v>
      </c>
      <c r="AE863" s="2">
        <v>1</v>
      </c>
      <c r="AF863" s="3">
        <v>0</v>
      </c>
      <c r="AG863" s="2">
        <f t="shared" si="936"/>
        <v>1</v>
      </c>
      <c r="AH863" s="18">
        <f t="shared" si="937"/>
        <v>1</v>
      </c>
      <c r="AI863" s="2">
        <f t="shared" si="938"/>
        <v>1</v>
      </c>
      <c r="AJ863" s="2">
        <f t="shared" si="939"/>
        <v>50</v>
      </c>
      <c r="AK863" s="2">
        <f t="shared" si="940"/>
        <v>0</v>
      </c>
      <c r="AL863" s="2">
        <v>0</v>
      </c>
      <c r="AM863" s="19">
        <f t="shared" si="941"/>
        <v>1.9607843137254902E-2</v>
      </c>
      <c r="AN863" s="19">
        <f t="shared" si="942"/>
        <v>1.9607843137254902E-2</v>
      </c>
      <c r="AO863" s="18">
        <f t="shared" si="943"/>
        <v>1</v>
      </c>
      <c r="AP863" s="19">
        <f t="shared" si="944"/>
        <v>3.8461538461538464E-2</v>
      </c>
      <c r="AQ863" s="2">
        <f t="shared" si="945"/>
        <v>2</v>
      </c>
      <c r="AR863" s="18">
        <f t="shared" si="946"/>
        <v>1</v>
      </c>
      <c r="AS863" s="2">
        <f t="shared" si="947"/>
        <v>2</v>
      </c>
      <c r="AT863" s="2">
        <f t="shared" si="948"/>
        <v>49</v>
      </c>
      <c r="AU863" s="2">
        <f t="shared" si="949"/>
        <v>0</v>
      </c>
      <c r="AV863" s="2">
        <v>0</v>
      </c>
      <c r="AW863" s="19">
        <f t="shared" si="950"/>
        <v>3.9215686274509803E-2</v>
      </c>
      <c r="AX863" s="19">
        <f t="shared" si="951"/>
        <v>3.9215686274509803E-2</v>
      </c>
      <c r="AY863" s="18">
        <f t="shared" si="952"/>
        <v>1</v>
      </c>
      <c r="AZ863" s="19">
        <f t="shared" si="953"/>
        <v>7.5471698113207544E-2</v>
      </c>
      <c r="BA863" s="2">
        <f t="shared" si="954"/>
        <v>1</v>
      </c>
      <c r="BB863" s="18">
        <f t="shared" si="955"/>
        <v>1</v>
      </c>
      <c r="BC863" s="2">
        <f t="shared" si="956"/>
        <v>1</v>
      </c>
      <c r="BD863" s="2">
        <f t="shared" si="957"/>
        <v>27</v>
      </c>
      <c r="BE863" s="2">
        <f t="shared" si="958"/>
        <v>0</v>
      </c>
      <c r="BF863" s="2">
        <v>0</v>
      </c>
      <c r="BG863" s="19">
        <f t="shared" si="959"/>
        <v>3.5714285714285712E-2</v>
      </c>
      <c r="BH863" s="19">
        <f t="shared" si="960"/>
        <v>3.5714285714285712E-2</v>
      </c>
      <c r="BI863" s="18">
        <f t="shared" si="961"/>
        <v>1</v>
      </c>
      <c r="BJ863" s="19">
        <f t="shared" si="962"/>
        <v>6.8965517241379296E-2</v>
      </c>
      <c r="BK863" s="2">
        <f t="shared" si="963"/>
        <v>1</v>
      </c>
      <c r="BL863" s="18">
        <f t="shared" si="964"/>
        <v>1</v>
      </c>
      <c r="BM863" s="2">
        <f t="shared" si="965"/>
        <v>1</v>
      </c>
      <c r="BN863" s="2">
        <f t="shared" si="966"/>
        <v>27</v>
      </c>
      <c r="BO863" s="2">
        <f t="shared" si="967"/>
        <v>0</v>
      </c>
      <c r="BP863" s="2">
        <v>0</v>
      </c>
      <c r="BQ863" s="19">
        <f t="shared" si="968"/>
        <v>3.5714285714285712E-2</v>
      </c>
      <c r="BR863" s="19">
        <f t="shared" si="969"/>
        <v>3.5714285714285712E-2</v>
      </c>
      <c r="BS863" s="18">
        <f t="shared" si="970"/>
        <v>1</v>
      </c>
      <c r="BT863" s="19">
        <f t="shared" si="971"/>
        <v>6.8965517241379296E-2</v>
      </c>
      <c r="BU863" s="2">
        <f t="shared" si="972"/>
        <v>1</v>
      </c>
      <c r="BV863" s="18">
        <f t="shared" si="973"/>
        <v>1</v>
      </c>
      <c r="BW863" s="2">
        <f t="shared" si="974"/>
        <v>1</v>
      </c>
      <c r="BX863" s="2">
        <f t="shared" si="975"/>
        <v>8</v>
      </c>
      <c r="BY863" s="2">
        <f t="shared" si="976"/>
        <v>0</v>
      </c>
      <c r="BZ863" s="2">
        <v>0</v>
      </c>
      <c r="CA863" s="19">
        <f t="shared" si="977"/>
        <v>0.1111111111111111</v>
      </c>
      <c r="CB863" s="19">
        <f t="shared" si="978"/>
        <v>0.1111111111111111</v>
      </c>
      <c r="CC863" s="18">
        <f t="shared" si="979"/>
        <v>1</v>
      </c>
      <c r="CD863" s="19">
        <f t="shared" si="980"/>
        <v>0.19999999999999998</v>
      </c>
      <c r="CE863" s="2">
        <f t="shared" si="981"/>
        <v>2</v>
      </c>
      <c r="CF863" s="18">
        <f t="shared" si="982"/>
        <v>1</v>
      </c>
      <c r="CG863" s="2">
        <f t="shared" si="983"/>
        <v>2</v>
      </c>
      <c r="CH863" s="2">
        <f t="shared" si="984"/>
        <v>7</v>
      </c>
      <c r="CI863" s="2">
        <f t="shared" si="985"/>
        <v>0</v>
      </c>
      <c r="CJ863" s="2">
        <v>0</v>
      </c>
      <c r="CK863" s="19">
        <f t="shared" si="986"/>
        <v>0.22222222222222221</v>
      </c>
      <c r="CL863" s="19">
        <f t="shared" si="987"/>
        <v>0.22222222222222221</v>
      </c>
      <c r="CM863" s="18">
        <f t="shared" si="988"/>
        <v>1</v>
      </c>
      <c r="CN863" s="19">
        <f t="shared" si="989"/>
        <v>0.36363636363636359</v>
      </c>
      <c r="CO863" s="2">
        <f t="shared" si="990"/>
        <v>1</v>
      </c>
      <c r="CP863" s="18">
        <f t="shared" si="991"/>
        <v>1</v>
      </c>
      <c r="CQ863" s="2">
        <f t="shared" si="992"/>
        <v>1</v>
      </c>
      <c r="CR863" s="2">
        <f t="shared" si="993"/>
        <v>3</v>
      </c>
      <c r="CS863" s="2">
        <f t="shared" si="994"/>
        <v>0</v>
      </c>
      <c r="CT863" s="2">
        <v>0</v>
      </c>
      <c r="CU863" s="19">
        <f t="shared" si="995"/>
        <v>0.25</v>
      </c>
      <c r="CV863" s="19">
        <f t="shared" si="996"/>
        <v>0.25</v>
      </c>
      <c r="CW863" s="18">
        <f t="shared" si="997"/>
        <v>1</v>
      </c>
      <c r="CX863" s="19">
        <f t="shared" si="998"/>
        <v>0.4</v>
      </c>
      <c r="CY863" s="2">
        <f t="shared" si="999"/>
        <v>1</v>
      </c>
      <c r="CZ863" s="18">
        <f t="shared" si="1000"/>
        <v>1</v>
      </c>
      <c r="DA863" s="2">
        <f t="shared" si="1001"/>
        <v>1</v>
      </c>
      <c r="DB863" s="2">
        <f t="shared" si="1002"/>
        <v>3</v>
      </c>
      <c r="DC863" s="2">
        <f t="shared" si="1003"/>
        <v>0</v>
      </c>
      <c r="DD863" s="2">
        <v>0</v>
      </c>
      <c r="DE863" s="19">
        <f t="shared" si="1004"/>
        <v>0.25</v>
      </c>
      <c r="DF863" s="19">
        <f t="shared" si="1005"/>
        <v>0.25</v>
      </c>
      <c r="DG863" s="18">
        <f t="shared" si="1006"/>
        <v>1</v>
      </c>
      <c r="DH863" s="19">
        <f t="shared" si="1007"/>
        <v>0.4</v>
      </c>
    </row>
    <row r="864" spans="1:112" x14ac:dyDescent="0.35">
      <c r="A864" s="11">
        <v>2019009554</v>
      </c>
      <c r="B864" s="2" t="s">
        <v>683</v>
      </c>
      <c r="C864" s="2" t="s">
        <v>2730</v>
      </c>
      <c r="D864" s="2" t="s">
        <v>6321</v>
      </c>
      <c r="E864" s="2" t="s">
        <v>6322</v>
      </c>
      <c r="F864" s="2">
        <v>1</v>
      </c>
      <c r="G864" s="2" t="s">
        <v>6323</v>
      </c>
      <c r="H864" s="2" t="s">
        <v>6324</v>
      </c>
      <c r="I864" s="2" t="s">
        <v>6325</v>
      </c>
      <c r="J864" s="3" t="s">
        <v>6326</v>
      </c>
      <c r="K864" s="11">
        <v>3</v>
      </c>
      <c r="L864" s="2">
        <v>3</v>
      </c>
      <c r="M864" s="2">
        <v>62</v>
      </c>
      <c r="N864" s="2">
        <v>43</v>
      </c>
      <c r="O864" s="2">
        <v>0</v>
      </c>
      <c r="P864" s="2">
        <v>1</v>
      </c>
      <c r="Q864" s="2">
        <v>1</v>
      </c>
      <c r="R864" s="2">
        <v>0</v>
      </c>
      <c r="S864" s="2">
        <v>1</v>
      </c>
      <c r="T864" s="2">
        <v>2</v>
      </c>
      <c r="U864" s="2">
        <v>3</v>
      </c>
      <c r="V864" s="2">
        <v>0</v>
      </c>
      <c r="W864" s="2">
        <v>13</v>
      </c>
      <c r="X864" s="2">
        <v>11</v>
      </c>
      <c r="Y864" s="2">
        <v>0</v>
      </c>
      <c r="Z864" s="2">
        <v>1</v>
      </c>
      <c r="AA864" s="2">
        <v>1</v>
      </c>
      <c r="AB864" s="2">
        <v>0</v>
      </c>
      <c r="AC864" s="2">
        <v>1</v>
      </c>
      <c r="AD864" s="2">
        <v>2</v>
      </c>
      <c r="AE864" s="2">
        <v>3</v>
      </c>
      <c r="AF864" s="3">
        <v>0</v>
      </c>
      <c r="AG864" s="2">
        <f t="shared" si="936"/>
        <v>0</v>
      </c>
      <c r="AH864" s="18">
        <f t="shared" si="937"/>
        <v>0</v>
      </c>
      <c r="AI864" s="2">
        <f t="shared" si="938"/>
        <v>0</v>
      </c>
      <c r="AJ864" s="2">
        <f t="shared" si="939"/>
        <v>62</v>
      </c>
      <c r="AK864" s="2">
        <f t="shared" si="940"/>
        <v>1</v>
      </c>
      <c r="AL864" s="2">
        <v>0</v>
      </c>
      <c r="AM864" s="19">
        <f t="shared" si="941"/>
        <v>0</v>
      </c>
      <c r="AN864" s="19">
        <f t="shared" si="942"/>
        <v>0</v>
      </c>
      <c r="AO864" s="18">
        <f t="shared" si="943"/>
        <v>0</v>
      </c>
      <c r="AP864" s="19">
        <f t="shared" si="944"/>
        <v>0</v>
      </c>
      <c r="AQ864" s="2">
        <f t="shared" si="945"/>
        <v>1</v>
      </c>
      <c r="AR864" s="18">
        <f t="shared" si="946"/>
        <v>0.33333333333333331</v>
      </c>
      <c r="AS864" s="2">
        <f t="shared" si="947"/>
        <v>1</v>
      </c>
      <c r="AT864" s="2">
        <f t="shared" si="948"/>
        <v>61</v>
      </c>
      <c r="AU864" s="2">
        <f t="shared" si="949"/>
        <v>2</v>
      </c>
      <c r="AV864" s="2">
        <v>0</v>
      </c>
      <c r="AW864" s="19">
        <f t="shared" si="950"/>
        <v>1.5625E-2</v>
      </c>
      <c r="AX864" s="19">
        <f t="shared" si="951"/>
        <v>1.6129032258064516E-2</v>
      </c>
      <c r="AY864" s="18">
        <f t="shared" si="952"/>
        <v>0.33333333333333331</v>
      </c>
      <c r="AZ864" s="19">
        <f t="shared" si="953"/>
        <v>3.0769230769230771E-2</v>
      </c>
      <c r="BA864" s="2">
        <f t="shared" si="954"/>
        <v>1</v>
      </c>
      <c r="BB864" s="18">
        <f t="shared" si="955"/>
        <v>1</v>
      </c>
      <c r="BC864" s="2">
        <f t="shared" si="956"/>
        <v>1</v>
      </c>
      <c r="BD864" s="2">
        <f t="shared" si="957"/>
        <v>42</v>
      </c>
      <c r="BE864" s="2">
        <f t="shared" si="958"/>
        <v>0</v>
      </c>
      <c r="BF864" s="2">
        <v>0</v>
      </c>
      <c r="BG864" s="19">
        <f t="shared" si="959"/>
        <v>2.3255813953488372E-2</v>
      </c>
      <c r="BH864" s="19">
        <f t="shared" si="960"/>
        <v>2.3255813953488372E-2</v>
      </c>
      <c r="BI864" s="18">
        <f t="shared" si="961"/>
        <v>1</v>
      </c>
      <c r="BJ864" s="19">
        <f t="shared" si="962"/>
        <v>4.5454545454545449E-2</v>
      </c>
      <c r="BK864" s="2">
        <f t="shared" si="963"/>
        <v>3</v>
      </c>
      <c r="BL864" s="18">
        <f t="shared" si="964"/>
        <v>1</v>
      </c>
      <c r="BM864" s="2">
        <f t="shared" si="965"/>
        <v>3</v>
      </c>
      <c r="BN864" s="2">
        <f t="shared" si="966"/>
        <v>40</v>
      </c>
      <c r="BO864" s="2">
        <f t="shared" si="967"/>
        <v>0</v>
      </c>
      <c r="BP864" s="2">
        <v>0</v>
      </c>
      <c r="BQ864" s="19">
        <f t="shared" si="968"/>
        <v>6.9767441860465115E-2</v>
      </c>
      <c r="BR864" s="19">
        <f t="shared" si="969"/>
        <v>6.9767441860465115E-2</v>
      </c>
      <c r="BS864" s="18">
        <f t="shared" si="970"/>
        <v>1</v>
      </c>
      <c r="BT864" s="19">
        <f t="shared" si="971"/>
        <v>0.13043478260869565</v>
      </c>
      <c r="BU864" s="2">
        <f t="shared" si="972"/>
        <v>0</v>
      </c>
      <c r="BV864" s="18">
        <f t="shared" si="973"/>
        <v>0</v>
      </c>
      <c r="BW864" s="2">
        <f t="shared" si="974"/>
        <v>0</v>
      </c>
      <c r="BX864" s="2">
        <f t="shared" si="975"/>
        <v>13</v>
      </c>
      <c r="BY864" s="2">
        <f t="shared" si="976"/>
        <v>1</v>
      </c>
      <c r="BZ864" s="2">
        <v>0</v>
      </c>
      <c r="CA864" s="19">
        <f t="shared" si="977"/>
        <v>0</v>
      </c>
      <c r="CB864" s="19">
        <f t="shared" si="978"/>
        <v>0</v>
      </c>
      <c r="CC864" s="18">
        <f t="shared" si="979"/>
        <v>0</v>
      </c>
      <c r="CD864" s="19">
        <f t="shared" si="980"/>
        <v>0</v>
      </c>
      <c r="CE864" s="2">
        <f t="shared" si="981"/>
        <v>1</v>
      </c>
      <c r="CF864" s="18">
        <f t="shared" si="982"/>
        <v>0.33333333333333331</v>
      </c>
      <c r="CG864" s="2">
        <f t="shared" si="983"/>
        <v>1</v>
      </c>
      <c r="CH864" s="2">
        <f t="shared" si="984"/>
        <v>12</v>
      </c>
      <c r="CI864" s="2">
        <f t="shared" si="985"/>
        <v>2</v>
      </c>
      <c r="CJ864" s="2">
        <v>0</v>
      </c>
      <c r="CK864" s="19">
        <f t="shared" si="986"/>
        <v>6.6666666666666666E-2</v>
      </c>
      <c r="CL864" s="19">
        <f t="shared" si="987"/>
        <v>7.6923076923076927E-2</v>
      </c>
      <c r="CM864" s="18">
        <f t="shared" si="988"/>
        <v>0.33333333333333331</v>
      </c>
      <c r="CN864" s="19">
        <f t="shared" si="989"/>
        <v>0.125</v>
      </c>
      <c r="CO864" s="2">
        <f t="shared" si="990"/>
        <v>1</v>
      </c>
      <c r="CP864" s="18">
        <f t="shared" si="991"/>
        <v>1</v>
      </c>
      <c r="CQ864" s="2">
        <f t="shared" si="992"/>
        <v>1</v>
      </c>
      <c r="CR864" s="2">
        <f t="shared" si="993"/>
        <v>10</v>
      </c>
      <c r="CS864" s="2">
        <f t="shared" si="994"/>
        <v>0</v>
      </c>
      <c r="CT864" s="2">
        <v>0</v>
      </c>
      <c r="CU864" s="19">
        <f t="shared" si="995"/>
        <v>9.0909090909090912E-2</v>
      </c>
      <c r="CV864" s="19">
        <f t="shared" si="996"/>
        <v>9.0909090909090912E-2</v>
      </c>
      <c r="CW864" s="18">
        <f t="shared" si="997"/>
        <v>1</v>
      </c>
      <c r="CX864" s="19">
        <f t="shared" si="998"/>
        <v>0.16666666666666669</v>
      </c>
      <c r="CY864" s="2">
        <f t="shared" si="999"/>
        <v>3</v>
      </c>
      <c r="CZ864" s="18">
        <f t="shared" si="1000"/>
        <v>1</v>
      </c>
      <c r="DA864" s="2">
        <f t="shared" si="1001"/>
        <v>3</v>
      </c>
      <c r="DB864" s="2">
        <f t="shared" si="1002"/>
        <v>8</v>
      </c>
      <c r="DC864" s="2">
        <f t="shared" si="1003"/>
        <v>0</v>
      </c>
      <c r="DD864" s="2">
        <v>0</v>
      </c>
      <c r="DE864" s="19">
        <f t="shared" si="1004"/>
        <v>0.27272727272727271</v>
      </c>
      <c r="DF864" s="19">
        <f t="shared" si="1005"/>
        <v>0.27272727272727271</v>
      </c>
      <c r="DG864" s="18">
        <f t="shared" si="1006"/>
        <v>1</v>
      </c>
      <c r="DH864" s="19">
        <f t="shared" si="1007"/>
        <v>0.42857142857142855</v>
      </c>
    </row>
    <row r="865" spans="1:112" x14ac:dyDescent="0.35">
      <c r="A865" s="11">
        <v>2019009564</v>
      </c>
      <c r="B865" s="2" t="s">
        <v>6327</v>
      </c>
      <c r="C865" s="2" t="s">
        <v>6328</v>
      </c>
      <c r="D865" s="2" t="s">
        <v>6329</v>
      </c>
      <c r="E865" s="2" t="s">
        <v>6330</v>
      </c>
      <c r="F865" s="2">
        <v>1</v>
      </c>
      <c r="G865" s="2" t="s">
        <v>6331</v>
      </c>
      <c r="H865" s="2" t="s">
        <v>6332</v>
      </c>
      <c r="I865" s="2" t="s">
        <v>6333</v>
      </c>
      <c r="J865" s="3" t="s">
        <v>6334</v>
      </c>
      <c r="K865" s="11">
        <v>2</v>
      </c>
      <c r="L865" s="2">
        <v>2</v>
      </c>
      <c r="M865" s="2">
        <v>46</v>
      </c>
      <c r="N865" s="2">
        <v>23</v>
      </c>
      <c r="O865" s="2">
        <v>1</v>
      </c>
      <c r="P865" s="2">
        <v>0</v>
      </c>
      <c r="Q865" s="2">
        <v>1</v>
      </c>
      <c r="R865" s="2">
        <v>0</v>
      </c>
      <c r="S865" s="2">
        <v>2</v>
      </c>
      <c r="T865" s="2">
        <v>0</v>
      </c>
      <c r="U865" s="2">
        <v>2</v>
      </c>
      <c r="V865" s="2">
        <v>0</v>
      </c>
      <c r="W865" s="2">
        <v>15</v>
      </c>
      <c r="X865" s="2">
        <v>10</v>
      </c>
      <c r="Y865" s="2">
        <v>1</v>
      </c>
      <c r="Z865" s="2">
        <v>0</v>
      </c>
      <c r="AA865" s="2">
        <v>1</v>
      </c>
      <c r="AB865" s="2">
        <v>0</v>
      </c>
      <c r="AC865" s="2">
        <v>2</v>
      </c>
      <c r="AD865" s="2">
        <v>0</v>
      </c>
      <c r="AE865" s="2">
        <v>2</v>
      </c>
      <c r="AF865" s="3">
        <v>0</v>
      </c>
      <c r="AG865" s="2">
        <f t="shared" si="936"/>
        <v>1</v>
      </c>
      <c r="AH865" s="18">
        <f t="shared" si="937"/>
        <v>1</v>
      </c>
      <c r="AI865" s="2">
        <f t="shared" si="938"/>
        <v>1</v>
      </c>
      <c r="AJ865" s="2">
        <f t="shared" si="939"/>
        <v>45</v>
      </c>
      <c r="AK865" s="2">
        <f t="shared" si="940"/>
        <v>0</v>
      </c>
      <c r="AL865" s="2">
        <v>0</v>
      </c>
      <c r="AM865" s="19">
        <f t="shared" si="941"/>
        <v>2.1739130434782608E-2</v>
      </c>
      <c r="AN865" s="19">
        <f t="shared" si="942"/>
        <v>2.1739130434782608E-2</v>
      </c>
      <c r="AO865" s="18">
        <f t="shared" si="943"/>
        <v>1</v>
      </c>
      <c r="AP865" s="19">
        <f t="shared" si="944"/>
        <v>4.2553191489361694E-2</v>
      </c>
      <c r="AQ865" s="2">
        <f t="shared" si="945"/>
        <v>2</v>
      </c>
      <c r="AR865" s="18">
        <f t="shared" si="946"/>
        <v>1</v>
      </c>
      <c r="AS865" s="2">
        <f t="shared" si="947"/>
        <v>2</v>
      </c>
      <c r="AT865" s="2">
        <f t="shared" si="948"/>
        <v>44</v>
      </c>
      <c r="AU865" s="2">
        <f t="shared" si="949"/>
        <v>0</v>
      </c>
      <c r="AV865" s="2">
        <v>0</v>
      </c>
      <c r="AW865" s="19">
        <f t="shared" si="950"/>
        <v>4.3478260869565216E-2</v>
      </c>
      <c r="AX865" s="19">
        <f t="shared" si="951"/>
        <v>4.3478260869565216E-2</v>
      </c>
      <c r="AY865" s="18">
        <f t="shared" si="952"/>
        <v>1</v>
      </c>
      <c r="AZ865" s="19">
        <f t="shared" si="953"/>
        <v>8.3333333333333329E-2</v>
      </c>
      <c r="BA865" s="2">
        <f t="shared" si="954"/>
        <v>1</v>
      </c>
      <c r="BB865" s="18">
        <f t="shared" si="955"/>
        <v>1</v>
      </c>
      <c r="BC865" s="2">
        <f t="shared" si="956"/>
        <v>1</v>
      </c>
      <c r="BD865" s="2">
        <f t="shared" si="957"/>
        <v>22</v>
      </c>
      <c r="BE865" s="2">
        <f t="shared" si="958"/>
        <v>0</v>
      </c>
      <c r="BF865" s="2">
        <v>0</v>
      </c>
      <c r="BG865" s="19">
        <f t="shared" si="959"/>
        <v>4.3478260869565216E-2</v>
      </c>
      <c r="BH865" s="19">
        <f t="shared" si="960"/>
        <v>4.3478260869565216E-2</v>
      </c>
      <c r="BI865" s="18">
        <f t="shared" si="961"/>
        <v>1</v>
      </c>
      <c r="BJ865" s="19">
        <f t="shared" si="962"/>
        <v>8.3333333333333329E-2</v>
      </c>
      <c r="BK865" s="2">
        <f t="shared" si="963"/>
        <v>2</v>
      </c>
      <c r="BL865" s="18">
        <f t="shared" si="964"/>
        <v>1</v>
      </c>
      <c r="BM865" s="2">
        <f t="shared" si="965"/>
        <v>2</v>
      </c>
      <c r="BN865" s="2">
        <f t="shared" si="966"/>
        <v>21</v>
      </c>
      <c r="BO865" s="2">
        <f t="shared" si="967"/>
        <v>0</v>
      </c>
      <c r="BP865" s="2">
        <v>0</v>
      </c>
      <c r="BQ865" s="19">
        <f t="shared" si="968"/>
        <v>8.6956521739130432E-2</v>
      </c>
      <c r="BR865" s="19">
        <f t="shared" si="969"/>
        <v>8.6956521739130432E-2</v>
      </c>
      <c r="BS865" s="18">
        <f t="shared" si="970"/>
        <v>1</v>
      </c>
      <c r="BT865" s="19">
        <f t="shared" si="971"/>
        <v>0.16</v>
      </c>
      <c r="BU865" s="2">
        <f t="shared" si="972"/>
        <v>1</v>
      </c>
      <c r="BV865" s="18">
        <f t="shared" si="973"/>
        <v>1</v>
      </c>
      <c r="BW865" s="2">
        <f t="shared" si="974"/>
        <v>1</v>
      </c>
      <c r="BX865" s="2">
        <f t="shared" si="975"/>
        <v>14</v>
      </c>
      <c r="BY865" s="2">
        <f t="shared" si="976"/>
        <v>0</v>
      </c>
      <c r="BZ865" s="2">
        <v>0</v>
      </c>
      <c r="CA865" s="19">
        <f t="shared" si="977"/>
        <v>6.6666666666666666E-2</v>
      </c>
      <c r="CB865" s="19">
        <f t="shared" si="978"/>
        <v>6.6666666666666666E-2</v>
      </c>
      <c r="CC865" s="18">
        <f t="shared" si="979"/>
        <v>1</v>
      </c>
      <c r="CD865" s="19">
        <f t="shared" si="980"/>
        <v>0.125</v>
      </c>
      <c r="CE865" s="2">
        <f t="shared" si="981"/>
        <v>2</v>
      </c>
      <c r="CF865" s="18">
        <f t="shared" si="982"/>
        <v>1</v>
      </c>
      <c r="CG865" s="2">
        <f t="shared" si="983"/>
        <v>2</v>
      </c>
      <c r="CH865" s="2">
        <f t="shared" si="984"/>
        <v>13</v>
      </c>
      <c r="CI865" s="2">
        <f t="shared" si="985"/>
        <v>0</v>
      </c>
      <c r="CJ865" s="2">
        <v>0</v>
      </c>
      <c r="CK865" s="19">
        <f t="shared" si="986"/>
        <v>0.13333333333333333</v>
      </c>
      <c r="CL865" s="19">
        <f t="shared" si="987"/>
        <v>0.13333333333333333</v>
      </c>
      <c r="CM865" s="18">
        <f t="shared" si="988"/>
        <v>1</v>
      </c>
      <c r="CN865" s="19">
        <f t="shared" si="989"/>
        <v>0.23529411764705882</v>
      </c>
      <c r="CO865" s="2">
        <f t="shared" si="990"/>
        <v>1</v>
      </c>
      <c r="CP865" s="18">
        <f t="shared" si="991"/>
        <v>1</v>
      </c>
      <c r="CQ865" s="2">
        <f t="shared" si="992"/>
        <v>1</v>
      </c>
      <c r="CR865" s="2">
        <f t="shared" si="993"/>
        <v>9</v>
      </c>
      <c r="CS865" s="2">
        <f t="shared" si="994"/>
        <v>0</v>
      </c>
      <c r="CT865" s="2">
        <v>0</v>
      </c>
      <c r="CU865" s="19">
        <f t="shared" si="995"/>
        <v>0.1</v>
      </c>
      <c r="CV865" s="19">
        <f t="shared" si="996"/>
        <v>0.1</v>
      </c>
      <c r="CW865" s="18">
        <f t="shared" si="997"/>
        <v>1</v>
      </c>
      <c r="CX865" s="19">
        <f t="shared" si="998"/>
        <v>0.18181818181818182</v>
      </c>
      <c r="CY865" s="2">
        <f t="shared" si="999"/>
        <v>2</v>
      </c>
      <c r="CZ865" s="18">
        <f t="shared" si="1000"/>
        <v>1</v>
      </c>
      <c r="DA865" s="2">
        <f t="shared" si="1001"/>
        <v>2</v>
      </c>
      <c r="DB865" s="2">
        <f t="shared" si="1002"/>
        <v>8</v>
      </c>
      <c r="DC865" s="2">
        <f t="shared" si="1003"/>
        <v>0</v>
      </c>
      <c r="DD865" s="2">
        <v>0</v>
      </c>
      <c r="DE865" s="19">
        <f t="shared" si="1004"/>
        <v>0.2</v>
      </c>
      <c r="DF865" s="19">
        <f t="shared" si="1005"/>
        <v>0.2</v>
      </c>
      <c r="DG865" s="18">
        <f t="shared" si="1006"/>
        <v>1</v>
      </c>
      <c r="DH865" s="19">
        <f t="shared" si="1007"/>
        <v>0.33333333333333337</v>
      </c>
    </row>
    <row r="866" spans="1:112" x14ac:dyDescent="0.35">
      <c r="A866" s="11">
        <v>2019009567</v>
      </c>
      <c r="B866" s="2" t="s">
        <v>6335</v>
      </c>
      <c r="C866" s="2" t="s">
        <v>6336</v>
      </c>
      <c r="D866" s="2" t="s">
        <v>6337</v>
      </c>
      <c r="E866" s="2" t="s">
        <v>6338</v>
      </c>
      <c r="F866" s="2">
        <v>1</v>
      </c>
      <c r="G866" s="2" t="s">
        <v>6339</v>
      </c>
      <c r="H866" s="2" t="s">
        <v>6340</v>
      </c>
      <c r="I866" s="2" t="s">
        <v>6341</v>
      </c>
      <c r="J866" s="3" t="s">
        <v>6342</v>
      </c>
      <c r="K866" s="11">
        <v>2</v>
      </c>
      <c r="L866" s="2">
        <v>2</v>
      </c>
      <c r="M866" s="2">
        <v>64</v>
      </c>
      <c r="N866" s="2">
        <v>35</v>
      </c>
      <c r="O866" s="2">
        <v>1</v>
      </c>
      <c r="P866" s="2">
        <v>0</v>
      </c>
      <c r="Q866" s="2">
        <v>1</v>
      </c>
      <c r="R866" s="2">
        <v>0</v>
      </c>
      <c r="S866" s="2">
        <v>1</v>
      </c>
      <c r="T866" s="2">
        <v>1</v>
      </c>
      <c r="U866" s="2">
        <v>2</v>
      </c>
      <c r="V866" s="2">
        <v>0</v>
      </c>
      <c r="W866" s="2">
        <v>15</v>
      </c>
      <c r="X866" s="2">
        <v>11</v>
      </c>
      <c r="Y866" s="2">
        <v>1</v>
      </c>
      <c r="Z866" s="2">
        <v>0</v>
      </c>
      <c r="AA866" s="2">
        <v>1</v>
      </c>
      <c r="AB866" s="2">
        <v>0</v>
      </c>
      <c r="AC866" s="2">
        <v>1</v>
      </c>
      <c r="AD866" s="2">
        <v>1</v>
      </c>
      <c r="AE866" s="2">
        <v>2</v>
      </c>
      <c r="AF866" s="3">
        <v>0</v>
      </c>
      <c r="AG866" s="2">
        <f t="shared" si="936"/>
        <v>1</v>
      </c>
      <c r="AH866" s="18">
        <f t="shared" si="937"/>
        <v>1</v>
      </c>
      <c r="AI866" s="2">
        <f t="shared" si="938"/>
        <v>1</v>
      </c>
      <c r="AJ866" s="2">
        <f t="shared" si="939"/>
        <v>63</v>
      </c>
      <c r="AK866" s="2">
        <f t="shared" si="940"/>
        <v>0</v>
      </c>
      <c r="AL866" s="2">
        <v>0</v>
      </c>
      <c r="AM866" s="19">
        <f t="shared" si="941"/>
        <v>1.5625E-2</v>
      </c>
      <c r="AN866" s="19">
        <f t="shared" si="942"/>
        <v>1.5625E-2</v>
      </c>
      <c r="AO866" s="18">
        <f t="shared" si="943"/>
        <v>1</v>
      </c>
      <c r="AP866" s="19">
        <f t="shared" si="944"/>
        <v>3.0769230769230771E-2</v>
      </c>
      <c r="AQ866" s="2">
        <f t="shared" si="945"/>
        <v>1</v>
      </c>
      <c r="AR866" s="18">
        <f t="shared" si="946"/>
        <v>0.5</v>
      </c>
      <c r="AS866" s="2">
        <f t="shared" si="947"/>
        <v>1</v>
      </c>
      <c r="AT866" s="2">
        <f t="shared" si="948"/>
        <v>63</v>
      </c>
      <c r="AU866" s="2">
        <f t="shared" si="949"/>
        <v>1</v>
      </c>
      <c r="AV866" s="2">
        <v>0</v>
      </c>
      <c r="AW866" s="19">
        <f t="shared" si="950"/>
        <v>1.5384615384615385E-2</v>
      </c>
      <c r="AX866" s="19">
        <f t="shared" si="951"/>
        <v>1.5625E-2</v>
      </c>
      <c r="AY866" s="18">
        <f t="shared" si="952"/>
        <v>0.5</v>
      </c>
      <c r="AZ866" s="19">
        <f t="shared" si="953"/>
        <v>3.0303030303030304E-2</v>
      </c>
      <c r="BA866" s="2">
        <f t="shared" si="954"/>
        <v>1</v>
      </c>
      <c r="BB866" s="18">
        <f t="shared" si="955"/>
        <v>1</v>
      </c>
      <c r="BC866" s="2">
        <f t="shared" si="956"/>
        <v>1</v>
      </c>
      <c r="BD866" s="2">
        <f t="shared" si="957"/>
        <v>34</v>
      </c>
      <c r="BE866" s="2">
        <f t="shared" si="958"/>
        <v>0</v>
      </c>
      <c r="BF866" s="2">
        <v>0</v>
      </c>
      <c r="BG866" s="19">
        <f t="shared" si="959"/>
        <v>2.8571428571428571E-2</v>
      </c>
      <c r="BH866" s="19">
        <f t="shared" si="960"/>
        <v>2.8571428571428571E-2</v>
      </c>
      <c r="BI866" s="18">
        <f t="shared" si="961"/>
        <v>1</v>
      </c>
      <c r="BJ866" s="19">
        <f t="shared" si="962"/>
        <v>5.5555555555555559E-2</v>
      </c>
      <c r="BK866" s="2">
        <f t="shared" si="963"/>
        <v>2</v>
      </c>
      <c r="BL866" s="18">
        <f t="shared" si="964"/>
        <v>1</v>
      </c>
      <c r="BM866" s="2">
        <f t="shared" si="965"/>
        <v>2</v>
      </c>
      <c r="BN866" s="2">
        <f t="shared" si="966"/>
        <v>33</v>
      </c>
      <c r="BO866" s="2">
        <f t="shared" si="967"/>
        <v>0</v>
      </c>
      <c r="BP866" s="2">
        <v>0</v>
      </c>
      <c r="BQ866" s="19">
        <f t="shared" si="968"/>
        <v>5.7142857142857141E-2</v>
      </c>
      <c r="BR866" s="19">
        <f t="shared" si="969"/>
        <v>5.7142857142857141E-2</v>
      </c>
      <c r="BS866" s="18">
        <f t="shared" si="970"/>
        <v>1</v>
      </c>
      <c r="BT866" s="19">
        <f t="shared" si="971"/>
        <v>0.1081081081081081</v>
      </c>
      <c r="BU866" s="2">
        <f t="shared" si="972"/>
        <v>1</v>
      </c>
      <c r="BV866" s="18">
        <f t="shared" si="973"/>
        <v>1</v>
      </c>
      <c r="BW866" s="2">
        <f t="shared" si="974"/>
        <v>1</v>
      </c>
      <c r="BX866" s="2">
        <f t="shared" si="975"/>
        <v>14</v>
      </c>
      <c r="BY866" s="2">
        <f t="shared" si="976"/>
        <v>0</v>
      </c>
      <c r="BZ866" s="2">
        <v>0</v>
      </c>
      <c r="CA866" s="19">
        <f t="shared" si="977"/>
        <v>6.6666666666666666E-2</v>
      </c>
      <c r="CB866" s="19">
        <f t="shared" si="978"/>
        <v>6.6666666666666666E-2</v>
      </c>
      <c r="CC866" s="18">
        <f t="shared" si="979"/>
        <v>1</v>
      </c>
      <c r="CD866" s="19">
        <f t="shared" si="980"/>
        <v>0.125</v>
      </c>
      <c r="CE866" s="2">
        <f t="shared" si="981"/>
        <v>1</v>
      </c>
      <c r="CF866" s="18">
        <f t="shared" si="982"/>
        <v>0.5</v>
      </c>
      <c r="CG866" s="2">
        <f t="shared" si="983"/>
        <v>1</v>
      </c>
      <c r="CH866" s="2">
        <f t="shared" si="984"/>
        <v>14</v>
      </c>
      <c r="CI866" s="2">
        <f t="shared" si="985"/>
        <v>1</v>
      </c>
      <c r="CJ866" s="2">
        <v>0</v>
      </c>
      <c r="CK866" s="19">
        <f t="shared" si="986"/>
        <v>6.25E-2</v>
      </c>
      <c r="CL866" s="19">
        <f t="shared" si="987"/>
        <v>6.6666666666666666E-2</v>
      </c>
      <c r="CM866" s="18">
        <f t="shared" si="988"/>
        <v>0.5</v>
      </c>
      <c r="CN866" s="19">
        <f t="shared" si="989"/>
        <v>0.11764705882352941</v>
      </c>
      <c r="CO866" s="2">
        <f t="shared" si="990"/>
        <v>1</v>
      </c>
      <c r="CP866" s="18">
        <f t="shared" si="991"/>
        <v>1</v>
      </c>
      <c r="CQ866" s="2">
        <f t="shared" si="992"/>
        <v>1</v>
      </c>
      <c r="CR866" s="2">
        <f t="shared" si="993"/>
        <v>10</v>
      </c>
      <c r="CS866" s="2">
        <f t="shared" si="994"/>
        <v>0</v>
      </c>
      <c r="CT866" s="2">
        <v>0</v>
      </c>
      <c r="CU866" s="19">
        <f t="shared" si="995"/>
        <v>9.0909090909090912E-2</v>
      </c>
      <c r="CV866" s="19">
        <f t="shared" si="996"/>
        <v>9.0909090909090912E-2</v>
      </c>
      <c r="CW866" s="18">
        <f t="shared" si="997"/>
        <v>1</v>
      </c>
      <c r="CX866" s="19">
        <f t="shared" si="998"/>
        <v>0.16666666666666669</v>
      </c>
      <c r="CY866" s="2">
        <f t="shared" si="999"/>
        <v>2</v>
      </c>
      <c r="CZ866" s="18">
        <f t="shared" si="1000"/>
        <v>1</v>
      </c>
      <c r="DA866" s="2">
        <f t="shared" si="1001"/>
        <v>2</v>
      </c>
      <c r="DB866" s="2">
        <f t="shared" si="1002"/>
        <v>9</v>
      </c>
      <c r="DC866" s="2">
        <f t="shared" si="1003"/>
        <v>0</v>
      </c>
      <c r="DD866" s="2">
        <v>0</v>
      </c>
      <c r="DE866" s="19">
        <f t="shared" si="1004"/>
        <v>0.18181818181818182</v>
      </c>
      <c r="DF866" s="19">
        <f t="shared" si="1005"/>
        <v>0.18181818181818182</v>
      </c>
      <c r="DG866" s="18">
        <f t="shared" si="1006"/>
        <v>1</v>
      </c>
      <c r="DH866" s="19">
        <f t="shared" si="1007"/>
        <v>0.30769230769230771</v>
      </c>
    </row>
    <row r="867" spans="1:112" x14ac:dyDescent="0.35">
      <c r="A867" s="11">
        <v>2019009593</v>
      </c>
      <c r="B867" s="2" t="s">
        <v>6343</v>
      </c>
      <c r="C867" s="2" t="s">
        <v>2730</v>
      </c>
      <c r="D867" s="2" t="s">
        <v>6344</v>
      </c>
      <c r="E867" s="2" t="s">
        <v>6345</v>
      </c>
      <c r="F867" s="2">
        <v>1</v>
      </c>
      <c r="G867" s="2" t="s">
        <v>6346</v>
      </c>
      <c r="H867" s="2" t="s">
        <v>6347</v>
      </c>
      <c r="I867" s="2" t="s">
        <v>6348</v>
      </c>
      <c r="J867" s="3" t="s">
        <v>6349</v>
      </c>
      <c r="K867" s="11">
        <v>3</v>
      </c>
      <c r="L867" s="2">
        <v>3</v>
      </c>
      <c r="M867" s="2">
        <v>48</v>
      </c>
      <c r="N867" s="2">
        <v>33</v>
      </c>
      <c r="O867" s="2">
        <v>1</v>
      </c>
      <c r="P867" s="2">
        <v>0</v>
      </c>
      <c r="Q867" s="2">
        <v>1</v>
      </c>
      <c r="R867" s="2">
        <v>0</v>
      </c>
      <c r="S867" s="2">
        <v>1</v>
      </c>
      <c r="T867" s="2">
        <v>2</v>
      </c>
      <c r="U867" s="2">
        <v>2</v>
      </c>
      <c r="V867" s="2">
        <v>1</v>
      </c>
      <c r="W867" s="2">
        <v>9</v>
      </c>
      <c r="X867" s="2">
        <v>4</v>
      </c>
      <c r="Y867" s="2">
        <v>1</v>
      </c>
      <c r="Z867" s="2">
        <v>0</v>
      </c>
      <c r="AA867" s="2">
        <v>1</v>
      </c>
      <c r="AB867" s="2">
        <v>0</v>
      </c>
      <c r="AC867" s="2">
        <v>1</v>
      </c>
      <c r="AD867" s="2">
        <v>2</v>
      </c>
      <c r="AE867" s="2">
        <v>1</v>
      </c>
      <c r="AF867" s="3">
        <v>2</v>
      </c>
      <c r="AG867" s="2">
        <f t="shared" si="936"/>
        <v>1</v>
      </c>
      <c r="AH867" s="18">
        <f t="shared" si="937"/>
        <v>1</v>
      </c>
      <c r="AI867" s="2">
        <f t="shared" si="938"/>
        <v>1</v>
      </c>
      <c r="AJ867" s="2">
        <f t="shared" si="939"/>
        <v>47</v>
      </c>
      <c r="AK867" s="2">
        <f t="shared" si="940"/>
        <v>0</v>
      </c>
      <c r="AL867" s="2">
        <v>0</v>
      </c>
      <c r="AM867" s="19">
        <f t="shared" si="941"/>
        <v>2.0833333333333332E-2</v>
      </c>
      <c r="AN867" s="19">
        <f t="shared" si="942"/>
        <v>2.0833333333333332E-2</v>
      </c>
      <c r="AO867" s="18">
        <f t="shared" si="943"/>
        <v>1</v>
      </c>
      <c r="AP867" s="19">
        <f t="shared" si="944"/>
        <v>4.0816326530612249E-2</v>
      </c>
      <c r="AQ867" s="2">
        <f t="shared" si="945"/>
        <v>1</v>
      </c>
      <c r="AR867" s="18">
        <f t="shared" si="946"/>
        <v>0.33333333333333331</v>
      </c>
      <c r="AS867" s="2">
        <f t="shared" si="947"/>
        <v>1</v>
      </c>
      <c r="AT867" s="2">
        <f t="shared" si="948"/>
        <v>47</v>
      </c>
      <c r="AU867" s="2">
        <f t="shared" si="949"/>
        <v>2</v>
      </c>
      <c r="AV867" s="2">
        <v>0</v>
      </c>
      <c r="AW867" s="19">
        <f t="shared" si="950"/>
        <v>0.02</v>
      </c>
      <c r="AX867" s="19">
        <f t="shared" si="951"/>
        <v>2.0833333333333332E-2</v>
      </c>
      <c r="AY867" s="18">
        <f t="shared" si="952"/>
        <v>0.33333333333333331</v>
      </c>
      <c r="AZ867" s="19">
        <f t="shared" si="953"/>
        <v>3.9215686274509803E-2</v>
      </c>
      <c r="BA867" s="2">
        <f t="shared" si="954"/>
        <v>1</v>
      </c>
      <c r="BB867" s="18">
        <f t="shared" si="955"/>
        <v>1</v>
      </c>
      <c r="BC867" s="2">
        <f t="shared" si="956"/>
        <v>1</v>
      </c>
      <c r="BD867" s="2">
        <f t="shared" si="957"/>
        <v>32</v>
      </c>
      <c r="BE867" s="2">
        <f t="shared" si="958"/>
        <v>0</v>
      </c>
      <c r="BF867" s="2">
        <v>0</v>
      </c>
      <c r="BG867" s="19">
        <f t="shared" si="959"/>
        <v>3.0303030303030304E-2</v>
      </c>
      <c r="BH867" s="19">
        <f t="shared" si="960"/>
        <v>3.0303030303030304E-2</v>
      </c>
      <c r="BI867" s="18">
        <f t="shared" si="961"/>
        <v>1</v>
      </c>
      <c r="BJ867" s="19">
        <f t="shared" si="962"/>
        <v>5.8823529411764712E-2</v>
      </c>
      <c r="BK867" s="2">
        <f t="shared" si="963"/>
        <v>2</v>
      </c>
      <c r="BL867" s="18">
        <f t="shared" si="964"/>
        <v>0.66666666666666663</v>
      </c>
      <c r="BM867" s="2">
        <f t="shared" si="965"/>
        <v>2</v>
      </c>
      <c r="BN867" s="2">
        <f t="shared" si="966"/>
        <v>31</v>
      </c>
      <c r="BO867" s="2">
        <f t="shared" si="967"/>
        <v>1</v>
      </c>
      <c r="BP867" s="2">
        <v>0</v>
      </c>
      <c r="BQ867" s="19">
        <f t="shared" si="968"/>
        <v>5.8823529411764705E-2</v>
      </c>
      <c r="BR867" s="19">
        <f t="shared" si="969"/>
        <v>6.0606060606060608E-2</v>
      </c>
      <c r="BS867" s="18">
        <f t="shared" si="970"/>
        <v>0.66666666666666663</v>
      </c>
      <c r="BT867" s="19">
        <f t="shared" si="971"/>
        <v>0.1111111111111111</v>
      </c>
      <c r="BU867" s="2">
        <f t="shared" si="972"/>
        <v>1</v>
      </c>
      <c r="BV867" s="18">
        <f t="shared" si="973"/>
        <v>1</v>
      </c>
      <c r="BW867" s="2">
        <f t="shared" si="974"/>
        <v>1</v>
      </c>
      <c r="BX867" s="2">
        <f t="shared" si="975"/>
        <v>8</v>
      </c>
      <c r="BY867" s="2">
        <f t="shared" si="976"/>
        <v>0</v>
      </c>
      <c r="BZ867" s="2">
        <v>0</v>
      </c>
      <c r="CA867" s="19">
        <f t="shared" si="977"/>
        <v>0.1111111111111111</v>
      </c>
      <c r="CB867" s="19">
        <f t="shared" si="978"/>
        <v>0.1111111111111111</v>
      </c>
      <c r="CC867" s="18">
        <f t="shared" si="979"/>
        <v>1</v>
      </c>
      <c r="CD867" s="19">
        <f t="shared" si="980"/>
        <v>0.19999999999999998</v>
      </c>
      <c r="CE867" s="2">
        <f t="shared" si="981"/>
        <v>1</v>
      </c>
      <c r="CF867" s="18">
        <f t="shared" si="982"/>
        <v>0.33333333333333331</v>
      </c>
      <c r="CG867" s="2">
        <f t="shared" si="983"/>
        <v>1</v>
      </c>
      <c r="CH867" s="2">
        <f t="shared" si="984"/>
        <v>8</v>
      </c>
      <c r="CI867" s="2">
        <f t="shared" si="985"/>
        <v>2</v>
      </c>
      <c r="CJ867" s="2">
        <v>0</v>
      </c>
      <c r="CK867" s="19">
        <f t="shared" si="986"/>
        <v>9.0909090909090912E-2</v>
      </c>
      <c r="CL867" s="19">
        <f t="shared" si="987"/>
        <v>0.1111111111111111</v>
      </c>
      <c r="CM867" s="18">
        <f t="shared" si="988"/>
        <v>0.33333333333333331</v>
      </c>
      <c r="CN867" s="19">
        <f t="shared" si="989"/>
        <v>0.16666666666666666</v>
      </c>
      <c r="CO867" s="2">
        <f t="shared" si="990"/>
        <v>1</v>
      </c>
      <c r="CP867" s="18">
        <f t="shared" si="991"/>
        <v>1</v>
      </c>
      <c r="CQ867" s="2">
        <f t="shared" si="992"/>
        <v>1</v>
      </c>
      <c r="CR867" s="2">
        <f t="shared" si="993"/>
        <v>3</v>
      </c>
      <c r="CS867" s="2">
        <f t="shared" si="994"/>
        <v>0</v>
      </c>
      <c r="CT867" s="2">
        <v>0</v>
      </c>
      <c r="CU867" s="19">
        <f t="shared" si="995"/>
        <v>0.25</v>
      </c>
      <c r="CV867" s="19">
        <f t="shared" si="996"/>
        <v>0.25</v>
      </c>
      <c r="CW867" s="18">
        <f t="shared" si="997"/>
        <v>1</v>
      </c>
      <c r="CX867" s="19">
        <f t="shared" si="998"/>
        <v>0.4</v>
      </c>
      <c r="CY867" s="2">
        <f t="shared" si="999"/>
        <v>1</v>
      </c>
      <c r="CZ867" s="18">
        <f t="shared" si="1000"/>
        <v>0.33333333333333331</v>
      </c>
      <c r="DA867" s="2">
        <f t="shared" si="1001"/>
        <v>1</v>
      </c>
      <c r="DB867" s="2">
        <f t="shared" si="1002"/>
        <v>3</v>
      </c>
      <c r="DC867" s="2">
        <f t="shared" si="1003"/>
        <v>2</v>
      </c>
      <c r="DD867" s="2">
        <v>0</v>
      </c>
      <c r="DE867" s="19">
        <f t="shared" si="1004"/>
        <v>0.16666666666666666</v>
      </c>
      <c r="DF867" s="19">
        <f t="shared" si="1005"/>
        <v>0.25</v>
      </c>
      <c r="DG867" s="18">
        <f t="shared" si="1006"/>
        <v>0.33333333333333331</v>
      </c>
      <c r="DH867" s="19">
        <f t="shared" si="1007"/>
        <v>0.28571428571428575</v>
      </c>
    </row>
    <row r="868" spans="1:112" x14ac:dyDescent="0.35">
      <c r="A868" s="11">
        <v>2019009595</v>
      </c>
      <c r="B868" s="2" t="s">
        <v>6350</v>
      </c>
      <c r="C868" s="2" t="s">
        <v>6351</v>
      </c>
      <c r="D868" s="2" t="s">
        <v>6352</v>
      </c>
      <c r="E868" s="2" t="s">
        <v>6353</v>
      </c>
      <c r="F868" s="2">
        <v>1</v>
      </c>
      <c r="G868" s="2" t="s">
        <v>6354</v>
      </c>
      <c r="H868" s="2" t="s">
        <v>6355</v>
      </c>
      <c r="I868" s="2" t="s">
        <v>6356</v>
      </c>
      <c r="J868" s="3" t="s">
        <v>6357</v>
      </c>
      <c r="K868" s="11">
        <v>4</v>
      </c>
      <c r="L868" s="2">
        <v>1</v>
      </c>
      <c r="M868" s="2">
        <v>43</v>
      </c>
      <c r="N868" s="2">
        <v>12</v>
      </c>
      <c r="O868" s="2">
        <v>1</v>
      </c>
      <c r="P868" s="2">
        <v>0</v>
      </c>
      <c r="Q868" s="2">
        <v>1</v>
      </c>
      <c r="R868" s="2">
        <v>0</v>
      </c>
      <c r="S868" s="2">
        <v>3</v>
      </c>
      <c r="T868" s="2">
        <v>1</v>
      </c>
      <c r="U868" s="2">
        <v>1</v>
      </c>
      <c r="V868" s="2">
        <v>0</v>
      </c>
      <c r="W868" s="2">
        <v>14</v>
      </c>
      <c r="X868" s="2">
        <v>5</v>
      </c>
      <c r="Y868" s="2">
        <v>1</v>
      </c>
      <c r="Z868" s="2">
        <v>0</v>
      </c>
      <c r="AA868" s="2">
        <v>1</v>
      </c>
      <c r="AB868" s="2">
        <v>0</v>
      </c>
      <c r="AC868" s="2">
        <v>2</v>
      </c>
      <c r="AD868" s="2">
        <v>2</v>
      </c>
      <c r="AE868" s="2">
        <v>1</v>
      </c>
      <c r="AF868" s="3">
        <v>0</v>
      </c>
      <c r="AG868" s="2">
        <f t="shared" si="936"/>
        <v>1</v>
      </c>
      <c r="AH868" s="18">
        <f t="shared" si="937"/>
        <v>1</v>
      </c>
      <c r="AI868" s="2">
        <f t="shared" si="938"/>
        <v>1</v>
      </c>
      <c r="AJ868" s="2">
        <f t="shared" si="939"/>
        <v>42</v>
      </c>
      <c r="AK868" s="2">
        <f t="shared" si="940"/>
        <v>0</v>
      </c>
      <c r="AL868" s="2">
        <v>0</v>
      </c>
      <c r="AM868" s="19">
        <f t="shared" si="941"/>
        <v>2.3255813953488372E-2</v>
      </c>
      <c r="AN868" s="19">
        <f t="shared" si="942"/>
        <v>2.3255813953488372E-2</v>
      </c>
      <c r="AO868" s="18">
        <f t="shared" si="943"/>
        <v>1</v>
      </c>
      <c r="AP868" s="19">
        <f t="shared" si="944"/>
        <v>4.5454545454545449E-2</v>
      </c>
      <c r="AQ868" s="2">
        <f t="shared" si="945"/>
        <v>3</v>
      </c>
      <c r="AR868" s="18">
        <f t="shared" si="946"/>
        <v>0.75</v>
      </c>
      <c r="AS868" s="2">
        <f t="shared" si="947"/>
        <v>3</v>
      </c>
      <c r="AT868" s="2">
        <f t="shared" si="948"/>
        <v>40</v>
      </c>
      <c r="AU868" s="2">
        <f t="shared" si="949"/>
        <v>1</v>
      </c>
      <c r="AV868" s="2">
        <v>0</v>
      </c>
      <c r="AW868" s="19">
        <f t="shared" si="950"/>
        <v>6.8181818181818177E-2</v>
      </c>
      <c r="AX868" s="19">
        <f t="shared" si="951"/>
        <v>6.9767441860465115E-2</v>
      </c>
      <c r="AY868" s="18">
        <f t="shared" si="952"/>
        <v>0.75</v>
      </c>
      <c r="AZ868" s="19">
        <f t="shared" si="953"/>
        <v>0.1276595744680851</v>
      </c>
      <c r="BA868" s="2">
        <f t="shared" si="954"/>
        <v>1</v>
      </c>
      <c r="BB868" s="18">
        <f t="shared" si="955"/>
        <v>1</v>
      </c>
      <c r="BC868" s="2">
        <f t="shared" si="956"/>
        <v>1</v>
      </c>
      <c r="BD868" s="2">
        <f t="shared" si="957"/>
        <v>11</v>
      </c>
      <c r="BE868" s="2">
        <f t="shared" si="958"/>
        <v>0</v>
      </c>
      <c r="BF868" s="2">
        <v>0</v>
      </c>
      <c r="BG868" s="19">
        <f t="shared" si="959"/>
        <v>8.3333333333333329E-2</v>
      </c>
      <c r="BH868" s="19">
        <f t="shared" si="960"/>
        <v>8.3333333333333329E-2</v>
      </c>
      <c r="BI868" s="18">
        <f t="shared" si="961"/>
        <v>1</v>
      </c>
      <c r="BJ868" s="19">
        <f t="shared" si="962"/>
        <v>0.15384615384615385</v>
      </c>
      <c r="BK868" s="2">
        <f t="shared" si="963"/>
        <v>1</v>
      </c>
      <c r="BL868" s="18">
        <f t="shared" si="964"/>
        <v>1</v>
      </c>
      <c r="BM868" s="2">
        <f t="shared" si="965"/>
        <v>1</v>
      </c>
      <c r="BN868" s="2">
        <f t="shared" si="966"/>
        <v>11</v>
      </c>
      <c r="BO868" s="2">
        <f t="shared" si="967"/>
        <v>0</v>
      </c>
      <c r="BP868" s="2">
        <v>0</v>
      </c>
      <c r="BQ868" s="19">
        <f t="shared" si="968"/>
        <v>8.3333333333333329E-2</v>
      </c>
      <c r="BR868" s="19">
        <f t="shared" si="969"/>
        <v>8.3333333333333329E-2</v>
      </c>
      <c r="BS868" s="18">
        <f t="shared" si="970"/>
        <v>1</v>
      </c>
      <c r="BT868" s="19">
        <f t="shared" si="971"/>
        <v>0.15384615384615385</v>
      </c>
      <c r="BU868" s="2">
        <f t="shared" si="972"/>
        <v>1</v>
      </c>
      <c r="BV868" s="18">
        <f t="shared" si="973"/>
        <v>1</v>
      </c>
      <c r="BW868" s="2">
        <f t="shared" si="974"/>
        <v>1</v>
      </c>
      <c r="BX868" s="2">
        <f t="shared" si="975"/>
        <v>13</v>
      </c>
      <c r="BY868" s="2">
        <f t="shared" si="976"/>
        <v>0</v>
      </c>
      <c r="BZ868" s="2">
        <v>0</v>
      </c>
      <c r="CA868" s="19">
        <f t="shared" si="977"/>
        <v>7.1428571428571425E-2</v>
      </c>
      <c r="CB868" s="19">
        <f t="shared" si="978"/>
        <v>7.1428571428571425E-2</v>
      </c>
      <c r="CC868" s="18">
        <f t="shared" si="979"/>
        <v>1</v>
      </c>
      <c r="CD868" s="19">
        <f t="shared" si="980"/>
        <v>0.13333333333333333</v>
      </c>
      <c r="CE868" s="2">
        <f t="shared" si="981"/>
        <v>2</v>
      </c>
      <c r="CF868" s="18">
        <f t="shared" si="982"/>
        <v>0.5</v>
      </c>
      <c r="CG868" s="2">
        <f t="shared" si="983"/>
        <v>2</v>
      </c>
      <c r="CH868" s="2">
        <f t="shared" si="984"/>
        <v>12</v>
      </c>
      <c r="CI868" s="2">
        <f t="shared" si="985"/>
        <v>2</v>
      </c>
      <c r="CJ868" s="2">
        <v>0</v>
      </c>
      <c r="CK868" s="19">
        <f t="shared" si="986"/>
        <v>0.125</v>
      </c>
      <c r="CL868" s="19">
        <f t="shared" si="987"/>
        <v>0.14285714285714285</v>
      </c>
      <c r="CM868" s="18">
        <f t="shared" si="988"/>
        <v>0.5</v>
      </c>
      <c r="CN868" s="19">
        <f t="shared" si="989"/>
        <v>0.22222222222222224</v>
      </c>
      <c r="CO868" s="2">
        <f t="shared" si="990"/>
        <v>1</v>
      </c>
      <c r="CP868" s="18">
        <f t="shared" si="991"/>
        <v>1</v>
      </c>
      <c r="CQ868" s="2">
        <f t="shared" si="992"/>
        <v>1</v>
      </c>
      <c r="CR868" s="2">
        <f t="shared" si="993"/>
        <v>4</v>
      </c>
      <c r="CS868" s="2">
        <f t="shared" si="994"/>
        <v>0</v>
      </c>
      <c r="CT868" s="2">
        <v>0</v>
      </c>
      <c r="CU868" s="19">
        <f t="shared" si="995"/>
        <v>0.2</v>
      </c>
      <c r="CV868" s="19">
        <f t="shared" si="996"/>
        <v>0.2</v>
      </c>
      <c r="CW868" s="18">
        <f t="shared" si="997"/>
        <v>1</v>
      </c>
      <c r="CX868" s="19">
        <f t="shared" si="998"/>
        <v>0.33333333333333337</v>
      </c>
      <c r="CY868" s="2">
        <f t="shared" si="999"/>
        <v>1</v>
      </c>
      <c r="CZ868" s="18">
        <f t="shared" si="1000"/>
        <v>1</v>
      </c>
      <c r="DA868" s="2">
        <f t="shared" si="1001"/>
        <v>1</v>
      </c>
      <c r="DB868" s="2">
        <f t="shared" si="1002"/>
        <v>4</v>
      </c>
      <c r="DC868" s="2">
        <f t="shared" si="1003"/>
        <v>0</v>
      </c>
      <c r="DD868" s="2">
        <v>0</v>
      </c>
      <c r="DE868" s="19">
        <f t="shared" si="1004"/>
        <v>0.2</v>
      </c>
      <c r="DF868" s="19">
        <f t="shared" si="1005"/>
        <v>0.2</v>
      </c>
      <c r="DG868" s="18">
        <f t="shared" si="1006"/>
        <v>1</v>
      </c>
      <c r="DH868" s="19">
        <f t="shared" si="1007"/>
        <v>0.33333333333333337</v>
      </c>
    </row>
    <row r="869" spans="1:112" x14ac:dyDescent="0.35">
      <c r="A869" s="11">
        <v>2019009605</v>
      </c>
      <c r="B869" s="2" t="s">
        <v>6358</v>
      </c>
      <c r="C869" s="2" t="s">
        <v>6359</v>
      </c>
      <c r="D869" s="2" t="s">
        <v>6360</v>
      </c>
      <c r="E869" s="2" t="s">
        <v>6361</v>
      </c>
      <c r="F869" s="2">
        <v>1</v>
      </c>
      <c r="G869" s="2" t="s">
        <v>6362</v>
      </c>
      <c r="H869" s="2" t="s">
        <v>6363</v>
      </c>
      <c r="I869" s="2" t="s">
        <v>6364</v>
      </c>
      <c r="J869" s="3" t="s">
        <v>6365</v>
      </c>
      <c r="K869" s="11">
        <v>2</v>
      </c>
      <c r="L869" s="2">
        <v>2</v>
      </c>
      <c r="M869" s="2">
        <v>51</v>
      </c>
      <c r="N869" s="2">
        <v>28</v>
      </c>
      <c r="O869" s="2">
        <v>1</v>
      </c>
      <c r="P869" s="2">
        <v>0</v>
      </c>
      <c r="Q869" s="2">
        <v>1</v>
      </c>
      <c r="R869" s="2">
        <v>0</v>
      </c>
      <c r="S869" s="2">
        <v>2</v>
      </c>
      <c r="T869" s="2">
        <v>0</v>
      </c>
      <c r="U869" s="2">
        <v>2</v>
      </c>
      <c r="V869" s="2">
        <v>0</v>
      </c>
      <c r="W869" s="2">
        <v>13</v>
      </c>
      <c r="X869" s="2">
        <v>5</v>
      </c>
      <c r="Y869" s="2">
        <v>1</v>
      </c>
      <c r="Z869" s="2">
        <v>0</v>
      </c>
      <c r="AA869" s="2">
        <v>1</v>
      </c>
      <c r="AB869" s="2">
        <v>0</v>
      </c>
      <c r="AC869" s="2">
        <v>2</v>
      </c>
      <c r="AD869" s="2">
        <v>0</v>
      </c>
      <c r="AE869" s="2">
        <v>2</v>
      </c>
      <c r="AF869" s="3">
        <v>0</v>
      </c>
      <c r="AG869" s="2">
        <f t="shared" si="936"/>
        <v>1</v>
      </c>
      <c r="AH869" s="18">
        <f t="shared" si="937"/>
        <v>1</v>
      </c>
      <c r="AI869" s="2">
        <f t="shared" si="938"/>
        <v>1</v>
      </c>
      <c r="AJ869" s="2">
        <f t="shared" si="939"/>
        <v>50</v>
      </c>
      <c r="AK869" s="2">
        <f t="shared" si="940"/>
        <v>0</v>
      </c>
      <c r="AL869" s="2">
        <v>0</v>
      </c>
      <c r="AM869" s="19">
        <f t="shared" si="941"/>
        <v>1.9607843137254902E-2</v>
      </c>
      <c r="AN869" s="19">
        <f t="shared" si="942"/>
        <v>1.9607843137254902E-2</v>
      </c>
      <c r="AO869" s="18">
        <f t="shared" si="943"/>
        <v>1</v>
      </c>
      <c r="AP869" s="19">
        <f t="shared" si="944"/>
        <v>3.8461538461538464E-2</v>
      </c>
      <c r="AQ869" s="2">
        <f t="shared" si="945"/>
        <v>2</v>
      </c>
      <c r="AR869" s="18">
        <f t="shared" si="946"/>
        <v>1</v>
      </c>
      <c r="AS869" s="2">
        <f t="shared" si="947"/>
        <v>2</v>
      </c>
      <c r="AT869" s="2">
        <f t="shared" si="948"/>
        <v>49</v>
      </c>
      <c r="AU869" s="2">
        <f t="shared" si="949"/>
        <v>0</v>
      </c>
      <c r="AV869" s="2">
        <v>0</v>
      </c>
      <c r="AW869" s="19">
        <f t="shared" si="950"/>
        <v>3.9215686274509803E-2</v>
      </c>
      <c r="AX869" s="19">
        <f t="shared" si="951"/>
        <v>3.9215686274509803E-2</v>
      </c>
      <c r="AY869" s="18">
        <f t="shared" si="952"/>
        <v>1</v>
      </c>
      <c r="AZ869" s="19">
        <f t="shared" si="953"/>
        <v>7.5471698113207544E-2</v>
      </c>
      <c r="BA869" s="2">
        <f t="shared" si="954"/>
        <v>1</v>
      </c>
      <c r="BB869" s="18">
        <f t="shared" si="955"/>
        <v>1</v>
      </c>
      <c r="BC869" s="2">
        <f t="shared" si="956"/>
        <v>1</v>
      </c>
      <c r="BD869" s="2">
        <f t="shared" si="957"/>
        <v>27</v>
      </c>
      <c r="BE869" s="2">
        <f t="shared" si="958"/>
        <v>0</v>
      </c>
      <c r="BF869" s="2">
        <v>0</v>
      </c>
      <c r="BG869" s="19">
        <f t="shared" si="959"/>
        <v>3.5714285714285712E-2</v>
      </c>
      <c r="BH869" s="19">
        <f t="shared" si="960"/>
        <v>3.5714285714285712E-2</v>
      </c>
      <c r="BI869" s="18">
        <f t="shared" si="961"/>
        <v>1</v>
      </c>
      <c r="BJ869" s="19">
        <f t="shared" si="962"/>
        <v>6.8965517241379296E-2</v>
      </c>
      <c r="BK869" s="2">
        <f t="shared" si="963"/>
        <v>2</v>
      </c>
      <c r="BL869" s="18">
        <f t="shared" si="964"/>
        <v>1</v>
      </c>
      <c r="BM869" s="2">
        <f t="shared" si="965"/>
        <v>2</v>
      </c>
      <c r="BN869" s="2">
        <f t="shared" si="966"/>
        <v>26</v>
      </c>
      <c r="BO869" s="2">
        <f t="shared" si="967"/>
        <v>0</v>
      </c>
      <c r="BP869" s="2">
        <v>0</v>
      </c>
      <c r="BQ869" s="19">
        <f t="shared" si="968"/>
        <v>7.1428571428571425E-2</v>
      </c>
      <c r="BR869" s="19">
        <f t="shared" si="969"/>
        <v>7.1428571428571425E-2</v>
      </c>
      <c r="BS869" s="18">
        <f t="shared" si="970"/>
        <v>1</v>
      </c>
      <c r="BT869" s="19">
        <f t="shared" si="971"/>
        <v>0.13333333333333333</v>
      </c>
      <c r="BU869" s="2">
        <f t="shared" si="972"/>
        <v>1</v>
      </c>
      <c r="BV869" s="18">
        <f t="shared" si="973"/>
        <v>1</v>
      </c>
      <c r="BW869" s="2">
        <f t="shared" si="974"/>
        <v>1</v>
      </c>
      <c r="BX869" s="2">
        <f t="shared" si="975"/>
        <v>12</v>
      </c>
      <c r="BY869" s="2">
        <f t="shared" si="976"/>
        <v>0</v>
      </c>
      <c r="BZ869" s="2">
        <v>0</v>
      </c>
      <c r="CA869" s="19">
        <f t="shared" si="977"/>
        <v>7.6923076923076927E-2</v>
      </c>
      <c r="CB869" s="19">
        <f t="shared" si="978"/>
        <v>7.6923076923076927E-2</v>
      </c>
      <c r="CC869" s="18">
        <f t="shared" si="979"/>
        <v>1</v>
      </c>
      <c r="CD869" s="19">
        <f t="shared" si="980"/>
        <v>0.14285714285714288</v>
      </c>
      <c r="CE869" s="2">
        <f t="shared" si="981"/>
        <v>2</v>
      </c>
      <c r="CF869" s="18">
        <f t="shared" si="982"/>
        <v>1</v>
      </c>
      <c r="CG869" s="2">
        <f t="shared" si="983"/>
        <v>2</v>
      </c>
      <c r="CH869" s="2">
        <f t="shared" si="984"/>
        <v>11</v>
      </c>
      <c r="CI869" s="2">
        <f t="shared" si="985"/>
        <v>0</v>
      </c>
      <c r="CJ869" s="2">
        <v>0</v>
      </c>
      <c r="CK869" s="19">
        <f t="shared" si="986"/>
        <v>0.15384615384615385</v>
      </c>
      <c r="CL869" s="19">
        <f t="shared" si="987"/>
        <v>0.15384615384615385</v>
      </c>
      <c r="CM869" s="18">
        <f t="shared" si="988"/>
        <v>1</v>
      </c>
      <c r="CN869" s="19">
        <f t="shared" si="989"/>
        <v>0.26666666666666672</v>
      </c>
      <c r="CO869" s="2">
        <f t="shared" si="990"/>
        <v>1</v>
      </c>
      <c r="CP869" s="18">
        <f t="shared" si="991"/>
        <v>1</v>
      </c>
      <c r="CQ869" s="2">
        <f t="shared" si="992"/>
        <v>1</v>
      </c>
      <c r="CR869" s="2">
        <f t="shared" si="993"/>
        <v>4</v>
      </c>
      <c r="CS869" s="2">
        <f t="shared" si="994"/>
        <v>0</v>
      </c>
      <c r="CT869" s="2">
        <v>0</v>
      </c>
      <c r="CU869" s="19">
        <f t="shared" si="995"/>
        <v>0.2</v>
      </c>
      <c r="CV869" s="19">
        <f t="shared" si="996"/>
        <v>0.2</v>
      </c>
      <c r="CW869" s="18">
        <f t="shared" si="997"/>
        <v>1</v>
      </c>
      <c r="CX869" s="19">
        <f t="shared" si="998"/>
        <v>0.33333333333333337</v>
      </c>
      <c r="CY869" s="2">
        <f t="shared" si="999"/>
        <v>2</v>
      </c>
      <c r="CZ869" s="18">
        <f t="shared" si="1000"/>
        <v>1</v>
      </c>
      <c r="DA869" s="2">
        <f t="shared" si="1001"/>
        <v>2</v>
      </c>
      <c r="DB869" s="2">
        <f t="shared" si="1002"/>
        <v>3</v>
      </c>
      <c r="DC869" s="2">
        <f t="shared" si="1003"/>
        <v>0</v>
      </c>
      <c r="DD869" s="2">
        <v>0</v>
      </c>
      <c r="DE869" s="19">
        <f t="shared" si="1004"/>
        <v>0.4</v>
      </c>
      <c r="DF869" s="19">
        <f t="shared" si="1005"/>
        <v>0.4</v>
      </c>
      <c r="DG869" s="18">
        <f t="shared" si="1006"/>
        <v>1</v>
      </c>
      <c r="DH869" s="19">
        <f t="shared" si="1007"/>
        <v>0.57142857142857151</v>
      </c>
    </row>
    <row r="870" spans="1:112" x14ac:dyDescent="0.35">
      <c r="A870" s="11">
        <v>2019009611</v>
      </c>
      <c r="B870" s="2" t="s">
        <v>2729</v>
      </c>
      <c r="C870" s="2" t="s">
        <v>6366</v>
      </c>
      <c r="D870" s="2"/>
      <c r="E870" s="2" t="s">
        <v>6367</v>
      </c>
      <c r="F870" s="2">
        <v>1</v>
      </c>
      <c r="G870" s="2" t="s">
        <v>6368</v>
      </c>
      <c r="H870" s="2" t="s">
        <v>6369</v>
      </c>
      <c r="I870" s="2" t="s">
        <v>6370</v>
      </c>
      <c r="J870" s="3" t="s">
        <v>6371</v>
      </c>
      <c r="K870" s="11">
        <v>1</v>
      </c>
      <c r="L870" s="2">
        <v>1</v>
      </c>
      <c r="M870" s="2">
        <v>49</v>
      </c>
      <c r="N870" s="2">
        <v>18</v>
      </c>
      <c r="O870" s="2">
        <v>1</v>
      </c>
      <c r="P870" s="2">
        <v>0</v>
      </c>
      <c r="Q870" s="2">
        <v>1</v>
      </c>
      <c r="R870" s="2">
        <v>0</v>
      </c>
      <c r="S870" s="2">
        <v>1</v>
      </c>
      <c r="T870" s="2">
        <v>0</v>
      </c>
      <c r="U870" s="2">
        <v>1</v>
      </c>
      <c r="V870" s="2">
        <v>0</v>
      </c>
      <c r="W870" s="2">
        <v>15</v>
      </c>
      <c r="X870" s="2">
        <v>5</v>
      </c>
      <c r="Y870" s="2">
        <v>1</v>
      </c>
      <c r="Z870" s="2">
        <v>0</v>
      </c>
      <c r="AA870" s="2">
        <v>1</v>
      </c>
      <c r="AB870" s="2">
        <v>0</v>
      </c>
      <c r="AC870" s="2">
        <v>1</v>
      </c>
      <c r="AD870" s="2">
        <v>0</v>
      </c>
      <c r="AE870" s="2">
        <v>1</v>
      </c>
      <c r="AF870" s="3">
        <v>0</v>
      </c>
      <c r="AG870" s="2">
        <f t="shared" si="936"/>
        <v>1</v>
      </c>
      <c r="AH870" s="18">
        <f t="shared" si="937"/>
        <v>1</v>
      </c>
      <c r="AI870" s="2">
        <f t="shared" si="938"/>
        <v>1</v>
      </c>
      <c r="AJ870" s="2">
        <f t="shared" si="939"/>
        <v>48</v>
      </c>
      <c r="AK870" s="2">
        <f t="shared" si="940"/>
        <v>0</v>
      </c>
      <c r="AL870" s="2">
        <v>0</v>
      </c>
      <c r="AM870" s="19">
        <f t="shared" si="941"/>
        <v>2.0408163265306121E-2</v>
      </c>
      <c r="AN870" s="19">
        <f t="shared" si="942"/>
        <v>2.0408163265306121E-2</v>
      </c>
      <c r="AO870" s="18">
        <f t="shared" si="943"/>
        <v>1</v>
      </c>
      <c r="AP870" s="19">
        <f t="shared" si="944"/>
        <v>3.9999999999999994E-2</v>
      </c>
      <c r="AQ870" s="2">
        <f t="shared" si="945"/>
        <v>1</v>
      </c>
      <c r="AR870" s="18">
        <f t="shared" si="946"/>
        <v>1</v>
      </c>
      <c r="AS870" s="2">
        <f t="shared" si="947"/>
        <v>1</v>
      </c>
      <c r="AT870" s="2">
        <f t="shared" si="948"/>
        <v>48</v>
      </c>
      <c r="AU870" s="2">
        <f t="shared" si="949"/>
        <v>0</v>
      </c>
      <c r="AV870" s="2">
        <v>0</v>
      </c>
      <c r="AW870" s="19">
        <f t="shared" si="950"/>
        <v>2.0408163265306121E-2</v>
      </c>
      <c r="AX870" s="19">
        <f t="shared" si="951"/>
        <v>2.0408163265306121E-2</v>
      </c>
      <c r="AY870" s="18">
        <f t="shared" si="952"/>
        <v>1</v>
      </c>
      <c r="AZ870" s="19">
        <f t="shared" si="953"/>
        <v>3.9999999999999994E-2</v>
      </c>
      <c r="BA870" s="2">
        <f t="shared" si="954"/>
        <v>1</v>
      </c>
      <c r="BB870" s="18">
        <f t="shared" si="955"/>
        <v>1</v>
      </c>
      <c r="BC870" s="2">
        <f t="shared" si="956"/>
        <v>1</v>
      </c>
      <c r="BD870" s="2">
        <f t="shared" si="957"/>
        <v>17</v>
      </c>
      <c r="BE870" s="2">
        <f t="shared" si="958"/>
        <v>0</v>
      </c>
      <c r="BF870" s="2">
        <v>0</v>
      </c>
      <c r="BG870" s="19">
        <f t="shared" si="959"/>
        <v>5.5555555555555552E-2</v>
      </c>
      <c r="BH870" s="19">
        <f t="shared" si="960"/>
        <v>5.5555555555555552E-2</v>
      </c>
      <c r="BI870" s="18">
        <f t="shared" si="961"/>
        <v>1</v>
      </c>
      <c r="BJ870" s="19">
        <f t="shared" si="962"/>
        <v>0.10526315789473684</v>
      </c>
      <c r="BK870" s="2">
        <f t="shared" si="963"/>
        <v>1</v>
      </c>
      <c r="BL870" s="18">
        <f t="shared" si="964"/>
        <v>1</v>
      </c>
      <c r="BM870" s="2">
        <f t="shared" si="965"/>
        <v>1</v>
      </c>
      <c r="BN870" s="2">
        <f t="shared" si="966"/>
        <v>17</v>
      </c>
      <c r="BO870" s="2">
        <f t="shared" si="967"/>
        <v>0</v>
      </c>
      <c r="BP870" s="2">
        <v>0</v>
      </c>
      <c r="BQ870" s="19">
        <f t="shared" si="968"/>
        <v>5.5555555555555552E-2</v>
      </c>
      <c r="BR870" s="19">
        <f t="shared" si="969"/>
        <v>5.5555555555555552E-2</v>
      </c>
      <c r="BS870" s="18">
        <f t="shared" si="970"/>
        <v>1</v>
      </c>
      <c r="BT870" s="19">
        <f t="shared" si="971"/>
        <v>0.10526315789473684</v>
      </c>
      <c r="BU870" s="2">
        <f t="shared" si="972"/>
        <v>1</v>
      </c>
      <c r="BV870" s="18">
        <f t="shared" si="973"/>
        <v>1</v>
      </c>
      <c r="BW870" s="2">
        <f t="shared" si="974"/>
        <v>1</v>
      </c>
      <c r="BX870" s="2">
        <f t="shared" si="975"/>
        <v>14</v>
      </c>
      <c r="BY870" s="2">
        <f t="shared" si="976"/>
        <v>0</v>
      </c>
      <c r="BZ870" s="2">
        <v>0</v>
      </c>
      <c r="CA870" s="19">
        <f t="shared" si="977"/>
        <v>6.6666666666666666E-2</v>
      </c>
      <c r="CB870" s="19">
        <f t="shared" si="978"/>
        <v>6.6666666666666666E-2</v>
      </c>
      <c r="CC870" s="18">
        <f t="shared" si="979"/>
        <v>1</v>
      </c>
      <c r="CD870" s="19">
        <f t="shared" si="980"/>
        <v>0.125</v>
      </c>
      <c r="CE870" s="2">
        <f t="shared" si="981"/>
        <v>1</v>
      </c>
      <c r="CF870" s="18">
        <f t="shared" si="982"/>
        <v>1</v>
      </c>
      <c r="CG870" s="2">
        <f t="shared" si="983"/>
        <v>1</v>
      </c>
      <c r="CH870" s="2">
        <f t="shared" si="984"/>
        <v>14</v>
      </c>
      <c r="CI870" s="2">
        <f t="shared" si="985"/>
        <v>0</v>
      </c>
      <c r="CJ870" s="2">
        <v>0</v>
      </c>
      <c r="CK870" s="19">
        <f t="shared" si="986"/>
        <v>6.6666666666666666E-2</v>
      </c>
      <c r="CL870" s="19">
        <f t="shared" si="987"/>
        <v>6.6666666666666666E-2</v>
      </c>
      <c r="CM870" s="18">
        <f t="shared" si="988"/>
        <v>1</v>
      </c>
      <c r="CN870" s="19">
        <f t="shared" si="989"/>
        <v>0.125</v>
      </c>
      <c r="CO870" s="2">
        <f t="shared" si="990"/>
        <v>1</v>
      </c>
      <c r="CP870" s="18">
        <f t="shared" si="991"/>
        <v>1</v>
      </c>
      <c r="CQ870" s="2">
        <f t="shared" si="992"/>
        <v>1</v>
      </c>
      <c r="CR870" s="2">
        <f t="shared" si="993"/>
        <v>4</v>
      </c>
      <c r="CS870" s="2">
        <f t="shared" si="994"/>
        <v>0</v>
      </c>
      <c r="CT870" s="2">
        <v>0</v>
      </c>
      <c r="CU870" s="19">
        <f t="shared" si="995"/>
        <v>0.2</v>
      </c>
      <c r="CV870" s="19">
        <f t="shared" si="996"/>
        <v>0.2</v>
      </c>
      <c r="CW870" s="18">
        <f t="shared" si="997"/>
        <v>1</v>
      </c>
      <c r="CX870" s="19">
        <f t="shared" si="998"/>
        <v>0.33333333333333337</v>
      </c>
      <c r="CY870" s="2">
        <f t="shared" si="999"/>
        <v>1</v>
      </c>
      <c r="CZ870" s="18">
        <f t="shared" si="1000"/>
        <v>1</v>
      </c>
      <c r="DA870" s="2">
        <f t="shared" si="1001"/>
        <v>1</v>
      </c>
      <c r="DB870" s="2">
        <f t="shared" si="1002"/>
        <v>4</v>
      </c>
      <c r="DC870" s="2">
        <f t="shared" si="1003"/>
        <v>0</v>
      </c>
      <c r="DD870" s="2">
        <v>0</v>
      </c>
      <c r="DE870" s="19">
        <f t="shared" si="1004"/>
        <v>0.2</v>
      </c>
      <c r="DF870" s="19">
        <f t="shared" si="1005"/>
        <v>0.2</v>
      </c>
      <c r="DG870" s="18">
        <f t="shared" si="1006"/>
        <v>1</v>
      </c>
      <c r="DH870" s="19">
        <f t="shared" si="1007"/>
        <v>0.33333333333333337</v>
      </c>
    </row>
    <row r="871" spans="1:112" x14ac:dyDescent="0.35">
      <c r="A871" s="11">
        <v>2019009612</v>
      </c>
      <c r="B871" s="2" t="s">
        <v>6358</v>
      </c>
      <c r="C871" s="2" t="s">
        <v>6336</v>
      </c>
      <c r="D871" s="2" t="s">
        <v>6372</v>
      </c>
      <c r="E871" s="2" t="s">
        <v>6373</v>
      </c>
      <c r="F871" s="2">
        <v>1</v>
      </c>
      <c r="G871" s="2" t="s">
        <v>6374</v>
      </c>
      <c r="H871" s="2" t="s">
        <v>6375</v>
      </c>
      <c r="I871" s="2" t="s">
        <v>6376</v>
      </c>
      <c r="J871" s="3" t="s">
        <v>6377</v>
      </c>
      <c r="K871" s="11">
        <v>2</v>
      </c>
      <c r="L871" s="2">
        <v>2</v>
      </c>
      <c r="M871" s="2">
        <v>40</v>
      </c>
      <c r="N871" s="2">
        <v>24</v>
      </c>
      <c r="O871" s="2">
        <v>1</v>
      </c>
      <c r="P871" s="2">
        <v>0</v>
      </c>
      <c r="Q871" s="2">
        <v>1</v>
      </c>
      <c r="R871" s="2">
        <v>0</v>
      </c>
      <c r="S871" s="2">
        <v>2</v>
      </c>
      <c r="T871" s="2">
        <v>0</v>
      </c>
      <c r="U871" s="2">
        <v>2</v>
      </c>
      <c r="V871" s="2">
        <v>0</v>
      </c>
      <c r="W871" s="2">
        <v>7</v>
      </c>
      <c r="X871" s="2">
        <v>4</v>
      </c>
      <c r="Y871" s="2">
        <v>1</v>
      </c>
      <c r="Z871" s="2">
        <v>0</v>
      </c>
      <c r="AA871" s="2">
        <v>1</v>
      </c>
      <c r="AB871" s="2">
        <v>0</v>
      </c>
      <c r="AC871" s="2">
        <v>2</v>
      </c>
      <c r="AD871" s="2">
        <v>0</v>
      </c>
      <c r="AE871" s="2">
        <v>2</v>
      </c>
      <c r="AF871" s="3">
        <v>0</v>
      </c>
      <c r="AG871" s="2">
        <f t="shared" si="936"/>
        <v>1</v>
      </c>
      <c r="AH871" s="18">
        <f t="shared" si="937"/>
        <v>1</v>
      </c>
      <c r="AI871" s="2">
        <f t="shared" si="938"/>
        <v>1</v>
      </c>
      <c r="AJ871" s="2">
        <f t="shared" si="939"/>
        <v>39</v>
      </c>
      <c r="AK871" s="2">
        <f t="shared" si="940"/>
        <v>0</v>
      </c>
      <c r="AL871" s="2">
        <v>0</v>
      </c>
      <c r="AM871" s="19">
        <f t="shared" si="941"/>
        <v>2.5000000000000001E-2</v>
      </c>
      <c r="AN871" s="19">
        <f t="shared" si="942"/>
        <v>2.5000000000000001E-2</v>
      </c>
      <c r="AO871" s="18">
        <f t="shared" si="943"/>
        <v>1</v>
      </c>
      <c r="AP871" s="19">
        <f t="shared" si="944"/>
        <v>4.8780487804878057E-2</v>
      </c>
      <c r="AQ871" s="2">
        <f t="shared" si="945"/>
        <v>2</v>
      </c>
      <c r="AR871" s="18">
        <f t="shared" si="946"/>
        <v>1</v>
      </c>
      <c r="AS871" s="2">
        <f t="shared" si="947"/>
        <v>2</v>
      </c>
      <c r="AT871" s="2">
        <f t="shared" si="948"/>
        <v>38</v>
      </c>
      <c r="AU871" s="2">
        <f t="shared" si="949"/>
        <v>0</v>
      </c>
      <c r="AV871" s="2">
        <v>0</v>
      </c>
      <c r="AW871" s="19">
        <f t="shared" si="950"/>
        <v>0.05</v>
      </c>
      <c r="AX871" s="19">
        <f t="shared" si="951"/>
        <v>0.05</v>
      </c>
      <c r="AY871" s="18">
        <f t="shared" si="952"/>
        <v>1</v>
      </c>
      <c r="AZ871" s="19">
        <f t="shared" si="953"/>
        <v>9.5238095238095233E-2</v>
      </c>
      <c r="BA871" s="2">
        <f t="shared" si="954"/>
        <v>1</v>
      </c>
      <c r="BB871" s="18">
        <f t="shared" si="955"/>
        <v>1</v>
      </c>
      <c r="BC871" s="2">
        <f t="shared" si="956"/>
        <v>1</v>
      </c>
      <c r="BD871" s="2">
        <f t="shared" si="957"/>
        <v>23</v>
      </c>
      <c r="BE871" s="2">
        <f t="shared" si="958"/>
        <v>0</v>
      </c>
      <c r="BF871" s="2">
        <v>0</v>
      </c>
      <c r="BG871" s="19">
        <f t="shared" si="959"/>
        <v>4.1666666666666664E-2</v>
      </c>
      <c r="BH871" s="19">
        <f t="shared" si="960"/>
        <v>4.1666666666666664E-2</v>
      </c>
      <c r="BI871" s="18">
        <f t="shared" si="961"/>
        <v>1</v>
      </c>
      <c r="BJ871" s="19">
        <f t="shared" si="962"/>
        <v>7.9999999999999988E-2</v>
      </c>
      <c r="BK871" s="2">
        <f t="shared" si="963"/>
        <v>2</v>
      </c>
      <c r="BL871" s="18">
        <f t="shared" si="964"/>
        <v>1</v>
      </c>
      <c r="BM871" s="2">
        <f t="shared" si="965"/>
        <v>2</v>
      </c>
      <c r="BN871" s="2">
        <f t="shared" si="966"/>
        <v>22</v>
      </c>
      <c r="BO871" s="2">
        <f t="shared" si="967"/>
        <v>0</v>
      </c>
      <c r="BP871" s="2">
        <v>0</v>
      </c>
      <c r="BQ871" s="19">
        <f t="shared" si="968"/>
        <v>8.3333333333333329E-2</v>
      </c>
      <c r="BR871" s="19">
        <f t="shared" si="969"/>
        <v>8.3333333333333329E-2</v>
      </c>
      <c r="BS871" s="18">
        <f t="shared" si="970"/>
        <v>1</v>
      </c>
      <c r="BT871" s="19">
        <f t="shared" si="971"/>
        <v>0.15384615384615385</v>
      </c>
      <c r="BU871" s="2">
        <f t="shared" si="972"/>
        <v>1</v>
      </c>
      <c r="BV871" s="18">
        <f t="shared" si="973"/>
        <v>1</v>
      </c>
      <c r="BW871" s="2">
        <f t="shared" si="974"/>
        <v>1</v>
      </c>
      <c r="BX871" s="2">
        <f t="shared" si="975"/>
        <v>6</v>
      </c>
      <c r="BY871" s="2">
        <f t="shared" si="976"/>
        <v>0</v>
      </c>
      <c r="BZ871" s="2">
        <v>0</v>
      </c>
      <c r="CA871" s="19">
        <f t="shared" si="977"/>
        <v>0.14285714285714285</v>
      </c>
      <c r="CB871" s="19">
        <f t="shared" si="978"/>
        <v>0.14285714285714285</v>
      </c>
      <c r="CC871" s="18">
        <f t="shared" si="979"/>
        <v>1</v>
      </c>
      <c r="CD871" s="19">
        <f t="shared" si="980"/>
        <v>0.25</v>
      </c>
      <c r="CE871" s="2">
        <f t="shared" si="981"/>
        <v>2</v>
      </c>
      <c r="CF871" s="18">
        <f t="shared" si="982"/>
        <v>1</v>
      </c>
      <c r="CG871" s="2">
        <f t="shared" si="983"/>
        <v>2</v>
      </c>
      <c r="CH871" s="2">
        <f t="shared" si="984"/>
        <v>5</v>
      </c>
      <c r="CI871" s="2">
        <f t="shared" si="985"/>
        <v>0</v>
      </c>
      <c r="CJ871" s="2">
        <v>0</v>
      </c>
      <c r="CK871" s="19">
        <f t="shared" si="986"/>
        <v>0.2857142857142857</v>
      </c>
      <c r="CL871" s="19">
        <f t="shared" si="987"/>
        <v>0.2857142857142857</v>
      </c>
      <c r="CM871" s="18">
        <f t="shared" si="988"/>
        <v>1</v>
      </c>
      <c r="CN871" s="19">
        <f t="shared" si="989"/>
        <v>0.44444444444444448</v>
      </c>
      <c r="CO871" s="2">
        <f t="shared" si="990"/>
        <v>1</v>
      </c>
      <c r="CP871" s="18">
        <f t="shared" si="991"/>
        <v>1</v>
      </c>
      <c r="CQ871" s="2">
        <f t="shared" si="992"/>
        <v>1</v>
      </c>
      <c r="CR871" s="2">
        <f t="shared" si="993"/>
        <v>3</v>
      </c>
      <c r="CS871" s="2">
        <f t="shared" si="994"/>
        <v>0</v>
      </c>
      <c r="CT871" s="2">
        <v>0</v>
      </c>
      <c r="CU871" s="19">
        <f t="shared" si="995"/>
        <v>0.25</v>
      </c>
      <c r="CV871" s="19">
        <f t="shared" si="996"/>
        <v>0.25</v>
      </c>
      <c r="CW871" s="18">
        <f t="shared" si="997"/>
        <v>1</v>
      </c>
      <c r="CX871" s="19">
        <f t="shared" si="998"/>
        <v>0.4</v>
      </c>
      <c r="CY871" s="2">
        <f t="shared" si="999"/>
        <v>2</v>
      </c>
      <c r="CZ871" s="18">
        <f t="shared" si="1000"/>
        <v>1</v>
      </c>
      <c r="DA871" s="2">
        <f t="shared" si="1001"/>
        <v>2</v>
      </c>
      <c r="DB871" s="2">
        <f t="shared" si="1002"/>
        <v>2</v>
      </c>
      <c r="DC871" s="2">
        <f t="shared" si="1003"/>
        <v>0</v>
      </c>
      <c r="DD871" s="2">
        <v>0</v>
      </c>
      <c r="DE871" s="19">
        <f t="shared" si="1004"/>
        <v>0.5</v>
      </c>
      <c r="DF871" s="19">
        <f t="shared" si="1005"/>
        <v>0.5</v>
      </c>
      <c r="DG871" s="18">
        <f t="shared" si="1006"/>
        <v>1</v>
      </c>
      <c r="DH871" s="19">
        <f t="shared" si="1007"/>
        <v>0.66666666666666663</v>
      </c>
    </row>
    <row r="872" spans="1:112" x14ac:dyDescent="0.35">
      <c r="A872" s="11">
        <v>2019009616</v>
      </c>
      <c r="B872" s="2" t="s">
        <v>6378</v>
      </c>
      <c r="C872" s="2" t="s">
        <v>6379</v>
      </c>
      <c r="D872" s="2"/>
      <c r="E872" s="2" t="s">
        <v>6380</v>
      </c>
      <c r="F872" s="2">
        <v>1</v>
      </c>
      <c r="G872" s="2" t="s">
        <v>6381</v>
      </c>
      <c r="H872" s="2" t="s">
        <v>6382</v>
      </c>
      <c r="I872" s="2" t="s">
        <v>6383</v>
      </c>
      <c r="J872" s="3" t="s">
        <v>6384</v>
      </c>
      <c r="K872" s="11">
        <v>1</v>
      </c>
      <c r="L872" s="2">
        <v>1</v>
      </c>
      <c r="M872" s="2">
        <v>63</v>
      </c>
      <c r="N872" s="2">
        <v>40</v>
      </c>
      <c r="O872" s="2">
        <v>0</v>
      </c>
      <c r="P872" s="2">
        <v>1</v>
      </c>
      <c r="Q872" s="2">
        <v>1</v>
      </c>
      <c r="R872" s="2">
        <v>0</v>
      </c>
      <c r="S872" s="2">
        <v>0</v>
      </c>
      <c r="T872" s="2">
        <v>1</v>
      </c>
      <c r="U872" s="2">
        <v>1</v>
      </c>
      <c r="V872" s="2">
        <v>0</v>
      </c>
      <c r="W872" s="2">
        <v>15</v>
      </c>
      <c r="X872" s="2">
        <v>8</v>
      </c>
      <c r="Y872" s="2">
        <v>0</v>
      </c>
      <c r="Z872" s="2">
        <v>1</v>
      </c>
      <c r="AA872" s="2">
        <v>1</v>
      </c>
      <c r="AB872" s="2">
        <v>0</v>
      </c>
      <c r="AC872" s="2">
        <v>0</v>
      </c>
      <c r="AD872" s="2">
        <v>1</v>
      </c>
      <c r="AE872" s="2">
        <v>1</v>
      </c>
      <c r="AF872" s="3">
        <v>0</v>
      </c>
      <c r="AG872" s="2">
        <f t="shared" si="936"/>
        <v>0</v>
      </c>
      <c r="AH872" s="18">
        <f t="shared" si="937"/>
        <v>0</v>
      </c>
      <c r="AI872" s="2">
        <f t="shared" si="938"/>
        <v>0</v>
      </c>
      <c r="AJ872" s="2">
        <f t="shared" si="939"/>
        <v>63</v>
      </c>
      <c r="AK872" s="2">
        <f t="shared" si="940"/>
        <v>1</v>
      </c>
      <c r="AL872" s="2">
        <v>0</v>
      </c>
      <c r="AM872" s="19">
        <f t="shared" si="941"/>
        <v>0</v>
      </c>
      <c r="AN872" s="19">
        <f t="shared" si="942"/>
        <v>0</v>
      </c>
      <c r="AO872" s="18">
        <f t="shared" si="943"/>
        <v>0</v>
      </c>
      <c r="AP872" s="19">
        <f t="shared" si="944"/>
        <v>0</v>
      </c>
      <c r="AQ872" s="2">
        <f t="shared" si="945"/>
        <v>0</v>
      </c>
      <c r="AR872" s="18">
        <f t="shared" si="946"/>
        <v>0</v>
      </c>
      <c r="AS872" s="2">
        <f t="shared" si="947"/>
        <v>0</v>
      </c>
      <c r="AT872" s="2">
        <f t="shared" si="948"/>
        <v>63</v>
      </c>
      <c r="AU872" s="2">
        <f t="shared" si="949"/>
        <v>1</v>
      </c>
      <c r="AV872" s="2">
        <v>0</v>
      </c>
      <c r="AW872" s="19">
        <f t="shared" si="950"/>
        <v>0</v>
      </c>
      <c r="AX872" s="19">
        <f t="shared" si="951"/>
        <v>0</v>
      </c>
      <c r="AY872" s="18">
        <f t="shared" si="952"/>
        <v>0</v>
      </c>
      <c r="AZ872" s="19">
        <f t="shared" si="953"/>
        <v>0</v>
      </c>
      <c r="BA872" s="2">
        <f t="shared" si="954"/>
        <v>1</v>
      </c>
      <c r="BB872" s="18">
        <f t="shared" si="955"/>
        <v>1</v>
      </c>
      <c r="BC872" s="2">
        <f t="shared" si="956"/>
        <v>1</v>
      </c>
      <c r="BD872" s="2">
        <f t="shared" si="957"/>
        <v>39</v>
      </c>
      <c r="BE872" s="2">
        <f t="shared" si="958"/>
        <v>0</v>
      </c>
      <c r="BF872" s="2">
        <v>0</v>
      </c>
      <c r="BG872" s="19">
        <f t="shared" si="959"/>
        <v>2.5000000000000001E-2</v>
      </c>
      <c r="BH872" s="19">
        <f t="shared" si="960"/>
        <v>2.5000000000000001E-2</v>
      </c>
      <c r="BI872" s="18">
        <f t="shared" si="961"/>
        <v>1</v>
      </c>
      <c r="BJ872" s="19">
        <f t="shared" si="962"/>
        <v>4.8780487804878057E-2</v>
      </c>
      <c r="BK872" s="2">
        <f t="shared" si="963"/>
        <v>1</v>
      </c>
      <c r="BL872" s="18">
        <f t="shared" si="964"/>
        <v>1</v>
      </c>
      <c r="BM872" s="2">
        <f t="shared" si="965"/>
        <v>1</v>
      </c>
      <c r="BN872" s="2">
        <f t="shared" si="966"/>
        <v>39</v>
      </c>
      <c r="BO872" s="2">
        <f t="shared" si="967"/>
        <v>0</v>
      </c>
      <c r="BP872" s="2">
        <v>0</v>
      </c>
      <c r="BQ872" s="19">
        <f t="shared" si="968"/>
        <v>2.5000000000000001E-2</v>
      </c>
      <c r="BR872" s="19">
        <f t="shared" si="969"/>
        <v>2.5000000000000001E-2</v>
      </c>
      <c r="BS872" s="18">
        <f t="shared" si="970"/>
        <v>1</v>
      </c>
      <c r="BT872" s="19">
        <f t="shared" si="971"/>
        <v>4.8780487804878057E-2</v>
      </c>
      <c r="BU872" s="2">
        <f t="shared" si="972"/>
        <v>0</v>
      </c>
      <c r="BV872" s="18">
        <f t="shared" si="973"/>
        <v>0</v>
      </c>
      <c r="BW872" s="2">
        <f t="shared" si="974"/>
        <v>0</v>
      </c>
      <c r="BX872" s="2">
        <f t="shared" si="975"/>
        <v>15</v>
      </c>
      <c r="BY872" s="2">
        <f t="shared" si="976"/>
        <v>1</v>
      </c>
      <c r="BZ872" s="2">
        <v>0</v>
      </c>
      <c r="CA872" s="19">
        <f t="shared" si="977"/>
        <v>0</v>
      </c>
      <c r="CB872" s="19">
        <f t="shared" si="978"/>
        <v>0</v>
      </c>
      <c r="CC872" s="18">
        <f t="shared" si="979"/>
        <v>0</v>
      </c>
      <c r="CD872" s="19">
        <f t="shared" si="980"/>
        <v>0</v>
      </c>
      <c r="CE872" s="2">
        <f t="shared" si="981"/>
        <v>0</v>
      </c>
      <c r="CF872" s="18">
        <f t="shared" si="982"/>
        <v>0</v>
      </c>
      <c r="CG872" s="2">
        <f t="shared" si="983"/>
        <v>0</v>
      </c>
      <c r="CH872" s="2">
        <f t="shared" si="984"/>
        <v>15</v>
      </c>
      <c r="CI872" s="2">
        <f t="shared" si="985"/>
        <v>1</v>
      </c>
      <c r="CJ872" s="2">
        <v>0</v>
      </c>
      <c r="CK872" s="19">
        <f t="shared" si="986"/>
        <v>0</v>
      </c>
      <c r="CL872" s="19">
        <f t="shared" si="987"/>
        <v>0</v>
      </c>
      <c r="CM872" s="18">
        <f t="shared" si="988"/>
        <v>0</v>
      </c>
      <c r="CN872" s="19">
        <f t="shared" si="989"/>
        <v>0</v>
      </c>
      <c r="CO872" s="2">
        <f t="shared" si="990"/>
        <v>1</v>
      </c>
      <c r="CP872" s="18">
        <f t="shared" si="991"/>
        <v>1</v>
      </c>
      <c r="CQ872" s="2">
        <f t="shared" si="992"/>
        <v>1</v>
      </c>
      <c r="CR872" s="2">
        <f t="shared" si="993"/>
        <v>7</v>
      </c>
      <c r="CS872" s="2">
        <f t="shared" si="994"/>
        <v>0</v>
      </c>
      <c r="CT872" s="2">
        <v>0</v>
      </c>
      <c r="CU872" s="19">
        <f t="shared" si="995"/>
        <v>0.125</v>
      </c>
      <c r="CV872" s="19">
        <f t="shared" si="996"/>
        <v>0.125</v>
      </c>
      <c r="CW872" s="18">
        <f t="shared" si="997"/>
        <v>1</v>
      </c>
      <c r="CX872" s="19">
        <f t="shared" si="998"/>
        <v>0.22222222222222221</v>
      </c>
      <c r="CY872" s="2">
        <f t="shared" si="999"/>
        <v>1</v>
      </c>
      <c r="CZ872" s="18">
        <f t="shared" si="1000"/>
        <v>1</v>
      </c>
      <c r="DA872" s="2">
        <f t="shared" si="1001"/>
        <v>1</v>
      </c>
      <c r="DB872" s="2">
        <f t="shared" si="1002"/>
        <v>7</v>
      </c>
      <c r="DC872" s="2">
        <f t="shared" si="1003"/>
        <v>0</v>
      </c>
      <c r="DD872" s="2">
        <v>0</v>
      </c>
      <c r="DE872" s="19">
        <f t="shared" si="1004"/>
        <v>0.125</v>
      </c>
      <c r="DF872" s="19">
        <f t="shared" si="1005"/>
        <v>0.125</v>
      </c>
      <c r="DG872" s="18">
        <f t="shared" si="1006"/>
        <v>1</v>
      </c>
      <c r="DH872" s="19">
        <f t="shared" si="1007"/>
        <v>0.22222222222222221</v>
      </c>
    </row>
    <row r="873" spans="1:112" x14ac:dyDescent="0.35">
      <c r="A873" s="11">
        <v>2019009621</v>
      </c>
      <c r="B873" s="2" t="s">
        <v>6385</v>
      </c>
      <c r="C873" s="2" t="s">
        <v>6386</v>
      </c>
      <c r="D873" s="2" t="s">
        <v>6387</v>
      </c>
      <c r="E873" s="2" t="s">
        <v>6388</v>
      </c>
      <c r="F873" s="2">
        <v>1</v>
      </c>
      <c r="G873" s="2" t="s">
        <v>6389</v>
      </c>
      <c r="H873" s="2" t="s">
        <v>6390</v>
      </c>
      <c r="I873" s="2" t="s">
        <v>6391</v>
      </c>
      <c r="J873" s="3" t="s">
        <v>6392</v>
      </c>
      <c r="K873" s="11">
        <v>2</v>
      </c>
      <c r="L873" s="2">
        <v>2</v>
      </c>
      <c r="M873" s="2">
        <v>49</v>
      </c>
      <c r="N873" s="2">
        <v>28</v>
      </c>
      <c r="O873" s="2">
        <v>1</v>
      </c>
      <c r="P873" s="2">
        <v>0</v>
      </c>
      <c r="Q873" s="2">
        <v>1</v>
      </c>
      <c r="R873" s="2">
        <v>0</v>
      </c>
      <c r="S873" s="2">
        <v>2</v>
      </c>
      <c r="T873" s="2">
        <v>0</v>
      </c>
      <c r="U873" s="2">
        <v>2</v>
      </c>
      <c r="V873" s="2">
        <v>0</v>
      </c>
      <c r="W873" s="2">
        <v>13</v>
      </c>
      <c r="X873" s="2">
        <v>6</v>
      </c>
      <c r="Y873" s="2">
        <v>1</v>
      </c>
      <c r="Z873" s="2">
        <v>0</v>
      </c>
      <c r="AA873" s="2">
        <v>1</v>
      </c>
      <c r="AB873" s="2">
        <v>0</v>
      </c>
      <c r="AC873" s="2">
        <v>1</v>
      </c>
      <c r="AD873" s="2">
        <v>1</v>
      </c>
      <c r="AE873" s="2">
        <v>1</v>
      </c>
      <c r="AF873" s="3">
        <v>1</v>
      </c>
      <c r="AG873" s="2">
        <f t="shared" si="936"/>
        <v>1</v>
      </c>
      <c r="AH873" s="18">
        <f t="shared" si="937"/>
        <v>1</v>
      </c>
      <c r="AI873" s="2">
        <f t="shared" si="938"/>
        <v>1</v>
      </c>
      <c r="AJ873" s="2">
        <f t="shared" si="939"/>
        <v>48</v>
      </c>
      <c r="AK873" s="2">
        <f t="shared" si="940"/>
        <v>0</v>
      </c>
      <c r="AL873" s="2">
        <v>0</v>
      </c>
      <c r="AM873" s="19">
        <f t="shared" si="941"/>
        <v>2.0408163265306121E-2</v>
      </c>
      <c r="AN873" s="19">
        <f t="shared" si="942"/>
        <v>2.0408163265306121E-2</v>
      </c>
      <c r="AO873" s="18">
        <f t="shared" si="943"/>
        <v>1</v>
      </c>
      <c r="AP873" s="19">
        <f t="shared" si="944"/>
        <v>3.9999999999999994E-2</v>
      </c>
      <c r="AQ873" s="2">
        <f t="shared" si="945"/>
        <v>2</v>
      </c>
      <c r="AR873" s="18">
        <f t="shared" si="946"/>
        <v>1</v>
      </c>
      <c r="AS873" s="2">
        <f t="shared" si="947"/>
        <v>2</v>
      </c>
      <c r="AT873" s="2">
        <f t="shared" si="948"/>
        <v>47</v>
      </c>
      <c r="AU873" s="2">
        <f t="shared" si="949"/>
        <v>0</v>
      </c>
      <c r="AV873" s="2">
        <v>0</v>
      </c>
      <c r="AW873" s="19">
        <f t="shared" si="950"/>
        <v>4.0816326530612242E-2</v>
      </c>
      <c r="AX873" s="19">
        <f t="shared" si="951"/>
        <v>4.0816326530612242E-2</v>
      </c>
      <c r="AY873" s="18">
        <f t="shared" si="952"/>
        <v>1</v>
      </c>
      <c r="AZ873" s="19">
        <f t="shared" si="953"/>
        <v>7.8431372549019593E-2</v>
      </c>
      <c r="BA873" s="2">
        <f t="shared" si="954"/>
        <v>1</v>
      </c>
      <c r="BB873" s="18">
        <f t="shared" si="955"/>
        <v>1</v>
      </c>
      <c r="BC873" s="2">
        <f t="shared" si="956"/>
        <v>1</v>
      </c>
      <c r="BD873" s="2">
        <f t="shared" si="957"/>
        <v>27</v>
      </c>
      <c r="BE873" s="2">
        <f t="shared" si="958"/>
        <v>0</v>
      </c>
      <c r="BF873" s="2">
        <v>0</v>
      </c>
      <c r="BG873" s="19">
        <f t="shared" si="959"/>
        <v>3.5714285714285712E-2</v>
      </c>
      <c r="BH873" s="19">
        <f t="shared" si="960"/>
        <v>3.5714285714285712E-2</v>
      </c>
      <c r="BI873" s="18">
        <f t="shared" si="961"/>
        <v>1</v>
      </c>
      <c r="BJ873" s="19">
        <f t="shared" si="962"/>
        <v>6.8965517241379296E-2</v>
      </c>
      <c r="BK873" s="2">
        <f t="shared" si="963"/>
        <v>2</v>
      </c>
      <c r="BL873" s="18">
        <f t="shared" si="964"/>
        <v>1</v>
      </c>
      <c r="BM873" s="2">
        <f t="shared" si="965"/>
        <v>2</v>
      </c>
      <c r="BN873" s="2">
        <f t="shared" si="966"/>
        <v>26</v>
      </c>
      <c r="BO873" s="2">
        <f t="shared" si="967"/>
        <v>0</v>
      </c>
      <c r="BP873" s="2">
        <v>0</v>
      </c>
      <c r="BQ873" s="19">
        <f t="shared" si="968"/>
        <v>7.1428571428571425E-2</v>
      </c>
      <c r="BR873" s="19">
        <f t="shared" si="969"/>
        <v>7.1428571428571425E-2</v>
      </c>
      <c r="BS873" s="18">
        <f t="shared" si="970"/>
        <v>1</v>
      </c>
      <c r="BT873" s="19">
        <f t="shared" si="971"/>
        <v>0.13333333333333333</v>
      </c>
      <c r="BU873" s="2">
        <f t="shared" si="972"/>
        <v>1</v>
      </c>
      <c r="BV873" s="18">
        <f t="shared" si="973"/>
        <v>1</v>
      </c>
      <c r="BW873" s="2">
        <f t="shared" si="974"/>
        <v>1</v>
      </c>
      <c r="BX873" s="2">
        <f t="shared" si="975"/>
        <v>12</v>
      </c>
      <c r="BY873" s="2">
        <f t="shared" si="976"/>
        <v>0</v>
      </c>
      <c r="BZ873" s="2">
        <v>0</v>
      </c>
      <c r="CA873" s="19">
        <f t="shared" si="977"/>
        <v>7.6923076923076927E-2</v>
      </c>
      <c r="CB873" s="19">
        <f t="shared" si="978"/>
        <v>7.6923076923076927E-2</v>
      </c>
      <c r="CC873" s="18">
        <f t="shared" si="979"/>
        <v>1</v>
      </c>
      <c r="CD873" s="19">
        <f t="shared" si="980"/>
        <v>0.14285714285714288</v>
      </c>
      <c r="CE873" s="2">
        <f t="shared" si="981"/>
        <v>1</v>
      </c>
      <c r="CF873" s="18">
        <f t="shared" si="982"/>
        <v>0.5</v>
      </c>
      <c r="CG873" s="2">
        <f t="shared" si="983"/>
        <v>1</v>
      </c>
      <c r="CH873" s="2">
        <f t="shared" si="984"/>
        <v>12</v>
      </c>
      <c r="CI873" s="2">
        <f t="shared" si="985"/>
        <v>1</v>
      </c>
      <c r="CJ873" s="2">
        <v>0</v>
      </c>
      <c r="CK873" s="19">
        <f t="shared" si="986"/>
        <v>7.1428571428571425E-2</v>
      </c>
      <c r="CL873" s="19">
        <f t="shared" si="987"/>
        <v>7.6923076923076927E-2</v>
      </c>
      <c r="CM873" s="18">
        <f t="shared" si="988"/>
        <v>0.5</v>
      </c>
      <c r="CN873" s="19">
        <f t="shared" si="989"/>
        <v>0.13333333333333336</v>
      </c>
      <c r="CO873" s="2">
        <f t="shared" si="990"/>
        <v>1</v>
      </c>
      <c r="CP873" s="18">
        <f t="shared" si="991"/>
        <v>1</v>
      </c>
      <c r="CQ873" s="2">
        <f t="shared" si="992"/>
        <v>1</v>
      </c>
      <c r="CR873" s="2">
        <f t="shared" si="993"/>
        <v>5</v>
      </c>
      <c r="CS873" s="2">
        <f t="shared" si="994"/>
        <v>0</v>
      </c>
      <c r="CT873" s="2">
        <v>0</v>
      </c>
      <c r="CU873" s="19">
        <f t="shared" si="995"/>
        <v>0.16666666666666666</v>
      </c>
      <c r="CV873" s="19">
        <f t="shared" si="996"/>
        <v>0.16666666666666666</v>
      </c>
      <c r="CW873" s="18">
        <f t="shared" si="997"/>
        <v>1</v>
      </c>
      <c r="CX873" s="19">
        <f t="shared" si="998"/>
        <v>0.2857142857142857</v>
      </c>
      <c r="CY873" s="2">
        <f t="shared" si="999"/>
        <v>1</v>
      </c>
      <c r="CZ873" s="18">
        <f t="shared" si="1000"/>
        <v>0.5</v>
      </c>
      <c r="DA873" s="2">
        <f t="shared" si="1001"/>
        <v>1</v>
      </c>
      <c r="DB873" s="2">
        <f t="shared" si="1002"/>
        <v>5</v>
      </c>
      <c r="DC873" s="2">
        <f t="shared" si="1003"/>
        <v>1</v>
      </c>
      <c r="DD873" s="2">
        <v>0</v>
      </c>
      <c r="DE873" s="19">
        <f t="shared" si="1004"/>
        <v>0.14285714285714285</v>
      </c>
      <c r="DF873" s="19">
        <f t="shared" si="1005"/>
        <v>0.16666666666666666</v>
      </c>
      <c r="DG873" s="18">
        <f t="shared" si="1006"/>
        <v>0.5</v>
      </c>
      <c r="DH873" s="19">
        <f t="shared" si="1007"/>
        <v>0.25</v>
      </c>
    </row>
    <row r="874" spans="1:112" x14ac:dyDescent="0.35">
      <c r="A874" s="11">
        <v>2019009632</v>
      </c>
      <c r="B874" s="2" t="s">
        <v>6393</v>
      </c>
      <c r="C874" s="2" t="s">
        <v>2730</v>
      </c>
      <c r="D874" s="2" t="s">
        <v>6394</v>
      </c>
      <c r="E874" s="2" t="s">
        <v>6395</v>
      </c>
      <c r="F874" s="2">
        <v>1</v>
      </c>
      <c r="G874" s="2" t="s">
        <v>6396</v>
      </c>
      <c r="H874" s="2" t="s">
        <v>6397</v>
      </c>
      <c r="I874" s="2" t="s">
        <v>6398</v>
      </c>
      <c r="J874" s="3" t="s">
        <v>6399</v>
      </c>
      <c r="K874" s="11">
        <v>2</v>
      </c>
      <c r="L874" s="2">
        <v>2</v>
      </c>
      <c r="M874" s="2">
        <v>50</v>
      </c>
      <c r="N874" s="2">
        <v>27</v>
      </c>
      <c r="O874" s="2">
        <v>1</v>
      </c>
      <c r="P874" s="2">
        <v>0</v>
      </c>
      <c r="Q874" s="2">
        <v>1</v>
      </c>
      <c r="R874" s="2">
        <v>0</v>
      </c>
      <c r="S874" s="2">
        <v>1</v>
      </c>
      <c r="T874" s="2">
        <v>1</v>
      </c>
      <c r="U874" s="2">
        <v>2</v>
      </c>
      <c r="V874" s="2">
        <v>0</v>
      </c>
      <c r="W874" s="2">
        <v>12</v>
      </c>
      <c r="X874" s="2">
        <v>7</v>
      </c>
      <c r="Y874" s="2">
        <v>1</v>
      </c>
      <c r="Z874" s="2">
        <v>0</v>
      </c>
      <c r="AA874" s="2">
        <v>1</v>
      </c>
      <c r="AB874" s="2">
        <v>0</v>
      </c>
      <c r="AC874" s="2">
        <v>1</v>
      </c>
      <c r="AD874" s="2">
        <v>1</v>
      </c>
      <c r="AE874" s="2">
        <v>2</v>
      </c>
      <c r="AF874" s="3">
        <v>0</v>
      </c>
      <c r="AG874" s="2">
        <f t="shared" si="936"/>
        <v>1</v>
      </c>
      <c r="AH874" s="18">
        <f t="shared" si="937"/>
        <v>1</v>
      </c>
      <c r="AI874" s="2">
        <f t="shared" si="938"/>
        <v>1</v>
      </c>
      <c r="AJ874" s="2">
        <f t="shared" si="939"/>
        <v>49</v>
      </c>
      <c r="AK874" s="2">
        <f t="shared" si="940"/>
        <v>0</v>
      </c>
      <c r="AL874" s="2">
        <v>0</v>
      </c>
      <c r="AM874" s="19">
        <f t="shared" si="941"/>
        <v>0.02</v>
      </c>
      <c r="AN874" s="19">
        <f t="shared" si="942"/>
        <v>0.02</v>
      </c>
      <c r="AO874" s="18">
        <f t="shared" si="943"/>
        <v>1</v>
      </c>
      <c r="AP874" s="19">
        <f t="shared" si="944"/>
        <v>3.9215686274509803E-2</v>
      </c>
      <c r="AQ874" s="2">
        <f t="shared" si="945"/>
        <v>1</v>
      </c>
      <c r="AR874" s="18">
        <f t="shared" si="946"/>
        <v>0.5</v>
      </c>
      <c r="AS874" s="2">
        <f t="shared" si="947"/>
        <v>1</v>
      </c>
      <c r="AT874" s="2">
        <f t="shared" si="948"/>
        <v>49</v>
      </c>
      <c r="AU874" s="2">
        <f t="shared" si="949"/>
        <v>1</v>
      </c>
      <c r="AV874" s="2">
        <v>0</v>
      </c>
      <c r="AW874" s="19">
        <f t="shared" si="950"/>
        <v>1.9607843137254902E-2</v>
      </c>
      <c r="AX874" s="19">
        <f t="shared" si="951"/>
        <v>0.02</v>
      </c>
      <c r="AY874" s="18">
        <f t="shared" si="952"/>
        <v>0.5</v>
      </c>
      <c r="AZ874" s="19">
        <f t="shared" si="953"/>
        <v>3.8461538461538464E-2</v>
      </c>
      <c r="BA874" s="2">
        <f t="shared" si="954"/>
        <v>1</v>
      </c>
      <c r="BB874" s="18">
        <f t="shared" si="955"/>
        <v>1</v>
      </c>
      <c r="BC874" s="2">
        <f t="shared" si="956"/>
        <v>1</v>
      </c>
      <c r="BD874" s="2">
        <f t="shared" si="957"/>
        <v>26</v>
      </c>
      <c r="BE874" s="2">
        <f t="shared" si="958"/>
        <v>0</v>
      </c>
      <c r="BF874" s="2">
        <v>0</v>
      </c>
      <c r="BG874" s="19">
        <f t="shared" si="959"/>
        <v>3.7037037037037035E-2</v>
      </c>
      <c r="BH874" s="19">
        <f t="shared" si="960"/>
        <v>3.7037037037037035E-2</v>
      </c>
      <c r="BI874" s="18">
        <f t="shared" si="961"/>
        <v>1</v>
      </c>
      <c r="BJ874" s="19">
        <f t="shared" si="962"/>
        <v>7.1428571428571425E-2</v>
      </c>
      <c r="BK874" s="2">
        <f t="shared" si="963"/>
        <v>2</v>
      </c>
      <c r="BL874" s="18">
        <f t="shared" si="964"/>
        <v>1</v>
      </c>
      <c r="BM874" s="2">
        <f t="shared" si="965"/>
        <v>2</v>
      </c>
      <c r="BN874" s="2">
        <f t="shared" si="966"/>
        <v>25</v>
      </c>
      <c r="BO874" s="2">
        <f t="shared" si="967"/>
        <v>0</v>
      </c>
      <c r="BP874" s="2">
        <v>0</v>
      </c>
      <c r="BQ874" s="19">
        <f t="shared" si="968"/>
        <v>7.407407407407407E-2</v>
      </c>
      <c r="BR874" s="19">
        <f t="shared" si="969"/>
        <v>7.407407407407407E-2</v>
      </c>
      <c r="BS874" s="18">
        <f t="shared" si="970"/>
        <v>1</v>
      </c>
      <c r="BT874" s="19">
        <f t="shared" si="971"/>
        <v>0.13793103448275862</v>
      </c>
      <c r="BU874" s="2">
        <f t="shared" si="972"/>
        <v>1</v>
      </c>
      <c r="BV874" s="18">
        <f t="shared" si="973"/>
        <v>1</v>
      </c>
      <c r="BW874" s="2">
        <f t="shared" si="974"/>
        <v>1</v>
      </c>
      <c r="BX874" s="2">
        <f t="shared" si="975"/>
        <v>11</v>
      </c>
      <c r="BY874" s="2">
        <f t="shared" si="976"/>
        <v>0</v>
      </c>
      <c r="BZ874" s="2">
        <v>0</v>
      </c>
      <c r="CA874" s="19">
        <f t="shared" si="977"/>
        <v>8.3333333333333329E-2</v>
      </c>
      <c r="CB874" s="19">
        <f t="shared" si="978"/>
        <v>8.3333333333333329E-2</v>
      </c>
      <c r="CC874" s="18">
        <f t="shared" si="979"/>
        <v>1</v>
      </c>
      <c r="CD874" s="19">
        <f t="shared" si="980"/>
        <v>0.15384615384615385</v>
      </c>
      <c r="CE874" s="2">
        <f t="shared" si="981"/>
        <v>1</v>
      </c>
      <c r="CF874" s="18">
        <f t="shared" si="982"/>
        <v>0.5</v>
      </c>
      <c r="CG874" s="2">
        <f t="shared" si="983"/>
        <v>1</v>
      </c>
      <c r="CH874" s="2">
        <f t="shared" si="984"/>
        <v>11</v>
      </c>
      <c r="CI874" s="2">
        <f t="shared" si="985"/>
        <v>1</v>
      </c>
      <c r="CJ874" s="2">
        <v>0</v>
      </c>
      <c r="CK874" s="19">
        <f t="shared" si="986"/>
        <v>7.6923076923076927E-2</v>
      </c>
      <c r="CL874" s="19">
        <f t="shared" si="987"/>
        <v>8.3333333333333329E-2</v>
      </c>
      <c r="CM874" s="18">
        <f t="shared" si="988"/>
        <v>0.5</v>
      </c>
      <c r="CN874" s="19">
        <f t="shared" si="989"/>
        <v>0.14285714285714285</v>
      </c>
      <c r="CO874" s="2">
        <f t="shared" si="990"/>
        <v>1</v>
      </c>
      <c r="CP874" s="18">
        <f t="shared" si="991"/>
        <v>1</v>
      </c>
      <c r="CQ874" s="2">
        <f t="shared" si="992"/>
        <v>1</v>
      </c>
      <c r="CR874" s="2">
        <f t="shared" si="993"/>
        <v>6</v>
      </c>
      <c r="CS874" s="2">
        <f t="shared" si="994"/>
        <v>0</v>
      </c>
      <c r="CT874" s="2">
        <v>0</v>
      </c>
      <c r="CU874" s="19">
        <f t="shared" si="995"/>
        <v>0.14285714285714285</v>
      </c>
      <c r="CV874" s="19">
        <f t="shared" si="996"/>
        <v>0.14285714285714285</v>
      </c>
      <c r="CW874" s="18">
        <f t="shared" si="997"/>
        <v>1</v>
      </c>
      <c r="CX874" s="19">
        <f t="shared" si="998"/>
        <v>0.25</v>
      </c>
      <c r="CY874" s="2">
        <f t="shared" si="999"/>
        <v>2</v>
      </c>
      <c r="CZ874" s="18">
        <f t="shared" si="1000"/>
        <v>1</v>
      </c>
      <c r="DA874" s="2">
        <f t="shared" si="1001"/>
        <v>2</v>
      </c>
      <c r="DB874" s="2">
        <f t="shared" si="1002"/>
        <v>5</v>
      </c>
      <c r="DC874" s="2">
        <f t="shared" si="1003"/>
        <v>0</v>
      </c>
      <c r="DD874" s="2">
        <v>0</v>
      </c>
      <c r="DE874" s="19">
        <f t="shared" si="1004"/>
        <v>0.2857142857142857</v>
      </c>
      <c r="DF874" s="19">
        <f t="shared" si="1005"/>
        <v>0.2857142857142857</v>
      </c>
      <c r="DG874" s="18">
        <f t="shared" si="1006"/>
        <v>1</v>
      </c>
      <c r="DH874" s="19">
        <f t="shared" si="1007"/>
        <v>0.44444444444444448</v>
      </c>
    </row>
    <row r="875" spans="1:112" x14ac:dyDescent="0.35">
      <c r="A875" s="11">
        <v>2019009639</v>
      </c>
      <c r="B875" s="2" t="s">
        <v>6400</v>
      </c>
      <c r="C875" s="2" t="s">
        <v>6401</v>
      </c>
      <c r="D875" s="2"/>
      <c r="E875" s="2" t="s">
        <v>6402</v>
      </c>
      <c r="F875" s="2">
        <v>1</v>
      </c>
      <c r="G875" s="2" t="s">
        <v>6403</v>
      </c>
      <c r="H875" s="2" t="s">
        <v>6404</v>
      </c>
      <c r="I875" s="2" t="s">
        <v>6405</v>
      </c>
      <c r="J875" s="3" t="s">
        <v>6406</v>
      </c>
      <c r="K875" s="11">
        <v>1</v>
      </c>
      <c r="L875" s="2">
        <v>1</v>
      </c>
      <c r="M875" s="2">
        <v>51</v>
      </c>
      <c r="N875" s="2">
        <v>25</v>
      </c>
      <c r="O875" s="2">
        <v>1</v>
      </c>
      <c r="P875" s="2">
        <v>0</v>
      </c>
      <c r="Q875" s="2">
        <v>1</v>
      </c>
      <c r="R875" s="2">
        <v>0</v>
      </c>
      <c r="S875" s="2">
        <v>1</v>
      </c>
      <c r="T875" s="2">
        <v>0</v>
      </c>
      <c r="U875" s="2">
        <v>1</v>
      </c>
      <c r="V875" s="2">
        <v>0</v>
      </c>
      <c r="W875" s="2">
        <v>14</v>
      </c>
      <c r="X875" s="2">
        <v>9</v>
      </c>
      <c r="Y875" s="2">
        <v>0</v>
      </c>
      <c r="Z875" s="2">
        <v>1</v>
      </c>
      <c r="AA875" s="2">
        <v>1</v>
      </c>
      <c r="AB875" s="2">
        <v>0</v>
      </c>
      <c r="AC875" s="2">
        <v>0</v>
      </c>
      <c r="AD875" s="2">
        <v>1</v>
      </c>
      <c r="AE875" s="2">
        <v>1</v>
      </c>
      <c r="AF875" s="3">
        <v>0</v>
      </c>
      <c r="AG875" s="2">
        <f t="shared" si="936"/>
        <v>1</v>
      </c>
      <c r="AH875" s="18">
        <f t="shared" si="937"/>
        <v>1</v>
      </c>
      <c r="AI875" s="2">
        <f t="shared" si="938"/>
        <v>1</v>
      </c>
      <c r="AJ875" s="2">
        <f t="shared" si="939"/>
        <v>50</v>
      </c>
      <c r="AK875" s="2">
        <f t="shared" si="940"/>
        <v>0</v>
      </c>
      <c r="AL875" s="2">
        <v>0</v>
      </c>
      <c r="AM875" s="19">
        <f t="shared" si="941"/>
        <v>1.9607843137254902E-2</v>
      </c>
      <c r="AN875" s="19">
        <f t="shared" si="942"/>
        <v>1.9607843137254902E-2</v>
      </c>
      <c r="AO875" s="18">
        <f t="shared" si="943"/>
        <v>1</v>
      </c>
      <c r="AP875" s="19">
        <f t="shared" si="944"/>
        <v>3.8461538461538464E-2</v>
      </c>
      <c r="AQ875" s="2">
        <f t="shared" si="945"/>
        <v>1</v>
      </c>
      <c r="AR875" s="18">
        <f t="shared" si="946"/>
        <v>1</v>
      </c>
      <c r="AS875" s="2">
        <f t="shared" si="947"/>
        <v>1</v>
      </c>
      <c r="AT875" s="2">
        <f t="shared" si="948"/>
        <v>50</v>
      </c>
      <c r="AU875" s="2">
        <f t="shared" si="949"/>
        <v>0</v>
      </c>
      <c r="AV875" s="2">
        <v>0</v>
      </c>
      <c r="AW875" s="19">
        <f t="shared" si="950"/>
        <v>1.9607843137254902E-2</v>
      </c>
      <c r="AX875" s="19">
        <f t="shared" si="951"/>
        <v>1.9607843137254902E-2</v>
      </c>
      <c r="AY875" s="18">
        <f t="shared" si="952"/>
        <v>1</v>
      </c>
      <c r="AZ875" s="19">
        <f t="shared" si="953"/>
        <v>3.8461538461538464E-2</v>
      </c>
      <c r="BA875" s="2">
        <f t="shared" si="954"/>
        <v>1</v>
      </c>
      <c r="BB875" s="18">
        <f t="shared" si="955"/>
        <v>1</v>
      </c>
      <c r="BC875" s="2">
        <f t="shared" si="956"/>
        <v>1</v>
      </c>
      <c r="BD875" s="2">
        <f t="shared" si="957"/>
        <v>24</v>
      </c>
      <c r="BE875" s="2">
        <f t="shared" si="958"/>
        <v>0</v>
      </c>
      <c r="BF875" s="2">
        <v>0</v>
      </c>
      <c r="BG875" s="19">
        <f t="shared" si="959"/>
        <v>0.04</v>
      </c>
      <c r="BH875" s="19">
        <f t="shared" si="960"/>
        <v>0.04</v>
      </c>
      <c r="BI875" s="18">
        <f t="shared" si="961"/>
        <v>1</v>
      </c>
      <c r="BJ875" s="19">
        <f t="shared" si="962"/>
        <v>7.6923076923076927E-2</v>
      </c>
      <c r="BK875" s="2">
        <f t="shared" si="963"/>
        <v>1</v>
      </c>
      <c r="BL875" s="18">
        <f t="shared" si="964"/>
        <v>1</v>
      </c>
      <c r="BM875" s="2">
        <f t="shared" si="965"/>
        <v>1</v>
      </c>
      <c r="BN875" s="2">
        <f t="shared" si="966"/>
        <v>24</v>
      </c>
      <c r="BO875" s="2">
        <f t="shared" si="967"/>
        <v>0</v>
      </c>
      <c r="BP875" s="2">
        <v>0</v>
      </c>
      <c r="BQ875" s="19">
        <f t="shared" si="968"/>
        <v>0.04</v>
      </c>
      <c r="BR875" s="19">
        <f t="shared" si="969"/>
        <v>0.04</v>
      </c>
      <c r="BS875" s="18">
        <f t="shared" si="970"/>
        <v>1</v>
      </c>
      <c r="BT875" s="19">
        <f t="shared" si="971"/>
        <v>7.6923076923076927E-2</v>
      </c>
      <c r="BU875" s="2">
        <f t="shared" si="972"/>
        <v>0</v>
      </c>
      <c r="BV875" s="18">
        <f t="shared" si="973"/>
        <v>0</v>
      </c>
      <c r="BW875" s="2">
        <f t="shared" si="974"/>
        <v>0</v>
      </c>
      <c r="BX875" s="2">
        <f t="shared" si="975"/>
        <v>14</v>
      </c>
      <c r="BY875" s="2">
        <f t="shared" si="976"/>
        <v>1</v>
      </c>
      <c r="BZ875" s="2">
        <v>0</v>
      </c>
      <c r="CA875" s="19">
        <f t="shared" si="977"/>
        <v>0</v>
      </c>
      <c r="CB875" s="19">
        <f t="shared" si="978"/>
        <v>0</v>
      </c>
      <c r="CC875" s="18">
        <f t="shared" si="979"/>
        <v>0</v>
      </c>
      <c r="CD875" s="19">
        <f t="shared" si="980"/>
        <v>0</v>
      </c>
      <c r="CE875" s="2">
        <f t="shared" si="981"/>
        <v>0</v>
      </c>
      <c r="CF875" s="18">
        <f t="shared" si="982"/>
        <v>0</v>
      </c>
      <c r="CG875" s="2">
        <f t="shared" si="983"/>
        <v>0</v>
      </c>
      <c r="CH875" s="2">
        <f t="shared" si="984"/>
        <v>14</v>
      </c>
      <c r="CI875" s="2">
        <f t="shared" si="985"/>
        <v>1</v>
      </c>
      <c r="CJ875" s="2">
        <v>0</v>
      </c>
      <c r="CK875" s="19">
        <f t="shared" si="986"/>
        <v>0</v>
      </c>
      <c r="CL875" s="19">
        <f t="shared" si="987"/>
        <v>0</v>
      </c>
      <c r="CM875" s="18">
        <f t="shared" si="988"/>
        <v>0</v>
      </c>
      <c r="CN875" s="19">
        <f t="shared" si="989"/>
        <v>0</v>
      </c>
      <c r="CO875" s="2">
        <f t="shared" si="990"/>
        <v>1</v>
      </c>
      <c r="CP875" s="18">
        <f t="shared" si="991"/>
        <v>1</v>
      </c>
      <c r="CQ875" s="2">
        <f t="shared" si="992"/>
        <v>1</v>
      </c>
      <c r="CR875" s="2">
        <f t="shared" si="993"/>
        <v>8</v>
      </c>
      <c r="CS875" s="2">
        <f t="shared" si="994"/>
        <v>0</v>
      </c>
      <c r="CT875" s="2">
        <v>0</v>
      </c>
      <c r="CU875" s="19">
        <f t="shared" si="995"/>
        <v>0.1111111111111111</v>
      </c>
      <c r="CV875" s="19">
        <f t="shared" si="996"/>
        <v>0.1111111111111111</v>
      </c>
      <c r="CW875" s="18">
        <f t="shared" si="997"/>
        <v>1</v>
      </c>
      <c r="CX875" s="19">
        <f t="shared" si="998"/>
        <v>0.19999999999999998</v>
      </c>
      <c r="CY875" s="2">
        <f t="shared" si="999"/>
        <v>1</v>
      </c>
      <c r="CZ875" s="18">
        <f t="shared" si="1000"/>
        <v>1</v>
      </c>
      <c r="DA875" s="2">
        <f t="shared" si="1001"/>
        <v>1</v>
      </c>
      <c r="DB875" s="2">
        <f t="shared" si="1002"/>
        <v>8</v>
      </c>
      <c r="DC875" s="2">
        <f t="shared" si="1003"/>
        <v>0</v>
      </c>
      <c r="DD875" s="2">
        <v>0</v>
      </c>
      <c r="DE875" s="19">
        <f t="shared" si="1004"/>
        <v>0.1111111111111111</v>
      </c>
      <c r="DF875" s="19">
        <f t="shared" si="1005"/>
        <v>0.1111111111111111</v>
      </c>
      <c r="DG875" s="18">
        <f t="shared" si="1006"/>
        <v>1</v>
      </c>
      <c r="DH875" s="19">
        <f t="shared" si="1007"/>
        <v>0.19999999999999998</v>
      </c>
    </row>
    <row r="876" spans="1:112" x14ac:dyDescent="0.35">
      <c r="A876" s="11">
        <v>2019009654</v>
      </c>
      <c r="B876" s="2" t="s">
        <v>6407</v>
      </c>
      <c r="C876" s="2" t="s">
        <v>6408</v>
      </c>
      <c r="D876" s="2" t="s">
        <v>6265</v>
      </c>
      <c r="E876" s="2" t="s">
        <v>6409</v>
      </c>
      <c r="F876" s="2">
        <v>1</v>
      </c>
      <c r="G876" s="2" t="s">
        <v>6410</v>
      </c>
      <c r="H876" s="2" t="s">
        <v>6411</v>
      </c>
      <c r="I876" s="2" t="s">
        <v>6412</v>
      </c>
      <c r="J876" s="3" t="s">
        <v>6413</v>
      </c>
      <c r="K876" s="11">
        <v>1</v>
      </c>
      <c r="L876" s="2">
        <v>1</v>
      </c>
      <c r="M876" s="2">
        <v>49</v>
      </c>
      <c r="N876" s="2">
        <v>27</v>
      </c>
      <c r="O876" s="2">
        <v>0</v>
      </c>
      <c r="P876" s="2">
        <v>1</v>
      </c>
      <c r="Q876" s="2">
        <v>1</v>
      </c>
      <c r="R876" s="2">
        <v>0</v>
      </c>
      <c r="S876" s="2">
        <v>0</v>
      </c>
      <c r="T876" s="2">
        <v>1</v>
      </c>
      <c r="U876" s="2">
        <v>1</v>
      </c>
      <c r="V876" s="2">
        <v>0</v>
      </c>
      <c r="W876" s="2">
        <v>16</v>
      </c>
      <c r="X876" s="2">
        <v>9</v>
      </c>
      <c r="Y876" s="2">
        <v>0</v>
      </c>
      <c r="Z876" s="2">
        <v>1</v>
      </c>
      <c r="AA876" s="2">
        <v>1</v>
      </c>
      <c r="AB876" s="2">
        <v>0</v>
      </c>
      <c r="AC876" s="2">
        <v>0</v>
      </c>
      <c r="AD876" s="2">
        <v>1</v>
      </c>
      <c r="AE876" s="2">
        <v>1</v>
      </c>
      <c r="AF876" s="3">
        <v>0</v>
      </c>
      <c r="AG876" s="2">
        <f t="shared" si="936"/>
        <v>0</v>
      </c>
      <c r="AH876" s="18">
        <f t="shared" si="937"/>
        <v>0</v>
      </c>
      <c r="AI876" s="2">
        <f t="shared" si="938"/>
        <v>0</v>
      </c>
      <c r="AJ876" s="2">
        <f t="shared" si="939"/>
        <v>49</v>
      </c>
      <c r="AK876" s="2">
        <f t="shared" si="940"/>
        <v>1</v>
      </c>
      <c r="AL876" s="2">
        <v>0</v>
      </c>
      <c r="AM876" s="19">
        <f t="shared" si="941"/>
        <v>0</v>
      </c>
      <c r="AN876" s="19">
        <f t="shared" si="942"/>
        <v>0</v>
      </c>
      <c r="AO876" s="18">
        <f t="shared" si="943"/>
        <v>0</v>
      </c>
      <c r="AP876" s="19">
        <f t="shared" si="944"/>
        <v>0</v>
      </c>
      <c r="AQ876" s="2">
        <f t="shared" si="945"/>
        <v>0</v>
      </c>
      <c r="AR876" s="18">
        <f t="shared" si="946"/>
        <v>0</v>
      </c>
      <c r="AS876" s="2">
        <f t="shared" si="947"/>
        <v>0</v>
      </c>
      <c r="AT876" s="2">
        <f t="shared" si="948"/>
        <v>49</v>
      </c>
      <c r="AU876" s="2">
        <f t="shared" si="949"/>
        <v>1</v>
      </c>
      <c r="AV876" s="2">
        <v>0</v>
      </c>
      <c r="AW876" s="19">
        <f t="shared" si="950"/>
        <v>0</v>
      </c>
      <c r="AX876" s="19">
        <f t="shared" si="951"/>
        <v>0</v>
      </c>
      <c r="AY876" s="18">
        <f t="shared" si="952"/>
        <v>0</v>
      </c>
      <c r="AZ876" s="19">
        <f t="shared" si="953"/>
        <v>0</v>
      </c>
      <c r="BA876" s="2">
        <f t="shared" si="954"/>
        <v>1</v>
      </c>
      <c r="BB876" s="18">
        <f t="shared" si="955"/>
        <v>1</v>
      </c>
      <c r="BC876" s="2">
        <f t="shared" si="956"/>
        <v>1</v>
      </c>
      <c r="BD876" s="2">
        <f t="shared" si="957"/>
        <v>26</v>
      </c>
      <c r="BE876" s="2">
        <f t="shared" si="958"/>
        <v>0</v>
      </c>
      <c r="BF876" s="2">
        <v>0</v>
      </c>
      <c r="BG876" s="19">
        <f t="shared" si="959"/>
        <v>3.7037037037037035E-2</v>
      </c>
      <c r="BH876" s="19">
        <f t="shared" si="960"/>
        <v>3.7037037037037035E-2</v>
      </c>
      <c r="BI876" s="18">
        <f t="shared" si="961"/>
        <v>1</v>
      </c>
      <c r="BJ876" s="19">
        <f t="shared" si="962"/>
        <v>7.1428571428571425E-2</v>
      </c>
      <c r="BK876" s="2">
        <f t="shared" si="963"/>
        <v>1</v>
      </c>
      <c r="BL876" s="18">
        <f t="shared" si="964"/>
        <v>1</v>
      </c>
      <c r="BM876" s="2">
        <f t="shared" si="965"/>
        <v>1</v>
      </c>
      <c r="BN876" s="2">
        <f t="shared" si="966"/>
        <v>26</v>
      </c>
      <c r="BO876" s="2">
        <f t="shared" si="967"/>
        <v>0</v>
      </c>
      <c r="BP876" s="2">
        <v>0</v>
      </c>
      <c r="BQ876" s="19">
        <f t="shared" si="968"/>
        <v>3.7037037037037035E-2</v>
      </c>
      <c r="BR876" s="19">
        <f t="shared" si="969"/>
        <v>3.7037037037037035E-2</v>
      </c>
      <c r="BS876" s="18">
        <f t="shared" si="970"/>
        <v>1</v>
      </c>
      <c r="BT876" s="19">
        <f t="shared" si="971"/>
        <v>7.1428571428571425E-2</v>
      </c>
      <c r="BU876" s="2">
        <f t="shared" si="972"/>
        <v>0</v>
      </c>
      <c r="BV876" s="18">
        <f t="shared" si="973"/>
        <v>0</v>
      </c>
      <c r="BW876" s="2">
        <f t="shared" si="974"/>
        <v>0</v>
      </c>
      <c r="BX876" s="2">
        <f t="shared" si="975"/>
        <v>16</v>
      </c>
      <c r="BY876" s="2">
        <f t="shared" si="976"/>
        <v>1</v>
      </c>
      <c r="BZ876" s="2">
        <v>0</v>
      </c>
      <c r="CA876" s="19">
        <f t="shared" si="977"/>
        <v>0</v>
      </c>
      <c r="CB876" s="19">
        <f t="shared" si="978"/>
        <v>0</v>
      </c>
      <c r="CC876" s="18">
        <f t="shared" si="979"/>
        <v>0</v>
      </c>
      <c r="CD876" s="19">
        <f t="shared" si="980"/>
        <v>0</v>
      </c>
      <c r="CE876" s="2">
        <f t="shared" si="981"/>
        <v>0</v>
      </c>
      <c r="CF876" s="18">
        <f t="shared" si="982"/>
        <v>0</v>
      </c>
      <c r="CG876" s="2">
        <f t="shared" si="983"/>
        <v>0</v>
      </c>
      <c r="CH876" s="2">
        <f t="shared" si="984"/>
        <v>16</v>
      </c>
      <c r="CI876" s="2">
        <f t="shared" si="985"/>
        <v>1</v>
      </c>
      <c r="CJ876" s="2">
        <v>0</v>
      </c>
      <c r="CK876" s="19">
        <f t="shared" si="986"/>
        <v>0</v>
      </c>
      <c r="CL876" s="19">
        <f t="shared" si="987"/>
        <v>0</v>
      </c>
      <c r="CM876" s="18">
        <f t="shared" si="988"/>
        <v>0</v>
      </c>
      <c r="CN876" s="19">
        <f t="shared" si="989"/>
        <v>0</v>
      </c>
      <c r="CO876" s="2">
        <f t="shared" si="990"/>
        <v>1</v>
      </c>
      <c r="CP876" s="18">
        <f t="shared" si="991"/>
        <v>1</v>
      </c>
      <c r="CQ876" s="2">
        <f t="shared" si="992"/>
        <v>1</v>
      </c>
      <c r="CR876" s="2">
        <f t="shared" si="993"/>
        <v>8</v>
      </c>
      <c r="CS876" s="2">
        <f t="shared" si="994"/>
        <v>0</v>
      </c>
      <c r="CT876" s="2">
        <v>0</v>
      </c>
      <c r="CU876" s="19">
        <f t="shared" si="995"/>
        <v>0.1111111111111111</v>
      </c>
      <c r="CV876" s="19">
        <f t="shared" si="996"/>
        <v>0.1111111111111111</v>
      </c>
      <c r="CW876" s="18">
        <f t="shared" si="997"/>
        <v>1</v>
      </c>
      <c r="CX876" s="19">
        <f t="shared" si="998"/>
        <v>0.19999999999999998</v>
      </c>
      <c r="CY876" s="2">
        <f t="shared" si="999"/>
        <v>1</v>
      </c>
      <c r="CZ876" s="18">
        <f t="shared" si="1000"/>
        <v>1</v>
      </c>
      <c r="DA876" s="2">
        <f t="shared" si="1001"/>
        <v>1</v>
      </c>
      <c r="DB876" s="2">
        <f t="shared" si="1002"/>
        <v>8</v>
      </c>
      <c r="DC876" s="2">
        <f t="shared" si="1003"/>
        <v>0</v>
      </c>
      <c r="DD876" s="2">
        <v>0</v>
      </c>
      <c r="DE876" s="19">
        <f t="shared" si="1004"/>
        <v>0.1111111111111111</v>
      </c>
      <c r="DF876" s="19">
        <f t="shared" si="1005"/>
        <v>0.1111111111111111</v>
      </c>
      <c r="DG876" s="18">
        <f t="shared" si="1006"/>
        <v>1</v>
      </c>
      <c r="DH876" s="19">
        <f t="shared" si="1007"/>
        <v>0.19999999999999998</v>
      </c>
    </row>
    <row r="877" spans="1:112" x14ac:dyDescent="0.35">
      <c r="A877" s="11">
        <v>2019009664</v>
      </c>
      <c r="B877" s="2" t="s">
        <v>6414</v>
      </c>
      <c r="C877" s="2" t="s">
        <v>6415</v>
      </c>
      <c r="D877" s="2" t="s">
        <v>6416</v>
      </c>
      <c r="E877" s="2" t="s">
        <v>6417</v>
      </c>
      <c r="F877" s="2">
        <v>1</v>
      </c>
      <c r="G877" s="2" t="s">
        <v>6418</v>
      </c>
      <c r="H877" s="2" t="s">
        <v>6419</v>
      </c>
      <c r="I877" s="2" t="s">
        <v>6420</v>
      </c>
      <c r="J877" s="3" t="s">
        <v>6421</v>
      </c>
      <c r="K877" s="11">
        <v>2</v>
      </c>
      <c r="L877" s="2">
        <v>1</v>
      </c>
      <c r="M877" s="2">
        <v>46</v>
      </c>
      <c r="N877" s="2">
        <v>31</v>
      </c>
      <c r="O877" s="2">
        <v>1</v>
      </c>
      <c r="P877" s="2">
        <v>0</v>
      </c>
      <c r="Q877" s="2">
        <v>1</v>
      </c>
      <c r="R877" s="2">
        <v>0</v>
      </c>
      <c r="S877" s="2">
        <v>1</v>
      </c>
      <c r="T877" s="2">
        <v>1</v>
      </c>
      <c r="U877" s="2">
        <v>1</v>
      </c>
      <c r="V877" s="2">
        <v>0</v>
      </c>
      <c r="W877" s="2">
        <v>11</v>
      </c>
      <c r="X877" s="2">
        <v>6</v>
      </c>
      <c r="Y877" s="2">
        <v>1</v>
      </c>
      <c r="Z877" s="2">
        <v>0</v>
      </c>
      <c r="AA877" s="2">
        <v>1</v>
      </c>
      <c r="AB877" s="2">
        <v>0</v>
      </c>
      <c r="AC877" s="2">
        <v>1</v>
      </c>
      <c r="AD877" s="2">
        <v>1</v>
      </c>
      <c r="AE877" s="2">
        <v>1</v>
      </c>
      <c r="AF877" s="3">
        <v>0</v>
      </c>
      <c r="AG877" s="2">
        <f t="shared" si="936"/>
        <v>1</v>
      </c>
      <c r="AH877" s="18">
        <f t="shared" si="937"/>
        <v>1</v>
      </c>
      <c r="AI877" s="2">
        <f t="shared" si="938"/>
        <v>1</v>
      </c>
      <c r="AJ877" s="2">
        <f t="shared" si="939"/>
        <v>45</v>
      </c>
      <c r="AK877" s="2">
        <f t="shared" si="940"/>
        <v>0</v>
      </c>
      <c r="AL877" s="2">
        <v>0</v>
      </c>
      <c r="AM877" s="19">
        <f t="shared" si="941"/>
        <v>2.1739130434782608E-2</v>
      </c>
      <c r="AN877" s="19">
        <f t="shared" si="942"/>
        <v>2.1739130434782608E-2</v>
      </c>
      <c r="AO877" s="18">
        <f t="shared" si="943"/>
        <v>1</v>
      </c>
      <c r="AP877" s="19">
        <f t="shared" si="944"/>
        <v>4.2553191489361694E-2</v>
      </c>
      <c r="AQ877" s="2">
        <f t="shared" si="945"/>
        <v>1</v>
      </c>
      <c r="AR877" s="18">
        <f t="shared" si="946"/>
        <v>0.5</v>
      </c>
      <c r="AS877" s="2">
        <f t="shared" si="947"/>
        <v>1</v>
      </c>
      <c r="AT877" s="2">
        <f t="shared" si="948"/>
        <v>45</v>
      </c>
      <c r="AU877" s="2">
        <f t="shared" si="949"/>
        <v>1</v>
      </c>
      <c r="AV877" s="2">
        <v>0</v>
      </c>
      <c r="AW877" s="19">
        <f t="shared" si="950"/>
        <v>2.1276595744680851E-2</v>
      </c>
      <c r="AX877" s="19">
        <f t="shared" si="951"/>
        <v>2.1739130434782608E-2</v>
      </c>
      <c r="AY877" s="18">
        <f t="shared" si="952"/>
        <v>0.5</v>
      </c>
      <c r="AZ877" s="19">
        <f t="shared" si="953"/>
        <v>4.1666666666666664E-2</v>
      </c>
      <c r="BA877" s="2">
        <f t="shared" si="954"/>
        <v>1</v>
      </c>
      <c r="BB877" s="18">
        <f t="shared" si="955"/>
        <v>1</v>
      </c>
      <c r="BC877" s="2">
        <f t="shared" si="956"/>
        <v>1</v>
      </c>
      <c r="BD877" s="2">
        <f t="shared" si="957"/>
        <v>30</v>
      </c>
      <c r="BE877" s="2">
        <f t="shared" si="958"/>
        <v>0</v>
      </c>
      <c r="BF877" s="2">
        <v>0</v>
      </c>
      <c r="BG877" s="19">
        <f t="shared" si="959"/>
        <v>3.2258064516129031E-2</v>
      </c>
      <c r="BH877" s="19">
        <f t="shared" si="960"/>
        <v>3.2258064516129031E-2</v>
      </c>
      <c r="BI877" s="18">
        <f t="shared" si="961"/>
        <v>1</v>
      </c>
      <c r="BJ877" s="19">
        <f t="shared" si="962"/>
        <v>6.25E-2</v>
      </c>
      <c r="BK877" s="2">
        <f t="shared" si="963"/>
        <v>1</v>
      </c>
      <c r="BL877" s="18">
        <f t="shared" si="964"/>
        <v>1</v>
      </c>
      <c r="BM877" s="2">
        <f t="shared" si="965"/>
        <v>1</v>
      </c>
      <c r="BN877" s="2">
        <f t="shared" si="966"/>
        <v>30</v>
      </c>
      <c r="BO877" s="2">
        <f t="shared" si="967"/>
        <v>0</v>
      </c>
      <c r="BP877" s="2">
        <v>0</v>
      </c>
      <c r="BQ877" s="19">
        <f t="shared" si="968"/>
        <v>3.2258064516129031E-2</v>
      </c>
      <c r="BR877" s="19">
        <f t="shared" si="969"/>
        <v>3.2258064516129031E-2</v>
      </c>
      <c r="BS877" s="18">
        <f t="shared" si="970"/>
        <v>1</v>
      </c>
      <c r="BT877" s="19">
        <f t="shared" si="971"/>
        <v>6.25E-2</v>
      </c>
      <c r="BU877" s="2">
        <f t="shared" si="972"/>
        <v>1</v>
      </c>
      <c r="BV877" s="18">
        <f t="shared" si="973"/>
        <v>1</v>
      </c>
      <c r="BW877" s="2">
        <f t="shared" si="974"/>
        <v>1</v>
      </c>
      <c r="BX877" s="2">
        <f t="shared" si="975"/>
        <v>10</v>
      </c>
      <c r="BY877" s="2">
        <f t="shared" si="976"/>
        <v>0</v>
      </c>
      <c r="BZ877" s="2">
        <v>0</v>
      </c>
      <c r="CA877" s="19">
        <f t="shared" si="977"/>
        <v>9.0909090909090912E-2</v>
      </c>
      <c r="CB877" s="19">
        <f t="shared" si="978"/>
        <v>9.0909090909090912E-2</v>
      </c>
      <c r="CC877" s="18">
        <f t="shared" si="979"/>
        <v>1</v>
      </c>
      <c r="CD877" s="19">
        <f t="shared" si="980"/>
        <v>0.16666666666666669</v>
      </c>
      <c r="CE877" s="2">
        <f t="shared" si="981"/>
        <v>1</v>
      </c>
      <c r="CF877" s="18">
        <f t="shared" si="982"/>
        <v>0.5</v>
      </c>
      <c r="CG877" s="2">
        <f t="shared" si="983"/>
        <v>1</v>
      </c>
      <c r="CH877" s="2">
        <f t="shared" si="984"/>
        <v>10</v>
      </c>
      <c r="CI877" s="2">
        <f t="shared" si="985"/>
        <v>1</v>
      </c>
      <c r="CJ877" s="2">
        <v>0</v>
      </c>
      <c r="CK877" s="19">
        <f t="shared" si="986"/>
        <v>8.3333333333333329E-2</v>
      </c>
      <c r="CL877" s="19">
        <f t="shared" si="987"/>
        <v>9.0909090909090912E-2</v>
      </c>
      <c r="CM877" s="18">
        <f t="shared" si="988"/>
        <v>0.5</v>
      </c>
      <c r="CN877" s="19">
        <f t="shared" si="989"/>
        <v>0.15384615384615385</v>
      </c>
      <c r="CO877" s="2">
        <f t="shared" si="990"/>
        <v>1</v>
      </c>
      <c r="CP877" s="18">
        <f t="shared" si="991"/>
        <v>1</v>
      </c>
      <c r="CQ877" s="2">
        <f t="shared" si="992"/>
        <v>1</v>
      </c>
      <c r="CR877" s="2">
        <f t="shared" si="993"/>
        <v>5</v>
      </c>
      <c r="CS877" s="2">
        <f t="shared" si="994"/>
        <v>0</v>
      </c>
      <c r="CT877" s="2">
        <v>0</v>
      </c>
      <c r="CU877" s="19">
        <f t="shared" si="995"/>
        <v>0.16666666666666666</v>
      </c>
      <c r="CV877" s="19">
        <f t="shared" si="996"/>
        <v>0.16666666666666666</v>
      </c>
      <c r="CW877" s="18">
        <f t="shared" si="997"/>
        <v>1</v>
      </c>
      <c r="CX877" s="19">
        <f t="shared" si="998"/>
        <v>0.2857142857142857</v>
      </c>
      <c r="CY877" s="2">
        <f t="shared" si="999"/>
        <v>1</v>
      </c>
      <c r="CZ877" s="18">
        <f t="shared" si="1000"/>
        <v>1</v>
      </c>
      <c r="DA877" s="2">
        <f t="shared" si="1001"/>
        <v>1</v>
      </c>
      <c r="DB877" s="2">
        <f t="shared" si="1002"/>
        <v>5</v>
      </c>
      <c r="DC877" s="2">
        <f t="shared" si="1003"/>
        <v>0</v>
      </c>
      <c r="DD877" s="2">
        <v>0</v>
      </c>
      <c r="DE877" s="19">
        <f t="shared" si="1004"/>
        <v>0.16666666666666666</v>
      </c>
      <c r="DF877" s="19">
        <f t="shared" si="1005"/>
        <v>0.16666666666666666</v>
      </c>
      <c r="DG877" s="18">
        <f t="shared" si="1006"/>
        <v>1</v>
      </c>
      <c r="DH877" s="19">
        <f t="shared" si="1007"/>
        <v>0.2857142857142857</v>
      </c>
    </row>
    <row r="878" spans="1:112" x14ac:dyDescent="0.35">
      <c r="A878" s="11">
        <v>2019009671</v>
      </c>
      <c r="B878" s="2" t="s">
        <v>6422</v>
      </c>
      <c r="C878" s="2" t="s">
        <v>6423</v>
      </c>
      <c r="D878" s="2" t="s">
        <v>6424</v>
      </c>
      <c r="E878" s="2" t="s">
        <v>6425</v>
      </c>
      <c r="F878" s="2">
        <v>1</v>
      </c>
      <c r="G878" s="2" t="s">
        <v>6426</v>
      </c>
      <c r="H878" s="2" t="s">
        <v>6427</v>
      </c>
      <c r="I878" s="2" t="s">
        <v>6428</v>
      </c>
      <c r="J878" s="3" t="s">
        <v>6429</v>
      </c>
      <c r="K878" s="11">
        <v>1</v>
      </c>
      <c r="L878" s="2">
        <v>1</v>
      </c>
      <c r="M878" s="2">
        <v>54</v>
      </c>
      <c r="N878" s="2">
        <v>39</v>
      </c>
      <c r="O878" s="2">
        <v>1</v>
      </c>
      <c r="P878" s="2">
        <v>0</v>
      </c>
      <c r="Q878" s="2">
        <v>1</v>
      </c>
      <c r="R878" s="2">
        <v>0</v>
      </c>
      <c r="S878" s="2">
        <v>1</v>
      </c>
      <c r="T878" s="2">
        <v>0</v>
      </c>
      <c r="U878" s="2">
        <v>1</v>
      </c>
      <c r="V878" s="2">
        <v>0</v>
      </c>
      <c r="W878" s="2">
        <v>14</v>
      </c>
      <c r="X878" s="2">
        <v>11</v>
      </c>
      <c r="Y878" s="2">
        <v>1</v>
      </c>
      <c r="Z878" s="2">
        <v>0</v>
      </c>
      <c r="AA878" s="2">
        <v>1</v>
      </c>
      <c r="AB878" s="2">
        <v>0</v>
      </c>
      <c r="AC878" s="2">
        <v>1</v>
      </c>
      <c r="AD878" s="2">
        <v>0</v>
      </c>
      <c r="AE878" s="2">
        <v>1</v>
      </c>
      <c r="AF878" s="3">
        <v>0</v>
      </c>
      <c r="AG878" s="2">
        <f t="shared" si="936"/>
        <v>1</v>
      </c>
      <c r="AH878" s="18">
        <f t="shared" si="937"/>
        <v>1</v>
      </c>
      <c r="AI878" s="2">
        <f t="shared" si="938"/>
        <v>1</v>
      </c>
      <c r="AJ878" s="2">
        <f t="shared" si="939"/>
        <v>53</v>
      </c>
      <c r="AK878" s="2">
        <f t="shared" si="940"/>
        <v>0</v>
      </c>
      <c r="AL878" s="2">
        <v>0</v>
      </c>
      <c r="AM878" s="19">
        <f t="shared" si="941"/>
        <v>1.8518518518518517E-2</v>
      </c>
      <c r="AN878" s="19">
        <f t="shared" si="942"/>
        <v>1.8518518518518517E-2</v>
      </c>
      <c r="AO878" s="18">
        <f t="shared" si="943"/>
        <v>1</v>
      </c>
      <c r="AP878" s="19">
        <f t="shared" si="944"/>
        <v>3.6363636363636362E-2</v>
      </c>
      <c r="AQ878" s="2">
        <f t="shared" si="945"/>
        <v>1</v>
      </c>
      <c r="AR878" s="18">
        <f t="shared" si="946"/>
        <v>1</v>
      </c>
      <c r="AS878" s="2">
        <f t="shared" si="947"/>
        <v>1</v>
      </c>
      <c r="AT878" s="2">
        <f t="shared" si="948"/>
        <v>53</v>
      </c>
      <c r="AU878" s="2">
        <f t="shared" si="949"/>
        <v>0</v>
      </c>
      <c r="AV878" s="2">
        <v>0</v>
      </c>
      <c r="AW878" s="19">
        <f t="shared" si="950"/>
        <v>1.8518518518518517E-2</v>
      </c>
      <c r="AX878" s="19">
        <f t="shared" si="951"/>
        <v>1.8518518518518517E-2</v>
      </c>
      <c r="AY878" s="18">
        <f t="shared" si="952"/>
        <v>1</v>
      </c>
      <c r="AZ878" s="19">
        <f t="shared" si="953"/>
        <v>3.6363636363636362E-2</v>
      </c>
      <c r="BA878" s="2">
        <f t="shared" si="954"/>
        <v>1</v>
      </c>
      <c r="BB878" s="18">
        <f t="shared" si="955"/>
        <v>1</v>
      </c>
      <c r="BC878" s="2">
        <f t="shared" si="956"/>
        <v>1</v>
      </c>
      <c r="BD878" s="2">
        <f t="shared" si="957"/>
        <v>38</v>
      </c>
      <c r="BE878" s="2">
        <f t="shared" si="958"/>
        <v>0</v>
      </c>
      <c r="BF878" s="2">
        <v>0</v>
      </c>
      <c r="BG878" s="19">
        <f t="shared" si="959"/>
        <v>2.564102564102564E-2</v>
      </c>
      <c r="BH878" s="19">
        <f t="shared" si="960"/>
        <v>2.564102564102564E-2</v>
      </c>
      <c r="BI878" s="18">
        <f t="shared" si="961"/>
        <v>1</v>
      </c>
      <c r="BJ878" s="19">
        <f t="shared" si="962"/>
        <v>0.05</v>
      </c>
      <c r="BK878" s="2">
        <f t="shared" si="963"/>
        <v>1</v>
      </c>
      <c r="BL878" s="18">
        <f t="shared" si="964"/>
        <v>1</v>
      </c>
      <c r="BM878" s="2">
        <f t="shared" si="965"/>
        <v>1</v>
      </c>
      <c r="BN878" s="2">
        <f t="shared" si="966"/>
        <v>38</v>
      </c>
      <c r="BO878" s="2">
        <f t="shared" si="967"/>
        <v>0</v>
      </c>
      <c r="BP878" s="2">
        <v>0</v>
      </c>
      <c r="BQ878" s="19">
        <f t="shared" si="968"/>
        <v>2.564102564102564E-2</v>
      </c>
      <c r="BR878" s="19">
        <f t="shared" si="969"/>
        <v>2.564102564102564E-2</v>
      </c>
      <c r="BS878" s="18">
        <f t="shared" si="970"/>
        <v>1</v>
      </c>
      <c r="BT878" s="19">
        <f t="shared" si="971"/>
        <v>0.05</v>
      </c>
      <c r="BU878" s="2">
        <f t="shared" si="972"/>
        <v>1</v>
      </c>
      <c r="BV878" s="18">
        <f t="shared" si="973"/>
        <v>1</v>
      </c>
      <c r="BW878" s="2">
        <f t="shared" si="974"/>
        <v>1</v>
      </c>
      <c r="BX878" s="2">
        <f t="shared" si="975"/>
        <v>13</v>
      </c>
      <c r="BY878" s="2">
        <f t="shared" si="976"/>
        <v>0</v>
      </c>
      <c r="BZ878" s="2">
        <v>0</v>
      </c>
      <c r="CA878" s="19">
        <f t="shared" si="977"/>
        <v>7.1428571428571425E-2</v>
      </c>
      <c r="CB878" s="19">
        <f t="shared" si="978"/>
        <v>7.1428571428571425E-2</v>
      </c>
      <c r="CC878" s="18">
        <f t="shared" si="979"/>
        <v>1</v>
      </c>
      <c r="CD878" s="19">
        <f t="shared" si="980"/>
        <v>0.13333333333333333</v>
      </c>
      <c r="CE878" s="2">
        <f t="shared" si="981"/>
        <v>1</v>
      </c>
      <c r="CF878" s="18">
        <f t="shared" si="982"/>
        <v>1</v>
      </c>
      <c r="CG878" s="2">
        <f t="shared" si="983"/>
        <v>1</v>
      </c>
      <c r="CH878" s="2">
        <f t="shared" si="984"/>
        <v>13</v>
      </c>
      <c r="CI878" s="2">
        <f t="shared" si="985"/>
        <v>0</v>
      </c>
      <c r="CJ878" s="2">
        <v>0</v>
      </c>
      <c r="CK878" s="19">
        <f t="shared" si="986"/>
        <v>7.1428571428571425E-2</v>
      </c>
      <c r="CL878" s="19">
        <f t="shared" si="987"/>
        <v>7.1428571428571425E-2</v>
      </c>
      <c r="CM878" s="18">
        <f t="shared" si="988"/>
        <v>1</v>
      </c>
      <c r="CN878" s="19">
        <f t="shared" si="989"/>
        <v>0.13333333333333333</v>
      </c>
      <c r="CO878" s="2">
        <f t="shared" si="990"/>
        <v>1</v>
      </c>
      <c r="CP878" s="18">
        <f t="shared" si="991"/>
        <v>1</v>
      </c>
      <c r="CQ878" s="2">
        <f t="shared" si="992"/>
        <v>1</v>
      </c>
      <c r="CR878" s="2">
        <f t="shared" si="993"/>
        <v>10</v>
      </c>
      <c r="CS878" s="2">
        <f t="shared" si="994"/>
        <v>0</v>
      </c>
      <c r="CT878" s="2">
        <v>0</v>
      </c>
      <c r="CU878" s="19">
        <f t="shared" si="995"/>
        <v>9.0909090909090912E-2</v>
      </c>
      <c r="CV878" s="19">
        <f t="shared" si="996"/>
        <v>9.0909090909090912E-2</v>
      </c>
      <c r="CW878" s="18">
        <f t="shared" si="997"/>
        <v>1</v>
      </c>
      <c r="CX878" s="19">
        <f t="shared" si="998"/>
        <v>0.16666666666666669</v>
      </c>
      <c r="CY878" s="2">
        <f t="shared" si="999"/>
        <v>1</v>
      </c>
      <c r="CZ878" s="18">
        <f t="shared" si="1000"/>
        <v>1</v>
      </c>
      <c r="DA878" s="2">
        <f t="shared" si="1001"/>
        <v>1</v>
      </c>
      <c r="DB878" s="2">
        <f t="shared" si="1002"/>
        <v>10</v>
      </c>
      <c r="DC878" s="2">
        <f t="shared" si="1003"/>
        <v>0</v>
      </c>
      <c r="DD878" s="2">
        <v>0</v>
      </c>
      <c r="DE878" s="19">
        <f t="shared" si="1004"/>
        <v>9.0909090909090912E-2</v>
      </c>
      <c r="DF878" s="19">
        <f t="shared" si="1005"/>
        <v>9.0909090909090912E-2</v>
      </c>
      <c r="DG878" s="18">
        <f t="shared" si="1006"/>
        <v>1</v>
      </c>
      <c r="DH878" s="19">
        <f t="shared" si="1007"/>
        <v>0.16666666666666669</v>
      </c>
    </row>
    <row r="879" spans="1:112" x14ac:dyDescent="0.35">
      <c r="A879" s="11">
        <v>2019009705</v>
      </c>
      <c r="B879" s="2" t="s">
        <v>6430</v>
      </c>
      <c r="C879" s="2" t="s">
        <v>6431</v>
      </c>
      <c r="D879" s="2"/>
      <c r="E879" s="2" t="s">
        <v>6432</v>
      </c>
      <c r="F879" s="2">
        <v>1</v>
      </c>
      <c r="G879" s="2" t="s">
        <v>6433</v>
      </c>
      <c r="H879" s="2" t="s">
        <v>6434</v>
      </c>
      <c r="I879" s="2" t="s">
        <v>6435</v>
      </c>
      <c r="J879" s="3" t="s">
        <v>6436</v>
      </c>
      <c r="K879" s="11">
        <v>1</v>
      </c>
      <c r="L879" s="2">
        <v>1</v>
      </c>
      <c r="M879" s="2">
        <v>52</v>
      </c>
      <c r="N879" s="2">
        <v>29</v>
      </c>
      <c r="O879" s="2">
        <v>1</v>
      </c>
      <c r="P879" s="2">
        <v>0</v>
      </c>
      <c r="Q879" s="2">
        <v>1</v>
      </c>
      <c r="R879" s="2">
        <v>0</v>
      </c>
      <c r="S879" s="2">
        <v>1</v>
      </c>
      <c r="T879" s="2">
        <v>0</v>
      </c>
      <c r="U879" s="2">
        <v>1</v>
      </c>
      <c r="V879" s="2">
        <v>0</v>
      </c>
      <c r="W879" s="2">
        <v>13</v>
      </c>
      <c r="X879" s="2">
        <v>10</v>
      </c>
      <c r="Y879" s="2">
        <v>1</v>
      </c>
      <c r="Z879" s="2">
        <v>0</v>
      </c>
      <c r="AA879" s="2">
        <v>1</v>
      </c>
      <c r="AB879" s="2">
        <v>0</v>
      </c>
      <c r="AC879" s="2">
        <v>1</v>
      </c>
      <c r="AD879" s="2">
        <v>0</v>
      </c>
      <c r="AE879" s="2">
        <v>1</v>
      </c>
      <c r="AF879" s="3">
        <v>0</v>
      </c>
      <c r="AG879" s="2">
        <f t="shared" si="936"/>
        <v>1</v>
      </c>
      <c r="AH879" s="18">
        <f t="shared" si="937"/>
        <v>1</v>
      </c>
      <c r="AI879" s="2">
        <f t="shared" si="938"/>
        <v>1</v>
      </c>
      <c r="AJ879" s="2">
        <f t="shared" si="939"/>
        <v>51</v>
      </c>
      <c r="AK879" s="2">
        <f t="shared" si="940"/>
        <v>0</v>
      </c>
      <c r="AL879" s="2">
        <v>0</v>
      </c>
      <c r="AM879" s="19">
        <f t="shared" si="941"/>
        <v>1.9230769230769232E-2</v>
      </c>
      <c r="AN879" s="19">
        <f t="shared" si="942"/>
        <v>1.9230769230769232E-2</v>
      </c>
      <c r="AO879" s="18">
        <f t="shared" si="943"/>
        <v>1</v>
      </c>
      <c r="AP879" s="19">
        <f t="shared" si="944"/>
        <v>3.7735849056603779E-2</v>
      </c>
      <c r="AQ879" s="2">
        <f t="shared" si="945"/>
        <v>1</v>
      </c>
      <c r="AR879" s="18">
        <f t="shared" si="946"/>
        <v>1</v>
      </c>
      <c r="AS879" s="2">
        <f t="shared" si="947"/>
        <v>1</v>
      </c>
      <c r="AT879" s="2">
        <f t="shared" si="948"/>
        <v>51</v>
      </c>
      <c r="AU879" s="2">
        <f t="shared" si="949"/>
        <v>0</v>
      </c>
      <c r="AV879" s="2">
        <v>0</v>
      </c>
      <c r="AW879" s="19">
        <f t="shared" si="950"/>
        <v>1.9230769230769232E-2</v>
      </c>
      <c r="AX879" s="19">
        <f t="shared" si="951"/>
        <v>1.9230769230769232E-2</v>
      </c>
      <c r="AY879" s="18">
        <f t="shared" si="952"/>
        <v>1</v>
      </c>
      <c r="AZ879" s="19">
        <f t="shared" si="953"/>
        <v>3.7735849056603779E-2</v>
      </c>
      <c r="BA879" s="2">
        <f t="shared" si="954"/>
        <v>1</v>
      </c>
      <c r="BB879" s="18">
        <f t="shared" si="955"/>
        <v>1</v>
      </c>
      <c r="BC879" s="2">
        <f t="shared" si="956"/>
        <v>1</v>
      </c>
      <c r="BD879" s="2">
        <f t="shared" si="957"/>
        <v>28</v>
      </c>
      <c r="BE879" s="2">
        <f t="shared" si="958"/>
        <v>0</v>
      </c>
      <c r="BF879" s="2">
        <v>0</v>
      </c>
      <c r="BG879" s="19">
        <f t="shared" si="959"/>
        <v>3.4482758620689655E-2</v>
      </c>
      <c r="BH879" s="19">
        <f t="shared" si="960"/>
        <v>3.4482758620689655E-2</v>
      </c>
      <c r="BI879" s="18">
        <f t="shared" si="961"/>
        <v>1</v>
      </c>
      <c r="BJ879" s="19">
        <f t="shared" si="962"/>
        <v>6.6666666666666666E-2</v>
      </c>
      <c r="BK879" s="2">
        <f t="shared" si="963"/>
        <v>1</v>
      </c>
      <c r="BL879" s="18">
        <f t="shared" si="964"/>
        <v>1</v>
      </c>
      <c r="BM879" s="2">
        <f t="shared" si="965"/>
        <v>1</v>
      </c>
      <c r="BN879" s="2">
        <f t="shared" si="966"/>
        <v>28</v>
      </c>
      <c r="BO879" s="2">
        <f t="shared" si="967"/>
        <v>0</v>
      </c>
      <c r="BP879" s="2">
        <v>0</v>
      </c>
      <c r="BQ879" s="19">
        <f t="shared" si="968"/>
        <v>3.4482758620689655E-2</v>
      </c>
      <c r="BR879" s="19">
        <f t="shared" si="969"/>
        <v>3.4482758620689655E-2</v>
      </c>
      <c r="BS879" s="18">
        <f t="shared" si="970"/>
        <v>1</v>
      </c>
      <c r="BT879" s="19">
        <f t="shared" si="971"/>
        <v>6.6666666666666666E-2</v>
      </c>
      <c r="BU879" s="2">
        <f t="shared" si="972"/>
        <v>1</v>
      </c>
      <c r="BV879" s="18">
        <f t="shared" si="973"/>
        <v>1</v>
      </c>
      <c r="BW879" s="2">
        <f t="shared" si="974"/>
        <v>1</v>
      </c>
      <c r="BX879" s="2">
        <f t="shared" si="975"/>
        <v>12</v>
      </c>
      <c r="BY879" s="2">
        <f t="shared" si="976"/>
        <v>0</v>
      </c>
      <c r="BZ879" s="2">
        <v>0</v>
      </c>
      <c r="CA879" s="19">
        <f t="shared" si="977"/>
        <v>7.6923076923076927E-2</v>
      </c>
      <c r="CB879" s="19">
        <f t="shared" si="978"/>
        <v>7.6923076923076927E-2</v>
      </c>
      <c r="CC879" s="18">
        <f t="shared" si="979"/>
        <v>1</v>
      </c>
      <c r="CD879" s="19">
        <f t="shared" si="980"/>
        <v>0.14285714285714288</v>
      </c>
      <c r="CE879" s="2">
        <f t="shared" si="981"/>
        <v>1</v>
      </c>
      <c r="CF879" s="18">
        <f t="shared" si="982"/>
        <v>1</v>
      </c>
      <c r="CG879" s="2">
        <f t="shared" si="983"/>
        <v>1</v>
      </c>
      <c r="CH879" s="2">
        <f t="shared" si="984"/>
        <v>12</v>
      </c>
      <c r="CI879" s="2">
        <f t="shared" si="985"/>
        <v>0</v>
      </c>
      <c r="CJ879" s="2">
        <v>0</v>
      </c>
      <c r="CK879" s="19">
        <f t="shared" si="986"/>
        <v>7.6923076923076927E-2</v>
      </c>
      <c r="CL879" s="19">
        <f t="shared" si="987"/>
        <v>7.6923076923076927E-2</v>
      </c>
      <c r="CM879" s="18">
        <f t="shared" si="988"/>
        <v>1</v>
      </c>
      <c r="CN879" s="19">
        <f t="shared" si="989"/>
        <v>0.14285714285714288</v>
      </c>
      <c r="CO879" s="2">
        <f t="shared" si="990"/>
        <v>1</v>
      </c>
      <c r="CP879" s="18">
        <f t="shared" si="991"/>
        <v>1</v>
      </c>
      <c r="CQ879" s="2">
        <f t="shared" si="992"/>
        <v>1</v>
      </c>
      <c r="CR879" s="2">
        <f t="shared" si="993"/>
        <v>9</v>
      </c>
      <c r="CS879" s="2">
        <f t="shared" si="994"/>
        <v>0</v>
      </c>
      <c r="CT879" s="2">
        <v>0</v>
      </c>
      <c r="CU879" s="19">
        <f t="shared" si="995"/>
        <v>0.1</v>
      </c>
      <c r="CV879" s="19">
        <f t="shared" si="996"/>
        <v>0.1</v>
      </c>
      <c r="CW879" s="18">
        <f t="shared" si="997"/>
        <v>1</v>
      </c>
      <c r="CX879" s="19">
        <f t="shared" si="998"/>
        <v>0.18181818181818182</v>
      </c>
      <c r="CY879" s="2">
        <f t="shared" si="999"/>
        <v>1</v>
      </c>
      <c r="CZ879" s="18">
        <f t="shared" si="1000"/>
        <v>1</v>
      </c>
      <c r="DA879" s="2">
        <f t="shared" si="1001"/>
        <v>1</v>
      </c>
      <c r="DB879" s="2">
        <f t="shared" si="1002"/>
        <v>9</v>
      </c>
      <c r="DC879" s="2">
        <f t="shared" si="1003"/>
        <v>0</v>
      </c>
      <c r="DD879" s="2">
        <v>0</v>
      </c>
      <c r="DE879" s="19">
        <f t="shared" si="1004"/>
        <v>0.1</v>
      </c>
      <c r="DF879" s="19">
        <f t="shared" si="1005"/>
        <v>0.1</v>
      </c>
      <c r="DG879" s="18">
        <f t="shared" si="1006"/>
        <v>1</v>
      </c>
      <c r="DH879" s="19">
        <f t="shared" si="1007"/>
        <v>0.18181818181818182</v>
      </c>
    </row>
    <row r="880" spans="1:112" x14ac:dyDescent="0.35">
      <c r="A880" s="11">
        <v>2019009711</v>
      </c>
      <c r="B880" s="2" t="s">
        <v>6437</v>
      </c>
      <c r="C880" s="2" t="s">
        <v>2785</v>
      </c>
      <c r="D880" s="2"/>
      <c r="E880" s="2" t="s">
        <v>6438</v>
      </c>
      <c r="F880" s="2">
        <v>1</v>
      </c>
      <c r="G880" s="2" t="s">
        <v>6439</v>
      </c>
      <c r="H880" s="2" t="s">
        <v>6440</v>
      </c>
      <c r="I880" s="2" t="s">
        <v>6441</v>
      </c>
      <c r="J880" s="3" t="s">
        <v>6442</v>
      </c>
      <c r="K880" s="11">
        <v>1</v>
      </c>
      <c r="L880" s="2">
        <v>1</v>
      </c>
      <c r="M880" s="2">
        <v>45</v>
      </c>
      <c r="N880" s="2">
        <v>18</v>
      </c>
      <c r="O880" s="2">
        <v>1</v>
      </c>
      <c r="P880" s="2">
        <v>0</v>
      </c>
      <c r="Q880" s="2">
        <v>1</v>
      </c>
      <c r="R880" s="2">
        <v>0</v>
      </c>
      <c r="S880" s="2">
        <v>1</v>
      </c>
      <c r="T880" s="2">
        <v>0</v>
      </c>
      <c r="U880" s="2">
        <v>1</v>
      </c>
      <c r="V880" s="2">
        <v>0</v>
      </c>
      <c r="W880" s="2">
        <v>15</v>
      </c>
      <c r="X880" s="2">
        <v>6</v>
      </c>
      <c r="Y880" s="2">
        <v>1</v>
      </c>
      <c r="Z880" s="2">
        <v>0</v>
      </c>
      <c r="AA880" s="2">
        <v>1</v>
      </c>
      <c r="AB880" s="2">
        <v>0</v>
      </c>
      <c r="AC880" s="2">
        <v>1</v>
      </c>
      <c r="AD880" s="2">
        <v>0</v>
      </c>
      <c r="AE880" s="2">
        <v>1</v>
      </c>
      <c r="AF880" s="3">
        <v>0</v>
      </c>
      <c r="AG880" s="2">
        <f t="shared" si="936"/>
        <v>1</v>
      </c>
      <c r="AH880" s="18">
        <f t="shared" si="937"/>
        <v>1</v>
      </c>
      <c r="AI880" s="2">
        <f t="shared" si="938"/>
        <v>1</v>
      </c>
      <c r="AJ880" s="2">
        <f t="shared" si="939"/>
        <v>44</v>
      </c>
      <c r="AK880" s="2">
        <f t="shared" si="940"/>
        <v>0</v>
      </c>
      <c r="AL880" s="2">
        <v>0</v>
      </c>
      <c r="AM880" s="19">
        <f t="shared" si="941"/>
        <v>2.2222222222222223E-2</v>
      </c>
      <c r="AN880" s="19">
        <f t="shared" si="942"/>
        <v>2.2222222222222223E-2</v>
      </c>
      <c r="AO880" s="18">
        <f t="shared" si="943"/>
        <v>1</v>
      </c>
      <c r="AP880" s="19">
        <f t="shared" si="944"/>
        <v>4.3478260869565223E-2</v>
      </c>
      <c r="AQ880" s="2">
        <f t="shared" si="945"/>
        <v>1</v>
      </c>
      <c r="AR880" s="18">
        <f t="shared" si="946"/>
        <v>1</v>
      </c>
      <c r="AS880" s="2">
        <f t="shared" si="947"/>
        <v>1</v>
      </c>
      <c r="AT880" s="2">
        <f t="shared" si="948"/>
        <v>44</v>
      </c>
      <c r="AU880" s="2">
        <f t="shared" si="949"/>
        <v>0</v>
      </c>
      <c r="AV880" s="2">
        <v>0</v>
      </c>
      <c r="AW880" s="19">
        <f t="shared" si="950"/>
        <v>2.2222222222222223E-2</v>
      </c>
      <c r="AX880" s="19">
        <f t="shared" si="951"/>
        <v>2.2222222222222223E-2</v>
      </c>
      <c r="AY880" s="18">
        <f t="shared" si="952"/>
        <v>1</v>
      </c>
      <c r="AZ880" s="19">
        <f t="shared" si="953"/>
        <v>4.3478260869565223E-2</v>
      </c>
      <c r="BA880" s="2">
        <f t="shared" si="954"/>
        <v>1</v>
      </c>
      <c r="BB880" s="18">
        <f t="shared" si="955"/>
        <v>1</v>
      </c>
      <c r="BC880" s="2">
        <f t="shared" si="956"/>
        <v>1</v>
      </c>
      <c r="BD880" s="2">
        <f t="shared" si="957"/>
        <v>17</v>
      </c>
      <c r="BE880" s="2">
        <f t="shared" si="958"/>
        <v>0</v>
      </c>
      <c r="BF880" s="2">
        <v>0</v>
      </c>
      <c r="BG880" s="19">
        <f t="shared" si="959"/>
        <v>5.5555555555555552E-2</v>
      </c>
      <c r="BH880" s="19">
        <f t="shared" si="960"/>
        <v>5.5555555555555552E-2</v>
      </c>
      <c r="BI880" s="18">
        <f t="shared" si="961"/>
        <v>1</v>
      </c>
      <c r="BJ880" s="19">
        <f t="shared" si="962"/>
        <v>0.10526315789473684</v>
      </c>
      <c r="BK880" s="2">
        <f t="shared" si="963"/>
        <v>1</v>
      </c>
      <c r="BL880" s="18">
        <f t="shared" si="964"/>
        <v>1</v>
      </c>
      <c r="BM880" s="2">
        <f t="shared" si="965"/>
        <v>1</v>
      </c>
      <c r="BN880" s="2">
        <f t="shared" si="966"/>
        <v>17</v>
      </c>
      <c r="BO880" s="2">
        <f t="shared" si="967"/>
        <v>0</v>
      </c>
      <c r="BP880" s="2">
        <v>0</v>
      </c>
      <c r="BQ880" s="19">
        <f t="shared" si="968"/>
        <v>5.5555555555555552E-2</v>
      </c>
      <c r="BR880" s="19">
        <f t="shared" si="969"/>
        <v>5.5555555555555552E-2</v>
      </c>
      <c r="BS880" s="18">
        <f t="shared" si="970"/>
        <v>1</v>
      </c>
      <c r="BT880" s="19">
        <f t="shared" si="971"/>
        <v>0.10526315789473684</v>
      </c>
      <c r="BU880" s="2">
        <f t="shared" si="972"/>
        <v>1</v>
      </c>
      <c r="BV880" s="18">
        <f t="shared" si="973"/>
        <v>1</v>
      </c>
      <c r="BW880" s="2">
        <f t="shared" si="974"/>
        <v>1</v>
      </c>
      <c r="BX880" s="2">
        <f t="shared" si="975"/>
        <v>14</v>
      </c>
      <c r="BY880" s="2">
        <f t="shared" si="976"/>
        <v>0</v>
      </c>
      <c r="BZ880" s="2">
        <v>0</v>
      </c>
      <c r="CA880" s="19">
        <f t="shared" si="977"/>
        <v>6.6666666666666666E-2</v>
      </c>
      <c r="CB880" s="19">
        <f t="shared" si="978"/>
        <v>6.6666666666666666E-2</v>
      </c>
      <c r="CC880" s="18">
        <f t="shared" si="979"/>
        <v>1</v>
      </c>
      <c r="CD880" s="19">
        <f t="shared" si="980"/>
        <v>0.125</v>
      </c>
      <c r="CE880" s="2">
        <f t="shared" si="981"/>
        <v>1</v>
      </c>
      <c r="CF880" s="18">
        <f t="shared" si="982"/>
        <v>1</v>
      </c>
      <c r="CG880" s="2">
        <f t="shared" si="983"/>
        <v>1</v>
      </c>
      <c r="CH880" s="2">
        <f t="shared" si="984"/>
        <v>14</v>
      </c>
      <c r="CI880" s="2">
        <f t="shared" si="985"/>
        <v>0</v>
      </c>
      <c r="CJ880" s="2">
        <v>0</v>
      </c>
      <c r="CK880" s="19">
        <f t="shared" si="986"/>
        <v>6.6666666666666666E-2</v>
      </c>
      <c r="CL880" s="19">
        <f t="shared" si="987"/>
        <v>6.6666666666666666E-2</v>
      </c>
      <c r="CM880" s="18">
        <f t="shared" si="988"/>
        <v>1</v>
      </c>
      <c r="CN880" s="19">
        <f t="shared" si="989"/>
        <v>0.125</v>
      </c>
      <c r="CO880" s="2">
        <f t="shared" si="990"/>
        <v>1</v>
      </c>
      <c r="CP880" s="18">
        <f t="shared" si="991"/>
        <v>1</v>
      </c>
      <c r="CQ880" s="2">
        <f t="shared" si="992"/>
        <v>1</v>
      </c>
      <c r="CR880" s="2">
        <f t="shared" si="993"/>
        <v>5</v>
      </c>
      <c r="CS880" s="2">
        <f t="shared" si="994"/>
        <v>0</v>
      </c>
      <c r="CT880" s="2">
        <v>0</v>
      </c>
      <c r="CU880" s="19">
        <f t="shared" si="995"/>
        <v>0.16666666666666666</v>
      </c>
      <c r="CV880" s="19">
        <f t="shared" si="996"/>
        <v>0.16666666666666666</v>
      </c>
      <c r="CW880" s="18">
        <f t="shared" si="997"/>
        <v>1</v>
      </c>
      <c r="CX880" s="19">
        <f t="shared" si="998"/>
        <v>0.2857142857142857</v>
      </c>
      <c r="CY880" s="2">
        <f t="shared" si="999"/>
        <v>1</v>
      </c>
      <c r="CZ880" s="18">
        <f t="shared" si="1000"/>
        <v>1</v>
      </c>
      <c r="DA880" s="2">
        <f t="shared" si="1001"/>
        <v>1</v>
      </c>
      <c r="DB880" s="2">
        <f t="shared" si="1002"/>
        <v>5</v>
      </c>
      <c r="DC880" s="2">
        <f t="shared" si="1003"/>
        <v>0</v>
      </c>
      <c r="DD880" s="2">
        <v>0</v>
      </c>
      <c r="DE880" s="19">
        <f t="shared" si="1004"/>
        <v>0.16666666666666666</v>
      </c>
      <c r="DF880" s="19">
        <f t="shared" si="1005"/>
        <v>0.16666666666666666</v>
      </c>
      <c r="DG880" s="18">
        <f t="shared" si="1006"/>
        <v>1</v>
      </c>
      <c r="DH880" s="19">
        <f t="shared" si="1007"/>
        <v>0.2857142857142857</v>
      </c>
    </row>
    <row r="881" spans="1:112" x14ac:dyDescent="0.35">
      <c r="A881" s="11">
        <v>2019009712</v>
      </c>
      <c r="B881" s="2" t="s">
        <v>6443</v>
      </c>
      <c r="C881" s="2" t="s">
        <v>6444</v>
      </c>
      <c r="D881" s="2" t="s">
        <v>6445</v>
      </c>
      <c r="E881" s="2" t="s">
        <v>6446</v>
      </c>
      <c r="F881" s="2">
        <v>1</v>
      </c>
      <c r="G881" s="2" t="s">
        <v>6447</v>
      </c>
      <c r="H881" s="2" t="s">
        <v>6448</v>
      </c>
      <c r="I881" s="2" t="s">
        <v>6449</v>
      </c>
      <c r="J881" s="3" t="s">
        <v>6450</v>
      </c>
      <c r="K881" s="11">
        <v>3</v>
      </c>
      <c r="L881" s="2">
        <v>1</v>
      </c>
      <c r="M881" s="2">
        <v>71</v>
      </c>
      <c r="N881" s="2">
        <v>39</v>
      </c>
      <c r="O881" s="2">
        <v>1</v>
      </c>
      <c r="P881" s="2">
        <v>0</v>
      </c>
      <c r="Q881" s="2">
        <v>1</v>
      </c>
      <c r="R881" s="2">
        <v>0</v>
      </c>
      <c r="S881" s="2">
        <v>3</v>
      </c>
      <c r="T881" s="2">
        <v>0</v>
      </c>
      <c r="U881" s="2">
        <v>1</v>
      </c>
      <c r="V881" s="2">
        <v>0</v>
      </c>
      <c r="W881" s="2">
        <v>17</v>
      </c>
      <c r="X881" s="2">
        <v>8</v>
      </c>
      <c r="Y881" s="2">
        <v>1</v>
      </c>
      <c r="Z881" s="2">
        <v>0</v>
      </c>
      <c r="AA881" s="2">
        <v>1</v>
      </c>
      <c r="AB881" s="2">
        <v>0</v>
      </c>
      <c r="AC881" s="2">
        <v>3</v>
      </c>
      <c r="AD881" s="2">
        <v>0</v>
      </c>
      <c r="AE881" s="2">
        <v>1</v>
      </c>
      <c r="AF881" s="3">
        <v>0</v>
      </c>
      <c r="AG881" s="2">
        <f t="shared" si="936"/>
        <v>1</v>
      </c>
      <c r="AH881" s="18">
        <f t="shared" si="937"/>
        <v>1</v>
      </c>
      <c r="AI881" s="2">
        <f t="shared" si="938"/>
        <v>1</v>
      </c>
      <c r="AJ881" s="2">
        <f t="shared" si="939"/>
        <v>70</v>
      </c>
      <c r="AK881" s="2">
        <f t="shared" si="940"/>
        <v>0</v>
      </c>
      <c r="AL881" s="2">
        <v>0</v>
      </c>
      <c r="AM881" s="19">
        <f t="shared" si="941"/>
        <v>1.4084507042253521E-2</v>
      </c>
      <c r="AN881" s="19">
        <f t="shared" si="942"/>
        <v>1.4084507042253521E-2</v>
      </c>
      <c r="AO881" s="18">
        <f t="shared" si="943"/>
        <v>1</v>
      </c>
      <c r="AP881" s="19">
        <f t="shared" si="944"/>
        <v>2.777777777777778E-2</v>
      </c>
      <c r="AQ881" s="2">
        <f t="shared" si="945"/>
        <v>3</v>
      </c>
      <c r="AR881" s="18">
        <f t="shared" si="946"/>
        <v>1</v>
      </c>
      <c r="AS881" s="2">
        <f t="shared" si="947"/>
        <v>3</v>
      </c>
      <c r="AT881" s="2">
        <f t="shared" si="948"/>
        <v>68</v>
      </c>
      <c r="AU881" s="2">
        <f t="shared" si="949"/>
        <v>0</v>
      </c>
      <c r="AV881" s="2">
        <v>0</v>
      </c>
      <c r="AW881" s="19">
        <f t="shared" si="950"/>
        <v>4.2253521126760563E-2</v>
      </c>
      <c r="AX881" s="19">
        <f t="shared" si="951"/>
        <v>4.2253521126760563E-2</v>
      </c>
      <c r="AY881" s="18">
        <f t="shared" si="952"/>
        <v>1</v>
      </c>
      <c r="AZ881" s="19">
        <f t="shared" si="953"/>
        <v>8.1081081081081086E-2</v>
      </c>
      <c r="BA881" s="2">
        <f t="shared" si="954"/>
        <v>1</v>
      </c>
      <c r="BB881" s="18">
        <f t="shared" si="955"/>
        <v>1</v>
      </c>
      <c r="BC881" s="2">
        <f t="shared" si="956"/>
        <v>1</v>
      </c>
      <c r="BD881" s="2">
        <f t="shared" si="957"/>
        <v>38</v>
      </c>
      <c r="BE881" s="2">
        <f t="shared" si="958"/>
        <v>0</v>
      </c>
      <c r="BF881" s="2">
        <v>0</v>
      </c>
      <c r="BG881" s="19">
        <f t="shared" si="959"/>
        <v>2.564102564102564E-2</v>
      </c>
      <c r="BH881" s="19">
        <f t="shared" si="960"/>
        <v>2.564102564102564E-2</v>
      </c>
      <c r="BI881" s="18">
        <f t="shared" si="961"/>
        <v>1</v>
      </c>
      <c r="BJ881" s="19">
        <f t="shared" si="962"/>
        <v>0.05</v>
      </c>
      <c r="BK881" s="2">
        <f t="shared" si="963"/>
        <v>1</v>
      </c>
      <c r="BL881" s="18">
        <f t="shared" si="964"/>
        <v>1</v>
      </c>
      <c r="BM881" s="2">
        <f t="shared" si="965"/>
        <v>1</v>
      </c>
      <c r="BN881" s="2">
        <f t="shared" si="966"/>
        <v>38</v>
      </c>
      <c r="BO881" s="2">
        <f t="shared" si="967"/>
        <v>0</v>
      </c>
      <c r="BP881" s="2">
        <v>0</v>
      </c>
      <c r="BQ881" s="19">
        <f t="shared" si="968"/>
        <v>2.564102564102564E-2</v>
      </c>
      <c r="BR881" s="19">
        <f t="shared" si="969"/>
        <v>2.564102564102564E-2</v>
      </c>
      <c r="BS881" s="18">
        <f t="shared" si="970"/>
        <v>1</v>
      </c>
      <c r="BT881" s="19">
        <f t="shared" si="971"/>
        <v>0.05</v>
      </c>
      <c r="BU881" s="2">
        <f t="shared" si="972"/>
        <v>1</v>
      </c>
      <c r="BV881" s="18">
        <f t="shared" si="973"/>
        <v>1</v>
      </c>
      <c r="BW881" s="2">
        <f t="shared" si="974"/>
        <v>1</v>
      </c>
      <c r="BX881" s="2">
        <f t="shared" si="975"/>
        <v>16</v>
      </c>
      <c r="BY881" s="2">
        <f t="shared" si="976"/>
        <v>0</v>
      </c>
      <c r="BZ881" s="2">
        <v>0</v>
      </c>
      <c r="CA881" s="19">
        <f t="shared" si="977"/>
        <v>5.8823529411764705E-2</v>
      </c>
      <c r="CB881" s="19">
        <f t="shared" si="978"/>
        <v>5.8823529411764705E-2</v>
      </c>
      <c r="CC881" s="18">
        <f t="shared" si="979"/>
        <v>1</v>
      </c>
      <c r="CD881" s="19">
        <f t="shared" si="980"/>
        <v>0.1111111111111111</v>
      </c>
      <c r="CE881" s="2">
        <f t="shared" si="981"/>
        <v>3</v>
      </c>
      <c r="CF881" s="18">
        <f t="shared" si="982"/>
        <v>1</v>
      </c>
      <c r="CG881" s="2">
        <f t="shared" si="983"/>
        <v>3</v>
      </c>
      <c r="CH881" s="2">
        <f t="shared" si="984"/>
        <v>14</v>
      </c>
      <c r="CI881" s="2">
        <f t="shared" si="985"/>
        <v>0</v>
      </c>
      <c r="CJ881" s="2">
        <v>0</v>
      </c>
      <c r="CK881" s="19">
        <f t="shared" si="986"/>
        <v>0.17647058823529413</v>
      </c>
      <c r="CL881" s="19">
        <f t="shared" si="987"/>
        <v>0.17647058823529413</v>
      </c>
      <c r="CM881" s="18">
        <f t="shared" si="988"/>
        <v>1</v>
      </c>
      <c r="CN881" s="19">
        <f t="shared" si="989"/>
        <v>0.3</v>
      </c>
      <c r="CO881" s="2">
        <f t="shared" si="990"/>
        <v>1</v>
      </c>
      <c r="CP881" s="18">
        <f t="shared" si="991"/>
        <v>1</v>
      </c>
      <c r="CQ881" s="2">
        <f t="shared" si="992"/>
        <v>1</v>
      </c>
      <c r="CR881" s="2">
        <f t="shared" si="993"/>
        <v>7</v>
      </c>
      <c r="CS881" s="2">
        <f t="shared" si="994"/>
        <v>0</v>
      </c>
      <c r="CT881" s="2">
        <v>0</v>
      </c>
      <c r="CU881" s="19">
        <f t="shared" si="995"/>
        <v>0.125</v>
      </c>
      <c r="CV881" s="19">
        <f t="shared" si="996"/>
        <v>0.125</v>
      </c>
      <c r="CW881" s="18">
        <f t="shared" si="997"/>
        <v>1</v>
      </c>
      <c r="CX881" s="19">
        <f t="shared" si="998"/>
        <v>0.22222222222222221</v>
      </c>
      <c r="CY881" s="2">
        <f t="shared" si="999"/>
        <v>1</v>
      </c>
      <c r="CZ881" s="18">
        <f t="shared" si="1000"/>
        <v>1</v>
      </c>
      <c r="DA881" s="2">
        <f t="shared" si="1001"/>
        <v>1</v>
      </c>
      <c r="DB881" s="2">
        <f t="shared" si="1002"/>
        <v>7</v>
      </c>
      <c r="DC881" s="2">
        <f t="shared" si="1003"/>
        <v>0</v>
      </c>
      <c r="DD881" s="2">
        <v>0</v>
      </c>
      <c r="DE881" s="19">
        <f t="shared" si="1004"/>
        <v>0.125</v>
      </c>
      <c r="DF881" s="19">
        <f t="shared" si="1005"/>
        <v>0.125</v>
      </c>
      <c r="DG881" s="18">
        <f t="shared" si="1006"/>
        <v>1</v>
      </c>
      <c r="DH881" s="19">
        <f t="shared" si="1007"/>
        <v>0.22222222222222221</v>
      </c>
    </row>
    <row r="882" spans="1:112" x14ac:dyDescent="0.35">
      <c r="A882" s="11">
        <v>2019009717</v>
      </c>
      <c r="B882" s="2" t="s">
        <v>6451</v>
      </c>
      <c r="C882" s="2" t="s">
        <v>6452</v>
      </c>
      <c r="D882" s="2"/>
      <c r="E882" s="2" t="s">
        <v>6453</v>
      </c>
      <c r="F882" s="2">
        <v>1</v>
      </c>
      <c r="G882" s="2" t="s">
        <v>6454</v>
      </c>
      <c r="H882" s="2" t="s">
        <v>6455</v>
      </c>
      <c r="I882" s="2" t="s">
        <v>6456</v>
      </c>
      <c r="J882" s="3" t="s">
        <v>6457</v>
      </c>
      <c r="K882" s="11">
        <v>1</v>
      </c>
      <c r="L882" s="2">
        <v>1</v>
      </c>
      <c r="M882" s="2">
        <v>41</v>
      </c>
      <c r="N882" s="2">
        <v>16</v>
      </c>
      <c r="O882" s="2">
        <v>1</v>
      </c>
      <c r="P882" s="2">
        <v>0</v>
      </c>
      <c r="Q882" s="2">
        <v>1</v>
      </c>
      <c r="R882" s="2">
        <v>0</v>
      </c>
      <c r="S882" s="2">
        <v>1</v>
      </c>
      <c r="T882" s="2">
        <v>0</v>
      </c>
      <c r="U882" s="2">
        <v>1</v>
      </c>
      <c r="V882" s="2">
        <v>0</v>
      </c>
      <c r="W882" s="2">
        <v>12</v>
      </c>
      <c r="X882" s="2">
        <v>3</v>
      </c>
      <c r="Y882" s="2">
        <v>0</v>
      </c>
      <c r="Z882" s="2">
        <v>1</v>
      </c>
      <c r="AA882" s="2">
        <v>1</v>
      </c>
      <c r="AB882" s="2">
        <v>0</v>
      </c>
      <c r="AC882" s="2">
        <v>0</v>
      </c>
      <c r="AD882" s="2">
        <v>1</v>
      </c>
      <c r="AE882" s="2">
        <v>1</v>
      </c>
      <c r="AF882" s="3">
        <v>0</v>
      </c>
      <c r="AG882" s="2">
        <f t="shared" si="936"/>
        <v>1</v>
      </c>
      <c r="AH882" s="18">
        <f t="shared" si="937"/>
        <v>1</v>
      </c>
      <c r="AI882" s="2">
        <f t="shared" si="938"/>
        <v>1</v>
      </c>
      <c r="AJ882" s="2">
        <f t="shared" si="939"/>
        <v>40</v>
      </c>
      <c r="AK882" s="2">
        <f t="shared" si="940"/>
        <v>0</v>
      </c>
      <c r="AL882" s="2">
        <v>0</v>
      </c>
      <c r="AM882" s="19">
        <f t="shared" si="941"/>
        <v>2.4390243902439025E-2</v>
      </c>
      <c r="AN882" s="19">
        <f t="shared" si="942"/>
        <v>2.4390243902439025E-2</v>
      </c>
      <c r="AO882" s="18">
        <f t="shared" si="943"/>
        <v>1</v>
      </c>
      <c r="AP882" s="19">
        <f t="shared" si="944"/>
        <v>4.7619047619047616E-2</v>
      </c>
      <c r="AQ882" s="2">
        <f t="shared" si="945"/>
        <v>1</v>
      </c>
      <c r="AR882" s="18">
        <f t="shared" si="946"/>
        <v>1</v>
      </c>
      <c r="AS882" s="2">
        <f t="shared" si="947"/>
        <v>1</v>
      </c>
      <c r="AT882" s="2">
        <f t="shared" si="948"/>
        <v>40</v>
      </c>
      <c r="AU882" s="2">
        <f t="shared" si="949"/>
        <v>0</v>
      </c>
      <c r="AV882" s="2">
        <v>0</v>
      </c>
      <c r="AW882" s="19">
        <f t="shared" si="950"/>
        <v>2.4390243902439025E-2</v>
      </c>
      <c r="AX882" s="19">
        <f t="shared" si="951"/>
        <v>2.4390243902439025E-2</v>
      </c>
      <c r="AY882" s="18">
        <f t="shared" si="952"/>
        <v>1</v>
      </c>
      <c r="AZ882" s="19">
        <f t="shared" si="953"/>
        <v>4.7619047619047616E-2</v>
      </c>
      <c r="BA882" s="2">
        <f t="shared" si="954"/>
        <v>1</v>
      </c>
      <c r="BB882" s="18">
        <f t="shared" si="955"/>
        <v>1</v>
      </c>
      <c r="BC882" s="2">
        <f t="shared" si="956"/>
        <v>1</v>
      </c>
      <c r="BD882" s="2">
        <f t="shared" si="957"/>
        <v>15</v>
      </c>
      <c r="BE882" s="2">
        <f t="shared" si="958"/>
        <v>0</v>
      </c>
      <c r="BF882" s="2">
        <v>0</v>
      </c>
      <c r="BG882" s="19">
        <f t="shared" si="959"/>
        <v>6.25E-2</v>
      </c>
      <c r="BH882" s="19">
        <f t="shared" si="960"/>
        <v>6.25E-2</v>
      </c>
      <c r="BI882" s="18">
        <f t="shared" si="961"/>
        <v>1</v>
      </c>
      <c r="BJ882" s="19">
        <f t="shared" si="962"/>
        <v>0.11764705882352941</v>
      </c>
      <c r="BK882" s="2">
        <f t="shared" si="963"/>
        <v>1</v>
      </c>
      <c r="BL882" s="18">
        <f t="shared" si="964"/>
        <v>1</v>
      </c>
      <c r="BM882" s="2">
        <f t="shared" si="965"/>
        <v>1</v>
      </c>
      <c r="BN882" s="2">
        <f t="shared" si="966"/>
        <v>15</v>
      </c>
      <c r="BO882" s="2">
        <f t="shared" si="967"/>
        <v>0</v>
      </c>
      <c r="BP882" s="2">
        <v>0</v>
      </c>
      <c r="BQ882" s="19">
        <f t="shared" si="968"/>
        <v>6.25E-2</v>
      </c>
      <c r="BR882" s="19">
        <f t="shared" si="969"/>
        <v>6.25E-2</v>
      </c>
      <c r="BS882" s="18">
        <f t="shared" si="970"/>
        <v>1</v>
      </c>
      <c r="BT882" s="19">
        <f t="shared" si="971"/>
        <v>0.11764705882352941</v>
      </c>
      <c r="BU882" s="2">
        <f t="shared" si="972"/>
        <v>0</v>
      </c>
      <c r="BV882" s="18">
        <f t="shared" si="973"/>
        <v>0</v>
      </c>
      <c r="BW882" s="2">
        <f t="shared" si="974"/>
        <v>0</v>
      </c>
      <c r="BX882" s="2">
        <f t="shared" si="975"/>
        <v>12</v>
      </c>
      <c r="BY882" s="2">
        <f t="shared" si="976"/>
        <v>1</v>
      </c>
      <c r="BZ882" s="2">
        <v>0</v>
      </c>
      <c r="CA882" s="19">
        <f t="shared" si="977"/>
        <v>0</v>
      </c>
      <c r="CB882" s="19">
        <f t="shared" si="978"/>
        <v>0</v>
      </c>
      <c r="CC882" s="18">
        <f t="shared" si="979"/>
        <v>0</v>
      </c>
      <c r="CD882" s="19">
        <f t="shared" si="980"/>
        <v>0</v>
      </c>
      <c r="CE882" s="2">
        <f t="shared" si="981"/>
        <v>0</v>
      </c>
      <c r="CF882" s="18">
        <f t="shared" si="982"/>
        <v>0</v>
      </c>
      <c r="CG882" s="2">
        <f t="shared" si="983"/>
        <v>0</v>
      </c>
      <c r="CH882" s="2">
        <f t="shared" si="984"/>
        <v>12</v>
      </c>
      <c r="CI882" s="2">
        <f t="shared" si="985"/>
        <v>1</v>
      </c>
      <c r="CJ882" s="2">
        <v>0</v>
      </c>
      <c r="CK882" s="19">
        <f t="shared" si="986"/>
        <v>0</v>
      </c>
      <c r="CL882" s="19">
        <f t="shared" si="987"/>
        <v>0</v>
      </c>
      <c r="CM882" s="18">
        <f t="shared" si="988"/>
        <v>0</v>
      </c>
      <c r="CN882" s="19">
        <f t="shared" si="989"/>
        <v>0</v>
      </c>
      <c r="CO882" s="2">
        <f t="shared" si="990"/>
        <v>1</v>
      </c>
      <c r="CP882" s="18">
        <f t="shared" si="991"/>
        <v>1</v>
      </c>
      <c r="CQ882" s="2">
        <f t="shared" si="992"/>
        <v>1</v>
      </c>
      <c r="CR882" s="2">
        <f t="shared" si="993"/>
        <v>2</v>
      </c>
      <c r="CS882" s="2">
        <f t="shared" si="994"/>
        <v>0</v>
      </c>
      <c r="CT882" s="2">
        <v>0</v>
      </c>
      <c r="CU882" s="19">
        <f t="shared" si="995"/>
        <v>0.33333333333333331</v>
      </c>
      <c r="CV882" s="19">
        <f t="shared" si="996"/>
        <v>0.33333333333333331</v>
      </c>
      <c r="CW882" s="18">
        <f t="shared" si="997"/>
        <v>1</v>
      </c>
      <c r="CX882" s="19">
        <f t="shared" si="998"/>
        <v>0.5</v>
      </c>
      <c r="CY882" s="2">
        <f t="shared" si="999"/>
        <v>1</v>
      </c>
      <c r="CZ882" s="18">
        <f t="shared" si="1000"/>
        <v>1</v>
      </c>
      <c r="DA882" s="2">
        <f t="shared" si="1001"/>
        <v>1</v>
      </c>
      <c r="DB882" s="2">
        <f t="shared" si="1002"/>
        <v>2</v>
      </c>
      <c r="DC882" s="2">
        <f t="shared" si="1003"/>
        <v>0</v>
      </c>
      <c r="DD882" s="2">
        <v>0</v>
      </c>
      <c r="DE882" s="19">
        <f t="shared" si="1004"/>
        <v>0.33333333333333331</v>
      </c>
      <c r="DF882" s="19">
        <f t="shared" si="1005"/>
        <v>0.33333333333333331</v>
      </c>
      <c r="DG882" s="18">
        <f t="shared" si="1006"/>
        <v>1</v>
      </c>
      <c r="DH882" s="19">
        <f t="shared" si="1007"/>
        <v>0.5</v>
      </c>
    </row>
    <row r="883" spans="1:112" x14ac:dyDescent="0.35">
      <c r="A883" s="11">
        <v>2019009725</v>
      </c>
      <c r="B883" s="2" t="s">
        <v>6458</v>
      </c>
      <c r="C883" s="2" t="s">
        <v>6459</v>
      </c>
      <c r="D883" s="2" t="s">
        <v>6460</v>
      </c>
      <c r="E883" s="2" t="s">
        <v>6461</v>
      </c>
      <c r="F883" s="2">
        <v>1</v>
      </c>
      <c r="G883" s="2" t="s">
        <v>6462</v>
      </c>
      <c r="H883" s="2" t="s">
        <v>6463</v>
      </c>
      <c r="I883" s="2" t="s">
        <v>6464</v>
      </c>
      <c r="J883" s="3" t="s">
        <v>6465</v>
      </c>
      <c r="K883" s="11">
        <v>3</v>
      </c>
      <c r="L883" s="2">
        <v>2</v>
      </c>
      <c r="M883" s="2">
        <v>48</v>
      </c>
      <c r="N883" s="2">
        <v>22</v>
      </c>
      <c r="O883" s="2">
        <v>1</v>
      </c>
      <c r="P883" s="2">
        <v>0</v>
      </c>
      <c r="Q883" s="2">
        <v>1</v>
      </c>
      <c r="R883" s="2">
        <v>0</v>
      </c>
      <c r="S883" s="2">
        <v>2</v>
      </c>
      <c r="T883" s="2">
        <v>1</v>
      </c>
      <c r="U883" s="2">
        <v>1</v>
      </c>
      <c r="V883" s="2">
        <v>1</v>
      </c>
      <c r="W883" s="2">
        <v>11</v>
      </c>
      <c r="X883" s="2">
        <v>4</v>
      </c>
      <c r="Y883" s="2">
        <v>1</v>
      </c>
      <c r="Z883" s="2">
        <v>0</v>
      </c>
      <c r="AA883" s="2">
        <v>1</v>
      </c>
      <c r="AB883" s="2">
        <v>0</v>
      </c>
      <c r="AC883" s="2">
        <v>1</v>
      </c>
      <c r="AD883" s="2">
        <v>2</v>
      </c>
      <c r="AE883" s="2">
        <v>1</v>
      </c>
      <c r="AF883" s="3">
        <v>1</v>
      </c>
      <c r="AG883" s="2">
        <f t="shared" si="936"/>
        <v>1</v>
      </c>
      <c r="AH883" s="18">
        <f t="shared" si="937"/>
        <v>1</v>
      </c>
      <c r="AI883" s="2">
        <f t="shared" si="938"/>
        <v>1</v>
      </c>
      <c r="AJ883" s="2">
        <f t="shared" si="939"/>
        <v>47</v>
      </c>
      <c r="AK883" s="2">
        <f t="shared" si="940"/>
        <v>0</v>
      </c>
      <c r="AL883" s="2">
        <v>0</v>
      </c>
      <c r="AM883" s="19">
        <f t="shared" si="941"/>
        <v>2.0833333333333332E-2</v>
      </c>
      <c r="AN883" s="19">
        <f t="shared" si="942"/>
        <v>2.0833333333333332E-2</v>
      </c>
      <c r="AO883" s="18">
        <f t="shared" si="943"/>
        <v>1</v>
      </c>
      <c r="AP883" s="19">
        <f t="shared" si="944"/>
        <v>4.0816326530612249E-2</v>
      </c>
      <c r="AQ883" s="2">
        <f t="shared" si="945"/>
        <v>2</v>
      </c>
      <c r="AR883" s="18">
        <f t="shared" si="946"/>
        <v>0.66666666666666663</v>
      </c>
      <c r="AS883" s="2">
        <f t="shared" si="947"/>
        <v>2</v>
      </c>
      <c r="AT883" s="2">
        <f t="shared" si="948"/>
        <v>46</v>
      </c>
      <c r="AU883" s="2">
        <f t="shared" si="949"/>
        <v>1</v>
      </c>
      <c r="AV883" s="2">
        <v>0</v>
      </c>
      <c r="AW883" s="19">
        <f t="shared" si="950"/>
        <v>4.0816326530612242E-2</v>
      </c>
      <c r="AX883" s="19">
        <f t="shared" si="951"/>
        <v>4.1666666666666664E-2</v>
      </c>
      <c r="AY883" s="18">
        <f t="shared" si="952"/>
        <v>0.66666666666666663</v>
      </c>
      <c r="AZ883" s="19">
        <f t="shared" si="953"/>
        <v>7.8431372549019607E-2</v>
      </c>
      <c r="BA883" s="2">
        <f t="shared" si="954"/>
        <v>1</v>
      </c>
      <c r="BB883" s="18">
        <f t="shared" si="955"/>
        <v>1</v>
      </c>
      <c r="BC883" s="2">
        <f t="shared" si="956"/>
        <v>1</v>
      </c>
      <c r="BD883" s="2">
        <f t="shared" si="957"/>
        <v>21</v>
      </c>
      <c r="BE883" s="2">
        <f t="shared" si="958"/>
        <v>0</v>
      </c>
      <c r="BF883" s="2">
        <v>0</v>
      </c>
      <c r="BG883" s="19">
        <f t="shared" si="959"/>
        <v>4.5454545454545456E-2</v>
      </c>
      <c r="BH883" s="19">
        <f t="shared" si="960"/>
        <v>4.5454545454545456E-2</v>
      </c>
      <c r="BI883" s="18">
        <f t="shared" si="961"/>
        <v>1</v>
      </c>
      <c r="BJ883" s="19">
        <f t="shared" si="962"/>
        <v>8.6956521739130446E-2</v>
      </c>
      <c r="BK883" s="2">
        <f t="shared" si="963"/>
        <v>1</v>
      </c>
      <c r="BL883" s="18">
        <f t="shared" si="964"/>
        <v>0.5</v>
      </c>
      <c r="BM883" s="2">
        <f t="shared" si="965"/>
        <v>1</v>
      </c>
      <c r="BN883" s="2">
        <f t="shared" si="966"/>
        <v>21</v>
      </c>
      <c r="BO883" s="2">
        <f t="shared" si="967"/>
        <v>1</v>
      </c>
      <c r="BP883" s="2">
        <v>0</v>
      </c>
      <c r="BQ883" s="19">
        <f t="shared" si="968"/>
        <v>4.3478260869565216E-2</v>
      </c>
      <c r="BR883" s="19">
        <f t="shared" si="969"/>
        <v>4.5454545454545456E-2</v>
      </c>
      <c r="BS883" s="18">
        <f t="shared" si="970"/>
        <v>0.5</v>
      </c>
      <c r="BT883" s="19">
        <f t="shared" si="971"/>
        <v>8.3333333333333343E-2</v>
      </c>
      <c r="BU883" s="2">
        <f t="shared" si="972"/>
        <v>1</v>
      </c>
      <c r="BV883" s="18">
        <f t="shared" si="973"/>
        <v>1</v>
      </c>
      <c r="BW883" s="2">
        <f t="shared" si="974"/>
        <v>1</v>
      </c>
      <c r="BX883" s="2">
        <f t="shared" si="975"/>
        <v>10</v>
      </c>
      <c r="BY883" s="2">
        <f t="shared" si="976"/>
        <v>0</v>
      </c>
      <c r="BZ883" s="2">
        <v>0</v>
      </c>
      <c r="CA883" s="19">
        <f t="shared" si="977"/>
        <v>9.0909090909090912E-2</v>
      </c>
      <c r="CB883" s="19">
        <f t="shared" si="978"/>
        <v>9.0909090909090912E-2</v>
      </c>
      <c r="CC883" s="18">
        <f t="shared" si="979"/>
        <v>1</v>
      </c>
      <c r="CD883" s="19">
        <f t="shared" si="980"/>
        <v>0.16666666666666669</v>
      </c>
      <c r="CE883" s="2">
        <f t="shared" si="981"/>
        <v>1</v>
      </c>
      <c r="CF883" s="18">
        <f t="shared" si="982"/>
        <v>0.33333333333333331</v>
      </c>
      <c r="CG883" s="2">
        <f t="shared" si="983"/>
        <v>1</v>
      </c>
      <c r="CH883" s="2">
        <f t="shared" si="984"/>
        <v>10</v>
      </c>
      <c r="CI883" s="2">
        <f t="shared" si="985"/>
        <v>2</v>
      </c>
      <c r="CJ883" s="2">
        <v>0</v>
      </c>
      <c r="CK883" s="19">
        <f t="shared" si="986"/>
        <v>7.6923076923076927E-2</v>
      </c>
      <c r="CL883" s="19">
        <f t="shared" si="987"/>
        <v>9.0909090909090912E-2</v>
      </c>
      <c r="CM883" s="18">
        <f t="shared" si="988"/>
        <v>0.33333333333333331</v>
      </c>
      <c r="CN883" s="19">
        <f t="shared" si="989"/>
        <v>0.14285714285714288</v>
      </c>
      <c r="CO883" s="2">
        <f t="shared" si="990"/>
        <v>1</v>
      </c>
      <c r="CP883" s="18">
        <f t="shared" si="991"/>
        <v>1</v>
      </c>
      <c r="CQ883" s="2">
        <f t="shared" si="992"/>
        <v>1</v>
      </c>
      <c r="CR883" s="2">
        <f t="shared" si="993"/>
        <v>3</v>
      </c>
      <c r="CS883" s="2">
        <f t="shared" si="994"/>
        <v>0</v>
      </c>
      <c r="CT883" s="2">
        <v>0</v>
      </c>
      <c r="CU883" s="19">
        <f t="shared" si="995"/>
        <v>0.25</v>
      </c>
      <c r="CV883" s="19">
        <f t="shared" si="996"/>
        <v>0.25</v>
      </c>
      <c r="CW883" s="18">
        <f t="shared" si="997"/>
        <v>1</v>
      </c>
      <c r="CX883" s="19">
        <f t="shared" si="998"/>
        <v>0.4</v>
      </c>
      <c r="CY883" s="2">
        <f t="shared" si="999"/>
        <v>1</v>
      </c>
      <c r="CZ883" s="18">
        <f t="shared" si="1000"/>
        <v>0.5</v>
      </c>
      <c r="DA883" s="2">
        <f t="shared" si="1001"/>
        <v>1</v>
      </c>
      <c r="DB883" s="2">
        <f t="shared" si="1002"/>
        <v>3</v>
      </c>
      <c r="DC883" s="2">
        <f t="shared" si="1003"/>
        <v>1</v>
      </c>
      <c r="DD883" s="2">
        <v>0</v>
      </c>
      <c r="DE883" s="19">
        <f t="shared" si="1004"/>
        <v>0.2</v>
      </c>
      <c r="DF883" s="19">
        <f t="shared" si="1005"/>
        <v>0.25</v>
      </c>
      <c r="DG883" s="18">
        <f t="shared" si="1006"/>
        <v>0.5</v>
      </c>
      <c r="DH883" s="19">
        <f t="shared" si="1007"/>
        <v>0.33333333333333331</v>
      </c>
    </row>
    <row r="884" spans="1:112" x14ac:dyDescent="0.35">
      <c r="A884" s="11">
        <v>2019009782</v>
      </c>
      <c r="B884" s="2" t="s">
        <v>2078</v>
      </c>
      <c r="C884" s="2" t="s">
        <v>6466</v>
      </c>
      <c r="D884" s="2" t="s">
        <v>6467</v>
      </c>
      <c r="E884" s="2" t="s">
        <v>6468</v>
      </c>
      <c r="F884" s="2">
        <v>1</v>
      </c>
      <c r="G884" s="2" t="s">
        <v>6469</v>
      </c>
      <c r="H884" s="2" t="s">
        <v>6470</v>
      </c>
      <c r="I884" s="2" t="s">
        <v>6471</v>
      </c>
      <c r="J884" s="3" t="s">
        <v>6472</v>
      </c>
      <c r="K884" s="11">
        <v>4</v>
      </c>
      <c r="L884" s="2">
        <v>4</v>
      </c>
      <c r="M884" s="2">
        <v>71</v>
      </c>
      <c r="N884" s="2">
        <v>56</v>
      </c>
      <c r="O884" s="2">
        <v>0</v>
      </c>
      <c r="P884" s="2">
        <v>1</v>
      </c>
      <c r="Q884" s="2">
        <v>1</v>
      </c>
      <c r="R884" s="2">
        <v>0</v>
      </c>
      <c r="S884" s="2">
        <v>0</v>
      </c>
      <c r="T884" s="2">
        <v>4</v>
      </c>
      <c r="U884" s="2">
        <v>2</v>
      </c>
      <c r="V884" s="2">
        <v>2</v>
      </c>
      <c r="W884" s="2">
        <v>19</v>
      </c>
      <c r="X884" s="2">
        <v>17</v>
      </c>
      <c r="Y884" s="2">
        <v>0</v>
      </c>
      <c r="Z884" s="2">
        <v>1</v>
      </c>
      <c r="AA884" s="2">
        <v>0</v>
      </c>
      <c r="AB884" s="2">
        <v>1</v>
      </c>
      <c r="AC884" s="2">
        <v>0</v>
      </c>
      <c r="AD884" s="2">
        <v>4</v>
      </c>
      <c r="AE884" s="2">
        <v>0</v>
      </c>
      <c r="AF884" s="3">
        <v>4</v>
      </c>
      <c r="AG884" s="2">
        <f t="shared" si="936"/>
        <v>0</v>
      </c>
      <c r="AH884" s="18">
        <f t="shared" si="937"/>
        <v>0</v>
      </c>
      <c r="AI884" s="2">
        <f t="shared" si="938"/>
        <v>0</v>
      </c>
      <c r="AJ884" s="2">
        <f t="shared" si="939"/>
        <v>71</v>
      </c>
      <c r="AK884" s="2">
        <f t="shared" si="940"/>
        <v>1</v>
      </c>
      <c r="AL884" s="2">
        <v>0</v>
      </c>
      <c r="AM884" s="19">
        <f t="shared" si="941"/>
        <v>0</v>
      </c>
      <c r="AN884" s="19">
        <f t="shared" si="942"/>
        <v>0</v>
      </c>
      <c r="AO884" s="18">
        <f t="shared" si="943"/>
        <v>0</v>
      </c>
      <c r="AP884" s="19">
        <f t="shared" si="944"/>
        <v>0</v>
      </c>
      <c r="AQ884" s="2">
        <f t="shared" si="945"/>
        <v>0</v>
      </c>
      <c r="AR884" s="18">
        <f t="shared" si="946"/>
        <v>0</v>
      </c>
      <c r="AS884" s="2">
        <f t="shared" si="947"/>
        <v>0</v>
      </c>
      <c r="AT884" s="2">
        <f t="shared" si="948"/>
        <v>71</v>
      </c>
      <c r="AU884" s="2">
        <f t="shared" si="949"/>
        <v>4</v>
      </c>
      <c r="AV884" s="2">
        <v>0</v>
      </c>
      <c r="AW884" s="19">
        <f t="shared" si="950"/>
        <v>0</v>
      </c>
      <c r="AX884" s="19">
        <f t="shared" si="951"/>
        <v>0</v>
      </c>
      <c r="AY884" s="18">
        <f t="shared" si="952"/>
        <v>0</v>
      </c>
      <c r="AZ884" s="19">
        <f t="shared" si="953"/>
        <v>0</v>
      </c>
      <c r="BA884" s="2">
        <f t="shared" si="954"/>
        <v>1</v>
      </c>
      <c r="BB884" s="18">
        <f t="shared" si="955"/>
        <v>1</v>
      </c>
      <c r="BC884" s="2">
        <f t="shared" si="956"/>
        <v>1</v>
      </c>
      <c r="BD884" s="2">
        <f t="shared" si="957"/>
        <v>55</v>
      </c>
      <c r="BE884" s="2">
        <f t="shared" si="958"/>
        <v>0</v>
      </c>
      <c r="BF884" s="2">
        <v>0</v>
      </c>
      <c r="BG884" s="19">
        <f t="shared" si="959"/>
        <v>1.7857142857142856E-2</v>
      </c>
      <c r="BH884" s="19">
        <f t="shared" si="960"/>
        <v>1.7857142857142856E-2</v>
      </c>
      <c r="BI884" s="18">
        <f t="shared" si="961"/>
        <v>1</v>
      </c>
      <c r="BJ884" s="19">
        <f t="shared" si="962"/>
        <v>3.5087719298245612E-2</v>
      </c>
      <c r="BK884" s="2">
        <f t="shared" si="963"/>
        <v>2</v>
      </c>
      <c r="BL884" s="18">
        <f t="shared" si="964"/>
        <v>0.5</v>
      </c>
      <c r="BM884" s="2">
        <f t="shared" si="965"/>
        <v>2</v>
      </c>
      <c r="BN884" s="2">
        <f t="shared" si="966"/>
        <v>54</v>
      </c>
      <c r="BO884" s="2">
        <f t="shared" si="967"/>
        <v>2</v>
      </c>
      <c r="BP884" s="2">
        <v>0</v>
      </c>
      <c r="BQ884" s="19">
        <f t="shared" si="968"/>
        <v>3.4482758620689655E-2</v>
      </c>
      <c r="BR884" s="19">
        <f t="shared" si="969"/>
        <v>3.5714285714285712E-2</v>
      </c>
      <c r="BS884" s="18">
        <f t="shared" si="970"/>
        <v>0.5</v>
      </c>
      <c r="BT884" s="19">
        <f t="shared" si="971"/>
        <v>6.6666666666666666E-2</v>
      </c>
      <c r="BU884" s="2">
        <f t="shared" si="972"/>
        <v>0</v>
      </c>
      <c r="BV884" s="18">
        <f t="shared" si="973"/>
        <v>0</v>
      </c>
      <c r="BW884" s="2">
        <f t="shared" si="974"/>
        <v>0</v>
      </c>
      <c r="BX884" s="2">
        <f t="shared" si="975"/>
        <v>19</v>
      </c>
      <c r="BY884" s="2">
        <f t="shared" si="976"/>
        <v>1</v>
      </c>
      <c r="BZ884" s="2">
        <v>0</v>
      </c>
      <c r="CA884" s="19">
        <f t="shared" si="977"/>
        <v>0</v>
      </c>
      <c r="CB884" s="19">
        <f t="shared" si="978"/>
        <v>0</v>
      </c>
      <c r="CC884" s="18">
        <f t="shared" si="979"/>
        <v>0</v>
      </c>
      <c r="CD884" s="19">
        <f t="shared" si="980"/>
        <v>0</v>
      </c>
      <c r="CE884" s="2">
        <f t="shared" si="981"/>
        <v>0</v>
      </c>
      <c r="CF884" s="18">
        <f t="shared" si="982"/>
        <v>0</v>
      </c>
      <c r="CG884" s="2">
        <f t="shared" si="983"/>
        <v>0</v>
      </c>
      <c r="CH884" s="2">
        <f t="shared" si="984"/>
        <v>19</v>
      </c>
      <c r="CI884" s="2">
        <f t="shared" si="985"/>
        <v>4</v>
      </c>
      <c r="CJ884" s="2">
        <v>0</v>
      </c>
      <c r="CK884" s="19">
        <f t="shared" si="986"/>
        <v>0</v>
      </c>
      <c r="CL884" s="19">
        <f t="shared" si="987"/>
        <v>0</v>
      </c>
      <c r="CM884" s="18">
        <f t="shared" si="988"/>
        <v>0</v>
      </c>
      <c r="CN884" s="19">
        <f t="shared" si="989"/>
        <v>0</v>
      </c>
      <c r="CO884" s="2">
        <f t="shared" si="990"/>
        <v>0</v>
      </c>
      <c r="CP884" s="18">
        <f t="shared" si="991"/>
        <v>0</v>
      </c>
      <c r="CQ884" s="2">
        <f t="shared" si="992"/>
        <v>0</v>
      </c>
      <c r="CR884" s="2">
        <f t="shared" si="993"/>
        <v>17</v>
      </c>
      <c r="CS884" s="2">
        <f t="shared" si="994"/>
        <v>1</v>
      </c>
      <c r="CT884" s="2">
        <v>0</v>
      </c>
      <c r="CU884" s="19">
        <f t="shared" si="995"/>
        <v>0</v>
      </c>
      <c r="CV884" s="19">
        <f t="shared" si="996"/>
        <v>0</v>
      </c>
      <c r="CW884" s="18">
        <f t="shared" si="997"/>
        <v>0</v>
      </c>
      <c r="CX884" s="19">
        <f t="shared" si="998"/>
        <v>0</v>
      </c>
      <c r="CY884" s="2">
        <f t="shared" si="999"/>
        <v>0</v>
      </c>
      <c r="CZ884" s="18">
        <f t="shared" si="1000"/>
        <v>0</v>
      </c>
      <c r="DA884" s="2">
        <f t="shared" si="1001"/>
        <v>0</v>
      </c>
      <c r="DB884" s="2">
        <f t="shared" si="1002"/>
        <v>17</v>
      </c>
      <c r="DC884" s="2">
        <f t="shared" si="1003"/>
        <v>4</v>
      </c>
      <c r="DD884" s="2">
        <v>0</v>
      </c>
      <c r="DE884" s="19">
        <f t="shared" si="1004"/>
        <v>0</v>
      </c>
      <c r="DF884" s="19">
        <f t="shared" si="1005"/>
        <v>0</v>
      </c>
      <c r="DG884" s="18">
        <f t="shared" si="1006"/>
        <v>0</v>
      </c>
      <c r="DH884" s="19">
        <f t="shared" si="1007"/>
        <v>0</v>
      </c>
    </row>
    <row r="885" spans="1:112" x14ac:dyDescent="0.35">
      <c r="A885" s="11">
        <v>2019009784</v>
      </c>
      <c r="B885" s="2" t="s">
        <v>6473</v>
      </c>
      <c r="C885" s="2" t="s">
        <v>6474</v>
      </c>
      <c r="D885" s="2" t="s">
        <v>6475</v>
      </c>
      <c r="E885" s="2" t="s">
        <v>6476</v>
      </c>
      <c r="F885" s="2">
        <v>1</v>
      </c>
      <c r="G885" s="2" t="s">
        <v>6477</v>
      </c>
      <c r="H885" s="2" t="s">
        <v>6478</v>
      </c>
      <c r="I885" s="2" t="s">
        <v>6479</v>
      </c>
      <c r="J885" s="3" t="s">
        <v>6480</v>
      </c>
      <c r="K885" s="11">
        <v>4</v>
      </c>
      <c r="L885" s="2">
        <v>1</v>
      </c>
      <c r="M885" s="2">
        <v>51</v>
      </c>
      <c r="N885" s="2">
        <v>15</v>
      </c>
      <c r="O885" s="2">
        <v>0</v>
      </c>
      <c r="P885" s="2">
        <v>1</v>
      </c>
      <c r="Q885" s="2">
        <v>1</v>
      </c>
      <c r="R885" s="2">
        <v>0</v>
      </c>
      <c r="S885" s="2">
        <v>1</v>
      </c>
      <c r="T885" s="2">
        <v>3</v>
      </c>
      <c r="U885" s="2">
        <v>1</v>
      </c>
      <c r="V885" s="2">
        <v>0</v>
      </c>
      <c r="W885" s="2">
        <v>16</v>
      </c>
      <c r="X885" s="2">
        <v>4</v>
      </c>
      <c r="Y885" s="2">
        <v>0</v>
      </c>
      <c r="Z885" s="2">
        <v>1</v>
      </c>
      <c r="AA885" s="2">
        <v>1</v>
      </c>
      <c r="AB885" s="2">
        <v>0</v>
      </c>
      <c r="AC885" s="2">
        <v>0</v>
      </c>
      <c r="AD885" s="2">
        <v>4</v>
      </c>
      <c r="AE885" s="2">
        <v>1</v>
      </c>
      <c r="AF885" s="3">
        <v>0</v>
      </c>
      <c r="AG885" s="2">
        <f t="shared" si="936"/>
        <v>0</v>
      </c>
      <c r="AH885" s="18">
        <f t="shared" si="937"/>
        <v>0</v>
      </c>
      <c r="AI885" s="2">
        <f t="shared" si="938"/>
        <v>0</v>
      </c>
      <c r="AJ885" s="2">
        <f t="shared" si="939"/>
        <v>51</v>
      </c>
      <c r="AK885" s="2">
        <f t="shared" si="940"/>
        <v>1</v>
      </c>
      <c r="AL885" s="2">
        <v>0</v>
      </c>
      <c r="AM885" s="19">
        <f t="shared" si="941"/>
        <v>0</v>
      </c>
      <c r="AN885" s="19">
        <f t="shared" si="942"/>
        <v>0</v>
      </c>
      <c r="AO885" s="18">
        <f t="shared" si="943"/>
        <v>0</v>
      </c>
      <c r="AP885" s="19">
        <f t="shared" si="944"/>
        <v>0</v>
      </c>
      <c r="AQ885" s="2">
        <f t="shared" si="945"/>
        <v>1</v>
      </c>
      <c r="AR885" s="18">
        <f t="shared" si="946"/>
        <v>0.25</v>
      </c>
      <c r="AS885" s="2">
        <f t="shared" si="947"/>
        <v>1</v>
      </c>
      <c r="AT885" s="2">
        <f t="shared" si="948"/>
        <v>50</v>
      </c>
      <c r="AU885" s="2">
        <f t="shared" si="949"/>
        <v>3</v>
      </c>
      <c r="AV885" s="2">
        <v>0</v>
      </c>
      <c r="AW885" s="19">
        <f t="shared" si="950"/>
        <v>1.8518518518518517E-2</v>
      </c>
      <c r="AX885" s="19">
        <f t="shared" si="951"/>
        <v>1.9607843137254902E-2</v>
      </c>
      <c r="AY885" s="18">
        <f t="shared" si="952"/>
        <v>0.25</v>
      </c>
      <c r="AZ885" s="19">
        <f t="shared" si="953"/>
        <v>3.6363636363636362E-2</v>
      </c>
      <c r="BA885" s="2">
        <f t="shared" si="954"/>
        <v>1</v>
      </c>
      <c r="BB885" s="18">
        <f t="shared" si="955"/>
        <v>1</v>
      </c>
      <c r="BC885" s="2">
        <f t="shared" si="956"/>
        <v>1</v>
      </c>
      <c r="BD885" s="2">
        <f t="shared" si="957"/>
        <v>14</v>
      </c>
      <c r="BE885" s="2">
        <f t="shared" si="958"/>
        <v>0</v>
      </c>
      <c r="BF885" s="2">
        <v>0</v>
      </c>
      <c r="BG885" s="19">
        <f t="shared" si="959"/>
        <v>6.6666666666666666E-2</v>
      </c>
      <c r="BH885" s="19">
        <f t="shared" si="960"/>
        <v>6.6666666666666666E-2</v>
      </c>
      <c r="BI885" s="18">
        <f t="shared" si="961"/>
        <v>1</v>
      </c>
      <c r="BJ885" s="19">
        <f t="shared" si="962"/>
        <v>0.125</v>
      </c>
      <c r="BK885" s="2">
        <f t="shared" si="963"/>
        <v>1</v>
      </c>
      <c r="BL885" s="18">
        <f t="shared" si="964"/>
        <v>1</v>
      </c>
      <c r="BM885" s="2">
        <f t="shared" si="965"/>
        <v>1</v>
      </c>
      <c r="BN885" s="2">
        <f t="shared" si="966"/>
        <v>14</v>
      </c>
      <c r="BO885" s="2">
        <f t="shared" si="967"/>
        <v>0</v>
      </c>
      <c r="BP885" s="2">
        <v>0</v>
      </c>
      <c r="BQ885" s="19">
        <f t="shared" si="968"/>
        <v>6.6666666666666666E-2</v>
      </c>
      <c r="BR885" s="19">
        <f t="shared" si="969"/>
        <v>6.6666666666666666E-2</v>
      </c>
      <c r="BS885" s="18">
        <f t="shared" si="970"/>
        <v>1</v>
      </c>
      <c r="BT885" s="19">
        <f t="shared" si="971"/>
        <v>0.125</v>
      </c>
      <c r="BU885" s="2">
        <f t="shared" si="972"/>
        <v>0</v>
      </c>
      <c r="BV885" s="18">
        <f t="shared" si="973"/>
        <v>0</v>
      </c>
      <c r="BW885" s="2">
        <f t="shared" si="974"/>
        <v>0</v>
      </c>
      <c r="BX885" s="2">
        <f t="shared" si="975"/>
        <v>16</v>
      </c>
      <c r="BY885" s="2">
        <f t="shared" si="976"/>
        <v>1</v>
      </c>
      <c r="BZ885" s="2">
        <v>0</v>
      </c>
      <c r="CA885" s="19">
        <f t="shared" si="977"/>
        <v>0</v>
      </c>
      <c r="CB885" s="19">
        <f t="shared" si="978"/>
        <v>0</v>
      </c>
      <c r="CC885" s="18">
        <f t="shared" si="979"/>
        <v>0</v>
      </c>
      <c r="CD885" s="19">
        <f t="shared" si="980"/>
        <v>0</v>
      </c>
      <c r="CE885" s="2">
        <f t="shared" si="981"/>
        <v>0</v>
      </c>
      <c r="CF885" s="18">
        <f t="shared" si="982"/>
        <v>0</v>
      </c>
      <c r="CG885" s="2">
        <f t="shared" si="983"/>
        <v>0</v>
      </c>
      <c r="CH885" s="2">
        <f t="shared" si="984"/>
        <v>16</v>
      </c>
      <c r="CI885" s="2">
        <f t="shared" si="985"/>
        <v>4</v>
      </c>
      <c r="CJ885" s="2">
        <v>0</v>
      </c>
      <c r="CK885" s="19">
        <f t="shared" si="986"/>
        <v>0</v>
      </c>
      <c r="CL885" s="19">
        <f t="shared" si="987"/>
        <v>0</v>
      </c>
      <c r="CM885" s="18">
        <f t="shared" si="988"/>
        <v>0</v>
      </c>
      <c r="CN885" s="19">
        <f t="shared" si="989"/>
        <v>0</v>
      </c>
      <c r="CO885" s="2">
        <f t="shared" si="990"/>
        <v>1</v>
      </c>
      <c r="CP885" s="18">
        <f t="shared" si="991"/>
        <v>1</v>
      </c>
      <c r="CQ885" s="2">
        <f t="shared" si="992"/>
        <v>1</v>
      </c>
      <c r="CR885" s="2">
        <f t="shared" si="993"/>
        <v>3</v>
      </c>
      <c r="CS885" s="2">
        <f t="shared" si="994"/>
        <v>0</v>
      </c>
      <c r="CT885" s="2">
        <v>0</v>
      </c>
      <c r="CU885" s="19">
        <f t="shared" si="995"/>
        <v>0.25</v>
      </c>
      <c r="CV885" s="19">
        <f t="shared" si="996"/>
        <v>0.25</v>
      </c>
      <c r="CW885" s="18">
        <f t="shared" si="997"/>
        <v>1</v>
      </c>
      <c r="CX885" s="19">
        <f t="shared" si="998"/>
        <v>0.4</v>
      </c>
      <c r="CY885" s="2">
        <f t="shared" si="999"/>
        <v>1</v>
      </c>
      <c r="CZ885" s="18">
        <f t="shared" si="1000"/>
        <v>1</v>
      </c>
      <c r="DA885" s="2">
        <f t="shared" si="1001"/>
        <v>1</v>
      </c>
      <c r="DB885" s="2">
        <f t="shared" si="1002"/>
        <v>3</v>
      </c>
      <c r="DC885" s="2">
        <f t="shared" si="1003"/>
        <v>0</v>
      </c>
      <c r="DD885" s="2">
        <v>0</v>
      </c>
      <c r="DE885" s="19">
        <f t="shared" si="1004"/>
        <v>0.25</v>
      </c>
      <c r="DF885" s="19">
        <f t="shared" si="1005"/>
        <v>0.25</v>
      </c>
      <c r="DG885" s="18">
        <f t="shared" si="1006"/>
        <v>1</v>
      </c>
      <c r="DH885" s="19">
        <f t="shared" si="1007"/>
        <v>0.4</v>
      </c>
    </row>
    <row r="886" spans="1:112" x14ac:dyDescent="0.35">
      <c r="A886" s="11">
        <v>2019009790</v>
      </c>
      <c r="B886" s="2" t="s">
        <v>6481</v>
      </c>
      <c r="C886" s="2" t="s">
        <v>6482</v>
      </c>
      <c r="D886" s="2" t="s">
        <v>6483</v>
      </c>
      <c r="E886" s="2" t="s">
        <v>6484</v>
      </c>
      <c r="F886" s="2">
        <v>1</v>
      </c>
      <c r="G886" s="2" t="s">
        <v>6485</v>
      </c>
      <c r="H886" s="2" t="s">
        <v>6486</v>
      </c>
      <c r="I886" s="2" t="s">
        <v>6487</v>
      </c>
      <c r="J886" s="3" t="s">
        <v>6488</v>
      </c>
      <c r="K886" s="11">
        <v>2</v>
      </c>
      <c r="L886" s="2">
        <v>2</v>
      </c>
      <c r="M886" s="2">
        <v>43</v>
      </c>
      <c r="N886" s="2">
        <v>16</v>
      </c>
      <c r="O886" s="2">
        <v>1</v>
      </c>
      <c r="P886" s="2">
        <v>0</v>
      </c>
      <c r="Q886" s="2">
        <v>1</v>
      </c>
      <c r="R886" s="2">
        <v>0</v>
      </c>
      <c r="S886" s="2">
        <v>1</v>
      </c>
      <c r="T886" s="2">
        <v>1</v>
      </c>
      <c r="U886" s="2">
        <v>2</v>
      </c>
      <c r="V886" s="2">
        <v>0</v>
      </c>
      <c r="W886" s="2">
        <v>13</v>
      </c>
      <c r="X886" s="2">
        <v>4</v>
      </c>
      <c r="Y886" s="2">
        <v>1</v>
      </c>
      <c r="Z886" s="2">
        <v>0</v>
      </c>
      <c r="AA886" s="2">
        <v>1</v>
      </c>
      <c r="AB886" s="2">
        <v>0</v>
      </c>
      <c r="AC886" s="2">
        <v>1</v>
      </c>
      <c r="AD886" s="2">
        <v>1</v>
      </c>
      <c r="AE886" s="2">
        <v>1</v>
      </c>
      <c r="AF886" s="3">
        <v>1</v>
      </c>
      <c r="AG886" s="2">
        <f t="shared" si="936"/>
        <v>1</v>
      </c>
      <c r="AH886" s="18">
        <f t="shared" si="937"/>
        <v>1</v>
      </c>
      <c r="AI886" s="2">
        <f t="shared" si="938"/>
        <v>1</v>
      </c>
      <c r="AJ886" s="2">
        <f t="shared" si="939"/>
        <v>42</v>
      </c>
      <c r="AK886" s="2">
        <f t="shared" si="940"/>
        <v>0</v>
      </c>
      <c r="AL886" s="2">
        <v>0</v>
      </c>
      <c r="AM886" s="19">
        <f t="shared" si="941"/>
        <v>2.3255813953488372E-2</v>
      </c>
      <c r="AN886" s="19">
        <f t="shared" si="942"/>
        <v>2.3255813953488372E-2</v>
      </c>
      <c r="AO886" s="18">
        <f t="shared" si="943"/>
        <v>1</v>
      </c>
      <c r="AP886" s="19">
        <f t="shared" si="944"/>
        <v>4.5454545454545449E-2</v>
      </c>
      <c r="AQ886" s="2">
        <f t="shared" si="945"/>
        <v>1</v>
      </c>
      <c r="AR886" s="18">
        <f t="shared" si="946"/>
        <v>0.5</v>
      </c>
      <c r="AS886" s="2">
        <f t="shared" si="947"/>
        <v>1</v>
      </c>
      <c r="AT886" s="2">
        <f t="shared" si="948"/>
        <v>42</v>
      </c>
      <c r="AU886" s="2">
        <f t="shared" si="949"/>
        <v>1</v>
      </c>
      <c r="AV886" s="2">
        <v>0</v>
      </c>
      <c r="AW886" s="19">
        <f t="shared" si="950"/>
        <v>2.2727272727272728E-2</v>
      </c>
      <c r="AX886" s="19">
        <f t="shared" si="951"/>
        <v>2.3255813953488372E-2</v>
      </c>
      <c r="AY886" s="18">
        <f t="shared" si="952"/>
        <v>0.5</v>
      </c>
      <c r="AZ886" s="19">
        <f t="shared" si="953"/>
        <v>4.4444444444444439E-2</v>
      </c>
      <c r="BA886" s="2">
        <f t="shared" si="954"/>
        <v>1</v>
      </c>
      <c r="BB886" s="18">
        <f t="shared" si="955"/>
        <v>1</v>
      </c>
      <c r="BC886" s="2">
        <f t="shared" si="956"/>
        <v>1</v>
      </c>
      <c r="BD886" s="2">
        <f t="shared" si="957"/>
        <v>15</v>
      </c>
      <c r="BE886" s="2">
        <f t="shared" si="958"/>
        <v>0</v>
      </c>
      <c r="BF886" s="2">
        <v>0</v>
      </c>
      <c r="BG886" s="19">
        <f t="shared" si="959"/>
        <v>6.25E-2</v>
      </c>
      <c r="BH886" s="19">
        <f t="shared" si="960"/>
        <v>6.25E-2</v>
      </c>
      <c r="BI886" s="18">
        <f t="shared" si="961"/>
        <v>1</v>
      </c>
      <c r="BJ886" s="19">
        <f t="shared" si="962"/>
        <v>0.11764705882352941</v>
      </c>
      <c r="BK886" s="2">
        <f t="shared" si="963"/>
        <v>2</v>
      </c>
      <c r="BL886" s="18">
        <f t="shared" si="964"/>
        <v>1</v>
      </c>
      <c r="BM886" s="2">
        <f t="shared" si="965"/>
        <v>2</v>
      </c>
      <c r="BN886" s="2">
        <f t="shared" si="966"/>
        <v>14</v>
      </c>
      <c r="BO886" s="2">
        <f t="shared" si="967"/>
        <v>0</v>
      </c>
      <c r="BP886" s="2">
        <v>0</v>
      </c>
      <c r="BQ886" s="19">
        <f t="shared" si="968"/>
        <v>0.125</v>
      </c>
      <c r="BR886" s="19">
        <f t="shared" si="969"/>
        <v>0.125</v>
      </c>
      <c r="BS886" s="18">
        <f t="shared" si="970"/>
        <v>1</v>
      </c>
      <c r="BT886" s="19">
        <f t="shared" si="971"/>
        <v>0.22222222222222221</v>
      </c>
      <c r="BU886" s="2">
        <f t="shared" si="972"/>
        <v>1</v>
      </c>
      <c r="BV886" s="18">
        <f t="shared" si="973"/>
        <v>1</v>
      </c>
      <c r="BW886" s="2">
        <f t="shared" si="974"/>
        <v>1</v>
      </c>
      <c r="BX886" s="2">
        <f t="shared" si="975"/>
        <v>12</v>
      </c>
      <c r="BY886" s="2">
        <f t="shared" si="976"/>
        <v>0</v>
      </c>
      <c r="BZ886" s="2">
        <v>0</v>
      </c>
      <c r="CA886" s="19">
        <f t="shared" si="977"/>
        <v>7.6923076923076927E-2</v>
      </c>
      <c r="CB886" s="19">
        <f t="shared" si="978"/>
        <v>7.6923076923076927E-2</v>
      </c>
      <c r="CC886" s="18">
        <f t="shared" si="979"/>
        <v>1</v>
      </c>
      <c r="CD886" s="19">
        <f t="shared" si="980"/>
        <v>0.14285714285714288</v>
      </c>
      <c r="CE886" s="2">
        <f t="shared" si="981"/>
        <v>1</v>
      </c>
      <c r="CF886" s="18">
        <f t="shared" si="982"/>
        <v>0.5</v>
      </c>
      <c r="CG886" s="2">
        <f t="shared" si="983"/>
        <v>1</v>
      </c>
      <c r="CH886" s="2">
        <f t="shared" si="984"/>
        <v>12</v>
      </c>
      <c r="CI886" s="2">
        <f t="shared" si="985"/>
        <v>1</v>
      </c>
      <c r="CJ886" s="2">
        <v>0</v>
      </c>
      <c r="CK886" s="19">
        <f t="shared" si="986"/>
        <v>7.1428571428571425E-2</v>
      </c>
      <c r="CL886" s="19">
        <f t="shared" si="987"/>
        <v>7.6923076923076927E-2</v>
      </c>
      <c r="CM886" s="18">
        <f t="shared" si="988"/>
        <v>0.5</v>
      </c>
      <c r="CN886" s="19">
        <f t="shared" si="989"/>
        <v>0.13333333333333336</v>
      </c>
      <c r="CO886" s="2">
        <f t="shared" si="990"/>
        <v>1</v>
      </c>
      <c r="CP886" s="18">
        <f t="shared" si="991"/>
        <v>1</v>
      </c>
      <c r="CQ886" s="2">
        <f t="shared" si="992"/>
        <v>1</v>
      </c>
      <c r="CR886" s="2">
        <f t="shared" si="993"/>
        <v>3</v>
      </c>
      <c r="CS886" s="2">
        <f t="shared" si="994"/>
        <v>0</v>
      </c>
      <c r="CT886" s="2">
        <v>0</v>
      </c>
      <c r="CU886" s="19">
        <f t="shared" si="995"/>
        <v>0.25</v>
      </c>
      <c r="CV886" s="19">
        <f t="shared" si="996"/>
        <v>0.25</v>
      </c>
      <c r="CW886" s="18">
        <f t="shared" si="997"/>
        <v>1</v>
      </c>
      <c r="CX886" s="19">
        <f t="shared" si="998"/>
        <v>0.4</v>
      </c>
      <c r="CY886" s="2">
        <f t="shared" si="999"/>
        <v>1</v>
      </c>
      <c r="CZ886" s="18">
        <f t="shared" si="1000"/>
        <v>0.5</v>
      </c>
      <c r="DA886" s="2">
        <f t="shared" si="1001"/>
        <v>1</v>
      </c>
      <c r="DB886" s="2">
        <f t="shared" si="1002"/>
        <v>3</v>
      </c>
      <c r="DC886" s="2">
        <f t="shared" si="1003"/>
        <v>1</v>
      </c>
      <c r="DD886" s="2">
        <v>0</v>
      </c>
      <c r="DE886" s="19">
        <f t="shared" si="1004"/>
        <v>0.2</v>
      </c>
      <c r="DF886" s="19">
        <f t="shared" si="1005"/>
        <v>0.25</v>
      </c>
      <c r="DG886" s="18">
        <f t="shared" si="1006"/>
        <v>0.5</v>
      </c>
      <c r="DH886" s="19">
        <f t="shared" si="1007"/>
        <v>0.33333333333333331</v>
      </c>
    </row>
    <row r="887" spans="1:112" x14ac:dyDescent="0.35">
      <c r="A887" s="11">
        <v>2019009792</v>
      </c>
      <c r="B887" s="2" t="s">
        <v>6489</v>
      </c>
      <c r="C887" s="2" t="s">
        <v>6490</v>
      </c>
      <c r="D887" s="2" t="s">
        <v>6491</v>
      </c>
      <c r="E887" s="2" t="s">
        <v>6492</v>
      </c>
      <c r="F887" s="2">
        <v>1</v>
      </c>
      <c r="G887" s="2" t="s">
        <v>6493</v>
      </c>
      <c r="H887" s="2" t="s">
        <v>6494</v>
      </c>
      <c r="I887" s="2" t="s">
        <v>6495</v>
      </c>
      <c r="J887" s="3" t="s">
        <v>6496</v>
      </c>
      <c r="K887" s="11">
        <v>1</v>
      </c>
      <c r="L887" s="2">
        <v>1</v>
      </c>
      <c r="M887" s="2">
        <v>52</v>
      </c>
      <c r="N887" s="2">
        <v>23</v>
      </c>
      <c r="O887" s="2">
        <v>1</v>
      </c>
      <c r="P887" s="2">
        <v>0</v>
      </c>
      <c r="Q887" s="2">
        <v>1</v>
      </c>
      <c r="R887" s="2">
        <v>0</v>
      </c>
      <c r="S887" s="2">
        <v>1</v>
      </c>
      <c r="T887" s="2">
        <v>0</v>
      </c>
      <c r="U887" s="2">
        <v>1</v>
      </c>
      <c r="V887" s="2">
        <v>0</v>
      </c>
      <c r="W887" s="2">
        <v>10</v>
      </c>
      <c r="X887" s="2">
        <v>5</v>
      </c>
      <c r="Y887" s="2">
        <v>1</v>
      </c>
      <c r="Z887" s="2">
        <v>0</v>
      </c>
      <c r="AA887" s="2">
        <v>1</v>
      </c>
      <c r="AB887" s="2">
        <v>0</v>
      </c>
      <c r="AC887" s="2">
        <v>1</v>
      </c>
      <c r="AD887" s="2">
        <v>0</v>
      </c>
      <c r="AE887" s="2">
        <v>1</v>
      </c>
      <c r="AF887" s="3">
        <v>0</v>
      </c>
      <c r="AG887" s="2">
        <f t="shared" si="936"/>
        <v>1</v>
      </c>
      <c r="AH887" s="18">
        <f t="shared" si="937"/>
        <v>1</v>
      </c>
      <c r="AI887" s="2">
        <f t="shared" si="938"/>
        <v>1</v>
      </c>
      <c r="AJ887" s="2">
        <f t="shared" si="939"/>
        <v>51</v>
      </c>
      <c r="AK887" s="2">
        <f t="shared" si="940"/>
        <v>0</v>
      </c>
      <c r="AL887" s="2">
        <v>0</v>
      </c>
      <c r="AM887" s="19">
        <f t="shared" si="941"/>
        <v>1.9230769230769232E-2</v>
      </c>
      <c r="AN887" s="19">
        <f t="shared" si="942"/>
        <v>1.9230769230769232E-2</v>
      </c>
      <c r="AO887" s="18">
        <f t="shared" si="943"/>
        <v>1</v>
      </c>
      <c r="AP887" s="19">
        <f t="shared" si="944"/>
        <v>3.7735849056603779E-2</v>
      </c>
      <c r="AQ887" s="2">
        <f t="shared" si="945"/>
        <v>1</v>
      </c>
      <c r="AR887" s="18">
        <f t="shared" si="946"/>
        <v>1</v>
      </c>
      <c r="AS887" s="2">
        <f t="shared" si="947"/>
        <v>1</v>
      </c>
      <c r="AT887" s="2">
        <f t="shared" si="948"/>
        <v>51</v>
      </c>
      <c r="AU887" s="2">
        <f t="shared" si="949"/>
        <v>0</v>
      </c>
      <c r="AV887" s="2">
        <v>0</v>
      </c>
      <c r="AW887" s="19">
        <f t="shared" si="950"/>
        <v>1.9230769230769232E-2</v>
      </c>
      <c r="AX887" s="19">
        <f t="shared" si="951"/>
        <v>1.9230769230769232E-2</v>
      </c>
      <c r="AY887" s="18">
        <f t="shared" si="952"/>
        <v>1</v>
      </c>
      <c r="AZ887" s="19">
        <f t="shared" si="953"/>
        <v>3.7735849056603779E-2</v>
      </c>
      <c r="BA887" s="2">
        <f t="shared" si="954"/>
        <v>1</v>
      </c>
      <c r="BB887" s="18">
        <f t="shared" si="955"/>
        <v>1</v>
      </c>
      <c r="BC887" s="2">
        <f t="shared" si="956"/>
        <v>1</v>
      </c>
      <c r="BD887" s="2">
        <f t="shared" si="957"/>
        <v>22</v>
      </c>
      <c r="BE887" s="2">
        <f t="shared" si="958"/>
        <v>0</v>
      </c>
      <c r="BF887" s="2">
        <v>0</v>
      </c>
      <c r="BG887" s="19">
        <f t="shared" si="959"/>
        <v>4.3478260869565216E-2</v>
      </c>
      <c r="BH887" s="19">
        <f t="shared" si="960"/>
        <v>4.3478260869565216E-2</v>
      </c>
      <c r="BI887" s="18">
        <f t="shared" si="961"/>
        <v>1</v>
      </c>
      <c r="BJ887" s="19">
        <f t="shared" si="962"/>
        <v>8.3333333333333329E-2</v>
      </c>
      <c r="BK887" s="2">
        <f t="shared" si="963"/>
        <v>1</v>
      </c>
      <c r="BL887" s="18">
        <f t="shared" si="964"/>
        <v>1</v>
      </c>
      <c r="BM887" s="2">
        <f t="shared" si="965"/>
        <v>1</v>
      </c>
      <c r="BN887" s="2">
        <f t="shared" si="966"/>
        <v>22</v>
      </c>
      <c r="BO887" s="2">
        <f t="shared" si="967"/>
        <v>0</v>
      </c>
      <c r="BP887" s="2">
        <v>0</v>
      </c>
      <c r="BQ887" s="19">
        <f t="shared" si="968"/>
        <v>4.3478260869565216E-2</v>
      </c>
      <c r="BR887" s="19">
        <f t="shared" si="969"/>
        <v>4.3478260869565216E-2</v>
      </c>
      <c r="BS887" s="18">
        <f t="shared" si="970"/>
        <v>1</v>
      </c>
      <c r="BT887" s="19">
        <f t="shared" si="971"/>
        <v>8.3333333333333329E-2</v>
      </c>
      <c r="BU887" s="2">
        <f t="shared" si="972"/>
        <v>1</v>
      </c>
      <c r="BV887" s="18">
        <f t="shared" si="973"/>
        <v>1</v>
      </c>
      <c r="BW887" s="2">
        <f t="shared" si="974"/>
        <v>1</v>
      </c>
      <c r="BX887" s="2">
        <f t="shared" si="975"/>
        <v>9</v>
      </c>
      <c r="BY887" s="2">
        <f t="shared" si="976"/>
        <v>0</v>
      </c>
      <c r="BZ887" s="2">
        <v>0</v>
      </c>
      <c r="CA887" s="19">
        <f t="shared" si="977"/>
        <v>0.1</v>
      </c>
      <c r="CB887" s="19">
        <f t="shared" si="978"/>
        <v>0.1</v>
      </c>
      <c r="CC887" s="18">
        <f t="shared" si="979"/>
        <v>1</v>
      </c>
      <c r="CD887" s="19">
        <f t="shared" si="980"/>
        <v>0.18181818181818182</v>
      </c>
      <c r="CE887" s="2">
        <f t="shared" si="981"/>
        <v>1</v>
      </c>
      <c r="CF887" s="18">
        <f t="shared" si="982"/>
        <v>1</v>
      </c>
      <c r="CG887" s="2">
        <f t="shared" si="983"/>
        <v>1</v>
      </c>
      <c r="CH887" s="2">
        <f t="shared" si="984"/>
        <v>9</v>
      </c>
      <c r="CI887" s="2">
        <f t="shared" si="985"/>
        <v>0</v>
      </c>
      <c r="CJ887" s="2">
        <v>0</v>
      </c>
      <c r="CK887" s="19">
        <f t="shared" si="986"/>
        <v>0.1</v>
      </c>
      <c r="CL887" s="19">
        <f t="shared" si="987"/>
        <v>0.1</v>
      </c>
      <c r="CM887" s="18">
        <f t="shared" si="988"/>
        <v>1</v>
      </c>
      <c r="CN887" s="19">
        <f t="shared" si="989"/>
        <v>0.18181818181818182</v>
      </c>
      <c r="CO887" s="2">
        <f t="shared" si="990"/>
        <v>1</v>
      </c>
      <c r="CP887" s="18">
        <f t="shared" si="991"/>
        <v>1</v>
      </c>
      <c r="CQ887" s="2">
        <f t="shared" si="992"/>
        <v>1</v>
      </c>
      <c r="CR887" s="2">
        <f t="shared" si="993"/>
        <v>4</v>
      </c>
      <c r="CS887" s="2">
        <f t="shared" si="994"/>
        <v>0</v>
      </c>
      <c r="CT887" s="2">
        <v>0</v>
      </c>
      <c r="CU887" s="19">
        <f t="shared" si="995"/>
        <v>0.2</v>
      </c>
      <c r="CV887" s="19">
        <f t="shared" si="996"/>
        <v>0.2</v>
      </c>
      <c r="CW887" s="18">
        <f t="shared" si="997"/>
        <v>1</v>
      </c>
      <c r="CX887" s="19">
        <f t="shared" si="998"/>
        <v>0.33333333333333337</v>
      </c>
      <c r="CY887" s="2">
        <f t="shared" si="999"/>
        <v>1</v>
      </c>
      <c r="CZ887" s="18">
        <f t="shared" si="1000"/>
        <v>1</v>
      </c>
      <c r="DA887" s="2">
        <f t="shared" si="1001"/>
        <v>1</v>
      </c>
      <c r="DB887" s="2">
        <f t="shared" si="1002"/>
        <v>4</v>
      </c>
      <c r="DC887" s="2">
        <f t="shared" si="1003"/>
        <v>0</v>
      </c>
      <c r="DD887" s="2">
        <v>0</v>
      </c>
      <c r="DE887" s="19">
        <f t="shared" si="1004"/>
        <v>0.2</v>
      </c>
      <c r="DF887" s="19">
        <f t="shared" si="1005"/>
        <v>0.2</v>
      </c>
      <c r="DG887" s="18">
        <f t="shared" si="1006"/>
        <v>1</v>
      </c>
      <c r="DH887" s="19">
        <f t="shared" si="1007"/>
        <v>0.33333333333333337</v>
      </c>
    </row>
    <row r="888" spans="1:112" x14ac:dyDescent="0.35">
      <c r="A888" s="11">
        <v>2019009799</v>
      </c>
      <c r="B888" s="2" t="s">
        <v>6497</v>
      </c>
      <c r="C888" s="2" t="s">
        <v>6498</v>
      </c>
      <c r="D888" s="2" t="s">
        <v>6499</v>
      </c>
      <c r="E888" s="2" t="s">
        <v>6500</v>
      </c>
      <c r="F888" s="2">
        <v>1</v>
      </c>
      <c r="G888" s="2" t="s">
        <v>6501</v>
      </c>
      <c r="H888" s="2" t="s">
        <v>6502</v>
      </c>
      <c r="I888" s="2" t="s">
        <v>6503</v>
      </c>
      <c r="J888" s="3" t="s">
        <v>6504</v>
      </c>
      <c r="K888" s="11">
        <v>3</v>
      </c>
      <c r="L888" s="2">
        <v>1</v>
      </c>
      <c r="M888" s="2">
        <v>55</v>
      </c>
      <c r="N888" s="2">
        <v>25</v>
      </c>
      <c r="O888" s="2">
        <v>0</v>
      </c>
      <c r="P888" s="2">
        <v>1</v>
      </c>
      <c r="Q888" s="2">
        <v>1</v>
      </c>
      <c r="R888" s="2">
        <v>0</v>
      </c>
      <c r="S888" s="2">
        <v>2</v>
      </c>
      <c r="T888" s="2">
        <v>1</v>
      </c>
      <c r="U888" s="2">
        <v>1</v>
      </c>
      <c r="V888" s="2">
        <v>0</v>
      </c>
      <c r="W888" s="2">
        <v>15</v>
      </c>
      <c r="X888" s="2">
        <v>5</v>
      </c>
      <c r="Y888" s="2">
        <v>0</v>
      </c>
      <c r="Z888" s="2">
        <v>1</v>
      </c>
      <c r="AA888" s="2">
        <v>1</v>
      </c>
      <c r="AB888" s="2">
        <v>0</v>
      </c>
      <c r="AC888" s="2">
        <v>2</v>
      </c>
      <c r="AD888" s="2">
        <v>1</v>
      </c>
      <c r="AE888" s="2">
        <v>1</v>
      </c>
      <c r="AF888" s="3">
        <v>0</v>
      </c>
      <c r="AG888" s="2">
        <f t="shared" si="936"/>
        <v>0</v>
      </c>
      <c r="AH888" s="18">
        <f t="shared" si="937"/>
        <v>0</v>
      </c>
      <c r="AI888" s="2">
        <f t="shared" si="938"/>
        <v>0</v>
      </c>
      <c r="AJ888" s="2">
        <f t="shared" si="939"/>
        <v>55</v>
      </c>
      <c r="AK888" s="2">
        <f t="shared" si="940"/>
        <v>1</v>
      </c>
      <c r="AL888" s="2">
        <v>0</v>
      </c>
      <c r="AM888" s="19">
        <f t="shared" si="941"/>
        <v>0</v>
      </c>
      <c r="AN888" s="19">
        <f t="shared" si="942"/>
        <v>0</v>
      </c>
      <c r="AO888" s="18">
        <f t="shared" si="943"/>
        <v>0</v>
      </c>
      <c r="AP888" s="19">
        <f t="shared" si="944"/>
        <v>0</v>
      </c>
      <c r="AQ888" s="2">
        <f t="shared" si="945"/>
        <v>2</v>
      </c>
      <c r="AR888" s="18">
        <f t="shared" si="946"/>
        <v>0.66666666666666663</v>
      </c>
      <c r="AS888" s="2">
        <f t="shared" si="947"/>
        <v>2</v>
      </c>
      <c r="AT888" s="2">
        <f t="shared" si="948"/>
        <v>53</v>
      </c>
      <c r="AU888" s="2">
        <f t="shared" si="949"/>
        <v>1</v>
      </c>
      <c r="AV888" s="2">
        <v>0</v>
      </c>
      <c r="AW888" s="19">
        <f t="shared" si="950"/>
        <v>3.5714285714285712E-2</v>
      </c>
      <c r="AX888" s="19">
        <f t="shared" si="951"/>
        <v>3.6363636363636362E-2</v>
      </c>
      <c r="AY888" s="18">
        <f t="shared" si="952"/>
        <v>0.66666666666666663</v>
      </c>
      <c r="AZ888" s="19">
        <f t="shared" si="953"/>
        <v>6.8965517241379309E-2</v>
      </c>
      <c r="BA888" s="2">
        <f t="shared" si="954"/>
        <v>1</v>
      </c>
      <c r="BB888" s="18">
        <f t="shared" si="955"/>
        <v>1</v>
      </c>
      <c r="BC888" s="2">
        <f t="shared" si="956"/>
        <v>1</v>
      </c>
      <c r="BD888" s="2">
        <f t="shared" si="957"/>
        <v>24</v>
      </c>
      <c r="BE888" s="2">
        <f t="shared" si="958"/>
        <v>0</v>
      </c>
      <c r="BF888" s="2">
        <v>0</v>
      </c>
      <c r="BG888" s="19">
        <f t="shared" si="959"/>
        <v>0.04</v>
      </c>
      <c r="BH888" s="19">
        <f t="shared" si="960"/>
        <v>0.04</v>
      </c>
      <c r="BI888" s="18">
        <f t="shared" si="961"/>
        <v>1</v>
      </c>
      <c r="BJ888" s="19">
        <f t="shared" si="962"/>
        <v>7.6923076923076927E-2</v>
      </c>
      <c r="BK888" s="2">
        <f t="shared" si="963"/>
        <v>1</v>
      </c>
      <c r="BL888" s="18">
        <f t="shared" si="964"/>
        <v>1</v>
      </c>
      <c r="BM888" s="2">
        <f t="shared" si="965"/>
        <v>1</v>
      </c>
      <c r="BN888" s="2">
        <f t="shared" si="966"/>
        <v>24</v>
      </c>
      <c r="BO888" s="2">
        <f t="shared" si="967"/>
        <v>0</v>
      </c>
      <c r="BP888" s="2">
        <v>0</v>
      </c>
      <c r="BQ888" s="19">
        <f t="shared" si="968"/>
        <v>0.04</v>
      </c>
      <c r="BR888" s="19">
        <f t="shared" si="969"/>
        <v>0.04</v>
      </c>
      <c r="BS888" s="18">
        <f t="shared" si="970"/>
        <v>1</v>
      </c>
      <c r="BT888" s="19">
        <f t="shared" si="971"/>
        <v>7.6923076923076927E-2</v>
      </c>
      <c r="BU888" s="2">
        <f t="shared" si="972"/>
        <v>0</v>
      </c>
      <c r="BV888" s="18">
        <f t="shared" si="973"/>
        <v>0</v>
      </c>
      <c r="BW888" s="2">
        <f t="shared" si="974"/>
        <v>0</v>
      </c>
      <c r="BX888" s="2">
        <f t="shared" si="975"/>
        <v>15</v>
      </c>
      <c r="BY888" s="2">
        <f t="shared" si="976"/>
        <v>1</v>
      </c>
      <c r="BZ888" s="2">
        <v>0</v>
      </c>
      <c r="CA888" s="19">
        <f t="shared" si="977"/>
        <v>0</v>
      </c>
      <c r="CB888" s="19">
        <f t="shared" si="978"/>
        <v>0</v>
      </c>
      <c r="CC888" s="18">
        <f t="shared" si="979"/>
        <v>0</v>
      </c>
      <c r="CD888" s="19">
        <f t="shared" si="980"/>
        <v>0</v>
      </c>
      <c r="CE888" s="2">
        <f t="shared" si="981"/>
        <v>2</v>
      </c>
      <c r="CF888" s="18">
        <f t="shared" si="982"/>
        <v>0.66666666666666663</v>
      </c>
      <c r="CG888" s="2">
        <f t="shared" si="983"/>
        <v>2</v>
      </c>
      <c r="CH888" s="2">
        <f t="shared" si="984"/>
        <v>13</v>
      </c>
      <c r="CI888" s="2">
        <f t="shared" si="985"/>
        <v>1</v>
      </c>
      <c r="CJ888" s="2">
        <v>0</v>
      </c>
      <c r="CK888" s="19">
        <f t="shared" si="986"/>
        <v>0.125</v>
      </c>
      <c r="CL888" s="19">
        <f t="shared" si="987"/>
        <v>0.13333333333333333</v>
      </c>
      <c r="CM888" s="18">
        <f t="shared" si="988"/>
        <v>0.66666666666666663</v>
      </c>
      <c r="CN888" s="19">
        <f t="shared" si="989"/>
        <v>0.22222222222222221</v>
      </c>
      <c r="CO888" s="2">
        <f t="shared" si="990"/>
        <v>1</v>
      </c>
      <c r="CP888" s="18">
        <f t="shared" si="991"/>
        <v>1</v>
      </c>
      <c r="CQ888" s="2">
        <f t="shared" si="992"/>
        <v>1</v>
      </c>
      <c r="CR888" s="2">
        <f t="shared" si="993"/>
        <v>4</v>
      </c>
      <c r="CS888" s="2">
        <f t="shared" si="994"/>
        <v>0</v>
      </c>
      <c r="CT888" s="2">
        <v>0</v>
      </c>
      <c r="CU888" s="19">
        <f t="shared" si="995"/>
        <v>0.2</v>
      </c>
      <c r="CV888" s="19">
        <f t="shared" si="996"/>
        <v>0.2</v>
      </c>
      <c r="CW888" s="18">
        <f t="shared" si="997"/>
        <v>1</v>
      </c>
      <c r="CX888" s="19">
        <f t="shared" si="998"/>
        <v>0.33333333333333337</v>
      </c>
      <c r="CY888" s="2">
        <f t="shared" si="999"/>
        <v>1</v>
      </c>
      <c r="CZ888" s="18">
        <f t="shared" si="1000"/>
        <v>1</v>
      </c>
      <c r="DA888" s="2">
        <f t="shared" si="1001"/>
        <v>1</v>
      </c>
      <c r="DB888" s="2">
        <f t="shared" si="1002"/>
        <v>4</v>
      </c>
      <c r="DC888" s="2">
        <f t="shared" si="1003"/>
        <v>0</v>
      </c>
      <c r="DD888" s="2">
        <v>0</v>
      </c>
      <c r="DE888" s="19">
        <f t="shared" si="1004"/>
        <v>0.2</v>
      </c>
      <c r="DF888" s="19">
        <f t="shared" si="1005"/>
        <v>0.2</v>
      </c>
      <c r="DG888" s="18">
        <f t="shared" si="1006"/>
        <v>1</v>
      </c>
      <c r="DH888" s="19">
        <f t="shared" si="1007"/>
        <v>0.33333333333333337</v>
      </c>
    </row>
    <row r="889" spans="1:112" x14ac:dyDescent="0.35">
      <c r="A889" s="11">
        <v>2019009800</v>
      </c>
      <c r="B889" s="2" t="s">
        <v>6505</v>
      </c>
      <c r="C889" s="2" t="s">
        <v>6506</v>
      </c>
      <c r="D889" s="2" t="s">
        <v>6507</v>
      </c>
      <c r="E889" s="2" t="s">
        <v>6508</v>
      </c>
      <c r="F889" s="2">
        <v>1</v>
      </c>
      <c r="G889" s="2" t="s">
        <v>6509</v>
      </c>
      <c r="H889" s="2" t="s">
        <v>6510</v>
      </c>
      <c r="I889" s="2" t="s">
        <v>6511</v>
      </c>
      <c r="J889" s="3" t="s">
        <v>6512</v>
      </c>
      <c r="K889" s="11">
        <v>3</v>
      </c>
      <c r="L889" s="2">
        <v>2</v>
      </c>
      <c r="M889" s="2">
        <v>51</v>
      </c>
      <c r="N889" s="2">
        <v>24</v>
      </c>
      <c r="O889" s="2">
        <v>1</v>
      </c>
      <c r="P889" s="2">
        <v>0</v>
      </c>
      <c r="Q889" s="2">
        <v>1</v>
      </c>
      <c r="R889" s="2">
        <v>0</v>
      </c>
      <c r="S889" s="2">
        <v>3</v>
      </c>
      <c r="T889" s="2">
        <v>0</v>
      </c>
      <c r="U889" s="2">
        <v>2</v>
      </c>
      <c r="V889" s="2">
        <v>0</v>
      </c>
      <c r="W889" s="2">
        <v>12</v>
      </c>
      <c r="X889" s="2">
        <v>6</v>
      </c>
      <c r="Y889" s="2">
        <v>0</v>
      </c>
      <c r="Z889" s="2">
        <v>1</v>
      </c>
      <c r="AA889" s="2">
        <v>1</v>
      </c>
      <c r="AB889" s="2">
        <v>0</v>
      </c>
      <c r="AC889" s="2">
        <v>2</v>
      </c>
      <c r="AD889" s="2">
        <v>1</v>
      </c>
      <c r="AE889" s="2">
        <v>2</v>
      </c>
      <c r="AF889" s="3">
        <v>0</v>
      </c>
      <c r="AG889" s="2">
        <f t="shared" si="936"/>
        <v>1</v>
      </c>
      <c r="AH889" s="18">
        <f t="shared" si="937"/>
        <v>1</v>
      </c>
      <c r="AI889" s="2">
        <f t="shared" si="938"/>
        <v>1</v>
      </c>
      <c r="AJ889" s="2">
        <f t="shared" si="939"/>
        <v>50</v>
      </c>
      <c r="AK889" s="2">
        <f t="shared" si="940"/>
        <v>0</v>
      </c>
      <c r="AL889" s="2">
        <v>0</v>
      </c>
      <c r="AM889" s="19">
        <f t="shared" si="941"/>
        <v>1.9607843137254902E-2</v>
      </c>
      <c r="AN889" s="19">
        <f t="shared" si="942"/>
        <v>1.9607843137254902E-2</v>
      </c>
      <c r="AO889" s="18">
        <f t="shared" si="943"/>
        <v>1</v>
      </c>
      <c r="AP889" s="19">
        <f t="shared" si="944"/>
        <v>3.8461538461538464E-2</v>
      </c>
      <c r="AQ889" s="2">
        <f t="shared" si="945"/>
        <v>3</v>
      </c>
      <c r="AR889" s="18">
        <f t="shared" si="946"/>
        <v>1</v>
      </c>
      <c r="AS889" s="2">
        <f t="shared" si="947"/>
        <v>3</v>
      </c>
      <c r="AT889" s="2">
        <f t="shared" si="948"/>
        <v>48</v>
      </c>
      <c r="AU889" s="2">
        <f t="shared" si="949"/>
        <v>0</v>
      </c>
      <c r="AV889" s="2">
        <v>0</v>
      </c>
      <c r="AW889" s="19">
        <f t="shared" si="950"/>
        <v>5.8823529411764705E-2</v>
      </c>
      <c r="AX889" s="19">
        <f t="shared" si="951"/>
        <v>5.8823529411764705E-2</v>
      </c>
      <c r="AY889" s="18">
        <f t="shared" si="952"/>
        <v>1</v>
      </c>
      <c r="AZ889" s="19">
        <f t="shared" si="953"/>
        <v>0.1111111111111111</v>
      </c>
      <c r="BA889" s="2">
        <f t="shared" si="954"/>
        <v>1</v>
      </c>
      <c r="BB889" s="18">
        <f t="shared" si="955"/>
        <v>1</v>
      </c>
      <c r="BC889" s="2">
        <f t="shared" si="956"/>
        <v>1</v>
      </c>
      <c r="BD889" s="2">
        <f t="shared" si="957"/>
        <v>23</v>
      </c>
      <c r="BE889" s="2">
        <f t="shared" si="958"/>
        <v>0</v>
      </c>
      <c r="BF889" s="2">
        <v>0</v>
      </c>
      <c r="BG889" s="19">
        <f t="shared" si="959"/>
        <v>4.1666666666666664E-2</v>
      </c>
      <c r="BH889" s="19">
        <f t="shared" si="960"/>
        <v>4.1666666666666664E-2</v>
      </c>
      <c r="BI889" s="18">
        <f t="shared" si="961"/>
        <v>1</v>
      </c>
      <c r="BJ889" s="19">
        <f t="shared" si="962"/>
        <v>7.9999999999999988E-2</v>
      </c>
      <c r="BK889" s="2">
        <f t="shared" si="963"/>
        <v>2</v>
      </c>
      <c r="BL889" s="18">
        <f t="shared" si="964"/>
        <v>1</v>
      </c>
      <c r="BM889" s="2">
        <f t="shared" si="965"/>
        <v>2</v>
      </c>
      <c r="BN889" s="2">
        <f t="shared" si="966"/>
        <v>22</v>
      </c>
      <c r="BO889" s="2">
        <f t="shared" si="967"/>
        <v>0</v>
      </c>
      <c r="BP889" s="2">
        <v>0</v>
      </c>
      <c r="BQ889" s="19">
        <f t="shared" si="968"/>
        <v>8.3333333333333329E-2</v>
      </c>
      <c r="BR889" s="19">
        <f t="shared" si="969"/>
        <v>8.3333333333333329E-2</v>
      </c>
      <c r="BS889" s="18">
        <f t="shared" si="970"/>
        <v>1</v>
      </c>
      <c r="BT889" s="19">
        <f t="shared" si="971"/>
        <v>0.15384615384615385</v>
      </c>
      <c r="BU889" s="2">
        <f t="shared" si="972"/>
        <v>0</v>
      </c>
      <c r="BV889" s="18">
        <f t="shared" si="973"/>
        <v>0</v>
      </c>
      <c r="BW889" s="2">
        <f t="shared" si="974"/>
        <v>0</v>
      </c>
      <c r="BX889" s="2">
        <f t="shared" si="975"/>
        <v>12</v>
      </c>
      <c r="BY889" s="2">
        <f t="shared" si="976"/>
        <v>1</v>
      </c>
      <c r="BZ889" s="2">
        <v>0</v>
      </c>
      <c r="CA889" s="19">
        <f t="shared" si="977"/>
        <v>0</v>
      </c>
      <c r="CB889" s="19">
        <f t="shared" si="978"/>
        <v>0</v>
      </c>
      <c r="CC889" s="18">
        <f t="shared" si="979"/>
        <v>0</v>
      </c>
      <c r="CD889" s="19">
        <f t="shared" si="980"/>
        <v>0</v>
      </c>
      <c r="CE889" s="2">
        <f t="shared" si="981"/>
        <v>2</v>
      </c>
      <c r="CF889" s="18">
        <f t="shared" si="982"/>
        <v>0.66666666666666663</v>
      </c>
      <c r="CG889" s="2">
        <f t="shared" si="983"/>
        <v>2</v>
      </c>
      <c r="CH889" s="2">
        <f t="shared" si="984"/>
        <v>10</v>
      </c>
      <c r="CI889" s="2">
        <f t="shared" si="985"/>
        <v>1</v>
      </c>
      <c r="CJ889" s="2">
        <v>0</v>
      </c>
      <c r="CK889" s="19">
        <f t="shared" si="986"/>
        <v>0.15384615384615385</v>
      </c>
      <c r="CL889" s="19">
        <f t="shared" si="987"/>
        <v>0.16666666666666666</v>
      </c>
      <c r="CM889" s="18">
        <f t="shared" si="988"/>
        <v>0.66666666666666663</v>
      </c>
      <c r="CN889" s="19">
        <f t="shared" si="989"/>
        <v>0.26666666666666666</v>
      </c>
      <c r="CO889" s="2">
        <f t="shared" si="990"/>
        <v>1</v>
      </c>
      <c r="CP889" s="18">
        <f t="shared" si="991"/>
        <v>1</v>
      </c>
      <c r="CQ889" s="2">
        <f t="shared" si="992"/>
        <v>1</v>
      </c>
      <c r="CR889" s="2">
        <f t="shared" si="993"/>
        <v>5</v>
      </c>
      <c r="CS889" s="2">
        <f t="shared" si="994"/>
        <v>0</v>
      </c>
      <c r="CT889" s="2">
        <v>0</v>
      </c>
      <c r="CU889" s="19">
        <f t="shared" si="995"/>
        <v>0.16666666666666666</v>
      </c>
      <c r="CV889" s="19">
        <f t="shared" si="996"/>
        <v>0.16666666666666666</v>
      </c>
      <c r="CW889" s="18">
        <f t="shared" si="997"/>
        <v>1</v>
      </c>
      <c r="CX889" s="19">
        <f t="shared" si="998"/>
        <v>0.2857142857142857</v>
      </c>
      <c r="CY889" s="2">
        <f t="shared" si="999"/>
        <v>2</v>
      </c>
      <c r="CZ889" s="18">
        <f t="shared" si="1000"/>
        <v>1</v>
      </c>
      <c r="DA889" s="2">
        <f t="shared" si="1001"/>
        <v>2</v>
      </c>
      <c r="DB889" s="2">
        <f t="shared" si="1002"/>
        <v>4</v>
      </c>
      <c r="DC889" s="2">
        <f t="shared" si="1003"/>
        <v>0</v>
      </c>
      <c r="DD889" s="2">
        <v>0</v>
      </c>
      <c r="DE889" s="19">
        <f t="shared" si="1004"/>
        <v>0.33333333333333331</v>
      </c>
      <c r="DF889" s="19">
        <f t="shared" si="1005"/>
        <v>0.33333333333333331</v>
      </c>
      <c r="DG889" s="18">
        <f t="shared" si="1006"/>
        <v>1</v>
      </c>
      <c r="DH889" s="19">
        <f t="shared" si="1007"/>
        <v>0.5</v>
      </c>
    </row>
    <row r="890" spans="1:112" x14ac:dyDescent="0.35">
      <c r="A890" s="11">
        <v>2019009803</v>
      </c>
      <c r="B890" s="2" t="s">
        <v>6513</v>
      </c>
      <c r="C890" s="2" t="s">
        <v>6514</v>
      </c>
      <c r="D890" s="2" t="s">
        <v>6515</v>
      </c>
      <c r="E890" s="2" t="s">
        <v>6516</v>
      </c>
      <c r="F890" s="2">
        <v>1</v>
      </c>
      <c r="G890" s="2" t="s">
        <v>6517</v>
      </c>
      <c r="H890" s="2" t="s">
        <v>6518</v>
      </c>
      <c r="I890" s="2" t="s">
        <v>6519</v>
      </c>
      <c r="J890" s="3" t="s">
        <v>6520</v>
      </c>
      <c r="K890" s="11">
        <v>3</v>
      </c>
      <c r="L890" s="2">
        <v>2</v>
      </c>
      <c r="M890" s="2">
        <v>32</v>
      </c>
      <c r="N890" s="2">
        <v>13</v>
      </c>
      <c r="O890" s="2">
        <v>0</v>
      </c>
      <c r="P890" s="2">
        <v>1</v>
      </c>
      <c r="Q890" s="2">
        <v>0</v>
      </c>
      <c r="R890" s="2">
        <v>1</v>
      </c>
      <c r="S890" s="2">
        <v>1</v>
      </c>
      <c r="T890" s="2">
        <v>2</v>
      </c>
      <c r="U890" s="2">
        <v>1</v>
      </c>
      <c r="V890" s="2">
        <v>1</v>
      </c>
      <c r="W890" s="2">
        <v>6</v>
      </c>
      <c r="X890" s="2">
        <v>2</v>
      </c>
      <c r="Y890" s="2">
        <v>0</v>
      </c>
      <c r="Z890" s="2">
        <v>1</v>
      </c>
      <c r="AA890" s="2">
        <v>0</v>
      </c>
      <c r="AB890" s="2">
        <v>1</v>
      </c>
      <c r="AC890" s="2">
        <v>1</v>
      </c>
      <c r="AD890" s="2">
        <v>2</v>
      </c>
      <c r="AE890" s="2">
        <v>1</v>
      </c>
      <c r="AF890" s="3">
        <v>1</v>
      </c>
      <c r="AG890" s="2">
        <f t="shared" si="936"/>
        <v>0</v>
      </c>
      <c r="AH890" s="18">
        <f t="shared" si="937"/>
        <v>0</v>
      </c>
      <c r="AI890" s="2">
        <f t="shared" si="938"/>
        <v>0</v>
      </c>
      <c r="AJ890" s="2">
        <f t="shared" si="939"/>
        <v>32</v>
      </c>
      <c r="AK890" s="2">
        <f t="shared" si="940"/>
        <v>1</v>
      </c>
      <c r="AL890" s="2">
        <v>0</v>
      </c>
      <c r="AM890" s="19">
        <f t="shared" si="941"/>
        <v>0</v>
      </c>
      <c r="AN890" s="19">
        <f t="shared" si="942"/>
        <v>0</v>
      </c>
      <c r="AO890" s="18">
        <f t="shared" si="943"/>
        <v>0</v>
      </c>
      <c r="AP890" s="19">
        <f t="shared" si="944"/>
        <v>0</v>
      </c>
      <c r="AQ890" s="2">
        <f t="shared" si="945"/>
        <v>1</v>
      </c>
      <c r="AR890" s="18">
        <f t="shared" si="946"/>
        <v>0.33333333333333331</v>
      </c>
      <c r="AS890" s="2">
        <f t="shared" si="947"/>
        <v>1</v>
      </c>
      <c r="AT890" s="2">
        <f t="shared" si="948"/>
        <v>31</v>
      </c>
      <c r="AU890" s="2">
        <f t="shared" si="949"/>
        <v>2</v>
      </c>
      <c r="AV890" s="2">
        <v>0</v>
      </c>
      <c r="AW890" s="19">
        <f t="shared" si="950"/>
        <v>2.9411764705882353E-2</v>
      </c>
      <c r="AX890" s="19">
        <f t="shared" si="951"/>
        <v>3.125E-2</v>
      </c>
      <c r="AY890" s="18">
        <f t="shared" si="952"/>
        <v>0.33333333333333331</v>
      </c>
      <c r="AZ890" s="19">
        <f t="shared" si="953"/>
        <v>5.7142857142857141E-2</v>
      </c>
      <c r="BA890" s="2">
        <f t="shared" si="954"/>
        <v>0</v>
      </c>
      <c r="BB890" s="18">
        <f t="shared" si="955"/>
        <v>0</v>
      </c>
      <c r="BC890" s="2">
        <f t="shared" si="956"/>
        <v>0</v>
      </c>
      <c r="BD890" s="2">
        <f t="shared" si="957"/>
        <v>13</v>
      </c>
      <c r="BE890" s="2">
        <f t="shared" si="958"/>
        <v>1</v>
      </c>
      <c r="BF890" s="2">
        <v>0</v>
      </c>
      <c r="BG890" s="19">
        <f t="shared" si="959"/>
        <v>0</v>
      </c>
      <c r="BH890" s="19">
        <f t="shared" si="960"/>
        <v>0</v>
      </c>
      <c r="BI890" s="18">
        <f t="shared" si="961"/>
        <v>0</v>
      </c>
      <c r="BJ890" s="19">
        <f t="shared" si="962"/>
        <v>0</v>
      </c>
      <c r="BK890" s="2">
        <f t="shared" si="963"/>
        <v>1</v>
      </c>
      <c r="BL890" s="18">
        <f t="shared" si="964"/>
        <v>0.5</v>
      </c>
      <c r="BM890" s="2">
        <f t="shared" si="965"/>
        <v>1</v>
      </c>
      <c r="BN890" s="2">
        <f t="shared" si="966"/>
        <v>12</v>
      </c>
      <c r="BO890" s="2">
        <f t="shared" si="967"/>
        <v>1</v>
      </c>
      <c r="BP890" s="2">
        <v>0</v>
      </c>
      <c r="BQ890" s="19">
        <f t="shared" si="968"/>
        <v>7.1428571428571425E-2</v>
      </c>
      <c r="BR890" s="19">
        <f t="shared" si="969"/>
        <v>7.6923076923076927E-2</v>
      </c>
      <c r="BS890" s="18">
        <f t="shared" si="970"/>
        <v>0.5</v>
      </c>
      <c r="BT890" s="19">
        <f t="shared" si="971"/>
        <v>0.13333333333333336</v>
      </c>
      <c r="BU890" s="2">
        <f t="shared" si="972"/>
        <v>0</v>
      </c>
      <c r="BV890" s="18">
        <f t="shared" si="973"/>
        <v>0</v>
      </c>
      <c r="BW890" s="2">
        <f t="shared" si="974"/>
        <v>0</v>
      </c>
      <c r="BX890" s="2">
        <f t="shared" si="975"/>
        <v>6</v>
      </c>
      <c r="BY890" s="2">
        <f t="shared" si="976"/>
        <v>1</v>
      </c>
      <c r="BZ890" s="2">
        <v>0</v>
      </c>
      <c r="CA890" s="19">
        <f t="shared" si="977"/>
        <v>0</v>
      </c>
      <c r="CB890" s="19">
        <f t="shared" si="978"/>
        <v>0</v>
      </c>
      <c r="CC890" s="18">
        <f t="shared" si="979"/>
        <v>0</v>
      </c>
      <c r="CD890" s="19">
        <f t="shared" si="980"/>
        <v>0</v>
      </c>
      <c r="CE890" s="2">
        <f t="shared" si="981"/>
        <v>1</v>
      </c>
      <c r="CF890" s="18">
        <f t="shared" si="982"/>
        <v>0.33333333333333331</v>
      </c>
      <c r="CG890" s="2">
        <f t="shared" si="983"/>
        <v>1</v>
      </c>
      <c r="CH890" s="2">
        <f t="shared" si="984"/>
        <v>5</v>
      </c>
      <c r="CI890" s="2">
        <f t="shared" si="985"/>
        <v>2</v>
      </c>
      <c r="CJ890" s="2">
        <v>0</v>
      </c>
      <c r="CK890" s="19">
        <f t="shared" si="986"/>
        <v>0.125</v>
      </c>
      <c r="CL890" s="19">
        <f t="shared" si="987"/>
        <v>0.16666666666666666</v>
      </c>
      <c r="CM890" s="18">
        <f t="shared" si="988"/>
        <v>0.33333333333333331</v>
      </c>
      <c r="CN890" s="19">
        <f t="shared" si="989"/>
        <v>0.22222222222222221</v>
      </c>
      <c r="CO890" s="2">
        <f t="shared" si="990"/>
        <v>0</v>
      </c>
      <c r="CP890" s="18">
        <f t="shared" si="991"/>
        <v>0</v>
      </c>
      <c r="CQ890" s="2">
        <f t="shared" si="992"/>
        <v>0</v>
      </c>
      <c r="CR890" s="2">
        <f t="shared" si="993"/>
        <v>2</v>
      </c>
      <c r="CS890" s="2">
        <f t="shared" si="994"/>
        <v>1</v>
      </c>
      <c r="CT890" s="2">
        <v>0</v>
      </c>
      <c r="CU890" s="19">
        <f t="shared" si="995"/>
        <v>0</v>
      </c>
      <c r="CV890" s="19">
        <f t="shared" si="996"/>
        <v>0</v>
      </c>
      <c r="CW890" s="18">
        <f t="shared" si="997"/>
        <v>0</v>
      </c>
      <c r="CX890" s="19">
        <f t="shared" si="998"/>
        <v>0</v>
      </c>
      <c r="CY890" s="2">
        <f t="shared" si="999"/>
        <v>1</v>
      </c>
      <c r="CZ890" s="18">
        <f t="shared" si="1000"/>
        <v>0.5</v>
      </c>
      <c r="DA890" s="2">
        <f t="shared" si="1001"/>
        <v>1</v>
      </c>
      <c r="DB890" s="2">
        <f t="shared" si="1002"/>
        <v>1</v>
      </c>
      <c r="DC890" s="2">
        <f t="shared" si="1003"/>
        <v>1</v>
      </c>
      <c r="DD890" s="2">
        <v>0</v>
      </c>
      <c r="DE890" s="19">
        <f t="shared" si="1004"/>
        <v>0.33333333333333331</v>
      </c>
      <c r="DF890" s="19">
        <f t="shared" si="1005"/>
        <v>0.5</v>
      </c>
      <c r="DG890" s="18">
        <f t="shared" si="1006"/>
        <v>0.5</v>
      </c>
      <c r="DH890" s="19">
        <f t="shared" si="1007"/>
        <v>0.5</v>
      </c>
    </row>
    <row r="891" spans="1:112" x14ac:dyDescent="0.35">
      <c r="A891" s="11">
        <v>2019009807</v>
      </c>
      <c r="B891" s="2" t="s">
        <v>6521</v>
      </c>
      <c r="C891" s="2" t="s">
        <v>2716</v>
      </c>
      <c r="D891" s="2" t="s">
        <v>6522</v>
      </c>
      <c r="E891" s="2" t="s">
        <v>6523</v>
      </c>
      <c r="F891" s="2">
        <v>1</v>
      </c>
      <c r="G891" s="2" t="s">
        <v>6524</v>
      </c>
      <c r="H891" s="2" t="s">
        <v>6525</v>
      </c>
      <c r="I891" s="2" t="s">
        <v>6526</v>
      </c>
      <c r="J891" s="3" t="s">
        <v>6527</v>
      </c>
      <c r="K891" s="11">
        <v>2</v>
      </c>
      <c r="L891" s="2">
        <v>1</v>
      </c>
      <c r="M891" s="2">
        <v>46</v>
      </c>
      <c r="N891" s="2">
        <v>20</v>
      </c>
      <c r="O891" s="2">
        <v>1</v>
      </c>
      <c r="P891" s="2">
        <v>0</v>
      </c>
      <c r="Q891" s="2">
        <v>1</v>
      </c>
      <c r="R891" s="2">
        <v>0</v>
      </c>
      <c r="S891" s="2">
        <v>1</v>
      </c>
      <c r="T891" s="2">
        <v>1</v>
      </c>
      <c r="U891" s="2">
        <v>1</v>
      </c>
      <c r="V891" s="2">
        <v>0</v>
      </c>
      <c r="W891" s="2">
        <v>13</v>
      </c>
      <c r="X891" s="2">
        <v>6</v>
      </c>
      <c r="Y891" s="2">
        <v>1</v>
      </c>
      <c r="Z891" s="2">
        <v>0</v>
      </c>
      <c r="AA891" s="2">
        <v>1</v>
      </c>
      <c r="AB891" s="2">
        <v>0</v>
      </c>
      <c r="AC891" s="2">
        <v>1</v>
      </c>
      <c r="AD891" s="2">
        <v>1</v>
      </c>
      <c r="AE891" s="2">
        <v>1</v>
      </c>
      <c r="AF891" s="3">
        <v>0</v>
      </c>
      <c r="AG891" s="2">
        <f t="shared" si="936"/>
        <v>1</v>
      </c>
      <c r="AH891" s="18">
        <f t="shared" si="937"/>
        <v>1</v>
      </c>
      <c r="AI891" s="2">
        <f t="shared" si="938"/>
        <v>1</v>
      </c>
      <c r="AJ891" s="2">
        <f t="shared" si="939"/>
        <v>45</v>
      </c>
      <c r="AK891" s="2">
        <f t="shared" si="940"/>
        <v>0</v>
      </c>
      <c r="AL891" s="2">
        <v>0</v>
      </c>
      <c r="AM891" s="19">
        <f t="shared" si="941"/>
        <v>2.1739130434782608E-2</v>
      </c>
      <c r="AN891" s="19">
        <f t="shared" si="942"/>
        <v>2.1739130434782608E-2</v>
      </c>
      <c r="AO891" s="18">
        <f t="shared" si="943"/>
        <v>1</v>
      </c>
      <c r="AP891" s="19">
        <f t="shared" si="944"/>
        <v>4.2553191489361694E-2</v>
      </c>
      <c r="AQ891" s="2">
        <f t="shared" si="945"/>
        <v>1</v>
      </c>
      <c r="AR891" s="18">
        <f t="shared" si="946"/>
        <v>0.5</v>
      </c>
      <c r="AS891" s="2">
        <f t="shared" si="947"/>
        <v>1</v>
      </c>
      <c r="AT891" s="2">
        <f t="shared" si="948"/>
        <v>45</v>
      </c>
      <c r="AU891" s="2">
        <f t="shared" si="949"/>
        <v>1</v>
      </c>
      <c r="AV891" s="2">
        <v>0</v>
      </c>
      <c r="AW891" s="19">
        <f t="shared" si="950"/>
        <v>2.1276595744680851E-2</v>
      </c>
      <c r="AX891" s="19">
        <f t="shared" si="951"/>
        <v>2.1739130434782608E-2</v>
      </c>
      <c r="AY891" s="18">
        <f t="shared" si="952"/>
        <v>0.5</v>
      </c>
      <c r="AZ891" s="19">
        <f t="shared" si="953"/>
        <v>4.1666666666666664E-2</v>
      </c>
      <c r="BA891" s="2">
        <f t="shared" si="954"/>
        <v>1</v>
      </c>
      <c r="BB891" s="18">
        <f t="shared" si="955"/>
        <v>1</v>
      </c>
      <c r="BC891" s="2">
        <f t="shared" si="956"/>
        <v>1</v>
      </c>
      <c r="BD891" s="2">
        <f t="shared" si="957"/>
        <v>19</v>
      </c>
      <c r="BE891" s="2">
        <f t="shared" si="958"/>
        <v>0</v>
      </c>
      <c r="BF891" s="2">
        <v>0</v>
      </c>
      <c r="BG891" s="19">
        <f t="shared" si="959"/>
        <v>0.05</v>
      </c>
      <c r="BH891" s="19">
        <f t="shared" si="960"/>
        <v>0.05</v>
      </c>
      <c r="BI891" s="18">
        <f t="shared" si="961"/>
        <v>1</v>
      </c>
      <c r="BJ891" s="19">
        <f t="shared" si="962"/>
        <v>9.5238095238095233E-2</v>
      </c>
      <c r="BK891" s="2">
        <f t="shared" si="963"/>
        <v>1</v>
      </c>
      <c r="BL891" s="18">
        <f t="shared" si="964"/>
        <v>1</v>
      </c>
      <c r="BM891" s="2">
        <f t="shared" si="965"/>
        <v>1</v>
      </c>
      <c r="BN891" s="2">
        <f t="shared" si="966"/>
        <v>19</v>
      </c>
      <c r="BO891" s="2">
        <f t="shared" si="967"/>
        <v>0</v>
      </c>
      <c r="BP891" s="2">
        <v>0</v>
      </c>
      <c r="BQ891" s="19">
        <f t="shared" si="968"/>
        <v>0.05</v>
      </c>
      <c r="BR891" s="19">
        <f t="shared" si="969"/>
        <v>0.05</v>
      </c>
      <c r="BS891" s="18">
        <f t="shared" si="970"/>
        <v>1</v>
      </c>
      <c r="BT891" s="19">
        <f t="shared" si="971"/>
        <v>9.5238095238095233E-2</v>
      </c>
      <c r="BU891" s="2">
        <f t="shared" si="972"/>
        <v>1</v>
      </c>
      <c r="BV891" s="18">
        <f t="shared" si="973"/>
        <v>1</v>
      </c>
      <c r="BW891" s="2">
        <f t="shared" si="974"/>
        <v>1</v>
      </c>
      <c r="BX891" s="2">
        <f t="shared" si="975"/>
        <v>12</v>
      </c>
      <c r="BY891" s="2">
        <f t="shared" si="976"/>
        <v>0</v>
      </c>
      <c r="BZ891" s="2">
        <v>0</v>
      </c>
      <c r="CA891" s="19">
        <f t="shared" si="977"/>
        <v>7.6923076923076927E-2</v>
      </c>
      <c r="CB891" s="19">
        <f t="shared" si="978"/>
        <v>7.6923076923076927E-2</v>
      </c>
      <c r="CC891" s="18">
        <f t="shared" si="979"/>
        <v>1</v>
      </c>
      <c r="CD891" s="19">
        <f t="shared" si="980"/>
        <v>0.14285714285714288</v>
      </c>
      <c r="CE891" s="2">
        <f t="shared" si="981"/>
        <v>1</v>
      </c>
      <c r="CF891" s="18">
        <f t="shared" si="982"/>
        <v>0.5</v>
      </c>
      <c r="CG891" s="2">
        <f t="shared" si="983"/>
        <v>1</v>
      </c>
      <c r="CH891" s="2">
        <f t="shared" si="984"/>
        <v>12</v>
      </c>
      <c r="CI891" s="2">
        <f t="shared" si="985"/>
        <v>1</v>
      </c>
      <c r="CJ891" s="2">
        <v>0</v>
      </c>
      <c r="CK891" s="19">
        <f t="shared" si="986"/>
        <v>7.1428571428571425E-2</v>
      </c>
      <c r="CL891" s="19">
        <f t="shared" si="987"/>
        <v>7.6923076923076927E-2</v>
      </c>
      <c r="CM891" s="18">
        <f t="shared" si="988"/>
        <v>0.5</v>
      </c>
      <c r="CN891" s="19">
        <f t="shared" si="989"/>
        <v>0.13333333333333336</v>
      </c>
      <c r="CO891" s="2">
        <f t="shared" si="990"/>
        <v>1</v>
      </c>
      <c r="CP891" s="18">
        <f t="shared" si="991"/>
        <v>1</v>
      </c>
      <c r="CQ891" s="2">
        <f t="shared" si="992"/>
        <v>1</v>
      </c>
      <c r="CR891" s="2">
        <f t="shared" si="993"/>
        <v>5</v>
      </c>
      <c r="CS891" s="2">
        <f t="shared" si="994"/>
        <v>0</v>
      </c>
      <c r="CT891" s="2">
        <v>0</v>
      </c>
      <c r="CU891" s="19">
        <f t="shared" si="995"/>
        <v>0.16666666666666666</v>
      </c>
      <c r="CV891" s="19">
        <f t="shared" si="996"/>
        <v>0.16666666666666666</v>
      </c>
      <c r="CW891" s="18">
        <f t="shared" si="997"/>
        <v>1</v>
      </c>
      <c r="CX891" s="19">
        <f t="shared" si="998"/>
        <v>0.2857142857142857</v>
      </c>
      <c r="CY891" s="2">
        <f t="shared" si="999"/>
        <v>1</v>
      </c>
      <c r="CZ891" s="18">
        <f t="shared" si="1000"/>
        <v>1</v>
      </c>
      <c r="DA891" s="2">
        <f t="shared" si="1001"/>
        <v>1</v>
      </c>
      <c r="DB891" s="2">
        <f t="shared" si="1002"/>
        <v>5</v>
      </c>
      <c r="DC891" s="2">
        <f t="shared" si="1003"/>
        <v>0</v>
      </c>
      <c r="DD891" s="2">
        <v>0</v>
      </c>
      <c r="DE891" s="19">
        <f t="shared" si="1004"/>
        <v>0.16666666666666666</v>
      </c>
      <c r="DF891" s="19">
        <f t="shared" si="1005"/>
        <v>0.16666666666666666</v>
      </c>
      <c r="DG891" s="18">
        <f t="shared" si="1006"/>
        <v>1</v>
      </c>
      <c r="DH891" s="19">
        <f t="shared" si="1007"/>
        <v>0.2857142857142857</v>
      </c>
    </row>
    <row r="892" spans="1:112" x14ac:dyDescent="0.35">
      <c r="A892" s="11">
        <v>2019009816</v>
      </c>
      <c r="B892" s="2" t="s">
        <v>6528</v>
      </c>
      <c r="C892" s="2" t="s">
        <v>6293</v>
      </c>
      <c r="D892" s="2" t="s">
        <v>1968</v>
      </c>
      <c r="E892" s="2" t="s">
        <v>6529</v>
      </c>
      <c r="F892" s="2">
        <v>1</v>
      </c>
      <c r="G892" s="2" t="s">
        <v>6530</v>
      </c>
      <c r="H892" s="2" t="s">
        <v>6531</v>
      </c>
      <c r="I892" s="2" t="s">
        <v>6532</v>
      </c>
      <c r="J892" s="3" t="s">
        <v>6533</v>
      </c>
      <c r="K892" s="11">
        <v>2</v>
      </c>
      <c r="L892" s="2">
        <v>2</v>
      </c>
      <c r="M892" s="2">
        <v>45</v>
      </c>
      <c r="N892" s="2">
        <v>22</v>
      </c>
      <c r="O892" s="2">
        <v>1</v>
      </c>
      <c r="P892" s="2">
        <v>0</v>
      </c>
      <c r="Q892" s="2">
        <v>1</v>
      </c>
      <c r="R892" s="2">
        <v>0</v>
      </c>
      <c r="S892" s="2">
        <v>1</v>
      </c>
      <c r="T892" s="2">
        <v>1</v>
      </c>
      <c r="U892" s="2">
        <v>1</v>
      </c>
      <c r="V892" s="2">
        <v>1</v>
      </c>
      <c r="W892" s="2">
        <v>10</v>
      </c>
      <c r="X892" s="2">
        <v>4</v>
      </c>
      <c r="Y892" s="2">
        <v>0</v>
      </c>
      <c r="Z892" s="2">
        <v>1</v>
      </c>
      <c r="AA892" s="2">
        <v>1</v>
      </c>
      <c r="AB892" s="2">
        <v>0</v>
      </c>
      <c r="AC892" s="2">
        <v>0</v>
      </c>
      <c r="AD892" s="2">
        <v>2</v>
      </c>
      <c r="AE892" s="2">
        <v>1</v>
      </c>
      <c r="AF892" s="3">
        <v>1</v>
      </c>
      <c r="AG892" s="2">
        <f t="shared" si="936"/>
        <v>1</v>
      </c>
      <c r="AH892" s="18">
        <f t="shared" si="937"/>
        <v>1</v>
      </c>
      <c r="AI892" s="2">
        <f t="shared" si="938"/>
        <v>1</v>
      </c>
      <c r="AJ892" s="2">
        <f t="shared" si="939"/>
        <v>44</v>
      </c>
      <c r="AK892" s="2">
        <f t="shared" si="940"/>
        <v>0</v>
      </c>
      <c r="AL892" s="2">
        <v>0</v>
      </c>
      <c r="AM892" s="19">
        <f t="shared" si="941"/>
        <v>2.2222222222222223E-2</v>
      </c>
      <c r="AN892" s="19">
        <f t="shared" si="942"/>
        <v>2.2222222222222223E-2</v>
      </c>
      <c r="AO892" s="18">
        <f t="shared" si="943"/>
        <v>1</v>
      </c>
      <c r="AP892" s="19">
        <f t="shared" si="944"/>
        <v>4.3478260869565223E-2</v>
      </c>
      <c r="AQ892" s="2">
        <f t="shared" si="945"/>
        <v>1</v>
      </c>
      <c r="AR892" s="18">
        <f t="shared" si="946"/>
        <v>0.5</v>
      </c>
      <c r="AS892" s="2">
        <f t="shared" si="947"/>
        <v>1</v>
      </c>
      <c r="AT892" s="2">
        <f t="shared" si="948"/>
        <v>44</v>
      </c>
      <c r="AU892" s="2">
        <f t="shared" si="949"/>
        <v>1</v>
      </c>
      <c r="AV892" s="2">
        <v>0</v>
      </c>
      <c r="AW892" s="19">
        <f t="shared" si="950"/>
        <v>2.1739130434782608E-2</v>
      </c>
      <c r="AX892" s="19">
        <f t="shared" si="951"/>
        <v>2.2222222222222223E-2</v>
      </c>
      <c r="AY892" s="18">
        <f t="shared" si="952"/>
        <v>0.5</v>
      </c>
      <c r="AZ892" s="19">
        <f t="shared" si="953"/>
        <v>4.2553191489361701E-2</v>
      </c>
      <c r="BA892" s="2">
        <f t="shared" si="954"/>
        <v>1</v>
      </c>
      <c r="BB892" s="18">
        <f t="shared" si="955"/>
        <v>1</v>
      </c>
      <c r="BC892" s="2">
        <f t="shared" si="956"/>
        <v>1</v>
      </c>
      <c r="BD892" s="2">
        <f t="shared" si="957"/>
        <v>21</v>
      </c>
      <c r="BE892" s="2">
        <f t="shared" si="958"/>
        <v>0</v>
      </c>
      <c r="BF892" s="2">
        <v>0</v>
      </c>
      <c r="BG892" s="19">
        <f t="shared" si="959"/>
        <v>4.5454545454545456E-2</v>
      </c>
      <c r="BH892" s="19">
        <f t="shared" si="960"/>
        <v>4.5454545454545456E-2</v>
      </c>
      <c r="BI892" s="18">
        <f t="shared" si="961"/>
        <v>1</v>
      </c>
      <c r="BJ892" s="19">
        <f t="shared" si="962"/>
        <v>8.6956521739130446E-2</v>
      </c>
      <c r="BK892" s="2">
        <f t="shared" si="963"/>
        <v>1</v>
      </c>
      <c r="BL892" s="18">
        <f t="shared" si="964"/>
        <v>0.5</v>
      </c>
      <c r="BM892" s="2">
        <f t="shared" si="965"/>
        <v>1</v>
      </c>
      <c r="BN892" s="2">
        <f t="shared" si="966"/>
        <v>21</v>
      </c>
      <c r="BO892" s="2">
        <f t="shared" si="967"/>
        <v>1</v>
      </c>
      <c r="BP892" s="2">
        <v>0</v>
      </c>
      <c r="BQ892" s="19">
        <f t="shared" si="968"/>
        <v>4.3478260869565216E-2</v>
      </c>
      <c r="BR892" s="19">
        <f t="shared" si="969"/>
        <v>4.5454545454545456E-2</v>
      </c>
      <c r="BS892" s="18">
        <f t="shared" si="970"/>
        <v>0.5</v>
      </c>
      <c r="BT892" s="19">
        <f t="shared" si="971"/>
        <v>8.3333333333333343E-2</v>
      </c>
      <c r="BU892" s="2">
        <f t="shared" si="972"/>
        <v>0</v>
      </c>
      <c r="BV892" s="18">
        <f t="shared" si="973"/>
        <v>0</v>
      </c>
      <c r="BW892" s="2">
        <f t="shared" si="974"/>
        <v>0</v>
      </c>
      <c r="BX892" s="2">
        <f t="shared" si="975"/>
        <v>10</v>
      </c>
      <c r="BY892" s="2">
        <f t="shared" si="976"/>
        <v>1</v>
      </c>
      <c r="BZ892" s="2">
        <v>0</v>
      </c>
      <c r="CA892" s="19">
        <f t="shared" si="977"/>
        <v>0</v>
      </c>
      <c r="CB892" s="19">
        <f t="shared" si="978"/>
        <v>0</v>
      </c>
      <c r="CC892" s="18">
        <f t="shared" si="979"/>
        <v>0</v>
      </c>
      <c r="CD892" s="19">
        <f t="shared" si="980"/>
        <v>0</v>
      </c>
      <c r="CE892" s="2">
        <f t="shared" si="981"/>
        <v>0</v>
      </c>
      <c r="CF892" s="18">
        <f t="shared" si="982"/>
        <v>0</v>
      </c>
      <c r="CG892" s="2">
        <f t="shared" si="983"/>
        <v>0</v>
      </c>
      <c r="CH892" s="2">
        <f t="shared" si="984"/>
        <v>10</v>
      </c>
      <c r="CI892" s="2">
        <f t="shared" si="985"/>
        <v>2</v>
      </c>
      <c r="CJ892" s="2">
        <v>0</v>
      </c>
      <c r="CK892" s="19">
        <f t="shared" si="986"/>
        <v>0</v>
      </c>
      <c r="CL892" s="19">
        <f t="shared" si="987"/>
        <v>0</v>
      </c>
      <c r="CM892" s="18">
        <f t="shared" si="988"/>
        <v>0</v>
      </c>
      <c r="CN892" s="19">
        <f t="shared" si="989"/>
        <v>0</v>
      </c>
      <c r="CO892" s="2">
        <f t="shared" si="990"/>
        <v>1</v>
      </c>
      <c r="CP892" s="18">
        <f t="shared" si="991"/>
        <v>1</v>
      </c>
      <c r="CQ892" s="2">
        <f t="shared" si="992"/>
        <v>1</v>
      </c>
      <c r="CR892" s="2">
        <f t="shared" si="993"/>
        <v>3</v>
      </c>
      <c r="CS892" s="2">
        <f t="shared" si="994"/>
        <v>0</v>
      </c>
      <c r="CT892" s="2">
        <v>0</v>
      </c>
      <c r="CU892" s="19">
        <f t="shared" si="995"/>
        <v>0.25</v>
      </c>
      <c r="CV892" s="19">
        <f t="shared" si="996"/>
        <v>0.25</v>
      </c>
      <c r="CW892" s="18">
        <f t="shared" si="997"/>
        <v>1</v>
      </c>
      <c r="CX892" s="19">
        <f t="shared" si="998"/>
        <v>0.4</v>
      </c>
      <c r="CY892" s="2">
        <f t="shared" si="999"/>
        <v>1</v>
      </c>
      <c r="CZ892" s="18">
        <f t="shared" si="1000"/>
        <v>0.5</v>
      </c>
      <c r="DA892" s="2">
        <f t="shared" si="1001"/>
        <v>1</v>
      </c>
      <c r="DB892" s="2">
        <f t="shared" si="1002"/>
        <v>3</v>
      </c>
      <c r="DC892" s="2">
        <f t="shared" si="1003"/>
        <v>1</v>
      </c>
      <c r="DD892" s="2">
        <v>0</v>
      </c>
      <c r="DE892" s="19">
        <f t="shared" si="1004"/>
        <v>0.2</v>
      </c>
      <c r="DF892" s="19">
        <f t="shared" si="1005"/>
        <v>0.25</v>
      </c>
      <c r="DG892" s="18">
        <f t="shared" si="1006"/>
        <v>0.5</v>
      </c>
      <c r="DH892" s="19">
        <f t="shared" si="1007"/>
        <v>0.33333333333333331</v>
      </c>
    </row>
    <row r="893" spans="1:112" x14ac:dyDescent="0.35">
      <c r="A893" s="11">
        <v>2019009832</v>
      </c>
      <c r="B893" s="2" t="s">
        <v>6534</v>
      </c>
      <c r="C893" s="2" t="s">
        <v>2916</v>
      </c>
      <c r="D893" s="2"/>
      <c r="E893" s="2" t="s">
        <v>6535</v>
      </c>
      <c r="F893" s="2">
        <v>1</v>
      </c>
      <c r="G893" s="2" t="s">
        <v>6536</v>
      </c>
      <c r="H893" s="2" t="s">
        <v>6537</v>
      </c>
      <c r="I893" s="2" t="s">
        <v>6538</v>
      </c>
      <c r="J893" s="3" t="s">
        <v>6539</v>
      </c>
      <c r="K893" s="11">
        <v>1</v>
      </c>
      <c r="L893" s="2">
        <v>1</v>
      </c>
      <c r="M893" s="2">
        <v>71</v>
      </c>
      <c r="N893" s="2">
        <v>43</v>
      </c>
      <c r="O893" s="2">
        <v>1</v>
      </c>
      <c r="P893" s="2">
        <v>0</v>
      </c>
      <c r="Q893" s="2">
        <v>1</v>
      </c>
      <c r="R893" s="2">
        <v>0</v>
      </c>
      <c r="S893" s="2">
        <v>1</v>
      </c>
      <c r="T893" s="2">
        <v>0</v>
      </c>
      <c r="U893" s="2">
        <v>1</v>
      </c>
      <c r="V893" s="2">
        <v>0</v>
      </c>
      <c r="W893" s="2">
        <v>16</v>
      </c>
      <c r="X893" s="2">
        <v>11</v>
      </c>
      <c r="Y893" s="2">
        <v>0</v>
      </c>
      <c r="Z893" s="2">
        <v>1</v>
      </c>
      <c r="AA893" s="2">
        <v>1</v>
      </c>
      <c r="AB893" s="2">
        <v>0</v>
      </c>
      <c r="AC893" s="2">
        <v>0</v>
      </c>
      <c r="AD893" s="2">
        <v>1</v>
      </c>
      <c r="AE893" s="2">
        <v>1</v>
      </c>
      <c r="AF893" s="3">
        <v>0</v>
      </c>
      <c r="AG893" s="2">
        <f t="shared" si="936"/>
        <v>1</v>
      </c>
      <c r="AH893" s="18">
        <f t="shared" si="937"/>
        <v>1</v>
      </c>
      <c r="AI893" s="2">
        <f t="shared" si="938"/>
        <v>1</v>
      </c>
      <c r="AJ893" s="2">
        <f t="shared" si="939"/>
        <v>70</v>
      </c>
      <c r="AK893" s="2">
        <f t="shared" si="940"/>
        <v>0</v>
      </c>
      <c r="AL893" s="2">
        <v>0</v>
      </c>
      <c r="AM893" s="19">
        <f t="shared" si="941"/>
        <v>1.4084507042253521E-2</v>
      </c>
      <c r="AN893" s="19">
        <f t="shared" si="942"/>
        <v>1.4084507042253521E-2</v>
      </c>
      <c r="AO893" s="18">
        <f t="shared" si="943"/>
        <v>1</v>
      </c>
      <c r="AP893" s="19">
        <f t="shared" si="944"/>
        <v>2.777777777777778E-2</v>
      </c>
      <c r="AQ893" s="2">
        <f t="shared" si="945"/>
        <v>1</v>
      </c>
      <c r="AR893" s="18">
        <f t="shared" si="946"/>
        <v>1</v>
      </c>
      <c r="AS893" s="2">
        <f t="shared" si="947"/>
        <v>1</v>
      </c>
      <c r="AT893" s="2">
        <f t="shared" si="948"/>
        <v>70</v>
      </c>
      <c r="AU893" s="2">
        <f t="shared" si="949"/>
        <v>0</v>
      </c>
      <c r="AV893" s="2">
        <v>0</v>
      </c>
      <c r="AW893" s="19">
        <f t="shared" si="950"/>
        <v>1.4084507042253521E-2</v>
      </c>
      <c r="AX893" s="19">
        <f t="shared" si="951"/>
        <v>1.4084507042253521E-2</v>
      </c>
      <c r="AY893" s="18">
        <f t="shared" si="952"/>
        <v>1</v>
      </c>
      <c r="AZ893" s="19">
        <f t="shared" si="953"/>
        <v>2.777777777777778E-2</v>
      </c>
      <c r="BA893" s="2">
        <f t="shared" si="954"/>
        <v>1</v>
      </c>
      <c r="BB893" s="18">
        <f t="shared" si="955"/>
        <v>1</v>
      </c>
      <c r="BC893" s="2">
        <f t="shared" si="956"/>
        <v>1</v>
      </c>
      <c r="BD893" s="2">
        <f t="shared" si="957"/>
        <v>42</v>
      </c>
      <c r="BE893" s="2">
        <f t="shared" si="958"/>
        <v>0</v>
      </c>
      <c r="BF893" s="2">
        <v>0</v>
      </c>
      <c r="BG893" s="19">
        <f t="shared" si="959"/>
        <v>2.3255813953488372E-2</v>
      </c>
      <c r="BH893" s="19">
        <f t="shared" si="960"/>
        <v>2.3255813953488372E-2</v>
      </c>
      <c r="BI893" s="18">
        <f t="shared" si="961"/>
        <v>1</v>
      </c>
      <c r="BJ893" s="19">
        <f t="shared" si="962"/>
        <v>4.5454545454545449E-2</v>
      </c>
      <c r="BK893" s="2">
        <f t="shared" si="963"/>
        <v>1</v>
      </c>
      <c r="BL893" s="18">
        <f t="shared" si="964"/>
        <v>1</v>
      </c>
      <c r="BM893" s="2">
        <f t="shared" si="965"/>
        <v>1</v>
      </c>
      <c r="BN893" s="2">
        <f t="shared" si="966"/>
        <v>42</v>
      </c>
      <c r="BO893" s="2">
        <f t="shared" si="967"/>
        <v>0</v>
      </c>
      <c r="BP893" s="2">
        <v>0</v>
      </c>
      <c r="BQ893" s="19">
        <f t="shared" si="968"/>
        <v>2.3255813953488372E-2</v>
      </c>
      <c r="BR893" s="19">
        <f t="shared" si="969"/>
        <v>2.3255813953488372E-2</v>
      </c>
      <c r="BS893" s="18">
        <f t="shared" si="970"/>
        <v>1</v>
      </c>
      <c r="BT893" s="19">
        <f t="shared" si="971"/>
        <v>4.5454545454545449E-2</v>
      </c>
      <c r="BU893" s="2">
        <f t="shared" si="972"/>
        <v>0</v>
      </c>
      <c r="BV893" s="18">
        <f t="shared" si="973"/>
        <v>0</v>
      </c>
      <c r="BW893" s="2">
        <f t="shared" si="974"/>
        <v>0</v>
      </c>
      <c r="BX893" s="2">
        <f t="shared" si="975"/>
        <v>16</v>
      </c>
      <c r="BY893" s="2">
        <f t="shared" si="976"/>
        <v>1</v>
      </c>
      <c r="BZ893" s="2">
        <v>0</v>
      </c>
      <c r="CA893" s="19">
        <f t="shared" si="977"/>
        <v>0</v>
      </c>
      <c r="CB893" s="19">
        <f t="shared" si="978"/>
        <v>0</v>
      </c>
      <c r="CC893" s="18">
        <f t="shared" si="979"/>
        <v>0</v>
      </c>
      <c r="CD893" s="19">
        <f t="shared" si="980"/>
        <v>0</v>
      </c>
      <c r="CE893" s="2">
        <f t="shared" si="981"/>
        <v>0</v>
      </c>
      <c r="CF893" s="18">
        <f t="shared" si="982"/>
        <v>0</v>
      </c>
      <c r="CG893" s="2">
        <f t="shared" si="983"/>
        <v>0</v>
      </c>
      <c r="CH893" s="2">
        <f t="shared" si="984"/>
        <v>16</v>
      </c>
      <c r="CI893" s="2">
        <f t="shared" si="985"/>
        <v>1</v>
      </c>
      <c r="CJ893" s="2">
        <v>0</v>
      </c>
      <c r="CK893" s="19">
        <f t="shared" si="986"/>
        <v>0</v>
      </c>
      <c r="CL893" s="19">
        <f t="shared" si="987"/>
        <v>0</v>
      </c>
      <c r="CM893" s="18">
        <f t="shared" si="988"/>
        <v>0</v>
      </c>
      <c r="CN893" s="19">
        <f t="shared" si="989"/>
        <v>0</v>
      </c>
      <c r="CO893" s="2">
        <f t="shared" si="990"/>
        <v>1</v>
      </c>
      <c r="CP893" s="18">
        <f t="shared" si="991"/>
        <v>1</v>
      </c>
      <c r="CQ893" s="2">
        <f t="shared" si="992"/>
        <v>1</v>
      </c>
      <c r="CR893" s="2">
        <f t="shared" si="993"/>
        <v>10</v>
      </c>
      <c r="CS893" s="2">
        <f t="shared" si="994"/>
        <v>0</v>
      </c>
      <c r="CT893" s="2">
        <v>0</v>
      </c>
      <c r="CU893" s="19">
        <f t="shared" si="995"/>
        <v>9.0909090909090912E-2</v>
      </c>
      <c r="CV893" s="19">
        <f t="shared" si="996"/>
        <v>9.0909090909090912E-2</v>
      </c>
      <c r="CW893" s="18">
        <f t="shared" si="997"/>
        <v>1</v>
      </c>
      <c r="CX893" s="19">
        <f t="shared" si="998"/>
        <v>0.16666666666666669</v>
      </c>
      <c r="CY893" s="2">
        <f t="shared" si="999"/>
        <v>1</v>
      </c>
      <c r="CZ893" s="18">
        <f t="shared" si="1000"/>
        <v>1</v>
      </c>
      <c r="DA893" s="2">
        <f t="shared" si="1001"/>
        <v>1</v>
      </c>
      <c r="DB893" s="2">
        <f t="shared" si="1002"/>
        <v>10</v>
      </c>
      <c r="DC893" s="2">
        <f t="shared" si="1003"/>
        <v>0</v>
      </c>
      <c r="DD893" s="2">
        <v>0</v>
      </c>
      <c r="DE893" s="19">
        <f t="shared" si="1004"/>
        <v>9.0909090909090912E-2</v>
      </c>
      <c r="DF893" s="19">
        <f t="shared" si="1005"/>
        <v>9.0909090909090912E-2</v>
      </c>
      <c r="DG893" s="18">
        <f t="shared" si="1006"/>
        <v>1</v>
      </c>
      <c r="DH893" s="19">
        <f t="shared" si="1007"/>
        <v>0.16666666666666669</v>
      </c>
    </row>
    <row r="894" spans="1:112" x14ac:dyDescent="0.35">
      <c r="A894" s="11">
        <v>2019009836</v>
      </c>
      <c r="B894" s="2" t="s">
        <v>6540</v>
      </c>
      <c r="C894" s="2" t="s">
        <v>2946</v>
      </c>
      <c r="D894" s="2" t="s">
        <v>2032</v>
      </c>
      <c r="E894" s="2" t="s">
        <v>6541</v>
      </c>
      <c r="F894" s="2">
        <v>1</v>
      </c>
      <c r="G894" s="2" t="s">
        <v>6542</v>
      </c>
      <c r="H894" s="2" t="s">
        <v>6543</v>
      </c>
      <c r="I894" s="2" t="s">
        <v>6544</v>
      </c>
      <c r="J894" s="3" t="s">
        <v>6545</v>
      </c>
      <c r="K894" s="11">
        <v>2</v>
      </c>
      <c r="L894" s="2">
        <v>2</v>
      </c>
      <c r="M894" s="2">
        <v>69</v>
      </c>
      <c r="N894" s="2">
        <v>46</v>
      </c>
      <c r="O894" s="2">
        <v>1</v>
      </c>
      <c r="P894" s="2">
        <v>0</v>
      </c>
      <c r="Q894" s="2">
        <v>1</v>
      </c>
      <c r="R894" s="2">
        <v>0</v>
      </c>
      <c r="S894" s="2">
        <v>1</v>
      </c>
      <c r="T894" s="2">
        <v>1</v>
      </c>
      <c r="U894" s="2">
        <v>2</v>
      </c>
      <c r="V894" s="2">
        <v>0</v>
      </c>
      <c r="W894" s="2">
        <v>23</v>
      </c>
      <c r="X894" s="2">
        <v>15</v>
      </c>
      <c r="Y894" s="2">
        <v>1</v>
      </c>
      <c r="Z894" s="2">
        <v>0</v>
      </c>
      <c r="AA894" s="2">
        <v>1</v>
      </c>
      <c r="AB894" s="2">
        <v>0</v>
      </c>
      <c r="AC894" s="2">
        <v>1</v>
      </c>
      <c r="AD894" s="2">
        <v>1</v>
      </c>
      <c r="AE894" s="2">
        <v>1</v>
      </c>
      <c r="AF894" s="3">
        <v>1</v>
      </c>
      <c r="AG894" s="2">
        <f t="shared" si="936"/>
        <v>1</v>
      </c>
      <c r="AH894" s="18">
        <f t="shared" si="937"/>
        <v>1</v>
      </c>
      <c r="AI894" s="2">
        <f t="shared" si="938"/>
        <v>1</v>
      </c>
      <c r="AJ894" s="2">
        <f t="shared" si="939"/>
        <v>68</v>
      </c>
      <c r="AK894" s="2">
        <f t="shared" si="940"/>
        <v>0</v>
      </c>
      <c r="AL894" s="2">
        <v>0</v>
      </c>
      <c r="AM894" s="19">
        <f t="shared" si="941"/>
        <v>1.4492753623188406E-2</v>
      </c>
      <c r="AN894" s="19">
        <f t="shared" si="942"/>
        <v>1.4492753623188406E-2</v>
      </c>
      <c r="AO894" s="18">
        <f t="shared" si="943"/>
        <v>1</v>
      </c>
      <c r="AP894" s="19">
        <f t="shared" si="944"/>
        <v>2.8571428571428571E-2</v>
      </c>
      <c r="AQ894" s="2">
        <f t="shared" si="945"/>
        <v>1</v>
      </c>
      <c r="AR894" s="18">
        <f t="shared" si="946"/>
        <v>0.5</v>
      </c>
      <c r="AS894" s="2">
        <f t="shared" si="947"/>
        <v>1</v>
      </c>
      <c r="AT894" s="2">
        <f t="shared" si="948"/>
        <v>68</v>
      </c>
      <c r="AU894" s="2">
        <f t="shared" si="949"/>
        <v>1</v>
      </c>
      <c r="AV894" s="2">
        <v>0</v>
      </c>
      <c r="AW894" s="19">
        <f t="shared" si="950"/>
        <v>1.4285714285714285E-2</v>
      </c>
      <c r="AX894" s="19">
        <f t="shared" si="951"/>
        <v>1.4492753623188406E-2</v>
      </c>
      <c r="AY894" s="18">
        <f t="shared" si="952"/>
        <v>0.5</v>
      </c>
      <c r="AZ894" s="19">
        <f t="shared" si="953"/>
        <v>2.8169014084507046E-2</v>
      </c>
      <c r="BA894" s="2">
        <f t="shared" si="954"/>
        <v>1</v>
      </c>
      <c r="BB894" s="18">
        <f t="shared" si="955"/>
        <v>1</v>
      </c>
      <c r="BC894" s="2">
        <f t="shared" si="956"/>
        <v>1</v>
      </c>
      <c r="BD894" s="2">
        <f t="shared" si="957"/>
        <v>45</v>
      </c>
      <c r="BE894" s="2">
        <f t="shared" si="958"/>
        <v>0</v>
      </c>
      <c r="BF894" s="2">
        <v>0</v>
      </c>
      <c r="BG894" s="19">
        <f t="shared" si="959"/>
        <v>2.1739130434782608E-2</v>
      </c>
      <c r="BH894" s="19">
        <f t="shared" si="960"/>
        <v>2.1739130434782608E-2</v>
      </c>
      <c r="BI894" s="18">
        <f t="shared" si="961"/>
        <v>1</v>
      </c>
      <c r="BJ894" s="19">
        <f t="shared" si="962"/>
        <v>4.2553191489361694E-2</v>
      </c>
      <c r="BK894" s="2">
        <f t="shared" si="963"/>
        <v>2</v>
      </c>
      <c r="BL894" s="18">
        <f t="shared" si="964"/>
        <v>1</v>
      </c>
      <c r="BM894" s="2">
        <f t="shared" si="965"/>
        <v>2</v>
      </c>
      <c r="BN894" s="2">
        <f t="shared" si="966"/>
        <v>44</v>
      </c>
      <c r="BO894" s="2">
        <f t="shared" si="967"/>
        <v>0</v>
      </c>
      <c r="BP894" s="2">
        <v>0</v>
      </c>
      <c r="BQ894" s="19">
        <f t="shared" si="968"/>
        <v>4.3478260869565216E-2</v>
      </c>
      <c r="BR894" s="19">
        <f t="shared" si="969"/>
        <v>4.3478260869565216E-2</v>
      </c>
      <c r="BS894" s="18">
        <f t="shared" si="970"/>
        <v>1</v>
      </c>
      <c r="BT894" s="19">
        <f t="shared" si="971"/>
        <v>8.3333333333333329E-2</v>
      </c>
      <c r="BU894" s="2">
        <f t="shared" si="972"/>
        <v>1</v>
      </c>
      <c r="BV894" s="18">
        <f t="shared" si="973"/>
        <v>1</v>
      </c>
      <c r="BW894" s="2">
        <f t="shared" si="974"/>
        <v>1</v>
      </c>
      <c r="BX894" s="2">
        <f t="shared" si="975"/>
        <v>22</v>
      </c>
      <c r="BY894" s="2">
        <f t="shared" si="976"/>
        <v>0</v>
      </c>
      <c r="BZ894" s="2">
        <v>0</v>
      </c>
      <c r="CA894" s="19">
        <f t="shared" si="977"/>
        <v>4.3478260869565216E-2</v>
      </c>
      <c r="CB894" s="19">
        <f t="shared" si="978"/>
        <v>4.3478260869565216E-2</v>
      </c>
      <c r="CC894" s="18">
        <f t="shared" si="979"/>
        <v>1</v>
      </c>
      <c r="CD894" s="19">
        <f t="shared" si="980"/>
        <v>8.3333333333333329E-2</v>
      </c>
      <c r="CE894" s="2">
        <f t="shared" si="981"/>
        <v>1</v>
      </c>
      <c r="CF894" s="18">
        <f t="shared" si="982"/>
        <v>0.5</v>
      </c>
      <c r="CG894" s="2">
        <f t="shared" si="983"/>
        <v>1</v>
      </c>
      <c r="CH894" s="2">
        <f t="shared" si="984"/>
        <v>22</v>
      </c>
      <c r="CI894" s="2">
        <f t="shared" si="985"/>
        <v>1</v>
      </c>
      <c r="CJ894" s="2">
        <v>0</v>
      </c>
      <c r="CK894" s="19">
        <f t="shared" si="986"/>
        <v>4.1666666666666664E-2</v>
      </c>
      <c r="CL894" s="19">
        <f t="shared" si="987"/>
        <v>4.3478260869565216E-2</v>
      </c>
      <c r="CM894" s="18">
        <f t="shared" si="988"/>
        <v>0.5</v>
      </c>
      <c r="CN894" s="19">
        <f t="shared" si="989"/>
        <v>0.08</v>
      </c>
      <c r="CO894" s="2">
        <f t="shared" si="990"/>
        <v>1</v>
      </c>
      <c r="CP894" s="18">
        <f t="shared" si="991"/>
        <v>1</v>
      </c>
      <c r="CQ894" s="2">
        <f t="shared" si="992"/>
        <v>1</v>
      </c>
      <c r="CR894" s="2">
        <f t="shared" si="993"/>
        <v>14</v>
      </c>
      <c r="CS894" s="2">
        <f t="shared" si="994"/>
        <v>0</v>
      </c>
      <c r="CT894" s="2">
        <v>0</v>
      </c>
      <c r="CU894" s="19">
        <f t="shared" si="995"/>
        <v>6.6666666666666666E-2</v>
      </c>
      <c r="CV894" s="19">
        <f t="shared" si="996"/>
        <v>6.6666666666666666E-2</v>
      </c>
      <c r="CW894" s="18">
        <f t="shared" si="997"/>
        <v>1</v>
      </c>
      <c r="CX894" s="19">
        <f t="shared" si="998"/>
        <v>0.125</v>
      </c>
      <c r="CY894" s="2">
        <f t="shared" si="999"/>
        <v>1</v>
      </c>
      <c r="CZ894" s="18">
        <f t="shared" si="1000"/>
        <v>0.5</v>
      </c>
      <c r="DA894" s="2">
        <f t="shared" si="1001"/>
        <v>1</v>
      </c>
      <c r="DB894" s="2">
        <f t="shared" si="1002"/>
        <v>14</v>
      </c>
      <c r="DC894" s="2">
        <f t="shared" si="1003"/>
        <v>1</v>
      </c>
      <c r="DD894" s="2">
        <v>0</v>
      </c>
      <c r="DE894" s="19">
        <f t="shared" si="1004"/>
        <v>6.25E-2</v>
      </c>
      <c r="DF894" s="19">
        <f t="shared" si="1005"/>
        <v>6.6666666666666666E-2</v>
      </c>
      <c r="DG894" s="18">
        <f t="shared" si="1006"/>
        <v>0.5</v>
      </c>
      <c r="DH894" s="19">
        <f t="shared" si="1007"/>
        <v>0.11764705882352941</v>
      </c>
    </row>
    <row r="895" spans="1:112" x14ac:dyDescent="0.35">
      <c r="A895" s="11">
        <v>2019009840</v>
      </c>
      <c r="B895" s="2" t="s">
        <v>6546</v>
      </c>
      <c r="C895" s="2" t="s">
        <v>2923</v>
      </c>
      <c r="D895" s="2"/>
      <c r="E895" s="2" t="s">
        <v>6547</v>
      </c>
      <c r="F895" s="2">
        <v>1</v>
      </c>
      <c r="G895" s="2" t="s">
        <v>6548</v>
      </c>
      <c r="H895" s="2" t="s">
        <v>6549</v>
      </c>
      <c r="I895" s="2" t="s">
        <v>6550</v>
      </c>
      <c r="J895" s="3" t="s">
        <v>6551</v>
      </c>
      <c r="K895" s="11">
        <v>1</v>
      </c>
      <c r="L895" s="2">
        <v>1</v>
      </c>
      <c r="M895" s="2">
        <v>51</v>
      </c>
      <c r="N895" s="2">
        <v>30</v>
      </c>
      <c r="O895" s="2">
        <v>1</v>
      </c>
      <c r="P895" s="2">
        <v>0</v>
      </c>
      <c r="Q895" s="2">
        <v>1</v>
      </c>
      <c r="R895" s="2">
        <v>0</v>
      </c>
      <c r="S895" s="2">
        <v>1</v>
      </c>
      <c r="T895" s="2">
        <v>0</v>
      </c>
      <c r="U895" s="2">
        <v>1</v>
      </c>
      <c r="V895" s="2">
        <v>0</v>
      </c>
      <c r="W895" s="2">
        <v>13</v>
      </c>
      <c r="X895" s="2">
        <v>10</v>
      </c>
      <c r="Y895" s="2">
        <v>1</v>
      </c>
      <c r="Z895" s="2">
        <v>0</v>
      </c>
      <c r="AA895" s="2">
        <v>1</v>
      </c>
      <c r="AB895" s="2">
        <v>0</v>
      </c>
      <c r="AC895" s="2">
        <v>1</v>
      </c>
      <c r="AD895" s="2">
        <v>0</v>
      </c>
      <c r="AE895" s="2">
        <v>1</v>
      </c>
      <c r="AF895" s="3">
        <v>0</v>
      </c>
      <c r="AG895" s="2">
        <f t="shared" si="936"/>
        <v>1</v>
      </c>
      <c r="AH895" s="18">
        <f t="shared" si="937"/>
        <v>1</v>
      </c>
      <c r="AI895" s="2">
        <f t="shared" si="938"/>
        <v>1</v>
      </c>
      <c r="AJ895" s="2">
        <f t="shared" si="939"/>
        <v>50</v>
      </c>
      <c r="AK895" s="2">
        <f t="shared" si="940"/>
        <v>0</v>
      </c>
      <c r="AL895" s="2">
        <v>0</v>
      </c>
      <c r="AM895" s="19">
        <f t="shared" si="941"/>
        <v>1.9607843137254902E-2</v>
      </c>
      <c r="AN895" s="19">
        <f t="shared" si="942"/>
        <v>1.9607843137254902E-2</v>
      </c>
      <c r="AO895" s="18">
        <f t="shared" si="943"/>
        <v>1</v>
      </c>
      <c r="AP895" s="19">
        <f t="shared" si="944"/>
        <v>3.8461538461538464E-2</v>
      </c>
      <c r="AQ895" s="2">
        <f t="shared" si="945"/>
        <v>1</v>
      </c>
      <c r="AR895" s="18">
        <f t="shared" si="946"/>
        <v>1</v>
      </c>
      <c r="AS895" s="2">
        <f t="shared" si="947"/>
        <v>1</v>
      </c>
      <c r="AT895" s="2">
        <f t="shared" si="948"/>
        <v>50</v>
      </c>
      <c r="AU895" s="2">
        <f t="shared" si="949"/>
        <v>0</v>
      </c>
      <c r="AV895" s="2">
        <v>0</v>
      </c>
      <c r="AW895" s="19">
        <f t="shared" si="950"/>
        <v>1.9607843137254902E-2</v>
      </c>
      <c r="AX895" s="19">
        <f t="shared" si="951"/>
        <v>1.9607843137254902E-2</v>
      </c>
      <c r="AY895" s="18">
        <f t="shared" si="952"/>
        <v>1</v>
      </c>
      <c r="AZ895" s="19">
        <f t="shared" si="953"/>
        <v>3.8461538461538464E-2</v>
      </c>
      <c r="BA895" s="2">
        <f t="shared" si="954"/>
        <v>1</v>
      </c>
      <c r="BB895" s="18">
        <f t="shared" si="955"/>
        <v>1</v>
      </c>
      <c r="BC895" s="2">
        <f t="shared" si="956"/>
        <v>1</v>
      </c>
      <c r="BD895" s="2">
        <f t="shared" si="957"/>
        <v>29</v>
      </c>
      <c r="BE895" s="2">
        <f t="shared" si="958"/>
        <v>0</v>
      </c>
      <c r="BF895" s="2">
        <v>0</v>
      </c>
      <c r="BG895" s="19">
        <f t="shared" si="959"/>
        <v>3.3333333333333333E-2</v>
      </c>
      <c r="BH895" s="19">
        <f t="shared" si="960"/>
        <v>3.3333333333333333E-2</v>
      </c>
      <c r="BI895" s="18">
        <f t="shared" si="961"/>
        <v>1</v>
      </c>
      <c r="BJ895" s="19">
        <f t="shared" si="962"/>
        <v>6.4516129032258063E-2</v>
      </c>
      <c r="BK895" s="2">
        <f t="shared" si="963"/>
        <v>1</v>
      </c>
      <c r="BL895" s="18">
        <f t="shared" si="964"/>
        <v>1</v>
      </c>
      <c r="BM895" s="2">
        <f t="shared" si="965"/>
        <v>1</v>
      </c>
      <c r="BN895" s="2">
        <f t="shared" si="966"/>
        <v>29</v>
      </c>
      <c r="BO895" s="2">
        <f t="shared" si="967"/>
        <v>0</v>
      </c>
      <c r="BP895" s="2">
        <v>0</v>
      </c>
      <c r="BQ895" s="19">
        <f t="shared" si="968"/>
        <v>3.3333333333333333E-2</v>
      </c>
      <c r="BR895" s="19">
        <f t="shared" si="969"/>
        <v>3.3333333333333333E-2</v>
      </c>
      <c r="BS895" s="18">
        <f t="shared" si="970"/>
        <v>1</v>
      </c>
      <c r="BT895" s="19">
        <f t="shared" si="971"/>
        <v>6.4516129032258063E-2</v>
      </c>
      <c r="BU895" s="2">
        <f t="shared" si="972"/>
        <v>1</v>
      </c>
      <c r="BV895" s="18">
        <f t="shared" si="973"/>
        <v>1</v>
      </c>
      <c r="BW895" s="2">
        <f t="shared" si="974"/>
        <v>1</v>
      </c>
      <c r="BX895" s="2">
        <f t="shared" si="975"/>
        <v>12</v>
      </c>
      <c r="BY895" s="2">
        <f t="shared" si="976"/>
        <v>0</v>
      </c>
      <c r="BZ895" s="2">
        <v>0</v>
      </c>
      <c r="CA895" s="19">
        <f t="shared" si="977"/>
        <v>7.6923076923076927E-2</v>
      </c>
      <c r="CB895" s="19">
        <f t="shared" si="978"/>
        <v>7.6923076923076927E-2</v>
      </c>
      <c r="CC895" s="18">
        <f t="shared" si="979"/>
        <v>1</v>
      </c>
      <c r="CD895" s="19">
        <f t="shared" si="980"/>
        <v>0.14285714285714288</v>
      </c>
      <c r="CE895" s="2">
        <f t="shared" si="981"/>
        <v>1</v>
      </c>
      <c r="CF895" s="18">
        <f t="shared" si="982"/>
        <v>1</v>
      </c>
      <c r="CG895" s="2">
        <f t="shared" si="983"/>
        <v>1</v>
      </c>
      <c r="CH895" s="2">
        <f t="shared" si="984"/>
        <v>12</v>
      </c>
      <c r="CI895" s="2">
        <f t="shared" si="985"/>
        <v>0</v>
      </c>
      <c r="CJ895" s="2">
        <v>0</v>
      </c>
      <c r="CK895" s="19">
        <f t="shared" si="986"/>
        <v>7.6923076923076927E-2</v>
      </c>
      <c r="CL895" s="19">
        <f t="shared" si="987"/>
        <v>7.6923076923076927E-2</v>
      </c>
      <c r="CM895" s="18">
        <f t="shared" si="988"/>
        <v>1</v>
      </c>
      <c r="CN895" s="19">
        <f t="shared" si="989"/>
        <v>0.14285714285714288</v>
      </c>
      <c r="CO895" s="2">
        <f t="shared" si="990"/>
        <v>1</v>
      </c>
      <c r="CP895" s="18">
        <f t="shared" si="991"/>
        <v>1</v>
      </c>
      <c r="CQ895" s="2">
        <f t="shared" si="992"/>
        <v>1</v>
      </c>
      <c r="CR895" s="2">
        <f t="shared" si="993"/>
        <v>9</v>
      </c>
      <c r="CS895" s="2">
        <f t="shared" si="994"/>
        <v>0</v>
      </c>
      <c r="CT895" s="2">
        <v>0</v>
      </c>
      <c r="CU895" s="19">
        <f t="shared" si="995"/>
        <v>0.1</v>
      </c>
      <c r="CV895" s="19">
        <f t="shared" si="996"/>
        <v>0.1</v>
      </c>
      <c r="CW895" s="18">
        <f t="shared" si="997"/>
        <v>1</v>
      </c>
      <c r="CX895" s="19">
        <f t="shared" si="998"/>
        <v>0.18181818181818182</v>
      </c>
      <c r="CY895" s="2">
        <f t="shared" si="999"/>
        <v>1</v>
      </c>
      <c r="CZ895" s="18">
        <f t="shared" si="1000"/>
        <v>1</v>
      </c>
      <c r="DA895" s="2">
        <f t="shared" si="1001"/>
        <v>1</v>
      </c>
      <c r="DB895" s="2">
        <f t="shared" si="1002"/>
        <v>9</v>
      </c>
      <c r="DC895" s="2">
        <f t="shared" si="1003"/>
        <v>0</v>
      </c>
      <c r="DD895" s="2">
        <v>0</v>
      </c>
      <c r="DE895" s="19">
        <f t="shared" si="1004"/>
        <v>0.1</v>
      </c>
      <c r="DF895" s="19">
        <f t="shared" si="1005"/>
        <v>0.1</v>
      </c>
      <c r="DG895" s="18">
        <f t="shared" si="1006"/>
        <v>1</v>
      </c>
      <c r="DH895" s="19">
        <f t="shared" si="1007"/>
        <v>0.18181818181818182</v>
      </c>
    </row>
    <row r="896" spans="1:112" x14ac:dyDescent="0.35">
      <c r="A896" s="11">
        <v>2019009844</v>
      </c>
      <c r="B896" s="2" t="s">
        <v>6552</v>
      </c>
      <c r="C896" s="2" t="s">
        <v>6553</v>
      </c>
      <c r="D896" s="2"/>
      <c r="E896" s="2" t="s">
        <v>6554</v>
      </c>
      <c r="F896" s="2">
        <v>1</v>
      </c>
      <c r="G896" s="2" t="s">
        <v>6555</v>
      </c>
      <c r="H896" s="2" t="s">
        <v>6556</v>
      </c>
      <c r="I896" s="2" t="s">
        <v>6557</v>
      </c>
      <c r="J896" s="3" t="s">
        <v>6558</v>
      </c>
      <c r="K896" s="11">
        <v>1</v>
      </c>
      <c r="L896" s="2">
        <v>1</v>
      </c>
      <c r="M896" s="2">
        <v>52</v>
      </c>
      <c r="N896" s="2">
        <v>33</v>
      </c>
      <c r="O896" s="2">
        <v>1</v>
      </c>
      <c r="P896" s="2">
        <v>0</v>
      </c>
      <c r="Q896" s="2">
        <v>1</v>
      </c>
      <c r="R896" s="2">
        <v>0</v>
      </c>
      <c r="S896" s="2">
        <v>1</v>
      </c>
      <c r="T896" s="2">
        <v>0</v>
      </c>
      <c r="U896" s="2">
        <v>1</v>
      </c>
      <c r="V896" s="2">
        <v>0</v>
      </c>
      <c r="W896" s="2">
        <v>11</v>
      </c>
      <c r="X896" s="2">
        <v>6</v>
      </c>
      <c r="Y896" s="2">
        <v>0</v>
      </c>
      <c r="Z896" s="2">
        <v>1</v>
      </c>
      <c r="AA896" s="2">
        <v>1</v>
      </c>
      <c r="AB896" s="2">
        <v>0</v>
      </c>
      <c r="AC896" s="2">
        <v>0</v>
      </c>
      <c r="AD896" s="2">
        <v>1</v>
      </c>
      <c r="AE896" s="2">
        <v>1</v>
      </c>
      <c r="AF896" s="3">
        <v>0</v>
      </c>
      <c r="AG896" s="2">
        <f t="shared" si="936"/>
        <v>1</v>
      </c>
      <c r="AH896" s="18">
        <f t="shared" si="937"/>
        <v>1</v>
      </c>
      <c r="AI896" s="2">
        <f t="shared" si="938"/>
        <v>1</v>
      </c>
      <c r="AJ896" s="2">
        <f t="shared" si="939"/>
        <v>51</v>
      </c>
      <c r="AK896" s="2">
        <f t="shared" si="940"/>
        <v>0</v>
      </c>
      <c r="AL896" s="2">
        <v>0</v>
      </c>
      <c r="AM896" s="19">
        <f t="shared" si="941"/>
        <v>1.9230769230769232E-2</v>
      </c>
      <c r="AN896" s="19">
        <f t="shared" si="942"/>
        <v>1.9230769230769232E-2</v>
      </c>
      <c r="AO896" s="18">
        <f t="shared" si="943"/>
        <v>1</v>
      </c>
      <c r="AP896" s="19">
        <f t="shared" si="944"/>
        <v>3.7735849056603779E-2</v>
      </c>
      <c r="AQ896" s="2">
        <f t="shared" si="945"/>
        <v>1</v>
      </c>
      <c r="AR896" s="18">
        <f t="shared" si="946"/>
        <v>1</v>
      </c>
      <c r="AS896" s="2">
        <f t="shared" si="947"/>
        <v>1</v>
      </c>
      <c r="AT896" s="2">
        <f t="shared" si="948"/>
        <v>51</v>
      </c>
      <c r="AU896" s="2">
        <f t="shared" si="949"/>
        <v>0</v>
      </c>
      <c r="AV896" s="2">
        <v>0</v>
      </c>
      <c r="AW896" s="19">
        <f t="shared" si="950"/>
        <v>1.9230769230769232E-2</v>
      </c>
      <c r="AX896" s="19">
        <f t="shared" si="951"/>
        <v>1.9230769230769232E-2</v>
      </c>
      <c r="AY896" s="18">
        <f t="shared" si="952"/>
        <v>1</v>
      </c>
      <c r="AZ896" s="19">
        <f t="shared" si="953"/>
        <v>3.7735849056603779E-2</v>
      </c>
      <c r="BA896" s="2">
        <f t="shared" si="954"/>
        <v>1</v>
      </c>
      <c r="BB896" s="18">
        <f t="shared" si="955"/>
        <v>1</v>
      </c>
      <c r="BC896" s="2">
        <f t="shared" si="956"/>
        <v>1</v>
      </c>
      <c r="BD896" s="2">
        <f t="shared" si="957"/>
        <v>32</v>
      </c>
      <c r="BE896" s="2">
        <f t="shared" si="958"/>
        <v>0</v>
      </c>
      <c r="BF896" s="2">
        <v>0</v>
      </c>
      <c r="BG896" s="19">
        <f t="shared" si="959"/>
        <v>3.0303030303030304E-2</v>
      </c>
      <c r="BH896" s="19">
        <f t="shared" si="960"/>
        <v>3.0303030303030304E-2</v>
      </c>
      <c r="BI896" s="18">
        <f t="shared" si="961"/>
        <v>1</v>
      </c>
      <c r="BJ896" s="19">
        <f t="shared" si="962"/>
        <v>5.8823529411764712E-2</v>
      </c>
      <c r="BK896" s="2">
        <f t="shared" si="963"/>
        <v>1</v>
      </c>
      <c r="BL896" s="18">
        <f t="shared" si="964"/>
        <v>1</v>
      </c>
      <c r="BM896" s="2">
        <f t="shared" si="965"/>
        <v>1</v>
      </c>
      <c r="BN896" s="2">
        <f t="shared" si="966"/>
        <v>32</v>
      </c>
      <c r="BO896" s="2">
        <f t="shared" si="967"/>
        <v>0</v>
      </c>
      <c r="BP896" s="2">
        <v>0</v>
      </c>
      <c r="BQ896" s="19">
        <f t="shared" si="968"/>
        <v>3.0303030303030304E-2</v>
      </c>
      <c r="BR896" s="19">
        <f t="shared" si="969"/>
        <v>3.0303030303030304E-2</v>
      </c>
      <c r="BS896" s="18">
        <f t="shared" si="970"/>
        <v>1</v>
      </c>
      <c r="BT896" s="19">
        <f t="shared" si="971"/>
        <v>5.8823529411764712E-2</v>
      </c>
      <c r="BU896" s="2">
        <f t="shared" si="972"/>
        <v>0</v>
      </c>
      <c r="BV896" s="18">
        <f t="shared" si="973"/>
        <v>0</v>
      </c>
      <c r="BW896" s="2">
        <f t="shared" si="974"/>
        <v>0</v>
      </c>
      <c r="BX896" s="2">
        <f t="shared" si="975"/>
        <v>11</v>
      </c>
      <c r="BY896" s="2">
        <f t="shared" si="976"/>
        <v>1</v>
      </c>
      <c r="BZ896" s="2">
        <v>0</v>
      </c>
      <c r="CA896" s="19">
        <f t="shared" si="977"/>
        <v>0</v>
      </c>
      <c r="CB896" s="19">
        <f t="shared" si="978"/>
        <v>0</v>
      </c>
      <c r="CC896" s="18">
        <f t="shared" si="979"/>
        <v>0</v>
      </c>
      <c r="CD896" s="19">
        <f t="shared" si="980"/>
        <v>0</v>
      </c>
      <c r="CE896" s="2">
        <f t="shared" si="981"/>
        <v>0</v>
      </c>
      <c r="CF896" s="18">
        <f t="shared" si="982"/>
        <v>0</v>
      </c>
      <c r="CG896" s="2">
        <f t="shared" si="983"/>
        <v>0</v>
      </c>
      <c r="CH896" s="2">
        <f t="shared" si="984"/>
        <v>11</v>
      </c>
      <c r="CI896" s="2">
        <f t="shared" si="985"/>
        <v>1</v>
      </c>
      <c r="CJ896" s="2">
        <v>0</v>
      </c>
      <c r="CK896" s="19">
        <f t="shared" si="986"/>
        <v>0</v>
      </c>
      <c r="CL896" s="19">
        <f t="shared" si="987"/>
        <v>0</v>
      </c>
      <c r="CM896" s="18">
        <f t="shared" si="988"/>
        <v>0</v>
      </c>
      <c r="CN896" s="19">
        <f t="shared" si="989"/>
        <v>0</v>
      </c>
      <c r="CO896" s="2">
        <f t="shared" si="990"/>
        <v>1</v>
      </c>
      <c r="CP896" s="18">
        <f t="shared" si="991"/>
        <v>1</v>
      </c>
      <c r="CQ896" s="2">
        <f t="shared" si="992"/>
        <v>1</v>
      </c>
      <c r="CR896" s="2">
        <f t="shared" si="993"/>
        <v>5</v>
      </c>
      <c r="CS896" s="2">
        <f t="shared" si="994"/>
        <v>0</v>
      </c>
      <c r="CT896" s="2">
        <v>0</v>
      </c>
      <c r="CU896" s="19">
        <f t="shared" si="995"/>
        <v>0.16666666666666666</v>
      </c>
      <c r="CV896" s="19">
        <f t="shared" si="996"/>
        <v>0.16666666666666666</v>
      </c>
      <c r="CW896" s="18">
        <f t="shared" si="997"/>
        <v>1</v>
      </c>
      <c r="CX896" s="19">
        <f t="shared" si="998"/>
        <v>0.2857142857142857</v>
      </c>
      <c r="CY896" s="2">
        <f t="shared" si="999"/>
        <v>1</v>
      </c>
      <c r="CZ896" s="18">
        <f t="shared" si="1000"/>
        <v>1</v>
      </c>
      <c r="DA896" s="2">
        <f t="shared" si="1001"/>
        <v>1</v>
      </c>
      <c r="DB896" s="2">
        <f t="shared" si="1002"/>
        <v>5</v>
      </c>
      <c r="DC896" s="2">
        <f t="shared" si="1003"/>
        <v>0</v>
      </c>
      <c r="DD896" s="2">
        <v>0</v>
      </c>
      <c r="DE896" s="19">
        <f t="shared" si="1004"/>
        <v>0.16666666666666666</v>
      </c>
      <c r="DF896" s="19">
        <f t="shared" si="1005"/>
        <v>0.16666666666666666</v>
      </c>
      <c r="DG896" s="18">
        <f t="shared" si="1006"/>
        <v>1</v>
      </c>
      <c r="DH896" s="19">
        <f t="shared" si="1007"/>
        <v>0.2857142857142857</v>
      </c>
    </row>
    <row r="897" spans="1:112" x14ac:dyDescent="0.35">
      <c r="A897" s="11">
        <v>2019009862</v>
      </c>
      <c r="B897" s="2" t="s">
        <v>6559</v>
      </c>
      <c r="C897" s="2" t="s">
        <v>6560</v>
      </c>
      <c r="D897" s="2"/>
      <c r="E897" s="2" t="s">
        <v>6561</v>
      </c>
      <c r="F897" s="2">
        <v>1</v>
      </c>
      <c r="G897" s="2" t="s">
        <v>6562</v>
      </c>
      <c r="H897" s="2" t="s">
        <v>6563</v>
      </c>
      <c r="I897" s="2" t="s">
        <v>6564</v>
      </c>
      <c r="J897" s="3" t="s">
        <v>6565</v>
      </c>
      <c r="K897" s="11">
        <v>1</v>
      </c>
      <c r="L897" s="2">
        <v>1</v>
      </c>
      <c r="M897" s="2">
        <v>59</v>
      </c>
      <c r="N897" s="2">
        <v>35</v>
      </c>
      <c r="O897" s="2">
        <v>0</v>
      </c>
      <c r="P897" s="2">
        <v>1</v>
      </c>
      <c r="Q897" s="2">
        <v>1</v>
      </c>
      <c r="R897" s="2">
        <v>0</v>
      </c>
      <c r="S897" s="2">
        <v>0</v>
      </c>
      <c r="T897" s="2">
        <v>1</v>
      </c>
      <c r="U897" s="2">
        <v>1</v>
      </c>
      <c r="V897" s="2">
        <v>0</v>
      </c>
      <c r="W897" s="2">
        <v>16</v>
      </c>
      <c r="X897" s="2">
        <v>9</v>
      </c>
      <c r="Y897" s="2">
        <v>0</v>
      </c>
      <c r="Z897" s="2">
        <v>1</v>
      </c>
      <c r="AA897" s="2">
        <v>1</v>
      </c>
      <c r="AB897" s="2">
        <v>0</v>
      </c>
      <c r="AC897" s="2">
        <v>0</v>
      </c>
      <c r="AD897" s="2">
        <v>1</v>
      </c>
      <c r="AE897" s="2">
        <v>1</v>
      </c>
      <c r="AF897" s="3">
        <v>0</v>
      </c>
      <c r="AG897" s="2">
        <f t="shared" si="936"/>
        <v>0</v>
      </c>
      <c r="AH897" s="18">
        <f t="shared" si="937"/>
        <v>0</v>
      </c>
      <c r="AI897" s="2">
        <f t="shared" si="938"/>
        <v>0</v>
      </c>
      <c r="AJ897" s="2">
        <f t="shared" si="939"/>
        <v>59</v>
      </c>
      <c r="AK897" s="2">
        <f t="shared" si="940"/>
        <v>1</v>
      </c>
      <c r="AL897" s="2">
        <v>0</v>
      </c>
      <c r="AM897" s="19">
        <f t="shared" si="941"/>
        <v>0</v>
      </c>
      <c r="AN897" s="19">
        <f t="shared" si="942"/>
        <v>0</v>
      </c>
      <c r="AO897" s="18">
        <f t="shared" si="943"/>
        <v>0</v>
      </c>
      <c r="AP897" s="19">
        <f t="shared" si="944"/>
        <v>0</v>
      </c>
      <c r="AQ897" s="2">
        <f t="shared" si="945"/>
        <v>0</v>
      </c>
      <c r="AR897" s="18">
        <f t="shared" si="946"/>
        <v>0</v>
      </c>
      <c r="AS897" s="2">
        <f t="shared" si="947"/>
        <v>0</v>
      </c>
      <c r="AT897" s="2">
        <f t="shared" si="948"/>
        <v>59</v>
      </c>
      <c r="AU897" s="2">
        <f t="shared" si="949"/>
        <v>1</v>
      </c>
      <c r="AV897" s="2">
        <v>0</v>
      </c>
      <c r="AW897" s="19">
        <f t="shared" si="950"/>
        <v>0</v>
      </c>
      <c r="AX897" s="19">
        <f t="shared" si="951"/>
        <v>0</v>
      </c>
      <c r="AY897" s="18">
        <f t="shared" si="952"/>
        <v>0</v>
      </c>
      <c r="AZ897" s="19">
        <f t="shared" si="953"/>
        <v>0</v>
      </c>
      <c r="BA897" s="2">
        <f t="shared" si="954"/>
        <v>1</v>
      </c>
      <c r="BB897" s="18">
        <f t="shared" si="955"/>
        <v>1</v>
      </c>
      <c r="BC897" s="2">
        <f t="shared" si="956"/>
        <v>1</v>
      </c>
      <c r="BD897" s="2">
        <f t="shared" si="957"/>
        <v>34</v>
      </c>
      <c r="BE897" s="2">
        <f t="shared" si="958"/>
        <v>0</v>
      </c>
      <c r="BF897" s="2">
        <v>0</v>
      </c>
      <c r="BG897" s="19">
        <f t="shared" si="959"/>
        <v>2.8571428571428571E-2</v>
      </c>
      <c r="BH897" s="19">
        <f t="shared" si="960"/>
        <v>2.8571428571428571E-2</v>
      </c>
      <c r="BI897" s="18">
        <f t="shared" si="961"/>
        <v>1</v>
      </c>
      <c r="BJ897" s="19">
        <f t="shared" si="962"/>
        <v>5.5555555555555559E-2</v>
      </c>
      <c r="BK897" s="2">
        <f t="shared" si="963"/>
        <v>1</v>
      </c>
      <c r="BL897" s="18">
        <f t="shared" si="964"/>
        <v>1</v>
      </c>
      <c r="BM897" s="2">
        <f t="shared" si="965"/>
        <v>1</v>
      </c>
      <c r="BN897" s="2">
        <f t="shared" si="966"/>
        <v>34</v>
      </c>
      <c r="BO897" s="2">
        <f t="shared" si="967"/>
        <v>0</v>
      </c>
      <c r="BP897" s="2">
        <v>0</v>
      </c>
      <c r="BQ897" s="19">
        <f t="shared" si="968"/>
        <v>2.8571428571428571E-2</v>
      </c>
      <c r="BR897" s="19">
        <f t="shared" si="969"/>
        <v>2.8571428571428571E-2</v>
      </c>
      <c r="BS897" s="18">
        <f t="shared" si="970"/>
        <v>1</v>
      </c>
      <c r="BT897" s="19">
        <f t="shared" si="971"/>
        <v>5.5555555555555559E-2</v>
      </c>
      <c r="BU897" s="2">
        <f t="shared" si="972"/>
        <v>0</v>
      </c>
      <c r="BV897" s="18">
        <f t="shared" si="973"/>
        <v>0</v>
      </c>
      <c r="BW897" s="2">
        <f t="shared" si="974"/>
        <v>0</v>
      </c>
      <c r="BX897" s="2">
        <f t="shared" si="975"/>
        <v>16</v>
      </c>
      <c r="BY897" s="2">
        <f t="shared" si="976"/>
        <v>1</v>
      </c>
      <c r="BZ897" s="2">
        <v>0</v>
      </c>
      <c r="CA897" s="19">
        <f t="shared" si="977"/>
        <v>0</v>
      </c>
      <c r="CB897" s="19">
        <f t="shared" si="978"/>
        <v>0</v>
      </c>
      <c r="CC897" s="18">
        <f t="shared" si="979"/>
        <v>0</v>
      </c>
      <c r="CD897" s="19">
        <f t="shared" si="980"/>
        <v>0</v>
      </c>
      <c r="CE897" s="2">
        <f t="shared" si="981"/>
        <v>0</v>
      </c>
      <c r="CF897" s="18">
        <f t="shared" si="982"/>
        <v>0</v>
      </c>
      <c r="CG897" s="2">
        <f t="shared" si="983"/>
        <v>0</v>
      </c>
      <c r="CH897" s="2">
        <f t="shared" si="984"/>
        <v>16</v>
      </c>
      <c r="CI897" s="2">
        <f t="shared" si="985"/>
        <v>1</v>
      </c>
      <c r="CJ897" s="2">
        <v>0</v>
      </c>
      <c r="CK897" s="19">
        <f t="shared" si="986"/>
        <v>0</v>
      </c>
      <c r="CL897" s="19">
        <f t="shared" si="987"/>
        <v>0</v>
      </c>
      <c r="CM897" s="18">
        <f t="shared" si="988"/>
        <v>0</v>
      </c>
      <c r="CN897" s="19">
        <f t="shared" si="989"/>
        <v>0</v>
      </c>
      <c r="CO897" s="2">
        <f t="shared" si="990"/>
        <v>1</v>
      </c>
      <c r="CP897" s="18">
        <f t="shared" si="991"/>
        <v>1</v>
      </c>
      <c r="CQ897" s="2">
        <f t="shared" si="992"/>
        <v>1</v>
      </c>
      <c r="CR897" s="2">
        <f t="shared" si="993"/>
        <v>8</v>
      </c>
      <c r="CS897" s="2">
        <f t="shared" si="994"/>
        <v>0</v>
      </c>
      <c r="CT897" s="2">
        <v>0</v>
      </c>
      <c r="CU897" s="19">
        <f t="shared" si="995"/>
        <v>0.1111111111111111</v>
      </c>
      <c r="CV897" s="19">
        <f t="shared" si="996"/>
        <v>0.1111111111111111</v>
      </c>
      <c r="CW897" s="18">
        <f t="shared" si="997"/>
        <v>1</v>
      </c>
      <c r="CX897" s="19">
        <f t="shared" si="998"/>
        <v>0.19999999999999998</v>
      </c>
      <c r="CY897" s="2">
        <f t="shared" si="999"/>
        <v>1</v>
      </c>
      <c r="CZ897" s="18">
        <f t="shared" si="1000"/>
        <v>1</v>
      </c>
      <c r="DA897" s="2">
        <f t="shared" si="1001"/>
        <v>1</v>
      </c>
      <c r="DB897" s="2">
        <f t="shared" si="1002"/>
        <v>8</v>
      </c>
      <c r="DC897" s="2">
        <f t="shared" si="1003"/>
        <v>0</v>
      </c>
      <c r="DD897" s="2">
        <v>0</v>
      </c>
      <c r="DE897" s="19">
        <f t="shared" si="1004"/>
        <v>0.1111111111111111</v>
      </c>
      <c r="DF897" s="19">
        <f t="shared" si="1005"/>
        <v>0.1111111111111111</v>
      </c>
      <c r="DG897" s="18">
        <f t="shared" si="1006"/>
        <v>1</v>
      </c>
      <c r="DH897" s="19">
        <f t="shared" si="1007"/>
        <v>0.19999999999999998</v>
      </c>
    </row>
    <row r="898" spans="1:112" x14ac:dyDescent="0.35">
      <c r="A898" s="11">
        <v>2019009872</v>
      </c>
      <c r="B898" s="2" t="s">
        <v>6566</v>
      </c>
      <c r="C898" s="2" t="s">
        <v>6567</v>
      </c>
      <c r="D898" s="2" t="s">
        <v>6568</v>
      </c>
      <c r="E898" s="2" t="s">
        <v>6569</v>
      </c>
      <c r="F898" s="2">
        <v>1</v>
      </c>
      <c r="G898" s="2" t="s">
        <v>6570</v>
      </c>
      <c r="H898" s="2" t="s">
        <v>6571</v>
      </c>
      <c r="I898" s="2" t="s">
        <v>6572</v>
      </c>
      <c r="J898" s="3" t="s">
        <v>6573</v>
      </c>
      <c r="K898" s="11">
        <v>2</v>
      </c>
      <c r="L898" s="2">
        <v>2</v>
      </c>
      <c r="M898" s="2">
        <v>67</v>
      </c>
      <c r="N898" s="2">
        <v>47</v>
      </c>
      <c r="O898" s="2">
        <v>0</v>
      </c>
      <c r="P898" s="2">
        <v>1</v>
      </c>
      <c r="Q898" s="2">
        <v>0</v>
      </c>
      <c r="R898" s="2">
        <v>1</v>
      </c>
      <c r="S898" s="2">
        <v>1</v>
      </c>
      <c r="T898" s="2">
        <v>1</v>
      </c>
      <c r="U898" s="2">
        <v>1</v>
      </c>
      <c r="V898" s="2">
        <v>1</v>
      </c>
      <c r="W898" s="2">
        <v>14</v>
      </c>
      <c r="X898" s="2">
        <v>12</v>
      </c>
      <c r="Y898" s="2">
        <v>0</v>
      </c>
      <c r="Z898" s="2">
        <v>1</v>
      </c>
      <c r="AA898" s="2">
        <v>0</v>
      </c>
      <c r="AB898" s="2">
        <v>1</v>
      </c>
      <c r="AC898" s="2">
        <v>0</v>
      </c>
      <c r="AD898" s="2">
        <v>2</v>
      </c>
      <c r="AE898" s="2">
        <v>0</v>
      </c>
      <c r="AF898" s="3">
        <v>2</v>
      </c>
      <c r="AG898" s="2">
        <f t="shared" si="936"/>
        <v>0</v>
      </c>
      <c r="AH898" s="18">
        <f t="shared" si="937"/>
        <v>0</v>
      </c>
      <c r="AI898" s="2">
        <f t="shared" si="938"/>
        <v>0</v>
      </c>
      <c r="AJ898" s="2">
        <f t="shared" si="939"/>
        <v>67</v>
      </c>
      <c r="AK898" s="2">
        <f t="shared" si="940"/>
        <v>1</v>
      </c>
      <c r="AL898" s="2">
        <v>0</v>
      </c>
      <c r="AM898" s="19">
        <f t="shared" si="941"/>
        <v>0</v>
      </c>
      <c r="AN898" s="19">
        <f t="shared" si="942"/>
        <v>0</v>
      </c>
      <c r="AO898" s="18">
        <f t="shared" si="943"/>
        <v>0</v>
      </c>
      <c r="AP898" s="19">
        <f t="shared" si="944"/>
        <v>0</v>
      </c>
      <c r="AQ898" s="2">
        <f t="shared" si="945"/>
        <v>1</v>
      </c>
      <c r="AR898" s="18">
        <f t="shared" si="946"/>
        <v>0.5</v>
      </c>
      <c r="AS898" s="2">
        <f t="shared" si="947"/>
        <v>1</v>
      </c>
      <c r="AT898" s="2">
        <f t="shared" si="948"/>
        <v>66</v>
      </c>
      <c r="AU898" s="2">
        <f t="shared" si="949"/>
        <v>1</v>
      </c>
      <c r="AV898" s="2">
        <v>0</v>
      </c>
      <c r="AW898" s="19">
        <f t="shared" si="950"/>
        <v>1.4705882352941176E-2</v>
      </c>
      <c r="AX898" s="19">
        <f t="shared" si="951"/>
        <v>1.4925373134328358E-2</v>
      </c>
      <c r="AY898" s="18">
        <f t="shared" si="952"/>
        <v>0.5</v>
      </c>
      <c r="AZ898" s="19">
        <f t="shared" si="953"/>
        <v>2.8985507246376808E-2</v>
      </c>
      <c r="BA898" s="2">
        <f t="shared" si="954"/>
        <v>0</v>
      </c>
      <c r="BB898" s="18">
        <f t="shared" si="955"/>
        <v>0</v>
      </c>
      <c r="BC898" s="2">
        <f t="shared" si="956"/>
        <v>0</v>
      </c>
      <c r="BD898" s="2">
        <f t="shared" si="957"/>
        <v>47</v>
      </c>
      <c r="BE898" s="2">
        <f t="shared" si="958"/>
        <v>1</v>
      </c>
      <c r="BF898" s="2">
        <v>0</v>
      </c>
      <c r="BG898" s="19">
        <f t="shared" si="959"/>
        <v>0</v>
      </c>
      <c r="BH898" s="19">
        <f t="shared" si="960"/>
        <v>0</v>
      </c>
      <c r="BI898" s="18">
        <f t="shared" si="961"/>
        <v>0</v>
      </c>
      <c r="BJ898" s="19">
        <f t="shared" si="962"/>
        <v>0</v>
      </c>
      <c r="BK898" s="2">
        <f t="shared" si="963"/>
        <v>1</v>
      </c>
      <c r="BL898" s="18">
        <f t="shared" si="964"/>
        <v>0.5</v>
      </c>
      <c r="BM898" s="2">
        <f t="shared" si="965"/>
        <v>1</v>
      </c>
      <c r="BN898" s="2">
        <f t="shared" si="966"/>
        <v>46</v>
      </c>
      <c r="BO898" s="2">
        <f t="shared" si="967"/>
        <v>1</v>
      </c>
      <c r="BP898" s="2">
        <v>0</v>
      </c>
      <c r="BQ898" s="19">
        <f t="shared" si="968"/>
        <v>2.0833333333333332E-2</v>
      </c>
      <c r="BR898" s="19">
        <f t="shared" si="969"/>
        <v>2.1276595744680851E-2</v>
      </c>
      <c r="BS898" s="18">
        <f t="shared" si="970"/>
        <v>0.5</v>
      </c>
      <c r="BT898" s="19">
        <f t="shared" si="971"/>
        <v>4.0816326530612242E-2</v>
      </c>
      <c r="BU898" s="2">
        <f t="shared" si="972"/>
        <v>0</v>
      </c>
      <c r="BV898" s="18">
        <f t="shared" si="973"/>
        <v>0</v>
      </c>
      <c r="BW898" s="2">
        <f t="shared" si="974"/>
        <v>0</v>
      </c>
      <c r="BX898" s="2">
        <f t="shared" si="975"/>
        <v>14</v>
      </c>
      <c r="BY898" s="2">
        <f t="shared" si="976"/>
        <v>1</v>
      </c>
      <c r="BZ898" s="2">
        <v>0</v>
      </c>
      <c r="CA898" s="19">
        <f t="shared" si="977"/>
        <v>0</v>
      </c>
      <c r="CB898" s="19">
        <f t="shared" si="978"/>
        <v>0</v>
      </c>
      <c r="CC898" s="18">
        <f t="shared" si="979"/>
        <v>0</v>
      </c>
      <c r="CD898" s="19">
        <f t="shared" si="980"/>
        <v>0</v>
      </c>
      <c r="CE898" s="2">
        <f t="shared" si="981"/>
        <v>0</v>
      </c>
      <c r="CF898" s="18">
        <f t="shared" si="982"/>
        <v>0</v>
      </c>
      <c r="CG898" s="2">
        <f t="shared" si="983"/>
        <v>0</v>
      </c>
      <c r="CH898" s="2">
        <f t="shared" si="984"/>
        <v>14</v>
      </c>
      <c r="CI898" s="2">
        <f t="shared" si="985"/>
        <v>2</v>
      </c>
      <c r="CJ898" s="2">
        <v>0</v>
      </c>
      <c r="CK898" s="19">
        <f t="shared" si="986"/>
        <v>0</v>
      </c>
      <c r="CL898" s="19">
        <f t="shared" si="987"/>
        <v>0</v>
      </c>
      <c r="CM898" s="18">
        <f t="shared" si="988"/>
        <v>0</v>
      </c>
      <c r="CN898" s="19">
        <f t="shared" si="989"/>
        <v>0</v>
      </c>
      <c r="CO898" s="2">
        <f t="shared" si="990"/>
        <v>0</v>
      </c>
      <c r="CP898" s="18">
        <f t="shared" si="991"/>
        <v>0</v>
      </c>
      <c r="CQ898" s="2">
        <f t="shared" si="992"/>
        <v>0</v>
      </c>
      <c r="CR898" s="2">
        <f t="shared" si="993"/>
        <v>12</v>
      </c>
      <c r="CS898" s="2">
        <f t="shared" si="994"/>
        <v>1</v>
      </c>
      <c r="CT898" s="2">
        <v>0</v>
      </c>
      <c r="CU898" s="19">
        <f t="shared" si="995"/>
        <v>0</v>
      </c>
      <c r="CV898" s="19">
        <f t="shared" si="996"/>
        <v>0</v>
      </c>
      <c r="CW898" s="18">
        <f t="shared" si="997"/>
        <v>0</v>
      </c>
      <c r="CX898" s="19">
        <f t="shared" si="998"/>
        <v>0</v>
      </c>
      <c r="CY898" s="2">
        <f t="shared" si="999"/>
        <v>0</v>
      </c>
      <c r="CZ898" s="18">
        <f t="shared" si="1000"/>
        <v>0</v>
      </c>
      <c r="DA898" s="2">
        <f t="shared" si="1001"/>
        <v>0</v>
      </c>
      <c r="DB898" s="2">
        <f t="shared" si="1002"/>
        <v>12</v>
      </c>
      <c r="DC898" s="2">
        <f t="shared" si="1003"/>
        <v>2</v>
      </c>
      <c r="DD898" s="2">
        <v>0</v>
      </c>
      <c r="DE898" s="19">
        <f t="shared" si="1004"/>
        <v>0</v>
      </c>
      <c r="DF898" s="19">
        <f t="shared" si="1005"/>
        <v>0</v>
      </c>
      <c r="DG898" s="18">
        <f t="shared" si="1006"/>
        <v>0</v>
      </c>
      <c r="DH898" s="19">
        <f t="shared" si="1007"/>
        <v>0</v>
      </c>
    </row>
    <row r="899" spans="1:112" x14ac:dyDescent="0.35">
      <c r="A899" s="11">
        <v>2019009913</v>
      </c>
      <c r="B899" s="2" t="s">
        <v>6534</v>
      </c>
      <c r="C899" s="2" t="s">
        <v>2916</v>
      </c>
      <c r="D899" s="2" t="s">
        <v>6574</v>
      </c>
      <c r="E899" s="2" t="s">
        <v>6575</v>
      </c>
      <c r="F899" s="2">
        <v>1</v>
      </c>
      <c r="G899" s="2" t="s">
        <v>6576</v>
      </c>
      <c r="H899" s="2" t="s">
        <v>6577</v>
      </c>
      <c r="I899" s="2" t="s">
        <v>6578</v>
      </c>
      <c r="J899" s="3" t="s">
        <v>6579</v>
      </c>
      <c r="K899" s="11">
        <v>2</v>
      </c>
      <c r="L899" s="2">
        <v>2</v>
      </c>
      <c r="M899" s="2">
        <v>62</v>
      </c>
      <c r="N899" s="2">
        <v>42</v>
      </c>
      <c r="O899" s="2">
        <v>0</v>
      </c>
      <c r="P899" s="2">
        <v>1</v>
      </c>
      <c r="Q899" s="2">
        <v>0</v>
      </c>
      <c r="R899" s="2">
        <v>1</v>
      </c>
      <c r="S899" s="2">
        <v>1</v>
      </c>
      <c r="T899" s="2">
        <v>1</v>
      </c>
      <c r="U899" s="2">
        <v>1</v>
      </c>
      <c r="V899" s="2">
        <v>1</v>
      </c>
      <c r="W899" s="2">
        <v>17</v>
      </c>
      <c r="X899" s="2">
        <v>13</v>
      </c>
      <c r="Y899" s="2">
        <v>0</v>
      </c>
      <c r="Z899" s="2">
        <v>1</v>
      </c>
      <c r="AA899" s="2">
        <v>0</v>
      </c>
      <c r="AB899" s="2">
        <v>1</v>
      </c>
      <c r="AC899" s="2">
        <v>1</v>
      </c>
      <c r="AD899" s="2">
        <v>1</v>
      </c>
      <c r="AE899" s="2">
        <v>1</v>
      </c>
      <c r="AF899" s="3">
        <v>1</v>
      </c>
      <c r="AG899" s="2">
        <f t="shared" ref="AG899:AG962" si="1008">O899</f>
        <v>0</v>
      </c>
      <c r="AH899" s="18">
        <f t="shared" ref="AH899:AH962" si="1009">AG899</f>
        <v>0</v>
      </c>
      <c r="AI899" s="2">
        <f t="shared" ref="AI899:AI962" si="1010">AG899</f>
        <v>0</v>
      </c>
      <c r="AJ899" s="2">
        <f t="shared" ref="AJ899:AJ962" si="1011">M899-AI899</f>
        <v>62</v>
      </c>
      <c r="AK899" s="2">
        <f t="shared" ref="AK899:AK962" si="1012">1-AI899</f>
        <v>1</v>
      </c>
      <c r="AL899" s="2">
        <v>0</v>
      </c>
      <c r="AM899" s="19">
        <f t="shared" ref="AM899:AM962" si="1013">AI899/(SUM(AI899:AK899))</f>
        <v>0</v>
      </c>
      <c r="AN899" s="19">
        <f t="shared" ref="AN899:AN962" si="1014">AI899/(SUM(AI899:AJ899))</f>
        <v>0</v>
      </c>
      <c r="AO899" s="18">
        <f t="shared" ref="AO899:AO962" si="1015">AI899/(AI899+AK899)</f>
        <v>0</v>
      </c>
      <c r="AP899" s="19">
        <f t="shared" ref="AP899:AP962" si="1016">IFERROR((2*AN899*AO899)/(AN899+AO899),0)</f>
        <v>0</v>
      </c>
      <c r="AQ899" s="2">
        <f t="shared" ref="AQ899:AQ962" si="1017">S899</f>
        <v>1</v>
      </c>
      <c r="AR899" s="18">
        <f t="shared" ref="AR899:AR962" si="1018">S899/K899</f>
        <v>0.5</v>
      </c>
      <c r="AS899" s="2">
        <f t="shared" ref="AS899:AS962" si="1019">AQ899</f>
        <v>1</v>
      </c>
      <c r="AT899" s="2">
        <f t="shared" ref="AT899:AT962" si="1020">M899-AS899</f>
        <v>61</v>
      </c>
      <c r="AU899" s="2">
        <f t="shared" ref="AU899:AU962" si="1021">T899</f>
        <v>1</v>
      </c>
      <c r="AV899" s="2">
        <v>0</v>
      </c>
      <c r="AW899" s="19">
        <f t="shared" ref="AW899:AW962" si="1022">AS899/(SUM(AS899:AU899))</f>
        <v>1.5873015873015872E-2</v>
      </c>
      <c r="AX899" s="19">
        <f t="shared" ref="AX899:AX962" si="1023">AS899/(SUM(AS899:AT899))</f>
        <v>1.6129032258064516E-2</v>
      </c>
      <c r="AY899" s="18">
        <f t="shared" ref="AY899:AY962" si="1024">AS899/(AS899+AU899)</f>
        <v>0.5</v>
      </c>
      <c r="AZ899" s="19">
        <f t="shared" ref="AZ899:AZ962" si="1025">IFERROR((2*AX899*AY899)/(AX899+AY899),0)</f>
        <v>3.125E-2</v>
      </c>
      <c r="BA899" s="2">
        <f t="shared" ref="BA899:BA962" si="1026">Q899</f>
        <v>0</v>
      </c>
      <c r="BB899" s="18">
        <f t="shared" ref="BB899:BB962" si="1027">BA899</f>
        <v>0</v>
      </c>
      <c r="BC899" s="2">
        <f t="shared" ref="BC899:BC962" si="1028">BA899</f>
        <v>0</v>
      </c>
      <c r="BD899" s="2">
        <f t="shared" ref="BD899:BD962" si="1029">N899-BC899</f>
        <v>42</v>
      </c>
      <c r="BE899" s="2">
        <f t="shared" ref="BE899:BE962" si="1030">1-BC899</f>
        <v>1</v>
      </c>
      <c r="BF899" s="2">
        <v>0</v>
      </c>
      <c r="BG899" s="19">
        <f t="shared" ref="BG899:BG962" si="1031">BC899/(SUM(BC899:BE899))</f>
        <v>0</v>
      </c>
      <c r="BH899" s="19">
        <f t="shared" ref="BH899:BH962" si="1032">BC899/(SUM(BC899:BD899))</f>
        <v>0</v>
      </c>
      <c r="BI899" s="18">
        <f t="shared" ref="BI899:BI962" si="1033">BC899/(BC899+BE899)</f>
        <v>0</v>
      </c>
      <c r="BJ899" s="19">
        <f t="shared" ref="BJ899:BJ962" si="1034">IFERROR((2*BH899*BI899)/(BH899+BI899),0)</f>
        <v>0</v>
      </c>
      <c r="BK899" s="2">
        <f t="shared" ref="BK899:BK962" si="1035">U899</f>
        <v>1</v>
      </c>
      <c r="BL899" s="18">
        <f t="shared" ref="BL899:BL962" si="1036">U899/L899</f>
        <v>0.5</v>
      </c>
      <c r="BM899" s="2">
        <f t="shared" ref="BM899:BM962" si="1037">U899</f>
        <v>1</v>
      </c>
      <c r="BN899" s="2">
        <f t="shared" ref="BN899:BN962" si="1038">N899-BM899</f>
        <v>41</v>
      </c>
      <c r="BO899" s="2">
        <f t="shared" ref="BO899:BO962" si="1039">V899</f>
        <v>1</v>
      </c>
      <c r="BP899" s="2">
        <v>0</v>
      </c>
      <c r="BQ899" s="19">
        <f t="shared" ref="BQ899:BQ962" si="1040">BM899/(SUM(BM899:BO899))</f>
        <v>2.3255813953488372E-2</v>
      </c>
      <c r="BR899" s="19">
        <f t="shared" ref="BR899:BR962" si="1041">BM899/(SUM(BM899:BN899))</f>
        <v>2.3809523809523808E-2</v>
      </c>
      <c r="BS899" s="18">
        <f t="shared" ref="BS899:BS962" si="1042">BM899/(BM899+BO899)</f>
        <v>0.5</v>
      </c>
      <c r="BT899" s="19">
        <f t="shared" ref="BT899:BT962" si="1043">IFERROR((2*BR899*BS899)/(BR899+BS899),0)</f>
        <v>4.5454545454545449E-2</v>
      </c>
      <c r="BU899" s="2">
        <f t="shared" ref="BU899:BU962" si="1044">Y899</f>
        <v>0</v>
      </c>
      <c r="BV899" s="18">
        <f t="shared" ref="BV899:BV962" si="1045">BU899</f>
        <v>0</v>
      </c>
      <c r="BW899" s="2">
        <f t="shared" ref="BW899:BW962" si="1046">BU899</f>
        <v>0</v>
      </c>
      <c r="BX899" s="2">
        <f t="shared" ref="BX899:BX962" si="1047">W899-BW899</f>
        <v>17</v>
      </c>
      <c r="BY899" s="2">
        <f t="shared" ref="BY899:BY962" si="1048">1-BU899</f>
        <v>1</v>
      </c>
      <c r="BZ899" s="2">
        <v>0</v>
      </c>
      <c r="CA899" s="19">
        <f t="shared" ref="CA899:CA962" si="1049">BW899/(SUM(BW899:BY899))</f>
        <v>0</v>
      </c>
      <c r="CB899" s="19">
        <f t="shared" ref="CB899:CB962" si="1050">BW899/(SUM(BW899:BX899))</f>
        <v>0</v>
      </c>
      <c r="CC899" s="18">
        <f t="shared" ref="CC899:CC962" si="1051">BW899/(BW899+BY899)</f>
        <v>0</v>
      </c>
      <c r="CD899" s="19">
        <f t="shared" ref="CD899:CD962" si="1052">IFERROR((2*CB899*CC899)/(CB899+CC899),0)</f>
        <v>0</v>
      </c>
      <c r="CE899" s="2">
        <f t="shared" ref="CE899:CE962" si="1053">AC899</f>
        <v>1</v>
      </c>
      <c r="CF899" s="18">
        <f t="shared" ref="CF899:CF962" si="1054">AC899/K899</f>
        <v>0.5</v>
      </c>
      <c r="CG899" s="2">
        <f t="shared" ref="CG899:CG962" si="1055">CE899</f>
        <v>1</v>
      </c>
      <c r="CH899" s="2">
        <f t="shared" ref="CH899:CH962" si="1056">W899-CG899</f>
        <v>16</v>
      </c>
      <c r="CI899" s="2">
        <f t="shared" ref="CI899:CI962" si="1057">AD899</f>
        <v>1</v>
      </c>
      <c r="CJ899" s="2">
        <v>0</v>
      </c>
      <c r="CK899" s="19">
        <f t="shared" ref="CK899:CK962" si="1058">CG899/(SUM(CG899:CI899))</f>
        <v>5.5555555555555552E-2</v>
      </c>
      <c r="CL899" s="19">
        <f t="shared" ref="CL899:CL962" si="1059">CG899/(SUM(CG899:CH899))</f>
        <v>5.8823529411764705E-2</v>
      </c>
      <c r="CM899" s="18">
        <f t="shared" ref="CM899:CM962" si="1060">CG899/(CG899+CI899)</f>
        <v>0.5</v>
      </c>
      <c r="CN899" s="19">
        <f t="shared" ref="CN899:CN962" si="1061">IFERROR((2*CL899*CM899)/(CL899+CM899),0)</f>
        <v>0.10526315789473684</v>
      </c>
      <c r="CO899" s="2">
        <f t="shared" ref="CO899:CO962" si="1062">AA899</f>
        <v>0</v>
      </c>
      <c r="CP899" s="18">
        <f t="shared" ref="CP899:CP962" si="1063">CO899</f>
        <v>0</v>
      </c>
      <c r="CQ899" s="2">
        <f t="shared" ref="CQ899:CQ962" si="1064">CO899</f>
        <v>0</v>
      </c>
      <c r="CR899" s="2">
        <f t="shared" ref="CR899:CR962" si="1065">X899-CQ899</f>
        <v>13</v>
      </c>
      <c r="CS899" s="2">
        <f t="shared" ref="CS899:CS962" si="1066">1-CO899</f>
        <v>1</v>
      </c>
      <c r="CT899" s="2">
        <v>0</v>
      </c>
      <c r="CU899" s="19">
        <f t="shared" ref="CU899:CU962" si="1067">CQ899/(SUM(CQ899:CS899))</f>
        <v>0</v>
      </c>
      <c r="CV899" s="19">
        <f t="shared" ref="CV899:CV962" si="1068">CQ899/(SUM(CQ899:CR899))</f>
        <v>0</v>
      </c>
      <c r="CW899" s="18">
        <f t="shared" ref="CW899:CW962" si="1069">CQ899/(CQ899+CS899)</f>
        <v>0</v>
      </c>
      <c r="CX899" s="19">
        <f t="shared" ref="CX899:CX962" si="1070">IFERROR((2*CV899*CW899)/(CV899+CW899),0)</f>
        <v>0</v>
      </c>
      <c r="CY899" s="2">
        <f t="shared" ref="CY899:CY962" si="1071">AE899</f>
        <v>1</v>
      </c>
      <c r="CZ899" s="18">
        <f t="shared" ref="CZ899:CZ962" si="1072">AE899/L899</f>
        <v>0.5</v>
      </c>
      <c r="DA899" s="2">
        <f t="shared" ref="DA899:DA962" si="1073">CY899</f>
        <v>1</v>
      </c>
      <c r="DB899" s="2">
        <f t="shared" ref="DB899:DB962" si="1074">X899-DA899</f>
        <v>12</v>
      </c>
      <c r="DC899" s="2">
        <f t="shared" ref="DC899:DC962" si="1075">AF899</f>
        <v>1</v>
      </c>
      <c r="DD899" s="2">
        <v>0</v>
      </c>
      <c r="DE899" s="19">
        <f t="shared" ref="DE899:DE962" si="1076">DA899/(SUM(DA899:DC899))</f>
        <v>7.1428571428571425E-2</v>
      </c>
      <c r="DF899" s="19">
        <f t="shared" ref="DF899:DF962" si="1077">DA899/(SUM(DA899:DB899))</f>
        <v>7.6923076923076927E-2</v>
      </c>
      <c r="DG899" s="18">
        <f t="shared" ref="DG899:DG962" si="1078">DA899/(DA899+DC899)</f>
        <v>0.5</v>
      </c>
      <c r="DH899" s="19">
        <f t="shared" ref="DH899:DH962" si="1079">IFERROR((2*DF899*DG899)/(DF899+DG899),0)</f>
        <v>0.13333333333333336</v>
      </c>
    </row>
    <row r="900" spans="1:112" x14ac:dyDescent="0.35">
      <c r="A900" s="11">
        <v>2019009934</v>
      </c>
      <c r="B900" s="2" t="s">
        <v>6580</v>
      </c>
      <c r="C900" s="2" t="s">
        <v>6581</v>
      </c>
      <c r="D900" s="2" t="s">
        <v>6582</v>
      </c>
      <c r="E900" s="2" t="s">
        <v>6583</v>
      </c>
      <c r="F900" s="2">
        <v>1</v>
      </c>
      <c r="G900" s="2" t="s">
        <v>6584</v>
      </c>
      <c r="H900" s="2" t="s">
        <v>6585</v>
      </c>
      <c r="I900" s="2" t="s">
        <v>6586</v>
      </c>
      <c r="J900" s="3" t="s">
        <v>6587</v>
      </c>
      <c r="K900" s="11">
        <v>3</v>
      </c>
      <c r="L900" s="2">
        <v>2</v>
      </c>
      <c r="M900" s="2">
        <v>49</v>
      </c>
      <c r="N900" s="2">
        <v>30</v>
      </c>
      <c r="O900" s="2">
        <v>0</v>
      </c>
      <c r="P900" s="2">
        <v>1</v>
      </c>
      <c r="Q900" s="2">
        <v>1</v>
      </c>
      <c r="R900" s="2">
        <v>0</v>
      </c>
      <c r="S900" s="2">
        <v>1</v>
      </c>
      <c r="T900" s="2">
        <v>2</v>
      </c>
      <c r="U900" s="2">
        <v>2</v>
      </c>
      <c r="V900" s="2">
        <v>0</v>
      </c>
      <c r="W900" s="2">
        <v>11</v>
      </c>
      <c r="X900" s="2">
        <v>9</v>
      </c>
      <c r="Y900" s="2">
        <v>0</v>
      </c>
      <c r="Z900" s="2">
        <v>1</v>
      </c>
      <c r="AA900" s="2">
        <v>1</v>
      </c>
      <c r="AB900" s="2">
        <v>0</v>
      </c>
      <c r="AC900" s="2">
        <v>0</v>
      </c>
      <c r="AD900" s="2">
        <v>3</v>
      </c>
      <c r="AE900" s="2">
        <v>2</v>
      </c>
      <c r="AF900" s="3">
        <v>0</v>
      </c>
      <c r="AG900" s="2">
        <f t="shared" si="1008"/>
        <v>0</v>
      </c>
      <c r="AH900" s="18">
        <f t="shared" si="1009"/>
        <v>0</v>
      </c>
      <c r="AI900" s="2">
        <f t="shared" si="1010"/>
        <v>0</v>
      </c>
      <c r="AJ900" s="2">
        <f t="shared" si="1011"/>
        <v>49</v>
      </c>
      <c r="AK900" s="2">
        <f t="shared" si="1012"/>
        <v>1</v>
      </c>
      <c r="AL900" s="2">
        <v>0</v>
      </c>
      <c r="AM900" s="19">
        <f t="shared" si="1013"/>
        <v>0</v>
      </c>
      <c r="AN900" s="19">
        <f t="shared" si="1014"/>
        <v>0</v>
      </c>
      <c r="AO900" s="18">
        <f t="shared" si="1015"/>
        <v>0</v>
      </c>
      <c r="AP900" s="19">
        <f t="shared" si="1016"/>
        <v>0</v>
      </c>
      <c r="AQ900" s="2">
        <f t="shared" si="1017"/>
        <v>1</v>
      </c>
      <c r="AR900" s="18">
        <f t="shared" si="1018"/>
        <v>0.33333333333333331</v>
      </c>
      <c r="AS900" s="2">
        <f t="shared" si="1019"/>
        <v>1</v>
      </c>
      <c r="AT900" s="2">
        <f t="shared" si="1020"/>
        <v>48</v>
      </c>
      <c r="AU900" s="2">
        <f t="shared" si="1021"/>
        <v>2</v>
      </c>
      <c r="AV900" s="2">
        <v>0</v>
      </c>
      <c r="AW900" s="19">
        <f t="shared" si="1022"/>
        <v>1.9607843137254902E-2</v>
      </c>
      <c r="AX900" s="19">
        <f t="shared" si="1023"/>
        <v>2.0408163265306121E-2</v>
      </c>
      <c r="AY900" s="18">
        <f t="shared" si="1024"/>
        <v>0.33333333333333331</v>
      </c>
      <c r="AZ900" s="19">
        <f t="shared" si="1025"/>
        <v>3.8461538461538457E-2</v>
      </c>
      <c r="BA900" s="2">
        <f t="shared" si="1026"/>
        <v>1</v>
      </c>
      <c r="BB900" s="18">
        <f t="shared" si="1027"/>
        <v>1</v>
      </c>
      <c r="BC900" s="2">
        <f t="shared" si="1028"/>
        <v>1</v>
      </c>
      <c r="BD900" s="2">
        <f t="shared" si="1029"/>
        <v>29</v>
      </c>
      <c r="BE900" s="2">
        <f t="shared" si="1030"/>
        <v>0</v>
      </c>
      <c r="BF900" s="2">
        <v>0</v>
      </c>
      <c r="BG900" s="19">
        <f t="shared" si="1031"/>
        <v>3.3333333333333333E-2</v>
      </c>
      <c r="BH900" s="19">
        <f t="shared" si="1032"/>
        <v>3.3333333333333333E-2</v>
      </c>
      <c r="BI900" s="18">
        <f t="shared" si="1033"/>
        <v>1</v>
      </c>
      <c r="BJ900" s="19">
        <f t="shared" si="1034"/>
        <v>6.4516129032258063E-2</v>
      </c>
      <c r="BK900" s="2">
        <f t="shared" si="1035"/>
        <v>2</v>
      </c>
      <c r="BL900" s="18">
        <f t="shared" si="1036"/>
        <v>1</v>
      </c>
      <c r="BM900" s="2">
        <f t="shared" si="1037"/>
        <v>2</v>
      </c>
      <c r="BN900" s="2">
        <f t="shared" si="1038"/>
        <v>28</v>
      </c>
      <c r="BO900" s="2">
        <f t="shared" si="1039"/>
        <v>0</v>
      </c>
      <c r="BP900" s="2">
        <v>0</v>
      </c>
      <c r="BQ900" s="19">
        <f t="shared" si="1040"/>
        <v>6.6666666666666666E-2</v>
      </c>
      <c r="BR900" s="19">
        <f t="shared" si="1041"/>
        <v>6.6666666666666666E-2</v>
      </c>
      <c r="BS900" s="18">
        <f t="shared" si="1042"/>
        <v>1</v>
      </c>
      <c r="BT900" s="19">
        <f t="shared" si="1043"/>
        <v>0.125</v>
      </c>
      <c r="BU900" s="2">
        <f t="shared" si="1044"/>
        <v>0</v>
      </c>
      <c r="BV900" s="18">
        <f t="shared" si="1045"/>
        <v>0</v>
      </c>
      <c r="BW900" s="2">
        <f t="shared" si="1046"/>
        <v>0</v>
      </c>
      <c r="BX900" s="2">
        <f t="shared" si="1047"/>
        <v>11</v>
      </c>
      <c r="BY900" s="2">
        <f t="shared" si="1048"/>
        <v>1</v>
      </c>
      <c r="BZ900" s="2">
        <v>0</v>
      </c>
      <c r="CA900" s="19">
        <f t="shared" si="1049"/>
        <v>0</v>
      </c>
      <c r="CB900" s="19">
        <f t="shared" si="1050"/>
        <v>0</v>
      </c>
      <c r="CC900" s="18">
        <f t="shared" si="1051"/>
        <v>0</v>
      </c>
      <c r="CD900" s="19">
        <f t="shared" si="1052"/>
        <v>0</v>
      </c>
      <c r="CE900" s="2">
        <f t="shared" si="1053"/>
        <v>0</v>
      </c>
      <c r="CF900" s="18">
        <f t="shared" si="1054"/>
        <v>0</v>
      </c>
      <c r="CG900" s="2">
        <f t="shared" si="1055"/>
        <v>0</v>
      </c>
      <c r="CH900" s="2">
        <f t="shared" si="1056"/>
        <v>11</v>
      </c>
      <c r="CI900" s="2">
        <f t="shared" si="1057"/>
        <v>3</v>
      </c>
      <c r="CJ900" s="2">
        <v>0</v>
      </c>
      <c r="CK900" s="19">
        <f t="shared" si="1058"/>
        <v>0</v>
      </c>
      <c r="CL900" s="19">
        <f t="shared" si="1059"/>
        <v>0</v>
      </c>
      <c r="CM900" s="18">
        <f t="shared" si="1060"/>
        <v>0</v>
      </c>
      <c r="CN900" s="19">
        <f t="shared" si="1061"/>
        <v>0</v>
      </c>
      <c r="CO900" s="2">
        <f t="shared" si="1062"/>
        <v>1</v>
      </c>
      <c r="CP900" s="18">
        <f t="shared" si="1063"/>
        <v>1</v>
      </c>
      <c r="CQ900" s="2">
        <f t="shared" si="1064"/>
        <v>1</v>
      </c>
      <c r="CR900" s="2">
        <f t="shared" si="1065"/>
        <v>8</v>
      </c>
      <c r="CS900" s="2">
        <f t="shared" si="1066"/>
        <v>0</v>
      </c>
      <c r="CT900" s="2">
        <v>0</v>
      </c>
      <c r="CU900" s="19">
        <f t="shared" si="1067"/>
        <v>0.1111111111111111</v>
      </c>
      <c r="CV900" s="19">
        <f t="shared" si="1068"/>
        <v>0.1111111111111111</v>
      </c>
      <c r="CW900" s="18">
        <f t="shared" si="1069"/>
        <v>1</v>
      </c>
      <c r="CX900" s="19">
        <f t="shared" si="1070"/>
        <v>0.19999999999999998</v>
      </c>
      <c r="CY900" s="2">
        <f t="shared" si="1071"/>
        <v>2</v>
      </c>
      <c r="CZ900" s="18">
        <f t="shared" si="1072"/>
        <v>1</v>
      </c>
      <c r="DA900" s="2">
        <f t="shared" si="1073"/>
        <v>2</v>
      </c>
      <c r="DB900" s="2">
        <f t="shared" si="1074"/>
        <v>7</v>
      </c>
      <c r="DC900" s="2">
        <f t="shared" si="1075"/>
        <v>0</v>
      </c>
      <c r="DD900" s="2">
        <v>0</v>
      </c>
      <c r="DE900" s="19">
        <f t="shared" si="1076"/>
        <v>0.22222222222222221</v>
      </c>
      <c r="DF900" s="19">
        <f t="shared" si="1077"/>
        <v>0.22222222222222221</v>
      </c>
      <c r="DG900" s="18">
        <f t="shared" si="1078"/>
        <v>1</v>
      </c>
      <c r="DH900" s="19">
        <f t="shared" si="1079"/>
        <v>0.36363636363636359</v>
      </c>
    </row>
    <row r="901" spans="1:112" x14ac:dyDescent="0.35">
      <c r="A901" s="11">
        <v>2019009936</v>
      </c>
      <c r="B901" s="2" t="s">
        <v>2991</v>
      </c>
      <c r="C901" s="2" t="s">
        <v>6588</v>
      </c>
      <c r="D901" s="2" t="s">
        <v>6589</v>
      </c>
      <c r="E901" s="2" t="s">
        <v>6590</v>
      </c>
      <c r="F901" s="2">
        <v>1</v>
      </c>
      <c r="G901" s="2" t="s">
        <v>6591</v>
      </c>
      <c r="H901" s="2" t="s">
        <v>6592</v>
      </c>
      <c r="I901" s="2" t="s">
        <v>6593</v>
      </c>
      <c r="J901" s="3" t="s">
        <v>6594</v>
      </c>
      <c r="K901" s="11">
        <v>2</v>
      </c>
      <c r="L901" s="2">
        <v>1</v>
      </c>
      <c r="M901" s="2">
        <v>53</v>
      </c>
      <c r="N901" s="2">
        <v>31</v>
      </c>
      <c r="O901" s="2">
        <v>1</v>
      </c>
      <c r="P901" s="2">
        <v>0</v>
      </c>
      <c r="Q901" s="2">
        <v>1</v>
      </c>
      <c r="R901" s="2">
        <v>0</v>
      </c>
      <c r="S901" s="2">
        <v>2</v>
      </c>
      <c r="T901" s="2">
        <v>0</v>
      </c>
      <c r="U901" s="2">
        <v>1</v>
      </c>
      <c r="V901" s="2">
        <v>0</v>
      </c>
      <c r="W901" s="2">
        <v>14</v>
      </c>
      <c r="X901" s="2">
        <v>8</v>
      </c>
      <c r="Y901" s="2">
        <v>1</v>
      </c>
      <c r="Z901" s="2">
        <v>0</v>
      </c>
      <c r="AA901" s="2">
        <v>1</v>
      </c>
      <c r="AB901" s="2">
        <v>0</v>
      </c>
      <c r="AC901" s="2">
        <v>2</v>
      </c>
      <c r="AD901" s="2">
        <v>0</v>
      </c>
      <c r="AE901" s="2">
        <v>1</v>
      </c>
      <c r="AF901" s="3">
        <v>0</v>
      </c>
      <c r="AG901" s="2">
        <f t="shared" si="1008"/>
        <v>1</v>
      </c>
      <c r="AH901" s="18">
        <f t="shared" si="1009"/>
        <v>1</v>
      </c>
      <c r="AI901" s="2">
        <f t="shared" si="1010"/>
        <v>1</v>
      </c>
      <c r="AJ901" s="2">
        <f t="shared" si="1011"/>
        <v>52</v>
      </c>
      <c r="AK901" s="2">
        <f t="shared" si="1012"/>
        <v>0</v>
      </c>
      <c r="AL901" s="2">
        <v>0</v>
      </c>
      <c r="AM901" s="19">
        <f t="shared" si="1013"/>
        <v>1.8867924528301886E-2</v>
      </c>
      <c r="AN901" s="19">
        <f t="shared" si="1014"/>
        <v>1.8867924528301886E-2</v>
      </c>
      <c r="AO901" s="18">
        <f t="shared" si="1015"/>
        <v>1</v>
      </c>
      <c r="AP901" s="19">
        <f t="shared" si="1016"/>
        <v>3.7037037037037035E-2</v>
      </c>
      <c r="AQ901" s="2">
        <f t="shared" si="1017"/>
        <v>2</v>
      </c>
      <c r="AR901" s="18">
        <f t="shared" si="1018"/>
        <v>1</v>
      </c>
      <c r="AS901" s="2">
        <f t="shared" si="1019"/>
        <v>2</v>
      </c>
      <c r="AT901" s="2">
        <f t="shared" si="1020"/>
        <v>51</v>
      </c>
      <c r="AU901" s="2">
        <f t="shared" si="1021"/>
        <v>0</v>
      </c>
      <c r="AV901" s="2">
        <v>0</v>
      </c>
      <c r="AW901" s="19">
        <f t="shared" si="1022"/>
        <v>3.7735849056603772E-2</v>
      </c>
      <c r="AX901" s="19">
        <f t="shared" si="1023"/>
        <v>3.7735849056603772E-2</v>
      </c>
      <c r="AY901" s="18">
        <f t="shared" si="1024"/>
        <v>1</v>
      </c>
      <c r="AZ901" s="19">
        <f t="shared" si="1025"/>
        <v>7.2727272727272724E-2</v>
      </c>
      <c r="BA901" s="2">
        <f t="shared" si="1026"/>
        <v>1</v>
      </c>
      <c r="BB901" s="18">
        <f t="shared" si="1027"/>
        <v>1</v>
      </c>
      <c r="BC901" s="2">
        <f t="shared" si="1028"/>
        <v>1</v>
      </c>
      <c r="BD901" s="2">
        <f t="shared" si="1029"/>
        <v>30</v>
      </c>
      <c r="BE901" s="2">
        <f t="shared" si="1030"/>
        <v>0</v>
      </c>
      <c r="BF901" s="2">
        <v>0</v>
      </c>
      <c r="BG901" s="19">
        <f t="shared" si="1031"/>
        <v>3.2258064516129031E-2</v>
      </c>
      <c r="BH901" s="19">
        <f t="shared" si="1032"/>
        <v>3.2258064516129031E-2</v>
      </c>
      <c r="BI901" s="18">
        <f t="shared" si="1033"/>
        <v>1</v>
      </c>
      <c r="BJ901" s="19">
        <f t="shared" si="1034"/>
        <v>6.25E-2</v>
      </c>
      <c r="BK901" s="2">
        <f t="shared" si="1035"/>
        <v>1</v>
      </c>
      <c r="BL901" s="18">
        <f t="shared" si="1036"/>
        <v>1</v>
      </c>
      <c r="BM901" s="2">
        <f t="shared" si="1037"/>
        <v>1</v>
      </c>
      <c r="BN901" s="2">
        <f t="shared" si="1038"/>
        <v>30</v>
      </c>
      <c r="BO901" s="2">
        <f t="shared" si="1039"/>
        <v>0</v>
      </c>
      <c r="BP901" s="2">
        <v>0</v>
      </c>
      <c r="BQ901" s="19">
        <f t="shared" si="1040"/>
        <v>3.2258064516129031E-2</v>
      </c>
      <c r="BR901" s="19">
        <f t="shared" si="1041"/>
        <v>3.2258064516129031E-2</v>
      </c>
      <c r="BS901" s="18">
        <f t="shared" si="1042"/>
        <v>1</v>
      </c>
      <c r="BT901" s="19">
        <f t="shared" si="1043"/>
        <v>6.25E-2</v>
      </c>
      <c r="BU901" s="2">
        <f t="shared" si="1044"/>
        <v>1</v>
      </c>
      <c r="BV901" s="18">
        <f t="shared" si="1045"/>
        <v>1</v>
      </c>
      <c r="BW901" s="2">
        <f t="shared" si="1046"/>
        <v>1</v>
      </c>
      <c r="BX901" s="2">
        <f t="shared" si="1047"/>
        <v>13</v>
      </c>
      <c r="BY901" s="2">
        <f t="shared" si="1048"/>
        <v>0</v>
      </c>
      <c r="BZ901" s="2">
        <v>0</v>
      </c>
      <c r="CA901" s="19">
        <f t="shared" si="1049"/>
        <v>7.1428571428571425E-2</v>
      </c>
      <c r="CB901" s="19">
        <f t="shared" si="1050"/>
        <v>7.1428571428571425E-2</v>
      </c>
      <c r="CC901" s="18">
        <f t="shared" si="1051"/>
        <v>1</v>
      </c>
      <c r="CD901" s="19">
        <f t="shared" si="1052"/>
        <v>0.13333333333333333</v>
      </c>
      <c r="CE901" s="2">
        <f t="shared" si="1053"/>
        <v>2</v>
      </c>
      <c r="CF901" s="18">
        <f t="shared" si="1054"/>
        <v>1</v>
      </c>
      <c r="CG901" s="2">
        <f t="shared" si="1055"/>
        <v>2</v>
      </c>
      <c r="CH901" s="2">
        <f t="shared" si="1056"/>
        <v>12</v>
      </c>
      <c r="CI901" s="2">
        <f t="shared" si="1057"/>
        <v>0</v>
      </c>
      <c r="CJ901" s="2">
        <v>0</v>
      </c>
      <c r="CK901" s="19">
        <f t="shared" si="1058"/>
        <v>0.14285714285714285</v>
      </c>
      <c r="CL901" s="19">
        <f t="shared" si="1059"/>
        <v>0.14285714285714285</v>
      </c>
      <c r="CM901" s="18">
        <f t="shared" si="1060"/>
        <v>1</v>
      </c>
      <c r="CN901" s="19">
        <f t="shared" si="1061"/>
        <v>0.25</v>
      </c>
      <c r="CO901" s="2">
        <f t="shared" si="1062"/>
        <v>1</v>
      </c>
      <c r="CP901" s="18">
        <f t="shared" si="1063"/>
        <v>1</v>
      </c>
      <c r="CQ901" s="2">
        <f t="shared" si="1064"/>
        <v>1</v>
      </c>
      <c r="CR901" s="2">
        <f t="shared" si="1065"/>
        <v>7</v>
      </c>
      <c r="CS901" s="2">
        <f t="shared" si="1066"/>
        <v>0</v>
      </c>
      <c r="CT901" s="2">
        <v>0</v>
      </c>
      <c r="CU901" s="19">
        <f t="shared" si="1067"/>
        <v>0.125</v>
      </c>
      <c r="CV901" s="19">
        <f t="shared" si="1068"/>
        <v>0.125</v>
      </c>
      <c r="CW901" s="18">
        <f t="shared" si="1069"/>
        <v>1</v>
      </c>
      <c r="CX901" s="19">
        <f t="shared" si="1070"/>
        <v>0.22222222222222221</v>
      </c>
      <c r="CY901" s="2">
        <f t="shared" si="1071"/>
        <v>1</v>
      </c>
      <c r="CZ901" s="18">
        <f t="shared" si="1072"/>
        <v>1</v>
      </c>
      <c r="DA901" s="2">
        <f t="shared" si="1073"/>
        <v>1</v>
      </c>
      <c r="DB901" s="2">
        <f t="shared" si="1074"/>
        <v>7</v>
      </c>
      <c r="DC901" s="2">
        <f t="shared" si="1075"/>
        <v>0</v>
      </c>
      <c r="DD901" s="2">
        <v>0</v>
      </c>
      <c r="DE901" s="19">
        <f t="shared" si="1076"/>
        <v>0.125</v>
      </c>
      <c r="DF901" s="19">
        <f t="shared" si="1077"/>
        <v>0.125</v>
      </c>
      <c r="DG901" s="18">
        <f t="shared" si="1078"/>
        <v>1</v>
      </c>
      <c r="DH901" s="19">
        <f t="shared" si="1079"/>
        <v>0.22222222222222221</v>
      </c>
    </row>
    <row r="902" spans="1:112" x14ac:dyDescent="0.35">
      <c r="A902" s="11">
        <v>2019009946</v>
      </c>
      <c r="B902" s="2" t="s">
        <v>6595</v>
      </c>
      <c r="C902" s="2" t="s">
        <v>6596</v>
      </c>
      <c r="D902" s="2"/>
      <c r="E902" s="2" t="s">
        <v>6597</v>
      </c>
      <c r="F902" s="2">
        <v>1</v>
      </c>
      <c r="G902" s="2" t="s">
        <v>6598</v>
      </c>
      <c r="H902" s="2" t="s">
        <v>6599</v>
      </c>
      <c r="I902" s="2" t="s">
        <v>6600</v>
      </c>
      <c r="J902" s="3" t="s">
        <v>6601</v>
      </c>
      <c r="K902" s="11">
        <v>1</v>
      </c>
      <c r="L902" s="2">
        <v>1</v>
      </c>
      <c r="M902" s="2">
        <v>65</v>
      </c>
      <c r="N902" s="2">
        <v>45</v>
      </c>
      <c r="O902" s="2">
        <v>1</v>
      </c>
      <c r="P902" s="2">
        <v>0</v>
      </c>
      <c r="Q902" s="2">
        <v>1</v>
      </c>
      <c r="R902" s="2">
        <v>0</v>
      </c>
      <c r="S902" s="2">
        <v>1</v>
      </c>
      <c r="T902" s="2">
        <v>0</v>
      </c>
      <c r="U902" s="2">
        <v>1</v>
      </c>
      <c r="V902" s="2">
        <v>0</v>
      </c>
      <c r="W902" s="2">
        <v>15</v>
      </c>
      <c r="X902" s="2">
        <v>10</v>
      </c>
      <c r="Y902" s="2">
        <v>1</v>
      </c>
      <c r="Z902" s="2">
        <v>0</v>
      </c>
      <c r="AA902" s="2">
        <v>1</v>
      </c>
      <c r="AB902" s="2">
        <v>0</v>
      </c>
      <c r="AC902" s="2">
        <v>1</v>
      </c>
      <c r="AD902" s="2">
        <v>0</v>
      </c>
      <c r="AE902" s="2">
        <v>1</v>
      </c>
      <c r="AF902" s="3">
        <v>0</v>
      </c>
      <c r="AG902" s="2">
        <f t="shared" si="1008"/>
        <v>1</v>
      </c>
      <c r="AH902" s="18">
        <f t="shared" si="1009"/>
        <v>1</v>
      </c>
      <c r="AI902" s="2">
        <f t="shared" si="1010"/>
        <v>1</v>
      </c>
      <c r="AJ902" s="2">
        <f t="shared" si="1011"/>
        <v>64</v>
      </c>
      <c r="AK902" s="2">
        <f t="shared" si="1012"/>
        <v>0</v>
      </c>
      <c r="AL902" s="2">
        <v>0</v>
      </c>
      <c r="AM902" s="19">
        <f t="shared" si="1013"/>
        <v>1.5384615384615385E-2</v>
      </c>
      <c r="AN902" s="19">
        <f t="shared" si="1014"/>
        <v>1.5384615384615385E-2</v>
      </c>
      <c r="AO902" s="18">
        <f t="shared" si="1015"/>
        <v>1</v>
      </c>
      <c r="AP902" s="19">
        <f t="shared" si="1016"/>
        <v>3.0303030303030307E-2</v>
      </c>
      <c r="AQ902" s="2">
        <f t="shared" si="1017"/>
        <v>1</v>
      </c>
      <c r="AR902" s="18">
        <f t="shared" si="1018"/>
        <v>1</v>
      </c>
      <c r="AS902" s="2">
        <f t="shared" si="1019"/>
        <v>1</v>
      </c>
      <c r="AT902" s="2">
        <f t="shared" si="1020"/>
        <v>64</v>
      </c>
      <c r="AU902" s="2">
        <f t="shared" si="1021"/>
        <v>0</v>
      </c>
      <c r="AV902" s="2">
        <v>0</v>
      </c>
      <c r="AW902" s="19">
        <f t="shared" si="1022"/>
        <v>1.5384615384615385E-2</v>
      </c>
      <c r="AX902" s="19">
        <f t="shared" si="1023"/>
        <v>1.5384615384615385E-2</v>
      </c>
      <c r="AY902" s="18">
        <f t="shared" si="1024"/>
        <v>1</v>
      </c>
      <c r="AZ902" s="19">
        <f t="shared" si="1025"/>
        <v>3.0303030303030307E-2</v>
      </c>
      <c r="BA902" s="2">
        <f t="shared" si="1026"/>
        <v>1</v>
      </c>
      <c r="BB902" s="18">
        <f t="shared" si="1027"/>
        <v>1</v>
      </c>
      <c r="BC902" s="2">
        <f t="shared" si="1028"/>
        <v>1</v>
      </c>
      <c r="BD902" s="2">
        <f t="shared" si="1029"/>
        <v>44</v>
      </c>
      <c r="BE902" s="2">
        <f t="shared" si="1030"/>
        <v>0</v>
      </c>
      <c r="BF902" s="2">
        <v>0</v>
      </c>
      <c r="BG902" s="19">
        <f t="shared" si="1031"/>
        <v>2.2222222222222223E-2</v>
      </c>
      <c r="BH902" s="19">
        <f t="shared" si="1032"/>
        <v>2.2222222222222223E-2</v>
      </c>
      <c r="BI902" s="18">
        <f t="shared" si="1033"/>
        <v>1</v>
      </c>
      <c r="BJ902" s="19">
        <f t="shared" si="1034"/>
        <v>4.3478260869565223E-2</v>
      </c>
      <c r="BK902" s="2">
        <f t="shared" si="1035"/>
        <v>1</v>
      </c>
      <c r="BL902" s="18">
        <f t="shared" si="1036"/>
        <v>1</v>
      </c>
      <c r="BM902" s="2">
        <f t="shared" si="1037"/>
        <v>1</v>
      </c>
      <c r="BN902" s="2">
        <f t="shared" si="1038"/>
        <v>44</v>
      </c>
      <c r="BO902" s="2">
        <f t="shared" si="1039"/>
        <v>0</v>
      </c>
      <c r="BP902" s="2">
        <v>0</v>
      </c>
      <c r="BQ902" s="19">
        <f t="shared" si="1040"/>
        <v>2.2222222222222223E-2</v>
      </c>
      <c r="BR902" s="19">
        <f t="shared" si="1041"/>
        <v>2.2222222222222223E-2</v>
      </c>
      <c r="BS902" s="18">
        <f t="shared" si="1042"/>
        <v>1</v>
      </c>
      <c r="BT902" s="19">
        <f t="shared" si="1043"/>
        <v>4.3478260869565223E-2</v>
      </c>
      <c r="BU902" s="2">
        <f t="shared" si="1044"/>
        <v>1</v>
      </c>
      <c r="BV902" s="18">
        <f t="shared" si="1045"/>
        <v>1</v>
      </c>
      <c r="BW902" s="2">
        <f t="shared" si="1046"/>
        <v>1</v>
      </c>
      <c r="BX902" s="2">
        <f t="shared" si="1047"/>
        <v>14</v>
      </c>
      <c r="BY902" s="2">
        <f t="shared" si="1048"/>
        <v>0</v>
      </c>
      <c r="BZ902" s="2">
        <v>0</v>
      </c>
      <c r="CA902" s="19">
        <f t="shared" si="1049"/>
        <v>6.6666666666666666E-2</v>
      </c>
      <c r="CB902" s="19">
        <f t="shared" si="1050"/>
        <v>6.6666666666666666E-2</v>
      </c>
      <c r="CC902" s="18">
        <f t="shared" si="1051"/>
        <v>1</v>
      </c>
      <c r="CD902" s="19">
        <f t="shared" si="1052"/>
        <v>0.125</v>
      </c>
      <c r="CE902" s="2">
        <f t="shared" si="1053"/>
        <v>1</v>
      </c>
      <c r="CF902" s="18">
        <f t="shared" si="1054"/>
        <v>1</v>
      </c>
      <c r="CG902" s="2">
        <f t="shared" si="1055"/>
        <v>1</v>
      </c>
      <c r="CH902" s="2">
        <f t="shared" si="1056"/>
        <v>14</v>
      </c>
      <c r="CI902" s="2">
        <f t="shared" si="1057"/>
        <v>0</v>
      </c>
      <c r="CJ902" s="2">
        <v>0</v>
      </c>
      <c r="CK902" s="19">
        <f t="shared" si="1058"/>
        <v>6.6666666666666666E-2</v>
      </c>
      <c r="CL902" s="19">
        <f t="shared" si="1059"/>
        <v>6.6666666666666666E-2</v>
      </c>
      <c r="CM902" s="18">
        <f t="shared" si="1060"/>
        <v>1</v>
      </c>
      <c r="CN902" s="19">
        <f t="shared" si="1061"/>
        <v>0.125</v>
      </c>
      <c r="CO902" s="2">
        <f t="shared" si="1062"/>
        <v>1</v>
      </c>
      <c r="CP902" s="18">
        <f t="shared" si="1063"/>
        <v>1</v>
      </c>
      <c r="CQ902" s="2">
        <f t="shared" si="1064"/>
        <v>1</v>
      </c>
      <c r="CR902" s="2">
        <f t="shared" si="1065"/>
        <v>9</v>
      </c>
      <c r="CS902" s="2">
        <f t="shared" si="1066"/>
        <v>0</v>
      </c>
      <c r="CT902" s="2">
        <v>0</v>
      </c>
      <c r="CU902" s="19">
        <f t="shared" si="1067"/>
        <v>0.1</v>
      </c>
      <c r="CV902" s="19">
        <f t="shared" si="1068"/>
        <v>0.1</v>
      </c>
      <c r="CW902" s="18">
        <f t="shared" si="1069"/>
        <v>1</v>
      </c>
      <c r="CX902" s="19">
        <f t="shared" si="1070"/>
        <v>0.18181818181818182</v>
      </c>
      <c r="CY902" s="2">
        <f t="shared" si="1071"/>
        <v>1</v>
      </c>
      <c r="CZ902" s="18">
        <f t="shared" si="1072"/>
        <v>1</v>
      </c>
      <c r="DA902" s="2">
        <f t="shared" si="1073"/>
        <v>1</v>
      </c>
      <c r="DB902" s="2">
        <f t="shared" si="1074"/>
        <v>9</v>
      </c>
      <c r="DC902" s="2">
        <f t="shared" si="1075"/>
        <v>0</v>
      </c>
      <c r="DD902" s="2">
        <v>0</v>
      </c>
      <c r="DE902" s="19">
        <f t="shared" si="1076"/>
        <v>0.1</v>
      </c>
      <c r="DF902" s="19">
        <f t="shared" si="1077"/>
        <v>0.1</v>
      </c>
      <c r="DG902" s="18">
        <f t="shared" si="1078"/>
        <v>1</v>
      </c>
      <c r="DH902" s="19">
        <f t="shared" si="1079"/>
        <v>0.18181818181818182</v>
      </c>
    </row>
    <row r="903" spans="1:112" x14ac:dyDescent="0.35">
      <c r="A903" s="11">
        <v>2019009952</v>
      </c>
      <c r="B903" s="2" t="s">
        <v>2991</v>
      </c>
      <c r="C903" s="2" t="s">
        <v>2221</v>
      </c>
      <c r="D903" s="2" t="s">
        <v>6602</v>
      </c>
      <c r="E903" s="2" t="s">
        <v>6603</v>
      </c>
      <c r="F903" s="2">
        <v>1</v>
      </c>
      <c r="G903" s="2" t="s">
        <v>6604</v>
      </c>
      <c r="H903" s="2" t="s">
        <v>6605</v>
      </c>
      <c r="I903" s="2" t="s">
        <v>6606</v>
      </c>
      <c r="J903" s="3" t="s">
        <v>6607</v>
      </c>
      <c r="K903" s="11">
        <v>2</v>
      </c>
      <c r="L903" s="2">
        <v>1</v>
      </c>
      <c r="M903" s="2">
        <v>53</v>
      </c>
      <c r="N903" s="2">
        <v>34</v>
      </c>
      <c r="O903" s="2">
        <v>1</v>
      </c>
      <c r="P903" s="2">
        <v>0</v>
      </c>
      <c r="Q903" s="2">
        <v>1</v>
      </c>
      <c r="R903" s="2">
        <v>0</v>
      </c>
      <c r="S903" s="2">
        <v>2</v>
      </c>
      <c r="T903" s="2">
        <v>0</v>
      </c>
      <c r="U903" s="2">
        <v>1</v>
      </c>
      <c r="V903" s="2">
        <v>0</v>
      </c>
      <c r="W903" s="2">
        <v>11</v>
      </c>
      <c r="X903" s="2">
        <v>7</v>
      </c>
      <c r="Y903" s="2">
        <v>1</v>
      </c>
      <c r="Z903" s="2">
        <v>0</v>
      </c>
      <c r="AA903" s="2">
        <v>1</v>
      </c>
      <c r="AB903" s="2">
        <v>0</v>
      </c>
      <c r="AC903" s="2">
        <v>2</v>
      </c>
      <c r="AD903" s="2">
        <v>0</v>
      </c>
      <c r="AE903" s="2">
        <v>1</v>
      </c>
      <c r="AF903" s="3">
        <v>0</v>
      </c>
      <c r="AG903" s="2">
        <f t="shared" si="1008"/>
        <v>1</v>
      </c>
      <c r="AH903" s="18">
        <f t="shared" si="1009"/>
        <v>1</v>
      </c>
      <c r="AI903" s="2">
        <f t="shared" si="1010"/>
        <v>1</v>
      </c>
      <c r="AJ903" s="2">
        <f t="shared" si="1011"/>
        <v>52</v>
      </c>
      <c r="AK903" s="2">
        <f t="shared" si="1012"/>
        <v>0</v>
      </c>
      <c r="AL903" s="2">
        <v>0</v>
      </c>
      <c r="AM903" s="19">
        <f t="shared" si="1013"/>
        <v>1.8867924528301886E-2</v>
      </c>
      <c r="AN903" s="19">
        <f t="shared" si="1014"/>
        <v>1.8867924528301886E-2</v>
      </c>
      <c r="AO903" s="18">
        <f t="shared" si="1015"/>
        <v>1</v>
      </c>
      <c r="AP903" s="19">
        <f t="shared" si="1016"/>
        <v>3.7037037037037035E-2</v>
      </c>
      <c r="AQ903" s="2">
        <f t="shared" si="1017"/>
        <v>2</v>
      </c>
      <c r="AR903" s="18">
        <f t="shared" si="1018"/>
        <v>1</v>
      </c>
      <c r="AS903" s="2">
        <f t="shared" si="1019"/>
        <v>2</v>
      </c>
      <c r="AT903" s="2">
        <f t="shared" si="1020"/>
        <v>51</v>
      </c>
      <c r="AU903" s="2">
        <f t="shared" si="1021"/>
        <v>0</v>
      </c>
      <c r="AV903" s="2">
        <v>0</v>
      </c>
      <c r="AW903" s="19">
        <f t="shared" si="1022"/>
        <v>3.7735849056603772E-2</v>
      </c>
      <c r="AX903" s="19">
        <f t="shared" si="1023"/>
        <v>3.7735849056603772E-2</v>
      </c>
      <c r="AY903" s="18">
        <f t="shared" si="1024"/>
        <v>1</v>
      </c>
      <c r="AZ903" s="19">
        <f t="shared" si="1025"/>
        <v>7.2727272727272724E-2</v>
      </c>
      <c r="BA903" s="2">
        <f t="shared" si="1026"/>
        <v>1</v>
      </c>
      <c r="BB903" s="18">
        <f t="shared" si="1027"/>
        <v>1</v>
      </c>
      <c r="BC903" s="2">
        <f t="shared" si="1028"/>
        <v>1</v>
      </c>
      <c r="BD903" s="2">
        <f t="shared" si="1029"/>
        <v>33</v>
      </c>
      <c r="BE903" s="2">
        <f t="shared" si="1030"/>
        <v>0</v>
      </c>
      <c r="BF903" s="2">
        <v>0</v>
      </c>
      <c r="BG903" s="19">
        <f t="shared" si="1031"/>
        <v>2.9411764705882353E-2</v>
      </c>
      <c r="BH903" s="19">
        <f t="shared" si="1032"/>
        <v>2.9411764705882353E-2</v>
      </c>
      <c r="BI903" s="18">
        <f t="shared" si="1033"/>
        <v>1</v>
      </c>
      <c r="BJ903" s="19">
        <f t="shared" si="1034"/>
        <v>5.7142857142857148E-2</v>
      </c>
      <c r="BK903" s="2">
        <f t="shared" si="1035"/>
        <v>1</v>
      </c>
      <c r="BL903" s="18">
        <f t="shared" si="1036"/>
        <v>1</v>
      </c>
      <c r="BM903" s="2">
        <f t="shared" si="1037"/>
        <v>1</v>
      </c>
      <c r="BN903" s="2">
        <f t="shared" si="1038"/>
        <v>33</v>
      </c>
      <c r="BO903" s="2">
        <f t="shared" si="1039"/>
        <v>0</v>
      </c>
      <c r="BP903" s="2">
        <v>0</v>
      </c>
      <c r="BQ903" s="19">
        <f t="shared" si="1040"/>
        <v>2.9411764705882353E-2</v>
      </c>
      <c r="BR903" s="19">
        <f t="shared" si="1041"/>
        <v>2.9411764705882353E-2</v>
      </c>
      <c r="BS903" s="18">
        <f t="shared" si="1042"/>
        <v>1</v>
      </c>
      <c r="BT903" s="19">
        <f t="shared" si="1043"/>
        <v>5.7142857142857148E-2</v>
      </c>
      <c r="BU903" s="2">
        <f t="shared" si="1044"/>
        <v>1</v>
      </c>
      <c r="BV903" s="18">
        <f t="shared" si="1045"/>
        <v>1</v>
      </c>
      <c r="BW903" s="2">
        <f t="shared" si="1046"/>
        <v>1</v>
      </c>
      <c r="BX903" s="2">
        <f t="shared" si="1047"/>
        <v>10</v>
      </c>
      <c r="BY903" s="2">
        <f t="shared" si="1048"/>
        <v>0</v>
      </c>
      <c r="BZ903" s="2">
        <v>0</v>
      </c>
      <c r="CA903" s="19">
        <f t="shared" si="1049"/>
        <v>9.0909090909090912E-2</v>
      </c>
      <c r="CB903" s="19">
        <f t="shared" si="1050"/>
        <v>9.0909090909090912E-2</v>
      </c>
      <c r="CC903" s="18">
        <f t="shared" si="1051"/>
        <v>1</v>
      </c>
      <c r="CD903" s="19">
        <f t="shared" si="1052"/>
        <v>0.16666666666666669</v>
      </c>
      <c r="CE903" s="2">
        <f t="shared" si="1053"/>
        <v>2</v>
      </c>
      <c r="CF903" s="18">
        <f t="shared" si="1054"/>
        <v>1</v>
      </c>
      <c r="CG903" s="2">
        <f t="shared" si="1055"/>
        <v>2</v>
      </c>
      <c r="CH903" s="2">
        <f t="shared" si="1056"/>
        <v>9</v>
      </c>
      <c r="CI903" s="2">
        <f t="shared" si="1057"/>
        <v>0</v>
      </c>
      <c r="CJ903" s="2">
        <v>0</v>
      </c>
      <c r="CK903" s="19">
        <f t="shared" si="1058"/>
        <v>0.18181818181818182</v>
      </c>
      <c r="CL903" s="19">
        <f t="shared" si="1059"/>
        <v>0.18181818181818182</v>
      </c>
      <c r="CM903" s="18">
        <f t="shared" si="1060"/>
        <v>1</v>
      </c>
      <c r="CN903" s="19">
        <f t="shared" si="1061"/>
        <v>0.30769230769230771</v>
      </c>
      <c r="CO903" s="2">
        <f t="shared" si="1062"/>
        <v>1</v>
      </c>
      <c r="CP903" s="18">
        <f t="shared" si="1063"/>
        <v>1</v>
      </c>
      <c r="CQ903" s="2">
        <f t="shared" si="1064"/>
        <v>1</v>
      </c>
      <c r="CR903" s="2">
        <f t="shared" si="1065"/>
        <v>6</v>
      </c>
      <c r="CS903" s="2">
        <f t="shared" si="1066"/>
        <v>0</v>
      </c>
      <c r="CT903" s="2">
        <v>0</v>
      </c>
      <c r="CU903" s="19">
        <f t="shared" si="1067"/>
        <v>0.14285714285714285</v>
      </c>
      <c r="CV903" s="19">
        <f t="shared" si="1068"/>
        <v>0.14285714285714285</v>
      </c>
      <c r="CW903" s="18">
        <f t="shared" si="1069"/>
        <v>1</v>
      </c>
      <c r="CX903" s="19">
        <f t="shared" si="1070"/>
        <v>0.25</v>
      </c>
      <c r="CY903" s="2">
        <f t="shared" si="1071"/>
        <v>1</v>
      </c>
      <c r="CZ903" s="18">
        <f t="shared" si="1072"/>
        <v>1</v>
      </c>
      <c r="DA903" s="2">
        <f t="shared" si="1073"/>
        <v>1</v>
      </c>
      <c r="DB903" s="2">
        <f t="shared" si="1074"/>
        <v>6</v>
      </c>
      <c r="DC903" s="2">
        <f t="shared" si="1075"/>
        <v>0</v>
      </c>
      <c r="DD903" s="2">
        <v>0</v>
      </c>
      <c r="DE903" s="19">
        <f t="shared" si="1076"/>
        <v>0.14285714285714285</v>
      </c>
      <c r="DF903" s="19">
        <f t="shared" si="1077"/>
        <v>0.14285714285714285</v>
      </c>
      <c r="DG903" s="18">
        <f t="shared" si="1078"/>
        <v>1</v>
      </c>
      <c r="DH903" s="19">
        <f t="shared" si="1079"/>
        <v>0.25</v>
      </c>
    </row>
    <row r="904" spans="1:112" x14ac:dyDescent="0.35">
      <c r="A904" s="11">
        <v>2019009955</v>
      </c>
      <c r="B904" s="2" t="s">
        <v>6608</v>
      </c>
      <c r="C904" s="2" t="s">
        <v>6609</v>
      </c>
      <c r="D904" s="2"/>
      <c r="E904" s="2" t="s">
        <v>6610</v>
      </c>
      <c r="F904" s="2">
        <v>1</v>
      </c>
      <c r="G904" s="2" t="s">
        <v>6611</v>
      </c>
      <c r="H904" s="2" t="s">
        <v>6612</v>
      </c>
      <c r="I904" s="2" t="s">
        <v>6613</v>
      </c>
      <c r="J904" s="3" t="s">
        <v>6614</v>
      </c>
      <c r="K904" s="11">
        <v>1</v>
      </c>
      <c r="L904" s="2">
        <v>1</v>
      </c>
      <c r="M904" s="2">
        <v>60</v>
      </c>
      <c r="N904" s="2">
        <v>43</v>
      </c>
      <c r="O904" s="2">
        <v>1</v>
      </c>
      <c r="P904" s="2">
        <v>0</v>
      </c>
      <c r="Q904" s="2">
        <v>1</v>
      </c>
      <c r="R904" s="2">
        <v>0</v>
      </c>
      <c r="S904" s="2">
        <v>1</v>
      </c>
      <c r="T904" s="2">
        <v>0</v>
      </c>
      <c r="U904" s="2">
        <v>1</v>
      </c>
      <c r="V904" s="2">
        <v>0</v>
      </c>
      <c r="W904" s="2">
        <v>11</v>
      </c>
      <c r="X904" s="2">
        <v>8</v>
      </c>
      <c r="Y904" s="2">
        <v>1</v>
      </c>
      <c r="Z904" s="2">
        <v>0</v>
      </c>
      <c r="AA904" s="2">
        <v>1</v>
      </c>
      <c r="AB904" s="2">
        <v>0</v>
      </c>
      <c r="AC904" s="2">
        <v>1</v>
      </c>
      <c r="AD904" s="2">
        <v>0</v>
      </c>
      <c r="AE904" s="2">
        <v>1</v>
      </c>
      <c r="AF904" s="3">
        <v>0</v>
      </c>
      <c r="AG904" s="2">
        <f t="shared" si="1008"/>
        <v>1</v>
      </c>
      <c r="AH904" s="18">
        <f t="shared" si="1009"/>
        <v>1</v>
      </c>
      <c r="AI904" s="2">
        <f t="shared" si="1010"/>
        <v>1</v>
      </c>
      <c r="AJ904" s="2">
        <f t="shared" si="1011"/>
        <v>59</v>
      </c>
      <c r="AK904" s="2">
        <f t="shared" si="1012"/>
        <v>0</v>
      </c>
      <c r="AL904" s="2">
        <v>0</v>
      </c>
      <c r="AM904" s="19">
        <f t="shared" si="1013"/>
        <v>1.6666666666666666E-2</v>
      </c>
      <c r="AN904" s="19">
        <f t="shared" si="1014"/>
        <v>1.6666666666666666E-2</v>
      </c>
      <c r="AO904" s="18">
        <f t="shared" si="1015"/>
        <v>1</v>
      </c>
      <c r="AP904" s="19">
        <f t="shared" si="1016"/>
        <v>3.2786885245901641E-2</v>
      </c>
      <c r="AQ904" s="2">
        <f t="shared" si="1017"/>
        <v>1</v>
      </c>
      <c r="AR904" s="18">
        <f t="shared" si="1018"/>
        <v>1</v>
      </c>
      <c r="AS904" s="2">
        <f t="shared" si="1019"/>
        <v>1</v>
      </c>
      <c r="AT904" s="2">
        <f t="shared" si="1020"/>
        <v>59</v>
      </c>
      <c r="AU904" s="2">
        <f t="shared" si="1021"/>
        <v>0</v>
      </c>
      <c r="AV904" s="2">
        <v>0</v>
      </c>
      <c r="AW904" s="19">
        <f t="shared" si="1022"/>
        <v>1.6666666666666666E-2</v>
      </c>
      <c r="AX904" s="19">
        <f t="shared" si="1023"/>
        <v>1.6666666666666666E-2</v>
      </c>
      <c r="AY904" s="18">
        <f t="shared" si="1024"/>
        <v>1</v>
      </c>
      <c r="AZ904" s="19">
        <f t="shared" si="1025"/>
        <v>3.2786885245901641E-2</v>
      </c>
      <c r="BA904" s="2">
        <f t="shared" si="1026"/>
        <v>1</v>
      </c>
      <c r="BB904" s="18">
        <f t="shared" si="1027"/>
        <v>1</v>
      </c>
      <c r="BC904" s="2">
        <f t="shared" si="1028"/>
        <v>1</v>
      </c>
      <c r="BD904" s="2">
        <f t="shared" si="1029"/>
        <v>42</v>
      </c>
      <c r="BE904" s="2">
        <f t="shared" si="1030"/>
        <v>0</v>
      </c>
      <c r="BF904" s="2">
        <v>0</v>
      </c>
      <c r="BG904" s="19">
        <f t="shared" si="1031"/>
        <v>2.3255813953488372E-2</v>
      </c>
      <c r="BH904" s="19">
        <f t="shared" si="1032"/>
        <v>2.3255813953488372E-2</v>
      </c>
      <c r="BI904" s="18">
        <f t="shared" si="1033"/>
        <v>1</v>
      </c>
      <c r="BJ904" s="19">
        <f t="shared" si="1034"/>
        <v>4.5454545454545449E-2</v>
      </c>
      <c r="BK904" s="2">
        <f t="shared" si="1035"/>
        <v>1</v>
      </c>
      <c r="BL904" s="18">
        <f t="shared" si="1036"/>
        <v>1</v>
      </c>
      <c r="BM904" s="2">
        <f t="shared" si="1037"/>
        <v>1</v>
      </c>
      <c r="BN904" s="2">
        <f t="shared" si="1038"/>
        <v>42</v>
      </c>
      <c r="BO904" s="2">
        <f t="shared" si="1039"/>
        <v>0</v>
      </c>
      <c r="BP904" s="2">
        <v>0</v>
      </c>
      <c r="BQ904" s="19">
        <f t="shared" si="1040"/>
        <v>2.3255813953488372E-2</v>
      </c>
      <c r="BR904" s="19">
        <f t="shared" si="1041"/>
        <v>2.3255813953488372E-2</v>
      </c>
      <c r="BS904" s="18">
        <f t="shared" si="1042"/>
        <v>1</v>
      </c>
      <c r="BT904" s="19">
        <f t="shared" si="1043"/>
        <v>4.5454545454545449E-2</v>
      </c>
      <c r="BU904" s="2">
        <f t="shared" si="1044"/>
        <v>1</v>
      </c>
      <c r="BV904" s="18">
        <f t="shared" si="1045"/>
        <v>1</v>
      </c>
      <c r="BW904" s="2">
        <f t="shared" si="1046"/>
        <v>1</v>
      </c>
      <c r="BX904" s="2">
        <f t="shared" si="1047"/>
        <v>10</v>
      </c>
      <c r="BY904" s="2">
        <f t="shared" si="1048"/>
        <v>0</v>
      </c>
      <c r="BZ904" s="2">
        <v>0</v>
      </c>
      <c r="CA904" s="19">
        <f t="shared" si="1049"/>
        <v>9.0909090909090912E-2</v>
      </c>
      <c r="CB904" s="19">
        <f t="shared" si="1050"/>
        <v>9.0909090909090912E-2</v>
      </c>
      <c r="CC904" s="18">
        <f t="shared" si="1051"/>
        <v>1</v>
      </c>
      <c r="CD904" s="19">
        <f t="shared" si="1052"/>
        <v>0.16666666666666669</v>
      </c>
      <c r="CE904" s="2">
        <f t="shared" si="1053"/>
        <v>1</v>
      </c>
      <c r="CF904" s="18">
        <f t="shared" si="1054"/>
        <v>1</v>
      </c>
      <c r="CG904" s="2">
        <f t="shared" si="1055"/>
        <v>1</v>
      </c>
      <c r="CH904" s="2">
        <f t="shared" si="1056"/>
        <v>10</v>
      </c>
      <c r="CI904" s="2">
        <f t="shared" si="1057"/>
        <v>0</v>
      </c>
      <c r="CJ904" s="2">
        <v>0</v>
      </c>
      <c r="CK904" s="19">
        <f t="shared" si="1058"/>
        <v>9.0909090909090912E-2</v>
      </c>
      <c r="CL904" s="19">
        <f t="shared" si="1059"/>
        <v>9.0909090909090912E-2</v>
      </c>
      <c r="CM904" s="18">
        <f t="shared" si="1060"/>
        <v>1</v>
      </c>
      <c r="CN904" s="19">
        <f t="shared" si="1061"/>
        <v>0.16666666666666669</v>
      </c>
      <c r="CO904" s="2">
        <f t="shared" si="1062"/>
        <v>1</v>
      </c>
      <c r="CP904" s="18">
        <f t="shared" si="1063"/>
        <v>1</v>
      </c>
      <c r="CQ904" s="2">
        <f t="shared" si="1064"/>
        <v>1</v>
      </c>
      <c r="CR904" s="2">
        <f t="shared" si="1065"/>
        <v>7</v>
      </c>
      <c r="CS904" s="2">
        <f t="shared" si="1066"/>
        <v>0</v>
      </c>
      <c r="CT904" s="2">
        <v>0</v>
      </c>
      <c r="CU904" s="19">
        <f t="shared" si="1067"/>
        <v>0.125</v>
      </c>
      <c r="CV904" s="19">
        <f t="shared" si="1068"/>
        <v>0.125</v>
      </c>
      <c r="CW904" s="18">
        <f t="shared" si="1069"/>
        <v>1</v>
      </c>
      <c r="CX904" s="19">
        <f t="shared" si="1070"/>
        <v>0.22222222222222221</v>
      </c>
      <c r="CY904" s="2">
        <f t="shared" si="1071"/>
        <v>1</v>
      </c>
      <c r="CZ904" s="18">
        <f t="shared" si="1072"/>
        <v>1</v>
      </c>
      <c r="DA904" s="2">
        <f t="shared" si="1073"/>
        <v>1</v>
      </c>
      <c r="DB904" s="2">
        <f t="shared" si="1074"/>
        <v>7</v>
      </c>
      <c r="DC904" s="2">
        <f t="shared" si="1075"/>
        <v>0</v>
      </c>
      <c r="DD904" s="2">
        <v>0</v>
      </c>
      <c r="DE904" s="19">
        <f t="shared" si="1076"/>
        <v>0.125</v>
      </c>
      <c r="DF904" s="19">
        <f t="shared" si="1077"/>
        <v>0.125</v>
      </c>
      <c r="DG904" s="18">
        <f t="shared" si="1078"/>
        <v>1</v>
      </c>
      <c r="DH904" s="19">
        <f t="shared" si="1079"/>
        <v>0.22222222222222221</v>
      </c>
    </row>
    <row r="905" spans="1:112" x14ac:dyDescent="0.35">
      <c r="A905" s="11">
        <v>2019009956</v>
      </c>
      <c r="B905" s="2" t="s">
        <v>6615</v>
      </c>
      <c r="C905" s="2" t="s">
        <v>2923</v>
      </c>
      <c r="D905" s="2"/>
      <c r="E905" s="2" t="s">
        <v>6616</v>
      </c>
      <c r="F905" s="2">
        <v>1</v>
      </c>
      <c r="G905" s="2" t="s">
        <v>6617</v>
      </c>
      <c r="H905" s="2" t="s">
        <v>6618</v>
      </c>
      <c r="I905" s="2" t="s">
        <v>6619</v>
      </c>
      <c r="J905" s="3" t="s">
        <v>6620</v>
      </c>
      <c r="K905" s="11">
        <v>1</v>
      </c>
      <c r="L905" s="2">
        <v>1</v>
      </c>
      <c r="M905" s="2">
        <v>48</v>
      </c>
      <c r="N905" s="2">
        <v>27</v>
      </c>
      <c r="O905" s="2">
        <v>1</v>
      </c>
      <c r="P905" s="2">
        <v>0</v>
      </c>
      <c r="Q905" s="2">
        <v>1</v>
      </c>
      <c r="R905" s="2">
        <v>0</v>
      </c>
      <c r="S905" s="2">
        <v>1</v>
      </c>
      <c r="T905" s="2">
        <v>0</v>
      </c>
      <c r="U905" s="2">
        <v>1</v>
      </c>
      <c r="V905" s="2">
        <v>0</v>
      </c>
      <c r="W905" s="2">
        <v>13</v>
      </c>
      <c r="X905" s="2">
        <v>6</v>
      </c>
      <c r="Y905" s="2">
        <v>1</v>
      </c>
      <c r="Z905" s="2">
        <v>0</v>
      </c>
      <c r="AA905" s="2">
        <v>1</v>
      </c>
      <c r="AB905" s="2">
        <v>0</v>
      </c>
      <c r="AC905" s="2">
        <v>1</v>
      </c>
      <c r="AD905" s="2">
        <v>0</v>
      </c>
      <c r="AE905" s="2">
        <v>1</v>
      </c>
      <c r="AF905" s="3">
        <v>0</v>
      </c>
      <c r="AG905" s="2">
        <f t="shared" si="1008"/>
        <v>1</v>
      </c>
      <c r="AH905" s="18">
        <f t="shared" si="1009"/>
        <v>1</v>
      </c>
      <c r="AI905" s="2">
        <f t="shared" si="1010"/>
        <v>1</v>
      </c>
      <c r="AJ905" s="2">
        <f t="shared" si="1011"/>
        <v>47</v>
      </c>
      <c r="AK905" s="2">
        <f t="shared" si="1012"/>
        <v>0</v>
      </c>
      <c r="AL905" s="2">
        <v>0</v>
      </c>
      <c r="AM905" s="19">
        <f t="shared" si="1013"/>
        <v>2.0833333333333332E-2</v>
      </c>
      <c r="AN905" s="19">
        <f t="shared" si="1014"/>
        <v>2.0833333333333332E-2</v>
      </c>
      <c r="AO905" s="18">
        <f t="shared" si="1015"/>
        <v>1</v>
      </c>
      <c r="AP905" s="19">
        <f t="shared" si="1016"/>
        <v>4.0816326530612249E-2</v>
      </c>
      <c r="AQ905" s="2">
        <f t="shared" si="1017"/>
        <v>1</v>
      </c>
      <c r="AR905" s="18">
        <f t="shared" si="1018"/>
        <v>1</v>
      </c>
      <c r="AS905" s="2">
        <f t="shared" si="1019"/>
        <v>1</v>
      </c>
      <c r="AT905" s="2">
        <f t="shared" si="1020"/>
        <v>47</v>
      </c>
      <c r="AU905" s="2">
        <f t="shared" si="1021"/>
        <v>0</v>
      </c>
      <c r="AV905" s="2">
        <v>0</v>
      </c>
      <c r="AW905" s="19">
        <f t="shared" si="1022"/>
        <v>2.0833333333333332E-2</v>
      </c>
      <c r="AX905" s="19">
        <f t="shared" si="1023"/>
        <v>2.0833333333333332E-2</v>
      </c>
      <c r="AY905" s="18">
        <f t="shared" si="1024"/>
        <v>1</v>
      </c>
      <c r="AZ905" s="19">
        <f t="shared" si="1025"/>
        <v>4.0816326530612249E-2</v>
      </c>
      <c r="BA905" s="2">
        <f t="shared" si="1026"/>
        <v>1</v>
      </c>
      <c r="BB905" s="18">
        <f t="shared" si="1027"/>
        <v>1</v>
      </c>
      <c r="BC905" s="2">
        <f t="shared" si="1028"/>
        <v>1</v>
      </c>
      <c r="BD905" s="2">
        <f t="shared" si="1029"/>
        <v>26</v>
      </c>
      <c r="BE905" s="2">
        <f t="shared" si="1030"/>
        <v>0</v>
      </c>
      <c r="BF905" s="2">
        <v>0</v>
      </c>
      <c r="BG905" s="19">
        <f t="shared" si="1031"/>
        <v>3.7037037037037035E-2</v>
      </c>
      <c r="BH905" s="19">
        <f t="shared" si="1032"/>
        <v>3.7037037037037035E-2</v>
      </c>
      <c r="BI905" s="18">
        <f t="shared" si="1033"/>
        <v>1</v>
      </c>
      <c r="BJ905" s="19">
        <f t="shared" si="1034"/>
        <v>7.1428571428571425E-2</v>
      </c>
      <c r="BK905" s="2">
        <f t="shared" si="1035"/>
        <v>1</v>
      </c>
      <c r="BL905" s="18">
        <f t="shared" si="1036"/>
        <v>1</v>
      </c>
      <c r="BM905" s="2">
        <f t="shared" si="1037"/>
        <v>1</v>
      </c>
      <c r="BN905" s="2">
        <f t="shared" si="1038"/>
        <v>26</v>
      </c>
      <c r="BO905" s="2">
        <f t="shared" si="1039"/>
        <v>0</v>
      </c>
      <c r="BP905" s="2">
        <v>0</v>
      </c>
      <c r="BQ905" s="19">
        <f t="shared" si="1040"/>
        <v>3.7037037037037035E-2</v>
      </c>
      <c r="BR905" s="19">
        <f t="shared" si="1041"/>
        <v>3.7037037037037035E-2</v>
      </c>
      <c r="BS905" s="18">
        <f t="shared" si="1042"/>
        <v>1</v>
      </c>
      <c r="BT905" s="19">
        <f t="shared" si="1043"/>
        <v>7.1428571428571425E-2</v>
      </c>
      <c r="BU905" s="2">
        <f t="shared" si="1044"/>
        <v>1</v>
      </c>
      <c r="BV905" s="18">
        <f t="shared" si="1045"/>
        <v>1</v>
      </c>
      <c r="BW905" s="2">
        <f t="shared" si="1046"/>
        <v>1</v>
      </c>
      <c r="BX905" s="2">
        <f t="shared" si="1047"/>
        <v>12</v>
      </c>
      <c r="BY905" s="2">
        <f t="shared" si="1048"/>
        <v>0</v>
      </c>
      <c r="BZ905" s="2">
        <v>0</v>
      </c>
      <c r="CA905" s="19">
        <f t="shared" si="1049"/>
        <v>7.6923076923076927E-2</v>
      </c>
      <c r="CB905" s="19">
        <f t="shared" si="1050"/>
        <v>7.6923076923076927E-2</v>
      </c>
      <c r="CC905" s="18">
        <f t="shared" si="1051"/>
        <v>1</v>
      </c>
      <c r="CD905" s="19">
        <f t="shared" si="1052"/>
        <v>0.14285714285714288</v>
      </c>
      <c r="CE905" s="2">
        <f t="shared" si="1053"/>
        <v>1</v>
      </c>
      <c r="CF905" s="18">
        <f t="shared" si="1054"/>
        <v>1</v>
      </c>
      <c r="CG905" s="2">
        <f t="shared" si="1055"/>
        <v>1</v>
      </c>
      <c r="CH905" s="2">
        <f t="shared" si="1056"/>
        <v>12</v>
      </c>
      <c r="CI905" s="2">
        <f t="shared" si="1057"/>
        <v>0</v>
      </c>
      <c r="CJ905" s="2">
        <v>0</v>
      </c>
      <c r="CK905" s="19">
        <f t="shared" si="1058"/>
        <v>7.6923076923076927E-2</v>
      </c>
      <c r="CL905" s="19">
        <f t="shared" si="1059"/>
        <v>7.6923076923076927E-2</v>
      </c>
      <c r="CM905" s="18">
        <f t="shared" si="1060"/>
        <v>1</v>
      </c>
      <c r="CN905" s="19">
        <f t="shared" si="1061"/>
        <v>0.14285714285714288</v>
      </c>
      <c r="CO905" s="2">
        <f t="shared" si="1062"/>
        <v>1</v>
      </c>
      <c r="CP905" s="18">
        <f t="shared" si="1063"/>
        <v>1</v>
      </c>
      <c r="CQ905" s="2">
        <f t="shared" si="1064"/>
        <v>1</v>
      </c>
      <c r="CR905" s="2">
        <f t="shared" si="1065"/>
        <v>5</v>
      </c>
      <c r="CS905" s="2">
        <f t="shared" si="1066"/>
        <v>0</v>
      </c>
      <c r="CT905" s="2">
        <v>0</v>
      </c>
      <c r="CU905" s="19">
        <f t="shared" si="1067"/>
        <v>0.16666666666666666</v>
      </c>
      <c r="CV905" s="19">
        <f t="shared" si="1068"/>
        <v>0.16666666666666666</v>
      </c>
      <c r="CW905" s="18">
        <f t="shared" si="1069"/>
        <v>1</v>
      </c>
      <c r="CX905" s="19">
        <f t="shared" si="1070"/>
        <v>0.2857142857142857</v>
      </c>
      <c r="CY905" s="2">
        <f t="shared" si="1071"/>
        <v>1</v>
      </c>
      <c r="CZ905" s="18">
        <f t="shared" si="1072"/>
        <v>1</v>
      </c>
      <c r="DA905" s="2">
        <f t="shared" si="1073"/>
        <v>1</v>
      </c>
      <c r="DB905" s="2">
        <f t="shared" si="1074"/>
        <v>5</v>
      </c>
      <c r="DC905" s="2">
        <f t="shared" si="1075"/>
        <v>0</v>
      </c>
      <c r="DD905" s="2">
        <v>0</v>
      </c>
      <c r="DE905" s="19">
        <f t="shared" si="1076"/>
        <v>0.16666666666666666</v>
      </c>
      <c r="DF905" s="19">
        <f t="shared" si="1077"/>
        <v>0.16666666666666666</v>
      </c>
      <c r="DG905" s="18">
        <f t="shared" si="1078"/>
        <v>1</v>
      </c>
      <c r="DH905" s="19">
        <f t="shared" si="1079"/>
        <v>0.2857142857142857</v>
      </c>
    </row>
    <row r="906" spans="1:112" x14ac:dyDescent="0.35">
      <c r="A906" s="11">
        <v>2019009957</v>
      </c>
      <c r="B906" s="2" t="s">
        <v>6621</v>
      </c>
      <c r="C906" s="2" t="s">
        <v>6622</v>
      </c>
      <c r="D906" s="2"/>
      <c r="E906" s="2" t="s">
        <v>6623</v>
      </c>
      <c r="F906" s="2">
        <v>1</v>
      </c>
      <c r="G906" s="2" t="s">
        <v>6624</v>
      </c>
      <c r="H906" s="2" t="s">
        <v>6625</v>
      </c>
      <c r="I906" s="2" t="s">
        <v>6626</v>
      </c>
      <c r="J906" s="3" t="s">
        <v>6627</v>
      </c>
      <c r="K906" s="11">
        <v>1</v>
      </c>
      <c r="L906" s="2">
        <v>1</v>
      </c>
      <c r="M906" s="2">
        <v>57</v>
      </c>
      <c r="N906" s="2">
        <v>33</v>
      </c>
      <c r="O906" s="2">
        <v>1</v>
      </c>
      <c r="P906" s="2">
        <v>0</v>
      </c>
      <c r="Q906" s="2">
        <v>1</v>
      </c>
      <c r="R906" s="2">
        <v>0</v>
      </c>
      <c r="S906" s="2">
        <v>1</v>
      </c>
      <c r="T906" s="2">
        <v>0</v>
      </c>
      <c r="U906" s="2">
        <v>1</v>
      </c>
      <c r="V906" s="2">
        <v>0</v>
      </c>
      <c r="W906" s="2">
        <v>15</v>
      </c>
      <c r="X906" s="2">
        <v>11</v>
      </c>
      <c r="Y906" s="2">
        <v>1</v>
      </c>
      <c r="Z906" s="2">
        <v>0</v>
      </c>
      <c r="AA906" s="2">
        <v>1</v>
      </c>
      <c r="AB906" s="2">
        <v>0</v>
      </c>
      <c r="AC906" s="2">
        <v>1</v>
      </c>
      <c r="AD906" s="2">
        <v>0</v>
      </c>
      <c r="AE906" s="2">
        <v>1</v>
      </c>
      <c r="AF906" s="3">
        <v>0</v>
      </c>
      <c r="AG906" s="2">
        <f t="shared" si="1008"/>
        <v>1</v>
      </c>
      <c r="AH906" s="18">
        <f t="shared" si="1009"/>
        <v>1</v>
      </c>
      <c r="AI906" s="2">
        <f t="shared" si="1010"/>
        <v>1</v>
      </c>
      <c r="AJ906" s="2">
        <f t="shared" si="1011"/>
        <v>56</v>
      </c>
      <c r="AK906" s="2">
        <f t="shared" si="1012"/>
        <v>0</v>
      </c>
      <c r="AL906" s="2">
        <v>0</v>
      </c>
      <c r="AM906" s="19">
        <f t="shared" si="1013"/>
        <v>1.7543859649122806E-2</v>
      </c>
      <c r="AN906" s="19">
        <f t="shared" si="1014"/>
        <v>1.7543859649122806E-2</v>
      </c>
      <c r="AO906" s="18">
        <f t="shared" si="1015"/>
        <v>1</v>
      </c>
      <c r="AP906" s="19">
        <f t="shared" si="1016"/>
        <v>3.4482758620689655E-2</v>
      </c>
      <c r="AQ906" s="2">
        <f t="shared" si="1017"/>
        <v>1</v>
      </c>
      <c r="AR906" s="18">
        <f t="shared" si="1018"/>
        <v>1</v>
      </c>
      <c r="AS906" s="2">
        <f t="shared" si="1019"/>
        <v>1</v>
      </c>
      <c r="AT906" s="2">
        <f t="shared" si="1020"/>
        <v>56</v>
      </c>
      <c r="AU906" s="2">
        <f t="shared" si="1021"/>
        <v>0</v>
      </c>
      <c r="AV906" s="2">
        <v>0</v>
      </c>
      <c r="AW906" s="19">
        <f t="shared" si="1022"/>
        <v>1.7543859649122806E-2</v>
      </c>
      <c r="AX906" s="19">
        <f t="shared" si="1023"/>
        <v>1.7543859649122806E-2</v>
      </c>
      <c r="AY906" s="18">
        <f t="shared" si="1024"/>
        <v>1</v>
      </c>
      <c r="AZ906" s="19">
        <f t="shared" si="1025"/>
        <v>3.4482758620689655E-2</v>
      </c>
      <c r="BA906" s="2">
        <f t="shared" si="1026"/>
        <v>1</v>
      </c>
      <c r="BB906" s="18">
        <f t="shared" si="1027"/>
        <v>1</v>
      </c>
      <c r="BC906" s="2">
        <f t="shared" si="1028"/>
        <v>1</v>
      </c>
      <c r="BD906" s="2">
        <f t="shared" si="1029"/>
        <v>32</v>
      </c>
      <c r="BE906" s="2">
        <f t="shared" si="1030"/>
        <v>0</v>
      </c>
      <c r="BF906" s="2">
        <v>0</v>
      </c>
      <c r="BG906" s="19">
        <f t="shared" si="1031"/>
        <v>3.0303030303030304E-2</v>
      </c>
      <c r="BH906" s="19">
        <f t="shared" si="1032"/>
        <v>3.0303030303030304E-2</v>
      </c>
      <c r="BI906" s="18">
        <f t="shared" si="1033"/>
        <v>1</v>
      </c>
      <c r="BJ906" s="19">
        <f t="shared" si="1034"/>
        <v>5.8823529411764712E-2</v>
      </c>
      <c r="BK906" s="2">
        <f t="shared" si="1035"/>
        <v>1</v>
      </c>
      <c r="BL906" s="18">
        <f t="shared" si="1036"/>
        <v>1</v>
      </c>
      <c r="BM906" s="2">
        <f t="shared" si="1037"/>
        <v>1</v>
      </c>
      <c r="BN906" s="2">
        <f t="shared" si="1038"/>
        <v>32</v>
      </c>
      <c r="BO906" s="2">
        <f t="shared" si="1039"/>
        <v>0</v>
      </c>
      <c r="BP906" s="2">
        <v>0</v>
      </c>
      <c r="BQ906" s="19">
        <f t="shared" si="1040"/>
        <v>3.0303030303030304E-2</v>
      </c>
      <c r="BR906" s="19">
        <f t="shared" si="1041"/>
        <v>3.0303030303030304E-2</v>
      </c>
      <c r="BS906" s="18">
        <f t="shared" si="1042"/>
        <v>1</v>
      </c>
      <c r="BT906" s="19">
        <f t="shared" si="1043"/>
        <v>5.8823529411764712E-2</v>
      </c>
      <c r="BU906" s="2">
        <f t="shared" si="1044"/>
        <v>1</v>
      </c>
      <c r="BV906" s="18">
        <f t="shared" si="1045"/>
        <v>1</v>
      </c>
      <c r="BW906" s="2">
        <f t="shared" si="1046"/>
        <v>1</v>
      </c>
      <c r="BX906" s="2">
        <f t="shared" si="1047"/>
        <v>14</v>
      </c>
      <c r="BY906" s="2">
        <f t="shared" si="1048"/>
        <v>0</v>
      </c>
      <c r="BZ906" s="2">
        <v>0</v>
      </c>
      <c r="CA906" s="19">
        <f t="shared" si="1049"/>
        <v>6.6666666666666666E-2</v>
      </c>
      <c r="CB906" s="19">
        <f t="shared" si="1050"/>
        <v>6.6666666666666666E-2</v>
      </c>
      <c r="CC906" s="18">
        <f t="shared" si="1051"/>
        <v>1</v>
      </c>
      <c r="CD906" s="19">
        <f t="shared" si="1052"/>
        <v>0.125</v>
      </c>
      <c r="CE906" s="2">
        <f t="shared" si="1053"/>
        <v>1</v>
      </c>
      <c r="CF906" s="18">
        <f t="shared" si="1054"/>
        <v>1</v>
      </c>
      <c r="CG906" s="2">
        <f t="shared" si="1055"/>
        <v>1</v>
      </c>
      <c r="CH906" s="2">
        <f t="shared" si="1056"/>
        <v>14</v>
      </c>
      <c r="CI906" s="2">
        <f t="shared" si="1057"/>
        <v>0</v>
      </c>
      <c r="CJ906" s="2">
        <v>0</v>
      </c>
      <c r="CK906" s="19">
        <f t="shared" si="1058"/>
        <v>6.6666666666666666E-2</v>
      </c>
      <c r="CL906" s="19">
        <f t="shared" si="1059"/>
        <v>6.6666666666666666E-2</v>
      </c>
      <c r="CM906" s="18">
        <f t="shared" si="1060"/>
        <v>1</v>
      </c>
      <c r="CN906" s="19">
        <f t="shared" si="1061"/>
        <v>0.125</v>
      </c>
      <c r="CO906" s="2">
        <f t="shared" si="1062"/>
        <v>1</v>
      </c>
      <c r="CP906" s="18">
        <f t="shared" si="1063"/>
        <v>1</v>
      </c>
      <c r="CQ906" s="2">
        <f t="shared" si="1064"/>
        <v>1</v>
      </c>
      <c r="CR906" s="2">
        <f t="shared" si="1065"/>
        <v>10</v>
      </c>
      <c r="CS906" s="2">
        <f t="shared" si="1066"/>
        <v>0</v>
      </c>
      <c r="CT906" s="2">
        <v>0</v>
      </c>
      <c r="CU906" s="19">
        <f t="shared" si="1067"/>
        <v>9.0909090909090912E-2</v>
      </c>
      <c r="CV906" s="19">
        <f t="shared" si="1068"/>
        <v>9.0909090909090912E-2</v>
      </c>
      <c r="CW906" s="18">
        <f t="shared" si="1069"/>
        <v>1</v>
      </c>
      <c r="CX906" s="19">
        <f t="shared" si="1070"/>
        <v>0.16666666666666669</v>
      </c>
      <c r="CY906" s="2">
        <f t="shared" si="1071"/>
        <v>1</v>
      </c>
      <c r="CZ906" s="18">
        <f t="shared" si="1072"/>
        <v>1</v>
      </c>
      <c r="DA906" s="2">
        <f t="shared" si="1073"/>
        <v>1</v>
      </c>
      <c r="DB906" s="2">
        <f t="shared" si="1074"/>
        <v>10</v>
      </c>
      <c r="DC906" s="2">
        <f t="shared" si="1075"/>
        <v>0</v>
      </c>
      <c r="DD906" s="2">
        <v>0</v>
      </c>
      <c r="DE906" s="19">
        <f t="shared" si="1076"/>
        <v>9.0909090909090912E-2</v>
      </c>
      <c r="DF906" s="19">
        <f t="shared" si="1077"/>
        <v>9.0909090909090912E-2</v>
      </c>
      <c r="DG906" s="18">
        <f t="shared" si="1078"/>
        <v>1</v>
      </c>
      <c r="DH906" s="19">
        <f t="shared" si="1079"/>
        <v>0.16666666666666669</v>
      </c>
    </row>
    <row r="907" spans="1:112" x14ac:dyDescent="0.35">
      <c r="A907" s="11">
        <v>2019009961</v>
      </c>
      <c r="B907" s="2" t="s">
        <v>6628</v>
      </c>
      <c r="C907" s="2" t="s">
        <v>6629</v>
      </c>
      <c r="D907" s="2" t="s">
        <v>6630</v>
      </c>
      <c r="E907" s="2" t="s">
        <v>6631</v>
      </c>
      <c r="F907" s="2">
        <v>1</v>
      </c>
      <c r="G907" s="2" t="s">
        <v>6632</v>
      </c>
      <c r="H907" s="2" t="s">
        <v>6633</v>
      </c>
      <c r="I907" s="2" t="s">
        <v>6634</v>
      </c>
      <c r="J907" s="3" t="s">
        <v>6635</v>
      </c>
      <c r="K907" s="11">
        <v>2</v>
      </c>
      <c r="L907" s="2">
        <v>1</v>
      </c>
      <c r="M907" s="2">
        <v>52</v>
      </c>
      <c r="N907" s="2">
        <v>38</v>
      </c>
      <c r="O907" s="2">
        <v>1</v>
      </c>
      <c r="P907" s="2">
        <v>0</v>
      </c>
      <c r="Q907" s="2">
        <v>1</v>
      </c>
      <c r="R907" s="2">
        <v>0</v>
      </c>
      <c r="S907" s="2">
        <v>2</v>
      </c>
      <c r="T907" s="2">
        <v>0</v>
      </c>
      <c r="U907" s="2">
        <v>1</v>
      </c>
      <c r="V907" s="2">
        <v>0</v>
      </c>
      <c r="W907" s="2">
        <v>10</v>
      </c>
      <c r="X907" s="2">
        <v>7</v>
      </c>
      <c r="Y907" s="2">
        <v>1</v>
      </c>
      <c r="Z907" s="2">
        <v>0</v>
      </c>
      <c r="AA907" s="2">
        <v>1</v>
      </c>
      <c r="AB907" s="2">
        <v>0</v>
      </c>
      <c r="AC907" s="2">
        <v>2</v>
      </c>
      <c r="AD907" s="2">
        <v>0</v>
      </c>
      <c r="AE907" s="2">
        <v>1</v>
      </c>
      <c r="AF907" s="3">
        <v>0</v>
      </c>
      <c r="AG907" s="2">
        <f t="shared" si="1008"/>
        <v>1</v>
      </c>
      <c r="AH907" s="18">
        <f t="shared" si="1009"/>
        <v>1</v>
      </c>
      <c r="AI907" s="2">
        <f t="shared" si="1010"/>
        <v>1</v>
      </c>
      <c r="AJ907" s="2">
        <f t="shared" si="1011"/>
        <v>51</v>
      </c>
      <c r="AK907" s="2">
        <f t="shared" si="1012"/>
        <v>0</v>
      </c>
      <c r="AL907" s="2">
        <v>0</v>
      </c>
      <c r="AM907" s="19">
        <f t="shared" si="1013"/>
        <v>1.9230769230769232E-2</v>
      </c>
      <c r="AN907" s="19">
        <f t="shared" si="1014"/>
        <v>1.9230769230769232E-2</v>
      </c>
      <c r="AO907" s="18">
        <f t="shared" si="1015"/>
        <v>1</v>
      </c>
      <c r="AP907" s="19">
        <f t="shared" si="1016"/>
        <v>3.7735849056603779E-2</v>
      </c>
      <c r="AQ907" s="2">
        <f t="shared" si="1017"/>
        <v>2</v>
      </c>
      <c r="AR907" s="18">
        <f t="shared" si="1018"/>
        <v>1</v>
      </c>
      <c r="AS907" s="2">
        <f t="shared" si="1019"/>
        <v>2</v>
      </c>
      <c r="AT907" s="2">
        <f t="shared" si="1020"/>
        <v>50</v>
      </c>
      <c r="AU907" s="2">
        <f t="shared" si="1021"/>
        <v>0</v>
      </c>
      <c r="AV907" s="2">
        <v>0</v>
      </c>
      <c r="AW907" s="19">
        <f t="shared" si="1022"/>
        <v>3.8461538461538464E-2</v>
      </c>
      <c r="AX907" s="19">
        <f t="shared" si="1023"/>
        <v>3.8461538461538464E-2</v>
      </c>
      <c r="AY907" s="18">
        <f t="shared" si="1024"/>
        <v>1</v>
      </c>
      <c r="AZ907" s="19">
        <f t="shared" si="1025"/>
        <v>7.407407407407407E-2</v>
      </c>
      <c r="BA907" s="2">
        <f t="shared" si="1026"/>
        <v>1</v>
      </c>
      <c r="BB907" s="18">
        <f t="shared" si="1027"/>
        <v>1</v>
      </c>
      <c r="BC907" s="2">
        <f t="shared" si="1028"/>
        <v>1</v>
      </c>
      <c r="BD907" s="2">
        <f t="shared" si="1029"/>
        <v>37</v>
      </c>
      <c r="BE907" s="2">
        <f t="shared" si="1030"/>
        <v>0</v>
      </c>
      <c r="BF907" s="2">
        <v>0</v>
      </c>
      <c r="BG907" s="19">
        <f t="shared" si="1031"/>
        <v>2.6315789473684209E-2</v>
      </c>
      <c r="BH907" s="19">
        <f t="shared" si="1032"/>
        <v>2.6315789473684209E-2</v>
      </c>
      <c r="BI907" s="18">
        <f t="shared" si="1033"/>
        <v>1</v>
      </c>
      <c r="BJ907" s="19">
        <f t="shared" si="1034"/>
        <v>5.1282051282051273E-2</v>
      </c>
      <c r="BK907" s="2">
        <f t="shared" si="1035"/>
        <v>1</v>
      </c>
      <c r="BL907" s="18">
        <f t="shared" si="1036"/>
        <v>1</v>
      </c>
      <c r="BM907" s="2">
        <f t="shared" si="1037"/>
        <v>1</v>
      </c>
      <c r="BN907" s="2">
        <f t="shared" si="1038"/>
        <v>37</v>
      </c>
      <c r="BO907" s="2">
        <f t="shared" si="1039"/>
        <v>0</v>
      </c>
      <c r="BP907" s="2">
        <v>0</v>
      </c>
      <c r="BQ907" s="19">
        <f t="shared" si="1040"/>
        <v>2.6315789473684209E-2</v>
      </c>
      <c r="BR907" s="19">
        <f t="shared" si="1041"/>
        <v>2.6315789473684209E-2</v>
      </c>
      <c r="BS907" s="18">
        <f t="shared" si="1042"/>
        <v>1</v>
      </c>
      <c r="BT907" s="19">
        <f t="shared" si="1043"/>
        <v>5.1282051282051273E-2</v>
      </c>
      <c r="BU907" s="2">
        <f t="shared" si="1044"/>
        <v>1</v>
      </c>
      <c r="BV907" s="18">
        <f t="shared" si="1045"/>
        <v>1</v>
      </c>
      <c r="BW907" s="2">
        <f t="shared" si="1046"/>
        <v>1</v>
      </c>
      <c r="BX907" s="2">
        <f t="shared" si="1047"/>
        <v>9</v>
      </c>
      <c r="BY907" s="2">
        <f t="shared" si="1048"/>
        <v>0</v>
      </c>
      <c r="BZ907" s="2">
        <v>0</v>
      </c>
      <c r="CA907" s="19">
        <f t="shared" si="1049"/>
        <v>0.1</v>
      </c>
      <c r="CB907" s="19">
        <f t="shared" si="1050"/>
        <v>0.1</v>
      </c>
      <c r="CC907" s="18">
        <f t="shared" si="1051"/>
        <v>1</v>
      </c>
      <c r="CD907" s="19">
        <f t="shared" si="1052"/>
        <v>0.18181818181818182</v>
      </c>
      <c r="CE907" s="2">
        <f t="shared" si="1053"/>
        <v>2</v>
      </c>
      <c r="CF907" s="18">
        <f t="shared" si="1054"/>
        <v>1</v>
      </c>
      <c r="CG907" s="2">
        <f t="shared" si="1055"/>
        <v>2</v>
      </c>
      <c r="CH907" s="2">
        <f t="shared" si="1056"/>
        <v>8</v>
      </c>
      <c r="CI907" s="2">
        <f t="shared" si="1057"/>
        <v>0</v>
      </c>
      <c r="CJ907" s="2">
        <v>0</v>
      </c>
      <c r="CK907" s="19">
        <f t="shared" si="1058"/>
        <v>0.2</v>
      </c>
      <c r="CL907" s="19">
        <f t="shared" si="1059"/>
        <v>0.2</v>
      </c>
      <c r="CM907" s="18">
        <f t="shared" si="1060"/>
        <v>1</v>
      </c>
      <c r="CN907" s="19">
        <f t="shared" si="1061"/>
        <v>0.33333333333333337</v>
      </c>
      <c r="CO907" s="2">
        <f t="shared" si="1062"/>
        <v>1</v>
      </c>
      <c r="CP907" s="18">
        <f t="shared" si="1063"/>
        <v>1</v>
      </c>
      <c r="CQ907" s="2">
        <f t="shared" si="1064"/>
        <v>1</v>
      </c>
      <c r="CR907" s="2">
        <f t="shared" si="1065"/>
        <v>6</v>
      </c>
      <c r="CS907" s="2">
        <f t="shared" si="1066"/>
        <v>0</v>
      </c>
      <c r="CT907" s="2">
        <v>0</v>
      </c>
      <c r="CU907" s="19">
        <f t="shared" si="1067"/>
        <v>0.14285714285714285</v>
      </c>
      <c r="CV907" s="19">
        <f t="shared" si="1068"/>
        <v>0.14285714285714285</v>
      </c>
      <c r="CW907" s="18">
        <f t="shared" si="1069"/>
        <v>1</v>
      </c>
      <c r="CX907" s="19">
        <f t="shared" si="1070"/>
        <v>0.25</v>
      </c>
      <c r="CY907" s="2">
        <f t="shared" si="1071"/>
        <v>1</v>
      </c>
      <c r="CZ907" s="18">
        <f t="shared" si="1072"/>
        <v>1</v>
      </c>
      <c r="DA907" s="2">
        <f t="shared" si="1073"/>
        <v>1</v>
      </c>
      <c r="DB907" s="2">
        <f t="shared" si="1074"/>
        <v>6</v>
      </c>
      <c r="DC907" s="2">
        <f t="shared" si="1075"/>
        <v>0</v>
      </c>
      <c r="DD907" s="2">
        <v>0</v>
      </c>
      <c r="DE907" s="19">
        <f t="shared" si="1076"/>
        <v>0.14285714285714285</v>
      </c>
      <c r="DF907" s="19">
        <f t="shared" si="1077"/>
        <v>0.14285714285714285</v>
      </c>
      <c r="DG907" s="18">
        <f t="shared" si="1078"/>
        <v>1</v>
      </c>
      <c r="DH907" s="19">
        <f t="shared" si="1079"/>
        <v>0.25</v>
      </c>
    </row>
    <row r="908" spans="1:112" x14ac:dyDescent="0.35">
      <c r="A908" s="11">
        <v>2019009963</v>
      </c>
      <c r="B908" s="2" t="s">
        <v>6636</v>
      </c>
      <c r="C908" s="2" t="s">
        <v>6637</v>
      </c>
      <c r="D908" s="2"/>
      <c r="E908" s="2" t="s">
        <v>6638</v>
      </c>
      <c r="F908" s="2">
        <v>1</v>
      </c>
      <c r="G908" s="2" t="s">
        <v>6639</v>
      </c>
      <c r="H908" s="2" t="s">
        <v>6640</v>
      </c>
      <c r="I908" s="2" t="s">
        <v>6641</v>
      </c>
      <c r="J908" s="3" t="s">
        <v>6642</v>
      </c>
      <c r="K908" s="11">
        <v>1</v>
      </c>
      <c r="L908" s="2">
        <v>1</v>
      </c>
      <c r="M908" s="2">
        <v>60</v>
      </c>
      <c r="N908" s="2">
        <v>42</v>
      </c>
      <c r="O908" s="2">
        <v>0</v>
      </c>
      <c r="P908" s="2">
        <v>1</v>
      </c>
      <c r="Q908" s="2">
        <v>1</v>
      </c>
      <c r="R908" s="2">
        <v>0</v>
      </c>
      <c r="S908" s="2">
        <v>0</v>
      </c>
      <c r="T908" s="2">
        <v>1</v>
      </c>
      <c r="U908" s="2">
        <v>1</v>
      </c>
      <c r="V908" s="2">
        <v>0</v>
      </c>
      <c r="W908" s="2">
        <v>12</v>
      </c>
      <c r="X908" s="2">
        <v>7</v>
      </c>
      <c r="Y908" s="2">
        <v>0</v>
      </c>
      <c r="Z908" s="2">
        <v>1</v>
      </c>
      <c r="AA908" s="2">
        <v>1</v>
      </c>
      <c r="AB908" s="2">
        <v>0</v>
      </c>
      <c r="AC908" s="2">
        <v>0</v>
      </c>
      <c r="AD908" s="2">
        <v>1</v>
      </c>
      <c r="AE908" s="2">
        <v>1</v>
      </c>
      <c r="AF908" s="3">
        <v>0</v>
      </c>
      <c r="AG908" s="2">
        <f t="shared" si="1008"/>
        <v>0</v>
      </c>
      <c r="AH908" s="18">
        <f t="shared" si="1009"/>
        <v>0</v>
      </c>
      <c r="AI908" s="2">
        <f t="shared" si="1010"/>
        <v>0</v>
      </c>
      <c r="AJ908" s="2">
        <f t="shared" si="1011"/>
        <v>60</v>
      </c>
      <c r="AK908" s="2">
        <f t="shared" si="1012"/>
        <v>1</v>
      </c>
      <c r="AL908" s="2">
        <v>0</v>
      </c>
      <c r="AM908" s="19">
        <f t="shared" si="1013"/>
        <v>0</v>
      </c>
      <c r="AN908" s="19">
        <f t="shared" si="1014"/>
        <v>0</v>
      </c>
      <c r="AO908" s="18">
        <f t="shared" si="1015"/>
        <v>0</v>
      </c>
      <c r="AP908" s="19">
        <f t="shared" si="1016"/>
        <v>0</v>
      </c>
      <c r="AQ908" s="2">
        <f t="shared" si="1017"/>
        <v>0</v>
      </c>
      <c r="AR908" s="18">
        <f t="shared" si="1018"/>
        <v>0</v>
      </c>
      <c r="AS908" s="2">
        <f t="shared" si="1019"/>
        <v>0</v>
      </c>
      <c r="AT908" s="2">
        <f t="shared" si="1020"/>
        <v>60</v>
      </c>
      <c r="AU908" s="2">
        <f t="shared" si="1021"/>
        <v>1</v>
      </c>
      <c r="AV908" s="2">
        <v>0</v>
      </c>
      <c r="AW908" s="19">
        <f t="shared" si="1022"/>
        <v>0</v>
      </c>
      <c r="AX908" s="19">
        <f t="shared" si="1023"/>
        <v>0</v>
      </c>
      <c r="AY908" s="18">
        <f t="shared" si="1024"/>
        <v>0</v>
      </c>
      <c r="AZ908" s="19">
        <f t="shared" si="1025"/>
        <v>0</v>
      </c>
      <c r="BA908" s="2">
        <f t="shared" si="1026"/>
        <v>1</v>
      </c>
      <c r="BB908" s="18">
        <f t="shared" si="1027"/>
        <v>1</v>
      </c>
      <c r="BC908" s="2">
        <f t="shared" si="1028"/>
        <v>1</v>
      </c>
      <c r="BD908" s="2">
        <f t="shared" si="1029"/>
        <v>41</v>
      </c>
      <c r="BE908" s="2">
        <f t="shared" si="1030"/>
        <v>0</v>
      </c>
      <c r="BF908" s="2">
        <v>0</v>
      </c>
      <c r="BG908" s="19">
        <f t="shared" si="1031"/>
        <v>2.3809523809523808E-2</v>
      </c>
      <c r="BH908" s="19">
        <f t="shared" si="1032"/>
        <v>2.3809523809523808E-2</v>
      </c>
      <c r="BI908" s="18">
        <f t="shared" si="1033"/>
        <v>1</v>
      </c>
      <c r="BJ908" s="19">
        <f t="shared" si="1034"/>
        <v>4.6511627906976744E-2</v>
      </c>
      <c r="BK908" s="2">
        <f t="shared" si="1035"/>
        <v>1</v>
      </c>
      <c r="BL908" s="18">
        <f t="shared" si="1036"/>
        <v>1</v>
      </c>
      <c r="BM908" s="2">
        <f t="shared" si="1037"/>
        <v>1</v>
      </c>
      <c r="BN908" s="2">
        <f t="shared" si="1038"/>
        <v>41</v>
      </c>
      <c r="BO908" s="2">
        <f t="shared" si="1039"/>
        <v>0</v>
      </c>
      <c r="BP908" s="2">
        <v>0</v>
      </c>
      <c r="BQ908" s="19">
        <f t="shared" si="1040"/>
        <v>2.3809523809523808E-2</v>
      </c>
      <c r="BR908" s="19">
        <f t="shared" si="1041"/>
        <v>2.3809523809523808E-2</v>
      </c>
      <c r="BS908" s="18">
        <f t="shared" si="1042"/>
        <v>1</v>
      </c>
      <c r="BT908" s="19">
        <f t="shared" si="1043"/>
        <v>4.6511627906976744E-2</v>
      </c>
      <c r="BU908" s="2">
        <f t="shared" si="1044"/>
        <v>0</v>
      </c>
      <c r="BV908" s="18">
        <f t="shared" si="1045"/>
        <v>0</v>
      </c>
      <c r="BW908" s="2">
        <f t="shared" si="1046"/>
        <v>0</v>
      </c>
      <c r="BX908" s="2">
        <f t="shared" si="1047"/>
        <v>12</v>
      </c>
      <c r="BY908" s="2">
        <f t="shared" si="1048"/>
        <v>1</v>
      </c>
      <c r="BZ908" s="2">
        <v>0</v>
      </c>
      <c r="CA908" s="19">
        <f t="shared" si="1049"/>
        <v>0</v>
      </c>
      <c r="CB908" s="19">
        <f t="shared" si="1050"/>
        <v>0</v>
      </c>
      <c r="CC908" s="18">
        <f t="shared" si="1051"/>
        <v>0</v>
      </c>
      <c r="CD908" s="19">
        <f t="shared" si="1052"/>
        <v>0</v>
      </c>
      <c r="CE908" s="2">
        <f t="shared" si="1053"/>
        <v>0</v>
      </c>
      <c r="CF908" s="18">
        <f t="shared" si="1054"/>
        <v>0</v>
      </c>
      <c r="CG908" s="2">
        <f t="shared" si="1055"/>
        <v>0</v>
      </c>
      <c r="CH908" s="2">
        <f t="shared" si="1056"/>
        <v>12</v>
      </c>
      <c r="CI908" s="2">
        <f t="shared" si="1057"/>
        <v>1</v>
      </c>
      <c r="CJ908" s="2">
        <v>0</v>
      </c>
      <c r="CK908" s="19">
        <f t="shared" si="1058"/>
        <v>0</v>
      </c>
      <c r="CL908" s="19">
        <f t="shared" si="1059"/>
        <v>0</v>
      </c>
      <c r="CM908" s="18">
        <f t="shared" si="1060"/>
        <v>0</v>
      </c>
      <c r="CN908" s="19">
        <f t="shared" si="1061"/>
        <v>0</v>
      </c>
      <c r="CO908" s="2">
        <f t="shared" si="1062"/>
        <v>1</v>
      </c>
      <c r="CP908" s="18">
        <f t="shared" si="1063"/>
        <v>1</v>
      </c>
      <c r="CQ908" s="2">
        <f t="shared" si="1064"/>
        <v>1</v>
      </c>
      <c r="CR908" s="2">
        <f t="shared" si="1065"/>
        <v>6</v>
      </c>
      <c r="CS908" s="2">
        <f t="shared" si="1066"/>
        <v>0</v>
      </c>
      <c r="CT908" s="2">
        <v>0</v>
      </c>
      <c r="CU908" s="19">
        <f t="shared" si="1067"/>
        <v>0.14285714285714285</v>
      </c>
      <c r="CV908" s="19">
        <f t="shared" si="1068"/>
        <v>0.14285714285714285</v>
      </c>
      <c r="CW908" s="18">
        <f t="shared" si="1069"/>
        <v>1</v>
      </c>
      <c r="CX908" s="19">
        <f t="shared" si="1070"/>
        <v>0.25</v>
      </c>
      <c r="CY908" s="2">
        <f t="shared" si="1071"/>
        <v>1</v>
      </c>
      <c r="CZ908" s="18">
        <f t="shared" si="1072"/>
        <v>1</v>
      </c>
      <c r="DA908" s="2">
        <f t="shared" si="1073"/>
        <v>1</v>
      </c>
      <c r="DB908" s="2">
        <f t="shared" si="1074"/>
        <v>6</v>
      </c>
      <c r="DC908" s="2">
        <f t="shared" si="1075"/>
        <v>0</v>
      </c>
      <c r="DD908" s="2">
        <v>0</v>
      </c>
      <c r="DE908" s="19">
        <f t="shared" si="1076"/>
        <v>0.14285714285714285</v>
      </c>
      <c r="DF908" s="19">
        <f t="shared" si="1077"/>
        <v>0.14285714285714285</v>
      </c>
      <c r="DG908" s="18">
        <f t="shared" si="1078"/>
        <v>1</v>
      </c>
      <c r="DH908" s="19">
        <f t="shared" si="1079"/>
        <v>0.25</v>
      </c>
    </row>
    <row r="909" spans="1:112" x14ac:dyDescent="0.35">
      <c r="A909" s="11">
        <v>2019009965</v>
      </c>
      <c r="B909" s="2" t="s">
        <v>6643</v>
      </c>
      <c r="C909" s="2" t="s">
        <v>2938</v>
      </c>
      <c r="D909" s="2" t="s">
        <v>6644</v>
      </c>
      <c r="E909" s="2" t="s">
        <v>6645</v>
      </c>
      <c r="F909" s="2">
        <v>1</v>
      </c>
      <c r="G909" s="2" t="s">
        <v>6646</v>
      </c>
      <c r="H909" s="2" t="s">
        <v>6647</v>
      </c>
      <c r="I909" s="2" t="s">
        <v>6648</v>
      </c>
      <c r="J909" s="3" t="s">
        <v>6649</v>
      </c>
      <c r="K909" s="11">
        <v>2</v>
      </c>
      <c r="L909" s="2">
        <v>1</v>
      </c>
      <c r="M909" s="2">
        <v>69</v>
      </c>
      <c r="N909" s="2">
        <v>40</v>
      </c>
      <c r="O909" s="2">
        <v>1</v>
      </c>
      <c r="P909" s="2">
        <v>0</v>
      </c>
      <c r="Q909" s="2">
        <v>1</v>
      </c>
      <c r="R909" s="2">
        <v>0</v>
      </c>
      <c r="S909" s="2">
        <v>2</v>
      </c>
      <c r="T909" s="2">
        <v>0</v>
      </c>
      <c r="U909" s="2">
        <v>1</v>
      </c>
      <c r="V909" s="2">
        <v>0</v>
      </c>
      <c r="W909" s="2">
        <v>17</v>
      </c>
      <c r="X909" s="2">
        <v>9</v>
      </c>
      <c r="Y909" s="2">
        <v>1</v>
      </c>
      <c r="Z909" s="2">
        <v>0</v>
      </c>
      <c r="AA909" s="2">
        <v>1</v>
      </c>
      <c r="AB909" s="2">
        <v>0</v>
      </c>
      <c r="AC909" s="2">
        <v>2</v>
      </c>
      <c r="AD909" s="2">
        <v>0</v>
      </c>
      <c r="AE909" s="2">
        <v>1</v>
      </c>
      <c r="AF909" s="3">
        <v>0</v>
      </c>
      <c r="AG909" s="2">
        <f t="shared" si="1008"/>
        <v>1</v>
      </c>
      <c r="AH909" s="18">
        <f t="shared" si="1009"/>
        <v>1</v>
      </c>
      <c r="AI909" s="2">
        <f t="shared" si="1010"/>
        <v>1</v>
      </c>
      <c r="AJ909" s="2">
        <f t="shared" si="1011"/>
        <v>68</v>
      </c>
      <c r="AK909" s="2">
        <f t="shared" si="1012"/>
        <v>0</v>
      </c>
      <c r="AL909" s="2">
        <v>0</v>
      </c>
      <c r="AM909" s="19">
        <f t="shared" si="1013"/>
        <v>1.4492753623188406E-2</v>
      </c>
      <c r="AN909" s="19">
        <f t="shared" si="1014"/>
        <v>1.4492753623188406E-2</v>
      </c>
      <c r="AO909" s="18">
        <f t="shared" si="1015"/>
        <v>1</v>
      </c>
      <c r="AP909" s="19">
        <f t="shared" si="1016"/>
        <v>2.8571428571428571E-2</v>
      </c>
      <c r="AQ909" s="2">
        <f t="shared" si="1017"/>
        <v>2</v>
      </c>
      <c r="AR909" s="18">
        <f t="shared" si="1018"/>
        <v>1</v>
      </c>
      <c r="AS909" s="2">
        <f t="shared" si="1019"/>
        <v>2</v>
      </c>
      <c r="AT909" s="2">
        <f t="shared" si="1020"/>
        <v>67</v>
      </c>
      <c r="AU909" s="2">
        <f t="shared" si="1021"/>
        <v>0</v>
      </c>
      <c r="AV909" s="2">
        <v>0</v>
      </c>
      <c r="AW909" s="19">
        <f t="shared" si="1022"/>
        <v>2.8985507246376812E-2</v>
      </c>
      <c r="AX909" s="19">
        <f t="shared" si="1023"/>
        <v>2.8985507246376812E-2</v>
      </c>
      <c r="AY909" s="18">
        <f t="shared" si="1024"/>
        <v>1</v>
      </c>
      <c r="AZ909" s="19">
        <f t="shared" si="1025"/>
        <v>5.6338028169014093E-2</v>
      </c>
      <c r="BA909" s="2">
        <f t="shared" si="1026"/>
        <v>1</v>
      </c>
      <c r="BB909" s="18">
        <f t="shared" si="1027"/>
        <v>1</v>
      </c>
      <c r="BC909" s="2">
        <f t="shared" si="1028"/>
        <v>1</v>
      </c>
      <c r="BD909" s="2">
        <f t="shared" si="1029"/>
        <v>39</v>
      </c>
      <c r="BE909" s="2">
        <f t="shared" si="1030"/>
        <v>0</v>
      </c>
      <c r="BF909" s="2">
        <v>0</v>
      </c>
      <c r="BG909" s="19">
        <f t="shared" si="1031"/>
        <v>2.5000000000000001E-2</v>
      </c>
      <c r="BH909" s="19">
        <f t="shared" si="1032"/>
        <v>2.5000000000000001E-2</v>
      </c>
      <c r="BI909" s="18">
        <f t="shared" si="1033"/>
        <v>1</v>
      </c>
      <c r="BJ909" s="19">
        <f t="shared" si="1034"/>
        <v>4.8780487804878057E-2</v>
      </c>
      <c r="BK909" s="2">
        <f t="shared" si="1035"/>
        <v>1</v>
      </c>
      <c r="BL909" s="18">
        <f t="shared" si="1036"/>
        <v>1</v>
      </c>
      <c r="BM909" s="2">
        <f t="shared" si="1037"/>
        <v>1</v>
      </c>
      <c r="BN909" s="2">
        <f t="shared" si="1038"/>
        <v>39</v>
      </c>
      <c r="BO909" s="2">
        <f t="shared" si="1039"/>
        <v>0</v>
      </c>
      <c r="BP909" s="2">
        <v>0</v>
      </c>
      <c r="BQ909" s="19">
        <f t="shared" si="1040"/>
        <v>2.5000000000000001E-2</v>
      </c>
      <c r="BR909" s="19">
        <f t="shared" si="1041"/>
        <v>2.5000000000000001E-2</v>
      </c>
      <c r="BS909" s="18">
        <f t="shared" si="1042"/>
        <v>1</v>
      </c>
      <c r="BT909" s="19">
        <f t="shared" si="1043"/>
        <v>4.8780487804878057E-2</v>
      </c>
      <c r="BU909" s="2">
        <f t="shared" si="1044"/>
        <v>1</v>
      </c>
      <c r="BV909" s="18">
        <f t="shared" si="1045"/>
        <v>1</v>
      </c>
      <c r="BW909" s="2">
        <f t="shared" si="1046"/>
        <v>1</v>
      </c>
      <c r="BX909" s="2">
        <f t="shared" si="1047"/>
        <v>16</v>
      </c>
      <c r="BY909" s="2">
        <f t="shared" si="1048"/>
        <v>0</v>
      </c>
      <c r="BZ909" s="2">
        <v>0</v>
      </c>
      <c r="CA909" s="19">
        <f t="shared" si="1049"/>
        <v>5.8823529411764705E-2</v>
      </c>
      <c r="CB909" s="19">
        <f t="shared" si="1050"/>
        <v>5.8823529411764705E-2</v>
      </c>
      <c r="CC909" s="18">
        <f t="shared" si="1051"/>
        <v>1</v>
      </c>
      <c r="CD909" s="19">
        <f t="shared" si="1052"/>
        <v>0.1111111111111111</v>
      </c>
      <c r="CE909" s="2">
        <f t="shared" si="1053"/>
        <v>2</v>
      </c>
      <c r="CF909" s="18">
        <f t="shared" si="1054"/>
        <v>1</v>
      </c>
      <c r="CG909" s="2">
        <f t="shared" si="1055"/>
        <v>2</v>
      </c>
      <c r="CH909" s="2">
        <f t="shared" si="1056"/>
        <v>15</v>
      </c>
      <c r="CI909" s="2">
        <f t="shared" si="1057"/>
        <v>0</v>
      </c>
      <c r="CJ909" s="2">
        <v>0</v>
      </c>
      <c r="CK909" s="19">
        <f t="shared" si="1058"/>
        <v>0.11764705882352941</v>
      </c>
      <c r="CL909" s="19">
        <f t="shared" si="1059"/>
        <v>0.11764705882352941</v>
      </c>
      <c r="CM909" s="18">
        <f t="shared" si="1060"/>
        <v>1</v>
      </c>
      <c r="CN909" s="19">
        <f t="shared" si="1061"/>
        <v>0.21052631578947367</v>
      </c>
      <c r="CO909" s="2">
        <f t="shared" si="1062"/>
        <v>1</v>
      </c>
      <c r="CP909" s="18">
        <f t="shared" si="1063"/>
        <v>1</v>
      </c>
      <c r="CQ909" s="2">
        <f t="shared" si="1064"/>
        <v>1</v>
      </c>
      <c r="CR909" s="2">
        <f t="shared" si="1065"/>
        <v>8</v>
      </c>
      <c r="CS909" s="2">
        <f t="shared" si="1066"/>
        <v>0</v>
      </c>
      <c r="CT909" s="2">
        <v>0</v>
      </c>
      <c r="CU909" s="19">
        <f t="shared" si="1067"/>
        <v>0.1111111111111111</v>
      </c>
      <c r="CV909" s="19">
        <f t="shared" si="1068"/>
        <v>0.1111111111111111</v>
      </c>
      <c r="CW909" s="18">
        <f t="shared" si="1069"/>
        <v>1</v>
      </c>
      <c r="CX909" s="19">
        <f t="shared" si="1070"/>
        <v>0.19999999999999998</v>
      </c>
      <c r="CY909" s="2">
        <f t="shared" si="1071"/>
        <v>1</v>
      </c>
      <c r="CZ909" s="18">
        <f t="shared" si="1072"/>
        <v>1</v>
      </c>
      <c r="DA909" s="2">
        <f t="shared" si="1073"/>
        <v>1</v>
      </c>
      <c r="DB909" s="2">
        <f t="shared" si="1074"/>
        <v>8</v>
      </c>
      <c r="DC909" s="2">
        <f t="shared" si="1075"/>
        <v>0</v>
      </c>
      <c r="DD909" s="2">
        <v>0</v>
      </c>
      <c r="DE909" s="19">
        <f t="shared" si="1076"/>
        <v>0.1111111111111111</v>
      </c>
      <c r="DF909" s="19">
        <f t="shared" si="1077"/>
        <v>0.1111111111111111</v>
      </c>
      <c r="DG909" s="18">
        <f t="shared" si="1078"/>
        <v>1</v>
      </c>
      <c r="DH909" s="19">
        <f t="shared" si="1079"/>
        <v>0.19999999999999998</v>
      </c>
    </row>
    <row r="910" spans="1:112" x14ac:dyDescent="0.35">
      <c r="A910" s="11">
        <v>2019009993</v>
      </c>
      <c r="B910" s="2" t="s">
        <v>6650</v>
      </c>
      <c r="C910" s="2" t="s">
        <v>6651</v>
      </c>
      <c r="D910" s="2" t="s">
        <v>6652</v>
      </c>
      <c r="E910" s="2" t="s">
        <v>6653</v>
      </c>
      <c r="F910" s="2">
        <v>1</v>
      </c>
      <c r="G910" s="2" t="s">
        <v>6654</v>
      </c>
      <c r="H910" s="2" t="s">
        <v>6655</v>
      </c>
      <c r="I910" s="2" t="s">
        <v>6656</v>
      </c>
      <c r="J910" s="3" t="s">
        <v>6657</v>
      </c>
      <c r="K910" s="11">
        <v>5</v>
      </c>
      <c r="L910" s="2">
        <v>3</v>
      </c>
      <c r="M910" s="2">
        <v>86</v>
      </c>
      <c r="N910" s="2">
        <v>53</v>
      </c>
      <c r="O910" s="2">
        <v>0</v>
      </c>
      <c r="P910" s="2">
        <v>1</v>
      </c>
      <c r="Q910" s="2">
        <v>0</v>
      </c>
      <c r="R910" s="2">
        <v>1</v>
      </c>
      <c r="S910" s="2">
        <v>1</v>
      </c>
      <c r="T910" s="2">
        <v>4</v>
      </c>
      <c r="U910" s="2">
        <v>2</v>
      </c>
      <c r="V910" s="2">
        <v>1</v>
      </c>
      <c r="W910" s="2">
        <v>20</v>
      </c>
      <c r="X910" s="2">
        <v>14</v>
      </c>
      <c r="Y910" s="2">
        <v>0</v>
      </c>
      <c r="Z910" s="2">
        <v>1</v>
      </c>
      <c r="AA910" s="2">
        <v>0</v>
      </c>
      <c r="AB910" s="2">
        <v>1</v>
      </c>
      <c r="AC910" s="2">
        <v>0</v>
      </c>
      <c r="AD910" s="2">
        <v>5</v>
      </c>
      <c r="AE910" s="2">
        <v>2</v>
      </c>
      <c r="AF910" s="3">
        <v>1</v>
      </c>
      <c r="AG910" s="2">
        <f t="shared" si="1008"/>
        <v>0</v>
      </c>
      <c r="AH910" s="18">
        <f t="shared" si="1009"/>
        <v>0</v>
      </c>
      <c r="AI910" s="2">
        <f t="shared" si="1010"/>
        <v>0</v>
      </c>
      <c r="AJ910" s="2">
        <f t="shared" si="1011"/>
        <v>86</v>
      </c>
      <c r="AK910" s="2">
        <f t="shared" si="1012"/>
        <v>1</v>
      </c>
      <c r="AL910" s="2">
        <v>0</v>
      </c>
      <c r="AM910" s="19">
        <f t="shared" si="1013"/>
        <v>0</v>
      </c>
      <c r="AN910" s="19">
        <f t="shared" si="1014"/>
        <v>0</v>
      </c>
      <c r="AO910" s="18">
        <f t="shared" si="1015"/>
        <v>0</v>
      </c>
      <c r="AP910" s="19">
        <f t="shared" si="1016"/>
        <v>0</v>
      </c>
      <c r="AQ910" s="2">
        <f t="shared" si="1017"/>
        <v>1</v>
      </c>
      <c r="AR910" s="18">
        <f t="shared" si="1018"/>
        <v>0.2</v>
      </c>
      <c r="AS910" s="2">
        <f t="shared" si="1019"/>
        <v>1</v>
      </c>
      <c r="AT910" s="2">
        <f t="shared" si="1020"/>
        <v>85</v>
      </c>
      <c r="AU910" s="2">
        <f t="shared" si="1021"/>
        <v>4</v>
      </c>
      <c r="AV910" s="2">
        <v>0</v>
      </c>
      <c r="AW910" s="19">
        <f t="shared" si="1022"/>
        <v>1.1111111111111112E-2</v>
      </c>
      <c r="AX910" s="19">
        <f t="shared" si="1023"/>
        <v>1.1627906976744186E-2</v>
      </c>
      <c r="AY910" s="18">
        <f t="shared" si="1024"/>
        <v>0.2</v>
      </c>
      <c r="AZ910" s="19">
        <f t="shared" si="1025"/>
        <v>2.1978021978021976E-2</v>
      </c>
      <c r="BA910" s="2">
        <f t="shared" si="1026"/>
        <v>0</v>
      </c>
      <c r="BB910" s="18">
        <f t="shared" si="1027"/>
        <v>0</v>
      </c>
      <c r="BC910" s="2">
        <f t="shared" si="1028"/>
        <v>0</v>
      </c>
      <c r="BD910" s="2">
        <f t="shared" si="1029"/>
        <v>53</v>
      </c>
      <c r="BE910" s="2">
        <f t="shared" si="1030"/>
        <v>1</v>
      </c>
      <c r="BF910" s="2">
        <v>0</v>
      </c>
      <c r="BG910" s="19">
        <f t="shared" si="1031"/>
        <v>0</v>
      </c>
      <c r="BH910" s="19">
        <f t="shared" si="1032"/>
        <v>0</v>
      </c>
      <c r="BI910" s="18">
        <f t="shared" si="1033"/>
        <v>0</v>
      </c>
      <c r="BJ910" s="19">
        <f t="shared" si="1034"/>
        <v>0</v>
      </c>
      <c r="BK910" s="2">
        <f t="shared" si="1035"/>
        <v>2</v>
      </c>
      <c r="BL910" s="18">
        <f t="shared" si="1036"/>
        <v>0.66666666666666663</v>
      </c>
      <c r="BM910" s="2">
        <f t="shared" si="1037"/>
        <v>2</v>
      </c>
      <c r="BN910" s="2">
        <f t="shared" si="1038"/>
        <v>51</v>
      </c>
      <c r="BO910" s="2">
        <f t="shared" si="1039"/>
        <v>1</v>
      </c>
      <c r="BP910" s="2">
        <v>0</v>
      </c>
      <c r="BQ910" s="19">
        <f t="shared" si="1040"/>
        <v>3.7037037037037035E-2</v>
      </c>
      <c r="BR910" s="19">
        <f t="shared" si="1041"/>
        <v>3.7735849056603772E-2</v>
      </c>
      <c r="BS910" s="18">
        <f t="shared" si="1042"/>
        <v>0.66666666666666663</v>
      </c>
      <c r="BT910" s="19">
        <f t="shared" si="1043"/>
        <v>7.1428571428571425E-2</v>
      </c>
      <c r="BU910" s="2">
        <f t="shared" si="1044"/>
        <v>0</v>
      </c>
      <c r="BV910" s="18">
        <f t="shared" si="1045"/>
        <v>0</v>
      </c>
      <c r="BW910" s="2">
        <f t="shared" si="1046"/>
        <v>0</v>
      </c>
      <c r="BX910" s="2">
        <f t="shared" si="1047"/>
        <v>20</v>
      </c>
      <c r="BY910" s="2">
        <f t="shared" si="1048"/>
        <v>1</v>
      </c>
      <c r="BZ910" s="2">
        <v>0</v>
      </c>
      <c r="CA910" s="19">
        <f t="shared" si="1049"/>
        <v>0</v>
      </c>
      <c r="CB910" s="19">
        <f t="shared" si="1050"/>
        <v>0</v>
      </c>
      <c r="CC910" s="18">
        <f t="shared" si="1051"/>
        <v>0</v>
      </c>
      <c r="CD910" s="19">
        <f t="shared" si="1052"/>
        <v>0</v>
      </c>
      <c r="CE910" s="2">
        <f t="shared" si="1053"/>
        <v>0</v>
      </c>
      <c r="CF910" s="18">
        <f t="shared" si="1054"/>
        <v>0</v>
      </c>
      <c r="CG910" s="2">
        <f t="shared" si="1055"/>
        <v>0</v>
      </c>
      <c r="CH910" s="2">
        <f t="shared" si="1056"/>
        <v>20</v>
      </c>
      <c r="CI910" s="2">
        <f t="shared" si="1057"/>
        <v>5</v>
      </c>
      <c r="CJ910" s="2">
        <v>0</v>
      </c>
      <c r="CK910" s="19">
        <f t="shared" si="1058"/>
        <v>0</v>
      </c>
      <c r="CL910" s="19">
        <f t="shared" si="1059"/>
        <v>0</v>
      </c>
      <c r="CM910" s="18">
        <f t="shared" si="1060"/>
        <v>0</v>
      </c>
      <c r="CN910" s="19">
        <f t="shared" si="1061"/>
        <v>0</v>
      </c>
      <c r="CO910" s="2">
        <f t="shared" si="1062"/>
        <v>0</v>
      </c>
      <c r="CP910" s="18">
        <f t="shared" si="1063"/>
        <v>0</v>
      </c>
      <c r="CQ910" s="2">
        <f t="shared" si="1064"/>
        <v>0</v>
      </c>
      <c r="CR910" s="2">
        <f t="shared" si="1065"/>
        <v>14</v>
      </c>
      <c r="CS910" s="2">
        <f t="shared" si="1066"/>
        <v>1</v>
      </c>
      <c r="CT910" s="2">
        <v>0</v>
      </c>
      <c r="CU910" s="19">
        <f t="shared" si="1067"/>
        <v>0</v>
      </c>
      <c r="CV910" s="19">
        <f t="shared" si="1068"/>
        <v>0</v>
      </c>
      <c r="CW910" s="18">
        <f t="shared" si="1069"/>
        <v>0</v>
      </c>
      <c r="CX910" s="19">
        <f t="shared" si="1070"/>
        <v>0</v>
      </c>
      <c r="CY910" s="2">
        <f t="shared" si="1071"/>
        <v>2</v>
      </c>
      <c r="CZ910" s="18">
        <f t="shared" si="1072"/>
        <v>0.66666666666666663</v>
      </c>
      <c r="DA910" s="2">
        <f t="shared" si="1073"/>
        <v>2</v>
      </c>
      <c r="DB910" s="2">
        <f t="shared" si="1074"/>
        <v>12</v>
      </c>
      <c r="DC910" s="2">
        <f t="shared" si="1075"/>
        <v>1</v>
      </c>
      <c r="DD910" s="2">
        <v>0</v>
      </c>
      <c r="DE910" s="19">
        <f t="shared" si="1076"/>
        <v>0.13333333333333333</v>
      </c>
      <c r="DF910" s="19">
        <f t="shared" si="1077"/>
        <v>0.14285714285714285</v>
      </c>
      <c r="DG910" s="18">
        <f t="shared" si="1078"/>
        <v>0.66666666666666663</v>
      </c>
      <c r="DH910" s="19">
        <f t="shared" si="1079"/>
        <v>0.23529411764705882</v>
      </c>
    </row>
    <row r="911" spans="1:112" x14ac:dyDescent="0.35">
      <c r="A911" s="11">
        <v>2019010002</v>
      </c>
      <c r="B911" s="2" t="s">
        <v>6658</v>
      </c>
      <c r="C911" s="2" t="s">
        <v>6659</v>
      </c>
      <c r="D911" s="2" t="s">
        <v>6660</v>
      </c>
      <c r="E911" s="2" t="s">
        <v>6661</v>
      </c>
      <c r="F911" s="2">
        <v>1</v>
      </c>
      <c r="G911" s="2" t="s">
        <v>6662</v>
      </c>
      <c r="H911" s="2" t="s">
        <v>6663</v>
      </c>
      <c r="I911" s="2" t="s">
        <v>6664</v>
      </c>
      <c r="J911" s="3" t="s">
        <v>6665</v>
      </c>
      <c r="K911" s="11">
        <v>7</v>
      </c>
      <c r="L911" s="2">
        <v>4</v>
      </c>
      <c r="M911" s="2">
        <v>56</v>
      </c>
      <c r="N911" s="2">
        <v>42</v>
      </c>
      <c r="O911" s="2">
        <v>1</v>
      </c>
      <c r="P911" s="2">
        <v>0</v>
      </c>
      <c r="Q911" s="2">
        <v>1</v>
      </c>
      <c r="R911" s="2">
        <v>0</v>
      </c>
      <c r="S911" s="2">
        <v>4</v>
      </c>
      <c r="T911" s="2">
        <v>3</v>
      </c>
      <c r="U911" s="2">
        <v>3</v>
      </c>
      <c r="V911" s="2">
        <v>1</v>
      </c>
      <c r="W911" s="2">
        <v>12</v>
      </c>
      <c r="X911" s="2">
        <v>9</v>
      </c>
      <c r="Y911" s="2">
        <v>1</v>
      </c>
      <c r="Z911" s="2">
        <v>0</v>
      </c>
      <c r="AA911" s="2">
        <v>1</v>
      </c>
      <c r="AB911" s="2">
        <v>0</v>
      </c>
      <c r="AC911" s="2">
        <v>4</v>
      </c>
      <c r="AD911" s="2">
        <v>3</v>
      </c>
      <c r="AE911" s="2">
        <v>2</v>
      </c>
      <c r="AF911" s="3">
        <v>2</v>
      </c>
      <c r="AG911" s="2">
        <f t="shared" si="1008"/>
        <v>1</v>
      </c>
      <c r="AH911" s="18">
        <f t="shared" si="1009"/>
        <v>1</v>
      </c>
      <c r="AI911" s="2">
        <f t="shared" si="1010"/>
        <v>1</v>
      </c>
      <c r="AJ911" s="2">
        <f t="shared" si="1011"/>
        <v>55</v>
      </c>
      <c r="AK911" s="2">
        <f t="shared" si="1012"/>
        <v>0</v>
      </c>
      <c r="AL911" s="2">
        <v>0</v>
      </c>
      <c r="AM911" s="19">
        <f t="shared" si="1013"/>
        <v>1.7857142857142856E-2</v>
      </c>
      <c r="AN911" s="19">
        <f t="shared" si="1014"/>
        <v>1.7857142857142856E-2</v>
      </c>
      <c r="AO911" s="18">
        <f t="shared" si="1015"/>
        <v>1</v>
      </c>
      <c r="AP911" s="19">
        <f t="shared" si="1016"/>
        <v>3.5087719298245612E-2</v>
      </c>
      <c r="AQ911" s="2">
        <f t="shared" si="1017"/>
        <v>4</v>
      </c>
      <c r="AR911" s="18">
        <f t="shared" si="1018"/>
        <v>0.5714285714285714</v>
      </c>
      <c r="AS911" s="2">
        <f t="shared" si="1019"/>
        <v>4</v>
      </c>
      <c r="AT911" s="2">
        <f t="shared" si="1020"/>
        <v>52</v>
      </c>
      <c r="AU911" s="2">
        <f t="shared" si="1021"/>
        <v>3</v>
      </c>
      <c r="AV911" s="2">
        <v>0</v>
      </c>
      <c r="AW911" s="19">
        <f t="shared" si="1022"/>
        <v>6.7796610169491525E-2</v>
      </c>
      <c r="AX911" s="19">
        <f t="shared" si="1023"/>
        <v>7.1428571428571425E-2</v>
      </c>
      <c r="AY911" s="18">
        <f t="shared" si="1024"/>
        <v>0.5714285714285714</v>
      </c>
      <c r="AZ911" s="19">
        <f t="shared" si="1025"/>
        <v>0.12698412698412698</v>
      </c>
      <c r="BA911" s="2">
        <f t="shared" si="1026"/>
        <v>1</v>
      </c>
      <c r="BB911" s="18">
        <f t="shared" si="1027"/>
        <v>1</v>
      </c>
      <c r="BC911" s="2">
        <f t="shared" si="1028"/>
        <v>1</v>
      </c>
      <c r="BD911" s="2">
        <f t="shared" si="1029"/>
        <v>41</v>
      </c>
      <c r="BE911" s="2">
        <f t="shared" si="1030"/>
        <v>0</v>
      </c>
      <c r="BF911" s="2">
        <v>0</v>
      </c>
      <c r="BG911" s="19">
        <f t="shared" si="1031"/>
        <v>2.3809523809523808E-2</v>
      </c>
      <c r="BH911" s="19">
        <f t="shared" si="1032"/>
        <v>2.3809523809523808E-2</v>
      </c>
      <c r="BI911" s="18">
        <f t="shared" si="1033"/>
        <v>1</v>
      </c>
      <c r="BJ911" s="19">
        <f t="shared" si="1034"/>
        <v>4.6511627906976744E-2</v>
      </c>
      <c r="BK911" s="2">
        <f t="shared" si="1035"/>
        <v>3</v>
      </c>
      <c r="BL911" s="18">
        <f t="shared" si="1036"/>
        <v>0.75</v>
      </c>
      <c r="BM911" s="2">
        <f t="shared" si="1037"/>
        <v>3</v>
      </c>
      <c r="BN911" s="2">
        <f t="shared" si="1038"/>
        <v>39</v>
      </c>
      <c r="BO911" s="2">
        <f t="shared" si="1039"/>
        <v>1</v>
      </c>
      <c r="BP911" s="2">
        <v>0</v>
      </c>
      <c r="BQ911" s="19">
        <f t="shared" si="1040"/>
        <v>6.9767441860465115E-2</v>
      </c>
      <c r="BR911" s="19">
        <f t="shared" si="1041"/>
        <v>7.1428571428571425E-2</v>
      </c>
      <c r="BS911" s="18">
        <f t="shared" si="1042"/>
        <v>0.75</v>
      </c>
      <c r="BT911" s="19">
        <f t="shared" si="1043"/>
        <v>0.13043478260869565</v>
      </c>
      <c r="BU911" s="2">
        <f t="shared" si="1044"/>
        <v>1</v>
      </c>
      <c r="BV911" s="18">
        <f t="shared" si="1045"/>
        <v>1</v>
      </c>
      <c r="BW911" s="2">
        <f t="shared" si="1046"/>
        <v>1</v>
      </c>
      <c r="BX911" s="2">
        <f t="shared" si="1047"/>
        <v>11</v>
      </c>
      <c r="BY911" s="2">
        <f t="shared" si="1048"/>
        <v>0</v>
      </c>
      <c r="BZ911" s="2">
        <v>0</v>
      </c>
      <c r="CA911" s="19">
        <f t="shared" si="1049"/>
        <v>8.3333333333333329E-2</v>
      </c>
      <c r="CB911" s="19">
        <f t="shared" si="1050"/>
        <v>8.3333333333333329E-2</v>
      </c>
      <c r="CC911" s="18">
        <f t="shared" si="1051"/>
        <v>1</v>
      </c>
      <c r="CD911" s="19">
        <f t="shared" si="1052"/>
        <v>0.15384615384615385</v>
      </c>
      <c r="CE911" s="2">
        <f t="shared" si="1053"/>
        <v>4</v>
      </c>
      <c r="CF911" s="18">
        <f t="shared" si="1054"/>
        <v>0.5714285714285714</v>
      </c>
      <c r="CG911" s="2">
        <f t="shared" si="1055"/>
        <v>4</v>
      </c>
      <c r="CH911" s="2">
        <f t="shared" si="1056"/>
        <v>8</v>
      </c>
      <c r="CI911" s="2">
        <f t="shared" si="1057"/>
        <v>3</v>
      </c>
      <c r="CJ911" s="2">
        <v>0</v>
      </c>
      <c r="CK911" s="19">
        <f t="shared" si="1058"/>
        <v>0.26666666666666666</v>
      </c>
      <c r="CL911" s="19">
        <f t="shared" si="1059"/>
        <v>0.33333333333333331</v>
      </c>
      <c r="CM911" s="18">
        <f t="shared" si="1060"/>
        <v>0.5714285714285714</v>
      </c>
      <c r="CN911" s="19">
        <f t="shared" si="1061"/>
        <v>0.4210526315789474</v>
      </c>
      <c r="CO911" s="2">
        <f t="shared" si="1062"/>
        <v>1</v>
      </c>
      <c r="CP911" s="18">
        <f t="shared" si="1063"/>
        <v>1</v>
      </c>
      <c r="CQ911" s="2">
        <f t="shared" si="1064"/>
        <v>1</v>
      </c>
      <c r="CR911" s="2">
        <f t="shared" si="1065"/>
        <v>8</v>
      </c>
      <c r="CS911" s="2">
        <f t="shared" si="1066"/>
        <v>0</v>
      </c>
      <c r="CT911" s="2">
        <v>0</v>
      </c>
      <c r="CU911" s="19">
        <f t="shared" si="1067"/>
        <v>0.1111111111111111</v>
      </c>
      <c r="CV911" s="19">
        <f t="shared" si="1068"/>
        <v>0.1111111111111111</v>
      </c>
      <c r="CW911" s="18">
        <f t="shared" si="1069"/>
        <v>1</v>
      </c>
      <c r="CX911" s="19">
        <f t="shared" si="1070"/>
        <v>0.19999999999999998</v>
      </c>
      <c r="CY911" s="2">
        <f t="shared" si="1071"/>
        <v>2</v>
      </c>
      <c r="CZ911" s="18">
        <f t="shared" si="1072"/>
        <v>0.5</v>
      </c>
      <c r="DA911" s="2">
        <f t="shared" si="1073"/>
        <v>2</v>
      </c>
      <c r="DB911" s="2">
        <f t="shared" si="1074"/>
        <v>7</v>
      </c>
      <c r="DC911" s="2">
        <f t="shared" si="1075"/>
        <v>2</v>
      </c>
      <c r="DD911" s="2">
        <v>0</v>
      </c>
      <c r="DE911" s="19">
        <f t="shared" si="1076"/>
        <v>0.18181818181818182</v>
      </c>
      <c r="DF911" s="19">
        <f t="shared" si="1077"/>
        <v>0.22222222222222221</v>
      </c>
      <c r="DG911" s="18">
        <f t="shared" si="1078"/>
        <v>0.5</v>
      </c>
      <c r="DH911" s="19">
        <f t="shared" si="1079"/>
        <v>0.30769230769230765</v>
      </c>
    </row>
    <row r="912" spans="1:112" x14ac:dyDescent="0.35">
      <c r="A912" s="11">
        <v>2019010005</v>
      </c>
      <c r="B912" s="2" t="s">
        <v>6666</v>
      </c>
      <c r="C912" s="2" t="s">
        <v>6667</v>
      </c>
      <c r="D912" s="2" t="s">
        <v>3166</v>
      </c>
      <c r="E912" s="2" t="s">
        <v>6668</v>
      </c>
      <c r="F912" s="2">
        <v>1</v>
      </c>
      <c r="G912" s="2" t="s">
        <v>6669</v>
      </c>
      <c r="H912" s="2" t="s">
        <v>6670</v>
      </c>
      <c r="I912" s="2" t="s">
        <v>6671</v>
      </c>
      <c r="J912" s="3" t="s">
        <v>6672</v>
      </c>
      <c r="K912" s="11">
        <v>1</v>
      </c>
      <c r="L912" s="2">
        <v>1</v>
      </c>
      <c r="M912" s="2">
        <v>69</v>
      </c>
      <c r="N912" s="2">
        <v>46</v>
      </c>
      <c r="O912" s="2">
        <v>1</v>
      </c>
      <c r="P912" s="2">
        <v>0</v>
      </c>
      <c r="Q912" s="2">
        <v>1</v>
      </c>
      <c r="R912" s="2">
        <v>0</v>
      </c>
      <c r="S912" s="2">
        <v>1</v>
      </c>
      <c r="T912" s="2">
        <v>0</v>
      </c>
      <c r="U912" s="2">
        <v>1</v>
      </c>
      <c r="V912" s="2">
        <v>0</v>
      </c>
      <c r="W912" s="2">
        <v>18</v>
      </c>
      <c r="X912" s="2">
        <v>12</v>
      </c>
      <c r="Y912" s="2">
        <v>1</v>
      </c>
      <c r="Z912" s="2">
        <v>0</v>
      </c>
      <c r="AA912" s="2">
        <v>1</v>
      </c>
      <c r="AB912" s="2">
        <v>0</v>
      </c>
      <c r="AC912" s="2">
        <v>1</v>
      </c>
      <c r="AD912" s="2">
        <v>0</v>
      </c>
      <c r="AE912" s="2">
        <v>1</v>
      </c>
      <c r="AF912" s="3">
        <v>0</v>
      </c>
      <c r="AG912" s="2">
        <f t="shared" si="1008"/>
        <v>1</v>
      </c>
      <c r="AH912" s="18">
        <f t="shared" si="1009"/>
        <v>1</v>
      </c>
      <c r="AI912" s="2">
        <f t="shared" si="1010"/>
        <v>1</v>
      </c>
      <c r="AJ912" s="2">
        <f t="shared" si="1011"/>
        <v>68</v>
      </c>
      <c r="AK912" s="2">
        <f t="shared" si="1012"/>
        <v>0</v>
      </c>
      <c r="AL912" s="2">
        <v>0</v>
      </c>
      <c r="AM912" s="19">
        <f t="shared" si="1013"/>
        <v>1.4492753623188406E-2</v>
      </c>
      <c r="AN912" s="19">
        <f t="shared" si="1014"/>
        <v>1.4492753623188406E-2</v>
      </c>
      <c r="AO912" s="18">
        <f t="shared" si="1015"/>
        <v>1</v>
      </c>
      <c r="AP912" s="19">
        <f t="shared" si="1016"/>
        <v>2.8571428571428571E-2</v>
      </c>
      <c r="AQ912" s="2">
        <f t="shared" si="1017"/>
        <v>1</v>
      </c>
      <c r="AR912" s="18">
        <f t="shared" si="1018"/>
        <v>1</v>
      </c>
      <c r="AS912" s="2">
        <f t="shared" si="1019"/>
        <v>1</v>
      </c>
      <c r="AT912" s="2">
        <f t="shared" si="1020"/>
        <v>68</v>
      </c>
      <c r="AU912" s="2">
        <f t="shared" si="1021"/>
        <v>0</v>
      </c>
      <c r="AV912" s="2">
        <v>0</v>
      </c>
      <c r="AW912" s="19">
        <f t="shared" si="1022"/>
        <v>1.4492753623188406E-2</v>
      </c>
      <c r="AX912" s="19">
        <f t="shared" si="1023"/>
        <v>1.4492753623188406E-2</v>
      </c>
      <c r="AY912" s="18">
        <f t="shared" si="1024"/>
        <v>1</v>
      </c>
      <c r="AZ912" s="19">
        <f t="shared" si="1025"/>
        <v>2.8571428571428571E-2</v>
      </c>
      <c r="BA912" s="2">
        <f t="shared" si="1026"/>
        <v>1</v>
      </c>
      <c r="BB912" s="18">
        <f t="shared" si="1027"/>
        <v>1</v>
      </c>
      <c r="BC912" s="2">
        <f t="shared" si="1028"/>
        <v>1</v>
      </c>
      <c r="BD912" s="2">
        <f t="shared" si="1029"/>
        <v>45</v>
      </c>
      <c r="BE912" s="2">
        <f t="shared" si="1030"/>
        <v>0</v>
      </c>
      <c r="BF912" s="2">
        <v>0</v>
      </c>
      <c r="BG912" s="19">
        <f t="shared" si="1031"/>
        <v>2.1739130434782608E-2</v>
      </c>
      <c r="BH912" s="19">
        <f t="shared" si="1032"/>
        <v>2.1739130434782608E-2</v>
      </c>
      <c r="BI912" s="18">
        <f t="shared" si="1033"/>
        <v>1</v>
      </c>
      <c r="BJ912" s="19">
        <f t="shared" si="1034"/>
        <v>4.2553191489361694E-2</v>
      </c>
      <c r="BK912" s="2">
        <f t="shared" si="1035"/>
        <v>1</v>
      </c>
      <c r="BL912" s="18">
        <f t="shared" si="1036"/>
        <v>1</v>
      </c>
      <c r="BM912" s="2">
        <f t="shared" si="1037"/>
        <v>1</v>
      </c>
      <c r="BN912" s="2">
        <f t="shared" si="1038"/>
        <v>45</v>
      </c>
      <c r="BO912" s="2">
        <f t="shared" si="1039"/>
        <v>0</v>
      </c>
      <c r="BP912" s="2">
        <v>0</v>
      </c>
      <c r="BQ912" s="19">
        <f t="shared" si="1040"/>
        <v>2.1739130434782608E-2</v>
      </c>
      <c r="BR912" s="19">
        <f t="shared" si="1041"/>
        <v>2.1739130434782608E-2</v>
      </c>
      <c r="BS912" s="18">
        <f t="shared" si="1042"/>
        <v>1</v>
      </c>
      <c r="BT912" s="19">
        <f t="shared" si="1043"/>
        <v>4.2553191489361694E-2</v>
      </c>
      <c r="BU912" s="2">
        <f t="shared" si="1044"/>
        <v>1</v>
      </c>
      <c r="BV912" s="18">
        <f t="shared" si="1045"/>
        <v>1</v>
      </c>
      <c r="BW912" s="2">
        <f t="shared" si="1046"/>
        <v>1</v>
      </c>
      <c r="BX912" s="2">
        <f t="shared" si="1047"/>
        <v>17</v>
      </c>
      <c r="BY912" s="2">
        <f t="shared" si="1048"/>
        <v>0</v>
      </c>
      <c r="BZ912" s="2">
        <v>0</v>
      </c>
      <c r="CA912" s="19">
        <f t="shared" si="1049"/>
        <v>5.5555555555555552E-2</v>
      </c>
      <c r="CB912" s="19">
        <f t="shared" si="1050"/>
        <v>5.5555555555555552E-2</v>
      </c>
      <c r="CC912" s="18">
        <f t="shared" si="1051"/>
        <v>1</v>
      </c>
      <c r="CD912" s="19">
        <f t="shared" si="1052"/>
        <v>0.10526315789473684</v>
      </c>
      <c r="CE912" s="2">
        <f t="shared" si="1053"/>
        <v>1</v>
      </c>
      <c r="CF912" s="18">
        <f t="shared" si="1054"/>
        <v>1</v>
      </c>
      <c r="CG912" s="2">
        <f t="shared" si="1055"/>
        <v>1</v>
      </c>
      <c r="CH912" s="2">
        <f t="shared" si="1056"/>
        <v>17</v>
      </c>
      <c r="CI912" s="2">
        <f t="shared" si="1057"/>
        <v>0</v>
      </c>
      <c r="CJ912" s="2">
        <v>0</v>
      </c>
      <c r="CK912" s="19">
        <f t="shared" si="1058"/>
        <v>5.5555555555555552E-2</v>
      </c>
      <c r="CL912" s="19">
        <f t="shared" si="1059"/>
        <v>5.5555555555555552E-2</v>
      </c>
      <c r="CM912" s="18">
        <f t="shared" si="1060"/>
        <v>1</v>
      </c>
      <c r="CN912" s="19">
        <f t="shared" si="1061"/>
        <v>0.10526315789473684</v>
      </c>
      <c r="CO912" s="2">
        <f t="shared" si="1062"/>
        <v>1</v>
      </c>
      <c r="CP912" s="18">
        <f t="shared" si="1063"/>
        <v>1</v>
      </c>
      <c r="CQ912" s="2">
        <f t="shared" si="1064"/>
        <v>1</v>
      </c>
      <c r="CR912" s="2">
        <f t="shared" si="1065"/>
        <v>11</v>
      </c>
      <c r="CS912" s="2">
        <f t="shared" si="1066"/>
        <v>0</v>
      </c>
      <c r="CT912" s="2">
        <v>0</v>
      </c>
      <c r="CU912" s="19">
        <f t="shared" si="1067"/>
        <v>8.3333333333333329E-2</v>
      </c>
      <c r="CV912" s="19">
        <f t="shared" si="1068"/>
        <v>8.3333333333333329E-2</v>
      </c>
      <c r="CW912" s="18">
        <f t="shared" si="1069"/>
        <v>1</v>
      </c>
      <c r="CX912" s="19">
        <f t="shared" si="1070"/>
        <v>0.15384615384615385</v>
      </c>
      <c r="CY912" s="2">
        <f t="shared" si="1071"/>
        <v>1</v>
      </c>
      <c r="CZ912" s="18">
        <f t="shared" si="1072"/>
        <v>1</v>
      </c>
      <c r="DA912" s="2">
        <f t="shared" si="1073"/>
        <v>1</v>
      </c>
      <c r="DB912" s="2">
        <f t="shared" si="1074"/>
        <v>11</v>
      </c>
      <c r="DC912" s="2">
        <f t="shared" si="1075"/>
        <v>0</v>
      </c>
      <c r="DD912" s="2">
        <v>0</v>
      </c>
      <c r="DE912" s="19">
        <f t="shared" si="1076"/>
        <v>8.3333333333333329E-2</v>
      </c>
      <c r="DF912" s="19">
        <f t="shared" si="1077"/>
        <v>8.3333333333333329E-2</v>
      </c>
      <c r="DG912" s="18">
        <f t="shared" si="1078"/>
        <v>1</v>
      </c>
      <c r="DH912" s="19">
        <f t="shared" si="1079"/>
        <v>0.15384615384615385</v>
      </c>
    </row>
    <row r="913" spans="1:112" x14ac:dyDescent="0.35">
      <c r="A913" s="11">
        <v>2019010021</v>
      </c>
      <c r="B913" s="2" t="s">
        <v>6673</v>
      </c>
      <c r="C913" s="2" t="s">
        <v>6674</v>
      </c>
      <c r="D913" s="2" t="s">
        <v>6675</v>
      </c>
      <c r="E913" s="2" t="s">
        <v>6676</v>
      </c>
      <c r="F913" s="2">
        <v>1</v>
      </c>
      <c r="G913" s="2" t="s">
        <v>6677</v>
      </c>
      <c r="H913" s="2" t="s">
        <v>6678</v>
      </c>
      <c r="I913" s="2" t="s">
        <v>6679</v>
      </c>
      <c r="J913" s="3" t="s">
        <v>6680</v>
      </c>
      <c r="K913" s="11">
        <v>2</v>
      </c>
      <c r="L913" s="2">
        <v>2</v>
      </c>
      <c r="M913" s="2">
        <v>83</v>
      </c>
      <c r="N913" s="2">
        <v>64</v>
      </c>
      <c r="O913" s="2">
        <v>1</v>
      </c>
      <c r="P913" s="2">
        <v>0</v>
      </c>
      <c r="Q913" s="2">
        <v>1</v>
      </c>
      <c r="R913" s="2">
        <v>0</v>
      </c>
      <c r="S913" s="2">
        <v>2</v>
      </c>
      <c r="T913" s="2">
        <v>0</v>
      </c>
      <c r="U913" s="2">
        <v>2</v>
      </c>
      <c r="V913" s="2">
        <v>0</v>
      </c>
      <c r="W913" s="2">
        <v>20</v>
      </c>
      <c r="X913" s="2">
        <v>13</v>
      </c>
      <c r="Y913" s="2">
        <v>1</v>
      </c>
      <c r="Z913" s="2">
        <v>0</v>
      </c>
      <c r="AA913" s="2">
        <v>1</v>
      </c>
      <c r="AB913" s="2">
        <v>0</v>
      </c>
      <c r="AC913" s="2">
        <v>2</v>
      </c>
      <c r="AD913" s="2">
        <v>0</v>
      </c>
      <c r="AE913" s="2">
        <v>2</v>
      </c>
      <c r="AF913" s="3">
        <v>0</v>
      </c>
      <c r="AG913" s="2">
        <f t="shared" si="1008"/>
        <v>1</v>
      </c>
      <c r="AH913" s="18">
        <f t="shared" si="1009"/>
        <v>1</v>
      </c>
      <c r="AI913" s="2">
        <f t="shared" si="1010"/>
        <v>1</v>
      </c>
      <c r="AJ913" s="2">
        <f t="shared" si="1011"/>
        <v>82</v>
      </c>
      <c r="AK913" s="2">
        <f t="shared" si="1012"/>
        <v>0</v>
      </c>
      <c r="AL913" s="2">
        <v>0</v>
      </c>
      <c r="AM913" s="19">
        <f t="shared" si="1013"/>
        <v>1.2048192771084338E-2</v>
      </c>
      <c r="AN913" s="19">
        <f t="shared" si="1014"/>
        <v>1.2048192771084338E-2</v>
      </c>
      <c r="AO913" s="18">
        <f t="shared" si="1015"/>
        <v>1</v>
      </c>
      <c r="AP913" s="19">
        <f t="shared" si="1016"/>
        <v>2.3809523809523812E-2</v>
      </c>
      <c r="AQ913" s="2">
        <f t="shared" si="1017"/>
        <v>2</v>
      </c>
      <c r="AR913" s="18">
        <f t="shared" si="1018"/>
        <v>1</v>
      </c>
      <c r="AS913" s="2">
        <f t="shared" si="1019"/>
        <v>2</v>
      </c>
      <c r="AT913" s="2">
        <f t="shared" si="1020"/>
        <v>81</v>
      </c>
      <c r="AU913" s="2">
        <f t="shared" si="1021"/>
        <v>0</v>
      </c>
      <c r="AV913" s="2">
        <v>0</v>
      </c>
      <c r="AW913" s="19">
        <f t="shared" si="1022"/>
        <v>2.4096385542168676E-2</v>
      </c>
      <c r="AX913" s="19">
        <f t="shared" si="1023"/>
        <v>2.4096385542168676E-2</v>
      </c>
      <c r="AY913" s="18">
        <f t="shared" si="1024"/>
        <v>1</v>
      </c>
      <c r="AZ913" s="19">
        <f t="shared" si="1025"/>
        <v>4.7058823529411764E-2</v>
      </c>
      <c r="BA913" s="2">
        <f t="shared" si="1026"/>
        <v>1</v>
      </c>
      <c r="BB913" s="18">
        <f t="shared" si="1027"/>
        <v>1</v>
      </c>
      <c r="BC913" s="2">
        <f t="shared" si="1028"/>
        <v>1</v>
      </c>
      <c r="BD913" s="2">
        <f t="shared" si="1029"/>
        <v>63</v>
      </c>
      <c r="BE913" s="2">
        <f t="shared" si="1030"/>
        <v>0</v>
      </c>
      <c r="BF913" s="2">
        <v>0</v>
      </c>
      <c r="BG913" s="19">
        <f t="shared" si="1031"/>
        <v>1.5625E-2</v>
      </c>
      <c r="BH913" s="19">
        <f t="shared" si="1032"/>
        <v>1.5625E-2</v>
      </c>
      <c r="BI913" s="18">
        <f t="shared" si="1033"/>
        <v>1</v>
      </c>
      <c r="BJ913" s="19">
        <f t="shared" si="1034"/>
        <v>3.0769230769230771E-2</v>
      </c>
      <c r="BK913" s="2">
        <f t="shared" si="1035"/>
        <v>2</v>
      </c>
      <c r="BL913" s="18">
        <f t="shared" si="1036"/>
        <v>1</v>
      </c>
      <c r="BM913" s="2">
        <f t="shared" si="1037"/>
        <v>2</v>
      </c>
      <c r="BN913" s="2">
        <f t="shared" si="1038"/>
        <v>62</v>
      </c>
      <c r="BO913" s="2">
        <f t="shared" si="1039"/>
        <v>0</v>
      </c>
      <c r="BP913" s="2">
        <v>0</v>
      </c>
      <c r="BQ913" s="19">
        <f t="shared" si="1040"/>
        <v>3.125E-2</v>
      </c>
      <c r="BR913" s="19">
        <f t="shared" si="1041"/>
        <v>3.125E-2</v>
      </c>
      <c r="BS913" s="18">
        <f t="shared" si="1042"/>
        <v>1</v>
      </c>
      <c r="BT913" s="19">
        <f t="shared" si="1043"/>
        <v>6.0606060606060608E-2</v>
      </c>
      <c r="BU913" s="2">
        <f t="shared" si="1044"/>
        <v>1</v>
      </c>
      <c r="BV913" s="18">
        <f t="shared" si="1045"/>
        <v>1</v>
      </c>
      <c r="BW913" s="2">
        <f t="shared" si="1046"/>
        <v>1</v>
      </c>
      <c r="BX913" s="2">
        <f t="shared" si="1047"/>
        <v>19</v>
      </c>
      <c r="BY913" s="2">
        <f t="shared" si="1048"/>
        <v>0</v>
      </c>
      <c r="BZ913" s="2">
        <v>0</v>
      </c>
      <c r="CA913" s="19">
        <f t="shared" si="1049"/>
        <v>0.05</v>
      </c>
      <c r="CB913" s="19">
        <f t="shared" si="1050"/>
        <v>0.05</v>
      </c>
      <c r="CC913" s="18">
        <f t="shared" si="1051"/>
        <v>1</v>
      </c>
      <c r="CD913" s="19">
        <f t="shared" si="1052"/>
        <v>9.5238095238095233E-2</v>
      </c>
      <c r="CE913" s="2">
        <f t="shared" si="1053"/>
        <v>2</v>
      </c>
      <c r="CF913" s="18">
        <f t="shared" si="1054"/>
        <v>1</v>
      </c>
      <c r="CG913" s="2">
        <f t="shared" si="1055"/>
        <v>2</v>
      </c>
      <c r="CH913" s="2">
        <f t="shared" si="1056"/>
        <v>18</v>
      </c>
      <c r="CI913" s="2">
        <f t="shared" si="1057"/>
        <v>0</v>
      </c>
      <c r="CJ913" s="2">
        <v>0</v>
      </c>
      <c r="CK913" s="19">
        <f t="shared" si="1058"/>
        <v>0.1</v>
      </c>
      <c r="CL913" s="19">
        <f t="shared" si="1059"/>
        <v>0.1</v>
      </c>
      <c r="CM913" s="18">
        <f t="shared" si="1060"/>
        <v>1</v>
      </c>
      <c r="CN913" s="19">
        <f t="shared" si="1061"/>
        <v>0.18181818181818182</v>
      </c>
      <c r="CO913" s="2">
        <f t="shared" si="1062"/>
        <v>1</v>
      </c>
      <c r="CP913" s="18">
        <f t="shared" si="1063"/>
        <v>1</v>
      </c>
      <c r="CQ913" s="2">
        <f t="shared" si="1064"/>
        <v>1</v>
      </c>
      <c r="CR913" s="2">
        <f t="shared" si="1065"/>
        <v>12</v>
      </c>
      <c r="CS913" s="2">
        <f t="shared" si="1066"/>
        <v>0</v>
      </c>
      <c r="CT913" s="2">
        <v>0</v>
      </c>
      <c r="CU913" s="19">
        <f t="shared" si="1067"/>
        <v>7.6923076923076927E-2</v>
      </c>
      <c r="CV913" s="19">
        <f t="shared" si="1068"/>
        <v>7.6923076923076927E-2</v>
      </c>
      <c r="CW913" s="18">
        <f t="shared" si="1069"/>
        <v>1</v>
      </c>
      <c r="CX913" s="19">
        <f t="shared" si="1070"/>
        <v>0.14285714285714288</v>
      </c>
      <c r="CY913" s="2">
        <f t="shared" si="1071"/>
        <v>2</v>
      </c>
      <c r="CZ913" s="18">
        <f t="shared" si="1072"/>
        <v>1</v>
      </c>
      <c r="DA913" s="2">
        <f t="shared" si="1073"/>
        <v>2</v>
      </c>
      <c r="DB913" s="2">
        <f t="shared" si="1074"/>
        <v>11</v>
      </c>
      <c r="DC913" s="2">
        <f t="shared" si="1075"/>
        <v>0</v>
      </c>
      <c r="DD913" s="2">
        <v>0</v>
      </c>
      <c r="DE913" s="19">
        <f t="shared" si="1076"/>
        <v>0.15384615384615385</v>
      </c>
      <c r="DF913" s="19">
        <f t="shared" si="1077"/>
        <v>0.15384615384615385</v>
      </c>
      <c r="DG913" s="18">
        <f t="shared" si="1078"/>
        <v>1</v>
      </c>
      <c r="DH913" s="19">
        <f t="shared" si="1079"/>
        <v>0.26666666666666672</v>
      </c>
    </row>
    <row r="914" spans="1:112" x14ac:dyDescent="0.35">
      <c r="A914" s="11">
        <v>2019010029</v>
      </c>
      <c r="B914" s="2" t="s">
        <v>43</v>
      </c>
      <c r="C914" s="2" t="s">
        <v>44</v>
      </c>
      <c r="D914" s="2"/>
      <c r="E914" s="2" t="s">
        <v>6681</v>
      </c>
      <c r="F914" s="2">
        <v>1</v>
      </c>
      <c r="G914" s="2" t="s">
        <v>6682</v>
      </c>
      <c r="H914" s="2" t="s">
        <v>6683</v>
      </c>
      <c r="I914" s="2" t="s">
        <v>6684</v>
      </c>
      <c r="J914" s="3" t="s">
        <v>6685</v>
      </c>
      <c r="K914" s="11">
        <v>1</v>
      </c>
      <c r="L914" s="2">
        <v>1</v>
      </c>
      <c r="M914" s="2">
        <v>67</v>
      </c>
      <c r="N914" s="2">
        <v>52</v>
      </c>
      <c r="O914" s="2">
        <v>0</v>
      </c>
      <c r="P914" s="2">
        <v>1</v>
      </c>
      <c r="Q914" s="2">
        <v>0</v>
      </c>
      <c r="R914" s="2">
        <v>1</v>
      </c>
      <c r="S914" s="2">
        <v>0</v>
      </c>
      <c r="T914" s="2">
        <v>1</v>
      </c>
      <c r="U914" s="2">
        <v>0</v>
      </c>
      <c r="V914" s="2">
        <v>1</v>
      </c>
      <c r="W914" s="2">
        <v>17</v>
      </c>
      <c r="X914" s="2">
        <v>16</v>
      </c>
      <c r="Y914" s="2">
        <v>0</v>
      </c>
      <c r="Z914" s="2">
        <v>1</v>
      </c>
      <c r="AA914" s="2">
        <v>0</v>
      </c>
      <c r="AB914" s="2">
        <v>1</v>
      </c>
      <c r="AC914" s="2">
        <v>0</v>
      </c>
      <c r="AD914" s="2">
        <v>1</v>
      </c>
      <c r="AE914" s="2">
        <v>0</v>
      </c>
      <c r="AF914" s="3">
        <v>1</v>
      </c>
      <c r="AG914" s="2">
        <f t="shared" si="1008"/>
        <v>0</v>
      </c>
      <c r="AH914" s="18">
        <f t="shared" si="1009"/>
        <v>0</v>
      </c>
      <c r="AI914" s="2">
        <f t="shared" si="1010"/>
        <v>0</v>
      </c>
      <c r="AJ914" s="2">
        <f t="shared" si="1011"/>
        <v>67</v>
      </c>
      <c r="AK914" s="2">
        <f t="shared" si="1012"/>
        <v>1</v>
      </c>
      <c r="AL914" s="2">
        <v>0</v>
      </c>
      <c r="AM914" s="19">
        <f t="shared" si="1013"/>
        <v>0</v>
      </c>
      <c r="AN914" s="19">
        <f t="shared" si="1014"/>
        <v>0</v>
      </c>
      <c r="AO914" s="18">
        <f t="shared" si="1015"/>
        <v>0</v>
      </c>
      <c r="AP914" s="19">
        <f t="shared" si="1016"/>
        <v>0</v>
      </c>
      <c r="AQ914" s="2">
        <f t="shared" si="1017"/>
        <v>0</v>
      </c>
      <c r="AR914" s="18">
        <f t="shared" si="1018"/>
        <v>0</v>
      </c>
      <c r="AS914" s="2">
        <f t="shared" si="1019"/>
        <v>0</v>
      </c>
      <c r="AT914" s="2">
        <f t="shared" si="1020"/>
        <v>67</v>
      </c>
      <c r="AU914" s="2">
        <f t="shared" si="1021"/>
        <v>1</v>
      </c>
      <c r="AV914" s="2">
        <v>0</v>
      </c>
      <c r="AW914" s="19">
        <f t="shared" si="1022"/>
        <v>0</v>
      </c>
      <c r="AX914" s="19">
        <f t="shared" si="1023"/>
        <v>0</v>
      </c>
      <c r="AY914" s="18">
        <f t="shared" si="1024"/>
        <v>0</v>
      </c>
      <c r="AZ914" s="19">
        <f t="shared" si="1025"/>
        <v>0</v>
      </c>
      <c r="BA914" s="2">
        <f t="shared" si="1026"/>
        <v>0</v>
      </c>
      <c r="BB914" s="18">
        <f t="shared" si="1027"/>
        <v>0</v>
      </c>
      <c r="BC914" s="2">
        <f t="shared" si="1028"/>
        <v>0</v>
      </c>
      <c r="BD914" s="2">
        <f t="shared" si="1029"/>
        <v>52</v>
      </c>
      <c r="BE914" s="2">
        <f t="shared" si="1030"/>
        <v>1</v>
      </c>
      <c r="BF914" s="2">
        <v>0</v>
      </c>
      <c r="BG914" s="19">
        <f t="shared" si="1031"/>
        <v>0</v>
      </c>
      <c r="BH914" s="19">
        <f t="shared" si="1032"/>
        <v>0</v>
      </c>
      <c r="BI914" s="18">
        <f t="shared" si="1033"/>
        <v>0</v>
      </c>
      <c r="BJ914" s="19">
        <f t="shared" si="1034"/>
        <v>0</v>
      </c>
      <c r="BK914" s="2">
        <f t="shared" si="1035"/>
        <v>0</v>
      </c>
      <c r="BL914" s="18">
        <f t="shared" si="1036"/>
        <v>0</v>
      </c>
      <c r="BM914" s="2">
        <f t="shared" si="1037"/>
        <v>0</v>
      </c>
      <c r="BN914" s="2">
        <f t="shared" si="1038"/>
        <v>52</v>
      </c>
      <c r="BO914" s="2">
        <f t="shared" si="1039"/>
        <v>1</v>
      </c>
      <c r="BP914" s="2">
        <v>0</v>
      </c>
      <c r="BQ914" s="19">
        <f t="shared" si="1040"/>
        <v>0</v>
      </c>
      <c r="BR914" s="19">
        <f t="shared" si="1041"/>
        <v>0</v>
      </c>
      <c r="BS914" s="18">
        <f t="shared" si="1042"/>
        <v>0</v>
      </c>
      <c r="BT914" s="19">
        <f t="shared" si="1043"/>
        <v>0</v>
      </c>
      <c r="BU914" s="2">
        <f t="shared" si="1044"/>
        <v>0</v>
      </c>
      <c r="BV914" s="18">
        <f t="shared" si="1045"/>
        <v>0</v>
      </c>
      <c r="BW914" s="2">
        <f t="shared" si="1046"/>
        <v>0</v>
      </c>
      <c r="BX914" s="2">
        <f t="shared" si="1047"/>
        <v>17</v>
      </c>
      <c r="BY914" s="2">
        <f t="shared" si="1048"/>
        <v>1</v>
      </c>
      <c r="BZ914" s="2">
        <v>0</v>
      </c>
      <c r="CA914" s="19">
        <f t="shared" si="1049"/>
        <v>0</v>
      </c>
      <c r="CB914" s="19">
        <f t="shared" si="1050"/>
        <v>0</v>
      </c>
      <c r="CC914" s="18">
        <f t="shared" si="1051"/>
        <v>0</v>
      </c>
      <c r="CD914" s="19">
        <f t="shared" si="1052"/>
        <v>0</v>
      </c>
      <c r="CE914" s="2">
        <f t="shared" si="1053"/>
        <v>0</v>
      </c>
      <c r="CF914" s="18">
        <f t="shared" si="1054"/>
        <v>0</v>
      </c>
      <c r="CG914" s="2">
        <f t="shared" si="1055"/>
        <v>0</v>
      </c>
      <c r="CH914" s="2">
        <f t="shared" si="1056"/>
        <v>17</v>
      </c>
      <c r="CI914" s="2">
        <f t="shared" si="1057"/>
        <v>1</v>
      </c>
      <c r="CJ914" s="2">
        <v>0</v>
      </c>
      <c r="CK914" s="19">
        <f t="shared" si="1058"/>
        <v>0</v>
      </c>
      <c r="CL914" s="19">
        <f t="shared" si="1059"/>
        <v>0</v>
      </c>
      <c r="CM914" s="18">
        <f t="shared" si="1060"/>
        <v>0</v>
      </c>
      <c r="CN914" s="19">
        <f t="shared" si="1061"/>
        <v>0</v>
      </c>
      <c r="CO914" s="2">
        <f t="shared" si="1062"/>
        <v>0</v>
      </c>
      <c r="CP914" s="18">
        <f t="shared" si="1063"/>
        <v>0</v>
      </c>
      <c r="CQ914" s="2">
        <f t="shared" si="1064"/>
        <v>0</v>
      </c>
      <c r="CR914" s="2">
        <f t="shared" si="1065"/>
        <v>16</v>
      </c>
      <c r="CS914" s="2">
        <f t="shared" si="1066"/>
        <v>1</v>
      </c>
      <c r="CT914" s="2">
        <v>0</v>
      </c>
      <c r="CU914" s="19">
        <f t="shared" si="1067"/>
        <v>0</v>
      </c>
      <c r="CV914" s="19">
        <f t="shared" si="1068"/>
        <v>0</v>
      </c>
      <c r="CW914" s="18">
        <f t="shared" si="1069"/>
        <v>0</v>
      </c>
      <c r="CX914" s="19">
        <f t="shared" si="1070"/>
        <v>0</v>
      </c>
      <c r="CY914" s="2">
        <f t="shared" si="1071"/>
        <v>0</v>
      </c>
      <c r="CZ914" s="18">
        <f t="shared" si="1072"/>
        <v>0</v>
      </c>
      <c r="DA914" s="2">
        <f t="shared" si="1073"/>
        <v>0</v>
      </c>
      <c r="DB914" s="2">
        <f t="shared" si="1074"/>
        <v>16</v>
      </c>
      <c r="DC914" s="2">
        <f t="shared" si="1075"/>
        <v>1</v>
      </c>
      <c r="DD914" s="2">
        <v>0</v>
      </c>
      <c r="DE914" s="19">
        <f t="shared" si="1076"/>
        <v>0</v>
      </c>
      <c r="DF914" s="19">
        <f t="shared" si="1077"/>
        <v>0</v>
      </c>
      <c r="DG914" s="18">
        <f t="shared" si="1078"/>
        <v>0</v>
      </c>
      <c r="DH914" s="19">
        <f t="shared" si="1079"/>
        <v>0</v>
      </c>
    </row>
    <row r="915" spans="1:112" x14ac:dyDescent="0.35">
      <c r="A915" s="11">
        <v>2019010037</v>
      </c>
      <c r="B915" s="2" t="s">
        <v>6686</v>
      </c>
      <c r="C915" s="2" t="s">
        <v>6687</v>
      </c>
      <c r="D915" s="2" t="s">
        <v>17</v>
      </c>
      <c r="E915" s="2" t="s">
        <v>6688</v>
      </c>
      <c r="F915" s="2">
        <v>1</v>
      </c>
      <c r="G915" s="2" t="s">
        <v>6689</v>
      </c>
      <c r="H915" s="2" t="s">
        <v>6690</v>
      </c>
      <c r="I915" s="2" t="s">
        <v>6691</v>
      </c>
      <c r="J915" s="3" t="s">
        <v>6692</v>
      </c>
      <c r="K915" s="11">
        <v>2</v>
      </c>
      <c r="L915" s="2">
        <v>2</v>
      </c>
      <c r="M915" s="2">
        <v>60</v>
      </c>
      <c r="N915" s="2">
        <v>41</v>
      </c>
      <c r="O915" s="2">
        <v>1</v>
      </c>
      <c r="P915" s="2">
        <v>0</v>
      </c>
      <c r="Q915" s="2">
        <v>1</v>
      </c>
      <c r="R915" s="2">
        <v>0</v>
      </c>
      <c r="S915" s="2">
        <v>2</v>
      </c>
      <c r="T915" s="2">
        <v>0</v>
      </c>
      <c r="U915" s="2">
        <v>2</v>
      </c>
      <c r="V915" s="2">
        <v>0</v>
      </c>
      <c r="W915" s="2">
        <v>12</v>
      </c>
      <c r="X915" s="2">
        <v>9</v>
      </c>
      <c r="Y915" s="2">
        <v>1</v>
      </c>
      <c r="Z915" s="2">
        <v>0</v>
      </c>
      <c r="AA915" s="2">
        <v>1</v>
      </c>
      <c r="AB915" s="2">
        <v>0</v>
      </c>
      <c r="AC915" s="2">
        <v>2</v>
      </c>
      <c r="AD915" s="2">
        <v>0</v>
      </c>
      <c r="AE915" s="2">
        <v>2</v>
      </c>
      <c r="AF915" s="3">
        <v>0</v>
      </c>
      <c r="AG915" s="2">
        <f t="shared" si="1008"/>
        <v>1</v>
      </c>
      <c r="AH915" s="18">
        <f t="shared" si="1009"/>
        <v>1</v>
      </c>
      <c r="AI915" s="2">
        <f t="shared" si="1010"/>
        <v>1</v>
      </c>
      <c r="AJ915" s="2">
        <f t="shared" si="1011"/>
        <v>59</v>
      </c>
      <c r="AK915" s="2">
        <f t="shared" si="1012"/>
        <v>0</v>
      </c>
      <c r="AL915" s="2">
        <v>0</v>
      </c>
      <c r="AM915" s="19">
        <f t="shared" si="1013"/>
        <v>1.6666666666666666E-2</v>
      </c>
      <c r="AN915" s="19">
        <f t="shared" si="1014"/>
        <v>1.6666666666666666E-2</v>
      </c>
      <c r="AO915" s="18">
        <f t="shared" si="1015"/>
        <v>1</v>
      </c>
      <c r="AP915" s="19">
        <f t="shared" si="1016"/>
        <v>3.2786885245901641E-2</v>
      </c>
      <c r="AQ915" s="2">
        <f t="shared" si="1017"/>
        <v>2</v>
      </c>
      <c r="AR915" s="18">
        <f t="shared" si="1018"/>
        <v>1</v>
      </c>
      <c r="AS915" s="2">
        <f t="shared" si="1019"/>
        <v>2</v>
      </c>
      <c r="AT915" s="2">
        <f t="shared" si="1020"/>
        <v>58</v>
      </c>
      <c r="AU915" s="2">
        <f t="shared" si="1021"/>
        <v>0</v>
      </c>
      <c r="AV915" s="2">
        <v>0</v>
      </c>
      <c r="AW915" s="19">
        <f t="shared" si="1022"/>
        <v>3.3333333333333333E-2</v>
      </c>
      <c r="AX915" s="19">
        <f t="shared" si="1023"/>
        <v>3.3333333333333333E-2</v>
      </c>
      <c r="AY915" s="18">
        <f t="shared" si="1024"/>
        <v>1</v>
      </c>
      <c r="AZ915" s="19">
        <f t="shared" si="1025"/>
        <v>6.4516129032258063E-2</v>
      </c>
      <c r="BA915" s="2">
        <f t="shared" si="1026"/>
        <v>1</v>
      </c>
      <c r="BB915" s="18">
        <f t="shared" si="1027"/>
        <v>1</v>
      </c>
      <c r="BC915" s="2">
        <f t="shared" si="1028"/>
        <v>1</v>
      </c>
      <c r="BD915" s="2">
        <f t="shared" si="1029"/>
        <v>40</v>
      </c>
      <c r="BE915" s="2">
        <f t="shared" si="1030"/>
        <v>0</v>
      </c>
      <c r="BF915" s="2">
        <v>0</v>
      </c>
      <c r="BG915" s="19">
        <f t="shared" si="1031"/>
        <v>2.4390243902439025E-2</v>
      </c>
      <c r="BH915" s="19">
        <f t="shared" si="1032"/>
        <v>2.4390243902439025E-2</v>
      </c>
      <c r="BI915" s="18">
        <f t="shared" si="1033"/>
        <v>1</v>
      </c>
      <c r="BJ915" s="19">
        <f t="shared" si="1034"/>
        <v>4.7619047619047616E-2</v>
      </c>
      <c r="BK915" s="2">
        <f t="shared" si="1035"/>
        <v>2</v>
      </c>
      <c r="BL915" s="18">
        <f t="shared" si="1036"/>
        <v>1</v>
      </c>
      <c r="BM915" s="2">
        <f t="shared" si="1037"/>
        <v>2</v>
      </c>
      <c r="BN915" s="2">
        <f t="shared" si="1038"/>
        <v>39</v>
      </c>
      <c r="BO915" s="2">
        <f t="shared" si="1039"/>
        <v>0</v>
      </c>
      <c r="BP915" s="2">
        <v>0</v>
      </c>
      <c r="BQ915" s="19">
        <f t="shared" si="1040"/>
        <v>4.878048780487805E-2</v>
      </c>
      <c r="BR915" s="19">
        <f t="shared" si="1041"/>
        <v>4.878048780487805E-2</v>
      </c>
      <c r="BS915" s="18">
        <f t="shared" si="1042"/>
        <v>1</v>
      </c>
      <c r="BT915" s="19">
        <f t="shared" si="1043"/>
        <v>9.3023255813953487E-2</v>
      </c>
      <c r="BU915" s="2">
        <f t="shared" si="1044"/>
        <v>1</v>
      </c>
      <c r="BV915" s="18">
        <f t="shared" si="1045"/>
        <v>1</v>
      </c>
      <c r="BW915" s="2">
        <f t="shared" si="1046"/>
        <v>1</v>
      </c>
      <c r="BX915" s="2">
        <f t="shared" si="1047"/>
        <v>11</v>
      </c>
      <c r="BY915" s="2">
        <f t="shared" si="1048"/>
        <v>0</v>
      </c>
      <c r="BZ915" s="2">
        <v>0</v>
      </c>
      <c r="CA915" s="19">
        <f t="shared" si="1049"/>
        <v>8.3333333333333329E-2</v>
      </c>
      <c r="CB915" s="19">
        <f t="shared" si="1050"/>
        <v>8.3333333333333329E-2</v>
      </c>
      <c r="CC915" s="18">
        <f t="shared" si="1051"/>
        <v>1</v>
      </c>
      <c r="CD915" s="19">
        <f t="shared" si="1052"/>
        <v>0.15384615384615385</v>
      </c>
      <c r="CE915" s="2">
        <f t="shared" si="1053"/>
        <v>2</v>
      </c>
      <c r="CF915" s="18">
        <f t="shared" si="1054"/>
        <v>1</v>
      </c>
      <c r="CG915" s="2">
        <f t="shared" si="1055"/>
        <v>2</v>
      </c>
      <c r="CH915" s="2">
        <f t="shared" si="1056"/>
        <v>10</v>
      </c>
      <c r="CI915" s="2">
        <f t="shared" si="1057"/>
        <v>0</v>
      </c>
      <c r="CJ915" s="2">
        <v>0</v>
      </c>
      <c r="CK915" s="19">
        <f t="shared" si="1058"/>
        <v>0.16666666666666666</v>
      </c>
      <c r="CL915" s="19">
        <f t="shared" si="1059"/>
        <v>0.16666666666666666</v>
      </c>
      <c r="CM915" s="18">
        <f t="shared" si="1060"/>
        <v>1</v>
      </c>
      <c r="CN915" s="19">
        <f t="shared" si="1061"/>
        <v>0.2857142857142857</v>
      </c>
      <c r="CO915" s="2">
        <f t="shared" si="1062"/>
        <v>1</v>
      </c>
      <c r="CP915" s="18">
        <f t="shared" si="1063"/>
        <v>1</v>
      </c>
      <c r="CQ915" s="2">
        <f t="shared" si="1064"/>
        <v>1</v>
      </c>
      <c r="CR915" s="2">
        <f t="shared" si="1065"/>
        <v>8</v>
      </c>
      <c r="CS915" s="2">
        <f t="shared" si="1066"/>
        <v>0</v>
      </c>
      <c r="CT915" s="2">
        <v>0</v>
      </c>
      <c r="CU915" s="19">
        <f t="shared" si="1067"/>
        <v>0.1111111111111111</v>
      </c>
      <c r="CV915" s="19">
        <f t="shared" si="1068"/>
        <v>0.1111111111111111</v>
      </c>
      <c r="CW915" s="18">
        <f t="shared" si="1069"/>
        <v>1</v>
      </c>
      <c r="CX915" s="19">
        <f t="shared" si="1070"/>
        <v>0.19999999999999998</v>
      </c>
      <c r="CY915" s="2">
        <f t="shared" si="1071"/>
        <v>2</v>
      </c>
      <c r="CZ915" s="18">
        <f t="shared" si="1072"/>
        <v>1</v>
      </c>
      <c r="DA915" s="2">
        <f t="shared" si="1073"/>
        <v>2</v>
      </c>
      <c r="DB915" s="2">
        <f t="shared" si="1074"/>
        <v>7</v>
      </c>
      <c r="DC915" s="2">
        <f t="shared" si="1075"/>
        <v>0</v>
      </c>
      <c r="DD915" s="2">
        <v>0</v>
      </c>
      <c r="DE915" s="19">
        <f t="shared" si="1076"/>
        <v>0.22222222222222221</v>
      </c>
      <c r="DF915" s="19">
        <f t="shared" si="1077"/>
        <v>0.22222222222222221</v>
      </c>
      <c r="DG915" s="18">
        <f t="shared" si="1078"/>
        <v>1</v>
      </c>
      <c r="DH915" s="19">
        <f t="shared" si="1079"/>
        <v>0.36363636363636359</v>
      </c>
    </row>
    <row r="916" spans="1:112" x14ac:dyDescent="0.35">
      <c r="A916" s="11">
        <v>2019010039</v>
      </c>
      <c r="B916" s="2" t="s">
        <v>6693</v>
      </c>
      <c r="C916" s="2" t="s">
        <v>6694</v>
      </c>
      <c r="D916" s="2"/>
      <c r="E916" s="2" t="s">
        <v>6695</v>
      </c>
      <c r="F916" s="2">
        <v>1</v>
      </c>
      <c r="G916" s="2" t="s">
        <v>6696</v>
      </c>
      <c r="H916" s="2" t="s">
        <v>6697</v>
      </c>
      <c r="I916" s="2" t="s">
        <v>6698</v>
      </c>
      <c r="J916" s="3" t="s">
        <v>6699</v>
      </c>
      <c r="K916" s="11">
        <v>1</v>
      </c>
      <c r="L916" s="2">
        <v>1</v>
      </c>
      <c r="M916" s="2">
        <v>64</v>
      </c>
      <c r="N916" s="2">
        <v>28</v>
      </c>
      <c r="O916" s="2">
        <v>1</v>
      </c>
      <c r="P916" s="2">
        <v>0</v>
      </c>
      <c r="Q916" s="2">
        <v>1</v>
      </c>
      <c r="R916" s="2">
        <v>0</v>
      </c>
      <c r="S916" s="2">
        <v>1</v>
      </c>
      <c r="T916" s="2">
        <v>0</v>
      </c>
      <c r="U916" s="2">
        <v>1</v>
      </c>
      <c r="V916" s="2">
        <v>0</v>
      </c>
      <c r="W916" s="2">
        <v>19</v>
      </c>
      <c r="X916" s="2">
        <v>14</v>
      </c>
      <c r="Y916" s="2">
        <v>0</v>
      </c>
      <c r="Z916" s="2">
        <v>1</v>
      </c>
      <c r="AA916" s="2">
        <v>0</v>
      </c>
      <c r="AB916" s="2">
        <v>1</v>
      </c>
      <c r="AC916" s="2">
        <v>0</v>
      </c>
      <c r="AD916" s="2">
        <v>1</v>
      </c>
      <c r="AE916" s="2">
        <v>0</v>
      </c>
      <c r="AF916" s="3">
        <v>1</v>
      </c>
      <c r="AG916" s="2">
        <f t="shared" si="1008"/>
        <v>1</v>
      </c>
      <c r="AH916" s="18">
        <f t="shared" si="1009"/>
        <v>1</v>
      </c>
      <c r="AI916" s="2">
        <f t="shared" si="1010"/>
        <v>1</v>
      </c>
      <c r="AJ916" s="2">
        <f t="shared" si="1011"/>
        <v>63</v>
      </c>
      <c r="AK916" s="2">
        <f t="shared" si="1012"/>
        <v>0</v>
      </c>
      <c r="AL916" s="2">
        <v>0</v>
      </c>
      <c r="AM916" s="19">
        <f t="shared" si="1013"/>
        <v>1.5625E-2</v>
      </c>
      <c r="AN916" s="19">
        <f t="shared" si="1014"/>
        <v>1.5625E-2</v>
      </c>
      <c r="AO916" s="18">
        <f t="shared" si="1015"/>
        <v>1</v>
      </c>
      <c r="AP916" s="19">
        <f t="shared" si="1016"/>
        <v>3.0769230769230771E-2</v>
      </c>
      <c r="AQ916" s="2">
        <f t="shared" si="1017"/>
        <v>1</v>
      </c>
      <c r="AR916" s="18">
        <f t="shared" si="1018"/>
        <v>1</v>
      </c>
      <c r="AS916" s="2">
        <f t="shared" si="1019"/>
        <v>1</v>
      </c>
      <c r="AT916" s="2">
        <f t="shared" si="1020"/>
        <v>63</v>
      </c>
      <c r="AU916" s="2">
        <f t="shared" si="1021"/>
        <v>0</v>
      </c>
      <c r="AV916" s="2">
        <v>0</v>
      </c>
      <c r="AW916" s="19">
        <f t="shared" si="1022"/>
        <v>1.5625E-2</v>
      </c>
      <c r="AX916" s="19">
        <f t="shared" si="1023"/>
        <v>1.5625E-2</v>
      </c>
      <c r="AY916" s="18">
        <f t="shared" si="1024"/>
        <v>1</v>
      </c>
      <c r="AZ916" s="19">
        <f t="shared" si="1025"/>
        <v>3.0769230769230771E-2</v>
      </c>
      <c r="BA916" s="2">
        <f t="shared" si="1026"/>
        <v>1</v>
      </c>
      <c r="BB916" s="18">
        <f t="shared" si="1027"/>
        <v>1</v>
      </c>
      <c r="BC916" s="2">
        <f t="shared" si="1028"/>
        <v>1</v>
      </c>
      <c r="BD916" s="2">
        <f t="shared" si="1029"/>
        <v>27</v>
      </c>
      <c r="BE916" s="2">
        <f t="shared" si="1030"/>
        <v>0</v>
      </c>
      <c r="BF916" s="2">
        <v>0</v>
      </c>
      <c r="BG916" s="19">
        <f t="shared" si="1031"/>
        <v>3.5714285714285712E-2</v>
      </c>
      <c r="BH916" s="19">
        <f t="shared" si="1032"/>
        <v>3.5714285714285712E-2</v>
      </c>
      <c r="BI916" s="18">
        <f t="shared" si="1033"/>
        <v>1</v>
      </c>
      <c r="BJ916" s="19">
        <f t="shared" si="1034"/>
        <v>6.8965517241379296E-2</v>
      </c>
      <c r="BK916" s="2">
        <f t="shared" si="1035"/>
        <v>1</v>
      </c>
      <c r="BL916" s="18">
        <f t="shared" si="1036"/>
        <v>1</v>
      </c>
      <c r="BM916" s="2">
        <f t="shared" si="1037"/>
        <v>1</v>
      </c>
      <c r="BN916" s="2">
        <f t="shared" si="1038"/>
        <v>27</v>
      </c>
      <c r="BO916" s="2">
        <f t="shared" si="1039"/>
        <v>0</v>
      </c>
      <c r="BP916" s="2">
        <v>0</v>
      </c>
      <c r="BQ916" s="19">
        <f t="shared" si="1040"/>
        <v>3.5714285714285712E-2</v>
      </c>
      <c r="BR916" s="19">
        <f t="shared" si="1041"/>
        <v>3.5714285714285712E-2</v>
      </c>
      <c r="BS916" s="18">
        <f t="shared" si="1042"/>
        <v>1</v>
      </c>
      <c r="BT916" s="19">
        <f t="shared" si="1043"/>
        <v>6.8965517241379296E-2</v>
      </c>
      <c r="BU916" s="2">
        <f t="shared" si="1044"/>
        <v>0</v>
      </c>
      <c r="BV916" s="18">
        <f t="shared" si="1045"/>
        <v>0</v>
      </c>
      <c r="BW916" s="2">
        <f t="shared" si="1046"/>
        <v>0</v>
      </c>
      <c r="BX916" s="2">
        <f t="shared" si="1047"/>
        <v>19</v>
      </c>
      <c r="BY916" s="2">
        <f t="shared" si="1048"/>
        <v>1</v>
      </c>
      <c r="BZ916" s="2">
        <v>0</v>
      </c>
      <c r="CA916" s="19">
        <f t="shared" si="1049"/>
        <v>0</v>
      </c>
      <c r="CB916" s="19">
        <f t="shared" si="1050"/>
        <v>0</v>
      </c>
      <c r="CC916" s="18">
        <f t="shared" si="1051"/>
        <v>0</v>
      </c>
      <c r="CD916" s="19">
        <f t="shared" si="1052"/>
        <v>0</v>
      </c>
      <c r="CE916" s="2">
        <f t="shared" si="1053"/>
        <v>0</v>
      </c>
      <c r="CF916" s="18">
        <f t="shared" si="1054"/>
        <v>0</v>
      </c>
      <c r="CG916" s="2">
        <f t="shared" si="1055"/>
        <v>0</v>
      </c>
      <c r="CH916" s="2">
        <f t="shared" si="1056"/>
        <v>19</v>
      </c>
      <c r="CI916" s="2">
        <f t="shared" si="1057"/>
        <v>1</v>
      </c>
      <c r="CJ916" s="2">
        <v>0</v>
      </c>
      <c r="CK916" s="19">
        <f t="shared" si="1058"/>
        <v>0</v>
      </c>
      <c r="CL916" s="19">
        <f t="shared" si="1059"/>
        <v>0</v>
      </c>
      <c r="CM916" s="18">
        <f t="shared" si="1060"/>
        <v>0</v>
      </c>
      <c r="CN916" s="19">
        <f t="shared" si="1061"/>
        <v>0</v>
      </c>
      <c r="CO916" s="2">
        <f t="shared" si="1062"/>
        <v>0</v>
      </c>
      <c r="CP916" s="18">
        <f t="shared" si="1063"/>
        <v>0</v>
      </c>
      <c r="CQ916" s="2">
        <f t="shared" si="1064"/>
        <v>0</v>
      </c>
      <c r="CR916" s="2">
        <f t="shared" si="1065"/>
        <v>14</v>
      </c>
      <c r="CS916" s="2">
        <f t="shared" si="1066"/>
        <v>1</v>
      </c>
      <c r="CT916" s="2">
        <v>0</v>
      </c>
      <c r="CU916" s="19">
        <f t="shared" si="1067"/>
        <v>0</v>
      </c>
      <c r="CV916" s="19">
        <f t="shared" si="1068"/>
        <v>0</v>
      </c>
      <c r="CW916" s="18">
        <f t="shared" si="1069"/>
        <v>0</v>
      </c>
      <c r="CX916" s="19">
        <f t="shared" si="1070"/>
        <v>0</v>
      </c>
      <c r="CY916" s="2">
        <f t="shared" si="1071"/>
        <v>0</v>
      </c>
      <c r="CZ916" s="18">
        <f t="shared" si="1072"/>
        <v>0</v>
      </c>
      <c r="DA916" s="2">
        <f t="shared" si="1073"/>
        <v>0</v>
      </c>
      <c r="DB916" s="2">
        <f t="shared" si="1074"/>
        <v>14</v>
      </c>
      <c r="DC916" s="2">
        <f t="shared" si="1075"/>
        <v>1</v>
      </c>
      <c r="DD916" s="2">
        <v>0</v>
      </c>
      <c r="DE916" s="19">
        <f t="shared" si="1076"/>
        <v>0</v>
      </c>
      <c r="DF916" s="19">
        <f t="shared" si="1077"/>
        <v>0</v>
      </c>
      <c r="DG916" s="18">
        <f t="shared" si="1078"/>
        <v>0</v>
      </c>
      <c r="DH916" s="19">
        <f t="shared" si="1079"/>
        <v>0</v>
      </c>
    </row>
    <row r="917" spans="1:112" x14ac:dyDescent="0.35">
      <c r="A917" s="11">
        <v>2019010041</v>
      </c>
      <c r="B917" s="2" t="s">
        <v>6700</v>
      </c>
      <c r="C917" s="2" t="s">
        <v>3105</v>
      </c>
      <c r="D917" s="2"/>
      <c r="E917" s="2" t="s">
        <v>6701</v>
      </c>
      <c r="F917" s="2">
        <v>1</v>
      </c>
      <c r="G917" s="2" t="s">
        <v>6702</v>
      </c>
      <c r="H917" s="2" t="s">
        <v>6703</v>
      </c>
      <c r="I917" s="2" t="s">
        <v>6704</v>
      </c>
      <c r="J917" s="3" t="s">
        <v>6705</v>
      </c>
      <c r="K917" s="11">
        <v>1</v>
      </c>
      <c r="L917" s="2">
        <v>1</v>
      </c>
      <c r="M917" s="2">
        <v>59</v>
      </c>
      <c r="N917" s="2">
        <v>42</v>
      </c>
      <c r="O917" s="2">
        <v>1</v>
      </c>
      <c r="P917" s="2">
        <v>0</v>
      </c>
      <c r="Q917" s="2">
        <v>1</v>
      </c>
      <c r="R917" s="2">
        <v>0</v>
      </c>
      <c r="S917" s="2">
        <v>1</v>
      </c>
      <c r="T917" s="2">
        <v>0</v>
      </c>
      <c r="U917" s="2">
        <v>1</v>
      </c>
      <c r="V917" s="2">
        <v>0</v>
      </c>
      <c r="W917" s="2">
        <v>14</v>
      </c>
      <c r="X917" s="2">
        <v>10</v>
      </c>
      <c r="Y917" s="2">
        <v>0</v>
      </c>
      <c r="Z917" s="2">
        <v>1</v>
      </c>
      <c r="AA917" s="2">
        <v>1</v>
      </c>
      <c r="AB917" s="2">
        <v>0</v>
      </c>
      <c r="AC917" s="2">
        <v>0</v>
      </c>
      <c r="AD917" s="2">
        <v>1</v>
      </c>
      <c r="AE917" s="2">
        <v>1</v>
      </c>
      <c r="AF917" s="3">
        <v>0</v>
      </c>
      <c r="AG917" s="2">
        <f t="shared" si="1008"/>
        <v>1</v>
      </c>
      <c r="AH917" s="18">
        <f t="shared" si="1009"/>
        <v>1</v>
      </c>
      <c r="AI917" s="2">
        <f t="shared" si="1010"/>
        <v>1</v>
      </c>
      <c r="AJ917" s="2">
        <f t="shared" si="1011"/>
        <v>58</v>
      </c>
      <c r="AK917" s="2">
        <f t="shared" si="1012"/>
        <v>0</v>
      </c>
      <c r="AL917" s="2">
        <v>0</v>
      </c>
      <c r="AM917" s="19">
        <f t="shared" si="1013"/>
        <v>1.6949152542372881E-2</v>
      </c>
      <c r="AN917" s="19">
        <f t="shared" si="1014"/>
        <v>1.6949152542372881E-2</v>
      </c>
      <c r="AO917" s="18">
        <f t="shared" si="1015"/>
        <v>1</v>
      </c>
      <c r="AP917" s="19">
        <f t="shared" si="1016"/>
        <v>3.3333333333333333E-2</v>
      </c>
      <c r="AQ917" s="2">
        <f t="shared" si="1017"/>
        <v>1</v>
      </c>
      <c r="AR917" s="18">
        <f t="shared" si="1018"/>
        <v>1</v>
      </c>
      <c r="AS917" s="2">
        <f t="shared" si="1019"/>
        <v>1</v>
      </c>
      <c r="AT917" s="2">
        <f t="shared" si="1020"/>
        <v>58</v>
      </c>
      <c r="AU917" s="2">
        <f t="shared" si="1021"/>
        <v>0</v>
      </c>
      <c r="AV917" s="2">
        <v>0</v>
      </c>
      <c r="AW917" s="19">
        <f t="shared" si="1022"/>
        <v>1.6949152542372881E-2</v>
      </c>
      <c r="AX917" s="19">
        <f t="shared" si="1023"/>
        <v>1.6949152542372881E-2</v>
      </c>
      <c r="AY917" s="18">
        <f t="shared" si="1024"/>
        <v>1</v>
      </c>
      <c r="AZ917" s="19">
        <f t="shared" si="1025"/>
        <v>3.3333333333333333E-2</v>
      </c>
      <c r="BA917" s="2">
        <f t="shared" si="1026"/>
        <v>1</v>
      </c>
      <c r="BB917" s="18">
        <f t="shared" si="1027"/>
        <v>1</v>
      </c>
      <c r="BC917" s="2">
        <f t="shared" si="1028"/>
        <v>1</v>
      </c>
      <c r="BD917" s="2">
        <f t="shared" si="1029"/>
        <v>41</v>
      </c>
      <c r="BE917" s="2">
        <f t="shared" si="1030"/>
        <v>0</v>
      </c>
      <c r="BF917" s="2">
        <v>0</v>
      </c>
      <c r="BG917" s="19">
        <f t="shared" si="1031"/>
        <v>2.3809523809523808E-2</v>
      </c>
      <c r="BH917" s="19">
        <f t="shared" si="1032"/>
        <v>2.3809523809523808E-2</v>
      </c>
      <c r="BI917" s="18">
        <f t="shared" si="1033"/>
        <v>1</v>
      </c>
      <c r="BJ917" s="19">
        <f t="shared" si="1034"/>
        <v>4.6511627906976744E-2</v>
      </c>
      <c r="BK917" s="2">
        <f t="shared" si="1035"/>
        <v>1</v>
      </c>
      <c r="BL917" s="18">
        <f t="shared" si="1036"/>
        <v>1</v>
      </c>
      <c r="BM917" s="2">
        <f t="shared" si="1037"/>
        <v>1</v>
      </c>
      <c r="BN917" s="2">
        <f t="shared" si="1038"/>
        <v>41</v>
      </c>
      <c r="BO917" s="2">
        <f t="shared" si="1039"/>
        <v>0</v>
      </c>
      <c r="BP917" s="2">
        <v>0</v>
      </c>
      <c r="BQ917" s="19">
        <f t="shared" si="1040"/>
        <v>2.3809523809523808E-2</v>
      </c>
      <c r="BR917" s="19">
        <f t="shared" si="1041"/>
        <v>2.3809523809523808E-2</v>
      </c>
      <c r="BS917" s="18">
        <f t="shared" si="1042"/>
        <v>1</v>
      </c>
      <c r="BT917" s="19">
        <f t="shared" si="1043"/>
        <v>4.6511627906976744E-2</v>
      </c>
      <c r="BU917" s="2">
        <f t="shared" si="1044"/>
        <v>0</v>
      </c>
      <c r="BV917" s="18">
        <f t="shared" si="1045"/>
        <v>0</v>
      </c>
      <c r="BW917" s="2">
        <f t="shared" si="1046"/>
        <v>0</v>
      </c>
      <c r="BX917" s="2">
        <f t="shared" si="1047"/>
        <v>14</v>
      </c>
      <c r="BY917" s="2">
        <f t="shared" si="1048"/>
        <v>1</v>
      </c>
      <c r="BZ917" s="2">
        <v>0</v>
      </c>
      <c r="CA917" s="19">
        <f t="shared" si="1049"/>
        <v>0</v>
      </c>
      <c r="CB917" s="19">
        <f t="shared" si="1050"/>
        <v>0</v>
      </c>
      <c r="CC917" s="18">
        <f t="shared" si="1051"/>
        <v>0</v>
      </c>
      <c r="CD917" s="19">
        <f t="shared" si="1052"/>
        <v>0</v>
      </c>
      <c r="CE917" s="2">
        <f t="shared" si="1053"/>
        <v>0</v>
      </c>
      <c r="CF917" s="18">
        <f t="shared" si="1054"/>
        <v>0</v>
      </c>
      <c r="CG917" s="2">
        <f t="shared" si="1055"/>
        <v>0</v>
      </c>
      <c r="CH917" s="2">
        <f t="shared" si="1056"/>
        <v>14</v>
      </c>
      <c r="CI917" s="2">
        <f t="shared" si="1057"/>
        <v>1</v>
      </c>
      <c r="CJ917" s="2">
        <v>0</v>
      </c>
      <c r="CK917" s="19">
        <f t="shared" si="1058"/>
        <v>0</v>
      </c>
      <c r="CL917" s="19">
        <f t="shared" si="1059"/>
        <v>0</v>
      </c>
      <c r="CM917" s="18">
        <f t="shared" si="1060"/>
        <v>0</v>
      </c>
      <c r="CN917" s="19">
        <f t="shared" si="1061"/>
        <v>0</v>
      </c>
      <c r="CO917" s="2">
        <f t="shared" si="1062"/>
        <v>1</v>
      </c>
      <c r="CP917" s="18">
        <f t="shared" si="1063"/>
        <v>1</v>
      </c>
      <c r="CQ917" s="2">
        <f t="shared" si="1064"/>
        <v>1</v>
      </c>
      <c r="CR917" s="2">
        <f t="shared" si="1065"/>
        <v>9</v>
      </c>
      <c r="CS917" s="2">
        <f t="shared" si="1066"/>
        <v>0</v>
      </c>
      <c r="CT917" s="2">
        <v>0</v>
      </c>
      <c r="CU917" s="19">
        <f t="shared" si="1067"/>
        <v>0.1</v>
      </c>
      <c r="CV917" s="19">
        <f t="shared" si="1068"/>
        <v>0.1</v>
      </c>
      <c r="CW917" s="18">
        <f t="shared" si="1069"/>
        <v>1</v>
      </c>
      <c r="CX917" s="19">
        <f t="shared" si="1070"/>
        <v>0.18181818181818182</v>
      </c>
      <c r="CY917" s="2">
        <f t="shared" si="1071"/>
        <v>1</v>
      </c>
      <c r="CZ917" s="18">
        <f t="shared" si="1072"/>
        <v>1</v>
      </c>
      <c r="DA917" s="2">
        <f t="shared" si="1073"/>
        <v>1</v>
      </c>
      <c r="DB917" s="2">
        <f t="shared" si="1074"/>
        <v>9</v>
      </c>
      <c r="DC917" s="2">
        <f t="shared" si="1075"/>
        <v>0</v>
      </c>
      <c r="DD917" s="2">
        <v>0</v>
      </c>
      <c r="DE917" s="19">
        <f t="shared" si="1076"/>
        <v>0.1</v>
      </c>
      <c r="DF917" s="19">
        <f t="shared" si="1077"/>
        <v>0.1</v>
      </c>
      <c r="DG917" s="18">
        <f t="shared" si="1078"/>
        <v>1</v>
      </c>
      <c r="DH917" s="19">
        <f t="shared" si="1079"/>
        <v>0.18181818181818182</v>
      </c>
    </row>
    <row r="918" spans="1:112" x14ac:dyDescent="0.35">
      <c r="A918" s="11">
        <v>2019010073</v>
      </c>
      <c r="B918" s="2" t="s">
        <v>6706</v>
      </c>
      <c r="C918" s="2" t="s">
        <v>6707</v>
      </c>
      <c r="D918" s="2" t="s">
        <v>6708</v>
      </c>
      <c r="E918" s="2" t="s">
        <v>6709</v>
      </c>
      <c r="F918" s="2">
        <v>1</v>
      </c>
      <c r="G918" s="2" t="s">
        <v>6710</v>
      </c>
      <c r="H918" s="2" t="s">
        <v>6711</v>
      </c>
      <c r="I918" s="2" t="s">
        <v>6712</v>
      </c>
      <c r="J918" s="3" t="s">
        <v>6713</v>
      </c>
      <c r="K918" s="11">
        <v>3</v>
      </c>
      <c r="L918" s="2">
        <v>3</v>
      </c>
      <c r="M918" s="2">
        <v>54</v>
      </c>
      <c r="N918" s="2">
        <v>31</v>
      </c>
      <c r="O918" s="2">
        <v>1</v>
      </c>
      <c r="P918" s="2">
        <v>0</v>
      </c>
      <c r="Q918" s="2">
        <v>1</v>
      </c>
      <c r="R918" s="2">
        <v>0</v>
      </c>
      <c r="S918" s="2">
        <v>3</v>
      </c>
      <c r="T918" s="2">
        <v>0</v>
      </c>
      <c r="U918" s="2">
        <v>3</v>
      </c>
      <c r="V918" s="2">
        <v>0</v>
      </c>
      <c r="W918" s="2">
        <v>13</v>
      </c>
      <c r="X918" s="2">
        <v>6</v>
      </c>
      <c r="Y918" s="2">
        <v>0</v>
      </c>
      <c r="Z918" s="2">
        <v>1</v>
      </c>
      <c r="AA918" s="2">
        <v>1</v>
      </c>
      <c r="AB918" s="2">
        <v>0</v>
      </c>
      <c r="AC918" s="2">
        <v>2</v>
      </c>
      <c r="AD918" s="2">
        <v>1</v>
      </c>
      <c r="AE918" s="2">
        <v>3</v>
      </c>
      <c r="AF918" s="3">
        <v>0</v>
      </c>
      <c r="AG918" s="2">
        <f t="shared" si="1008"/>
        <v>1</v>
      </c>
      <c r="AH918" s="18">
        <f t="shared" si="1009"/>
        <v>1</v>
      </c>
      <c r="AI918" s="2">
        <f t="shared" si="1010"/>
        <v>1</v>
      </c>
      <c r="AJ918" s="2">
        <f t="shared" si="1011"/>
        <v>53</v>
      </c>
      <c r="AK918" s="2">
        <f t="shared" si="1012"/>
        <v>0</v>
      </c>
      <c r="AL918" s="2">
        <v>0</v>
      </c>
      <c r="AM918" s="19">
        <f t="shared" si="1013"/>
        <v>1.8518518518518517E-2</v>
      </c>
      <c r="AN918" s="19">
        <f t="shared" si="1014"/>
        <v>1.8518518518518517E-2</v>
      </c>
      <c r="AO918" s="18">
        <f t="shared" si="1015"/>
        <v>1</v>
      </c>
      <c r="AP918" s="19">
        <f t="shared" si="1016"/>
        <v>3.6363636363636362E-2</v>
      </c>
      <c r="AQ918" s="2">
        <f t="shared" si="1017"/>
        <v>3</v>
      </c>
      <c r="AR918" s="18">
        <f t="shared" si="1018"/>
        <v>1</v>
      </c>
      <c r="AS918" s="2">
        <f t="shared" si="1019"/>
        <v>3</v>
      </c>
      <c r="AT918" s="2">
        <f t="shared" si="1020"/>
        <v>51</v>
      </c>
      <c r="AU918" s="2">
        <f t="shared" si="1021"/>
        <v>0</v>
      </c>
      <c r="AV918" s="2">
        <v>0</v>
      </c>
      <c r="AW918" s="19">
        <f t="shared" si="1022"/>
        <v>5.5555555555555552E-2</v>
      </c>
      <c r="AX918" s="19">
        <f t="shared" si="1023"/>
        <v>5.5555555555555552E-2</v>
      </c>
      <c r="AY918" s="18">
        <f t="shared" si="1024"/>
        <v>1</v>
      </c>
      <c r="AZ918" s="19">
        <f t="shared" si="1025"/>
        <v>0.10526315789473684</v>
      </c>
      <c r="BA918" s="2">
        <f t="shared" si="1026"/>
        <v>1</v>
      </c>
      <c r="BB918" s="18">
        <f t="shared" si="1027"/>
        <v>1</v>
      </c>
      <c r="BC918" s="2">
        <f t="shared" si="1028"/>
        <v>1</v>
      </c>
      <c r="BD918" s="2">
        <f t="shared" si="1029"/>
        <v>30</v>
      </c>
      <c r="BE918" s="2">
        <f t="shared" si="1030"/>
        <v>0</v>
      </c>
      <c r="BF918" s="2">
        <v>0</v>
      </c>
      <c r="BG918" s="19">
        <f t="shared" si="1031"/>
        <v>3.2258064516129031E-2</v>
      </c>
      <c r="BH918" s="19">
        <f t="shared" si="1032"/>
        <v>3.2258064516129031E-2</v>
      </c>
      <c r="BI918" s="18">
        <f t="shared" si="1033"/>
        <v>1</v>
      </c>
      <c r="BJ918" s="19">
        <f t="shared" si="1034"/>
        <v>6.25E-2</v>
      </c>
      <c r="BK918" s="2">
        <f t="shared" si="1035"/>
        <v>3</v>
      </c>
      <c r="BL918" s="18">
        <f t="shared" si="1036"/>
        <v>1</v>
      </c>
      <c r="BM918" s="2">
        <f t="shared" si="1037"/>
        <v>3</v>
      </c>
      <c r="BN918" s="2">
        <f t="shared" si="1038"/>
        <v>28</v>
      </c>
      <c r="BO918" s="2">
        <f t="shared" si="1039"/>
        <v>0</v>
      </c>
      <c r="BP918" s="2">
        <v>0</v>
      </c>
      <c r="BQ918" s="19">
        <f t="shared" si="1040"/>
        <v>9.6774193548387094E-2</v>
      </c>
      <c r="BR918" s="19">
        <f t="shared" si="1041"/>
        <v>9.6774193548387094E-2</v>
      </c>
      <c r="BS918" s="18">
        <f t="shared" si="1042"/>
        <v>1</v>
      </c>
      <c r="BT918" s="19">
        <f t="shared" si="1043"/>
        <v>0.17647058823529413</v>
      </c>
      <c r="BU918" s="2">
        <f t="shared" si="1044"/>
        <v>0</v>
      </c>
      <c r="BV918" s="18">
        <f t="shared" si="1045"/>
        <v>0</v>
      </c>
      <c r="BW918" s="2">
        <f t="shared" si="1046"/>
        <v>0</v>
      </c>
      <c r="BX918" s="2">
        <f t="shared" si="1047"/>
        <v>13</v>
      </c>
      <c r="BY918" s="2">
        <f t="shared" si="1048"/>
        <v>1</v>
      </c>
      <c r="BZ918" s="2">
        <v>0</v>
      </c>
      <c r="CA918" s="19">
        <f t="shared" si="1049"/>
        <v>0</v>
      </c>
      <c r="CB918" s="19">
        <f t="shared" si="1050"/>
        <v>0</v>
      </c>
      <c r="CC918" s="18">
        <f t="shared" si="1051"/>
        <v>0</v>
      </c>
      <c r="CD918" s="19">
        <f t="shared" si="1052"/>
        <v>0</v>
      </c>
      <c r="CE918" s="2">
        <f t="shared" si="1053"/>
        <v>2</v>
      </c>
      <c r="CF918" s="18">
        <f t="shared" si="1054"/>
        <v>0.66666666666666663</v>
      </c>
      <c r="CG918" s="2">
        <f t="shared" si="1055"/>
        <v>2</v>
      </c>
      <c r="CH918" s="2">
        <f t="shared" si="1056"/>
        <v>11</v>
      </c>
      <c r="CI918" s="2">
        <f t="shared" si="1057"/>
        <v>1</v>
      </c>
      <c r="CJ918" s="2">
        <v>0</v>
      </c>
      <c r="CK918" s="19">
        <f t="shared" si="1058"/>
        <v>0.14285714285714285</v>
      </c>
      <c r="CL918" s="19">
        <f t="shared" si="1059"/>
        <v>0.15384615384615385</v>
      </c>
      <c r="CM918" s="18">
        <f t="shared" si="1060"/>
        <v>0.66666666666666663</v>
      </c>
      <c r="CN918" s="19">
        <f t="shared" si="1061"/>
        <v>0.25</v>
      </c>
      <c r="CO918" s="2">
        <f t="shared" si="1062"/>
        <v>1</v>
      </c>
      <c r="CP918" s="18">
        <f t="shared" si="1063"/>
        <v>1</v>
      </c>
      <c r="CQ918" s="2">
        <f t="shared" si="1064"/>
        <v>1</v>
      </c>
      <c r="CR918" s="2">
        <f t="shared" si="1065"/>
        <v>5</v>
      </c>
      <c r="CS918" s="2">
        <f t="shared" si="1066"/>
        <v>0</v>
      </c>
      <c r="CT918" s="2">
        <v>0</v>
      </c>
      <c r="CU918" s="19">
        <f t="shared" si="1067"/>
        <v>0.16666666666666666</v>
      </c>
      <c r="CV918" s="19">
        <f t="shared" si="1068"/>
        <v>0.16666666666666666</v>
      </c>
      <c r="CW918" s="18">
        <f t="shared" si="1069"/>
        <v>1</v>
      </c>
      <c r="CX918" s="19">
        <f t="shared" si="1070"/>
        <v>0.2857142857142857</v>
      </c>
      <c r="CY918" s="2">
        <f t="shared" si="1071"/>
        <v>3</v>
      </c>
      <c r="CZ918" s="18">
        <f t="shared" si="1072"/>
        <v>1</v>
      </c>
      <c r="DA918" s="2">
        <f t="shared" si="1073"/>
        <v>3</v>
      </c>
      <c r="DB918" s="2">
        <f t="shared" si="1074"/>
        <v>3</v>
      </c>
      <c r="DC918" s="2">
        <f t="shared" si="1075"/>
        <v>0</v>
      </c>
      <c r="DD918" s="2">
        <v>0</v>
      </c>
      <c r="DE918" s="19">
        <f t="shared" si="1076"/>
        <v>0.5</v>
      </c>
      <c r="DF918" s="19">
        <f t="shared" si="1077"/>
        <v>0.5</v>
      </c>
      <c r="DG918" s="18">
        <f t="shared" si="1078"/>
        <v>1</v>
      </c>
      <c r="DH918" s="19">
        <f t="shared" si="1079"/>
        <v>0.66666666666666663</v>
      </c>
    </row>
    <row r="919" spans="1:112" x14ac:dyDescent="0.35">
      <c r="A919" s="11">
        <v>2019010075</v>
      </c>
      <c r="B919" s="2" t="s">
        <v>43</v>
      </c>
      <c r="C919" s="2" t="s">
        <v>44</v>
      </c>
      <c r="D919" s="2" t="s">
        <v>3079</v>
      </c>
      <c r="E919" s="2" t="s">
        <v>6714</v>
      </c>
      <c r="F919" s="2">
        <v>1</v>
      </c>
      <c r="G919" s="2" t="s">
        <v>6715</v>
      </c>
      <c r="H919" s="2" t="s">
        <v>6716</v>
      </c>
      <c r="I919" s="2" t="s">
        <v>6717</v>
      </c>
      <c r="J919" s="3" t="s">
        <v>6718</v>
      </c>
      <c r="K919" s="11">
        <v>2</v>
      </c>
      <c r="L919" s="2">
        <v>2</v>
      </c>
      <c r="M919" s="2">
        <v>63</v>
      </c>
      <c r="N919" s="2">
        <v>37</v>
      </c>
      <c r="O919" s="2">
        <v>1</v>
      </c>
      <c r="P919" s="2">
        <v>0</v>
      </c>
      <c r="Q919" s="2">
        <v>1</v>
      </c>
      <c r="R919" s="2">
        <v>0</v>
      </c>
      <c r="S919" s="2">
        <v>2</v>
      </c>
      <c r="T919" s="2">
        <v>0</v>
      </c>
      <c r="U919" s="2">
        <v>2</v>
      </c>
      <c r="V919" s="2">
        <v>0</v>
      </c>
      <c r="W919" s="2">
        <v>15</v>
      </c>
      <c r="X919" s="2">
        <v>11</v>
      </c>
      <c r="Y919" s="2">
        <v>1</v>
      </c>
      <c r="Z919" s="2">
        <v>0</v>
      </c>
      <c r="AA919" s="2">
        <v>1</v>
      </c>
      <c r="AB919" s="2">
        <v>0</v>
      </c>
      <c r="AC919" s="2">
        <v>2</v>
      </c>
      <c r="AD919" s="2">
        <v>0</v>
      </c>
      <c r="AE919" s="2">
        <v>2</v>
      </c>
      <c r="AF919" s="3">
        <v>0</v>
      </c>
      <c r="AG919" s="2">
        <f t="shared" si="1008"/>
        <v>1</v>
      </c>
      <c r="AH919" s="18">
        <f t="shared" si="1009"/>
        <v>1</v>
      </c>
      <c r="AI919" s="2">
        <f t="shared" si="1010"/>
        <v>1</v>
      </c>
      <c r="AJ919" s="2">
        <f t="shared" si="1011"/>
        <v>62</v>
      </c>
      <c r="AK919" s="2">
        <f t="shared" si="1012"/>
        <v>0</v>
      </c>
      <c r="AL919" s="2">
        <v>0</v>
      </c>
      <c r="AM919" s="19">
        <f t="shared" si="1013"/>
        <v>1.5873015873015872E-2</v>
      </c>
      <c r="AN919" s="19">
        <f t="shared" si="1014"/>
        <v>1.5873015873015872E-2</v>
      </c>
      <c r="AO919" s="18">
        <f t="shared" si="1015"/>
        <v>1</v>
      </c>
      <c r="AP919" s="19">
        <f t="shared" si="1016"/>
        <v>3.125E-2</v>
      </c>
      <c r="AQ919" s="2">
        <f t="shared" si="1017"/>
        <v>2</v>
      </c>
      <c r="AR919" s="18">
        <f t="shared" si="1018"/>
        <v>1</v>
      </c>
      <c r="AS919" s="2">
        <f t="shared" si="1019"/>
        <v>2</v>
      </c>
      <c r="AT919" s="2">
        <f t="shared" si="1020"/>
        <v>61</v>
      </c>
      <c r="AU919" s="2">
        <f t="shared" si="1021"/>
        <v>0</v>
      </c>
      <c r="AV919" s="2">
        <v>0</v>
      </c>
      <c r="AW919" s="19">
        <f t="shared" si="1022"/>
        <v>3.1746031746031744E-2</v>
      </c>
      <c r="AX919" s="19">
        <f t="shared" si="1023"/>
        <v>3.1746031746031744E-2</v>
      </c>
      <c r="AY919" s="18">
        <f t="shared" si="1024"/>
        <v>1</v>
      </c>
      <c r="AZ919" s="19">
        <f t="shared" si="1025"/>
        <v>6.1538461538461542E-2</v>
      </c>
      <c r="BA919" s="2">
        <f t="shared" si="1026"/>
        <v>1</v>
      </c>
      <c r="BB919" s="18">
        <f t="shared" si="1027"/>
        <v>1</v>
      </c>
      <c r="BC919" s="2">
        <f t="shared" si="1028"/>
        <v>1</v>
      </c>
      <c r="BD919" s="2">
        <f t="shared" si="1029"/>
        <v>36</v>
      </c>
      <c r="BE919" s="2">
        <f t="shared" si="1030"/>
        <v>0</v>
      </c>
      <c r="BF919" s="2">
        <v>0</v>
      </c>
      <c r="BG919" s="19">
        <f t="shared" si="1031"/>
        <v>2.7027027027027029E-2</v>
      </c>
      <c r="BH919" s="19">
        <f t="shared" si="1032"/>
        <v>2.7027027027027029E-2</v>
      </c>
      <c r="BI919" s="18">
        <f t="shared" si="1033"/>
        <v>1</v>
      </c>
      <c r="BJ919" s="19">
        <f t="shared" si="1034"/>
        <v>5.2631578947368425E-2</v>
      </c>
      <c r="BK919" s="2">
        <f t="shared" si="1035"/>
        <v>2</v>
      </c>
      <c r="BL919" s="18">
        <f t="shared" si="1036"/>
        <v>1</v>
      </c>
      <c r="BM919" s="2">
        <f t="shared" si="1037"/>
        <v>2</v>
      </c>
      <c r="BN919" s="2">
        <f t="shared" si="1038"/>
        <v>35</v>
      </c>
      <c r="BO919" s="2">
        <f t="shared" si="1039"/>
        <v>0</v>
      </c>
      <c r="BP919" s="2">
        <v>0</v>
      </c>
      <c r="BQ919" s="19">
        <f t="shared" si="1040"/>
        <v>5.4054054054054057E-2</v>
      </c>
      <c r="BR919" s="19">
        <f t="shared" si="1041"/>
        <v>5.4054054054054057E-2</v>
      </c>
      <c r="BS919" s="18">
        <f t="shared" si="1042"/>
        <v>1</v>
      </c>
      <c r="BT919" s="19">
        <f t="shared" si="1043"/>
        <v>0.10256410256410257</v>
      </c>
      <c r="BU919" s="2">
        <f t="shared" si="1044"/>
        <v>1</v>
      </c>
      <c r="BV919" s="18">
        <f t="shared" si="1045"/>
        <v>1</v>
      </c>
      <c r="BW919" s="2">
        <f t="shared" si="1046"/>
        <v>1</v>
      </c>
      <c r="BX919" s="2">
        <f t="shared" si="1047"/>
        <v>14</v>
      </c>
      <c r="BY919" s="2">
        <f t="shared" si="1048"/>
        <v>0</v>
      </c>
      <c r="BZ919" s="2">
        <v>0</v>
      </c>
      <c r="CA919" s="19">
        <f t="shared" si="1049"/>
        <v>6.6666666666666666E-2</v>
      </c>
      <c r="CB919" s="19">
        <f t="shared" si="1050"/>
        <v>6.6666666666666666E-2</v>
      </c>
      <c r="CC919" s="18">
        <f t="shared" si="1051"/>
        <v>1</v>
      </c>
      <c r="CD919" s="19">
        <f t="shared" si="1052"/>
        <v>0.125</v>
      </c>
      <c r="CE919" s="2">
        <f t="shared" si="1053"/>
        <v>2</v>
      </c>
      <c r="CF919" s="18">
        <f t="shared" si="1054"/>
        <v>1</v>
      </c>
      <c r="CG919" s="2">
        <f t="shared" si="1055"/>
        <v>2</v>
      </c>
      <c r="CH919" s="2">
        <f t="shared" si="1056"/>
        <v>13</v>
      </c>
      <c r="CI919" s="2">
        <f t="shared" si="1057"/>
        <v>0</v>
      </c>
      <c r="CJ919" s="2">
        <v>0</v>
      </c>
      <c r="CK919" s="19">
        <f t="shared" si="1058"/>
        <v>0.13333333333333333</v>
      </c>
      <c r="CL919" s="19">
        <f t="shared" si="1059"/>
        <v>0.13333333333333333</v>
      </c>
      <c r="CM919" s="18">
        <f t="shared" si="1060"/>
        <v>1</v>
      </c>
      <c r="CN919" s="19">
        <f t="shared" si="1061"/>
        <v>0.23529411764705882</v>
      </c>
      <c r="CO919" s="2">
        <f t="shared" si="1062"/>
        <v>1</v>
      </c>
      <c r="CP919" s="18">
        <f t="shared" si="1063"/>
        <v>1</v>
      </c>
      <c r="CQ919" s="2">
        <f t="shared" si="1064"/>
        <v>1</v>
      </c>
      <c r="CR919" s="2">
        <f t="shared" si="1065"/>
        <v>10</v>
      </c>
      <c r="CS919" s="2">
        <f t="shared" si="1066"/>
        <v>0</v>
      </c>
      <c r="CT919" s="2">
        <v>0</v>
      </c>
      <c r="CU919" s="19">
        <f t="shared" si="1067"/>
        <v>9.0909090909090912E-2</v>
      </c>
      <c r="CV919" s="19">
        <f t="shared" si="1068"/>
        <v>9.0909090909090912E-2</v>
      </c>
      <c r="CW919" s="18">
        <f t="shared" si="1069"/>
        <v>1</v>
      </c>
      <c r="CX919" s="19">
        <f t="shared" si="1070"/>
        <v>0.16666666666666669</v>
      </c>
      <c r="CY919" s="2">
        <f t="shared" si="1071"/>
        <v>2</v>
      </c>
      <c r="CZ919" s="18">
        <f t="shared" si="1072"/>
        <v>1</v>
      </c>
      <c r="DA919" s="2">
        <f t="shared" si="1073"/>
        <v>2</v>
      </c>
      <c r="DB919" s="2">
        <f t="shared" si="1074"/>
        <v>9</v>
      </c>
      <c r="DC919" s="2">
        <f t="shared" si="1075"/>
        <v>0</v>
      </c>
      <c r="DD919" s="2">
        <v>0</v>
      </c>
      <c r="DE919" s="19">
        <f t="shared" si="1076"/>
        <v>0.18181818181818182</v>
      </c>
      <c r="DF919" s="19">
        <f t="shared" si="1077"/>
        <v>0.18181818181818182</v>
      </c>
      <c r="DG919" s="18">
        <f t="shared" si="1078"/>
        <v>1</v>
      </c>
      <c r="DH919" s="19">
        <f t="shared" si="1079"/>
        <v>0.30769230769230771</v>
      </c>
    </row>
    <row r="920" spans="1:112" x14ac:dyDescent="0.35">
      <c r="A920" s="11">
        <v>2019010130</v>
      </c>
      <c r="B920" s="2" t="s">
        <v>1645</v>
      </c>
      <c r="C920" s="2" t="s">
        <v>6719</v>
      </c>
      <c r="D920" s="2" t="s">
        <v>6720</v>
      </c>
      <c r="E920" s="2" t="s">
        <v>6721</v>
      </c>
      <c r="F920" s="2">
        <v>1</v>
      </c>
      <c r="G920" s="2" t="s">
        <v>6722</v>
      </c>
      <c r="H920" s="2" t="s">
        <v>6723</v>
      </c>
      <c r="I920" s="2" t="s">
        <v>6724</v>
      </c>
      <c r="J920" s="3" t="s">
        <v>6725</v>
      </c>
      <c r="K920" s="11">
        <v>2</v>
      </c>
      <c r="L920" s="2">
        <v>2</v>
      </c>
      <c r="M920" s="2">
        <v>64</v>
      </c>
      <c r="N920" s="2">
        <v>43</v>
      </c>
      <c r="O920" s="2">
        <v>1</v>
      </c>
      <c r="P920" s="2">
        <v>0</v>
      </c>
      <c r="Q920" s="2">
        <v>1</v>
      </c>
      <c r="R920" s="2">
        <v>0</v>
      </c>
      <c r="S920" s="2">
        <v>1</v>
      </c>
      <c r="T920" s="2">
        <v>1</v>
      </c>
      <c r="U920" s="2">
        <v>2</v>
      </c>
      <c r="V920" s="2">
        <v>0</v>
      </c>
      <c r="W920" s="2">
        <v>15</v>
      </c>
      <c r="X920" s="2">
        <v>12</v>
      </c>
      <c r="Y920" s="2">
        <v>0</v>
      </c>
      <c r="Z920" s="2">
        <v>1</v>
      </c>
      <c r="AA920" s="2">
        <v>1</v>
      </c>
      <c r="AB920" s="2">
        <v>0</v>
      </c>
      <c r="AC920" s="2">
        <v>0</v>
      </c>
      <c r="AD920" s="2">
        <v>2</v>
      </c>
      <c r="AE920" s="2">
        <v>2</v>
      </c>
      <c r="AF920" s="3">
        <v>0</v>
      </c>
      <c r="AG920" s="2">
        <f t="shared" si="1008"/>
        <v>1</v>
      </c>
      <c r="AH920" s="18">
        <f t="shared" si="1009"/>
        <v>1</v>
      </c>
      <c r="AI920" s="2">
        <f t="shared" si="1010"/>
        <v>1</v>
      </c>
      <c r="AJ920" s="2">
        <f t="shared" si="1011"/>
        <v>63</v>
      </c>
      <c r="AK920" s="2">
        <f t="shared" si="1012"/>
        <v>0</v>
      </c>
      <c r="AL920" s="2">
        <v>0</v>
      </c>
      <c r="AM920" s="19">
        <f t="shared" si="1013"/>
        <v>1.5625E-2</v>
      </c>
      <c r="AN920" s="19">
        <f t="shared" si="1014"/>
        <v>1.5625E-2</v>
      </c>
      <c r="AO920" s="18">
        <f t="shared" si="1015"/>
        <v>1</v>
      </c>
      <c r="AP920" s="19">
        <f t="shared" si="1016"/>
        <v>3.0769230769230771E-2</v>
      </c>
      <c r="AQ920" s="2">
        <f t="shared" si="1017"/>
        <v>1</v>
      </c>
      <c r="AR920" s="18">
        <f t="shared" si="1018"/>
        <v>0.5</v>
      </c>
      <c r="AS920" s="2">
        <f t="shared" si="1019"/>
        <v>1</v>
      </c>
      <c r="AT920" s="2">
        <f t="shared" si="1020"/>
        <v>63</v>
      </c>
      <c r="AU920" s="2">
        <f t="shared" si="1021"/>
        <v>1</v>
      </c>
      <c r="AV920" s="2">
        <v>0</v>
      </c>
      <c r="AW920" s="19">
        <f t="shared" si="1022"/>
        <v>1.5384615384615385E-2</v>
      </c>
      <c r="AX920" s="19">
        <f t="shared" si="1023"/>
        <v>1.5625E-2</v>
      </c>
      <c r="AY920" s="18">
        <f t="shared" si="1024"/>
        <v>0.5</v>
      </c>
      <c r="AZ920" s="19">
        <f t="shared" si="1025"/>
        <v>3.0303030303030304E-2</v>
      </c>
      <c r="BA920" s="2">
        <f t="shared" si="1026"/>
        <v>1</v>
      </c>
      <c r="BB920" s="18">
        <f t="shared" si="1027"/>
        <v>1</v>
      </c>
      <c r="BC920" s="2">
        <f t="shared" si="1028"/>
        <v>1</v>
      </c>
      <c r="BD920" s="2">
        <f t="shared" si="1029"/>
        <v>42</v>
      </c>
      <c r="BE920" s="2">
        <f t="shared" si="1030"/>
        <v>0</v>
      </c>
      <c r="BF920" s="2">
        <v>0</v>
      </c>
      <c r="BG920" s="19">
        <f t="shared" si="1031"/>
        <v>2.3255813953488372E-2</v>
      </c>
      <c r="BH920" s="19">
        <f t="shared" si="1032"/>
        <v>2.3255813953488372E-2</v>
      </c>
      <c r="BI920" s="18">
        <f t="shared" si="1033"/>
        <v>1</v>
      </c>
      <c r="BJ920" s="19">
        <f t="shared" si="1034"/>
        <v>4.5454545454545449E-2</v>
      </c>
      <c r="BK920" s="2">
        <f t="shared" si="1035"/>
        <v>2</v>
      </c>
      <c r="BL920" s="18">
        <f t="shared" si="1036"/>
        <v>1</v>
      </c>
      <c r="BM920" s="2">
        <f t="shared" si="1037"/>
        <v>2</v>
      </c>
      <c r="BN920" s="2">
        <f t="shared" si="1038"/>
        <v>41</v>
      </c>
      <c r="BO920" s="2">
        <f t="shared" si="1039"/>
        <v>0</v>
      </c>
      <c r="BP920" s="2">
        <v>0</v>
      </c>
      <c r="BQ920" s="19">
        <f t="shared" si="1040"/>
        <v>4.6511627906976744E-2</v>
      </c>
      <c r="BR920" s="19">
        <f t="shared" si="1041"/>
        <v>4.6511627906976744E-2</v>
      </c>
      <c r="BS920" s="18">
        <f t="shared" si="1042"/>
        <v>1</v>
      </c>
      <c r="BT920" s="19">
        <f t="shared" si="1043"/>
        <v>8.8888888888888878E-2</v>
      </c>
      <c r="BU920" s="2">
        <f t="shared" si="1044"/>
        <v>0</v>
      </c>
      <c r="BV920" s="18">
        <f t="shared" si="1045"/>
        <v>0</v>
      </c>
      <c r="BW920" s="2">
        <f t="shared" si="1046"/>
        <v>0</v>
      </c>
      <c r="BX920" s="2">
        <f t="shared" si="1047"/>
        <v>15</v>
      </c>
      <c r="BY920" s="2">
        <f t="shared" si="1048"/>
        <v>1</v>
      </c>
      <c r="BZ920" s="2">
        <v>0</v>
      </c>
      <c r="CA920" s="19">
        <f t="shared" si="1049"/>
        <v>0</v>
      </c>
      <c r="CB920" s="19">
        <f t="shared" si="1050"/>
        <v>0</v>
      </c>
      <c r="CC920" s="18">
        <f t="shared" si="1051"/>
        <v>0</v>
      </c>
      <c r="CD920" s="19">
        <f t="shared" si="1052"/>
        <v>0</v>
      </c>
      <c r="CE920" s="2">
        <f t="shared" si="1053"/>
        <v>0</v>
      </c>
      <c r="CF920" s="18">
        <f t="shared" si="1054"/>
        <v>0</v>
      </c>
      <c r="CG920" s="2">
        <f t="shared" si="1055"/>
        <v>0</v>
      </c>
      <c r="CH920" s="2">
        <f t="shared" si="1056"/>
        <v>15</v>
      </c>
      <c r="CI920" s="2">
        <f t="shared" si="1057"/>
        <v>2</v>
      </c>
      <c r="CJ920" s="2">
        <v>0</v>
      </c>
      <c r="CK920" s="19">
        <f t="shared" si="1058"/>
        <v>0</v>
      </c>
      <c r="CL920" s="19">
        <f t="shared" si="1059"/>
        <v>0</v>
      </c>
      <c r="CM920" s="18">
        <f t="shared" si="1060"/>
        <v>0</v>
      </c>
      <c r="CN920" s="19">
        <f t="shared" si="1061"/>
        <v>0</v>
      </c>
      <c r="CO920" s="2">
        <f t="shared" si="1062"/>
        <v>1</v>
      </c>
      <c r="CP920" s="18">
        <f t="shared" si="1063"/>
        <v>1</v>
      </c>
      <c r="CQ920" s="2">
        <f t="shared" si="1064"/>
        <v>1</v>
      </c>
      <c r="CR920" s="2">
        <f t="shared" si="1065"/>
        <v>11</v>
      </c>
      <c r="CS920" s="2">
        <f t="shared" si="1066"/>
        <v>0</v>
      </c>
      <c r="CT920" s="2">
        <v>0</v>
      </c>
      <c r="CU920" s="19">
        <f t="shared" si="1067"/>
        <v>8.3333333333333329E-2</v>
      </c>
      <c r="CV920" s="19">
        <f t="shared" si="1068"/>
        <v>8.3333333333333329E-2</v>
      </c>
      <c r="CW920" s="18">
        <f t="shared" si="1069"/>
        <v>1</v>
      </c>
      <c r="CX920" s="19">
        <f t="shared" si="1070"/>
        <v>0.15384615384615385</v>
      </c>
      <c r="CY920" s="2">
        <f t="shared" si="1071"/>
        <v>2</v>
      </c>
      <c r="CZ920" s="18">
        <f t="shared" si="1072"/>
        <v>1</v>
      </c>
      <c r="DA920" s="2">
        <f t="shared" si="1073"/>
        <v>2</v>
      </c>
      <c r="DB920" s="2">
        <f t="shared" si="1074"/>
        <v>10</v>
      </c>
      <c r="DC920" s="2">
        <f t="shared" si="1075"/>
        <v>0</v>
      </c>
      <c r="DD920" s="2">
        <v>0</v>
      </c>
      <c r="DE920" s="19">
        <f t="shared" si="1076"/>
        <v>0.16666666666666666</v>
      </c>
      <c r="DF920" s="19">
        <f t="shared" si="1077"/>
        <v>0.16666666666666666</v>
      </c>
      <c r="DG920" s="18">
        <f t="shared" si="1078"/>
        <v>1</v>
      </c>
      <c r="DH920" s="19">
        <f t="shared" si="1079"/>
        <v>0.2857142857142857</v>
      </c>
    </row>
    <row r="921" spans="1:112" x14ac:dyDescent="0.35">
      <c r="A921" s="11">
        <v>2019010131</v>
      </c>
      <c r="B921" s="2" t="s">
        <v>1645</v>
      </c>
      <c r="C921" s="2" t="s">
        <v>6719</v>
      </c>
      <c r="D921" s="2" t="s">
        <v>6726</v>
      </c>
      <c r="E921" s="2" t="s">
        <v>6727</v>
      </c>
      <c r="F921" s="2">
        <v>1</v>
      </c>
      <c r="G921" s="2" t="s">
        <v>6728</v>
      </c>
      <c r="H921" s="2" t="s">
        <v>6729</v>
      </c>
      <c r="I921" s="2" t="s">
        <v>6730</v>
      </c>
      <c r="J921" s="3" t="s">
        <v>6731</v>
      </c>
      <c r="K921" s="11">
        <v>2</v>
      </c>
      <c r="L921" s="2">
        <v>2</v>
      </c>
      <c r="M921" s="2">
        <v>88</v>
      </c>
      <c r="N921" s="2">
        <v>62</v>
      </c>
      <c r="O921" s="2">
        <v>1</v>
      </c>
      <c r="P921" s="2">
        <v>0</v>
      </c>
      <c r="Q921" s="2">
        <v>1</v>
      </c>
      <c r="R921" s="2">
        <v>0</v>
      </c>
      <c r="S921" s="2">
        <v>1</v>
      </c>
      <c r="T921" s="2">
        <v>1</v>
      </c>
      <c r="U921" s="2">
        <v>2</v>
      </c>
      <c r="V921" s="2">
        <v>0</v>
      </c>
      <c r="W921" s="2">
        <v>17</v>
      </c>
      <c r="X921" s="2">
        <v>14</v>
      </c>
      <c r="Y921" s="2">
        <v>1</v>
      </c>
      <c r="Z921" s="2">
        <v>0</v>
      </c>
      <c r="AA921" s="2">
        <v>1</v>
      </c>
      <c r="AB921" s="2">
        <v>0</v>
      </c>
      <c r="AC921" s="2">
        <v>1</v>
      </c>
      <c r="AD921" s="2">
        <v>1</v>
      </c>
      <c r="AE921" s="2">
        <v>2</v>
      </c>
      <c r="AF921" s="3">
        <v>0</v>
      </c>
      <c r="AG921" s="2">
        <f t="shared" si="1008"/>
        <v>1</v>
      </c>
      <c r="AH921" s="18">
        <f t="shared" si="1009"/>
        <v>1</v>
      </c>
      <c r="AI921" s="2">
        <f t="shared" si="1010"/>
        <v>1</v>
      </c>
      <c r="AJ921" s="2">
        <f t="shared" si="1011"/>
        <v>87</v>
      </c>
      <c r="AK921" s="2">
        <f t="shared" si="1012"/>
        <v>0</v>
      </c>
      <c r="AL921" s="2">
        <v>0</v>
      </c>
      <c r="AM921" s="19">
        <f t="shared" si="1013"/>
        <v>1.1363636363636364E-2</v>
      </c>
      <c r="AN921" s="19">
        <f t="shared" si="1014"/>
        <v>1.1363636363636364E-2</v>
      </c>
      <c r="AO921" s="18">
        <f t="shared" si="1015"/>
        <v>1</v>
      </c>
      <c r="AP921" s="19">
        <f t="shared" si="1016"/>
        <v>2.247191011235955E-2</v>
      </c>
      <c r="AQ921" s="2">
        <f t="shared" si="1017"/>
        <v>1</v>
      </c>
      <c r="AR921" s="18">
        <f t="shared" si="1018"/>
        <v>0.5</v>
      </c>
      <c r="AS921" s="2">
        <f t="shared" si="1019"/>
        <v>1</v>
      </c>
      <c r="AT921" s="2">
        <f t="shared" si="1020"/>
        <v>87</v>
      </c>
      <c r="AU921" s="2">
        <f t="shared" si="1021"/>
        <v>1</v>
      </c>
      <c r="AV921" s="2">
        <v>0</v>
      </c>
      <c r="AW921" s="19">
        <f t="shared" si="1022"/>
        <v>1.1235955056179775E-2</v>
      </c>
      <c r="AX921" s="19">
        <f t="shared" si="1023"/>
        <v>1.1363636363636364E-2</v>
      </c>
      <c r="AY921" s="18">
        <f t="shared" si="1024"/>
        <v>0.5</v>
      </c>
      <c r="AZ921" s="19">
        <f t="shared" si="1025"/>
        <v>2.2222222222222223E-2</v>
      </c>
      <c r="BA921" s="2">
        <f t="shared" si="1026"/>
        <v>1</v>
      </c>
      <c r="BB921" s="18">
        <f t="shared" si="1027"/>
        <v>1</v>
      </c>
      <c r="BC921" s="2">
        <f t="shared" si="1028"/>
        <v>1</v>
      </c>
      <c r="BD921" s="2">
        <f t="shared" si="1029"/>
        <v>61</v>
      </c>
      <c r="BE921" s="2">
        <f t="shared" si="1030"/>
        <v>0</v>
      </c>
      <c r="BF921" s="2">
        <v>0</v>
      </c>
      <c r="BG921" s="19">
        <f t="shared" si="1031"/>
        <v>1.6129032258064516E-2</v>
      </c>
      <c r="BH921" s="19">
        <f t="shared" si="1032"/>
        <v>1.6129032258064516E-2</v>
      </c>
      <c r="BI921" s="18">
        <f t="shared" si="1033"/>
        <v>1</v>
      </c>
      <c r="BJ921" s="19">
        <f t="shared" si="1034"/>
        <v>3.1746031746031744E-2</v>
      </c>
      <c r="BK921" s="2">
        <f t="shared" si="1035"/>
        <v>2</v>
      </c>
      <c r="BL921" s="18">
        <f t="shared" si="1036"/>
        <v>1</v>
      </c>
      <c r="BM921" s="2">
        <f t="shared" si="1037"/>
        <v>2</v>
      </c>
      <c r="BN921" s="2">
        <f t="shared" si="1038"/>
        <v>60</v>
      </c>
      <c r="BO921" s="2">
        <f t="shared" si="1039"/>
        <v>0</v>
      </c>
      <c r="BP921" s="2">
        <v>0</v>
      </c>
      <c r="BQ921" s="19">
        <f t="shared" si="1040"/>
        <v>3.2258064516129031E-2</v>
      </c>
      <c r="BR921" s="19">
        <f t="shared" si="1041"/>
        <v>3.2258064516129031E-2</v>
      </c>
      <c r="BS921" s="18">
        <f t="shared" si="1042"/>
        <v>1</v>
      </c>
      <c r="BT921" s="19">
        <f t="shared" si="1043"/>
        <v>6.25E-2</v>
      </c>
      <c r="BU921" s="2">
        <f t="shared" si="1044"/>
        <v>1</v>
      </c>
      <c r="BV921" s="18">
        <f t="shared" si="1045"/>
        <v>1</v>
      </c>
      <c r="BW921" s="2">
        <f t="shared" si="1046"/>
        <v>1</v>
      </c>
      <c r="BX921" s="2">
        <f t="shared" si="1047"/>
        <v>16</v>
      </c>
      <c r="BY921" s="2">
        <f t="shared" si="1048"/>
        <v>0</v>
      </c>
      <c r="BZ921" s="2">
        <v>0</v>
      </c>
      <c r="CA921" s="19">
        <f t="shared" si="1049"/>
        <v>5.8823529411764705E-2</v>
      </c>
      <c r="CB921" s="19">
        <f t="shared" si="1050"/>
        <v>5.8823529411764705E-2</v>
      </c>
      <c r="CC921" s="18">
        <f t="shared" si="1051"/>
        <v>1</v>
      </c>
      <c r="CD921" s="19">
        <f t="shared" si="1052"/>
        <v>0.1111111111111111</v>
      </c>
      <c r="CE921" s="2">
        <f t="shared" si="1053"/>
        <v>1</v>
      </c>
      <c r="CF921" s="18">
        <f t="shared" si="1054"/>
        <v>0.5</v>
      </c>
      <c r="CG921" s="2">
        <f t="shared" si="1055"/>
        <v>1</v>
      </c>
      <c r="CH921" s="2">
        <f t="shared" si="1056"/>
        <v>16</v>
      </c>
      <c r="CI921" s="2">
        <f t="shared" si="1057"/>
        <v>1</v>
      </c>
      <c r="CJ921" s="2">
        <v>0</v>
      </c>
      <c r="CK921" s="19">
        <f t="shared" si="1058"/>
        <v>5.5555555555555552E-2</v>
      </c>
      <c r="CL921" s="19">
        <f t="shared" si="1059"/>
        <v>5.8823529411764705E-2</v>
      </c>
      <c r="CM921" s="18">
        <f t="shared" si="1060"/>
        <v>0.5</v>
      </c>
      <c r="CN921" s="19">
        <f t="shared" si="1061"/>
        <v>0.10526315789473684</v>
      </c>
      <c r="CO921" s="2">
        <f t="shared" si="1062"/>
        <v>1</v>
      </c>
      <c r="CP921" s="18">
        <f t="shared" si="1063"/>
        <v>1</v>
      </c>
      <c r="CQ921" s="2">
        <f t="shared" si="1064"/>
        <v>1</v>
      </c>
      <c r="CR921" s="2">
        <f t="shared" si="1065"/>
        <v>13</v>
      </c>
      <c r="CS921" s="2">
        <f t="shared" si="1066"/>
        <v>0</v>
      </c>
      <c r="CT921" s="2">
        <v>0</v>
      </c>
      <c r="CU921" s="19">
        <f t="shared" si="1067"/>
        <v>7.1428571428571425E-2</v>
      </c>
      <c r="CV921" s="19">
        <f t="shared" si="1068"/>
        <v>7.1428571428571425E-2</v>
      </c>
      <c r="CW921" s="18">
        <f t="shared" si="1069"/>
        <v>1</v>
      </c>
      <c r="CX921" s="19">
        <f t="shared" si="1070"/>
        <v>0.13333333333333333</v>
      </c>
      <c r="CY921" s="2">
        <f t="shared" si="1071"/>
        <v>2</v>
      </c>
      <c r="CZ921" s="18">
        <f t="shared" si="1072"/>
        <v>1</v>
      </c>
      <c r="DA921" s="2">
        <f t="shared" si="1073"/>
        <v>2</v>
      </c>
      <c r="DB921" s="2">
        <f t="shared" si="1074"/>
        <v>12</v>
      </c>
      <c r="DC921" s="2">
        <f t="shared" si="1075"/>
        <v>0</v>
      </c>
      <c r="DD921" s="2">
        <v>0</v>
      </c>
      <c r="DE921" s="19">
        <f t="shared" si="1076"/>
        <v>0.14285714285714285</v>
      </c>
      <c r="DF921" s="19">
        <f t="shared" si="1077"/>
        <v>0.14285714285714285</v>
      </c>
      <c r="DG921" s="18">
        <f t="shared" si="1078"/>
        <v>1</v>
      </c>
      <c r="DH921" s="19">
        <f t="shared" si="1079"/>
        <v>0.25</v>
      </c>
    </row>
    <row r="922" spans="1:112" x14ac:dyDescent="0.35">
      <c r="A922" s="11">
        <v>2019010141</v>
      </c>
      <c r="B922" s="2" t="s">
        <v>6732</v>
      </c>
      <c r="C922" s="2" t="s">
        <v>6733</v>
      </c>
      <c r="D922" s="2" t="s">
        <v>6734</v>
      </c>
      <c r="E922" s="2" t="s">
        <v>6735</v>
      </c>
      <c r="F922" s="2">
        <v>1</v>
      </c>
      <c r="G922" s="2" t="s">
        <v>6736</v>
      </c>
      <c r="H922" s="2" t="s">
        <v>6737</v>
      </c>
      <c r="I922" s="2" t="s">
        <v>6738</v>
      </c>
      <c r="J922" s="3" t="s">
        <v>6739</v>
      </c>
      <c r="K922" s="11">
        <v>2</v>
      </c>
      <c r="L922" s="2">
        <v>2</v>
      </c>
      <c r="M922" s="2">
        <v>62</v>
      </c>
      <c r="N922" s="2">
        <v>44</v>
      </c>
      <c r="O922" s="2">
        <v>0</v>
      </c>
      <c r="P922" s="2">
        <v>1</v>
      </c>
      <c r="Q922" s="2">
        <v>0</v>
      </c>
      <c r="R922" s="2">
        <v>1</v>
      </c>
      <c r="S922" s="2">
        <v>1</v>
      </c>
      <c r="T922" s="2">
        <v>1</v>
      </c>
      <c r="U922" s="2">
        <v>1</v>
      </c>
      <c r="V922" s="2">
        <v>1</v>
      </c>
      <c r="W922" s="2">
        <v>15</v>
      </c>
      <c r="X922" s="2">
        <v>11</v>
      </c>
      <c r="Y922" s="2">
        <v>0</v>
      </c>
      <c r="Z922" s="2">
        <v>1</v>
      </c>
      <c r="AA922" s="2">
        <v>0</v>
      </c>
      <c r="AB922" s="2">
        <v>1</v>
      </c>
      <c r="AC922" s="2">
        <v>1</v>
      </c>
      <c r="AD922" s="2">
        <v>1</v>
      </c>
      <c r="AE922" s="2">
        <v>1</v>
      </c>
      <c r="AF922" s="3">
        <v>1</v>
      </c>
      <c r="AG922" s="2">
        <f t="shared" si="1008"/>
        <v>0</v>
      </c>
      <c r="AH922" s="18">
        <f t="shared" si="1009"/>
        <v>0</v>
      </c>
      <c r="AI922" s="2">
        <f t="shared" si="1010"/>
        <v>0</v>
      </c>
      <c r="AJ922" s="2">
        <f t="shared" si="1011"/>
        <v>62</v>
      </c>
      <c r="AK922" s="2">
        <f t="shared" si="1012"/>
        <v>1</v>
      </c>
      <c r="AL922" s="2">
        <v>0</v>
      </c>
      <c r="AM922" s="19">
        <f t="shared" si="1013"/>
        <v>0</v>
      </c>
      <c r="AN922" s="19">
        <f t="shared" si="1014"/>
        <v>0</v>
      </c>
      <c r="AO922" s="18">
        <f t="shared" si="1015"/>
        <v>0</v>
      </c>
      <c r="AP922" s="19">
        <f t="shared" si="1016"/>
        <v>0</v>
      </c>
      <c r="AQ922" s="2">
        <f t="shared" si="1017"/>
        <v>1</v>
      </c>
      <c r="AR922" s="18">
        <f t="shared" si="1018"/>
        <v>0.5</v>
      </c>
      <c r="AS922" s="2">
        <f t="shared" si="1019"/>
        <v>1</v>
      </c>
      <c r="AT922" s="2">
        <f t="shared" si="1020"/>
        <v>61</v>
      </c>
      <c r="AU922" s="2">
        <f t="shared" si="1021"/>
        <v>1</v>
      </c>
      <c r="AV922" s="2">
        <v>0</v>
      </c>
      <c r="AW922" s="19">
        <f t="shared" si="1022"/>
        <v>1.5873015873015872E-2</v>
      </c>
      <c r="AX922" s="19">
        <f t="shared" si="1023"/>
        <v>1.6129032258064516E-2</v>
      </c>
      <c r="AY922" s="18">
        <f t="shared" si="1024"/>
        <v>0.5</v>
      </c>
      <c r="AZ922" s="19">
        <f t="shared" si="1025"/>
        <v>3.125E-2</v>
      </c>
      <c r="BA922" s="2">
        <f t="shared" si="1026"/>
        <v>0</v>
      </c>
      <c r="BB922" s="18">
        <f t="shared" si="1027"/>
        <v>0</v>
      </c>
      <c r="BC922" s="2">
        <f t="shared" si="1028"/>
        <v>0</v>
      </c>
      <c r="BD922" s="2">
        <f t="shared" si="1029"/>
        <v>44</v>
      </c>
      <c r="BE922" s="2">
        <f t="shared" si="1030"/>
        <v>1</v>
      </c>
      <c r="BF922" s="2">
        <v>0</v>
      </c>
      <c r="BG922" s="19">
        <f t="shared" si="1031"/>
        <v>0</v>
      </c>
      <c r="BH922" s="19">
        <f t="shared" si="1032"/>
        <v>0</v>
      </c>
      <c r="BI922" s="18">
        <f t="shared" si="1033"/>
        <v>0</v>
      </c>
      <c r="BJ922" s="19">
        <f t="shared" si="1034"/>
        <v>0</v>
      </c>
      <c r="BK922" s="2">
        <f t="shared" si="1035"/>
        <v>1</v>
      </c>
      <c r="BL922" s="18">
        <f t="shared" si="1036"/>
        <v>0.5</v>
      </c>
      <c r="BM922" s="2">
        <f t="shared" si="1037"/>
        <v>1</v>
      </c>
      <c r="BN922" s="2">
        <f t="shared" si="1038"/>
        <v>43</v>
      </c>
      <c r="BO922" s="2">
        <f t="shared" si="1039"/>
        <v>1</v>
      </c>
      <c r="BP922" s="2">
        <v>0</v>
      </c>
      <c r="BQ922" s="19">
        <f t="shared" si="1040"/>
        <v>2.2222222222222223E-2</v>
      </c>
      <c r="BR922" s="19">
        <f t="shared" si="1041"/>
        <v>2.2727272727272728E-2</v>
      </c>
      <c r="BS922" s="18">
        <f t="shared" si="1042"/>
        <v>0.5</v>
      </c>
      <c r="BT922" s="19">
        <f t="shared" si="1043"/>
        <v>4.3478260869565223E-2</v>
      </c>
      <c r="BU922" s="2">
        <f t="shared" si="1044"/>
        <v>0</v>
      </c>
      <c r="BV922" s="18">
        <f t="shared" si="1045"/>
        <v>0</v>
      </c>
      <c r="BW922" s="2">
        <f t="shared" si="1046"/>
        <v>0</v>
      </c>
      <c r="BX922" s="2">
        <f t="shared" si="1047"/>
        <v>15</v>
      </c>
      <c r="BY922" s="2">
        <f t="shared" si="1048"/>
        <v>1</v>
      </c>
      <c r="BZ922" s="2">
        <v>0</v>
      </c>
      <c r="CA922" s="19">
        <f t="shared" si="1049"/>
        <v>0</v>
      </c>
      <c r="CB922" s="19">
        <f t="shared" si="1050"/>
        <v>0</v>
      </c>
      <c r="CC922" s="18">
        <f t="shared" si="1051"/>
        <v>0</v>
      </c>
      <c r="CD922" s="19">
        <f t="shared" si="1052"/>
        <v>0</v>
      </c>
      <c r="CE922" s="2">
        <f t="shared" si="1053"/>
        <v>1</v>
      </c>
      <c r="CF922" s="18">
        <f t="shared" si="1054"/>
        <v>0.5</v>
      </c>
      <c r="CG922" s="2">
        <f t="shared" si="1055"/>
        <v>1</v>
      </c>
      <c r="CH922" s="2">
        <f t="shared" si="1056"/>
        <v>14</v>
      </c>
      <c r="CI922" s="2">
        <f t="shared" si="1057"/>
        <v>1</v>
      </c>
      <c r="CJ922" s="2">
        <v>0</v>
      </c>
      <c r="CK922" s="19">
        <f t="shared" si="1058"/>
        <v>6.25E-2</v>
      </c>
      <c r="CL922" s="19">
        <f t="shared" si="1059"/>
        <v>6.6666666666666666E-2</v>
      </c>
      <c r="CM922" s="18">
        <f t="shared" si="1060"/>
        <v>0.5</v>
      </c>
      <c r="CN922" s="19">
        <f t="shared" si="1061"/>
        <v>0.11764705882352941</v>
      </c>
      <c r="CO922" s="2">
        <f t="shared" si="1062"/>
        <v>0</v>
      </c>
      <c r="CP922" s="18">
        <f t="shared" si="1063"/>
        <v>0</v>
      </c>
      <c r="CQ922" s="2">
        <f t="shared" si="1064"/>
        <v>0</v>
      </c>
      <c r="CR922" s="2">
        <f t="shared" si="1065"/>
        <v>11</v>
      </c>
      <c r="CS922" s="2">
        <f t="shared" si="1066"/>
        <v>1</v>
      </c>
      <c r="CT922" s="2">
        <v>0</v>
      </c>
      <c r="CU922" s="19">
        <f t="shared" si="1067"/>
        <v>0</v>
      </c>
      <c r="CV922" s="19">
        <f t="shared" si="1068"/>
        <v>0</v>
      </c>
      <c r="CW922" s="18">
        <f t="shared" si="1069"/>
        <v>0</v>
      </c>
      <c r="CX922" s="19">
        <f t="shared" si="1070"/>
        <v>0</v>
      </c>
      <c r="CY922" s="2">
        <f t="shared" si="1071"/>
        <v>1</v>
      </c>
      <c r="CZ922" s="18">
        <f t="shared" si="1072"/>
        <v>0.5</v>
      </c>
      <c r="DA922" s="2">
        <f t="shared" si="1073"/>
        <v>1</v>
      </c>
      <c r="DB922" s="2">
        <f t="shared" si="1074"/>
        <v>10</v>
      </c>
      <c r="DC922" s="2">
        <f t="shared" si="1075"/>
        <v>1</v>
      </c>
      <c r="DD922" s="2">
        <v>0</v>
      </c>
      <c r="DE922" s="19">
        <f t="shared" si="1076"/>
        <v>8.3333333333333329E-2</v>
      </c>
      <c r="DF922" s="19">
        <f t="shared" si="1077"/>
        <v>9.0909090909090912E-2</v>
      </c>
      <c r="DG922" s="18">
        <f t="shared" si="1078"/>
        <v>0.5</v>
      </c>
      <c r="DH922" s="19">
        <f t="shared" si="1079"/>
        <v>0.15384615384615385</v>
      </c>
    </row>
    <row r="923" spans="1:112" x14ac:dyDescent="0.35">
      <c r="A923" s="11">
        <v>2019010165</v>
      </c>
      <c r="B923" s="2" t="s">
        <v>49</v>
      </c>
      <c r="C923" s="2" t="s">
        <v>51</v>
      </c>
      <c r="D923" s="2"/>
      <c r="E923" s="2" t="s">
        <v>6740</v>
      </c>
      <c r="F923" s="2">
        <v>1</v>
      </c>
      <c r="G923" s="2" t="s">
        <v>6741</v>
      </c>
      <c r="H923" s="2" t="s">
        <v>6742</v>
      </c>
      <c r="I923" s="2" t="s">
        <v>6743</v>
      </c>
      <c r="J923" s="3" t="s">
        <v>6744</v>
      </c>
      <c r="K923" s="11">
        <v>1</v>
      </c>
      <c r="L923" s="2">
        <v>1</v>
      </c>
      <c r="M923" s="2">
        <v>56</v>
      </c>
      <c r="N923" s="2">
        <v>38</v>
      </c>
      <c r="O923" s="2">
        <v>1</v>
      </c>
      <c r="P923" s="2">
        <v>0</v>
      </c>
      <c r="Q923" s="2">
        <v>1</v>
      </c>
      <c r="R923" s="2">
        <v>0</v>
      </c>
      <c r="S923" s="2">
        <v>1</v>
      </c>
      <c r="T923" s="2">
        <v>0</v>
      </c>
      <c r="U923" s="2">
        <v>1</v>
      </c>
      <c r="V923" s="2">
        <v>0</v>
      </c>
      <c r="W923" s="2">
        <v>12</v>
      </c>
      <c r="X923" s="2">
        <v>8</v>
      </c>
      <c r="Y923" s="2">
        <v>1</v>
      </c>
      <c r="Z923" s="2">
        <v>0</v>
      </c>
      <c r="AA923" s="2">
        <v>1</v>
      </c>
      <c r="AB923" s="2">
        <v>0</v>
      </c>
      <c r="AC923" s="2">
        <v>1</v>
      </c>
      <c r="AD923" s="2">
        <v>0</v>
      </c>
      <c r="AE923" s="2">
        <v>1</v>
      </c>
      <c r="AF923" s="3">
        <v>0</v>
      </c>
      <c r="AG923" s="2">
        <f t="shared" si="1008"/>
        <v>1</v>
      </c>
      <c r="AH923" s="18">
        <f t="shared" si="1009"/>
        <v>1</v>
      </c>
      <c r="AI923" s="2">
        <f t="shared" si="1010"/>
        <v>1</v>
      </c>
      <c r="AJ923" s="2">
        <f t="shared" si="1011"/>
        <v>55</v>
      </c>
      <c r="AK923" s="2">
        <f t="shared" si="1012"/>
        <v>0</v>
      </c>
      <c r="AL923" s="2">
        <v>0</v>
      </c>
      <c r="AM923" s="19">
        <f t="shared" si="1013"/>
        <v>1.7857142857142856E-2</v>
      </c>
      <c r="AN923" s="19">
        <f t="shared" si="1014"/>
        <v>1.7857142857142856E-2</v>
      </c>
      <c r="AO923" s="18">
        <f t="shared" si="1015"/>
        <v>1</v>
      </c>
      <c r="AP923" s="19">
        <f t="shared" si="1016"/>
        <v>3.5087719298245612E-2</v>
      </c>
      <c r="AQ923" s="2">
        <f t="shared" si="1017"/>
        <v>1</v>
      </c>
      <c r="AR923" s="18">
        <f t="shared" si="1018"/>
        <v>1</v>
      </c>
      <c r="AS923" s="2">
        <f t="shared" si="1019"/>
        <v>1</v>
      </c>
      <c r="AT923" s="2">
        <f t="shared" si="1020"/>
        <v>55</v>
      </c>
      <c r="AU923" s="2">
        <f t="shared" si="1021"/>
        <v>0</v>
      </c>
      <c r="AV923" s="2">
        <v>0</v>
      </c>
      <c r="AW923" s="19">
        <f t="shared" si="1022"/>
        <v>1.7857142857142856E-2</v>
      </c>
      <c r="AX923" s="19">
        <f t="shared" si="1023"/>
        <v>1.7857142857142856E-2</v>
      </c>
      <c r="AY923" s="18">
        <f t="shared" si="1024"/>
        <v>1</v>
      </c>
      <c r="AZ923" s="19">
        <f t="shared" si="1025"/>
        <v>3.5087719298245612E-2</v>
      </c>
      <c r="BA923" s="2">
        <f t="shared" si="1026"/>
        <v>1</v>
      </c>
      <c r="BB923" s="18">
        <f t="shared" si="1027"/>
        <v>1</v>
      </c>
      <c r="BC923" s="2">
        <f t="shared" si="1028"/>
        <v>1</v>
      </c>
      <c r="BD923" s="2">
        <f t="shared" si="1029"/>
        <v>37</v>
      </c>
      <c r="BE923" s="2">
        <f t="shared" si="1030"/>
        <v>0</v>
      </c>
      <c r="BF923" s="2">
        <v>0</v>
      </c>
      <c r="BG923" s="19">
        <f t="shared" si="1031"/>
        <v>2.6315789473684209E-2</v>
      </c>
      <c r="BH923" s="19">
        <f t="shared" si="1032"/>
        <v>2.6315789473684209E-2</v>
      </c>
      <c r="BI923" s="18">
        <f t="shared" si="1033"/>
        <v>1</v>
      </c>
      <c r="BJ923" s="19">
        <f t="shared" si="1034"/>
        <v>5.1282051282051273E-2</v>
      </c>
      <c r="BK923" s="2">
        <f t="shared" si="1035"/>
        <v>1</v>
      </c>
      <c r="BL923" s="18">
        <f t="shared" si="1036"/>
        <v>1</v>
      </c>
      <c r="BM923" s="2">
        <f t="shared" si="1037"/>
        <v>1</v>
      </c>
      <c r="BN923" s="2">
        <f t="shared" si="1038"/>
        <v>37</v>
      </c>
      <c r="BO923" s="2">
        <f t="shared" si="1039"/>
        <v>0</v>
      </c>
      <c r="BP923" s="2">
        <v>0</v>
      </c>
      <c r="BQ923" s="19">
        <f t="shared" si="1040"/>
        <v>2.6315789473684209E-2</v>
      </c>
      <c r="BR923" s="19">
        <f t="shared" si="1041"/>
        <v>2.6315789473684209E-2</v>
      </c>
      <c r="BS923" s="18">
        <f t="shared" si="1042"/>
        <v>1</v>
      </c>
      <c r="BT923" s="19">
        <f t="shared" si="1043"/>
        <v>5.1282051282051273E-2</v>
      </c>
      <c r="BU923" s="2">
        <f t="shared" si="1044"/>
        <v>1</v>
      </c>
      <c r="BV923" s="18">
        <f t="shared" si="1045"/>
        <v>1</v>
      </c>
      <c r="BW923" s="2">
        <f t="shared" si="1046"/>
        <v>1</v>
      </c>
      <c r="BX923" s="2">
        <f t="shared" si="1047"/>
        <v>11</v>
      </c>
      <c r="BY923" s="2">
        <f t="shared" si="1048"/>
        <v>0</v>
      </c>
      <c r="BZ923" s="2">
        <v>0</v>
      </c>
      <c r="CA923" s="19">
        <f t="shared" si="1049"/>
        <v>8.3333333333333329E-2</v>
      </c>
      <c r="CB923" s="19">
        <f t="shared" si="1050"/>
        <v>8.3333333333333329E-2</v>
      </c>
      <c r="CC923" s="18">
        <f t="shared" si="1051"/>
        <v>1</v>
      </c>
      <c r="CD923" s="19">
        <f t="shared" si="1052"/>
        <v>0.15384615384615385</v>
      </c>
      <c r="CE923" s="2">
        <f t="shared" si="1053"/>
        <v>1</v>
      </c>
      <c r="CF923" s="18">
        <f t="shared" si="1054"/>
        <v>1</v>
      </c>
      <c r="CG923" s="2">
        <f t="shared" si="1055"/>
        <v>1</v>
      </c>
      <c r="CH923" s="2">
        <f t="shared" si="1056"/>
        <v>11</v>
      </c>
      <c r="CI923" s="2">
        <f t="shared" si="1057"/>
        <v>0</v>
      </c>
      <c r="CJ923" s="2">
        <v>0</v>
      </c>
      <c r="CK923" s="19">
        <f t="shared" si="1058"/>
        <v>8.3333333333333329E-2</v>
      </c>
      <c r="CL923" s="19">
        <f t="shared" si="1059"/>
        <v>8.3333333333333329E-2</v>
      </c>
      <c r="CM923" s="18">
        <f t="shared" si="1060"/>
        <v>1</v>
      </c>
      <c r="CN923" s="19">
        <f t="shared" si="1061"/>
        <v>0.15384615384615385</v>
      </c>
      <c r="CO923" s="2">
        <f t="shared" si="1062"/>
        <v>1</v>
      </c>
      <c r="CP923" s="18">
        <f t="shared" si="1063"/>
        <v>1</v>
      </c>
      <c r="CQ923" s="2">
        <f t="shared" si="1064"/>
        <v>1</v>
      </c>
      <c r="CR923" s="2">
        <f t="shared" si="1065"/>
        <v>7</v>
      </c>
      <c r="CS923" s="2">
        <f t="shared" si="1066"/>
        <v>0</v>
      </c>
      <c r="CT923" s="2">
        <v>0</v>
      </c>
      <c r="CU923" s="19">
        <f t="shared" si="1067"/>
        <v>0.125</v>
      </c>
      <c r="CV923" s="19">
        <f t="shared" si="1068"/>
        <v>0.125</v>
      </c>
      <c r="CW923" s="18">
        <f t="shared" si="1069"/>
        <v>1</v>
      </c>
      <c r="CX923" s="19">
        <f t="shared" si="1070"/>
        <v>0.22222222222222221</v>
      </c>
      <c r="CY923" s="2">
        <f t="shared" si="1071"/>
        <v>1</v>
      </c>
      <c r="CZ923" s="18">
        <f t="shared" si="1072"/>
        <v>1</v>
      </c>
      <c r="DA923" s="2">
        <f t="shared" si="1073"/>
        <v>1</v>
      </c>
      <c r="DB923" s="2">
        <f t="shared" si="1074"/>
        <v>7</v>
      </c>
      <c r="DC923" s="2">
        <f t="shared" si="1075"/>
        <v>0</v>
      </c>
      <c r="DD923" s="2">
        <v>0</v>
      </c>
      <c r="DE923" s="19">
        <f t="shared" si="1076"/>
        <v>0.125</v>
      </c>
      <c r="DF923" s="19">
        <f t="shared" si="1077"/>
        <v>0.125</v>
      </c>
      <c r="DG923" s="18">
        <f t="shared" si="1078"/>
        <v>1</v>
      </c>
      <c r="DH923" s="19">
        <f t="shared" si="1079"/>
        <v>0.22222222222222221</v>
      </c>
    </row>
    <row r="924" spans="1:112" x14ac:dyDescent="0.35">
      <c r="A924" s="11">
        <v>2019010190</v>
      </c>
      <c r="B924" s="2" t="s">
        <v>6745</v>
      </c>
      <c r="C924" s="2" t="s">
        <v>6746</v>
      </c>
      <c r="D924" s="2"/>
      <c r="E924" s="2" t="s">
        <v>6747</v>
      </c>
      <c r="F924" s="2">
        <v>1</v>
      </c>
      <c r="G924" s="2" t="s">
        <v>6748</v>
      </c>
      <c r="H924" s="2" t="s">
        <v>6749</v>
      </c>
      <c r="I924" s="2" t="s">
        <v>6750</v>
      </c>
      <c r="J924" s="3" t="s">
        <v>6751</v>
      </c>
      <c r="K924" s="11">
        <v>1</v>
      </c>
      <c r="L924" s="2">
        <v>1</v>
      </c>
      <c r="M924" s="2">
        <v>88</v>
      </c>
      <c r="N924" s="2">
        <v>61</v>
      </c>
      <c r="O924" s="2">
        <v>0</v>
      </c>
      <c r="P924" s="2">
        <v>1</v>
      </c>
      <c r="Q924" s="2">
        <v>1</v>
      </c>
      <c r="R924" s="2">
        <v>0</v>
      </c>
      <c r="S924" s="2">
        <v>0</v>
      </c>
      <c r="T924" s="2">
        <v>1</v>
      </c>
      <c r="U924" s="2">
        <v>1</v>
      </c>
      <c r="V924" s="2">
        <v>0</v>
      </c>
      <c r="W924" s="2">
        <v>23</v>
      </c>
      <c r="X924" s="2">
        <v>16</v>
      </c>
      <c r="Y924" s="2">
        <v>0</v>
      </c>
      <c r="Z924" s="2">
        <v>1</v>
      </c>
      <c r="AA924" s="2">
        <v>0</v>
      </c>
      <c r="AB924" s="2">
        <v>1</v>
      </c>
      <c r="AC924" s="2">
        <v>0</v>
      </c>
      <c r="AD924" s="2">
        <v>1</v>
      </c>
      <c r="AE924" s="2">
        <v>0</v>
      </c>
      <c r="AF924" s="3">
        <v>1</v>
      </c>
      <c r="AG924" s="2">
        <f t="shared" si="1008"/>
        <v>0</v>
      </c>
      <c r="AH924" s="18">
        <f t="shared" si="1009"/>
        <v>0</v>
      </c>
      <c r="AI924" s="2">
        <f t="shared" si="1010"/>
        <v>0</v>
      </c>
      <c r="AJ924" s="2">
        <f t="shared" si="1011"/>
        <v>88</v>
      </c>
      <c r="AK924" s="2">
        <f t="shared" si="1012"/>
        <v>1</v>
      </c>
      <c r="AL924" s="2">
        <v>0</v>
      </c>
      <c r="AM924" s="19">
        <f t="shared" si="1013"/>
        <v>0</v>
      </c>
      <c r="AN924" s="19">
        <f t="shared" si="1014"/>
        <v>0</v>
      </c>
      <c r="AO924" s="18">
        <f t="shared" si="1015"/>
        <v>0</v>
      </c>
      <c r="AP924" s="19">
        <f t="shared" si="1016"/>
        <v>0</v>
      </c>
      <c r="AQ924" s="2">
        <f t="shared" si="1017"/>
        <v>0</v>
      </c>
      <c r="AR924" s="18">
        <f t="shared" si="1018"/>
        <v>0</v>
      </c>
      <c r="AS924" s="2">
        <f t="shared" si="1019"/>
        <v>0</v>
      </c>
      <c r="AT924" s="2">
        <f t="shared" si="1020"/>
        <v>88</v>
      </c>
      <c r="AU924" s="2">
        <f t="shared" si="1021"/>
        <v>1</v>
      </c>
      <c r="AV924" s="2">
        <v>0</v>
      </c>
      <c r="AW924" s="19">
        <f t="shared" si="1022"/>
        <v>0</v>
      </c>
      <c r="AX924" s="19">
        <f t="shared" si="1023"/>
        <v>0</v>
      </c>
      <c r="AY924" s="18">
        <f t="shared" si="1024"/>
        <v>0</v>
      </c>
      <c r="AZ924" s="19">
        <f t="shared" si="1025"/>
        <v>0</v>
      </c>
      <c r="BA924" s="2">
        <f t="shared" si="1026"/>
        <v>1</v>
      </c>
      <c r="BB924" s="18">
        <f t="shared" si="1027"/>
        <v>1</v>
      </c>
      <c r="BC924" s="2">
        <f t="shared" si="1028"/>
        <v>1</v>
      </c>
      <c r="BD924" s="2">
        <f t="shared" si="1029"/>
        <v>60</v>
      </c>
      <c r="BE924" s="2">
        <f t="shared" si="1030"/>
        <v>0</v>
      </c>
      <c r="BF924" s="2">
        <v>0</v>
      </c>
      <c r="BG924" s="19">
        <f t="shared" si="1031"/>
        <v>1.6393442622950821E-2</v>
      </c>
      <c r="BH924" s="19">
        <f t="shared" si="1032"/>
        <v>1.6393442622950821E-2</v>
      </c>
      <c r="BI924" s="18">
        <f t="shared" si="1033"/>
        <v>1</v>
      </c>
      <c r="BJ924" s="19">
        <f t="shared" si="1034"/>
        <v>3.2258064516129031E-2</v>
      </c>
      <c r="BK924" s="2">
        <f t="shared" si="1035"/>
        <v>1</v>
      </c>
      <c r="BL924" s="18">
        <f t="shared" si="1036"/>
        <v>1</v>
      </c>
      <c r="BM924" s="2">
        <f t="shared" si="1037"/>
        <v>1</v>
      </c>
      <c r="BN924" s="2">
        <f t="shared" si="1038"/>
        <v>60</v>
      </c>
      <c r="BO924" s="2">
        <f t="shared" si="1039"/>
        <v>0</v>
      </c>
      <c r="BP924" s="2">
        <v>0</v>
      </c>
      <c r="BQ924" s="19">
        <f t="shared" si="1040"/>
        <v>1.6393442622950821E-2</v>
      </c>
      <c r="BR924" s="19">
        <f t="shared" si="1041"/>
        <v>1.6393442622950821E-2</v>
      </c>
      <c r="BS924" s="18">
        <f t="shared" si="1042"/>
        <v>1</v>
      </c>
      <c r="BT924" s="19">
        <f t="shared" si="1043"/>
        <v>3.2258064516129031E-2</v>
      </c>
      <c r="BU924" s="2">
        <f t="shared" si="1044"/>
        <v>0</v>
      </c>
      <c r="BV924" s="18">
        <f t="shared" si="1045"/>
        <v>0</v>
      </c>
      <c r="BW924" s="2">
        <f t="shared" si="1046"/>
        <v>0</v>
      </c>
      <c r="BX924" s="2">
        <f t="shared" si="1047"/>
        <v>23</v>
      </c>
      <c r="BY924" s="2">
        <f t="shared" si="1048"/>
        <v>1</v>
      </c>
      <c r="BZ924" s="2">
        <v>0</v>
      </c>
      <c r="CA924" s="19">
        <f t="shared" si="1049"/>
        <v>0</v>
      </c>
      <c r="CB924" s="19">
        <f t="shared" si="1050"/>
        <v>0</v>
      </c>
      <c r="CC924" s="18">
        <f t="shared" si="1051"/>
        <v>0</v>
      </c>
      <c r="CD924" s="19">
        <f t="shared" si="1052"/>
        <v>0</v>
      </c>
      <c r="CE924" s="2">
        <f t="shared" si="1053"/>
        <v>0</v>
      </c>
      <c r="CF924" s="18">
        <f t="shared" si="1054"/>
        <v>0</v>
      </c>
      <c r="CG924" s="2">
        <f t="shared" si="1055"/>
        <v>0</v>
      </c>
      <c r="CH924" s="2">
        <f t="shared" si="1056"/>
        <v>23</v>
      </c>
      <c r="CI924" s="2">
        <f t="shared" si="1057"/>
        <v>1</v>
      </c>
      <c r="CJ924" s="2">
        <v>0</v>
      </c>
      <c r="CK924" s="19">
        <f t="shared" si="1058"/>
        <v>0</v>
      </c>
      <c r="CL924" s="19">
        <f t="shared" si="1059"/>
        <v>0</v>
      </c>
      <c r="CM924" s="18">
        <f t="shared" si="1060"/>
        <v>0</v>
      </c>
      <c r="CN924" s="19">
        <f t="shared" si="1061"/>
        <v>0</v>
      </c>
      <c r="CO924" s="2">
        <f t="shared" si="1062"/>
        <v>0</v>
      </c>
      <c r="CP924" s="18">
        <f t="shared" si="1063"/>
        <v>0</v>
      </c>
      <c r="CQ924" s="2">
        <f t="shared" si="1064"/>
        <v>0</v>
      </c>
      <c r="CR924" s="2">
        <f t="shared" si="1065"/>
        <v>16</v>
      </c>
      <c r="CS924" s="2">
        <f t="shared" si="1066"/>
        <v>1</v>
      </c>
      <c r="CT924" s="2">
        <v>0</v>
      </c>
      <c r="CU924" s="19">
        <f t="shared" si="1067"/>
        <v>0</v>
      </c>
      <c r="CV924" s="19">
        <f t="shared" si="1068"/>
        <v>0</v>
      </c>
      <c r="CW924" s="18">
        <f t="shared" si="1069"/>
        <v>0</v>
      </c>
      <c r="CX924" s="19">
        <f t="shared" si="1070"/>
        <v>0</v>
      </c>
      <c r="CY924" s="2">
        <f t="shared" si="1071"/>
        <v>0</v>
      </c>
      <c r="CZ924" s="18">
        <f t="shared" si="1072"/>
        <v>0</v>
      </c>
      <c r="DA924" s="2">
        <f t="shared" si="1073"/>
        <v>0</v>
      </c>
      <c r="DB924" s="2">
        <f t="shared" si="1074"/>
        <v>16</v>
      </c>
      <c r="DC924" s="2">
        <f t="shared" si="1075"/>
        <v>1</v>
      </c>
      <c r="DD924" s="2">
        <v>0</v>
      </c>
      <c r="DE924" s="19">
        <f t="shared" si="1076"/>
        <v>0</v>
      </c>
      <c r="DF924" s="19">
        <f t="shared" si="1077"/>
        <v>0</v>
      </c>
      <c r="DG924" s="18">
        <f t="shared" si="1078"/>
        <v>0</v>
      </c>
      <c r="DH924" s="19">
        <f t="shared" si="1079"/>
        <v>0</v>
      </c>
    </row>
    <row r="925" spans="1:112" x14ac:dyDescent="0.35">
      <c r="A925" s="11">
        <v>2019010194</v>
      </c>
      <c r="B925" s="2" t="s">
        <v>49</v>
      </c>
      <c r="C925" s="2" t="s">
        <v>51</v>
      </c>
      <c r="D925" s="2"/>
      <c r="E925" s="2" t="s">
        <v>6752</v>
      </c>
      <c r="F925" s="2">
        <v>1</v>
      </c>
      <c r="G925" s="2" t="s">
        <v>6753</v>
      </c>
      <c r="H925" s="2" t="s">
        <v>6754</v>
      </c>
      <c r="I925" s="2" t="s">
        <v>6755</v>
      </c>
      <c r="J925" s="3" t="s">
        <v>6756</v>
      </c>
      <c r="K925" s="11">
        <v>1</v>
      </c>
      <c r="L925" s="2">
        <v>1</v>
      </c>
      <c r="M925" s="2">
        <v>72</v>
      </c>
      <c r="N925" s="2">
        <v>47</v>
      </c>
      <c r="O925" s="2">
        <v>1</v>
      </c>
      <c r="P925" s="2">
        <v>0</v>
      </c>
      <c r="Q925" s="2">
        <v>1</v>
      </c>
      <c r="R925" s="2">
        <v>0</v>
      </c>
      <c r="S925" s="2">
        <v>1</v>
      </c>
      <c r="T925" s="2">
        <v>0</v>
      </c>
      <c r="U925" s="2">
        <v>1</v>
      </c>
      <c r="V925" s="2">
        <v>0</v>
      </c>
      <c r="W925" s="2">
        <v>17</v>
      </c>
      <c r="X925" s="2">
        <v>13</v>
      </c>
      <c r="Y925" s="2">
        <v>1</v>
      </c>
      <c r="Z925" s="2">
        <v>0</v>
      </c>
      <c r="AA925" s="2">
        <v>1</v>
      </c>
      <c r="AB925" s="2">
        <v>0</v>
      </c>
      <c r="AC925" s="2">
        <v>1</v>
      </c>
      <c r="AD925" s="2">
        <v>0</v>
      </c>
      <c r="AE925" s="2">
        <v>1</v>
      </c>
      <c r="AF925" s="3">
        <v>0</v>
      </c>
      <c r="AG925" s="2">
        <f t="shared" si="1008"/>
        <v>1</v>
      </c>
      <c r="AH925" s="18">
        <f t="shared" si="1009"/>
        <v>1</v>
      </c>
      <c r="AI925" s="2">
        <f t="shared" si="1010"/>
        <v>1</v>
      </c>
      <c r="AJ925" s="2">
        <f t="shared" si="1011"/>
        <v>71</v>
      </c>
      <c r="AK925" s="2">
        <f t="shared" si="1012"/>
        <v>0</v>
      </c>
      <c r="AL925" s="2">
        <v>0</v>
      </c>
      <c r="AM925" s="19">
        <f t="shared" si="1013"/>
        <v>1.3888888888888888E-2</v>
      </c>
      <c r="AN925" s="19">
        <f t="shared" si="1014"/>
        <v>1.3888888888888888E-2</v>
      </c>
      <c r="AO925" s="18">
        <f t="shared" si="1015"/>
        <v>1</v>
      </c>
      <c r="AP925" s="19">
        <f t="shared" si="1016"/>
        <v>2.7397260273972601E-2</v>
      </c>
      <c r="AQ925" s="2">
        <f t="shared" si="1017"/>
        <v>1</v>
      </c>
      <c r="AR925" s="18">
        <f t="shared" si="1018"/>
        <v>1</v>
      </c>
      <c r="AS925" s="2">
        <f t="shared" si="1019"/>
        <v>1</v>
      </c>
      <c r="AT925" s="2">
        <f t="shared" si="1020"/>
        <v>71</v>
      </c>
      <c r="AU925" s="2">
        <f t="shared" si="1021"/>
        <v>0</v>
      </c>
      <c r="AV925" s="2">
        <v>0</v>
      </c>
      <c r="AW925" s="19">
        <f t="shared" si="1022"/>
        <v>1.3888888888888888E-2</v>
      </c>
      <c r="AX925" s="19">
        <f t="shared" si="1023"/>
        <v>1.3888888888888888E-2</v>
      </c>
      <c r="AY925" s="18">
        <f t="shared" si="1024"/>
        <v>1</v>
      </c>
      <c r="AZ925" s="19">
        <f t="shared" si="1025"/>
        <v>2.7397260273972601E-2</v>
      </c>
      <c r="BA925" s="2">
        <f t="shared" si="1026"/>
        <v>1</v>
      </c>
      <c r="BB925" s="18">
        <f t="shared" si="1027"/>
        <v>1</v>
      </c>
      <c r="BC925" s="2">
        <f t="shared" si="1028"/>
        <v>1</v>
      </c>
      <c r="BD925" s="2">
        <f t="shared" si="1029"/>
        <v>46</v>
      </c>
      <c r="BE925" s="2">
        <f t="shared" si="1030"/>
        <v>0</v>
      </c>
      <c r="BF925" s="2">
        <v>0</v>
      </c>
      <c r="BG925" s="19">
        <f t="shared" si="1031"/>
        <v>2.1276595744680851E-2</v>
      </c>
      <c r="BH925" s="19">
        <f t="shared" si="1032"/>
        <v>2.1276595744680851E-2</v>
      </c>
      <c r="BI925" s="18">
        <f t="shared" si="1033"/>
        <v>1</v>
      </c>
      <c r="BJ925" s="19">
        <f t="shared" si="1034"/>
        <v>4.1666666666666671E-2</v>
      </c>
      <c r="BK925" s="2">
        <f t="shared" si="1035"/>
        <v>1</v>
      </c>
      <c r="BL925" s="18">
        <f t="shared" si="1036"/>
        <v>1</v>
      </c>
      <c r="BM925" s="2">
        <f t="shared" si="1037"/>
        <v>1</v>
      </c>
      <c r="BN925" s="2">
        <f t="shared" si="1038"/>
        <v>46</v>
      </c>
      <c r="BO925" s="2">
        <f t="shared" si="1039"/>
        <v>0</v>
      </c>
      <c r="BP925" s="2">
        <v>0</v>
      </c>
      <c r="BQ925" s="19">
        <f t="shared" si="1040"/>
        <v>2.1276595744680851E-2</v>
      </c>
      <c r="BR925" s="19">
        <f t="shared" si="1041"/>
        <v>2.1276595744680851E-2</v>
      </c>
      <c r="BS925" s="18">
        <f t="shared" si="1042"/>
        <v>1</v>
      </c>
      <c r="BT925" s="19">
        <f t="shared" si="1043"/>
        <v>4.1666666666666671E-2</v>
      </c>
      <c r="BU925" s="2">
        <f t="shared" si="1044"/>
        <v>1</v>
      </c>
      <c r="BV925" s="18">
        <f t="shared" si="1045"/>
        <v>1</v>
      </c>
      <c r="BW925" s="2">
        <f t="shared" si="1046"/>
        <v>1</v>
      </c>
      <c r="BX925" s="2">
        <f t="shared" si="1047"/>
        <v>16</v>
      </c>
      <c r="BY925" s="2">
        <f t="shared" si="1048"/>
        <v>0</v>
      </c>
      <c r="BZ925" s="2">
        <v>0</v>
      </c>
      <c r="CA925" s="19">
        <f t="shared" si="1049"/>
        <v>5.8823529411764705E-2</v>
      </c>
      <c r="CB925" s="19">
        <f t="shared" si="1050"/>
        <v>5.8823529411764705E-2</v>
      </c>
      <c r="CC925" s="18">
        <f t="shared" si="1051"/>
        <v>1</v>
      </c>
      <c r="CD925" s="19">
        <f t="shared" si="1052"/>
        <v>0.1111111111111111</v>
      </c>
      <c r="CE925" s="2">
        <f t="shared" si="1053"/>
        <v>1</v>
      </c>
      <c r="CF925" s="18">
        <f t="shared" si="1054"/>
        <v>1</v>
      </c>
      <c r="CG925" s="2">
        <f t="shared" si="1055"/>
        <v>1</v>
      </c>
      <c r="CH925" s="2">
        <f t="shared" si="1056"/>
        <v>16</v>
      </c>
      <c r="CI925" s="2">
        <f t="shared" si="1057"/>
        <v>0</v>
      </c>
      <c r="CJ925" s="2">
        <v>0</v>
      </c>
      <c r="CK925" s="19">
        <f t="shared" si="1058"/>
        <v>5.8823529411764705E-2</v>
      </c>
      <c r="CL925" s="19">
        <f t="shared" si="1059"/>
        <v>5.8823529411764705E-2</v>
      </c>
      <c r="CM925" s="18">
        <f t="shared" si="1060"/>
        <v>1</v>
      </c>
      <c r="CN925" s="19">
        <f t="shared" si="1061"/>
        <v>0.1111111111111111</v>
      </c>
      <c r="CO925" s="2">
        <f t="shared" si="1062"/>
        <v>1</v>
      </c>
      <c r="CP925" s="18">
        <f t="shared" si="1063"/>
        <v>1</v>
      </c>
      <c r="CQ925" s="2">
        <f t="shared" si="1064"/>
        <v>1</v>
      </c>
      <c r="CR925" s="2">
        <f t="shared" si="1065"/>
        <v>12</v>
      </c>
      <c r="CS925" s="2">
        <f t="shared" si="1066"/>
        <v>0</v>
      </c>
      <c r="CT925" s="2">
        <v>0</v>
      </c>
      <c r="CU925" s="19">
        <f t="shared" si="1067"/>
        <v>7.6923076923076927E-2</v>
      </c>
      <c r="CV925" s="19">
        <f t="shared" si="1068"/>
        <v>7.6923076923076927E-2</v>
      </c>
      <c r="CW925" s="18">
        <f t="shared" si="1069"/>
        <v>1</v>
      </c>
      <c r="CX925" s="19">
        <f t="shared" si="1070"/>
        <v>0.14285714285714288</v>
      </c>
      <c r="CY925" s="2">
        <f t="shared" si="1071"/>
        <v>1</v>
      </c>
      <c r="CZ925" s="18">
        <f t="shared" si="1072"/>
        <v>1</v>
      </c>
      <c r="DA925" s="2">
        <f t="shared" si="1073"/>
        <v>1</v>
      </c>
      <c r="DB925" s="2">
        <f t="shared" si="1074"/>
        <v>12</v>
      </c>
      <c r="DC925" s="2">
        <f t="shared" si="1075"/>
        <v>0</v>
      </c>
      <c r="DD925" s="2">
        <v>0</v>
      </c>
      <c r="DE925" s="19">
        <f t="shared" si="1076"/>
        <v>7.6923076923076927E-2</v>
      </c>
      <c r="DF925" s="19">
        <f t="shared" si="1077"/>
        <v>7.6923076923076927E-2</v>
      </c>
      <c r="DG925" s="18">
        <f t="shared" si="1078"/>
        <v>1</v>
      </c>
      <c r="DH925" s="19">
        <f t="shared" si="1079"/>
        <v>0.14285714285714288</v>
      </c>
    </row>
    <row r="926" spans="1:112" x14ac:dyDescent="0.35">
      <c r="A926" s="11">
        <v>2019010200</v>
      </c>
      <c r="B926" s="2" t="s">
        <v>49</v>
      </c>
      <c r="C926" s="2" t="s">
        <v>51</v>
      </c>
      <c r="D926" s="2"/>
      <c r="E926" s="2" t="s">
        <v>6752</v>
      </c>
      <c r="F926" s="2">
        <v>1</v>
      </c>
      <c r="G926" s="2" t="s">
        <v>6757</v>
      </c>
      <c r="H926" s="2" t="s">
        <v>6758</v>
      </c>
      <c r="I926" s="2" t="s">
        <v>6759</v>
      </c>
      <c r="J926" s="3" t="s">
        <v>6760</v>
      </c>
      <c r="K926" s="11">
        <v>1</v>
      </c>
      <c r="L926" s="2">
        <v>1</v>
      </c>
      <c r="M926" s="2">
        <v>70</v>
      </c>
      <c r="N926" s="2">
        <v>47</v>
      </c>
      <c r="O926" s="2">
        <v>1</v>
      </c>
      <c r="P926" s="2">
        <v>0</v>
      </c>
      <c r="Q926" s="2">
        <v>1</v>
      </c>
      <c r="R926" s="2">
        <v>0</v>
      </c>
      <c r="S926" s="2">
        <v>1</v>
      </c>
      <c r="T926" s="2">
        <v>0</v>
      </c>
      <c r="U926" s="2">
        <v>1</v>
      </c>
      <c r="V926" s="2">
        <v>0</v>
      </c>
      <c r="W926" s="2">
        <v>16</v>
      </c>
      <c r="X926" s="2">
        <v>11</v>
      </c>
      <c r="Y926" s="2">
        <v>1</v>
      </c>
      <c r="Z926" s="2">
        <v>0</v>
      </c>
      <c r="AA926" s="2">
        <v>1</v>
      </c>
      <c r="AB926" s="2">
        <v>0</v>
      </c>
      <c r="AC926" s="2">
        <v>1</v>
      </c>
      <c r="AD926" s="2">
        <v>0</v>
      </c>
      <c r="AE926" s="2">
        <v>1</v>
      </c>
      <c r="AF926" s="3">
        <v>0</v>
      </c>
      <c r="AG926" s="2">
        <f t="shared" si="1008"/>
        <v>1</v>
      </c>
      <c r="AH926" s="18">
        <f t="shared" si="1009"/>
        <v>1</v>
      </c>
      <c r="AI926" s="2">
        <f t="shared" si="1010"/>
        <v>1</v>
      </c>
      <c r="AJ926" s="2">
        <f t="shared" si="1011"/>
        <v>69</v>
      </c>
      <c r="AK926" s="2">
        <f t="shared" si="1012"/>
        <v>0</v>
      </c>
      <c r="AL926" s="2">
        <v>0</v>
      </c>
      <c r="AM926" s="19">
        <f t="shared" si="1013"/>
        <v>1.4285714285714285E-2</v>
      </c>
      <c r="AN926" s="19">
        <f t="shared" si="1014"/>
        <v>1.4285714285714285E-2</v>
      </c>
      <c r="AO926" s="18">
        <f t="shared" si="1015"/>
        <v>1</v>
      </c>
      <c r="AP926" s="19">
        <f t="shared" si="1016"/>
        <v>2.8169014084507043E-2</v>
      </c>
      <c r="AQ926" s="2">
        <f t="shared" si="1017"/>
        <v>1</v>
      </c>
      <c r="AR926" s="18">
        <f t="shared" si="1018"/>
        <v>1</v>
      </c>
      <c r="AS926" s="2">
        <f t="shared" si="1019"/>
        <v>1</v>
      </c>
      <c r="AT926" s="2">
        <f t="shared" si="1020"/>
        <v>69</v>
      </c>
      <c r="AU926" s="2">
        <f t="shared" si="1021"/>
        <v>0</v>
      </c>
      <c r="AV926" s="2">
        <v>0</v>
      </c>
      <c r="AW926" s="19">
        <f t="shared" si="1022"/>
        <v>1.4285714285714285E-2</v>
      </c>
      <c r="AX926" s="19">
        <f t="shared" si="1023"/>
        <v>1.4285714285714285E-2</v>
      </c>
      <c r="AY926" s="18">
        <f t="shared" si="1024"/>
        <v>1</v>
      </c>
      <c r="AZ926" s="19">
        <f t="shared" si="1025"/>
        <v>2.8169014084507043E-2</v>
      </c>
      <c r="BA926" s="2">
        <f t="shared" si="1026"/>
        <v>1</v>
      </c>
      <c r="BB926" s="18">
        <f t="shared" si="1027"/>
        <v>1</v>
      </c>
      <c r="BC926" s="2">
        <f t="shared" si="1028"/>
        <v>1</v>
      </c>
      <c r="BD926" s="2">
        <f t="shared" si="1029"/>
        <v>46</v>
      </c>
      <c r="BE926" s="2">
        <f t="shared" si="1030"/>
        <v>0</v>
      </c>
      <c r="BF926" s="2">
        <v>0</v>
      </c>
      <c r="BG926" s="19">
        <f t="shared" si="1031"/>
        <v>2.1276595744680851E-2</v>
      </c>
      <c r="BH926" s="19">
        <f t="shared" si="1032"/>
        <v>2.1276595744680851E-2</v>
      </c>
      <c r="BI926" s="18">
        <f t="shared" si="1033"/>
        <v>1</v>
      </c>
      <c r="BJ926" s="19">
        <f t="shared" si="1034"/>
        <v>4.1666666666666671E-2</v>
      </c>
      <c r="BK926" s="2">
        <f t="shared" si="1035"/>
        <v>1</v>
      </c>
      <c r="BL926" s="18">
        <f t="shared" si="1036"/>
        <v>1</v>
      </c>
      <c r="BM926" s="2">
        <f t="shared" si="1037"/>
        <v>1</v>
      </c>
      <c r="BN926" s="2">
        <f t="shared" si="1038"/>
        <v>46</v>
      </c>
      <c r="BO926" s="2">
        <f t="shared" si="1039"/>
        <v>0</v>
      </c>
      <c r="BP926" s="2">
        <v>0</v>
      </c>
      <c r="BQ926" s="19">
        <f t="shared" si="1040"/>
        <v>2.1276595744680851E-2</v>
      </c>
      <c r="BR926" s="19">
        <f t="shared" si="1041"/>
        <v>2.1276595744680851E-2</v>
      </c>
      <c r="BS926" s="18">
        <f t="shared" si="1042"/>
        <v>1</v>
      </c>
      <c r="BT926" s="19">
        <f t="shared" si="1043"/>
        <v>4.1666666666666671E-2</v>
      </c>
      <c r="BU926" s="2">
        <f t="shared" si="1044"/>
        <v>1</v>
      </c>
      <c r="BV926" s="18">
        <f t="shared" si="1045"/>
        <v>1</v>
      </c>
      <c r="BW926" s="2">
        <f t="shared" si="1046"/>
        <v>1</v>
      </c>
      <c r="BX926" s="2">
        <f t="shared" si="1047"/>
        <v>15</v>
      </c>
      <c r="BY926" s="2">
        <f t="shared" si="1048"/>
        <v>0</v>
      </c>
      <c r="BZ926" s="2">
        <v>0</v>
      </c>
      <c r="CA926" s="19">
        <f t="shared" si="1049"/>
        <v>6.25E-2</v>
      </c>
      <c r="CB926" s="19">
        <f t="shared" si="1050"/>
        <v>6.25E-2</v>
      </c>
      <c r="CC926" s="18">
        <f t="shared" si="1051"/>
        <v>1</v>
      </c>
      <c r="CD926" s="19">
        <f t="shared" si="1052"/>
        <v>0.11764705882352941</v>
      </c>
      <c r="CE926" s="2">
        <f t="shared" si="1053"/>
        <v>1</v>
      </c>
      <c r="CF926" s="18">
        <f t="shared" si="1054"/>
        <v>1</v>
      </c>
      <c r="CG926" s="2">
        <f t="shared" si="1055"/>
        <v>1</v>
      </c>
      <c r="CH926" s="2">
        <f t="shared" si="1056"/>
        <v>15</v>
      </c>
      <c r="CI926" s="2">
        <f t="shared" si="1057"/>
        <v>0</v>
      </c>
      <c r="CJ926" s="2">
        <v>0</v>
      </c>
      <c r="CK926" s="19">
        <f t="shared" si="1058"/>
        <v>6.25E-2</v>
      </c>
      <c r="CL926" s="19">
        <f t="shared" si="1059"/>
        <v>6.25E-2</v>
      </c>
      <c r="CM926" s="18">
        <f t="shared" si="1060"/>
        <v>1</v>
      </c>
      <c r="CN926" s="19">
        <f t="shared" si="1061"/>
        <v>0.11764705882352941</v>
      </c>
      <c r="CO926" s="2">
        <f t="shared" si="1062"/>
        <v>1</v>
      </c>
      <c r="CP926" s="18">
        <f t="shared" si="1063"/>
        <v>1</v>
      </c>
      <c r="CQ926" s="2">
        <f t="shared" si="1064"/>
        <v>1</v>
      </c>
      <c r="CR926" s="2">
        <f t="shared" si="1065"/>
        <v>10</v>
      </c>
      <c r="CS926" s="2">
        <f t="shared" si="1066"/>
        <v>0</v>
      </c>
      <c r="CT926" s="2">
        <v>0</v>
      </c>
      <c r="CU926" s="19">
        <f t="shared" si="1067"/>
        <v>9.0909090909090912E-2</v>
      </c>
      <c r="CV926" s="19">
        <f t="shared" si="1068"/>
        <v>9.0909090909090912E-2</v>
      </c>
      <c r="CW926" s="18">
        <f t="shared" si="1069"/>
        <v>1</v>
      </c>
      <c r="CX926" s="19">
        <f t="shared" si="1070"/>
        <v>0.16666666666666669</v>
      </c>
      <c r="CY926" s="2">
        <f t="shared" si="1071"/>
        <v>1</v>
      </c>
      <c r="CZ926" s="18">
        <f t="shared" si="1072"/>
        <v>1</v>
      </c>
      <c r="DA926" s="2">
        <f t="shared" si="1073"/>
        <v>1</v>
      </c>
      <c r="DB926" s="2">
        <f t="shared" si="1074"/>
        <v>10</v>
      </c>
      <c r="DC926" s="2">
        <f t="shared" si="1075"/>
        <v>0</v>
      </c>
      <c r="DD926" s="2">
        <v>0</v>
      </c>
      <c r="DE926" s="19">
        <f t="shared" si="1076"/>
        <v>9.0909090909090912E-2</v>
      </c>
      <c r="DF926" s="19">
        <f t="shared" si="1077"/>
        <v>9.0909090909090912E-2</v>
      </c>
      <c r="DG926" s="18">
        <f t="shared" si="1078"/>
        <v>1</v>
      </c>
      <c r="DH926" s="19">
        <f t="shared" si="1079"/>
        <v>0.16666666666666669</v>
      </c>
    </row>
    <row r="927" spans="1:112" x14ac:dyDescent="0.35">
      <c r="A927" s="11">
        <v>2019010206</v>
      </c>
      <c r="B927" s="2" t="s">
        <v>49</v>
      </c>
      <c r="C927" s="2" t="s">
        <v>51</v>
      </c>
      <c r="D927" s="2"/>
      <c r="E927" s="2" t="s">
        <v>6752</v>
      </c>
      <c r="F927" s="2">
        <v>1</v>
      </c>
      <c r="G927" s="2" t="s">
        <v>6761</v>
      </c>
      <c r="H927" s="2" t="s">
        <v>6762</v>
      </c>
      <c r="I927" s="2" t="s">
        <v>6763</v>
      </c>
      <c r="J927" s="3" t="s">
        <v>6764</v>
      </c>
      <c r="K927" s="11">
        <v>1</v>
      </c>
      <c r="L927" s="2">
        <v>1</v>
      </c>
      <c r="M927" s="2">
        <v>71</v>
      </c>
      <c r="N927" s="2">
        <v>47</v>
      </c>
      <c r="O927" s="2">
        <v>1</v>
      </c>
      <c r="P927" s="2">
        <v>0</v>
      </c>
      <c r="Q927" s="2">
        <v>1</v>
      </c>
      <c r="R927" s="2">
        <v>0</v>
      </c>
      <c r="S927" s="2">
        <v>1</v>
      </c>
      <c r="T927" s="2">
        <v>0</v>
      </c>
      <c r="U927" s="2">
        <v>1</v>
      </c>
      <c r="V927" s="2">
        <v>0</v>
      </c>
      <c r="W927" s="2">
        <v>17</v>
      </c>
      <c r="X927" s="2">
        <v>12</v>
      </c>
      <c r="Y927" s="2">
        <v>1</v>
      </c>
      <c r="Z927" s="2">
        <v>0</v>
      </c>
      <c r="AA927" s="2">
        <v>1</v>
      </c>
      <c r="AB927" s="2">
        <v>0</v>
      </c>
      <c r="AC927" s="2">
        <v>1</v>
      </c>
      <c r="AD927" s="2">
        <v>0</v>
      </c>
      <c r="AE927" s="2">
        <v>1</v>
      </c>
      <c r="AF927" s="3">
        <v>0</v>
      </c>
      <c r="AG927" s="2">
        <f t="shared" si="1008"/>
        <v>1</v>
      </c>
      <c r="AH927" s="18">
        <f t="shared" si="1009"/>
        <v>1</v>
      </c>
      <c r="AI927" s="2">
        <f t="shared" si="1010"/>
        <v>1</v>
      </c>
      <c r="AJ927" s="2">
        <f t="shared" si="1011"/>
        <v>70</v>
      </c>
      <c r="AK927" s="2">
        <f t="shared" si="1012"/>
        <v>0</v>
      </c>
      <c r="AL927" s="2">
        <v>0</v>
      </c>
      <c r="AM927" s="19">
        <f t="shared" si="1013"/>
        <v>1.4084507042253521E-2</v>
      </c>
      <c r="AN927" s="19">
        <f t="shared" si="1014"/>
        <v>1.4084507042253521E-2</v>
      </c>
      <c r="AO927" s="18">
        <f t="shared" si="1015"/>
        <v>1</v>
      </c>
      <c r="AP927" s="19">
        <f t="shared" si="1016"/>
        <v>2.777777777777778E-2</v>
      </c>
      <c r="AQ927" s="2">
        <f t="shared" si="1017"/>
        <v>1</v>
      </c>
      <c r="AR927" s="18">
        <f t="shared" si="1018"/>
        <v>1</v>
      </c>
      <c r="AS927" s="2">
        <f t="shared" si="1019"/>
        <v>1</v>
      </c>
      <c r="AT927" s="2">
        <f t="shared" si="1020"/>
        <v>70</v>
      </c>
      <c r="AU927" s="2">
        <f t="shared" si="1021"/>
        <v>0</v>
      </c>
      <c r="AV927" s="2">
        <v>0</v>
      </c>
      <c r="AW927" s="19">
        <f t="shared" si="1022"/>
        <v>1.4084507042253521E-2</v>
      </c>
      <c r="AX927" s="19">
        <f t="shared" si="1023"/>
        <v>1.4084507042253521E-2</v>
      </c>
      <c r="AY927" s="18">
        <f t="shared" si="1024"/>
        <v>1</v>
      </c>
      <c r="AZ927" s="19">
        <f t="shared" si="1025"/>
        <v>2.777777777777778E-2</v>
      </c>
      <c r="BA927" s="2">
        <f t="shared" si="1026"/>
        <v>1</v>
      </c>
      <c r="BB927" s="18">
        <f t="shared" si="1027"/>
        <v>1</v>
      </c>
      <c r="BC927" s="2">
        <f t="shared" si="1028"/>
        <v>1</v>
      </c>
      <c r="BD927" s="2">
        <f t="shared" si="1029"/>
        <v>46</v>
      </c>
      <c r="BE927" s="2">
        <f t="shared" si="1030"/>
        <v>0</v>
      </c>
      <c r="BF927" s="2">
        <v>0</v>
      </c>
      <c r="BG927" s="19">
        <f t="shared" si="1031"/>
        <v>2.1276595744680851E-2</v>
      </c>
      <c r="BH927" s="19">
        <f t="shared" si="1032"/>
        <v>2.1276595744680851E-2</v>
      </c>
      <c r="BI927" s="18">
        <f t="shared" si="1033"/>
        <v>1</v>
      </c>
      <c r="BJ927" s="19">
        <f t="shared" si="1034"/>
        <v>4.1666666666666671E-2</v>
      </c>
      <c r="BK927" s="2">
        <f t="shared" si="1035"/>
        <v>1</v>
      </c>
      <c r="BL927" s="18">
        <f t="shared" si="1036"/>
        <v>1</v>
      </c>
      <c r="BM927" s="2">
        <f t="shared" si="1037"/>
        <v>1</v>
      </c>
      <c r="BN927" s="2">
        <f t="shared" si="1038"/>
        <v>46</v>
      </c>
      <c r="BO927" s="2">
        <f t="shared" si="1039"/>
        <v>0</v>
      </c>
      <c r="BP927" s="2">
        <v>0</v>
      </c>
      <c r="BQ927" s="19">
        <f t="shared" si="1040"/>
        <v>2.1276595744680851E-2</v>
      </c>
      <c r="BR927" s="19">
        <f t="shared" si="1041"/>
        <v>2.1276595744680851E-2</v>
      </c>
      <c r="BS927" s="18">
        <f t="shared" si="1042"/>
        <v>1</v>
      </c>
      <c r="BT927" s="19">
        <f t="shared" si="1043"/>
        <v>4.1666666666666671E-2</v>
      </c>
      <c r="BU927" s="2">
        <f t="shared" si="1044"/>
        <v>1</v>
      </c>
      <c r="BV927" s="18">
        <f t="shared" si="1045"/>
        <v>1</v>
      </c>
      <c r="BW927" s="2">
        <f t="shared" si="1046"/>
        <v>1</v>
      </c>
      <c r="BX927" s="2">
        <f t="shared" si="1047"/>
        <v>16</v>
      </c>
      <c r="BY927" s="2">
        <f t="shared" si="1048"/>
        <v>0</v>
      </c>
      <c r="BZ927" s="2">
        <v>0</v>
      </c>
      <c r="CA927" s="19">
        <f t="shared" si="1049"/>
        <v>5.8823529411764705E-2</v>
      </c>
      <c r="CB927" s="19">
        <f t="shared" si="1050"/>
        <v>5.8823529411764705E-2</v>
      </c>
      <c r="CC927" s="18">
        <f t="shared" si="1051"/>
        <v>1</v>
      </c>
      <c r="CD927" s="19">
        <f t="shared" si="1052"/>
        <v>0.1111111111111111</v>
      </c>
      <c r="CE927" s="2">
        <f t="shared" si="1053"/>
        <v>1</v>
      </c>
      <c r="CF927" s="18">
        <f t="shared" si="1054"/>
        <v>1</v>
      </c>
      <c r="CG927" s="2">
        <f t="shared" si="1055"/>
        <v>1</v>
      </c>
      <c r="CH927" s="2">
        <f t="shared" si="1056"/>
        <v>16</v>
      </c>
      <c r="CI927" s="2">
        <f t="shared" si="1057"/>
        <v>0</v>
      </c>
      <c r="CJ927" s="2">
        <v>0</v>
      </c>
      <c r="CK927" s="19">
        <f t="shared" si="1058"/>
        <v>5.8823529411764705E-2</v>
      </c>
      <c r="CL927" s="19">
        <f t="shared" si="1059"/>
        <v>5.8823529411764705E-2</v>
      </c>
      <c r="CM927" s="18">
        <f t="shared" si="1060"/>
        <v>1</v>
      </c>
      <c r="CN927" s="19">
        <f t="shared" si="1061"/>
        <v>0.1111111111111111</v>
      </c>
      <c r="CO927" s="2">
        <f t="shared" si="1062"/>
        <v>1</v>
      </c>
      <c r="CP927" s="18">
        <f t="shared" si="1063"/>
        <v>1</v>
      </c>
      <c r="CQ927" s="2">
        <f t="shared" si="1064"/>
        <v>1</v>
      </c>
      <c r="CR927" s="2">
        <f t="shared" si="1065"/>
        <v>11</v>
      </c>
      <c r="CS927" s="2">
        <f t="shared" si="1066"/>
        <v>0</v>
      </c>
      <c r="CT927" s="2">
        <v>0</v>
      </c>
      <c r="CU927" s="19">
        <f t="shared" si="1067"/>
        <v>8.3333333333333329E-2</v>
      </c>
      <c r="CV927" s="19">
        <f t="shared" si="1068"/>
        <v>8.3333333333333329E-2</v>
      </c>
      <c r="CW927" s="18">
        <f t="shared" si="1069"/>
        <v>1</v>
      </c>
      <c r="CX927" s="19">
        <f t="shared" si="1070"/>
        <v>0.15384615384615385</v>
      </c>
      <c r="CY927" s="2">
        <f t="shared" si="1071"/>
        <v>1</v>
      </c>
      <c r="CZ927" s="18">
        <f t="shared" si="1072"/>
        <v>1</v>
      </c>
      <c r="DA927" s="2">
        <f t="shared" si="1073"/>
        <v>1</v>
      </c>
      <c r="DB927" s="2">
        <f t="shared" si="1074"/>
        <v>11</v>
      </c>
      <c r="DC927" s="2">
        <f t="shared" si="1075"/>
        <v>0</v>
      </c>
      <c r="DD927" s="2">
        <v>0</v>
      </c>
      <c r="DE927" s="19">
        <f t="shared" si="1076"/>
        <v>8.3333333333333329E-2</v>
      </c>
      <c r="DF927" s="19">
        <f t="shared" si="1077"/>
        <v>8.3333333333333329E-2</v>
      </c>
      <c r="DG927" s="18">
        <f t="shared" si="1078"/>
        <v>1</v>
      </c>
      <c r="DH927" s="19">
        <f t="shared" si="1079"/>
        <v>0.15384615384615385</v>
      </c>
    </row>
    <row r="928" spans="1:112" x14ac:dyDescent="0.35">
      <c r="A928" s="11">
        <v>2019010235</v>
      </c>
      <c r="B928" s="2" t="s">
        <v>49</v>
      </c>
      <c r="C928" s="2" t="s">
        <v>51</v>
      </c>
      <c r="D928" s="2"/>
      <c r="E928" s="2" t="s">
        <v>6765</v>
      </c>
      <c r="F928" s="2">
        <v>1</v>
      </c>
      <c r="G928" s="2" t="s">
        <v>6766</v>
      </c>
      <c r="H928" s="2" t="s">
        <v>6767</v>
      </c>
      <c r="I928" s="2" t="s">
        <v>6768</v>
      </c>
      <c r="J928" s="3" t="s">
        <v>6769</v>
      </c>
      <c r="K928" s="11">
        <v>1</v>
      </c>
      <c r="L928" s="2">
        <v>1</v>
      </c>
      <c r="M928" s="2">
        <v>81</v>
      </c>
      <c r="N928" s="2">
        <v>63</v>
      </c>
      <c r="O928" s="2">
        <v>1</v>
      </c>
      <c r="P928" s="2">
        <v>0</v>
      </c>
      <c r="Q928" s="2">
        <v>1</v>
      </c>
      <c r="R928" s="2">
        <v>0</v>
      </c>
      <c r="S928" s="2">
        <v>1</v>
      </c>
      <c r="T928" s="2">
        <v>0</v>
      </c>
      <c r="U928" s="2">
        <v>1</v>
      </c>
      <c r="V928" s="2">
        <v>0</v>
      </c>
      <c r="W928" s="2">
        <v>19</v>
      </c>
      <c r="X928" s="2">
        <v>16</v>
      </c>
      <c r="Y928" s="2">
        <v>1</v>
      </c>
      <c r="Z928" s="2">
        <v>0</v>
      </c>
      <c r="AA928" s="2">
        <v>1</v>
      </c>
      <c r="AB928" s="2">
        <v>0</v>
      </c>
      <c r="AC928" s="2">
        <v>1</v>
      </c>
      <c r="AD928" s="2">
        <v>0</v>
      </c>
      <c r="AE928" s="2">
        <v>1</v>
      </c>
      <c r="AF928" s="3">
        <v>0</v>
      </c>
      <c r="AG928" s="2">
        <f t="shared" si="1008"/>
        <v>1</v>
      </c>
      <c r="AH928" s="18">
        <f t="shared" si="1009"/>
        <v>1</v>
      </c>
      <c r="AI928" s="2">
        <f t="shared" si="1010"/>
        <v>1</v>
      </c>
      <c r="AJ928" s="2">
        <f t="shared" si="1011"/>
        <v>80</v>
      </c>
      <c r="AK928" s="2">
        <f t="shared" si="1012"/>
        <v>0</v>
      </c>
      <c r="AL928" s="2">
        <v>0</v>
      </c>
      <c r="AM928" s="19">
        <f t="shared" si="1013"/>
        <v>1.2345679012345678E-2</v>
      </c>
      <c r="AN928" s="19">
        <f t="shared" si="1014"/>
        <v>1.2345679012345678E-2</v>
      </c>
      <c r="AO928" s="18">
        <f t="shared" si="1015"/>
        <v>1</v>
      </c>
      <c r="AP928" s="19">
        <f t="shared" si="1016"/>
        <v>2.4390243902439022E-2</v>
      </c>
      <c r="AQ928" s="2">
        <f t="shared" si="1017"/>
        <v>1</v>
      </c>
      <c r="AR928" s="18">
        <f t="shared" si="1018"/>
        <v>1</v>
      </c>
      <c r="AS928" s="2">
        <f t="shared" si="1019"/>
        <v>1</v>
      </c>
      <c r="AT928" s="2">
        <f t="shared" si="1020"/>
        <v>80</v>
      </c>
      <c r="AU928" s="2">
        <f t="shared" si="1021"/>
        <v>0</v>
      </c>
      <c r="AV928" s="2">
        <v>0</v>
      </c>
      <c r="AW928" s="19">
        <f t="shared" si="1022"/>
        <v>1.2345679012345678E-2</v>
      </c>
      <c r="AX928" s="19">
        <f t="shared" si="1023"/>
        <v>1.2345679012345678E-2</v>
      </c>
      <c r="AY928" s="18">
        <f t="shared" si="1024"/>
        <v>1</v>
      </c>
      <c r="AZ928" s="19">
        <f t="shared" si="1025"/>
        <v>2.4390243902439022E-2</v>
      </c>
      <c r="BA928" s="2">
        <f t="shared" si="1026"/>
        <v>1</v>
      </c>
      <c r="BB928" s="18">
        <f t="shared" si="1027"/>
        <v>1</v>
      </c>
      <c r="BC928" s="2">
        <f t="shared" si="1028"/>
        <v>1</v>
      </c>
      <c r="BD928" s="2">
        <f t="shared" si="1029"/>
        <v>62</v>
      </c>
      <c r="BE928" s="2">
        <f t="shared" si="1030"/>
        <v>0</v>
      </c>
      <c r="BF928" s="2">
        <v>0</v>
      </c>
      <c r="BG928" s="19">
        <f t="shared" si="1031"/>
        <v>1.5873015873015872E-2</v>
      </c>
      <c r="BH928" s="19">
        <f t="shared" si="1032"/>
        <v>1.5873015873015872E-2</v>
      </c>
      <c r="BI928" s="18">
        <f t="shared" si="1033"/>
        <v>1</v>
      </c>
      <c r="BJ928" s="19">
        <f t="shared" si="1034"/>
        <v>3.125E-2</v>
      </c>
      <c r="BK928" s="2">
        <f t="shared" si="1035"/>
        <v>1</v>
      </c>
      <c r="BL928" s="18">
        <f t="shared" si="1036"/>
        <v>1</v>
      </c>
      <c r="BM928" s="2">
        <f t="shared" si="1037"/>
        <v>1</v>
      </c>
      <c r="BN928" s="2">
        <f t="shared" si="1038"/>
        <v>62</v>
      </c>
      <c r="BO928" s="2">
        <f t="shared" si="1039"/>
        <v>0</v>
      </c>
      <c r="BP928" s="2">
        <v>0</v>
      </c>
      <c r="BQ928" s="19">
        <f t="shared" si="1040"/>
        <v>1.5873015873015872E-2</v>
      </c>
      <c r="BR928" s="19">
        <f t="shared" si="1041"/>
        <v>1.5873015873015872E-2</v>
      </c>
      <c r="BS928" s="18">
        <f t="shared" si="1042"/>
        <v>1</v>
      </c>
      <c r="BT928" s="19">
        <f t="shared" si="1043"/>
        <v>3.125E-2</v>
      </c>
      <c r="BU928" s="2">
        <f t="shared" si="1044"/>
        <v>1</v>
      </c>
      <c r="BV928" s="18">
        <f t="shared" si="1045"/>
        <v>1</v>
      </c>
      <c r="BW928" s="2">
        <f t="shared" si="1046"/>
        <v>1</v>
      </c>
      <c r="BX928" s="2">
        <f t="shared" si="1047"/>
        <v>18</v>
      </c>
      <c r="BY928" s="2">
        <f t="shared" si="1048"/>
        <v>0</v>
      </c>
      <c r="BZ928" s="2">
        <v>0</v>
      </c>
      <c r="CA928" s="19">
        <f t="shared" si="1049"/>
        <v>5.2631578947368418E-2</v>
      </c>
      <c r="CB928" s="19">
        <f t="shared" si="1050"/>
        <v>5.2631578947368418E-2</v>
      </c>
      <c r="CC928" s="18">
        <f t="shared" si="1051"/>
        <v>1</v>
      </c>
      <c r="CD928" s="19">
        <f t="shared" si="1052"/>
        <v>0.1</v>
      </c>
      <c r="CE928" s="2">
        <f t="shared" si="1053"/>
        <v>1</v>
      </c>
      <c r="CF928" s="18">
        <f t="shared" si="1054"/>
        <v>1</v>
      </c>
      <c r="CG928" s="2">
        <f t="shared" si="1055"/>
        <v>1</v>
      </c>
      <c r="CH928" s="2">
        <f t="shared" si="1056"/>
        <v>18</v>
      </c>
      <c r="CI928" s="2">
        <f t="shared" si="1057"/>
        <v>0</v>
      </c>
      <c r="CJ928" s="2">
        <v>0</v>
      </c>
      <c r="CK928" s="19">
        <f t="shared" si="1058"/>
        <v>5.2631578947368418E-2</v>
      </c>
      <c r="CL928" s="19">
        <f t="shared" si="1059"/>
        <v>5.2631578947368418E-2</v>
      </c>
      <c r="CM928" s="18">
        <f t="shared" si="1060"/>
        <v>1</v>
      </c>
      <c r="CN928" s="19">
        <f t="shared" si="1061"/>
        <v>0.1</v>
      </c>
      <c r="CO928" s="2">
        <f t="shared" si="1062"/>
        <v>1</v>
      </c>
      <c r="CP928" s="18">
        <f t="shared" si="1063"/>
        <v>1</v>
      </c>
      <c r="CQ928" s="2">
        <f t="shared" si="1064"/>
        <v>1</v>
      </c>
      <c r="CR928" s="2">
        <f t="shared" si="1065"/>
        <v>15</v>
      </c>
      <c r="CS928" s="2">
        <f t="shared" si="1066"/>
        <v>0</v>
      </c>
      <c r="CT928" s="2">
        <v>0</v>
      </c>
      <c r="CU928" s="19">
        <f t="shared" si="1067"/>
        <v>6.25E-2</v>
      </c>
      <c r="CV928" s="19">
        <f t="shared" si="1068"/>
        <v>6.25E-2</v>
      </c>
      <c r="CW928" s="18">
        <f t="shared" si="1069"/>
        <v>1</v>
      </c>
      <c r="CX928" s="19">
        <f t="shared" si="1070"/>
        <v>0.11764705882352941</v>
      </c>
      <c r="CY928" s="2">
        <f t="shared" si="1071"/>
        <v>1</v>
      </c>
      <c r="CZ928" s="18">
        <f t="shared" si="1072"/>
        <v>1</v>
      </c>
      <c r="DA928" s="2">
        <f t="shared" si="1073"/>
        <v>1</v>
      </c>
      <c r="DB928" s="2">
        <f t="shared" si="1074"/>
        <v>15</v>
      </c>
      <c r="DC928" s="2">
        <f t="shared" si="1075"/>
        <v>0</v>
      </c>
      <c r="DD928" s="2">
        <v>0</v>
      </c>
      <c r="DE928" s="19">
        <f t="shared" si="1076"/>
        <v>6.25E-2</v>
      </c>
      <c r="DF928" s="19">
        <f t="shared" si="1077"/>
        <v>6.25E-2</v>
      </c>
      <c r="DG928" s="18">
        <f t="shared" si="1078"/>
        <v>1</v>
      </c>
      <c r="DH928" s="19">
        <f t="shared" si="1079"/>
        <v>0.11764705882352941</v>
      </c>
    </row>
    <row r="929" spans="1:112" x14ac:dyDescent="0.35">
      <c r="A929" s="11">
        <v>2019010238</v>
      </c>
      <c r="B929" s="2" t="s">
        <v>6770</v>
      </c>
      <c r="C929" s="2" t="s">
        <v>6771</v>
      </c>
      <c r="D929" s="2"/>
      <c r="E929" s="2" t="s">
        <v>6772</v>
      </c>
      <c r="F929" s="2">
        <v>1</v>
      </c>
      <c r="G929" s="2" t="s">
        <v>6773</v>
      </c>
      <c r="H929" s="2" t="s">
        <v>6774</v>
      </c>
      <c r="I929" s="2" t="s">
        <v>6775</v>
      </c>
      <c r="J929" s="3" t="s">
        <v>6776</v>
      </c>
      <c r="K929" s="11">
        <v>1</v>
      </c>
      <c r="L929" s="2">
        <v>1</v>
      </c>
      <c r="M929" s="2">
        <v>67</v>
      </c>
      <c r="N929" s="2">
        <v>47</v>
      </c>
      <c r="O929" s="2">
        <v>0</v>
      </c>
      <c r="P929" s="2">
        <v>1</v>
      </c>
      <c r="Q929" s="2">
        <v>1</v>
      </c>
      <c r="R929" s="2">
        <v>0</v>
      </c>
      <c r="S929" s="2">
        <v>0</v>
      </c>
      <c r="T929" s="2">
        <v>1</v>
      </c>
      <c r="U929" s="2">
        <v>1</v>
      </c>
      <c r="V929" s="2">
        <v>0</v>
      </c>
      <c r="W929" s="2">
        <v>16</v>
      </c>
      <c r="X929" s="2">
        <v>13</v>
      </c>
      <c r="Y929" s="2">
        <v>0</v>
      </c>
      <c r="Z929" s="2">
        <v>1</v>
      </c>
      <c r="AA929" s="2">
        <v>1</v>
      </c>
      <c r="AB929" s="2">
        <v>0</v>
      </c>
      <c r="AC929" s="2">
        <v>0</v>
      </c>
      <c r="AD929" s="2">
        <v>1</v>
      </c>
      <c r="AE929" s="2">
        <v>1</v>
      </c>
      <c r="AF929" s="3">
        <v>0</v>
      </c>
      <c r="AG929" s="2">
        <f t="shared" si="1008"/>
        <v>0</v>
      </c>
      <c r="AH929" s="18">
        <f t="shared" si="1009"/>
        <v>0</v>
      </c>
      <c r="AI929" s="2">
        <f t="shared" si="1010"/>
        <v>0</v>
      </c>
      <c r="AJ929" s="2">
        <f t="shared" si="1011"/>
        <v>67</v>
      </c>
      <c r="AK929" s="2">
        <f t="shared" si="1012"/>
        <v>1</v>
      </c>
      <c r="AL929" s="2">
        <v>0</v>
      </c>
      <c r="AM929" s="19">
        <f t="shared" si="1013"/>
        <v>0</v>
      </c>
      <c r="AN929" s="19">
        <f t="shared" si="1014"/>
        <v>0</v>
      </c>
      <c r="AO929" s="18">
        <f t="shared" si="1015"/>
        <v>0</v>
      </c>
      <c r="AP929" s="19">
        <f t="shared" si="1016"/>
        <v>0</v>
      </c>
      <c r="AQ929" s="2">
        <f t="shared" si="1017"/>
        <v>0</v>
      </c>
      <c r="AR929" s="18">
        <f t="shared" si="1018"/>
        <v>0</v>
      </c>
      <c r="AS929" s="2">
        <f t="shared" si="1019"/>
        <v>0</v>
      </c>
      <c r="AT929" s="2">
        <f t="shared" si="1020"/>
        <v>67</v>
      </c>
      <c r="AU929" s="2">
        <f t="shared" si="1021"/>
        <v>1</v>
      </c>
      <c r="AV929" s="2">
        <v>0</v>
      </c>
      <c r="AW929" s="19">
        <f t="shared" si="1022"/>
        <v>0</v>
      </c>
      <c r="AX929" s="19">
        <f t="shared" si="1023"/>
        <v>0</v>
      </c>
      <c r="AY929" s="18">
        <f t="shared" si="1024"/>
        <v>0</v>
      </c>
      <c r="AZ929" s="19">
        <f t="shared" si="1025"/>
        <v>0</v>
      </c>
      <c r="BA929" s="2">
        <f t="shared" si="1026"/>
        <v>1</v>
      </c>
      <c r="BB929" s="18">
        <f t="shared" si="1027"/>
        <v>1</v>
      </c>
      <c r="BC929" s="2">
        <f t="shared" si="1028"/>
        <v>1</v>
      </c>
      <c r="BD929" s="2">
        <f t="shared" si="1029"/>
        <v>46</v>
      </c>
      <c r="BE929" s="2">
        <f t="shared" si="1030"/>
        <v>0</v>
      </c>
      <c r="BF929" s="2">
        <v>0</v>
      </c>
      <c r="BG929" s="19">
        <f t="shared" si="1031"/>
        <v>2.1276595744680851E-2</v>
      </c>
      <c r="BH929" s="19">
        <f t="shared" si="1032"/>
        <v>2.1276595744680851E-2</v>
      </c>
      <c r="BI929" s="18">
        <f t="shared" si="1033"/>
        <v>1</v>
      </c>
      <c r="BJ929" s="19">
        <f t="shared" si="1034"/>
        <v>4.1666666666666671E-2</v>
      </c>
      <c r="BK929" s="2">
        <f t="shared" si="1035"/>
        <v>1</v>
      </c>
      <c r="BL929" s="18">
        <f t="shared" si="1036"/>
        <v>1</v>
      </c>
      <c r="BM929" s="2">
        <f t="shared" si="1037"/>
        <v>1</v>
      </c>
      <c r="BN929" s="2">
        <f t="shared" si="1038"/>
        <v>46</v>
      </c>
      <c r="BO929" s="2">
        <f t="shared" si="1039"/>
        <v>0</v>
      </c>
      <c r="BP929" s="2">
        <v>0</v>
      </c>
      <c r="BQ929" s="19">
        <f t="shared" si="1040"/>
        <v>2.1276595744680851E-2</v>
      </c>
      <c r="BR929" s="19">
        <f t="shared" si="1041"/>
        <v>2.1276595744680851E-2</v>
      </c>
      <c r="BS929" s="18">
        <f t="shared" si="1042"/>
        <v>1</v>
      </c>
      <c r="BT929" s="19">
        <f t="shared" si="1043"/>
        <v>4.1666666666666671E-2</v>
      </c>
      <c r="BU929" s="2">
        <f t="shared" si="1044"/>
        <v>0</v>
      </c>
      <c r="BV929" s="18">
        <f t="shared" si="1045"/>
        <v>0</v>
      </c>
      <c r="BW929" s="2">
        <f t="shared" si="1046"/>
        <v>0</v>
      </c>
      <c r="BX929" s="2">
        <f t="shared" si="1047"/>
        <v>16</v>
      </c>
      <c r="BY929" s="2">
        <f t="shared" si="1048"/>
        <v>1</v>
      </c>
      <c r="BZ929" s="2">
        <v>0</v>
      </c>
      <c r="CA929" s="19">
        <f t="shared" si="1049"/>
        <v>0</v>
      </c>
      <c r="CB929" s="19">
        <f t="shared" si="1050"/>
        <v>0</v>
      </c>
      <c r="CC929" s="18">
        <f t="shared" si="1051"/>
        <v>0</v>
      </c>
      <c r="CD929" s="19">
        <f t="shared" si="1052"/>
        <v>0</v>
      </c>
      <c r="CE929" s="2">
        <f t="shared" si="1053"/>
        <v>0</v>
      </c>
      <c r="CF929" s="18">
        <f t="shared" si="1054"/>
        <v>0</v>
      </c>
      <c r="CG929" s="2">
        <f t="shared" si="1055"/>
        <v>0</v>
      </c>
      <c r="CH929" s="2">
        <f t="shared" si="1056"/>
        <v>16</v>
      </c>
      <c r="CI929" s="2">
        <f t="shared" si="1057"/>
        <v>1</v>
      </c>
      <c r="CJ929" s="2">
        <v>0</v>
      </c>
      <c r="CK929" s="19">
        <f t="shared" si="1058"/>
        <v>0</v>
      </c>
      <c r="CL929" s="19">
        <f t="shared" si="1059"/>
        <v>0</v>
      </c>
      <c r="CM929" s="18">
        <f t="shared" si="1060"/>
        <v>0</v>
      </c>
      <c r="CN929" s="19">
        <f t="shared" si="1061"/>
        <v>0</v>
      </c>
      <c r="CO929" s="2">
        <f t="shared" si="1062"/>
        <v>1</v>
      </c>
      <c r="CP929" s="18">
        <f t="shared" si="1063"/>
        <v>1</v>
      </c>
      <c r="CQ929" s="2">
        <f t="shared" si="1064"/>
        <v>1</v>
      </c>
      <c r="CR929" s="2">
        <f t="shared" si="1065"/>
        <v>12</v>
      </c>
      <c r="CS929" s="2">
        <f t="shared" si="1066"/>
        <v>0</v>
      </c>
      <c r="CT929" s="2">
        <v>0</v>
      </c>
      <c r="CU929" s="19">
        <f t="shared" si="1067"/>
        <v>7.6923076923076927E-2</v>
      </c>
      <c r="CV929" s="19">
        <f t="shared" si="1068"/>
        <v>7.6923076923076927E-2</v>
      </c>
      <c r="CW929" s="18">
        <f t="shared" si="1069"/>
        <v>1</v>
      </c>
      <c r="CX929" s="19">
        <f t="shared" si="1070"/>
        <v>0.14285714285714288</v>
      </c>
      <c r="CY929" s="2">
        <f t="shared" si="1071"/>
        <v>1</v>
      </c>
      <c r="CZ929" s="18">
        <f t="shared" si="1072"/>
        <v>1</v>
      </c>
      <c r="DA929" s="2">
        <f t="shared" si="1073"/>
        <v>1</v>
      </c>
      <c r="DB929" s="2">
        <f t="shared" si="1074"/>
        <v>12</v>
      </c>
      <c r="DC929" s="2">
        <f t="shared" si="1075"/>
        <v>0</v>
      </c>
      <c r="DD929" s="2">
        <v>0</v>
      </c>
      <c r="DE929" s="19">
        <f t="shared" si="1076"/>
        <v>7.6923076923076927E-2</v>
      </c>
      <c r="DF929" s="19">
        <f t="shared" si="1077"/>
        <v>7.6923076923076927E-2</v>
      </c>
      <c r="DG929" s="18">
        <f t="shared" si="1078"/>
        <v>1</v>
      </c>
      <c r="DH929" s="19">
        <f t="shared" si="1079"/>
        <v>0.14285714285714288</v>
      </c>
    </row>
    <row r="930" spans="1:112" x14ac:dyDescent="0.35">
      <c r="A930" s="11">
        <v>2019010240</v>
      </c>
      <c r="B930" s="2" t="s">
        <v>6777</v>
      </c>
      <c r="C930" s="2" t="s">
        <v>6778</v>
      </c>
      <c r="D930" s="2"/>
      <c r="E930" s="2" t="s">
        <v>6779</v>
      </c>
      <c r="F930" s="2">
        <v>1</v>
      </c>
      <c r="G930" s="2" t="s">
        <v>6780</v>
      </c>
      <c r="H930" s="2" t="s">
        <v>6781</v>
      </c>
      <c r="I930" s="2" t="s">
        <v>6782</v>
      </c>
      <c r="J930" s="3" t="s">
        <v>6783</v>
      </c>
      <c r="K930" s="11">
        <v>1</v>
      </c>
      <c r="L930" s="2">
        <v>1</v>
      </c>
      <c r="M930" s="2">
        <v>65</v>
      </c>
      <c r="N930" s="2">
        <v>46</v>
      </c>
      <c r="O930" s="2">
        <v>1</v>
      </c>
      <c r="P930" s="2">
        <v>0</v>
      </c>
      <c r="Q930" s="2">
        <v>1</v>
      </c>
      <c r="R930" s="2">
        <v>0</v>
      </c>
      <c r="S930" s="2">
        <v>1</v>
      </c>
      <c r="T930" s="2">
        <v>0</v>
      </c>
      <c r="U930" s="2">
        <v>1</v>
      </c>
      <c r="V930" s="2">
        <v>0</v>
      </c>
      <c r="W930" s="2">
        <v>15</v>
      </c>
      <c r="X930" s="2">
        <v>13</v>
      </c>
      <c r="Y930" s="2">
        <v>1</v>
      </c>
      <c r="Z930" s="2">
        <v>0</v>
      </c>
      <c r="AA930" s="2">
        <v>1</v>
      </c>
      <c r="AB930" s="2">
        <v>0</v>
      </c>
      <c r="AC930" s="2">
        <v>1</v>
      </c>
      <c r="AD930" s="2">
        <v>0</v>
      </c>
      <c r="AE930" s="2">
        <v>1</v>
      </c>
      <c r="AF930" s="3">
        <v>0</v>
      </c>
      <c r="AG930" s="2">
        <f t="shared" si="1008"/>
        <v>1</v>
      </c>
      <c r="AH930" s="18">
        <f t="shared" si="1009"/>
        <v>1</v>
      </c>
      <c r="AI930" s="2">
        <f t="shared" si="1010"/>
        <v>1</v>
      </c>
      <c r="AJ930" s="2">
        <f t="shared" si="1011"/>
        <v>64</v>
      </c>
      <c r="AK930" s="2">
        <f t="shared" si="1012"/>
        <v>0</v>
      </c>
      <c r="AL930" s="2">
        <v>0</v>
      </c>
      <c r="AM930" s="19">
        <f t="shared" si="1013"/>
        <v>1.5384615384615385E-2</v>
      </c>
      <c r="AN930" s="19">
        <f t="shared" si="1014"/>
        <v>1.5384615384615385E-2</v>
      </c>
      <c r="AO930" s="18">
        <f t="shared" si="1015"/>
        <v>1</v>
      </c>
      <c r="AP930" s="19">
        <f t="shared" si="1016"/>
        <v>3.0303030303030307E-2</v>
      </c>
      <c r="AQ930" s="2">
        <f t="shared" si="1017"/>
        <v>1</v>
      </c>
      <c r="AR930" s="18">
        <f t="shared" si="1018"/>
        <v>1</v>
      </c>
      <c r="AS930" s="2">
        <f t="shared" si="1019"/>
        <v>1</v>
      </c>
      <c r="AT930" s="2">
        <f t="shared" si="1020"/>
        <v>64</v>
      </c>
      <c r="AU930" s="2">
        <f t="shared" si="1021"/>
        <v>0</v>
      </c>
      <c r="AV930" s="2">
        <v>0</v>
      </c>
      <c r="AW930" s="19">
        <f t="shared" si="1022"/>
        <v>1.5384615384615385E-2</v>
      </c>
      <c r="AX930" s="19">
        <f t="shared" si="1023"/>
        <v>1.5384615384615385E-2</v>
      </c>
      <c r="AY930" s="18">
        <f t="shared" si="1024"/>
        <v>1</v>
      </c>
      <c r="AZ930" s="19">
        <f t="shared" si="1025"/>
        <v>3.0303030303030307E-2</v>
      </c>
      <c r="BA930" s="2">
        <f t="shared" si="1026"/>
        <v>1</v>
      </c>
      <c r="BB930" s="18">
        <f t="shared" si="1027"/>
        <v>1</v>
      </c>
      <c r="BC930" s="2">
        <f t="shared" si="1028"/>
        <v>1</v>
      </c>
      <c r="BD930" s="2">
        <f t="shared" si="1029"/>
        <v>45</v>
      </c>
      <c r="BE930" s="2">
        <f t="shared" si="1030"/>
        <v>0</v>
      </c>
      <c r="BF930" s="2">
        <v>0</v>
      </c>
      <c r="BG930" s="19">
        <f t="shared" si="1031"/>
        <v>2.1739130434782608E-2</v>
      </c>
      <c r="BH930" s="19">
        <f t="shared" si="1032"/>
        <v>2.1739130434782608E-2</v>
      </c>
      <c r="BI930" s="18">
        <f t="shared" si="1033"/>
        <v>1</v>
      </c>
      <c r="BJ930" s="19">
        <f t="shared" si="1034"/>
        <v>4.2553191489361694E-2</v>
      </c>
      <c r="BK930" s="2">
        <f t="shared" si="1035"/>
        <v>1</v>
      </c>
      <c r="BL930" s="18">
        <f t="shared" si="1036"/>
        <v>1</v>
      </c>
      <c r="BM930" s="2">
        <f t="shared" si="1037"/>
        <v>1</v>
      </c>
      <c r="BN930" s="2">
        <f t="shared" si="1038"/>
        <v>45</v>
      </c>
      <c r="BO930" s="2">
        <f t="shared" si="1039"/>
        <v>0</v>
      </c>
      <c r="BP930" s="2">
        <v>0</v>
      </c>
      <c r="BQ930" s="19">
        <f t="shared" si="1040"/>
        <v>2.1739130434782608E-2</v>
      </c>
      <c r="BR930" s="19">
        <f t="shared" si="1041"/>
        <v>2.1739130434782608E-2</v>
      </c>
      <c r="BS930" s="18">
        <f t="shared" si="1042"/>
        <v>1</v>
      </c>
      <c r="BT930" s="19">
        <f t="shared" si="1043"/>
        <v>4.2553191489361694E-2</v>
      </c>
      <c r="BU930" s="2">
        <f t="shared" si="1044"/>
        <v>1</v>
      </c>
      <c r="BV930" s="18">
        <f t="shared" si="1045"/>
        <v>1</v>
      </c>
      <c r="BW930" s="2">
        <f t="shared" si="1046"/>
        <v>1</v>
      </c>
      <c r="BX930" s="2">
        <f t="shared" si="1047"/>
        <v>14</v>
      </c>
      <c r="BY930" s="2">
        <f t="shared" si="1048"/>
        <v>0</v>
      </c>
      <c r="BZ930" s="2">
        <v>0</v>
      </c>
      <c r="CA930" s="19">
        <f t="shared" si="1049"/>
        <v>6.6666666666666666E-2</v>
      </c>
      <c r="CB930" s="19">
        <f t="shared" si="1050"/>
        <v>6.6666666666666666E-2</v>
      </c>
      <c r="CC930" s="18">
        <f t="shared" si="1051"/>
        <v>1</v>
      </c>
      <c r="CD930" s="19">
        <f t="shared" si="1052"/>
        <v>0.125</v>
      </c>
      <c r="CE930" s="2">
        <f t="shared" si="1053"/>
        <v>1</v>
      </c>
      <c r="CF930" s="18">
        <f t="shared" si="1054"/>
        <v>1</v>
      </c>
      <c r="CG930" s="2">
        <f t="shared" si="1055"/>
        <v>1</v>
      </c>
      <c r="CH930" s="2">
        <f t="shared" si="1056"/>
        <v>14</v>
      </c>
      <c r="CI930" s="2">
        <f t="shared" si="1057"/>
        <v>0</v>
      </c>
      <c r="CJ930" s="2">
        <v>0</v>
      </c>
      <c r="CK930" s="19">
        <f t="shared" si="1058"/>
        <v>6.6666666666666666E-2</v>
      </c>
      <c r="CL930" s="19">
        <f t="shared" si="1059"/>
        <v>6.6666666666666666E-2</v>
      </c>
      <c r="CM930" s="18">
        <f t="shared" si="1060"/>
        <v>1</v>
      </c>
      <c r="CN930" s="19">
        <f t="shared" si="1061"/>
        <v>0.125</v>
      </c>
      <c r="CO930" s="2">
        <f t="shared" si="1062"/>
        <v>1</v>
      </c>
      <c r="CP930" s="18">
        <f t="shared" si="1063"/>
        <v>1</v>
      </c>
      <c r="CQ930" s="2">
        <f t="shared" si="1064"/>
        <v>1</v>
      </c>
      <c r="CR930" s="2">
        <f t="shared" si="1065"/>
        <v>12</v>
      </c>
      <c r="CS930" s="2">
        <f t="shared" si="1066"/>
        <v>0</v>
      </c>
      <c r="CT930" s="2">
        <v>0</v>
      </c>
      <c r="CU930" s="19">
        <f t="shared" si="1067"/>
        <v>7.6923076923076927E-2</v>
      </c>
      <c r="CV930" s="19">
        <f t="shared" si="1068"/>
        <v>7.6923076923076927E-2</v>
      </c>
      <c r="CW930" s="18">
        <f t="shared" si="1069"/>
        <v>1</v>
      </c>
      <c r="CX930" s="19">
        <f t="shared" si="1070"/>
        <v>0.14285714285714288</v>
      </c>
      <c r="CY930" s="2">
        <f t="shared" si="1071"/>
        <v>1</v>
      </c>
      <c r="CZ930" s="18">
        <f t="shared" si="1072"/>
        <v>1</v>
      </c>
      <c r="DA930" s="2">
        <f t="shared" si="1073"/>
        <v>1</v>
      </c>
      <c r="DB930" s="2">
        <f t="shared" si="1074"/>
        <v>12</v>
      </c>
      <c r="DC930" s="2">
        <f t="shared" si="1075"/>
        <v>0</v>
      </c>
      <c r="DD930" s="2">
        <v>0</v>
      </c>
      <c r="DE930" s="19">
        <f t="shared" si="1076"/>
        <v>7.6923076923076927E-2</v>
      </c>
      <c r="DF930" s="19">
        <f t="shared" si="1077"/>
        <v>7.6923076923076927E-2</v>
      </c>
      <c r="DG930" s="18">
        <f t="shared" si="1078"/>
        <v>1</v>
      </c>
      <c r="DH930" s="19">
        <f t="shared" si="1079"/>
        <v>0.14285714285714288</v>
      </c>
    </row>
    <row r="931" spans="1:112" x14ac:dyDescent="0.35">
      <c r="A931" s="11">
        <v>2019010245</v>
      </c>
      <c r="B931" s="2" t="s">
        <v>49</v>
      </c>
      <c r="C931" s="2" t="s">
        <v>50</v>
      </c>
      <c r="D931" s="2"/>
      <c r="E931" s="2" t="s">
        <v>6784</v>
      </c>
      <c r="F931" s="2">
        <v>1</v>
      </c>
      <c r="G931" s="2" t="s">
        <v>6785</v>
      </c>
      <c r="H931" s="2" t="s">
        <v>6786</v>
      </c>
      <c r="I931" s="2" t="s">
        <v>6787</v>
      </c>
      <c r="J931" s="3" t="s">
        <v>6788</v>
      </c>
      <c r="K931" s="11">
        <v>1</v>
      </c>
      <c r="L931" s="2">
        <v>1</v>
      </c>
      <c r="M931" s="2">
        <v>66</v>
      </c>
      <c r="N931" s="2">
        <v>46</v>
      </c>
      <c r="O931" s="2">
        <v>0</v>
      </c>
      <c r="P931" s="2">
        <v>1</v>
      </c>
      <c r="Q931" s="2">
        <v>1</v>
      </c>
      <c r="R931" s="2">
        <v>0</v>
      </c>
      <c r="S931" s="2">
        <v>0</v>
      </c>
      <c r="T931" s="2">
        <v>1</v>
      </c>
      <c r="U931" s="2">
        <v>1</v>
      </c>
      <c r="V931" s="2">
        <v>0</v>
      </c>
      <c r="W931" s="2">
        <v>17</v>
      </c>
      <c r="X931" s="2">
        <v>14</v>
      </c>
      <c r="Y931" s="2">
        <v>0</v>
      </c>
      <c r="Z931" s="2">
        <v>1</v>
      </c>
      <c r="AA931" s="2">
        <v>1</v>
      </c>
      <c r="AB931" s="2">
        <v>0</v>
      </c>
      <c r="AC931" s="2">
        <v>0</v>
      </c>
      <c r="AD931" s="2">
        <v>1</v>
      </c>
      <c r="AE931" s="2">
        <v>1</v>
      </c>
      <c r="AF931" s="3">
        <v>0</v>
      </c>
      <c r="AG931" s="2">
        <f t="shared" si="1008"/>
        <v>0</v>
      </c>
      <c r="AH931" s="18">
        <f t="shared" si="1009"/>
        <v>0</v>
      </c>
      <c r="AI931" s="2">
        <f t="shared" si="1010"/>
        <v>0</v>
      </c>
      <c r="AJ931" s="2">
        <f t="shared" si="1011"/>
        <v>66</v>
      </c>
      <c r="AK931" s="2">
        <f t="shared" si="1012"/>
        <v>1</v>
      </c>
      <c r="AL931" s="2">
        <v>0</v>
      </c>
      <c r="AM931" s="19">
        <f t="shared" si="1013"/>
        <v>0</v>
      </c>
      <c r="AN931" s="19">
        <f t="shared" si="1014"/>
        <v>0</v>
      </c>
      <c r="AO931" s="18">
        <f t="shared" si="1015"/>
        <v>0</v>
      </c>
      <c r="AP931" s="19">
        <f t="shared" si="1016"/>
        <v>0</v>
      </c>
      <c r="AQ931" s="2">
        <f t="shared" si="1017"/>
        <v>0</v>
      </c>
      <c r="AR931" s="18">
        <f t="shared" si="1018"/>
        <v>0</v>
      </c>
      <c r="AS931" s="2">
        <f t="shared" si="1019"/>
        <v>0</v>
      </c>
      <c r="AT931" s="2">
        <f t="shared" si="1020"/>
        <v>66</v>
      </c>
      <c r="AU931" s="2">
        <f t="shared" si="1021"/>
        <v>1</v>
      </c>
      <c r="AV931" s="2">
        <v>0</v>
      </c>
      <c r="AW931" s="19">
        <f t="shared" si="1022"/>
        <v>0</v>
      </c>
      <c r="AX931" s="19">
        <f t="shared" si="1023"/>
        <v>0</v>
      </c>
      <c r="AY931" s="18">
        <f t="shared" si="1024"/>
        <v>0</v>
      </c>
      <c r="AZ931" s="19">
        <f t="shared" si="1025"/>
        <v>0</v>
      </c>
      <c r="BA931" s="2">
        <f t="shared" si="1026"/>
        <v>1</v>
      </c>
      <c r="BB931" s="18">
        <f t="shared" si="1027"/>
        <v>1</v>
      </c>
      <c r="BC931" s="2">
        <f t="shared" si="1028"/>
        <v>1</v>
      </c>
      <c r="BD931" s="2">
        <f t="shared" si="1029"/>
        <v>45</v>
      </c>
      <c r="BE931" s="2">
        <f t="shared" si="1030"/>
        <v>0</v>
      </c>
      <c r="BF931" s="2">
        <v>0</v>
      </c>
      <c r="BG931" s="19">
        <f t="shared" si="1031"/>
        <v>2.1739130434782608E-2</v>
      </c>
      <c r="BH931" s="19">
        <f t="shared" si="1032"/>
        <v>2.1739130434782608E-2</v>
      </c>
      <c r="BI931" s="18">
        <f t="shared" si="1033"/>
        <v>1</v>
      </c>
      <c r="BJ931" s="19">
        <f t="shared" si="1034"/>
        <v>4.2553191489361694E-2</v>
      </c>
      <c r="BK931" s="2">
        <f t="shared" si="1035"/>
        <v>1</v>
      </c>
      <c r="BL931" s="18">
        <f t="shared" si="1036"/>
        <v>1</v>
      </c>
      <c r="BM931" s="2">
        <f t="shared" si="1037"/>
        <v>1</v>
      </c>
      <c r="BN931" s="2">
        <f t="shared" si="1038"/>
        <v>45</v>
      </c>
      <c r="BO931" s="2">
        <f t="shared" si="1039"/>
        <v>0</v>
      </c>
      <c r="BP931" s="2">
        <v>0</v>
      </c>
      <c r="BQ931" s="19">
        <f t="shared" si="1040"/>
        <v>2.1739130434782608E-2</v>
      </c>
      <c r="BR931" s="19">
        <f t="shared" si="1041"/>
        <v>2.1739130434782608E-2</v>
      </c>
      <c r="BS931" s="18">
        <f t="shared" si="1042"/>
        <v>1</v>
      </c>
      <c r="BT931" s="19">
        <f t="shared" si="1043"/>
        <v>4.2553191489361694E-2</v>
      </c>
      <c r="BU931" s="2">
        <f t="shared" si="1044"/>
        <v>0</v>
      </c>
      <c r="BV931" s="18">
        <f t="shared" si="1045"/>
        <v>0</v>
      </c>
      <c r="BW931" s="2">
        <f t="shared" si="1046"/>
        <v>0</v>
      </c>
      <c r="BX931" s="2">
        <f t="shared" si="1047"/>
        <v>17</v>
      </c>
      <c r="BY931" s="2">
        <f t="shared" si="1048"/>
        <v>1</v>
      </c>
      <c r="BZ931" s="2">
        <v>0</v>
      </c>
      <c r="CA931" s="19">
        <f t="shared" si="1049"/>
        <v>0</v>
      </c>
      <c r="CB931" s="19">
        <f t="shared" si="1050"/>
        <v>0</v>
      </c>
      <c r="CC931" s="18">
        <f t="shared" si="1051"/>
        <v>0</v>
      </c>
      <c r="CD931" s="19">
        <f t="shared" si="1052"/>
        <v>0</v>
      </c>
      <c r="CE931" s="2">
        <f t="shared" si="1053"/>
        <v>0</v>
      </c>
      <c r="CF931" s="18">
        <f t="shared" si="1054"/>
        <v>0</v>
      </c>
      <c r="CG931" s="2">
        <f t="shared" si="1055"/>
        <v>0</v>
      </c>
      <c r="CH931" s="2">
        <f t="shared" si="1056"/>
        <v>17</v>
      </c>
      <c r="CI931" s="2">
        <f t="shared" si="1057"/>
        <v>1</v>
      </c>
      <c r="CJ931" s="2">
        <v>0</v>
      </c>
      <c r="CK931" s="19">
        <f t="shared" si="1058"/>
        <v>0</v>
      </c>
      <c r="CL931" s="19">
        <f t="shared" si="1059"/>
        <v>0</v>
      </c>
      <c r="CM931" s="18">
        <f t="shared" si="1060"/>
        <v>0</v>
      </c>
      <c r="CN931" s="19">
        <f t="shared" si="1061"/>
        <v>0</v>
      </c>
      <c r="CO931" s="2">
        <f t="shared" si="1062"/>
        <v>1</v>
      </c>
      <c r="CP931" s="18">
        <f t="shared" si="1063"/>
        <v>1</v>
      </c>
      <c r="CQ931" s="2">
        <f t="shared" si="1064"/>
        <v>1</v>
      </c>
      <c r="CR931" s="2">
        <f t="shared" si="1065"/>
        <v>13</v>
      </c>
      <c r="CS931" s="2">
        <f t="shared" si="1066"/>
        <v>0</v>
      </c>
      <c r="CT931" s="2">
        <v>0</v>
      </c>
      <c r="CU931" s="19">
        <f t="shared" si="1067"/>
        <v>7.1428571428571425E-2</v>
      </c>
      <c r="CV931" s="19">
        <f t="shared" si="1068"/>
        <v>7.1428571428571425E-2</v>
      </c>
      <c r="CW931" s="18">
        <f t="shared" si="1069"/>
        <v>1</v>
      </c>
      <c r="CX931" s="19">
        <f t="shared" si="1070"/>
        <v>0.13333333333333333</v>
      </c>
      <c r="CY931" s="2">
        <f t="shared" si="1071"/>
        <v>1</v>
      </c>
      <c r="CZ931" s="18">
        <f t="shared" si="1072"/>
        <v>1</v>
      </c>
      <c r="DA931" s="2">
        <f t="shared" si="1073"/>
        <v>1</v>
      </c>
      <c r="DB931" s="2">
        <f t="shared" si="1074"/>
        <v>13</v>
      </c>
      <c r="DC931" s="2">
        <f t="shared" si="1075"/>
        <v>0</v>
      </c>
      <c r="DD931" s="2">
        <v>0</v>
      </c>
      <c r="DE931" s="19">
        <f t="shared" si="1076"/>
        <v>7.1428571428571425E-2</v>
      </c>
      <c r="DF931" s="19">
        <f t="shared" si="1077"/>
        <v>7.1428571428571425E-2</v>
      </c>
      <c r="DG931" s="18">
        <f t="shared" si="1078"/>
        <v>1</v>
      </c>
      <c r="DH931" s="19">
        <f t="shared" si="1079"/>
        <v>0.13333333333333333</v>
      </c>
    </row>
    <row r="932" spans="1:112" x14ac:dyDescent="0.35">
      <c r="A932" s="11">
        <v>2019010255</v>
      </c>
      <c r="B932" s="2" t="s">
        <v>6789</v>
      </c>
      <c r="C932" s="2" t="s">
        <v>6790</v>
      </c>
      <c r="D932" s="2" t="s">
        <v>3443</v>
      </c>
      <c r="E932" s="2" t="s">
        <v>6791</v>
      </c>
      <c r="F932" s="2">
        <v>1</v>
      </c>
      <c r="G932" s="2" t="s">
        <v>6792</v>
      </c>
      <c r="H932" s="2" t="s">
        <v>6793</v>
      </c>
      <c r="I932" s="2" t="s">
        <v>6794</v>
      </c>
      <c r="J932" s="3" t="s">
        <v>6795</v>
      </c>
      <c r="K932" s="11">
        <v>1</v>
      </c>
      <c r="L932" s="2">
        <v>1</v>
      </c>
      <c r="M932" s="2">
        <v>66</v>
      </c>
      <c r="N932" s="2">
        <v>43</v>
      </c>
      <c r="O932" s="2">
        <v>1</v>
      </c>
      <c r="P932" s="2">
        <v>0</v>
      </c>
      <c r="Q932" s="2">
        <v>1</v>
      </c>
      <c r="R932" s="2">
        <v>0</v>
      </c>
      <c r="S932" s="2">
        <v>1</v>
      </c>
      <c r="T932" s="2">
        <v>0</v>
      </c>
      <c r="U932" s="2">
        <v>1</v>
      </c>
      <c r="V932" s="2">
        <v>0</v>
      </c>
      <c r="W932" s="2">
        <v>16</v>
      </c>
      <c r="X932" s="2">
        <v>9</v>
      </c>
      <c r="Y932" s="2">
        <v>0</v>
      </c>
      <c r="Z932" s="2">
        <v>1</v>
      </c>
      <c r="AA932" s="2">
        <v>0</v>
      </c>
      <c r="AB932" s="2">
        <v>1</v>
      </c>
      <c r="AC932" s="2">
        <v>0</v>
      </c>
      <c r="AD932" s="2">
        <v>1</v>
      </c>
      <c r="AE932" s="2">
        <v>0</v>
      </c>
      <c r="AF932" s="3">
        <v>1</v>
      </c>
      <c r="AG932" s="2">
        <f t="shared" si="1008"/>
        <v>1</v>
      </c>
      <c r="AH932" s="18">
        <f t="shared" si="1009"/>
        <v>1</v>
      </c>
      <c r="AI932" s="2">
        <f t="shared" si="1010"/>
        <v>1</v>
      </c>
      <c r="AJ932" s="2">
        <f t="shared" si="1011"/>
        <v>65</v>
      </c>
      <c r="AK932" s="2">
        <f t="shared" si="1012"/>
        <v>0</v>
      </c>
      <c r="AL932" s="2">
        <v>0</v>
      </c>
      <c r="AM932" s="19">
        <f t="shared" si="1013"/>
        <v>1.5151515151515152E-2</v>
      </c>
      <c r="AN932" s="19">
        <f t="shared" si="1014"/>
        <v>1.5151515151515152E-2</v>
      </c>
      <c r="AO932" s="18">
        <f t="shared" si="1015"/>
        <v>1</v>
      </c>
      <c r="AP932" s="19">
        <f t="shared" si="1016"/>
        <v>2.9850746268656719E-2</v>
      </c>
      <c r="AQ932" s="2">
        <f t="shared" si="1017"/>
        <v>1</v>
      </c>
      <c r="AR932" s="18">
        <f t="shared" si="1018"/>
        <v>1</v>
      </c>
      <c r="AS932" s="2">
        <f t="shared" si="1019"/>
        <v>1</v>
      </c>
      <c r="AT932" s="2">
        <f t="shared" si="1020"/>
        <v>65</v>
      </c>
      <c r="AU932" s="2">
        <f t="shared" si="1021"/>
        <v>0</v>
      </c>
      <c r="AV932" s="2">
        <v>0</v>
      </c>
      <c r="AW932" s="19">
        <f t="shared" si="1022"/>
        <v>1.5151515151515152E-2</v>
      </c>
      <c r="AX932" s="19">
        <f t="shared" si="1023"/>
        <v>1.5151515151515152E-2</v>
      </c>
      <c r="AY932" s="18">
        <f t="shared" si="1024"/>
        <v>1</v>
      </c>
      <c r="AZ932" s="19">
        <f t="shared" si="1025"/>
        <v>2.9850746268656719E-2</v>
      </c>
      <c r="BA932" s="2">
        <f t="shared" si="1026"/>
        <v>1</v>
      </c>
      <c r="BB932" s="18">
        <f t="shared" si="1027"/>
        <v>1</v>
      </c>
      <c r="BC932" s="2">
        <f t="shared" si="1028"/>
        <v>1</v>
      </c>
      <c r="BD932" s="2">
        <f t="shared" si="1029"/>
        <v>42</v>
      </c>
      <c r="BE932" s="2">
        <f t="shared" si="1030"/>
        <v>0</v>
      </c>
      <c r="BF932" s="2">
        <v>0</v>
      </c>
      <c r="BG932" s="19">
        <f t="shared" si="1031"/>
        <v>2.3255813953488372E-2</v>
      </c>
      <c r="BH932" s="19">
        <f t="shared" si="1032"/>
        <v>2.3255813953488372E-2</v>
      </c>
      <c r="BI932" s="18">
        <f t="shared" si="1033"/>
        <v>1</v>
      </c>
      <c r="BJ932" s="19">
        <f t="shared" si="1034"/>
        <v>4.5454545454545449E-2</v>
      </c>
      <c r="BK932" s="2">
        <f t="shared" si="1035"/>
        <v>1</v>
      </c>
      <c r="BL932" s="18">
        <f t="shared" si="1036"/>
        <v>1</v>
      </c>
      <c r="BM932" s="2">
        <f t="shared" si="1037"/>
        <v>1</v>
      </c>
      <c r="BN932" s="2">
        <f t="shared" si="1038"/>
        <v>42</v>
      </c>
      <c r="BO932" s="2">
        <f t="shared" si="1039"/>
        <v>0</v>
      </c>
      <c r="BP932" s="2">
        <v>0</v>
      </c>
      <c r="BQ932" s="19">
        <f t="shared" si="1040"/>
        <v>2.3255813953488372E-2</v>
      </c>
      <c r="BR932" s="19">
        <f t="shared" si="1041"/>
        <v>2.3255813953488372E-2</v>
      </c>
      <c r="BS932" s="18">
        <f t="shared" si="1042"/>
        <v>1</v>
      </c>
      <c r="BT932" s="19">
        <f t="shared" si="1043"/>
        <v>4.5454545454545449E-2</v>
      </c>
      <c r="BU932" s="2">
        <f t="shared" si="1044"/>
        <v>0</v>
      </c>
      <c r="BV932" s="18">
        <f t="shared" si="1045"/>
        <v>0</v>
      </c>
      <c r="BW932" s="2">
        <f t="shared" si="1046"/>
        <v>0</v>
      </c>
      <c r="BX932" s="2">
        <f t="shared" si="1047"/>
        <v>16</v>
      </c>
      <c r="BY932" s="2">
        <f t="shared" si="1048"/>
        <v>1</v>
      </c>
      <c r="BZ932" s="2">
        <v>0</v>
      </c>
      <c r="CA932" s="19">
        <f t="shared" si="1049"/>
        <v>0</v>
      </c>
      <c r="CB932" s="19">
        <f t="shared" si="1050"/>
        <v>0</v>
      </c>
      <c r="CC932" s="18">
        <f t="shared" si="1051"/>
        <v>0</v>
      </c>
      <c r="CD932" s="19">
        <f t="shared" si="1052"/>
        <v>0</v>
      </c>
      <c r="CE932" s="2">
        <f t="shared" si="1053"/>
        <v>0</v>
      </c>
      <c r="CF932" s="18">
        <f t="shared" si="1054"/>
        <v>0</v>
      </c>
      <c r="CG932" s="2">
        <f t="shared" si="1055"/>
        <v>0</v>
      </c>
      <c r="CH932" s="2">
        <f t="shared" si="1056"/>
        <v>16</v>
      </c>
      <c r="CI932" s="2">
        <f t="shared" si="1057"/>
        <v>1</v>
      </c>
      <c r="CJ932" s="2">
        <v>0</v>
      </c>
      <c r="CK932" s="19">
        <f t="shared" si="1058"/>
        <v>0</v>
      </c>
      <c r="CL932" s="19">
        <f t="shared" si="1059"/>
        <v>0</v>
      </c>
      <c r="CM932" s="18">
        <f t="shared" si="1060"/>
        <v>0</v>
      </c>
      <c r="CN932" s="19">
        <f t="shared" si="1061"/>
        <v>0</v>
      </c>
      <c r="CO932" s="2">
        <f t="shared" si="1062"/>
        <v>0</v>
      </c>
      <c r="CP932" s="18">
        <f t="shared" si="1063"/>
        <v>0</v>
      </c>
      <c r="CQ932" s="2">
        <f t="shared" si="1064"/>
        <v>0</v>
      </c>
      <c r="CR932" s="2">
        <f t="shared" si="1065"/>
        <v>9</v>
      </c>
      <c r="CS932" s="2">
        <f t="shared" si="1066"/>
        <v>1</v>
      </c>
      <c r="CT932" s="2">
        <v>0</v>
      </c>
      <c r="CU932" s="19">
        <f t="shared" si="1067"/>
        <v>0</v>
      </c>
      <c r="CV932" s="19">
        <f t="shared" si="1068"/>
        <v>0</v>
      </c>
      <c r="CW932" s="18">
        <f t="shared" si="1069"/>
        <v>0</v>
      </c>
      <c r="CX932" s="19">
        <f t="shared" si="1070"/>
        <v>0</v>
      </c>
      <c r="CY932" s="2">
        <f t="shared" si="1071"/>
        <v>0</v>
      </c>
      <c r="CZ932" s="18">
        <f t="shared" si="1072"/>
        <v>0</v>
      </c>
      <c r="DA932" s="2">
        <f t="shared" si="1073"/>
        <v>0</v>
      </c>
      <c r="DB932" s="2">
        <f t="shared" si="1074"/>
        <v>9</v>
      </c>
      <c r="DC932" s="2">
        <f t="shared" si="1075"/>
        <v>1</v>
      </c>
      <c r="DD932" s="2">
        <v>0</v>
      </c>
      <c r="DE932" s="19">
        <f t="shared" si="1076"/>
        <v>0</v>
      </c>
      <c r="DF932" s="19">
        <f t="shared" si="1077"/>
        <v>0</v>
      </c>
      <c r="DG932" s="18">
        <f t="shared" si="1078"/>
        <v>0</v>
      </c>
      <c r="DH932" s="19">
        <f t="shared" si="1079"/>
        <v>0</v>
      </c>
    </row>
    <row r="933" spans="1:112" x14ac:dyDescent="0.35">
      <c r="A933" s="11">
        <v>2019010259</v>
      </c>
      <c r="B933" s="2" t="s">
        <v>49</v>
      </c>
      <c r="C933" s="2" t="s">
        <v>50</v>
      </c>
      <c r="D933" s="2"/>
      <c r="E933" s="2" t="s">
        <v>6796</v>
      </c>
      <c r="F933" s="2">
        <v>1</v>
      </c>
      <c r="G933" s="2" t="s">
        <v>6797</v>
      </c>
      <c r="H933" s="2" t="s">
        <v>6798</v>
      </c>
      <c r="I933" s="2" t="s">
        <v>6799</v>
      </c>
      <c r="J933" s="3" t="s">
        <v>6800</v>
      </c>
      <c r="K933" s="11">
        <v>1</v>
      </c>
      <c r="L933" s="2">
        <v>1</v>
      </c>
      <c r="M933" s="2">
        <v>66</v>
      </c>
      <c r="N933" s="2">
        <v>46</v>
      </c>
      <c r="O933" s="2">
        <v>0</v>
      </c>
      <c r="P933" s="2">
        <v>1</v>
      </c>
      <c r="Q933" s="2">
        <v>1</v>
      </c>
      <c r="R933" s="2">
        <v>0</v>
      </c>
      <c r="S933" s="2">
        <v>0</v>
      </c>
      <c r="T933" s="2">
        <v>1</v>
      </c>
      <c r="U933" s="2">
        <v>1</v>
      </c>
      <c r="V933" s="2">
        <v>0</v>
      </c>
      <c r="W933" s="2">
        <v>16</v>
      </c>
      <c r="X933" s="2">
        <v>13</v>
      </c>
      <c r="Y933" s="2">
        <v>0</v>
      </c>
      <c r="Z933" s="2">
        <v>1</v>
      </c>
      <c r="AA933" s="2">
        <v>1</v>
      </c>
      <c r="AB933" s="2">
        <v>0</v>
      </c>
      <c r="AC933" s="2">
        <v>0</v>
      </c>
      <c r="AD933" s="2">
        <v>1</v>
      </c>
      <c r="AE933" s="2">
        <v>1</v>
      </c>
      <c r="AF933" s="3">
        <v>0</v>
      </c>
      <c r="AG933" s="2">
        <f t="shared" si="1008"/>
        <v>0</v>
      </c>
      <c r="AH933" s="18">
        <f t="shared" si="1009"/>
        <v>0</v>
      </c>
      <c r="AI933" s="2">
        <f t="shared" si="1010"/>
        <v>0</v>
      </c>
      <c r="AJ933" s="2">
        <f t="shared" si="1011"/>
        <v>66</v>
      </c>
      <c r="AK933" s="2">
        <f t="shared" si="1012"/>
        <v>1</v>
      </c>
      <c r="AL933" s="2">
        <v>0</v>
      </c>
      <c r="AM933" s="19">
        <f t="shared" si="1013"/>
        <v>0</v>
      </c>
      <c r="AN933" s="19">
        <f t="shared" si="1014"/>
        <v>0</v>
      </c>
      <c r="AO933" s="18">
        <f t="shared" si="1015"/>
        <v>0</v>
      </c>
      <c r="AP933" s="19">
        <f t="shared" si="1016"/>
        <v>0</v>
      </c>
      <c r="AQ933" s="2">
        <f t="shared" si="1017"/>
        <v>0</v>
      </c>
      <c r="AR933" s="18">
        <f t="shared" si="1018"/>
        <v>0</v>
      </c>
      <c r="AS933" s="2">
        <f t="shared" si="1019"/>
        <v>0</v>
      </c>
      <c r="AT933" s="2">
        <f t="shared" si="1020"/>
        <v>66</v>
      </c>
      <c r="AU933" s="2">
        <f t="shared" si="1021"/>
        <v>1</v>
      </c>
      <c r="AV933" s="2">
        <v>0</v>
      </c>
      <c r="AW933" s="19">
        <f t="shared" si="1022"/>
        <v>0</v>
      </c>
      <c r="AX933" s="19">
        <f t="shared" si="1023"/>
        <v>0</v>
      </c>
      <c r="AY933" s="18">
        <f t="shared" si="1024"/>
        <v>0</v>
      </c>
      <c r="AZ933" s="19">
        <f t="shared" si="1025"/>
        <v>0</v>
      </c>
      <c r="BA933" s="2">
        <f t="shared" si="1026"/>
        <v>1</v>
      </c>
      <c r="BB933" s="18">
        <f t="shared" si="1027"/>
        <v>1</v>
      </c>
      <c r="BC933" s="2">
        <f t="shared" si="1028"/>
        <v>1</v>
      </c>
      <c r="BD933" s="2">
        <f t="shared" si="1029"/>
        <v>45</v>
      </c>
      <c r="BE933" s="2">
        <f t="shared" si="1030"/>
        <v>0</v>
      </c>
      <c r="BF933" s="2">
        <v>0</v>
      </c>
      <c r="BG933" s="19">
        <f t="shared" si="1031"/>
        <v>2.1739130434782608E-2</v>
      </c>
      <c r="BH933" s="19">
        <f t="shared" si="1032"/>
        <v>2.1739130434782608E-2</v>
      </c>
      <c r="BI933" s="18">
        <f t="shared" si="1033"/>
        <v>1</v>
      </c>
      <c r="BJ933" s="19">
        <f t="shared" si="1034"/>
        <v>4.2553191489361694E-2</v>
      </c>
      <c r="BK933" s="2">
        <f t="shared" si="1035"/>
        <v>1</v>
      </c>
      <c r="BL933" s="18">
        <f t="shared" si="1036"/>
        <v>1</v>
      </c>
      <c r="BM933" s="2">
        <f t="shared" si="1037"/>
        <v>1</v>
      </c>
      <c r="BN933" s="2">
        <f t="shared" si="1038"/>
        <v>45</v>
      </c>
      <c r="BO933" s="2">
        <f t="shared" si="1039"/>
        <v>0</v>
      </c>
      <c r="BP933" s="2">
        <v>0</v>
      </c>
      <c r="BQ933" s="19">
        <f t="shared" si="1040"/>
        <v>2.1739130434782608E-2</v>
      </c>
      <c r="BR933" s="19">
        <f t="shared" si="1041"/>
        <v>2.1739130434782608E-2</v>
      </c>
      <c r="BS933" s="18">
        <f t="shared" si="1042"/>
        <v>1</v>
      </c>
      <c r="BT933" s="19">
        <f t="shared" si="1043"/>
        <v>4.2553191489361694E-2</v>
      </c>
      <c r="BU933" s="2">
        <f t="shared" si="1044"/>
        <v>0</v>
      </c>
      <c r="BV933" s="18">
        <f t="shared" si="1045"/>
        <v>0</v>
      </c>
      <c r="BW933" s="2">
        <f t="shared" si="1046"/>
        <v>0</v>
      </c>
      <c r="BX933" s="2">
        <f t="shared" si="1047"/>
        <v>16</v>
      </c>
      <c r="BY933" s="2">
        <f t="shared" si="1048"/>
        <v>1</v>
      </c>
      <c r="BZ933" s="2">
        <v>0</v>
      </c>
      <c r="CA933" s="19">
        <f t="shared" si="1049"/>
        <v>0</v>
      </c>
      <c r="CB933" s="19">
        <f t="shared" si="1050"/>
        <v>0</v>
      </c>
      <c r="CC933" s="18">
        <f t="shared" si="1051"/>
        <v>0</v>
      </c>
      <c r="CD933" s="19">
        <f t="shared" si="1052"/>
        <v>0</v>
      </c>
      <c r="CE933" s="2">
        <f t="shared" si="1053"/>
        <v>0</v>
      </c>
      <c r="CF933" s="18">
        <f t="shared" si="1054"/>
        <v>0</v>
      </c>
      <c r="CG933" s="2">
        <f t="shared" si="1055"/>
        <v>0</v>
      </c>
      <c r="CH933" s="2">
        <f t="shared" si="1056"/>
        <v>16</v>
      </c>
      <c r="CI933" s="2">
        <f t="shared" si="1057"/>
        <v>1</v>
      </c>
      <c r="CJ933" s="2">
        <v>0</v>
      </c>
      <c r="CK933" s="19">
        <f t="shared" si="1058"/>
        <v>0</v>
      </c>
      <c r="CL933" s="19">
        <f t="shared" si="1059"/>
        <v>0</v>
      </c>
      <c r="CM933" s="18">
        <f t="shared" si="1060"/>
        <v>0</v>
      </c>
      <c r="CN933" s="19">
        <f t="shared" si="1061"/>
        <v>0</v>
      </c>
      <c r="CO933" s="2">
        <f t="shared" si="1062"/>
        <v>1</v>
      </c>
      <c r="CP933" s="18">
        <f t="shared" si="1063"/>
        <v>1</v>
      </c>
      <c r="CQ933" s="2">
        <f t="shared" si="1064"/>
        <v>1</v>
      </c>
      <c r="CR933" s="2">
        <f t="shared" si="1065"/>
        <v>12</v>
      </c>
      <c r="CS933" s="2">
        <f t="shared" si="1066"/>
        <v>0</v>
      </c>
      <c r="CT933" s="2">
        <v>0</v>
      </c>
      <c r="CU933" s="19">
        <f t="shared" si="1067"/>
        <v>7.6923076923076927E-2</v>
      </c>
      <c r="CV933" s="19">
        <f t="shared" si="1068"/>
        <v>7.6923076923076927E-2</v>
      </c>
      <c r="CW933" s="18">
        <f t="shared" si="1069"/>
        <v>1</v>
      </c>
      <c r="CX933" s="19">
        <f t="shared" si="1070"/>
        <v>0.14285714285714288</v>
      </c>
      <c r="CY933" s="2">
        <f t="shared" si="1071"/>
        <v>1</v>
      </c>
      <c r="CZ933" s="18">
        <f t="shared" si="1072"/>
        <v>1</v>
      </c>
      <c r="DA933" s="2">
        <f t="shared" si="1073"/>
        <v>1</v>
      </c>
      <c r="DB933" s="2">
        <f t="shared" si="1074"/>
        <v>12</v>
      </c>
      <c r="DC933" s="2">
        <f t="shared" si="1075"/>
        <v>0</v>
      </c>
      <c r="DD933" s="2">
        <v>0</v>
      </c>
      <c r="DE933" s="19">
        <f t="shared" si="1076"/>
        <v>7.6923076923076927E-2</v>
      </c>
      <c r="DF933" s="19">
        <f t="shared" si="1077"/>
        <v>7.6923076923076927E-2</v>
      </c>
      <c r="DG933" s="18">
        <f t="shared" si="1078"/>
        <v>1</v>
      </c>
      <c r="DH933" s="19">
        <f t="shared" si="1079"/>
        <v>0.14285714285714288</v>
      </c>
    </row>
    <row r="934" spans="1:112" x14ac:dyDescent="0.35">
      <c r="A934" s="11">
        <v>2019010278</v>
      </c>
      <c r="B934" s="2" t="s">
        <v>49</v>
      </c>
      <c r="C934" s="2" t="s">
        <v>51</v>
      </c>
      <c r="D934" s="2"/>
      <c r="E934" s="2" t="s">
        <v>6801</v>
      </c>
      <c r="F934" s="2">
        <v>1</v>
      </c>
      <c r="G934" s="2" t="s">
        <v>6802</v>
      </c>
      <c r="H934" s="2" t="s">
        <v>6803</v>
      </c>
      <c r="I934" s="2" t="s">
        <v>6804</v>
      </c>
      <c r="J934" s="3" t="s">
        <v>6805</v>
      </c>
      <c r="K934" s="11">
        <v>1</v>
      </c>
      <c r="L934" s="2">
        <v>1</v>
      </c>
      <c r="M934" s="2">
        <v>76</v>
      </c>
      <c r="N934" s="2">
        <v>54</v>
      </c>
      <c r="O934" s="2">
        <v>1</v>
      </c>
      <c r="P934" s="2">
        <v>0</v>
      </c>
      <c r="Q934" s="2">
        <v>1</v>
      </c>
      <c r="R934" s="2">
        <v>0</v>
      </c>
      <c r="S934" s="2">
        <v>1</v>
      </c>
      <c r="T934" s="2">
        <v>0</v>
      </c>
      <c r="U934" s="2">
        <v>1</v>
      </c>
      <c r="V934" s="2">
        <v>0</v>
      </c>
      <c r="W934" s="2">
        <v>19</v>
      </c>
      <c r="X934" s="2">
        <v>16</v>
      </c>
      <c r="Y934" s="2">
        <v>1</v>
      </c>
      <c r="Z934" s="2">
        <v>0</v>
      </c>
      <c r="AA934" s="2">
        <v>1</v>
      </c>
      <c r="AB934" s="2">
        <v>0</v>
      </c>
      <c r="AC934" s="2">
        <v>1</v>
      </c>
      <c r="AD934" s="2">
        <v>0</v>
      </c>
      <c r="AE934" s="2">
        <v>1</v>
      </c>
      <c r="AF934" s="3">
        <v>0</v>
      </c>
      <c r="AG934" s="2">
        <f t="shared" si="1008"/>
        <v>1</v>
      </c>
      <c r="AH934" s="18">
        <f t="shared" si="1009"/>
        <v>1</v>
      </c>
      <c r="AI934" s="2">
        <f t="shared" si="1010"/>
        <v>1</v>
      </c>
      <c r="AJ934" s="2">
        <f t="shared" si="1011"/>
        <v>75</v>
      </c>
      <c r="AK934" s="2">
        <f t="shared" si="1012"/>
        <v>0</v>
      </c>
      <c r="AL934" s="2">
        <v>0</v>
      </c>
      <c r="AM934" s="19">
        <f t="shared" si="1013"/>
        <v>1.3157894736842105E-2</v>
      </c>
      <c r="AN934" s="19">
        <f t="shared" si="1014"/>
        <v>1.3157894736842105E-2</v>
      </c>
      <c r="AO934" s="18">
        <f t="shared" si="1015"/>
        <v>1</v>
      </c>
      <c r="AP934" s="19">
        <f t="shared" si="1016"/>
        <v>2.5974025974025976E-2</v>
      </c>
      <c r="AQ934" s="2">
        <f t="shared" si="1017"/>
        <v>1</v>
      </c>
      <c r="AR934" s="18">
        <f t="shared" si="1018"/>
        <v>1</v>
      </c>
      <c r="AS934" s="2">
        <f t="shared" si="1019"/>
        <v>1</v>
      </c>
      <c r="AT934" s="2">
        <f t="shared" si="1020"/>
        <v>75</v>
      </c>
      <c r="AU934" s="2">
        <f t="shared" si="1021"/>
        <v>0</v>
      </c>
      <c r="AV934" s="2">
        <v>0</v>
      </c>
      <c r="AW934" s="19">
        <f t="shared" si="1022"/>
        <v>1.3157894736842105E-2</v>
      </c>
      <c r="AX934" s="19">
        <f t="shared" si="1023"/>
        <v>1.3157894736842105E-2</v>
      </c>
      <c r="AY934" s="18">
        <f t="shared" si="1024"/>
        <v>1</v>
      </c>
      <c r="AZ934" s="19">
        <f t="shared" si="1025"/>
        <v>2.5974025974025976E-2</v>
      </c>
      <c r="BA934" s="2">
        <f t="shared" si="1026"/>
        <v>1</v>
      </c>
      <c r="BB934" s="18">
        <f t="shared" si="1027"/>
        <v>1</v>
      </c>
      <c r="BC934" s="2">
        <f t="shared" si="1028"/>
        <v>1</v>
      </c>
      <c r="BD934" s="2">
        <f t="shared" si="1029"/>
        <v>53</v>
      </c>
      <c r="BE934" s="2">
        <f t="shared" si="1030"/>
        <v>0</v>
      </c>
      <c r="BF934" s="2">
        <v>0</v>
      </c>
      <c r="BG934" s="19">
        <f t="shared" si="1031"/>
        <v>1.8518518518518517E-2</v>
      </c>
      <c r="BH934" s="19">
        <f t="shared" si="1032"/>
        <v>1.8518518518518517E-2</v>
      </c>
      <c r="BI934" s="18">
        <f t="shared" si="1033"/>
        <v>1</v>
      </c>
      <c r="BJ934" s="19">
        <f t="shared" si="1034"/>
        <v>3.6363636363636362E-2</v>
      </c>
      <c r="BK934" s="2">
        <f t="shared" si="1035"/>
        <v>1</v>
      </c>
      <c r="BL934" s="18">
        <f t="shared" si="1036"/>
        <v>1</v>
      </c>
      <c r="BM934" s="2">
        <f t="shared" si="1037"/>
        <v>1</v>
      </c>
      <c r="BN934" s="2">
        <f t="shared" si="1038"/>
        <v>53</v>
      </c>
      <c r="BO934" s="2">
        <f t="shared" si="1039"/>
        <v>0</v>
      </c>
      <c r="BP934" s="2">
        <v>0</v>
      </c>
      <c r="BQ934" s="19">
        <f t="shared" si="1040"/>
        <v>1.8518518518518517E-2</v>
      </c>
      <c r="BR934" s="19">
        <f t="shared" si="1041"/>
        <v>1.8518518518518517E-2</v>
      </c>
      <c r="BS934" s="18">
        <f t="shared" si="1042"/>
        <v>1</v>
      </c>
      <c r="BT934" s="19">
        <f t="shared" si="1043"/>
        <v>3.6363636363636362E-2</v>
      </c>
      <c r="BU934" s="2">
        <f t="shared" si="1044"/>
        <v>1</v>
      </c>
      <c r="BV934" s="18">
        <f t="shared" si="1045"/>
        <v>1</v>
      </c>
      <c r="BW934" s="2">
        <f t="shared" si="1046"/>
        <v>1</v>
      </c>
      <c r="BX934" s="2">
        <f t="shared" si="1047"/>
        <v>18</v>
      </c>
      <c r="BY934" s="2">
        <f t="shared" si="1048"/>
        <v>0</v>
      </c>
      <c r="BZ934" s="2">
        <v>0</v>
      </c>
      <c r="CA934" s="19">
        <f t="shared" si="1049"/>
        <v>5.2631578947368418E-2</v>
      </c>
      <c r="CB934" s="19">
        <f t="shared" si="1050"/>
        <v>5.2631578947368418E-2</v>
      </c>
      <c r="CC934" s="18">
        <f t="shared" si="1051"/>
        <v>1</v>
      </c>
      <c r="CD934" s="19">
        <f t="shared" si="1052"/>
        <v>0.1</v>
      </c>
      <c r="CE934" s="2">
        <f t="shared" si="1053"/>
        <v>1</v>
      </c>
      <c r="CF934" s="18">
        <f t="shared" si="1054"/>
        <v>1</v>
      </c>
      <c r="CG934" s="2">
        <f t="shared" si="1055"/>
        <v>1</v>
      </c>
      <c r="CH934" s="2">
        <f t="shared" si="1056"/>
        <v>18</v>
      </c>
      <c r="CI934" s="2">
        <f t="shared" si="1057"/>
        <v>0</v>
      </c>
      <c r="CJ934" s="2">
        <v>0</v>
      </c>
      <c r="CK934" s="19">
        <f t="shared" si="1058"/>
        <v>5.2631578947368418E-2</v>
      </c>
      <c r="CL934" s="19">
        <f t="shared" si="1059"/>
        <v>5.2631578947368418E-2</v>
      </c>
      <c r="CM934" s="18">
        <f t="shared" si="1060"/>
        <v>1</v>
      </c>
      <c r="CN934" s="19">
        <f t="shared" si="1061"/>
        <v>0.1</v>
      </c>
      <c r="CO934" s="2">
        <f t="shared" si="1062"/>
        <v>1</v>
      </c>
      <c r="CP934" s="18">
        <f t="shared" si="1063"/>
        <v>1</v>
      </c>
      <c r="CQ934" s="2">
        <f t="shared" si="1064"/>
        <v>1</v>
      </c>
      <c r="CR934" s="2">
        <f t="shared" si="1065"/>
        <v>15</v>
      </c>
      <c r="CS934" s="2">
        <f t="shared" si="1066"/>
        <v>0</v>
      </c>
      <c r="CT934" s="2">
        <v>0</v>
      </c>
      <c r="CU934" s="19">
        <f t="shared" si="1067"/>
        <v>6.25E-2</v>
      </c>
      <c r="CV934" s="19">
        <f t="shared" si="1068"/>
        <v>6.25E-2</v>
      </c>
      <c r="CW934" s="18">
        <f t="shared" si="1069"/>
        <v>1</v>
      </c>
      <c r="CX934" s="19">
        <f t="shared" si="1070"/>
        <v>0.11764705882352941</v>
      </c>
      <c r="CY934" s="2">
        <f t="shared" si="1071"/>
        <v>1</v>
      </c>
      <c r="CZ934" s="18">
        <f t="shared" si="1072"/>
        <v>1</v>
      </c>
      <c r="DA934" s="2">
        <f t="shared" si="1073"/>
        <v>1</v>
      </c>
      <c r="DB934" s="2">
        <f t="shared" si="1074"/>
        <v>15</v>
      </c>
      <c r="DC934" s="2">
        <f t="shared" si="1075"/>
        <v>0</v>
      </c>
      <c r="DD934" s="2">
        <v>0</v>
      </c>
      <c r="DE934" s="19">
        <f t="shared" si="1076"/>
        <v>6.25E-2</v>
      </c>
      <c r="DF934" s="19">
        <f t="shared" si="1077"/>
        <v>6.25E-2</v>
      </c>
      <c r="DG934" s="18">
        <f t="shared" si="1078"/>
        <v>1</v>
      </c>
      <c r="DH934" s="19">
        <f t="shared" si="1079"/>
        <v>0.11764705882352941</v>
      </c>
    </row>
    <row r="935" spans="1:112" x14ac:dyDescent="0.35">
      <c r="A935" s="11">
        <v>2019010284</v>
      </c>
      <c r="B935" s="2" t="s">
        <v>49</v>
      </c>
      <c r="C935" s="2" t="s">
        <v>50</v>
      </c>
      <c r="D935" s="2"/>
      <c r="E935" s="2" t="s">
        <v>6806</v>
      </c>
      <c r="F935" s="2">
        <v>1</v>
      </c>
      <c r="G935" s="2" t="s">
        <v>6807</v>
      </c>
      <c r="H935" s="2" t="s">
        <v>6808</v>
      </c>
      <c r="I935" s="2" t="s">
        <v>6809</v>
      </c>
      <c r="J935" s="3" t="s">
        <v>6810</v>
      </c>
      <c r="K935" s="11">
        <v>1</v>
      </c>
      <c r="L935" s="2">
        <v>1</v>
      </c>
      <c r="M935" s="2">
        <v>65</v>
      </c>
      <c r="N935" s="2">
        <v>41</v>
      </c>
      <c r="O935" s="2">
        <v>0</v>
      </c>
      <c r="P935" s="2">
        <v>1</v>
      </c>
      <c r="Q935" s="2">
        <v>1</v>
      </c>
      <c r="R935" s="2">
        <v>0</v>
      </c>
      <c r="S935" s="2">
        <v>0</v>
      </c>
      <c r="T935" s="2">
        <v>1</v>
      </c>
      <c r="U935" s="2">
        <v>1</v>
      </c>
      <c r="V935" s="2">
        <v>0</v>
      </c>
      <c r="W935" s="2">
        <v>15</v>
      </c>
      <c r="X935" s="2">
        <v>11</v>
      </c>
      <c r="Y935" s="2">
        <v>0</v>
      </c>
      <c r="Z935" s="2">
        <v>1</v>
      </c>
      <c r="AA935" s="2">
        <v>1</v>
      </c>
      <c r="AB935" s="2">
        <v>0</v>
      </c>
      <c r="AC935" s="2">
        <v>0</v>
      </c>
      <c r="AD935" s="2">
        <v>1</v>
      </c>
      <c r="AE935" s="2">
        <v>1</v>
      </c>
      <c r="AF935" s="3">
        <v>0</v>
      </c>
      <c r="AG935" s="2">
        <f t="shared" si="1008"/>
        <v>0</v>
      </c>
      <c r="AH935" s="18">
        <f t="shared" si="1009"/>
        <v>0</v>
      </c>
      <c r="AI935" s="2">
        <f t="shared" si="1010"/>
        <v>0</v>
      </c>
      <c r="AJ935" s="2">
        <f t="shared" si="1011"/>
        <v>65</v>
      </c>
      <c r="AK935" s="2">
        <f t="shared" si="1012"/>
        <v>1</v>
      </c>
      <c r="AL935" s="2">
        <v>0</v>
      </c>
      <c r="AM935" s="19">
        <f t="shared" si="1013"/>
        <v>0</v>
      </c>
      <c r="AN935" s="19">
        <f t="shared" si="1014"/>
        <v>0</v>
      </c>
      <c r="AO935" s="18">
        <f t="shared" si="1015"/>
        <v>0</v>
      </c>
      <c r="AP935" s="19">
        <f t="shared" si="1016"/>
        <v>0</v>
      </c>
      <c r="AQ935" s="2">
        <f t="shared" si="1017"/>
        <v>0</v>
      </c>
      <c r="AR935" s="18">
        <f t="shared" si="1018"/>
        <v>0</v>
      </c>
      <c r="AS935" s="2">
        <f t="shared" si="1019"/>
        <v>0</v>
      </c>
      <c r="AT935" s="2">
        <f t="shared" si="1020"/>
        <v>65</v>
      </c>
      <c r="AU935" s="2">
        <f t="shared" si="1021"/>
        <v>1</v>
      </c>
      <c r="AV935" s="2">
        <v>0</v>
      </c>
      <c r="AW935" s="19">
        <f t="shared" si="1022"/>
        <v>0</v>
      </c>
      <c r="AX935" s="19">
        <f t="shared" si="1023"/>
        <v>0</v>
      </c>
      <c r="AY935" s="18">
        <f t="shared" si="1024"/>
        <v>0</v>
      </c>
      <c r="AZ935" s="19">
        <f t="shared" si="1025"/>
        <v>0</v>
      </c>
      <c r="BA935" s="2">
        <f t="shared" si="1026"/>
        <v>1</v>
      </c>
      <c r="BB935" s="18">
        <f t="shared" si="1027"/>
        <v>1</v>
      </c>
      <c r="BC935" s="2">
        <f t="shared" si="1028"/>
        <v>1</v>
      </c>
      <c r="BD935" s="2">
        <f t="shared" si="1029"/>
        <v>40</v>
      </c>
      <c r="BE935" s="2">
        <f t="shared" si="1030"/>
        <v>0</v>
      </c>
      <c r="BF935" s="2">
        <v>0</v>
      </c>
      <c r="BG935" s="19">
        <f t="shared" si="1031"/>
        <v>2.4390243902439025E-2</v>
      </c>
      <c r="BH935" s="19">
        <f t="shared" si="1032"/>
        <v>2.4390243902439025E-2</v>
      </c>
      <c r="BI935" s="18">
        <f t="shared" si="1033"/>
        <v>1</v>
      </c>
      <c r="BJ935" s="19">
        <f t="shared" si="1034"/>
        <v>4.7619047619047616E-2</v>
      </c>
      <c r="BK935" s="2">
        <f t="shared" si="1035"/>
        <v>1</v>
      </c>
      <c r="BL935" s="18">
        <f t="shared" si="1036"/>
        <v>1</v>
      </c>
      <c r="BM935" s="2">
        <f t="shared" si="1037"/>
        <v>1</v>
      </c>
      <c r="BN935" s="2">
        <f t="shared" si="1038"/>
        <v>40</v>
      </c>
      <c r="BO935" s="2">
        <f t="shared" si="1039"/>
        <v>0</v>
      </c>
      <c r="BP935" s="2">
        <v>0</v>
      </c>
      <c r="BQ935" s="19">
        <f t="shared" si="1040"/>
        <v>2.4390243902439025E-2</v>
      </c>
      <c r="BR935" s="19">
        <f t="shared" si="1041"/>
        <v>2.4390243902439025E-2</v>
      </c>
      <c r="BS935" s="18">
        <f t="shared" si="1042"/>
        <v>1</v>
      </c>
      <c r="BT935" s="19">
        <f t="shared" si="1043"/>
        <v>4.7619047619047616E-2</v>
      </c>
      <c r="BU935" s="2">
        <f t="shared" si="1044"/>
        <v>0</v>
      </c>
      <c r="BV935" s="18">
        <f t="shared" si="1045"/>
        <v>0</v>
      </c>
      <c r="BW935" s="2">
        <f t="shared" si="1046"/>
        <v>0</v>
      </c>
      <c r="BX935" s="2">
        <f t="shared" si="1047"/>
        <v>15</v>
      </c>
      <c r="BY935" s="2">
        <f t="shared" si="1048"/>
        <v>1</v>
      </c>
      <c r="BZ935" s="2">
        <v>0</v>
      </c>
      <c r="CA935" s="19">
        <f t="shared" si="1049"/>
        <v>0</v>
      </c>
      <c r="CB935" s="19">
        <f t="shared" si="1050"/>
        <v>0</v>
      </c>
      <c r="CC935" s="18">
        <f t="shared" si="1051"/>
        <v>0</v>
      </c>
      <c r="CD935" s="19">
        <f t="shared" si="1052"/>
        <v>0</v>
      </c>
      <c r="CE935" s="2">
        <f t="shared" si="1053"/>
        <v>0</v>
      </c>
      <c r="CF935" s="18">
        <f t="shared" si="1054"/>
        <v>0</v>
      </c>
      <c r="CG935" s="2">
        <f t="shared" si="1055"/>
        <v>0</v>
      </c>
      <c r="CH935" s="2">
        <f t="shared" si="1056"/>
        <v>15</v>
      </c>
      <c r="CI935" s="2">
        <f t="shared" si="1057"/>
        <v>1</v>
      </c>
      <c r="CJ935" s="2">
        <v>0</v>
      </c>
      <c r="CK935" s="19">
        <f t="shared" si="1058"/>
        <v>0</v>
      </c>
      <c r="CL935" s="19">
        <f t="shared" si="1059"/>
        <v>0</v>
      </c>
      <c r="CM935" s="18">
        <f t="shared" si="1060"/>
        <v>0</v>
      </c>
      <c r="CN935" s="19">
        <f t="shared" si="1061"/>
        <v>0</v>
      </c>
      <c r="CO935" s="2">
        <f t="shared" si="1062"/>
        <v>1</v>
      </c>
      <c r="CP935" s="18">
        <f t="shared" si="1063"/>
        <v>1</v>
      </c>
      <c r="CQ935" s="2">
        <f t="shared" si="1064"/>
        <v>1</v>
      </c>
      <c r="CR935" s="2">
        <f t="shared" si="1065"/>
        <v>10</v>
      </c>
      <c r="CS935" s="2">
        <f t="shared" si="1066"/>
        <v>0</v>
      </c>
      <c r="CT935" s="2">
        <v>0</v>
      </c>
      <c r="CU935" s="19">
        <f t="shared" si="1067"/>
        <v>9.0909090909090912E-2</v>
      </c>
      <c r="CV935" s="19">
        <f t="shared" si="1068"/>
        <v>9.0909090909090912E-2</v>
      </c>
      <c r="CW935" s="18">
        <f t="shared" si="1069"/>
        <v>1</v>
      </c>
      <c r="CX935" s="19">
        <f t="shared" si="1070"/>
        <v>0.16666666666666669</v>
      </c>
      <c r="CY935" s="2">
        <f t="shared" si="1071"/>
        <v>1</v>
      </c>
      <c r="CZ935" s="18">
        <f t="shared" si="1072"/>
        <v>1</v>
      </c>
      <c r="DA935" s="2">
        <f t="shared" si="1073"/>
        <v>1</v>
      </c>
      <c r="DB935" s="2">
        <f t="shared" si="1074"/>
        <v>10</v>
      </c>
      <c r="DC935" s="2">
        <f t="shared" si="1075"/>
        <v>0</v>
      </c>
      <c r="DD935" s="2">
        <v>0</v>
      </c>
      <c r="DE935" s="19">
        <f t="shared" si="1076"/>
        <v>9.0909090909090912E-2</v>
      </c>
      <c r="DF935" s="19">
        <f t="shared" si="1077"/>
        <v>9.0909090909090912E-2</v>
      </c>
      <c r="DG935" s="18">
        <f t="shared" si="1078"/>
        <v>1</v>
      </c>
      <c r="DH935" s="19">
        <f t="shared" si="1079"/>
        <v>0.16666666666666669</v>
      </c>
    </row>
    <row r="936" spans="1:112" x14ac:dyDescent="0.35">
      <c r="A936" s="11">
        <v>2019010287</v>
      </c>
      <c r="B936" s="2" t="s">
        <v>49</v>
      </c>
      <c r="C936" s="2" t="s">
        <v>51</v>
      </c>
      <c r="D936" s="2"/>
      <c r="E936" s="2" t="s">
        <v>6811</v>
      </c>
      <c r="F936" s="2">
        <v>1</v>
      </c>
      <c r="G936" s="2" t="s">
        <v>6812</v>
      </c>
      <c r="H936" s="2" t="s">
        <v>6813</v>
      </c>
      <c r="I936" s="2" t="s">
        <v>6814</v>
      </c>
      <c r="J936" s="3" t="s">
        <v>6815</v>
      </c>
      <c r="K936" s="11">
        <v>1</v>
      </c>
      <c r="L936" s="2">
        <v>1</v>
      </c>
      <c r="M936" s="2">
        <v>63</v>
      </c>
      <c r="N936" s="2">
        <v>44</v>
      </c>
      <c r="O936" s="2">
        <v>1</v>
      </c>
      <c r="P936" s="2">
        <v>0</v>
      </c>
      <c r="Q936" s="2">
        <v>1</v>
      </c>
      <c r="R936" s="2">
        <v>0</v>
      </c>
      <c r="S936" s="2">
        <v>1</v>
      </c>
      <c r="T936" s="2">
        <v>0</v>
      </c>
      <c r="U936" s="2">
        <v>1</v>
      </c>
      <c r="V936" s="2">
        <v>0</v>
      </c>
      <c r="W936" s="2">
        <v>17</v>
      </c>
      <c r="X936" s="2">
        <v>13</v>
      </c>
      <c r="Y936" s="2">
        <v>1</v>
      </c>
      <c r="Z936" s="2">
        <v>0</v>
      </c>
      <c r="AA936" s="2">
        <v>1</v>
      </c>
      <c r="AB936" s="2">
        <v>0</v>
      </c>
      <c r="AC936" s="2">
        <v>1</v>
      </c>
      <c r="AD936" s="2">
        <v>0</v>
      </c>
      <c r="AE936" s="2">
        <v>1</v>
      </c>
      <c r="AF936" s="3">
        <v>0</v>
      </c>
      <c r="AG936" s="2">
        <f t="shared" si="1008"/>
        <v>1</v>
      </c>
      <c r="AH936" s="18">
        <f t="shared" si="1009"/>
        <v>1</v>
      </c>
      <c r="AI936" s="2">
        <f t="shared" si="1010"/>
        <v>1</v>
      </c>
      <c r="AJ936" s="2">
        <f t="shared" si="1011"/>
        <v>62</v>
      </c>
      <c r="AK936" s="2">
        <f t="shared" si="1012"/>
        <v>0</v>
      </c>
      <c r="AL936" s="2">
        <v>0</v>
      </c>
      <c r="AM936" s="19">
        <f t="shared" si="1013"/>
        <v>1.5873015873015872E-2</v>
      </c>
      <c r="AN936" s="19">
        <f t="shared" si="1014"/>
        <v>1.5873015873015872E-2</v>
      </c>
      <c r="AO936" s="18">
        <f t="shared" si="1015"/>
        <v>1</v>
      </c>
      <c r="AP936" s="19">
        <f t="shared" si="1016"/>
        <v>3.125E-2</v>
      </c>
      <c r="AQ936" s="2">
        <f t="shared" si="1017"/>
        <v>1</v>
      </c>
      <c r="AR936" s="18">
        <f t="shared" si="1018"/>
        <v>1</v>
      </c>
      <c r="AS936" s="2">
        <f t="shared" si="1019"/>
        <v>1</v>
      </c>
      <c r="AT936" s="2">
        <f t="shared" si="1020"/>
        <v>62</v>
      </c>
      <c r="AU936" s="2">
        <f t="shared" si="1021"/>
        <v>0</v>
      </c>
      <c r="AV936" s="2">
        <v>0</v>
      </c>
      <c r="AW936" s="19">
        <f t="shared" si="1022"/>
        <v>1.5873015873015872E-2</v>
      </c>
      <c r="AX936" s="19">
        <f t="shared" si="1023"/>
        <v>1.5873015873015872E-2</v>
      </c>
      <c r="AY936" s="18">
        <f t="shared" si="1024"/>
        <v>1</v>
      </c>
      <c r="AZ936" s="19">
        <f t="shared" si="1025"/>
        <v>3.125E-2</v>
      </c>
      <c r="BA936" s="2">
        <f t="shared" si="1026"/>
        <v>1</v>
      </c>
      <c r="BB936" s="18">
        <f t="shared" si="1027"/>
        <v>1</v>
      </c>
      <c r="BC936" s="2">
        <f t="shared" si="1028"/>
        <v>1</v>
      </c>
      <c r="BD936" s="2">
        <f t="shared" si="1029"/>
        <v>43</v>
      </c>
      <c r="BE936" s="2">
        <f t="shared" si="1030"/>
        <v>0</v>
      </c>
      <c r="BF936" s="2">
        <v>0</v>
      </c>
      <c r="BG936" s="19">
        <f t="shared" si="1031"/>
        <v>2.2727272727272728E-2</v>
      </c>
      <c r="BH936" s="19">
        <f t="shared" si="1032"/>
        <v>2.2727272727272728E-2</v>
      </c>
      <c r="BI936" s="18">
        <f t="shared" si="1033"/>
        <v>1</v>
      </c>
      <c r="BJ936" s="19">
        <f t="shared" si="1034"/>
        <v>4.4444444444444446E-2</v>
      </c>
      <c r="BK936" s="2">
        <f t="shared" si="1035"/>
        <v>1</v>
      </c>
      <c r="BL936" s="18">
        <f t="shared" si="1036"/>
        <v>1</v>
      </c>
      <c r="BM936" s="2">
        <f t="shared" si="1037"/>
        <v>1</v>
      </c>
      <c r="BN936" s="2">
        <f t="shared" si="1038"/>
        <v>43</v>
      </c>
      <c r="BO936" s="2">
        <f t="shared" si="1039"/>
        <v>0</v>
      </c>
      <c r="BP936" s="2">
        <v>0</v>
      </c>
      <c r="BQ936" s="19">
        <f t="shared" si="1040"/>
        <v>2.2727272727272728E-2</v>
      </c>
      <c r="BR936" s="19">
        <f t="shared" si="1041"/>
        <v>2.2727272727272728E-2</v>
      </c>
      <c r="BS936" s="18">
        <f t="shared" si="1042"/>
        <v>1</v>
      </c>
      <c r="BT936" s="19">
        <f t="shared" si="1043"/>
        <v>4.4444444444444446E-2</v>
      </c>
      <c r="BU936" s="2">
        <f t="shared" si="1044"/>
        <v>1</v>
      </c>
      <c r="BV936" s="18">
        <f t="shared" si="1045"/>
        <v>1</v>
      </c>
      <c r="BW936" s="2">
        <f t="shared" si="1046"/>
        <v>1</v>
      </c>
      <c r="BX936" s="2">
        <f t="shared" si="1047"/>
        <v>16</v>
      </c>
      <c r="BY936" s="2">
        <f t="shared" si="1048"/>
        <v>0</v>
      </c>
      <c r="BZ936" s="2">
        <v>0</v>
      </c>
      <c r="CA936" s="19">
        <f t="shared" si="1049"/>
        <v>5.8823529411764705E-2</v>
      </c>
      <c r="CB936" s="19">
        <f t="shared" si="1050"/>
        <v>5.8823529411764705E-2</v>
      </c>
      <c r="CC936" s="18">
        <f t="shared" si="1051"/>
        <v>1</v>
      </c>
      <c r="CD936" s="19">
        <f t="shared" si="1052"/>
        <v>0.1111111111111111</v>
      </c>
      <c r="CE936" s="2">
        <f t="shared" si="1053"/>
        <v>1</v>
      </c>
      <c r="CF936" s="18">
        <f t="shared" si="1054"/>
        <v>1</v>
      </c>
      <c r="CG936" s="2">
        <f t="shared" si="1055"/>
        <v>1</v>
      </c>
      <c r="CH936" s="2">
        <f t="shared" si="1056"/>
        <v>16</v>
      </c>
      <c r="CI936" s="2">
        <f t="shared" si="1057"/>
        <v>0</v>
      </c>
      <c r="CJ936" s="2">
        <v>0</v>
      </c>
      <c r="CK936" s="19">
        <f t="shared" si="1058"/>
        <v>5.8823529411764705E-2</v>
      </c>
      <c r="CL936" s="19">
        <f t="shared" si="1059"/>
        <v>5.8823529411764705E-2</v>
      </c>
      <c r="CM936" s="18">
        <f t="shared" si="1060"/>
        <v>1</v>
      </c>
      <c r="CN936" s="19">
        <f t="shared" si="1061"/>
        <v>0.1111111111111111</v>
      </c>
      <c r="CO936" s="2">
        <f t="shared" si="1062"/>
        <v>1</v>
      </c>
      <c r="CP936" s="18">
        <f t="shared" si="1063"/>
        <v>1</v>
      </c>
      <c r="CQ936" s="2">
        <f t="shared" si="1064"/>
        <v>1</v>
      </c>
      <c r="CR936" s="2">
        <f t="shared" si="1065"/>
        <v>12</v>
      </c>
      <c r="CS936" s="2">
        <f t="shared" si="1066"/>
        <v>0</v>
      </c>
      <c r="CT936" s="2">
        <v>0</v>
      </c>
      <c r="CU936" s="19">
        <f t="shared" si="1067"/>
        <v>7.6923076923076927E-2</v>
      </c>
      <c r="CV936" s="19">
        <f t="shared" si="1068"/>
        <v>7.6923076923076927E-2</v>
      </c>
      <c r="CW936" s="18">
        <f t="shared" si="1069"/>
        <v>1</v>
      </c>
      <c r="CX936" s="19">
        <f t="shared" si="1070"/>
        <v>0.14285714285714288</v>
      </c>
      <c r="CY936" s="2">
        <f t="shared" si="1071"/>
        <v>1</v>
      </c>
      <c r="CZ936" s="18">
        <f t="shared" si="1072"/>
        <v>1</v>
      </c>
      <c r="DA936" s="2">
        <f t="shared" si="1073"/>
        <v>1</v>
      </c>
      <c r="DB936" s="2">
        <f t="shared" si="1074"/>
        <v>12</v>
      </c>
      <c r="DC936" s="2">
        <f t="shared" si="1075"/>
        <v>0</v>
      </c>
      <c r="DD936" s="2">
        <v>0</v>
      </c>
      <c r="DE936" s="19">
        <f t="shared" si="1076"/>
        <v>7.6923076923076927E-2</v>
      </c>
      <c r="DF936" s="19">
        <f t="shared" si="1077"/>
        <v>7.6923076923076927E-2</v>
      </c>
      <c r="DG936" s="18">
        <f t="shared" si="1078"/>
        <v>1</v>
      </c>
      <c r="DH936" s="19">
        <f t="shared" si="1079"/>
        <v>0.14285714285714288</v>
      </c>
    </row>
    <row r="937" spans="1:112" x14ac:dyDescent="0.35">
      <c r="A937" s="11">
        <v>2019010291</v>
      </c>
      <c r="B937" s="2" t="s">
        <v>49</v>
      </c>
      <c r="C937" s="2" t="s">
        <v>51</v>
      </c>
      <c r="D937" s="2"/>
      <c r="E937" s="2" t="s">
        <v>6816</v>
      </c>
      <c r="F937" s="2">
        <v>1</v>
      </c>
      <c r="G937" s="2" t="s">
        <v>6817</v>
      </c>
      <c r="H937" s="2" t="s">
        <v>6818</v>
      </c>
      <c r="I937" s="2" t="s">
        <v>6819</v>
      </c>
      <c r="J937" s="3" t="s">
        <v>6820</v>
      </c>
      <c r="K937" s="11">
        <v>1</v>
      </c>
      <c r="L937" s="2">
        <v>1</v>
      </c>
      <c r="M937" s="2">
        <v>64</v>
      </c>
      <c r="N937" s="2">
        <v>48</v>
      </c>
      <c r="O937" s="2">
        <v>1</v>
      </c>
      <c r="P937" s="2">
        <v>0</v>
      </c>
      <c r="Q937" s="2">
        <v>1</v>
      </c>
      <c r="R937" s="2">
        <v>0</v>
      </c>
      <c r="S937" s="2">
        <v>1</v>
      </c>
      <c r="T937" s="2">
        <v>0</v>
      </c>
      <c r="U937" s="2">
        <v>1</v>
      </c>
      <c r="V937" s="2">
        <v>0</v>
      </c>
      <c r="W937" s="2">
        <v>13</v>
      </c>
      <c r="X937" s="2">
        <v>10</v>
      </c>
      <c r="Y937" s="2">
        <v>1</v>
      </c>
      <c r="Z937" s="2">
        <v>0</v>
      </c>
      <c r="AA937" s="2">
        <v>1</v>
      </c>
      <c r="AB937" s="2">
        <v>0</v>
      </c>
      <c r="AC937" s="2">
        <v>1</v>
      </c>
      <c r="AD937" s="2">
        <v>0</v>
      </c>
      <c r="AE937" s="2">
        <v>1</v>
      </c>
      <c r="AF937" s="3">
        <v>0</v>
      </c>
      <c r="AG937" s="2">
        <f t="shared" si="1008"/>
        <v>1</v>
      </c>
      <c r="AH937" s="18">
        <f t="shared" si="1009"/>
        <v>1</v>
      </c>
      <c r="AI937" s="2">
        <f t="shared" si="1010"/>
        <v>1</v>
      </c>
      <c r="AJ937" s="2">
        <f t="shared" si="1011"/>
        <v>63</v>
      </c>
      <c r="AK937" s="2">
        <f t="shared" si="1012"/>
        <v>0</v>
      </c>
      <c r="AL937" s="2">
        <v>0</v>
      </c>
      <c r="AM937" s="19">
        <f t="shared" si="1013"/>
        <v>1.5625E-2</v>
      </c>
      <c r="AN937" s="19">
        <f t="shared" si="1014"/>
        <v>1.5625E-2</v>
      </c>
      <c r="AO937" s="18">
        <f t="shared" si="1015"/>
        <v>1</v>
      </c>
      <c r="AP937" s="19">
        <f t="shared" si="1016"/>
        <v>3.0769230769230771E-2</v>
      </c>
      <c r="AQ937" s="2">
        <f t="shared" si="1017"/>
        <v>1</v>
      </c>
      <c r="AR937" s="18">
        <f t="shared" si="1018"/>
        <v>1</v>
      </c>
      <c r="AS937" s="2">
        <f t="shared" si="1019"/>
        <v>1</v>
      </c>
      <c r="AT937" s="2">
        <f t="shared" si="1020"/>
        <v>63</v>
      </c>
      <c r="AU937" s="2">
        <f t="shared" si="1021"/>
        <v>0</v>
      </c>
      <c r="AV937" s="2">
        <v>0</v>
      </c>
      <c r="AW937" s="19">
        <f t="shared" si="1022"/>
        <v>1.5625E-2</v>
      </c>
      <c r="AX937" s="19">
        <f t="shared" si="1023"/>
        <v>1.5625E-2</v>
      </c>
      <c r="AY937" s="18">
        <f t="shared" si="1024"/>
        <v>1</v>
      </c>
      <c r="AZ937" s="19">
        <f t="shared" si="1025"/>
        <v>3.0769230769230771E-2</v>
      </c>
      <c r="BA937" s="2">
        <f t="shared" si="1026"/>
        <v>1</v>
      </c>
      <c r="BB937" s="18">
        <f t="shared" si="1027"/>
        <v>1</v>
      </c>
      <c r="BC937" s="2">
        <f t="shared" si="1028"/>
        <v>1</v>
      </c>
      <c r="BD937" s="2">
        <f t="shared" si="1029"/>
        <v>47</v>
      </c>
      <c r="BE937" s="2">
        <f t="shared" si="1030"/>
        <v>0</v>
      </c>
      <c r="BF937" s="2">
        <v>0</v>
      </c>
      <c r="BG937" s="19">
        <f t="shared" si="1031"/>
        <v>2.0833333333333332E-2</v>
      </c>
      <c r="BH937" s="19">
        <f t="shared" si="1032"/>
        <v>2.0833333333333332E-2</v>
      </c>
      <c r="BI937" s="18">
        <f t="shared" si="1033"/>
        <v>1</v>
      </c>
      <c r="BJ937" s="19">
        <f t="shared" si="1034"/>
        <v>4.0816326530612249E-2</v>
      </c>
      <c r="BK937" s="2">
        <f t="shared" si="1035"/>
        <v>1</v>
      </c>
      <c r="BL937" s="18">
        <f t="shared" si="1036"/>
        <v>1</v>
      </c>
      <c r="BM937" s="2">
        <f t="shared" si="1037"/>
        <v>1</v>
      </c>
      <c r="BN937" s="2">
        <f t="shared" si="1038"/>
        <v>47</v>
      </c>
      <c r="BO937" s="2">
        <f t="shared" si="1039"/>
        <v>0</v>
      </c>
      <c r="BP937" s="2">
        <v>0</v>
      </c>
      <c r="BQ937" s="19">
        <f t="shared" si="1040"/>
        <v>2.0833333333333332E-2</v>
      </c>
      <c r="BR937" s="19">
        <f t="shared" si="1041"/>
        <v>2.0833333333333332E-2</v>
      </c>
      <c r="BS937" s="18">
        <f t="shared" si="1042"/>
        <v>1</v>
      </c>
      <c r="BT937" s="19">
        <f t="shared" si="1043"/>
        <v>4.0816326530612249E-2</v>
      </c>
      <c r="BU937" s="2">
        <f t="shared" si="1044"/>
        <v>1</v>
      </c>
      <c r="BV937" s="18">
        <f t="shared" si="1045"/>
        <v>1</v>
      </c>
      <c r="BW937" s="2">
        <f t="shared" si="1046"/>
        <v>1</v>
      </c>
      <c r="BX937" s="2">
        <f t="shared" si="1047"/>
        <v>12</v>
      </c>
      <c r="BY937" s="2">
        <f t="shared" si="1048"/>
        <v>0</v>
      </c>
      <c r="BZ937" s="2">
        <v>0</v>
      </c>
      <c r="CA937" s="19">
        <f t="shared" si="1049"/>
        <v>7.6923076923076927E-2</v>
      </c>
      <c r="CB937" s="19">
        <f t="shared" si="1050"/>
        <v>7.6923076923076927E-2</v>
      </c>
      <c r="CC937" s="18">
        <f t="shared" si="1051"/>
        <v>1</v>
      </c>
      <c r="CD937" s="19">
        <f t="shared" si="1052"/>
        <v>0.14285714285714288</v>
      </c>
      <c r="CE937" s="2">
        <f t="shared" si="1053"/>
        <v>1</v>
      </c>
      <c r="CF937" s="18">
        <f t="shared" si="1054"/>
        <v>1</v>
      </c>
      <c r="CG937" s="2">
        <f t="shared" si="1055"/>
        <v>1</v>
      </c>
      <c r="CH937" s="2">
        <f t="shared" si="1056"/>
        <v>12</v>
      </c>
      <c r="CI937" s="2">
        <f t="shared" si="1057"/>
        <v>0</v>
      </c>
      <c r="CJ937" s="2">
        <v>0</v>
      </c>
      <c r="CK937" s="19">
        <f t="shared" si="1058"/>
        <v>7.6923076923076927E-2</v>
      </c>
      <c r="CL937" s="19">
        <f t="shared" si="1059"/>
        <v>7.6923076923076927E-2</v>
      </c>
      <c r="CM937" s="18">
        <f t="shared" si="1060"/>
        <v>1</v>
      </c>
      <c r="CN937" s="19">
        <f t="shared" si="1061"/>
        <v>0.14285714285714288</v>
      </c>
      <c r="CO937" s="2">
        <f t="shared" si="1062"/>
        <v>1</v>
      </c>
      <c r="CP937" s="18">
        <f t="shared" si="1063"/>
        <v>1</v>
      </c>
      <c r="CQ937" s="2">
        <f t="shared" si="1064"/>
        <v>1</v>
      </c>
      <c r="CR937" s="2">
        <f t="shared" si="1065"/>
        <v>9</v>
      </c>
      <c r="CS937" s="2">
        <f t="shared" si="1066"/>
        <v>0</v>
      </c>
      <c r="CT937" s="2">
        <v>0</v>
      </c>
      <c r="CU937" s="19">
        <f t="shared" si="1067"/>
        <v>0.1</v>
      </c>
      <c r="CV937" s="19">
        <f t="shared" si="1068"/>
        <v>0.1</v>
      </c>
      <c r="CW937" s="18">
        <f t="shared" si="1069"/>
        <v>1</v>
      </c>
      <c r="CX937" s="19">
        <f t="shared" si="1070"/>
        <v>0.18181818181818182</v>
      </c>
      <c r="CY937" s="2">
        <f t="shared" si="1071"/>
        <v>1</v>
      </c>
      <c r="CZ937" s="18">
        <f t="shared" si="1072"/>
        <v>1</v>
      </c>
      <c r="DA937" s="2">
        <f t="shared" si="1073"/>
        <v>1</v>
      </c>
      <c r="DB937" s="2">
        <f t="shared" si="1074"/>
        <v>9</v>
      </c>
      <c r="DC937" s="2">
        <f t="shared" si="1075"/>
        <v>0</v>
      </c>
      <c r="DD937" s="2">
        <v>0</v>
      </c>
      <c r="DE937" s="19">
        <f t="shared" si="1076"/>
        <v>0.1</v>
      </c>
      <c r="DF937" s="19">
        <f t="shared" si="1077"/>
        <v>0.1</v>
      </c>
      <c r="DG937" s="18">
        <f t="shared" si="1078"/>
        <v>1</v>
      </c>
      <c r="DH937" s="19">
        <f t="shared" si="1079"/>
        <v>0.18181818181818182</v>
      </c>
    </row>
    <row r="938" spans="1:112" x14ac:dyDescent="0.35">
      <c r="A938" s="11">
        <v>2019010303</v>
      </c>
      <c r="B938" s="2" t="s">
        <v>49</v>
      </c>
      <c r="C938" s="2" t="s">
        <v>51</v>
      </c>
      <c r="D938" s="2"/>
      <c r="E938" s="2" t="s">
        <v>6752</v>
      </c>
      <c r="F938" s="2">
        <v>1</v>
      </c>
      <c r="G938" s="2" t="s">
        <v>6821</v>
      </c>
      <c r="H938" s="2" t="s">
        <v>6822</v>
      </c>
      <c r="I938" s="2" t="s">
        <v>6823</v>
      </c>
      <c r="J938" s="3" t="s">
        <v>6824</v>
      </c>
      <c r="K938" s="11">
        <v>1</v>
      </c>
      <c r="L938" s="2">
        <v>1</v>
      </c>
      <c r="M938" s="2">
        <v>71</v>
      </c>
      <c r="N938" s="2">
        <v>46</v>
      </c>
      <c r="O938" s="2">
        <v>1</v>
      </c>
      <c r="P938" s="2">
        <v>0</v>
      </c>
      <c r="Q938" s="2">
        <v>1</v>
      </c>
      <c r="R938" s="2">
        <v>0</v>
      </c>
      <c r="S938" s="2">
        <v>1</v>
      </c>
      <c r="T938" s="2">
        <v>0</v>
      </c>
      <c r="U938" s="2">
        <v>1</v>
      </c>
      <c r="V938" s="2">
        <v>0</v>
      </c>
      <c r="W938" s="2">
        <v>17</v>
      </c>
      <c r="X938" s="2">
        <v>12</v>
      </c>
      <c r="Y938" s="2">
        <v>1</v>
      </c>
      <c r="Z938" s="2">
        <v>0</v>
      </c>
      <c r="AA938" s="2">
        <v>1</v>
      </c>
      <c r="AB938" s="2">
        <v>0</v>
      </c>
      <c r="AC938" s="2">
        <v>1</v>
      </c>
      <c r="AD938" s="2">
        <v>0</v>
      </c>
      <c r="AE938" s="2">
        <v>1</v>
      </c>
      <c r="AF938" s="3">
        <v>0</v>
      </c>
      <c r="AG938" s="2">
        <f t="shared" si="1008"/>
        <v>1</v>
      </c>
      <c r="AH938" s="18">
        <f t="shared" si="1009"/>
        <v>1</v>
      </c>
      <c r="AI938" s="2">
        <f t="shared" si="1010"/>
        <v>1</v>
      </c>
      <c r="AJ938" s="2">
        <f t="shared" si="1011"/>
        <v>70</v>
      </c>
      <c r="AK938" s="2">
        <f t="shared" si="1012"/>
        <v>0</v>
      </c>
      <c r="AL938" s="2">
        <v>0</v>
      </c>
      <c r="AM938" s="19">
        <f t="shared" si="1013"/>
        <v>1.4084507042253521E-2</v>
      </c>
      <c r="AN938" s="19">
        <f t="shared" si="1014"/>
        <v>1.4084507042253521E-2</v>
      </c>
      <c r="AO938" s="18">
        <f t="shared" si="1015"/>
        <v>1</v>
      </c>
      <c r="AP938" s="19">
        <f t="shared" si="1016"/>
        <v>2.777777777777778E-2</v>
      </c>
      <c r="AQ938" s="2">
        <f t="shared" si="1017"/>
        <v>1</v>
      </c>
      <c r="AR938" s="18">
        <f t="shared" si="1018"/>
        <v>1</v>
      </c>
      <c r="AS938" s="2">
        <f t="shared" si="1019"/>
        <v>1</v>
      </c>
      <c r="AT938" s="2">
        <f t="shared" si="1020"/>
        <v>70</v>
      </c>
      <c r="AU938" s="2">
        <f t="shared" si="1021"/>
        <v>0</v>
      </c>
      <c r="AV938" s="2">
        <v>0</v>
      </c>
      <c r="AW938" s="19">
        <f t="shared" si="1022"/>
        <v>1.4084507042253521E-2</v>
      </c>
      <c r="AX938" s="19">
        <f t="shared" si="1023"/>
        <v>1.4084507042253521E-2</v>
      </c>
      <c r="AY938" s="18">
        <f t="shared" si="1024"/>
        <v>1</v>
      </c>
      <c r="AZ938" s="19">
        <f t="shared" si="1025"/>
        <v>2.777777777777778E-2</v>
      </c>
      <c r="BA938" s="2">
        <f t="shared" si="1026"/>
        <v>1</v>
      </c>
      <c r="BB938" s="18">
        <f t="shared" si="1027"/>
        <v>1</v>
      </c>
      <c r="BC938" s="2">
        <f t="shared" si="1028"/>
        <v>1</v>
      </c>
      <c r="BD938" s="2">
        <f t="shared" si="1029"/>
        <v>45</v>
      </c>
      <c r="BE938" s="2">
        <f t="shared" si="1030"/>
        <v>0</v>
      </c>
      <c r="BF938" s="2">
        <v>0</v>
      </c>
      <c r="BG938" s="19">
        <f t="shared" si="1031"/>
        <v>2.1739130434782608E-2</v>
      </c>
      <c r="BH938" s="19">
        <f t="shared" si="1032"/>
        <v>2.1739130434782608E-2</v>
      </c>
      <c r="BI938" s="18">
        <f t="shared" si="1033"/>
        <v>1</v>
      </c>
      <c r="BJ938" s="19">
        <f t="shared" si="1034"/>
        <v>4.2553191489361694E-2</v>
      </c>
      <c r="BK938" s="2">
        <f t="shared" si="1035"/>
        <v>1</v>
      </c>
      <c r="BL938" s="18">
        <f t="shared" si="1036"/>
        <v>1</v>
      </c>
      <c r="BM938" s="2">
        <f t="shared" si="1037"/>
        <v>1</v>
      </c>
      <c r="BN938" s="2">
        <f t="shared" si="1038"/>
        <v>45</v>
      </c>
      <c r="BO938" s="2">
        <f t="shared" si="1039"/>
        <v>0</v>
      </c>
      <c r="BP938" s="2">
        <v>0</v>
      </c>
      <c r="BQ938" s="19">
        <f t="shared" si="1040"/>
        <v>2.1739130434782608E-2</v>
      </c>
      <c r="BR938" s="19">
        <f t="shared" si="1041"/>
        <v>2.1739130434782608E-2</v>
      </c>
      <c r="BS938" s="18">
        <f t="shared" si="1042"/>
        <v>1</v>
      </c>
      <c r="BT938" s="19">
        <f t="shared" si="1043"/>
        <v>4.2553191489361694E-2</v>
      </c>
      <c r="BU938" s="2">
        <f t="shared" si="1044"/>
        <v>1</v>
      </c>
      <c r="BV938" s="18">
        <f t="shared" si="1045"/>
        <v>1</v>
      </c>
      <c r="BW938" s="2">
        <f t="shared" si="1046"/>
        <v>1</v>
      </c>
      <c r="BX938" s="2">
        <f t="shared" si="1047"/>
        <v>16</v>
      </c>
      <c r="BY938" s="2">
        <f t="shared" si="1048"/>
        <v>0</v>
      </c>
      <c r="BZ938" s="2">
        <v>0</v>
      </c>
      <c r="CA938" s="19">
        <f t="shared" si="1049"/>
        <v>5.8823529411764705E-2</v>
      </c>
      <c r="CB938" s="19">
        <f t="shared" si="1050"/>
        <v>5.8823529411764705E-2</v>
      </c>
      <c r="CC938" s="18">
        <f t="shared" si="1051"/>
        <v>1</v>
      </c>
      <c r="CD938" s="19">
        <f t="shared" si="1052"/>
        <v>0.1111111111111111</v>
      </c>
      <c r="CE938" s="2">
        <f t="shared" si="1053"/>
        <v>1</v>
      </c>
      <c r="CF938" s="18">
        <f t="shared" si="1054"/>
        <v>1</v>
      </c>
      <c r="CG938" s="2">
        <f t="shared" si="1055"/>
        <v>1</v>
      </c>
      <c r="CH938" s="2">
        <f t="shared" si="1056"/>
        <v>16</v>
      </c>
      <c r="CI938" s="2">
        <f t="shared" si="1057"/>
        <v>0</v>
      </c>
      <c r="CJ938" s="2">
        <v>0</v>
      </c>
      <c r="CK938" s="19">
        <f t="shared" si="1058"/>
        <v>5.8823529411764705E-2</v>
      </c>
      <c r="CL938" s="19">
        <f t="shared" si="1059"/>
        <v>5.8823529411764705E-2</v>
      </c>
      <c r="CM938" s="18">
        <f t="shared" si="1060"/>
        <v>1</v>
      </c>
      <c r="CN938" s="19">
        <f t="shared" si="1061"/>
        <v>0.1111111111111111</v>
      </c>
      <c r="CO938" s="2">
        <f t="shared" si="1062"/>
        <v>1</v>
      </c>
      <c r="CP938" s="18">
        <f t="shared" si="1063"/>
        <v>1</v>
      </c>
      <c r="CQ938" s="2">
        <f t="shared" si="1064"/>
        <v>1</v>
      </c>
      <c r="CR938" s="2">
        <f t="shared" si="1065"/>
        <v>11</v>
      </c>
      <c r="CS938" s="2">
        <f t="shared" si="1066"/>
        <v>0</v>
      </c>
      <c r="CT938" s="2">
        <v>0</v>
      </c>
      <c r="CU938" s="19">
        <f t="shared" si="1067"/>
        <v>8.3333333333333329E-2</v>
      </c>
      <c r="CV938" s="19">
        <f t="shared" si="1068"/>
        <v>8.3333333333333329E-2</v>
      </c>
      <c r="CW938" s="18">
        <f t="shared" si="1069"/>
        <v>1</v>
      </c>
      <c r="CX938" s="19">
        <f t="shared" si="1070"/>
        <v>0.15384615384615385</v>
      </c>
      <c r="CY938" s="2">
        <f t="shared" si="1071"/>
        <v>1</v>
      </c>
      <c r="CZ938" s="18">
        <f t="shared" si="1072"/>
        <v>1</v>
      </c>
      <c r="DA938" s="2">
        <f t="shared" si="1073"/>
        <v>1</v>
      </c>
      <c r="DB938" s="2">
        <f t="shared" si="1074"/>
        <v>11</v>
      </c>
      <c r="DC938" s="2">
        <f t="shared" si="1075"/>
        <v>0</v>
      </c>
      <c r="DD938" s="2">
        <v>0</v>
      </c>
      <c r="DE938" s="19">
        <f t="shared" si="1076"/>
        <v>8.3333333333333329E-2</v>
      </c>
      <c r="DF938" s="19">
        <f t="shared" si="1077"/>
        <v>8.3333333333333329E-2</v>
      </c>
      <c r="DG938" s="18">
        <f t="shared" si="1078"/>
        <v>1</v>
      </c>
      <c r="DH938" s="19">
        <f t="shared" si="1079"/>
        <v>0.15384615384615385</v>
      </c>
    </row>
    <row r="939" spans="1:112" x14ac:dyDescent="0.35">
      <c r="A939" s="11">
        <v>2019010310</v>
      </c>
      <c r="B939" s="2" t="s">
        <v>49</v>
      </c>
      <c r="C939" s="2" t="s">
        <v>51</v>
      </c>
      <c r="D939" s="2"/>
      <c r="E939" s="2" t="s">
        <v>6752</v>
      </c>
      <c r="F939" s="2">
        <v>1</v>
      </c>
      <c r="G939" s="2" t="s">
        <v>6825</v>
      </c>
      <c r="H939" s="2" t="s">
        <v>6826</v>
      </c>
      <c r="I939" s="2" t="s">
        <v>6827</v>
      </c>
      <c r="J939" s="3" t="s">
        <v>6828</v>
      </c>
      <c r="K939" s="11">
        <v>1</v>
      </c>
      <c r="L939" s="2">
        <v>1</v>
      </c>
      <c r="M939" s="2">
        <v>68</v>
      </c>
      <c r="N939" s="2">
        <v>47</v>
      </c>
      <c r="O939" s="2">
        <v>1</v>
      </c>
      <c r="P939" s="2">
        <v>0</v>
      </c>
      <c r="Q939" s="2">
        <v>1</v>
      </c>
      <c r="R939" s="2">
        <v>0</v>
      </c>
      <c r="S939" s="2">
        <v>1</v>
      </c>
      <c r="T939" s="2">
        <v>0</v>
      </c>
      <c r="U939" s="2">
        <v>1</v>
      </c>
      <c r="V939" s="2">
        <v>0</v>
      </c>
      <c r="W939" s="2">
        <v>15</v>
      </c>
      <c r="X939" s="2">
        <v>11</v>
      </c>
      <c r="Y939" s="2">
        <v>1</v>
      </c>
      <c r="Z939" s="2">
        <v>0</v>
      </c>
      <c r="AA939" s="2">
        <v>1</v>
      </c>
      <c r="AB939" s="2">
        <v>0</v>
      </c>
      <c r="AC939" s="2">
        <v>1</v>
      </c>
      <c r="AD939" s="2">
        <v>0</v>
      </c>
      <c r="AE939" s="2">
        <v>1</v>
      </c>
      <c r="AF939" s="3">
        <v>0</v>
      </c>
      <c r="AG939" s="2">
        <f t="shared" si="1008"/>
        <v>1</v>
      </c>
      <c r="AH939" s="18">
        <f t="shared" si="1009"/>
        <v>1</v>
      </c>
      <c r="AI939" s="2">
        <f t="shared" si="1010"/>
        <v>1</v>
      </c>
      <c r="AJ939" s="2">
        <f t="shared" si="1011"/>
        <v>67</v>
      </c>
      <c r="AK939" s="2">
        <f t="shared" si="1012"/>
        <v>0</v>
      </c>
      <c r="AL939" s="2">
        <v>0</v>
      </c>
      <c r="AM939" s="19">
        <f t="shared" si="1013"/>
        <v>1.4705882352941176E-2</v>
      </c>
      <c r="AN939" s="19">
        <f t="shared" si="1014"/>
        <v>1.4705882352941176E-2</v>
      </c>
      <c r="AO939" s="18">
        <f t="shared" si="1015"/>
        <v>1</v>
      </c>
      <c r="AP939" s="19">
        <f t="shared" si="1016"/>
        <v>2.8985507246376812E-2</v>
      </c>
      <c r="AQ939" s="2">
        <f t="shared" si="1017"/>
        <v>1</v>
      </c>
      <c r="AR939" s="18">
        <f t="shared" si="1018"/>
        <v>1</v>
      </c>
      <c r="AS939" s="2">
        <f t="shared" si="1019"/>
        <v>1</v>
      </c>
      <c r="AT939" s="2">
        <f t="shared" si="1020"/>
        <v>67</v>
      </c>
      <c r="AU939" s="2">
        <f t="shared" si="1021"/>
        <v>0</v>
      </c>
      <c r="AV939" s="2">
        <v>0</v>
      </c>
      <c r="AW939" s="19">
        <f t="shared" si="1022"/>
        <v>1.4705882352941176E-2</v>
      </c>
      <c r="AX939" s="19">
        <f t="shared" si="1023"/>
        <v>1.4705882352941176E-2</v>
      </c>
      <c r="AY939" s="18">
        <f t="shared" si="1024"/>
        <v>1</v>
      </c>
      <c r="AZ939" s="19">
        <f t="shared" si="1025"/>
        <v>2.8985507246376812E-2</v>
      </c>
      <c r="BA939" s="2">
        <f t="shared" si="1026"/>
        <v>1</v>
      </c>
      <c r="BB939" s="18">
        <f t="shared" si="1027"/>
        <v>1</v>
      </c>
      <c r="BC939" s="2">
        <f t="shared" si="1028"/>
        <v>1</v>
      </c>
      <c r="BD939" s="2">
        <f t="shared" si="1029"/>
        <v>46</v>
      </c>
      <c r="BE939" s="2">
        <f t="shared" si="1030"/>
        <v>0</v>
      </c>
      <c r="BF939" s="2">
        <v>0</v>
      </c>
      <c r="BG939" s="19">
        <f t="shared" si="1031"/>
        <v>2.1276595744680851E-2</v>
      </c>
      <c r="BH939" s="19">
        <f t="shared" si="1032"/>
        <v>2.1276595744680851E-2</v>
      </c>
      <c r="BI939" s="18">
        <f t="shared" si="1033"/>
        <v>1</v>
      </c>
      <c r="BJ939" s="19">
        <f t="shared" si="1034"/>
        <v>4.1666666666666671E-2</v>
      </c>
      <c r="BK939" s="2">
        <f t="shared" si="1035"/>
        <v>1</v>
      </c>
      <c r="BL939" s="18">
        <f t="shared" si="1036"/>
        <v>1</v>
      </c>
      <c r="BM939" s="2">
        <f t="shared" si="1037"/>
        <v>1</v>
      </c>
      <c r="BN939" s="2">
        <f t="shared" si="1038"/>
        <v>46</v>
      </c>
      <c r="BO939" s="2">
        <f t="shared" si="1039"/>
        <v>0</v>
      </c>
      <c r="BP939" s="2">
        <v>0</v>
      </c>
      <c r="BQ939" s="19">
        <f t="shared" si="1040"/>
        <v>2.1276595744680851E-2</v>
      </c>
      <c r="BR939" s="19">
        <f t="shared" si="1041"/>
        <v>2.1276595744680851E-2</v>
      </c>
      <c r="BS939" s="18">
        <f t="shared" si="1042"/>
        <v>1</v>
      </c>
      <c r="BT939" s="19">
        <f t="shared" si="1043"/>
        <v>4.1666666666666671E-2</v>
      </c>
      <c r="BU939" s="2">
        <f t="shared" si="1044"/>
        <v>1</v>
      </c>
      <c r="BV939" s="18">
        <f t="shared" si="1045"/>
        <v>1</v>
      </c>
      <c r="BW939" s="2">
        <f t="shared" si="1046"/>
        <v>1</v>
      </c>
      <c r="BX939" s="2">
        <f t="shared" si="1047"/>
        <v>14</v>
      </c>
      <c r="BY939" s="2">
        <f t="shared" si="1048"/>
        <v>0</v>
      </c>
      <c r="BZ939" s="2">
        <v>0</v>
      </c>
      <c r="CA939" s="19">
        <f t="shared" si="1049"/>
        <v>6.6666666666666666E-2</v>
      </c>
      <c r="CB939" s="19">
        <f t="shared" si="1050"/>
        <v>6.6666666666666666E-2</v>
      </c>
      <c r="CC939" s="18">
        <f t="shared" si="1051"/>
        <v>1</v>
      </c>
      <c r="CD939" s="19">
        <f t="shared" si="1052"/>
        <v>0.125</v>
      </c>
      <c r="CE939" s="2">
        <f t="shared" si="1053"/>
        <v>1</v>
      </c>
      <c r="CF939" s="18">
        <f t="shared" si="1054"/>
        <v>1</v>
      </c>
      <c r="CG939" s="2">
        <f t="shared" si="1055"/>
        <v>1</v>
      </c>
      <c r="CH939" s="2">
        <f t="shared" si="1056"/>
        <v>14</v>
      </c>
      <c r="CI939" s="2">
        <f t="shared" si="1057"/>
        <v>0</v>
      </c>
      <c r="CJ939" s="2">
        <v>0</v>
      </c>
      <c r="CK939" s="19">
        <f t="shared" si="1058"/>
        <v>6.6666666666666666E-2</v>
      </c>
      <c r="CL939" s="19">
        <f t="shared" si="1059"/>
        <v>6.6666666666666666E-2</v>
      </c>
      <c r="CM939" s="18">
        <f t="shared" si="1060"/>
        <v>1</v>
      </c>
      <c r="CN939" s="19">
        <f t="shared" si="1061"/>
        <v>0.125</v>
      </c>
      <c r="CO939" s="2">
        <f t="shared" si="1062"/>
        <v>1</v>
      </c>
      <c r="CP939" s="18">
        <f t="shared" si="1063"/>
        <v>1</v>
      </c>
      <c r="CQ939" s="2">
        <f t="shared" si="1064"/>
        <v>1</v>
      </c>
      <c r="CR939" s="2">
        <f t="shared" si="1065"/>
        <v>10</v>
      </c>
      <c r="CS939" s="2">
        <f t="shared" si="1066"/>
        <v>0</v>
      </c>
      <c r="CT939" s="2">
        <v>0</v>
      </c>
      <c r="CU939" s="19">
        <f t="shared" si="1067"/>
        <v>9.0909090909090912E-2</v>
      </c>
      <c r="CV939" s="19">
        <f t="shared" si="1068"/>
        <v>9.0909090909090912E-2</v>
      </c>
      <c r="CW939" s="18">
        <f t="shared" si="1069"/>
        <v>1</v>
      </c>
      <c r="CX939" s="19">
        <f t="shared" si="1070"/>
        <v>0.16666666666666669</v>
      </c>
      <c r="CY939" s="2">
        <f t="shared" si="1071"/>
        <v>1</v>
      </c>
      <c r="CZ939" s="18">
        <f t="shared" si="1072"/>
        <v>1</v>
      </c>
      <c r="DA939" s="2">
        <f t="shared" si="1073"/>
        <v>1</v>
      </c>
      <c r="DB939" s="2">
        <f t="shared" si="1074"/>
        <v>10</v>
      </c>
      <c r="DC939" s="2">
        <f t="shared" si="1075"/>
        <v>0</v>
      </c>
      <c r="DD939" s="2">
        <v>0</v>
      </c>
      <c r="DE939" s="19">
        <f t="shared" si="1076"/>
        <v>9.0909090909090912E-2</v>
      </c>
      <c r="DF939" s="19">
        <f t="shared" si="1077"/>
        <v>9.0909090909090912E-2</v>
      </c>
      <c r="DG939" s="18">
        <f t="shared" si="1078"/>
        <v>1</v>
      </c>
      <c r="DH939" s="19">
        <f t="shared" si="1079"/>
        <v>0.16666666666666669</v>
      </c>
    </row>
    <row r="940" spans="1:112" x14ac:dyDescent="0.35">
      <c r="A940" s="11">
        <v>2019010323</v>
      </c>
      <c r="B940" s="2" t="s">
        <v>49</v>
      </c>
      <c r="C940" s="2" t="s">
        <v>51</v>
      </c>
      <c r="D940" s="2"/>
      <c r="E940" s="2" t="s">
        <v>6752</v>
      </c>
      <c r="F940" s="2">
        <v>1</v>
      </c>
      <c r="G940" s="2" t="s">
        <v>6829</v>
      </c>
      <c r="H940" s="2" t="s">
        <v>6830</v>
      </c>
      <c r="I940" s="2" t="s">
        <v>6831</v>
      </c>
      <c r="J940" s="3" t="s">
        <v>6832</v>
      </c>
      <c r="K940" s="11">
        <v>1</v>
      </c>
      <c r="L940" s="2">
        <v>1</v>
      </c>
      <c r="M940" s="2">
        <v>65</v>
      </c>
      <c r="N940" s="2">
        <v>46</v>
      </c>
      <c r="O940" s="2">
        <v>1</v>
      </c>
      <c r="P940" s="2">
        <v>0</v>
      </c>
      <c r="Q940" s="2">
        <v>1</v>
      </c>
      <c r="R940" s="2">
        <v>0</v>
      </c>
      <c r="S940" s="2">
        <v>1</v>
      </c>
      <c r="T940" s="2">
        <v>0</v>
      </c>
      <c r="U940" s="2">
        <v>1</v>
      </c>
      <c r="V940" s="2">
        <v>0</v>
      </c>
      <c r="W940" s="2">
        <v>15</v>
      </c>
      <c r="X940" s="2">
        <v>12</v>
      </c>
      <c r="Y940" s="2">
        <v>1</v>
      </c>
      <c r="Z940" s="2">
        <v>0</v>
      </c>
      <c r="AA940" s="2">
        <v>1</v>
      </c>
      <c r="AB940" s="2">
        <v>0</v>
      </c>
      <c r="AC940" s="2">
        <v>1</v>
      </c>
      <c r="AD940" s="2">
        <v>0</v>
      </c>
      <c r="AE940" s="2">
        <v>1</v>
      </c>
      <c r="AF940" s="3">
        <v>0</v>
      </c>
      <c r="AG940" s="2">
        <f t="shared" si="1008"/>
        <v>1</v>
      </c>
      <c r="AH940" s="18">
        <f t="shared" si="1009"/>
        <v>1</v>
      </c>
      <c r="AI940" s="2">
        <f t="shared" si="1010"/>
        <v>1</v>
      </c>
      <c r="AJ940" s="2">
        <f t="shared" si="1011"/>
        <v>64</v>
      </c>
      <c r="AK940" s="2">
        <f t="shared" si="1012"/>
        <v>0</v>
      </c>
      <c r="AL940" s="2">
        <v>0</v>
      </c>
      <c r="AM940" s="19">
        <f t="shared" si="1013"/>
        <v>1.5384615384615385E-2</v>
      </c>
      <c r="AN940" s="19">
        <f t="shared" si="1014"/>
        <v>1.5384615384615385E-2</v>
      </c>
      <c r="AO940" s="18">
        <f t="shared" si="1015"/>
        <v>1</v>
      </c>
      <c r="AP940" s="19">
        <f t="shared" si="1016"/>
        <v>3.0303030303030307E-2</v>
      </c>
      <c r="AQ940" s="2">
        <f t="shared" si="1017"/>
        <v>1</v>
      </c>
      <c r="AR940" s="18">
        <f t="shared" si="1018"/>
        <v>1</v>
      </c>
      <c r="AS940" s="2">
        <f t="shared" si="1019"/>
        <v>1</v>
      </c>
      <c r="AT940" s="2">
        <f t="shared" si="1020"/>
        <v>64</v>
      </c>
      <c r="AU940" s="2">
        <f t="shared" si="1021"/>
        <v>0</v>
      </c>
      <c r="AV940" s="2">
        <v>0</v>
      </c>
      <c r="AW940" s="19">
        <f t="shared" si="1022"/>
        <v>1.5384615384615385E-2</v>
      </c>
      <c r="AX940" s="19">
        <f t="shared" si="1023"/>
        <v>1.5384615384615385E-2</v>
      </c>
      <c r="AY940" s="18">
        <f t="shared" si="1024"/>
        <v>1</v>
      </c>
      <c r="AZ940" s="19">
        <f t="shared" si="1025"/>
        <v>3.0303030303030307E-2</v>
      </c>
      <c r="BA940" s="2">
        <f t="shared" si="1026"/>
        <v>1</v>
      </c>
      <c r="BB940" s="18">
        <f t="shared" si="1027"/>
        <v>1</v>
      </c>
      <c r="BC940" s="2">
        <f t="shared" si="1028"/>
        <v>1</v>
      </c>
      <c r="BD940" s="2">
        <f t="shared" si="1029"/>
        <v>45</v>
      </c>
      <c r="BE940" s="2">
        <f t="shared" si="1030"/>
        <v>0</v>
      </c>
      <c r="BF940" s="2">
        <v>0</v>
      </c>
      <c r="BG940" s="19">
        <f t="shared" si="1031"/>
        <v>2.1739130434782608E-2</v>
      </c>
      <c r="BH940" s="19">
        <f t="shared" si="1032"/>
        <v>2.1739130434782608E-2</v>
      </c>
      <c r="BI940" s="18">
        <f t="shared" si="1033"/>
        <v>1</v>
      </c>
      <c r="BJ940" s="19">
        <f t="shared" si="1034"/>
        <v>4.2553191489361694E-2</v>
      </c>
      <c r="BK940" s="2">
        <f t="shared" si="1035"/>
        <v>1</v>
      </c>
      <c r="BL940" s="18">
        <f t="shared" si="1036"/>
        <v>1</v>
      </c>
      <c r="BM940" s="2">
        <f t="shared" si="1037"/>
        <v>1</v>
      </c>
      <c r="BN940" s="2">
        <f t="shared" si="1038"/>
        <v>45</v>
      </c>
      <c r="BO940" s="2">
        <f t="shared" si="1039"/>
        <v>0</v>
      </c>
      <c r="BP940" s="2">
        <v>0</v>
      </c>
      <c r="BQ940" s="19">
        <f t="shared" si="1040"/>
        <v>2.1739130434782608E-2</v>
      </c>
      <c r="BR940" s="19">
        <f t="shared" si="1041"/>
        <v>2.1739130434782608E-2</v>
      </c>
      <c r="BS940" s="18">
        <f t="shared" si="1042"/>
        <v>1</v>
      </c>
      <c r="BT940" s="19">
        <f t="shared" si="1043"/>
        <v>4.2553191489361694E-2</v>
      </c>
      <c r="BU940" s="2">
        <f t="shared" si="1044"/>
        <v>1</v>
      </c>
      <c r="BV940" s="18">
        <f t="shared" si="1045"/>
        <v>1</v>
      </c>
      <c r="BW940" s="2">
        <f t="shared" si="1046"/>
        <v>1</v>
      </c>
      <c r="BX940" s="2">
        <f t="shared" si="1047"/>
        <v>14</v>
      </c>
      <c r="BY940" s="2">
        <f t="shared" si="1048"/>
        <v>0</v>
      </c>
      <c r="BZ940" s="2">
        <v>0</v>
      </c>
      <c r="CA940" s="19">
        <f t="shared" si="1049"/>
        <v>6.6666666666666666E-2</v>
      </c>
      <c r="CB940" s="19">
        <f t="shared" si="1050"/>
        <v>6.6666666666666666E-2</v>
      </c>
      <c r="CC940" s="18">
        <f t="shared" si="1051"/>
        <v>1</v>
      </c>
      <c r="CD940" s="19">
        <f t="shared" si="1052"/>
        <v>0.125</v>
      </c>
      <c r="CE940" s="2">
        <f t="shared" si="1053"/>
        <v>1</v>
      </c>
      <c r="CF940" s="18">
        <f t="shared" si="1054"/>
        <v>1</v>
      </c>
      <c r="CG940" s="2">
        <f t="shared" si="1055"/>
        <v>1</v>
      </c>
      <c r="CH940" s="2">
        <f t="shared" si="1056"/>
        <v>14</v>
      </c>
      <c r="CI940" s="2">
        <f t="shared" si="1057"/>
        <v>0</v>
      </c>
      <c r="CJ940" s="2">
        <v>0</v>
      </c>
      <c r="CK940" s="19">
        <f t="shared" si="1058"/>
        <v>6.6666666666666666E-2</v>
      </c>
      <c r="CL940" s="19">
        <f t="shared" si="1059"/>
        <v>6.6666666666666666E-2</v>
      </c>
      <c r="CM940" s="18">
        <f t="shared" si="1060"/>
        <v>1</v>
      </c>
      <c r="CN940" s="19">
        <f t="shared" si="1061"/>
        <v>0.125</v>
      </c>
      <c r="CO940" s="2">
        <f t="shared" si="1062"/>
        <v>1</v>
      </c>
      <c r="CP940" s="18">
        <f t="shared" si="1063"/>
        <v>1</v>
      </c>
      <c r="CQ940" s="2">
        <f t="shared" si="1064"/>
        <v>1</v>
      </c>
      <c r="CR940" s="2">
        <f t="shared" si="1065"/>
        <v>11</v>
      </c>
      <c r="CS940" s="2">
        <f t="shared" si="1066"/>
        <v>0</v>
      </c>
      <c r="CT940" s="2">
        <v>0</v>
      </c>
      <c r="CU940" s="19">
        <f t="shared" si="1067"/>
        <v>8.3333333333333329E-2</v>
      </c>
      <c r="CV940" s="19">
        <f t="shared" si="1068"/>
        <v>8.3333333333333329E-2</v>
      </c>
      <c r="CW940" s="18">
        <f t="shared" si="1069"/>
        <v>1</v>
      </c>
      <c r="CX940" s="19">
        <f t="shared" si="1070"/>
        <v>0.15384615384615385</v>
      </c>
      <c r="CY940" s="2">
        <f t="shared" si="1071"/>
        <v>1</v>
      </c>
      <c r="CZ940" s="18">
        <f t="shared" si="1072"/>
        <v>1</v>
      </c>
      <c r="DA940" s="2">
        <f t="shared" si="1073"/>
        <v>1</v>
      </c>
      <c r="DB940" s="2">
        <f t="shared" si="1074"/>
        <v>11</v>
      </c>
      <c r="DC940" s="2">
        <f t="shared" si="1075"/>
        <v>0</v>
      </c>
      <c r="DD940" s="2">
        <v>0</v>
      </c>
      <c r="DE940" s="19">
        <f t="shared" si="1076"/>
        <v>8.3333333333333329E-2</v>
      </c>
      <c r="DF940" s="19">
        <f t="shared" si="1077"/>
        <v>8.3333333333333329E-2</v>
      </c>
      <c r="DG940" s="18">
        <f t="shared" si="1078"/>
        <v>1</v>
      </c>
      <c r="DH940" s="19">
        <f t="shared" si="1079"/>
        <v>0.15384615384615385</v>
      </c>
    </row>
    <row r="941" spans="1:112" x14ac:dyDescent="0.35">
      <c r="A941" s="11">
        <v>2019010324</v>
      </c>
      <c r="B941" s="2" t="s">
        <v>49</v>
      </c>
      <c r="C941" s="2" t="s">
        <v>51</v>
      </c>
      <c r="D941" s="2"/>
      <c r="E941" s="2" t="s">
        <v>6752</v>
      </c>
      <c r="F941" s="2">
        <v>1</v>
      </c>
      <c r="G941" s="2" t="s">
        <v>6833</v>
      </c>
      <c r="H941" s="2" t="s">
        <v>6834</v>
      </c>
      <c r="I941" s="2" t="s">
        <v>6835</v>
      </c>
      <c r="J941" s="3" t="s">
        <v>6836</v>
      </c>
      <c r="K941" s="11">
        <v>1</v>
      </c>
      <c r="L941" s="2">
        <v>1</v>
      </c>
      <c r="M941" s="2">
        <v>68</v>
      </c>
      <c r="N941" s="2">
        <v>48</v>
      </c>
      <c r="O941" s="2">
        <v>1</v>
      </c>
      <c r="P941" s="2">
        <v>0</v>
      </c>
      <c r="Q941" s="2">
        <v>1</v>
      </c>
      <c r="R941" s="2">
        <v>0</v>
      </c>
      <c r="S941" s="2">
        <v>1</v>
      </c>
      <c r="T941" s="2">
        <v>0</v>
      </c>
      <c r="U941" s="2">
        <v>1</v>
      </c>
      <c r="V941" s="2">
        <v>0</v>
      </c>
      <c r="W941" s="2">
        <v>17</v>
      </c>
      <c r="X941" s="2">
        <v>13</v>
      </c>
      <c r="Y941" s="2">
        <v>1</v>
      </c>
      <c r="Z941" s="2">
        <v>0</v>
      </c>
      <c r="AA941" s="2">
        <v>1</v>
      </c>
      <c r="AB941" s="2">
        <v>0</v>
      </c>
      <c r="AC941" s="2">
        <v>1</v>
      </c>
      <c r="AD941" s="2">
        <v>0</v>
      </c>
      <c r="AE941" s="2">
        <v>1</v>
      </c>
      <c r="AF941" s="3">
        <v>0</v>
      </c>
      <c r="AG941" s="2">
        <f t="shared" si="1008"/>
        <v>1</v>
      </c>
      <c r="AH941" s="18">
        <f t="shared" si="1009"/>
        <v>1</v>
      </c>
      <c r="AI941" s="2">
        <f t="shared" si="1010"/>
        <v>1</v>
      </c>
      <c r="AJ941" s="2">
        <f t="shared" si="1011"/>
        <v>67</v>
      </c>
      <c r="AK941" s="2">
        <f t="shared" si="1012"/>
        <v>0</v>
      </c>
      <c r="AL941" s="2">
        <v>0</v>
      </c>
      <c r="AM941" s="19">
        <f t="shared" si="1013"/>
        <v>1.4705882352941176E-2</v>
      </c>
      <c r="AN941" s="19">
        <f t="shared" si="1014"/>
        <v>1.4705882352941176E-2</v>
      </c>
      <c r="AO941" s="18">
        <f t="shared" si="1015"/>
        <v>1</v>
      </c>
      <c r="AP941" s="19">
        <f t="shared" si="1016"/>
        <v>2.8985507246376812E-2</v>
      </c>
      <c r="AQ941" s="2">
        <f t="shared" si="1017"/>
        <v>1</v>
      </c>
      <c r="AR941" s="18">
        <f t="shared" si="1018"/>
        <v>1</v>
      </c>
      <c r="AS941" s="2">
        <f t="shared" si="1019"/>
        <v>1</v>
      </c>
      <c r="AT941" s="2">
        <f t="shared" si="1020"/>
        <v>67</v>
      </c>
      <c r="AU941" s="2">
        <f t="shared" si="1021"/>
        <v>0</v>
      </c>
      <c r="AV941" s="2">
        <v>0</v>
      </c>
      <c r="AW941" s="19">
        <f t="shared" si="1022"/>
        <v>1.4705882352941176E-2</v>
      </c>
      <c r="AX941" s="19">
        <f t="shared" si="1023"/>
        <v>1.4705882352941176E-2</v>
      </c>
      <c r="AY941" s="18">
        <f t="shared" si="1024"/>
        <v>1</v>
      </c>
      <c r="AZ941" s="19">
        <f t="shared" si="1025"/>
        <v>2.8985507246376812E-2</v>
      </c>
      <c r="BA941" s="2">
        <f t="shared" si="1026"/>
        <v>1</v>
      </c>
      <c r="BB941" s="18">
        <f t="shared" si="1027"/>
        <v>1</v>
      </c>
      <c r="BC941" s="2">
        <f t="shared" si="1028"/>
        <v>1</v>
      </c>
      <c r="BD941" s="2">
        <f t="shared" si="1029"/>
        <v>47</v>
      </c>
      <c r="BE941" s="2">
        <f t="shared" si="1030"/>
        <v>0</v>
      </c>
      <c r="BF941" s="2">
        <v>0</v>
      </c>
      <c r="BG941" s="19">
        <f t="shared" si="1031"/>
        <v>2.0833333333333332E-2</v>
      </c>
      <c r="BH941" s="19">
        <f t="shared" si="1032"/>
        <v>2.0833333333333332E-2</v>
      </c>
      <c r="BI941" s="18">
        <f t="shared" si="1033"/>
        <v>1</v>
      </c>
      <c r="BJ941" s="19">
        <f t="shared" si="1034"/>
        <v>4.0816326530612249E-2</v>
      </c>
      <c r="BK941" s="2">
        <f t="shared" si="1035"/>
        <v>1</v>
      </c>
      <c r="BL941" s="18">
        <f t="shared" si="1036"/>
        <v>1</v>
      </c>
      <c r="BM941" s="2">
        <f t="shared" si="1037"/>
        <v>1</v>
      </c>
      <c r="BN941" s="2">
        <f t="shared" si="1038"/>
        <v>47</v>
      </c>
      <c r="BO941" s="2">
        <f t="shared" si="1039"/>
        <v>0</v>
      </c>
      <c r="BP941" s="2">
        <v>0</v>
      </c>
      <c r="BQ941" s="19">
        <f t="shared" si="1040"/>
        <v>2.0833333333333332E-2</v>
      </c>
      <c r="BR941" s="19">
        <f t="shared" si="1041"/>
        <v>2.0833333333333332E-2</v>
      </c>
      <c r="BS941" s="18">
        <f t="shared" si="1042"/>
        <v>1</v>
      </c>
      <c r="BT941" s="19">
        <f t="shared" si="1043"/>
        <v>4.0816326530612249E-2</v>
      </c>
      <c r="BU941" s="2">
        <f t="shared" si="1044"/>
        <v>1</v>
      </c>
      <c r="BV941" s="18">
        <f t="shared" si="1045"/>
        <v>1</v>
      </c>
      <c r="BW941" s="2">
        <f t="shared" si="1046"/>
        <v>1</v>
      </c>
      <c r="BX941" s="2">
        <f t="shared" si="1047"/>
        <v>16</v>
      </c>
      <c r="BY941" s="2">
        <f t="shared" si="1048"/>
        <v>0</v>
      </c>
      <c r="BZ941" s="2">
        <v>0</v>
      </c>
      <c r="CA941" s="19">
        <f t="shared" si="1049"/>
        <v>5.8823529411764705E-2</v>
      </c>
      <c r="CB941" s="19">
        <f t="shared" si="1050"/>
        <v>5.8823529411764705E-2</v>
      </c>
      <c r="CC941" s="18">
        <f t="shared" si="1051"/>
        <v>1</v>
      </c>
      <c r="CD941" s="19">
        <f t="shared" si="1052"/>
        <v>0.1111111111111111</v>
      </c>
      <c r="CE941" s="2">
        <f t="shared" si="1053"/>
        <v>1</v>
      </c>
      <c r="CF941" s="18">
        <f t="shared" si="1054"/>
        <v>1</v>
      </c>
      <c r="CG941" s="2">
        <f t="shared" si="1055"/>
        <v>1</v>
      </c>
      <c r="CH941" s="2">
        <f t="shared" si="1056"/>
        <v>16</v>
      </c>
      <c r="CI941" s="2">
        <f t="shared" si="1057"/>
        <v>0</v>
      </c>
      <c r="CJ941" s="2">
        <v>0</v>
      </c>
      <c r="CK941" s="19">
        <f t="shared" si="1058"/>
        <v>5.8823529411764705E-2</v>
      </c>
      <c r="CL941" s="19">
        <f t="shared" si="1059"/>
        <v>5.8823529411764705E-2</v>
      </c>
      <c r="CM941" s="18">
        <f t="shared" si="1060"/>
        <v>1</v>
      </c>
      <c r="CN941" s="19">
        <f t="shared" si="1061"/>
        <v>0.1111111111111111</v>
      </c>
      <c r="CO941" s="2">
        <f t="shared" si="1062"/>
        <v>1</v>
      </c>
      <c r="CP941" s="18">
        <f t="shared" si="1063"/>
        <v>1</v>
      </c>
      <c r="CQ941" s="2">
        <f t="shared" si="1064"/>
        <v>1</v>
      </c>
      <c r="CR941" s="2">
        <f t="shared" si="1065"/>
        <v>12</v>
      </c>
      <c r="CS941" s="2">
        <f t="shared" si="1066"/>
        <v>0</v>
      </c>
      <c r="CT941" s="2">
        <v>0</v>
      </c>
      <c r="CU941" s="19">
        <f t="shared" si="1067"/>
        <v>7.6923076923076927E-2</v>
      </c>
      <c r="CV941" s="19">
        <f t="shared" si="1068"/>
        <v>7.6923076923076927E-2</v>
      </c>
      <c r="CW941" s="18">
        <f t="shared" si="1069"/>
        <v>1</v>
      </c>
      <c r="CX941" s="19">
        <f t="shared" si="1070"/>
        <v>0.14285714285714288</v>
      </c>
      <c r="CY941" s="2">
        <f t="shared" si="1071"/>
        <v>1</v>
      </c>
      <c r="CZ941" s="18">
        <f t="shared" si="1072"/>
        <v>1</v>
      </c>
      <c r="DA941" s="2">
        <f t="shared" si="1073"/>
        <v>1</v>
      </c>
      <c r="DB941" s="2">
        <f t="shared" si="1074"/>
        <v>12</v>
      </c>
      <c r="DC941" s="2">
        <f t="shared" si="1075"/>
        <v>0</v>
      </c>
      <c r="DD941" s="2">
        <v>0</v>
      </c>
      <c r="DE941" s="19">
        <f t="shared" si="1076"/>
        <v>7.6923076923076927E-2</v>
      </c>
      <c r="DF941" s="19">
        <f t="shared" si="1077"/>
        <v>7.6923076923076927E-2</v>
      </c>
      <c r="DG941" s="18">
        <f t="shared" si="1078"/>
        <v>1</v>
      </c>
      <c r="DH941" s="19">
        <f t="shared" si="1079"/>
        <v>0.14285714285714288</v>
      </c>
    </row>
    <row r="942" spans="1:112" x14ac:dyDescent="0.35">
      <c r="A942" s="11">
        <v>2019010325</v>
      </c>
      <c r="B942" s="2" t="s">
        <v>49</v>
      </c>
      <c r="C942" s="2" t="s">
        <v>51</v>
      </c>
      <c r="D942" s="2"/>
      <c r="E942" s="2" t="s">
        <v>6837</v>
      </c>
      <c r="F942" s="2">
        <v>1</v>
      </c>
      <c r="G942" s="2" t="s">
        <v>6838</v>
      </c>
      <c r="H942" s="2" t="s">
        <v>6839</v>
      </c>
      <c r="I942" s="2" t="s">
        <v>6840</v>
      </c>
      <c r="J942" s="3" t="s">
        <v>6841</v>
      </c>
      <c r="K942" s="11">
        <v>1</v>
      </c>
      <c r="L942" s="2">
        <v>1</v>
      </c>
      <c r="M942" s="2">
        <v>63</v>
      </c>
      <c r="N942" s="2">
        <v>42</v>
      </c>
      <c r="O942" s="2">
        <v>1</v>
      </c>
      <c r="P942" s="2">
        <v>0</v>
      </c>
      <c r="Q942" s="2">
        <v>1</v>
      </c>
      <c r="R942" s="2">
        <v>0</v>
      </c>
      <c r="S942" s="2">
        <v>1</v>
      </c>
      <c r="T942" s="2">
        <v>0</v>
      </c>
      <c r="U942" s="2">
        <v>1</v>
      </c>
      <c r="V942" s="2">
        <v>0</v>
      </c>
      <c r="W942" s="2">
        <v>12</v>
      </c>
      <c r="X942" s="2">
        <v>10</v>
      </c>
      <c r="Y942" s="2">
        <v>1</v>
      </c>
      <c r="Z942" s="2">
        <v>0</v>
      </c>
      <c r="AA942" s="2">
        <v>1</v>
      </c>
      <c r="AB942" s="2">
        <v>0</v>
      </c>
      <c r="AC942" s="2">
        <v>1</v>
      </c>
      <c r="AD942" s="2">
        <v>0</v>
      </c>
      <c r="AE942" s="2">
        <v>1</v>
      </c>
      <c r="AF942" s="3">
        <v>0</v>
      </c>
      <c r="AG942" s="2">
        <f t="shared" si="1008"/>
        <v>1</v>
      </c>
      <c r="AH942" s="18">
        <f t="shared" si="1009"/>
        <v>1</v>
      </c>
      <c r="AI942" s="2">
        <f t="shared" si="1010"/>
        <v>1</v>
      </c>
      <c r="AJ942" s="2">
        <f t="shared" si="1011"/>
        <v>62</v>
      </c>
      <c r="AK942" s="2">
        <f t="shared" si="1012"/>
        <v>0</v>
      </c>
      <c r="AL942" s="2">
        <v>0</v>
      </c>
      <c r="AM942" s="19">
        <f t="shared" si="1013"/>
        <v>1.5873015873015872E-2</v>
      </c>
      <c r="AN942" s="19">
        <f t="shared" si="1014"/>
        <v>1.5873015873015872E-2</v>
      </c>
      <c r="AO942" s="18">
        <f t="shared" si="1015"/>
        <v>1</v>
      </c>
      <c r="AP942" s="19">
        <f t="shared" si="1016"/>
        <v>3.125E-2</v>
      </c>
      <c r="AQ942" s="2">
        <f t="shared" si="1017"/>
        <v>1</v>
      </c>
      <c r="AR942" s="18">
        <f t="shared" si="1018"/>
        <v>1</v>
      </c>
      <c r="AS942" s="2">
        <f t="shared" si="1019"/>
        <v>1</v>
      </c>
      <c r="AT942" s="2">
        <f t="shared" si="1020"/>
        <v>62</v>
      </c>
      <c r="AU942" s="2">
        <f t="shared" si="1021"/>
        <v>0</v>
      </c>
      <c r="AV942" s="2">
        <v>0</v>
      </c>
      <c r="AW942" s="19">
        <f t="shared" si="1022"/>
        <v>1.5873015873015872E-2</v>
      </c>
      <c r="AX942" s="19">
        <f t="shared" si="1023"/>
        <v>1.5873015873015872E-2</v>
      </c>
      <c r="AY942" s="18">
        <f t="shared" si="1024"/>
        <v>1</v>
      </c>
      <c r="AZ942" s="19">
        <f t="shared" si="1025"/>
        <v>3.125E-2</v>
      </c>
      <c r="BA942" s="2">
        <f t="shared" si="1026"/>
        <v>1</v>
      </c>
      <c r="BB942" s="18">
        <f t="shared" si="1027"/>
        <v>1</v>
      </c>
      <c r="BC942" s="2">
        <f t="shared" si="1028"/>
        <v>1</v>
      </c>
      <c r="BD942" s="2">
        <f t="shared" si="1029"/>
        <v>41</v>
      </c>
      <c r="BE942" s="2">
        <f t="shared" si="1030"/>
        <v>0</v>
      </c>
      <c r="BF942" s="2">
        <v>0</v>
      </c>
      <c r="BG942" s="19">
        <f t="shared" si="1031"/>
        <v>2.3809523809523808E-2</v>
      </c>
      <c r="BH942" s="19">
        <f t="shared" si="1032"/>
        <v>2.3809523809523808E-2</v>
      </c>
      <c r="BI942" s="18">
        <f t="shared" si="1033"/>
        <v>1</v>
      </c>
      <c r="BJ942" s="19">
        <f t="shared" si="1034"/>
        <v>4.6511627906976744E-2</v>
      </c>
      <c r="BK942" s="2">
        <f t="shared" si="1035"/>
        <v>1</v>
      </c>
      <c r="BL942" s="18">
        <f t="shared" si="1036"/>
        <v>1</v>
      </c>
      <c r="BM942" s="2">
        <f t="shared" si="1037"/>
        <v>1</v>
      </c>
      <c r="BN942" s="2">
        <f t="shared" si="1038"/>
        <v>41</v>
      </c>
      <c r="BO942" s="2">
        <f t="shared" si="1039"/>
        <v>0</v>
      </c>
      <c r="BP942" s="2">
        <v>0</v>
      </c>
      <c r="BQ942" s="19">
        <f t="shared" si="1040"/>
        <v>2.3809523809523808E-2</v>
      </c>
      <c r="BR942" s="19">
        <f t="shared" si="1041"/>
        <v>2.3809523809523808E-2</v>
      </c>
      <c r="BS942" s="18">
        <f t="shared" si="1042"/>
        <v>1</v>
      </c>
      <c r="BT942" s="19">
        <f t="shared" si="1043"/>
        <v>4.6511627906976744E-2</v>
      </c>
      <c r="BU942" s="2">
        <f t="shared" si="1044"/>
        <v>1</v>
      </c>
      <c r="BV942" s="18">
        <f t="shared" si="1045"/>
        <v>1</v>
      </c>
      <c r="BW942" s="2">
        <f t="shared" si="1046"/>
        <v>1</v>
      </c>
      <c r="BX942" s="2">
        <f t="shared" si="1047"/>
        <v>11</v>
      </c>
      <c r="BY942" s="2">
        <f t="shared" si="1048"/>
        <v>0</v>
      </c>
      <c r="BZ942" s="2">
        <v>0</v>
      </c>
      <c r="CA942" s="19">
        <f t="shared" si="1049"/>
        <v>8.3333333333333329E-2</v>
      </c>
      <c r="CB942" s="19">
        <f t="shared" si="1050"/>
        <v>8.3333333333333329E-2</v>
      </c>
      <c r="CC942" s="18">
        <f t="shared" si="1051"/>
        <v>1</v>
      </c>
      <c r="CD942" s="19">
        <f t="shared" si="1052"/>
        <v>0.15384615384615385</v>
      </c>
      <c r="CE942" s="2">
        <f t="shared" si="1053"/>
        <v>1</v>
      </c>
      <c r="CF942" s="18">
        <f t="shared" si="1054"/>
        <v>1</v>
      </c>
      <c r="CG942" s="2">
        <f t="shared" si="1055"/>
        <v>1</v>
      </c>
      <c r="CH942" s="2">
        <f t="shared" si="1056"/>
        <v>11</v>
      </c>
      <c r="CI942" s="2">
        <f t="shared" si="1057"/>
        <v>0</v>
      </c>
      <c r="CJ942" s="2">
        <v>0</v>
      </c>
      <c r="CK942" s="19">
        <f t="shared" si="1058"/>
        <v>8.3333333333333329E-2</v>
      </c>
      <c r="CL942" s="19">
        <f t="shared" si="1059"/>
        <v>8.3333333333333329E-2</v>
      </c>
      <c r="CM942" s="18">
        <f t="shared" si="1060"/>
        <v>1</v>
      </c>
      <c r="CN942" s="19">
        <f t="shared" si="1061"/>
        <v>0.15384615384615385</v>
      </c>
      <c r="CO942" s="2">
        <f t="shared" si="1062"/>
        <v>1</v>
      </c>
      <c r="CP942" s="18">
        <f t="shared" si="1063"/>
        <v>1</v>
      </c>
      <c r="CQ942" s="2">
        <f t="shared" si="1064"/>
        <v>1</v>
      </c>
      <c r="CR942" s="2">
        <f t="shared" si="1065"/>
        <v>9</v>
      </c>
      <c r="CS942" s="2">
        <f t="shared" si="1066"/>
        <v>0</v>
      </c>
      <c r="CT942" s="2">
        <v>0</v>
      </c>
      <c r="CU942" s="19">
        <f t="shared" si="1067"/>
        <v>0.1</v>
      </c>
      <c r="CV942" s="19">
        <f t="shared" si="1068"/>
        <v>0.1</v>
      </c>
      <c r="CW942" s="18">
        <f t="shared" si="1069"/>
        <v>1</v>
      </c>
      <c r="CX942" s="19">
        <f t="shared" si="1070"/>
        <v>0.18181818181818182</v>
      </c>
      <c r="CY942" s="2">
        <f t="shared" si="1071"/>
        <v>1</v>
      </c>
      <c r="CZ942" s="18">
        <f t="shared" si="1072"/>
        <v>1</v>
      </c>
      <c r="DA942" s="2">
        <f t="shared" si="1073"/>
        <v>1</v>
      </c>
      <c r="DB942" s="2">
        <f t="shared" si="1074"/>
        <v>9</v>
      </c>
      <c r="DC942" s="2">
        <f t="shared" si="1075"/>
        <v>0</v>
      </c>
      <c r="DD942" s="2">
        <v>0</v>
      </c>
      <c r="DE942" s="19">
        <f t="shared" si="1076"/>
        <v>0.1</v>
      </c>
      <c r="DF942" s="19">
        <f t="shared" si="1077"/>
        <v>0.1</v>
      </c>
      <c r="DG942" s="18">
        <f t="shared" si="1078"/>
        <v>1</v>
      </c>
      <c r="DH942" s="19">
        <f t="shared" si="1079"/>
        <v>0.18181818181818182</v>
      </c>
    </row>
    <row r="943" spans="1:112" x14ac:dyDescent="0.35">
      <c r="A943" s="11">
        <v>2019010335</v>
      </c>
      <c r="B943" s="2" t="s">
        <v>49</v>
      </c>
      <c r="C943" s="2" t="s">
        <v>51</v>
      </c>
      <c r="D943" s="2"/>
      <c r="E943" s="2" t="s">
        <v>6842</v>
      </c>
      <c r="F943" s="2">
        <v>1</v>
      </c>
      <c r="G943" s="2" t="s">
        <v>6843</v>
      </c>
      <c r="H943" s="2" t="s">
        <v>6844</v>
      </c>
      <c r="I943" s="2" t="s">
        <v>6845</v>
      </c>
      <c r="J943" s="3" t="s">
        <v>6846</v>
      </c>
      <c r="K943" s="11">
        <v>1</v>
      </c>
      <c r="L943" s="2">
        <v>1</v>
      </c>
      <c r="M943" s="2">
        <v>74</v>
      </c>
      <c r="N943" s="2">
        <v>62</v>
      </c>
      <c r="O943" s="2">
        <v>1</v>
      </c>
      <c r="P943" s="2">
        <v>0</v>
      </c>
      <c r="Q943" s="2">
        <v>1</v>
      </c>
      <c r="R943" s="2">
        <v>0</v>
      </c>
      <c r="S943" s="2">
        <v>1</v>
      </c>
      <c r="T943" s="2">
        <v>0</v>
      </c>
      <c r="U943" s="2">
        <v>1</v>
      </c>
      <c r="V943" s="2">
        <v>0</v>
      </c>
      <c r="W943" s="2">
        <v>16</v>
      </c>
      <c r="X943" s="2">
        <v>13</v>
      </c>
      <c r="Y943" s="2">
        <v>1</v>
      </c>
      <c r="Z943" s="2">
        <v>0</v>
      </c>
      <c r="AA943" s="2">
        <v>1</v>
      </c>
      <c r="AB943" s="2">
        <v>0</v>
      </c>
      <c r="AC943" s="2">
        <v>1</v>
      </c>
      <c r="AD943" s="2">
        <v>0</v>
      </c>
      <c r="AE943" s="2">
        <v>1</v>
      </c>
      <c r="AF943" s="3">
        <v>0</v>
      </c>
      <c r="AG943" s="2">
        <f t="shared" si="1008"/>
        <v>1</v>
      </c>
      <c r="AH943" s="18">
        <f t="shared" si="1009"/>
        <v>1</v>
      </c>
      <c r="AI943" s="2">
        <f t="shared" si="1010"/>
        <v>1</v>
      </c>
      <c r="AJ943" s="2">
        <f t="shared" si="1011"/>
        <v>73</v>
      </c>
      <c r="AK943" s="2">
        <f t="shared" si="1012"/>
        <v>0</v>
      </c>
      <c r="AL943" s="2">
        <v>0</v>
      </c>
      <c r="AM943" s="19">
        <f t="shared" si="1013"/>
        <v>1.3513513513513514E-2</v>
      </c>
      <c r="AN943" s="19">
        <f t="shared" si="1014"/>
        <v>1.3513513513513514E-2</v>
      </c>
      <c r="AO943" s="18">
        <f t="shared" si="1015"/>
        <v>1</v>
      </c>
      <c r="AP943" s="19">
        <f t="shared" si="1016"/>
        <v>2.6666666666666665E-2</v>
      </c>
      <c r="AQ943" s="2">
        <f t="shared" si="1017"/>
        <v>1</v>
      </c>
      <c r="AR943" s="18">
        <f t="shared" si="1018"/>
        <v>1</v>
      </c>
      <c r="AS943" s="2">
        <f t="shared" si="1019"/>
        <v>1</v>
      </c>
      <c r="AT943" s="2">
        <f t="shared" si="1020"/>
        <v>73</v>
      </c>
      <c r="AU943" s="2">
        <f t="shared" si="1021"/>
        <v>0</v>
      </c>
      <c r="AV943" s="2">
        <v>0</v>
      </c>
      <c r="AW943" s="19">
        <f t="shared" si="1022"/>
        <v>1.3513513513513514E-2</v>
      </c>
      <c r="AX943" s="19">
        <f t="shared" si="1023"/>
        <v>1.3513513513513514E-2</v>
      </c>
      <c r="AY943" s="18">
        <f t="shared" si="1024"/>
        <v>1</v>
      </c>
      <c r="AZ943" s="19">
        <f t="shared" si="1025"/>
        <v>2.6666666666666665E-2</v>
      </c>
      <c r="BA943" s="2">
        <f t="shared" si="1026"/>
        <v>1</v>
      </c>
      <c r="BB943" s="18">
        <f t="shared" si="1027"/>
        <v>1</v>
      </c>
      <c r="BC943" s="2">
        <f t="shared" si="1028"/>
        <v>1</v>
      </c>
      <c r="BD943" s="2">
        <f t="shared" si="1029"/>
        <v>61</v>
      </c>
      <c r="BE943" s="2">
        <f t="shared" si="1030"/>
        <v>0</v>
      </c>
      <c r="BF943" s="2">
        <v>0</v>
      </c>
      <c r="BG943" s="19">
        <f t="shared" si="1031"/>
        <v>1.6129032258064516E-2</v>
      </c>
      <c r="BH943" s="19">
        <f t="shared" si="1032"/>
        <v>1.6129032258064516E-2</v>
      </c>
      <c r="BI943" s="18">
        <f t="shared" si="1033"/>
        <v>1</v>
      </c>
      <c r="BJ943" s="19">
        <f t="shared" si="1034"/>
        <v>3.1746031746031744E-2</v>
      </c>
      <c r="BK943" s="2">
        <f t="shared" si="1035"/>
        <v>1</v>
      </c>
      <c r="BL943" s="18">
        <f t="shared" si="1036"/>
        <v>1</v>
      </c>
      <c r="BM943" s="2">
        <f t="shared" si="1037"/>
        <v>1</v>
      </c>
      <c r="BN943" s="2">
        <f t="shared" si="1038"/>
        <v>61</v>
      </c>
      <c r="BO943" s="2">
        <f t="shared" si="1039"/>
        <v>0</v>
      </c>
      <c r="BP943" s="2">
        <v>0</v>
      </c>
      <c r="BQ943" s="19">
        <f t="shared" si="1040"/>
        <v>1.6129032258064516E-2</v>
      </c>
      <c r="BR943" s="19">
        <f t="shared" si="1041"/>
        <v>1.6129032258064516E-2</v>
      </c>
      <c r="BS943" s="18">
        <f t="shared" si="1042"/>
        <v>1</v>
      </c>
      <c r="BT943" s="19">
        <f t="shared" si="1043"/>
        <v>3.1746031746031744E-2</v>
      </c>
      <c r="BU943" s="2">
        <f t="shared" si="1044"/>
        <v>1</v>
      </c>
      <c r="BV943" s="18">
        <f t="shared" si="1045"/>
        <v>1</v>
      </c>
      <c r="BW943" s="2">
        <f t="shared" si="1046"/>
        <v>1</v>
      </c>
      <c r="BX943" s="2">
        <f t="shared" si="1047"/>
        <v>15</v>
      </c>
      <c r="BY943" s="2">
        <f t="shared" si="1048"/>
        <v>0</v>
      </c>
      <c r="BZ943" s="2">
        <v>0</v>
      </c>
      <c r="CA943" s="19">
        <f t="shared" si="1049"/>
        <v>6.25E-2</v>
      </c>
      <c r="CB943" s="19">
        <f t="shared" si="1050"/>
        <v>6.25E-2</v>
      </c>
      <c r="CC943" s="18">
        <f t="shared" si="1051"/>
        <v>1</v>
      </c>
      <c r="CD943" s="19">
        <f t="shared" si="1052"/>
        <v>0.11764705882352941</v>
      </c>
      <c r="CE943" s="2">
        <f t="shared" si="1053"/>
        <v>1</v>
      </c>
      <c r="CF943" s="18">
        <f t="shared" si="1054"/>
        <v>1</v>
      </c>
      <c r="CG943" s="2">
        <f t="shared" si="1055"/>
        <v>1</v>
      </c>
      <c r="CH943" s="2">
        <f t="shared" si="1056"/>
        <v>15</v>
      </c>
      <c r="CI943" s="2">
        <f t="shared" si="1057"/>
        <v>0</v>
      </c>
      <c r="CJ943" s="2">
        <v>0</v>
      </c>
      <c r="CK943" s="19">
        <f t="shared" si="1058"/>
        <v>6.25E-2</v>
      </c>
      <c r="CL943" s="19">
        <f t="shared" si="1059"/>
        <v>6.25E-2</v>
      </c>
      <c r="CM943" s="18">
        <f t="shared" si="1060"/>
        <v>1</v>
      </c>
      <c r="CN943" s="19">
        <f t="shared" si="1061"/>
        <v>0.11764705882352941</v>
      </c>
      <c r="CO943" s="2">
        <f t="shared" si="1062"/>
        <v>1</v>
      </c>
      <c r="CP943" s="18">
        <f t="shared" si="1063"/>
        <v>1</v>
      </c>
      <c r="CQ943" s="2">
        <f t="shared" si="1064"/>
        <v>1</v>
      </c>
      <c r="CR943" s="2">
        <f t="shared" si="1065"/>
        <v>12</v>
      </c>
      <c r="CS943" s="2">
        <f t="shared" si="1066"/>
        <v>0</v>
      </c>
      <c r="CT943" s="2">
        <v>0</v>
      </c>
      <c r="CU943" s="19">
        <f t="shared" si="1067"/>
        <v>7.6923076923076927E-2</v>
      </c>
      <c r="CV943" s="19">
        <f t="shared" si="1068"/>
        <v>7.6923076923076927E-2</v>
      </c>
      <c r="CW943" s="18">
        <f t="shared" si="1069"/>
        <v>1</v>
      </c>
      <c r="CX943" s="19">
        <f t="shared" si="1070"/>
        <v>0.14285714285714288</v>
      </c>
      <c r="CY943" s="2">
        <f t="shared" si="1071"/>
        <v>1</v>
      </c>
      <c r="CZ943" s="18">
        <f t="shared" si="1072"/>
        <v>1</v>
      </c>
      <c r="DA943" s="2">
        <f t="shared" si="1073"/>
        <v>1</v>
      </c>
      <c r="DB943" s="2">
        <f t="shared" si="1074"/>
        <v>12</v>
      </c>
      <c r="DC943" s="2">
        <f t="shared" si="1075"/>
        <v>0</v>
      </c>
      <c r="DD943" s="2">
        <v>0</v>
      </c>
      <c r="DE943" s="19">
        <f t="shared" si="1076"/>
        <v>7.6923076923076927E-2</v>
      </c>
      <c r="DF943" s="19">
        <f t="shared" si="1077"/>
        <v>7.6923076923076927E-2</v>
      </c>
      <c r="DG943" s="18">
        <f t="shared" si="1078"/>
        <v>1</v>
      </c>
      <c r="DH943" s="19">
        <f t="shared" si="1079"/>
        <v>0.14285714285714288</v>
      </c>
    </row>
    <row r="944" spans="1:112" x14ac:dyDescent="0.35">
      <c r="A944" s="11">
        <v>2019010348</v>
      </c>
      <c r="B944" s="2" t="s">
        <v>6847</v>
      </c>
      <c r="C944" s="2" t="s">
        <v>6848</v>
      </c>
      <c r="D944" s="2" t="s">
        <v>390</v>
      </c>
      <c r="E944" s="2" t="s">
        <v>6849</v>
      </c>
      <c r="F944" s="2">
        <v>1</v>
      </c>
      <c r="G944" s="2" t="s">
        <v>6850</v>
      </c>
      <c r="H944" s="2" t="s">
        <v>6851</v>
      </c>
      <c r="I944" s="2" t="s">
        <v>6852</v>
      </c>
      <c r="J944" s="3" t="s">
        <v>6853</v>
      </c>
      <c r="K944" s="11">
        <v>1</v>
      </c>
      <c r="L944" s="2">
        <v>1</v>
      </c>
      <c r="M944" s="2">
        <v>70</v>
      </c>
      <c r="N944" s="2">
        <v>48</v>
      </c>
      <c r="O944" s="2">
        <v>1</v>
      </c>
      <c r="P944" s="2">
        <v>0</v>
      </c>
      <c r="Q944" s="2">
        <v>1</v>
      </c>
      <c r="R944" s="2">
        <v>0</v>
      </c>
      <c r="S944" s="2">
        <v>1</v>
      </c>
      <c r="T944" s="2">
        <v>0</v>
      </c>
      <c r="U944" s="2">
        <v>1</v>
      </c>
      <c r="V944" s="2">
        <v>0</v>
      </c>
      <c r="W944" s="2">
        <v>15</v>
      </c>
      <c r="X944" s="2">
        <v>9</v>
      </c>
      <c r="Y944" s="2">
        <v>1</v>
      </c>
      <c r="Z944" s="2">
        <v>0</v>
      </c>
      <c r="AA944" s="2">
        <v>1</v>
      </c>
      <c r="AB944" s="2">
        <v>0</v>
      </c>
      <c r="AC944" s="2">
        <v>1</v>
      </c>
      <c r="AD944" s="2">
        <v>0</v>
      </c>
      <c r="AE944" s="2">
        <v>1</v>
      </c>
      <c r="AF944" s="3">
        <v>0</v>
      </c>
      <c r="AG944" s="2">
        <f t="shared" si="1008"/>
        <v>1</v>
      </c>
      <c r="AH944" s="18">
        <f t="shared" si="1009"/>
        <v>1</v>
      </c>
      <c r="AI944" s="2">
        <f t="shared" si="1010"/>
        <v>1</v>
      </c>
      <c r="AJ944" s="2">
        <f t="shared" si="1011"/>
        <v>69</v>
      </c>
      <c r="AK944" s="2">
        <f t="shared" si="1012"/>
        <v>0</v>
      </c>
      <c r="AL944" s="2">
        <v>0</v>
      </c>
      <c r="AM944" s="19">
        <f t="shared" si="1013"/>
        <v>1.4285714285714285E-2</v>
      </c>
      <c r="AN944" s="19">
        <f t="shared" si="1014"/>
        <v>1.4285714285714285E-2</v>
      </c>
      <c r="AO944" s="18">
        <f t="shared" si="1015"/>
        <v>1</v>
      </c>
      <c r="AP944" s="19">
        <f t="shared" si="1016"/>
        <v>2.8169014084507043E-2</v>
      </c>
      <c r="AQ944" s="2">
        <f t="shared" si="1017"/>
        <v>1</v>
      </c>
      <c r="AR944" s="18">
        <f t="shared" si="1018"/>
        <v>1</v>
      </c>
      <c r="AS944" s="2">
        <f t="shared" si="1019"/>
        <v>1</v>
      </c>
      <c r="AT944" s="2">
        <f t="shared" si="1020"/>
        <v>69</v>
      </c>
      <c r="AU944" s="2">
        <f t="shared" si="1021"/>
        <v>0</v>
      </c>
      <c r="AV944" s="2">
        <v>0</v>
      </c>
      <c r="AW944" s="19">
        <f t="shared" si="1022"/>
        <v>1.4285714285714285E-2</v>
      </c>
      <c r="AX944" s="19">
        <f t="shared" si="1023"/>
        <v>1.4285714285714285E-2</v>
      </c>
      <c r="AY944" s="18">
        <f t="shared" si="1024"/>
        <v>1</v>
      </c>
      <c r="AZ944" s="19">
        <f t="shared" si="1025"/>
        <v>2.8169014084507043E-2</v>
      </c>
      <c r="BA944" s="2">
        <f t="shared" si="1026"/>
        <v>1</v>
      </c>
      <c r="BB944" s="18">
        <f t="shared" si="1027"/>
        <v>1</v>
      </c>
      <c r="BC944" s="2">
        <f t="shared" si="1028"/>
        <v>1</v>
      </c>
      <c r="BD944" s="2">
        <f t="shared" si="1029"/>
        <v>47</v>
      </c>
      <c r="BE944" s="2">
        <f t="shared" si="1030"/>
        <v>0</v>
      </c>
      <c r="BF944" s="2">
        <v>0</v>
      </c>
      <c r="BG944" s="19">
        <f t="shared" si="1031"/>
        <v>2.0833333333333332E-2</v>
      </c>
      <c r="BH944" s="19">
        <f t="shared" si="1032"/>
        <v>2.0833333333333332E-2</v>
      </c>
      <c r="BI944" s="18">
        <f t="shared" si="1033"/>
        <v>1</v>
      </c>
      <c r="BJ944" s="19">
        <f t="shared" si="1034"/>
        <v>4.0816326530612249E-2</v>
      </c>
      <c r="BK944" s="2">
        <f t="shared" si="1035"/>
        <v>1</v>
      </c>
      <c r="BL944" s="18">
        <f t="shared" si="1036"/>
        <v>1</v>
      </c>
      <c r="BM944" s="2">
        <f t="shared" si="1037"/>
        <v>1</v>
      </c>
      <c r="BN944" s="2">
        <f t="shared" si="1038"/>
        <v>47</v>
      </c>
      <c r="BO944" s="2">
        <f t="shared" si="1039"/>
        <v>0</v>
      </c>
      <c r="BP944" s="2">
        <v>0</v>
      </c>
      <c r="BQ944" s="19">
        <f t="shared" si="1040"/>
        <v>2.0833333333333332E-2</v>
      </c>
      <c r="BR944" s="19">
        <f t="shared" si="1041"/>
        <v>2.0833333333333332E-2</v>
      </c>
      <c r="BS944" s="18">
        <f t="shared" si="1042"/>
        <v>1</v>
      </c>
      <c r="BT944" s="19">
        <f t="shared" si="1043"/>
        <v>4.0816326530612249E-2</v>
      </c>
      <c r="BU944" s="2">
        <f t="shared" si="1044"/>
        <v>1</v>
      </c>
      <c r="BV944" s="18">
        <f t="shared" si="1045"/>
        <v>1</v>
      </c>
      <c r="BW944" s="2">
        <f t="shared" si="1046"/>
        <v>1</v>
      </c>
      <c r="BX944" s="2">
        <f t="shared" si="1047"/>
        <v>14</v>
      </c>
      <c r="BY944" s="2">
        <f t="shared" si="1048"/>
        <v>0</v>
      </c>
      <c r="BZ944" s="2">
        <v>0</v>
      </c>
      <c r="CA944" s="19">
        <f t="shared" si="1049"/>
        <v>6.6666666666666666E-2</v>
      </c>
      <c r="CB944" s="19">
        <f t="shared" si="1050"/>
        <v>6.6666666666666666E-2</v>
      </c>
      <c r="CC944" s="18">
        <f t="shared" si="1051"/>
        <v>1</v>
      </c>
      <c r="CD944" s="19">
        <f t="shared" si="1052"/>
        <v>0.125</v>
      </c>
      <c r="CE944" s="2">
        <f t="shared" si="1053"/>
        <v>1</v>
      </c>
      <c r="CF944" s="18">
        <f t="shared" si="1054"/>
        <v>1</v>
      </c>
      <c r="CG944" s="2">
        <f t="shared" si="1055"/>
        <v>1</v>
      </c>
      <c r="CH944" s="2">
        <f t="shared" si="1056"/>
        <v>14</v>
      </c>
      <c r="CI944" s="2">
        <f t="shared" si="1057"/>
        <v>0</v>
      </c>
      <c r="CJ944" s="2">
        <v>0</v>
      </c>
      <c r="CK944" s="19">
        <f t="shared" si="1058"/>
        <v>6.6666666666666666E-2</v>
      </c>
      <c r="CL944" s="19">
        <f t="shared" si="1059"/>
        <v>6.6666666666666666E-2</v>
      </c>
      <c r="CM944" s="18">
        <f t="shared" si="1060"/>
        <v>1</v>
      </c>
      <c r="CN944" s="19">
        <f t="shared" si="1061"/>
        <v>0.125</v>
      </c>
      <c r="CO944" s="2">
        <f t="shared" si="1062"/>
        <v>1</v>
      </c>
      <c r="CP944" s="18">
        <f t="shared" si="1063"/>
        <v>1</v>
      </c>
      <c r="CQ944" s="2">
        <f t="shared" si="1064"/>
        <v>1</v>
      </c>
      <c r="CR944" s="2">
        <f t="shared" si="1065"/>
        <v>8</v>
      </c>
      <c r="CS944" s="2">
        <f t="shared" si="1066"/>
        <v>0</v>
      </c>
      <c r="CT944" s="2">
        <v>0</v>
      </c>
      <c r="CU944" s="19">
        <f t="shared" si="1067"/>
        <v>0.1111111111111111</v>
      </c>
      <c r="CV944" s="19">
        <f t="shared" si="1068"/>
        <v>0.1111111111111111</v>
      </c>
      <c r="CW944" s="18">
        <f t="shared" si="1069"/>
        <v>1</v>
      </c>
      <c r="CX944" s="19">
        <f t="shared" si="1070"/>
        <v>0.19999999999999998</v>
      </c>
      <c r="CY944" s="2">
        <f t="shared" si="1071"/>
        <v>1</v>
      </c>
      <c r="CZ944" s="18">
        <f t="shared" si="1072"/>
        <v>1</v>
      </c>
      <c r="DA944" s="2">
        <f t="shared" si="1073"/>
        <v>1</v>
      </c>
      <c r="DB944" s="2">
        <f t="shared" si="1074"/>
        <v>8</v>
      </c>
      <c r="DC944" s="2">
        <f t="shared" si="1075"/>
        <v>0</v>
      </c>
      <c r="DD944" s="2">
        <v>0</v>
      </c>
      <c r="DE944" s="19">
        <f t="shared" si="1076"/>
        <v>0.1111111111111111</v>
      </c>
      <c r="DF944" s="19">
        <f t="shared" si="1077"/>
        <v>0.1111111111111111</v>
      </c>
      <c r="DG944" s="18">
        <f t="shared" si="1078"/>
        <v>1</v>
      </c>
      <c r="DH944" s="19">
        <f t="shared" si="1079"/>
        <v>0.19999999999999998</v>
      </c>
    </row>
    <row r="945" spans="1:112" x14ac:dyDescent="0.35">
      <c r="A945" s="11">
        <v>2019010353</v>
      </c>
      <c r="B945" s="2" t="s">
        <v>6854</v>
      </c>
      <c r="C945" s="2" t="s">
        <v>6855</v>
      </c>
      <c r="D945" s="2"/>
      <c r="E945" s="2" t="s">
        <v>6856</v>
      </c>
      <c r="F945" s="2">
        <v>1</v>
      </c>
      <c r="G945" s="2" t="s">
        <v>6857</v>
      </c>
      <c r="H945" s="2" t="s">
        <v>6858</v>
      </c>
      <c r="I945" s="2" t="s">
        <v>6859</v>
      </c>
      <c r="J945" s="3" t="s">
        <v>6860</v>
      </c>
      <c r="K945" s="11">
        <v>1</v>
      </c>
      <c r="L945" s="2">
        <v>1</v>
      </c>
      <c r="M945" s="2">
        <v>85</v>
      </c>
      <c r="N945" s="2">
        <v>60</v>
      </c>
      <c r="O945" s="2">
        <v>0</v>
      </c>
      <c r="P945" s="2">
        <v>1</v>
      </c>
      <c r="Q945" s="2">
        <v>1</v>
      </c>
      <c r="R945" s="2">
        <v>0</v>
      </c>
      <c r="S945" s="2">
        <v>0</v>
      </c>
      <c r="T945" s="2">
        <v>1</v>
      </c>
      <c r="U945" s="2">
        <v>1</v>
      </c>
      <c r="V945" s="2">
        <v>0</v>
      </c>
      <c r="W945" s="2">
        <v>22</v>
      </c>
      <c r="X945" s="2">
        <v>16</v>
      </c>
      <c r="Y945" s="2">
        <v>0</v>
      </c>
      <c r="Z945" s="2">
        <v>1</v>
      </c>
      <c r="AA945" s="2">
        <v>1</v>
      </c>
      <c r="AB945" s="2">
        <v>0</v>
      </c>
      <c r="AC945" s="2">
        <v>0</v>
      </c>
      <c r="AD945" s="2">
        <v>1</v>
      </c>
      <c r="AE945" s="2">
        <v>1</v>
      </c>
      <c r="AF945" s="3">
        <v>0</v>
      </c>
      <c r="AG945" s="2">
        <f t="shared" si="1008"/>
        <v>0</v>
      </c>
      <c r="AH945" s="18">
        <f t="shared" si="1009"/>
        <v>0</v>
      </c>
      <c r="AI945" s="2">
        <f t="shared" si="1010"/>
        <v>0</v>
      </c>
      <c r="AJ945" s="2">
        <f t="shared" si="1011"/>
        <v>85</v>
      </c>
      <c r="AK945" s="2">
        <f t="shared" si="1012"/>
        <v>1</v>
      </c>
      <c r="AL945" s="2">
        <v>0</v>
      </c>
      <c r="AM945" s="19">
        <f t="shared" si="1013"/>
        <v>0</v>
      </c>
      <c r="AN945" s="19">
        <f t="shared" si="1014"/>
        <v>0</v>
      </c>
      <c r="AO945" s="18">
        <f t="shared" si="1015"/>
        <v>0</v>
      </c>
      <c r="AP945" s="19">
        <f t="shared" si="1016"/>
        <v>0</v>
      </c>
      <c r="AQ945" s="2">
        <f t="shared" si="1017"/>
        <v>0</v>
      </c>
      <c r="AR945" s="18">
        <f t="shared" si="1018"/>
        <v>0</v>
      </c>
      <c r="AS945" s="2">
        <f t="shared" si="1019"/>
        <v>0</v>
      </c>
      <c r="AT945" s="2">
        <f t="shared" si="1020"/>
        <v>85</v>
      </c>
      <c r="AU945" s="2">
        <f t="shared" si="1021"/>
        <v>1</v>
      </c>
      <c r="AV945" s="2">
        <v>0</v>
      </c>
      <c r="AW945" s="19">
        <f t="shared" si="1022"/>
        <v>0</v>
      </c>
      <c r="AX945" s="19">
        <f t="shared" si="1023"/>
        <v>0</v>
      </c>
      <c r="AY945" s="18">
        <f t="shared" si="1024"/>
        <v>0</v>
      </c>
      <c r="AZ945" s="19">
        <f t="shared" si="1025"/>
        <v>0</v>
      </c>
      <c r="BA945" s="2">
        <f t="shared" si="1026"/>
        <v>1</v>
      </c>
      <c r="BB945" s="18">
        <f t="shared" si="1027"/>
        <v>1</v>
      </c>
      <c r="BC945" s="2">
        <f t="shared" si="1028"/>
        <v>1</v>
      </c>
      <c r="BD945" s="2">
        <f t="shared" si="1029"/>
        <v>59</v>
      </c>
      <c r="BE945" s="2">
        <f t="shared" si="1030"/>
        <v>0</v>
      </c>
      <c r="BF945" s="2">
        <v>0</v>
      </c>
      <c r="BG945" s="19">
        <f t="shared" si="1031"/>
        <v>1.6666666666666666E-2</v>
      </c>
      <c r="BH945" s="19">
        <f t="shared" si="1032"/>
        <v>1.6666666666666666E-2</v>
      </c>
      <c r="BI945" s="18">
        <f t="shared" si="1033"/>
        <v>1</v>
      </c>
      <c r="BJ945" s="19">
        <f t="shared" si="1034"/>
        <v>3.2786885245901641E-2</v>
      </c>
      <c r="BK945" s="2">
        <f t="shared" si="1035"/>
        <v>1</v>
      </c>
      <c r="BL945" s="18">
        <f t="shared" si="1036"/>
        <v>1</v>
      </c>
      <c r="BM945" s="2">
        <f t="shared" si="1037"/>
        <v>1</v>
      </c>
      <c r="BN945" s="2">
        <f t="shared" si="1038"/>
        <v>59</v>
      </c>
      <c r="BO945" s="2">
        <f t="shared" si="1039"/>
        <v>0</v>
      </c>
      <c r="BP945" s="2">
        <v>0</v>
      </c>
      <c r="BQ945" s="19">
        <f t="shared" si="1040"/>
        <v>1.6666666666666666E-2</v>
      </c>
      <c r="BR945" s="19">
        <f t="shared" si="1041"/>
        <v>1.6666666666666666E-2</v>
      </c>
      <c r="BS945" s="18">
        <f t="shared" si="1042"/>
        <v>1</v>
      </c>
      <c r="BT945" s="19">
        <f t="shared" si="1043"/>
        <v>3.2786885245901641E-2</v>
      </c>
      <c r="BU945" s="2">
        <f t="shared" si="1044"/>
        <v>0</v>
      </c>
      <c r="BV945" s="18">
        <f t="shared" si="1045"/>
        <v>0</v>
      </c>
      <c r="BW945" s="2">
        <f t="shared" si="1046"/>
        <v>0</v>
      </c>
      <c r="BX945" s="2">
        <f t="shared" si="1047"/>
        <v>22</v>
      </c>
      <c r="BY945" s="2">
        <f t="shared" si="1048"/>
        <v>1</v>
      </c>
      <c r="BZ945" s="2">
        <v>0</v>
      </c>
      <c r="CA945" s="19">
        <f t="shared" si="1049"/>
        <v>0</v>
      </c>
      <c r="CB945" s="19">
        <f t="shared" si="1050"/>
        <v>0</v>
      </c>
      <c r="CC945" s="18">
        <f t="shared" si="1051"/>
        <v>0</v>
      </c>
      <c r="CD945" s="19">
        <f t="shared" si="1052"/>
        <v>0</v>
      </c>
      <c r="CE945" s="2">
        <f t="shared" si="1053"/>
        <v>0</v>
      </c>
      <c r="CF945" s="18">
        <f t="shared" si="1054"/>
        <v>0</v>
      </c>
      <c r="CG945" s="2">
        <f t="shared" si="1055"/>
        <v>0</v>
      </c>
      <c r="CH945" s="2">
        <f t="shared" si="1056"/>
        <v>22</v>
      </c>
      <c r="CI945" s="2">
        <f t="shared" si="1057"/>
        <v>1</v>
      </c>
      <c r="CJ945" s="2">
        <v>0</v>
      </c>
      <c r="CK945" s="19">
        <f t="shared" si="1058"/>
        <v>0</v>
      </c>
      <c r="CL945" s="19">
        <f t="shared" si="1059"/>
        <v>0</v>
      </c>
      <c r="CM945" s="18">
        <f t="shared" si="1060"/>
        <v>0</v>
      </c>
      <c r="CN945" s="19">
        <f t="shared" si="1061"/>
        <v>0</v>
      </c>
      <c r="CO945" s="2">
        <f t="shared" si="1062"/>
        <v>1</v>
      </c>
      <c r="CP945" s="18">
        <f t="shared" si="1063"/>
        <v>1</v>
      </c>
      <c r="CQ945" s="2">
        <f t="shared" si="1064"/>
        <v>1</v>
      </c>
      <c r="CR945" s="2">
        <f t="shared" si="1065"/>
        <v>15</v>
      </c>
      <c r="CS945" s="2">
        <f t="shared" si="1066"/>
        <v>0</v>
      </c>
      <c r="CT945" s="2">
        <v>0</v>
      </c>
      <c r="CU945" s="19">
        <f t="shared" si="1067"/>
        <v>6.25E-2</v>
      </c>
      <c r="CV945" s="19">
        <f t="shared" si="1068"/>
        <v>6.25E-2</v>
      </c>
      <c r="CW945" s="18">
        <f t="shared" si="1069"/>
        <v>1</v>
      </c>
      <c r="CX945" s="19">
        <f t="shared" si="1070"/>
        <v>0.11764705882352941</v>
      </c>
      <c r="CY945" s="2">
        <f t="shared" si="1071"/>
        <v>1</v>
      </c>
      <c r="CZ945" s="18">
        <f t="shared" si="1072"/>
        <v>1</v>
      </c>
      <c r="DA945" s="2">
        <f t="shared" si="1073"/>
        <v>1</v>
      </c>
      <c r="DB945" s="2">
        <f t="shared" si="1074"/>
        <v>15</v>
      </c>
      <c r="DC945" s="2">
        <f t="shared" si="1075"/>
        <v>0</v>
      </c>
      <c r="DD945" s="2">
        <v>0</v>
      </c>
      <c r="DE945" s="19">
        <f t="shared" si="1076"/>
        <v>6.25E-2</v>
      </c>
      <c r="DF945" s="19">
        <f t="shared" si="1077"/>
        <v>6.25E-2</v>
      </c>
      <c r="DG945" s="18">
        <f t="shared" si="1078"/>
        <v>1</v>
      </c>
      <c r="DH945" s="19">
        <f t="shared" si="1079"/>
        <v>0.11764705882352941</v>
      </c>
    </row>
    <row r="946" spans="1:112" x14ac:dyDescent="0.35">
      <c r="A946" s="11">
        <v>2019010354</v>
      </c>
      <c r="B946" s="2" t="s">
        <v>6861</v>
      </c>
      <c r="C946" s="2" t="s">
        <v>6862</v>
      </c>
      <c r="D946" s="2"/>
      <c r="E946" s="2" t="s">
        <v>6863</v>
      </c>
      <c r="F946" s="2">
        <v>1</v>
      </c>
      <c r="G946" s="2" t="s">
        <v>6864</v>
      </c>
      <c r="H946" s="2" t="s">
        <v>6865</v>
      </c>
      <c r="I946" s="2" t="s">
        <v>6866</v>
      </c>
      <c r="J946" s="3" t="s">
        <v>6867</v>
      </c>
      <c r="K946" s="11">
        <v>1</v>
      </c>
      <c r="L946" s="2">
        <v>1</v>
      </c>
      <c r="M946" s="2">
        <v>86</v>
      </c>
      <c r="N946" s="2">
        <v>61</v>
      </c>
      <c r="O946" s="2">
        <v>0</v>
      </c>
      <c r="P946" s="2">
        <v>1</v>
      </c>
      <c r="Q946" s="2">
        <v>1</v>
      </c>
      <c r="R946" s="2">
        <v>0</v>
      </c>
      <c r="S946" s="2">
        <v>0</v>
      </c>
      <c r="T946" s="2">
        <v>1</v>
      </c>
      <c r="U946" s="2">
        <v>1</v>
      </c>
      <c r="V946" s="2">
        <v>0</v>
      </c>
      <c r="W946" s="2">
        <v>21</v>
      </c>
      <c r="X946" s="2">
        <v>16</v>
      </c>
      <c r="Y946" s="2">
        <v>0</v>
      </c>
      <c r="Z946" s="2">
        <v>1</v>
      </c>
      <c r="AA946" s="2">
        <v>1</v>
      </c>
      <c r="AB946" s="2">
        <v>0</v>
      </c>
      <c r="AC946" s="2">
        <v>0</v>
      </c>
      <c r="AD946" s="2">
        <v>1</v>
      </c>
      <c r="AE946" s="2">
        <v>1</v>
      </c>
      <c r="AF946" s="3">
        <v>0</v>
      </c>
      <c r="AG946" s="2">
        <f t="shared" si="1008"/>
        <v>0</v>
      </c>
      <c r="AH946" s="18">
        <f t="shared" si="1009"/>
        <v>0</v>
      </c>
      <c r="AI946" s="2">
        <f t="shared" si="1010"/>
        <v>0</v>
      </c>
      <c r="AJ946" s="2">
        <f t="shared" si="1011"/>
        <v>86</v>
      </c>
      <c r="AK946" s="2">
        <f t="shared" si="1012"/>
        <v>1</v>
      </c>
      <c r="AL946" s="2">
        <v>0</v>
      </c>
      <c r="AM946" s="19">
        <f t="shared" si="1013"/>
        <v>0</v>
      </c>
      <c r="AN946" s="19">
        <f t="shared" si="1014"/>
        <v>0</v>
      </c>
      <c r="AO946" s="18">
        <f t="shared" si="1015"/>
        <v>0</v>
      </c>
      <c r="AP946" s="19">
        <f t="shared" si="1016"/>
        <v>0</v>
      </c>
      <c r="AQ946" s="2">
        <f t="shared" si="1017"/>
        <v>0</v>
      </c>
      <c r="AR946" s="18">
        <f t="shared" si="1018"/>
        <v>0</v>
      </c>
      <c r="AS946" s="2">
        <f t="shared" si="1019"/>
        <v>0</v>
      </c>
      <c r="AT946" s="2">
        <f t="shared" si="1020"/>
        <v>86</v>
      </c>
      <c r="AU946" s="2">
        <f t="shared" si="1021"/>
        <v>1</v>
      </c>
      <c r="AV946" s="2">
        <v>0</v>
      </c>
      <c r="AW946" s="19">
        <f t="shared" si="1022"/>
        <v>0</v>
      </c>
      <c r="AX946" s="19">
        <f t="shared" si="1023"/>
        <v>0</v>
      </c>
      <c r="AY946" s="18">
        <f t="shared" si="1024"/>
        <v>0</v>
      </c>
      <c r="AZ946" s="19">
        <f t="shared" si="1025"/>
        <v>0</v>
      </c>
      <c r="BA946" s="2">
        <f t="shared" si="1026"/>
        <v>1</v>
      </c>
      <c r="BB946" s="18">
        <f t="shared" si="1027"/>
        <v>1</v>
      </c>
      <c r="BC946" s="2">
        <f t="shared" si="1028"/>
        <v>1</v>
      </c>
      <c r="BD946" s="2">
        <f t="shared" si="1029"/>
        <v>60</v>
      </c>
      <c r="BE946" s="2">
        <f t="shared" si="1030"/>
        <v>0</v>
      </c>
      <c r="BF946" s="2">
        <v>0</v>
      </c>
      <c r="BG946" s="19">
        <f t="shared" si="1031"/>
        <v>1.6393442622950821E-2</v>
      </c>
      <c r="BH946" s="19">
        <f t="shared" si="1032"/>
        <v>1.6393442622950821E-2</v>
      </c>
      <c r="BI946" s="18">
        <f t="shared" si="1033"/>
        <v>1</v>
      </c>
      <c r="BJ946" s="19">
        <f t="shared" si="1034"/>
        <v>3.2258064516129031E-2</v>
      </c>
      <c r="BK946" s="2">
        <f t="shared" si="1035"/>
        <v>1</v>
      </c>
      <c r="BL946" s="18">
        <f t="shared" si="1036"/>
        <v>1</v>
      </c>
      <c r="BM946" s="2">
        <f t="shared" si="1037"/>
        <v>1</v>
      </c>
      <c r="BN946" s="2">
        <f t="shared" si="1038"/>
        <v>60</v>
      </c>
      <c r="BO946" s="2">
        <f t="shared" si="1039"/>
        <v>0</v>
      </c>
      <c r="BP946" s="2">
        <v>0</v>
      </c>
      <c r="BQ946" s="19">
        <f t="shared" si="1040"/>
        <v>1.6393442622950821E-2</v>
      </c>
      <c r="BR946" s="19">
        <f t="shared" si="1041"/>
        <v>1.6393442622950821E-2</v>
      </c>
      <c r="BS946" s="18">
        <f t="shared" si="1042"/>
        <v>1</v>
      </c>
      <c r="BT946" s="19">
        <f t="shared" si="1043"/>
        <v>3.2258064516129031E-2</v>
      </c>
      <c r="BU946" s="2">
        <f t="shared" si="1044"/>
        <v>0</v>
      </c>
      <c r="BV946" s="18">
        <f t="shared" si="1045"/>
        <v>0</v>
      </c>
      <c r="BW946" s="2">
        <f t="shared" si="1046"/>
        <v>0</v>
      </c>
      <c r="BX946" s="2">
        <f t="shared" si="1047"/>
        <v>21</v>
      </c>
      <c r="BY946" s="2">
        <f t="shared" si="1048"/>
        <v>1</v>
      </c>
      <c r="BZ946" s="2">
        <v>0</v>
      </c>
      <c r="CA946" s="19">
        <f t="shared" si="1049"/>
        <v>0</v>
      </c>
      <c r="CB946" s="19">
        <f t="shared" si="1050"/>
        <v>0</v>
      </c>
      <c r="CC946" s="18">
        <f t="shared" si="1051"/>
        <v>0</v>
      </c>
      <c r="CD946" s="19">
        <f t="shared" si="1052"/>
        <v>0</v>
      </c>
      <c r="CE946" s="2">
        <f t="shared" si="1053"/>
        <v>0</v>
      </c>
      <c r="CF946" s="18">
        <f t="shared" si="1054"/>
        <v>0</v>
      </c>
      <c r="CG946" s="2">
        <f t="shared" si="1055"/>
        <v>0</v>
      </c>
      <c r="CH946" s="2">
        <f t="shared" si="1056"/>
        <v>21</v>
      </c>
      <c r="CI946" s="2">
        <f t="shared" si="1057"/>
        <v>1</v>
      </c>
      <c r="CJ946" s="2">
        <v>0</v>
      </c>
      <c r="CK946" s="19">
        <f t="shared" si="1058"/>
        <v>0</v>
      </c>
      <c r="CL946" s="19">
        <f t="shared" si="1059"/>
        <v>0</v>
      </c>
      <c r="CM946" s="18">
        <f t="shared" si="1060"/>
        <v>0</v>
      </c>
      <c r="CN946" s="19">
        <f t="shared" si="1061"/>
        <v>0</v>
      </c>
      <c r="CO946" s="2">
        <f t="shared" si="1062"/>
        <v>1</v>
      </c>
      <c r="CP946" s="18">
        <f t="shared" si="1063"/>
        <v>1</v>
      </c>
      <c r="CQ946" s="2">
        <f t="shared" si="1064"/>
        <v>1</v>
      </c>
      <c r="CR946" s="2">
        <f t="shared" si="1065"/>
        <v>15</v>
      </c>
      <c r="CS946" s="2">
        <f t="shared" si="1066"/>
        <v>0</v>
      </c>
      <c r="CT946" s="2">
        <v>0</v>
      </c>
      <c r="CU946" s="19">
        <f t="shared" si="1067"/>
        <v>6.25E-2</v>
      </c>
      <c r="CV946" s="19">
        <f t="shared" si="1068"/>
        <v>6.25E-2</v>
      </c>
      <c r="CW946" s="18">
        <f t="shared" si="1069"/>
        <v>1</v>
      </c>
      <c r="CX946" s="19">
        <f t="shared" si="1070"/>
        <v>0.11764705882352941</v>
      </c>
      <c r="CY946" s="2">
        <f t="shared" si="1071"/>
        <v>1</v>
      </c>
      <c r="CZ946" s="18">
        <f t="shared" si="1072"/>
        <v>1</v>
      </c>
      <c r="DA946" s="2">
        <f t="shared" si="1073"/>
        <v>1</v>
      </c>
      <c r="DB946" s="2">
        <f t="shared" si="1074"/>
        <v>15</v>
      </c>
      <c r="DC946" s="2">
        <f t="shared" si="1075"/>
        <v>0</v>
      </c>
      <c r="DD946" s="2">
        <v>0</v>
      </c>
      <c r="DE946" s="19">
        <f t="shared" si="1076"/>
        <v>6.25E-2</v>
      </c>
      <c r="DF946" s="19">
        <f t="shared" si="1077"/>
        <v>6.25E-2</v>
      </c>
      <c r="DG946" s="18">
        <f t="shared" si="1078"/>
        <v>1</v>
      </c>
      <c r="DH946" s="19">
        <f t="shared" si="1079"/>
        <v>0.11764705882352941</v>
      </c>
    </row>
    <row r="947" spans="1:112" x14ac:dyDescent="0.35">
      <c r="A947" s="11">
        <v>2019010363</v>
      </c>
      <c r="B947" s="2" t="s">
        <v>6868</v>
      </c>
      <c r="C947" s="2" t="s">
        <v>308</v>
      </c>
      <c r="D947" s="2" t="s">
        <v>6869</v>
      </c>
      <c r="E947" s="2" t="s">
        <v>6870</v>
      </c>
      <c r="F947" s="2">
        <v>1</v>
      </c>
      <c r="G947" s="2" t="s">
        <v>6871</v>
      </c>
      <c r="H947" s="2" t="s">
        <v>6872</v>
      </c>
      <c r="I947" s="2" t="s">
        <v>6873</v>
      </c>
      <c r="J947" s="3" t="s">
        <v>6874</v>
      </c>
      <c r="K947" s="11">
        <v>2</v>
      </c>
      <c r="L947" s="2">
        <v>2</v>
      </c>
      <c r="M947" s="2">
        <v>58</v>
      </c>
      <c r="N947" s="2">
        <v>40</v>
      </c>
      <c r="O947" s="2">
        <v>1</v>
      </c>
      <c r="P947" s="2">
        <v>0</v>
      </c>
      <c r="Q947" s="2">
        <v>1</v>
      </c>
      <c r="R947" s="2">
        <v>0</v>
      </c>
      <c r="S947" s="2">
        <v>1</v>
      </c>
      <c r="T947" s="2">
        <v>1</v>
      </c>
      <c r="U947" s="2">
        <v>2</v>
      </c>
      <c r="V947" s="2">
        <v>0</v>
      </c>
      <c r="W947" s="2">
        <v>15</v>
      </c>
      <c r="X947" s="2">
        <v>7</v>
      </c>
      <c r="Y947" s="2">
        <v>1</v>
      </c>
      <c r="Z947" s="2">
        <v>0</v>
      </c>
      <c r="AA947" s="2">
        <v>1</v>
      </c>
      <c r="AB947" s="2">
        <v>0</v>
      </c>
      <c r="AC947" s="2">
        <v>1</v>
      </c>
      <c r="AD947" s="2">
        <v>1</v>
      </c>
      <c r="AE947" s="2">
        <v>2</v>
      </c>
      <c r="AF947" s="3">
        <v>0</v>
      </c>
      <c r="AG947" s="2">
        <f t="shared" si="1008"/>
        <v>1</v>
      </c>
      <c r="AH947" s="18">
        <f t="shared" si="1009"/>
        <v>1</v>
      </c>
      <c r="AI947" s="2">
        <f t="shared" si="1010"/>
        <v>1</v>
      </c>
      <c r="AJ947" s="2">
        <f t="shared" si="1011"/>
        <v>57</v>
      </c>
      <c r="AK947" s="2">
        <f t="shared" si="1012"/>
        <v>0</v>
      </c>
      <c r="AL947" s="2">
        <v>0</v>
      </c>
      <c r="AM947" s="19">
        <f t="shared" si="1013"/>
        <v>1.7241379310344827E-2</v>
      </c>
      <c r="AN947" s="19">
        <f t="shared" si="1014"/>
        <v>1.7241379310344827E-2</v>
      </c>
      <c r="AO947" s="18">
        <f t="shared" si="1015"/>
        <v>1</v>
      </c>
      <c r="AP947" s="19">
        <f t="shared" si="1016"/>
        <v>3.3898305084745763E-2</v>
      </c>
      <c r="AQ947" s="2">
        <f t="shared" si="1017"/>
        <v>1</v>
      </c>
      <c r="AR947" s="18">
        <f t="shared" si="1018"/>
        <v>0.5</v>
      </c>
      <c r="AS947" s="2">
        <f t="shared" si="1019"/>
        <v>1</v>
      </c>
      <c r="AT947" s="2">
        <f t="shared" si="1020"/>
        <v>57</v>
      </c>
      <c r="AU947" s="2">
        <f t="shared" si="1021"/>
        <v>1</v>
      </c>
      <c r="AV947" s="2">
        <v>0</v>
      </c>
      <c r="AW947" s="19">
        <f t="shared" si="1022"/>
        <v>1.6949152542372881E-2</v>
      </c>
      <c r="AX947" s="19">
        <f t="shared" si="1023"/>
        <v>1.7241379310344827E-2</v>
      </c>
      <c r="AY947" s="18">
        <f t="shared" si="1024"/>
        <v>0.5</v>
      </c>
      <c r="AZ947" s="19">
        <f t="shared" si="1025"/>
        <v>3.3333333333333333E-2</v>
      </c>
      <c r="BA947" s="2">
        <f t="shared" si="1026"/>
        <v>1</v>
      </c>
      <c r="BB947" s="18">
        <f t="shared" si="1027"/>
        <v>1</v>
      </c>
      <c r="BC947" s="2">
        <f t="shared" si="1028"/>
        <v>1</v>
      </c>
      <c r="BD947" s="2">
        <f t="shared" si="1029"/>
        <v>39</v>
      </c>
      <c r="BE947" s="2">
        <f t="shared" si="1030"/>
        <v>0</v>
      </c>
      <c r="BF947" s="2">
        <v>0</v>
      </c>
      <c r="BG947" s="19">
        <f t="shared" si="1031"/>
        <v>2.5000000000000001E-2</v>
      </c>
      <c r="BH947" s="19">
        <f t="shared" si="1032"/>
        <v>2.5000000000000001E-2</v>
      </c>
      <c r="BI947" s="18">
        <f t="shared" si="1033"/>
        <v>1</v>
      </c>
      <c r="BJ947" s="19">
        <f t="shared" si="1034"/>
        <v>4.8780487804878057E-2</v>
      </c>
      <c r="BK947" s="2">
        <f t="shared" si="1035"/>
        <v>2</v>
      </c>
      <c r="BL947" s="18">
        <f t="shared" si="1036"/>
        <v>1</v>
      </c>
      <c r="BM947" s="2">
        <f t="shared" si="1037"/>
        <v>2</v>
      </c>
      <c r="BN947" s="2">
        <f t="shared" si="1038"/>
        <v>38</v>
      </c>
      <c r="BO947" s="2">
        <f t="shared" si="1039"/>
        <v>0</v>
      </c>
      <c r="BP947" s="2">
        <v>0</v>
      </c>
      <c r="BQ947" s="19">
        <f t="shared" si="1040"/>
        <v>0.05</v>
      </c>
      <c r="BR947" s="19">
        <f t="shared" si="1041"/>
        <v>0.05</v>
      </c>
      <c r="BS947" s="18">
        <f t="shared" si="1042"/>
        <v>1</v>
      </c>
      <c r="BT947" s="19">
        <f t="shared" si="1043"/>
        <v>9.5238095238095233E-2</v>
      </c>
      <c r="BU947" s="2">
        <f t="shared" si="1044"/>
        <v>1</v>
      </c>
      <c r="BV947" s="18">
        <f t="shared" si="1045"/>
        <v>1</v>
      </c>
      <c r="BW947" s="2">
        <f t="shared" si="1046"/>
        <v>1</v>
      </c>
      <c r="BX947" s="2">
        <f t="shared" si="1047"/>
        <v>14</v>
      </c>
      <c r="BY947" s="2">
        <f t="shared" si="1048"/>
        <v>0</v>
      </c>
      <c r="BZ947" s="2">
        <v>0</v>
      </c>
      <c r="CA947" s="19">
        <f t="shared" si="1049"/>
        <v>6.6666666666666666E-2</v>
      </c>
      <c r="CB947" s="19">
        <f t="shared" si="1050"/>
        <v>6.6666666666666666E-2</v>
      </c>
      <c r="CC947" s="18">
        <f t="shared" si="1051"/>
        <v>1</v>
      </c>
      <c r="CD947" s="19">
        <f t="shared" si="1052"/>
        <v>0.125</v>
      </c>
      <c r="CE947" s="2">
        <f t="shared" si="1053"/>
        <v>1</v>
      </c>
      <c r="CF947" s="18">
        <f t="shared" si="1054"/>
        <v>0.5</v>
      </c>
      <c r="CG947" s="2">
        <f t="shared" si="1055"/>
        <v>1</v>
      </c>
      <c r="CH947" s="2">
        <f t="shared" si="1056"/>
        <v>14</v>
      </c>
      <c r="CI947" s="2">
        <f t="shared" si="1057"/>
        <v>1</v>
      </c>
      <c r="CJ947" s="2">
        <v>0</v>
      </c>
      <c r="CK947" s="19">
        <f t="shared" si="1058"/>
        <v>6.25E-2</v>
      </c>
      <c r="CL947" s="19">
        <f t="shared" si="1059"/>
        <v>6.6666666666666666E-2</v>
      </c>
      <c r="CM947" s="18">
        <f t="shared" si="1060"/>
        <v>0.5</v>
      </c>
      <c r="CN947" s="19">
        <f t="shared" si="1061"/>
        <v>0.11764705882352941</v>
      </c>
      <c r="CO947" s="2">
        <f t="shared" si="1062"/>
        <v>1</v>
      </c>
      <c r="CP947" s="18">
        <f t="shared" si="1063"/>
        <v>1</v>
      </c>
      <c r="CQ947" s="2">
        <f t="shared" si="1064"/>
        <v>1</v>
      </c>
      <c r="CR947" s="2">
        <f t="shared" si="1065"/>
        <v>6</v>
      </c>
      <c r="CS947" s="2">
        <f t="shared" si="1066"/>
        <v>0</v>
      </c>
      <c r="CT947" s="2">
        <v>0</v>
      </c>
      <c r="CU947" s="19">
        <f t="shared" si="1067"/>
        <v>0.14285714285714285</v>
      </c>
      <c r="CV947" s="19">
        <f t="shared" si="1068"/>
        <v>0.14285714285714285</v>
      </c>
      <c r="CW947" s="18">
        <f t="shared" si="1069"/>
        <v>1</v>
      </c>
      <c r="CX947" s="19">
        <f t="shared" si="1070"/>
        <v>0.25</v>
      </c>
      <c r="CY947" s="2">
        <f t="shared" si="1071"/>
        <v>2</v>
      </c>
      <c r="CZ947" s="18">
        <f t="shared" si="1072"/>
        <v>1</v>
      </c>
      <c r="DA947" s="2">
        <f t="shared" si="1073"/>
        <v>2</v>
      </c>
      <c r="DB947" s="2">
        <f t="shared" si="1074"/>
        <v>5</v>
      </c>
      <c r="DC947" s="2">
        <f t="shared" si="1075"/>
        <v>0</v>
      </c>
      <c r="DD947" s="2">
        <v>0</v>
      </c>
      <c r="DE947" s="19">
        <f t="shared" si="1076"/>
        <v>0.2857142857142857</v>
      </c>
      <c r="DF947" s="19">
        <f t="shared" si="1077"/>
        <v>0.2857142857142857</v>
      </c>
      <c r="DG947" s="18">
        <f t="shared" si="1078"/>
        <v>1</v>
      </c>
      <c r="DH947" s="19">
        <f t="shared" si="1079"/>
        <v>0.44444444444444448</v>
      </c>
    </row>
    <row r="948" spans="1:112" x14ac:dyDescent="0.35">
      <c r="A948" s="11">
        <v>2019010369</v>
      </c>
      <c r="B948" s="2" t="s">
        <v>6875</v>
      </c>
      <c r="C948" s="2" t="s">
        <v>50</v>
      </c>
      <c r="D948" s="2"/>
      <c r="E948" s="2" t="s">
        <v>6876</v>
      </c>
      <c r="F948" s="2">
        <v>1</v>
      </c>
      <c r="G948" s="2" t="s">
        <v>6877</v>
      </c>
      <c r="H948" s="2" t="s">
        <v>6878</v>
      </c>
      <c r="I948" s="2" t="s">
        <v>6879</v>
      </c>
      <c r="J948" s="3" t="s">
        <v>6880</v>
      </c>
      <c r="K948" s="11">
        <v>1</v>
      </c>
      <c r="L948" s="2">
        <v>1</v>
      </c>
      <c r="M948" s="2">
        <v>69</v>
      </c>
      <c r="N948" s="2">
        <v>52</v>
      </c>
      <c r="O948" s="2">
        <v>0</v>
      </c>
      <c r="P948" s="2">
        <v>1</v>
      </c>
      <c r="Q948" s="2">
        <v>1</v>
      </c>
      <c r="R948" s="2">
        <v>0</v>
      </c>
      <c r="S948" s="2">
        <v>0</v>
      </c>
      <c r="T948" s="2">
        <v>1</v>
      </c>
      <c r="U948" s="2">
        <v>1</v>
      </c>
      <c r="V948" s="2">
        <v>0</v>
      </c>
      <c r="W948" s="2">
        <v>16</v>
      </c>
      <c r="X948" s="2">
        <v>12</v>
      </c>
      <c r="Y948" s="2">
        <v>0</v>
      </c>
      <c r="Z948" s="2">
        <v>1</v>
      </c>
      <c r="AA948" s="2">
        <v>1</v>
      </c>
      <c r="AB948" s="2">
        <v>0</v>
      </c>
      <c r="AC948" s="2">
        <v>0</v>
      </c>
      <c r="AD948" s="2">
        <v>1</v>
      </c>
      <c r="AE948" s="2">
        <v>1</v>
      </c>
      <c r="AF948" s="3">
        <v>0</v>
      </c>
      <c r="AG948" s="2">
        <f t="shared" si="1008"/>
        <v>0</v>
      </c>
      <c r="AH948" s="18">
        <f t="shared" si="1009"/>
        <v>0</v>
      </c>
      <c r="AI948" s="2">
        <f t="shared" si="1010"/>
        <v>0</v>
      </c>
      <c r="AJ948" s="2">
        <f t="shared" si="1011"/>
        <v>69</v>
      </c>
      <c r="AK948" s="2">
        <f t="shared" si="1012"/>
        <v>1</v>
      </c>
      <c r="AL948" s="2">
        <v>0</v>
      </c>
      <c r="AM948" s="19">
        <f t="shared" si="1013"/>
        <v>0</v>
      </c>
      <c r="AN948" s="19">
        <f t="shared" si="1014"/>
        <v>0</v>
      </c>
      <c r="AO948" s="18">
        <f t="shared" si="1015"/>
        <v>0</v>
      </c>
      <c r="AP948" s="19">
        <f t="shared" si="1016"/>
        <v>0</v>
      </c>
      <c r="AQ948" s="2">
        <f t="shared" si="1017"/>
        <v>0</v>
      </c>
      <c r="AR948" s="18">
        <f t="shared" si="1018"/>
        <v>0</v>
      </c>
      <c r="AS948" s="2">
        <f t="shared" si="1019"/>
        <v>0</v>
      </c>
      <c r="AT948" s="2">
        <f t="shared" si="1020"/>
        <v>69</v>
      </c>
      <c r="AU948" s="2">
        <f t="shared" si="1021"/>
        <v>1</v>
      </c>
      <c r="AV948" s="2">
        <v>0</v>
      </c>
      <c r="AW948" s="19">
        <f t="shared" si="1022"/>
        <v>0</v>
      </c>
      <c r="AX948" s="19">
        <f t="shared" si="1023"/>
        <v>0</v>
      </c>
      <c r="AY948" s="18">
        <f t="shared" si="1024"/>
        <v>0</v>
      </c>
      <c r="AZ948" s="19">
        <f t="shared" si="1025"/>
        <v>0</v>
      </c>
      <c r="BA948" s="2">
        <f t="shared" si="1026"/>
        <v>1</v>
      </c>
      <c r="BB948" s="18">
        <f t="shared" si="1027"/>
        <v>1</v>
      </c>
      <c r="BC948" s="2">
        <f t="shared" si="1028"/>
        <v>1</v>
      </c>
      <c r="BD948" s="2">
        <f t="shared" si="1029"/>
        <v>51</v>
      </c>
      <c r="BE948" s="2">
        <f t="shared" si="1030"/>
        <v>0</v>
      </c>
      <c r="BF948" s="2">
        <v>0</v>
      </c>
      <c r="BG948" s="19">
        <f t="shared" si="1031"/>
        <v>1.9230769230769232E-2</v>
      </c>
      <c r="BH948" s="19">
        <f t="shared" si="1032"/>
        <v>1.9230769230769232E-2</v>
      </c>
      <c r="BI948" s="18">
        <f t="shared" si="1033"/>
        <v>1</v>
      </c>
      <c r="BJ948" s="19">
        <f t="shared" si="1034"/>
        <v>3.7735849056603779E-2</v>
      </c>
      <c r="BK948" s="2">
        <f t="shared" si="1035"/>
        <v>1</v>
      </c>
      <c r="BL948" s="18">
        <f t="shared" si="1036"/>
        <v>1</v>
      </c>
      <c r="BM948" s="2">
        <f t="shared" si="1037"/>
        <v>1</v>
      </c>
      <c r="BN948" s="2">
        <f t="shared" si="1038"/>
        <v>51</v>
      </c>
      <c r="BO948" s="2">
        <f t="shared" si="1039"/>
        <v>0</v>
      </c>
      <c r="BP948" s="2">
        <v>0</v>
      </c>
      <c r="BQ948" s="19">
        <f t="shared" si="1040"/>
        <v>1.9230769230769232E-2</v>
      </c>
      <c r="BR948" s="19">
        <f t="shared" si="1041"/>
        <v>1.9230769230769232E-2</v>
      </c>
      <c r="BS948" s="18">
        <f t="shared" si="1042"/>
        <v>1</v>
      </c>
      <c r="BT948" s="19">
        <f t="shared" si="1043"/>
        <v>3.7735849056603779E-2</v>
      </c>
      <c r="BU948" s="2">
        <f t="shared" si="1044"/>
        <v>0</v>
      </c>
      <c r="BV948" s="18">
        <f t="shared" si="1045"/>
        <v>0</v>
      </c>
      <c r="BW948" s="2">
        <f t="shared" si="1046"/>
        <v>0</v>
      </c>
      <c r="BX948" s="2">
        <f t="shared" si="1047"/>
        <v>16</v>
      </c>
      <c r="BY948" s="2">
        <f t="shared" si="1048"/>
        <v>1</v>
      </c>
      <c r="BZ948" s="2">
        <v>0</v>
      </c>
      <c r="CA948" s="19">
        <f t="shared" si="1049"/>
        <v>0</v>
      </c>
      <c r="CB948" s="19">
        <f t="shared" si="1050"/>
        <v>0</v>
      </c>
      <c r="CC948" s="18">
        <f t="shared" si="1051"/>
        <v>0</v>
      </c>
      <c r="CD948" s="19">
        <f t="shared" si="1052"/>
        <v>0</v>
      </c>
      <c r="CE948" s="2">
        <f t="shared" si="1053"/>
        <v>0</v>
      </c>
      <c r="CF948" s="18">
        <f t="shared" si="1054"/>
        <v>0</v>
      </c>
      <c r="CG948" s="2">
        <f t="shared" si="1055"/>
        <v>0</v>
      </c>
      <c r="CH948" s="2">
        <f t="shared" si="1056"/>
        <v>16</v>
      </c>
      <c r="CI948" s="2">
        <f t="shared" si="1057"/>
        <v>1</v>
      </c>
      <c r="CJ948" s="2">
        <v>0</v>
      </c>
      <c r="CK948" s="19">
        <f t="shared" si="1058"/>
        <v>0</v>
      </c>
      <c r="CL948" s="19">
        <f t="shared" si="1059"/>
        <v>0</v>
      </c>
      <c r="CM948" s="18">
        <f t="shared" si="1060"/>
        <v>0</v>
      </c>
      <c r="CN948" s="19">
        <f t="shared" si="1061"/>
        <v>0</v>
      </c>
      <c r="CO948" s="2">
        <f t="shared" si="1062"/>
        <v>1</v>
      </c>
      <c r="CP948" s="18">
        <f t="shared" si="1063"/>
        <v>1</v>
      </c>
      <c r="CQ948" s="2">
        <f t="shared" si="1064"/>
        <v>1</v>
      </c>
      <c r="CR948" s="2">
        <f t="shared" si="1065"/>
        <v>11</v>
      </c>
      <c r="CS948" s="2">
        <f t="shared" si="1066"/>
        <v>0</v>
      </c>
      <c r="CT948" s="2">
        <v>0</v>
      </c>
      <c r="CU948" s="19">
        <f t="shared" si="1067"/>
        <v>8.3333333333333329E-2</v>
      </c>
      <c r="CV948" s="19">
        <f t="shared" si="1068"/>
        <v>8.3333333333333329E-2</v>
      </c>
      <c r="CW948" s="18">
        <f t="shared" si="1069"/>
        <v>1</v>
      </c>
      <c r="CX948" s="19">
        <f t="shared" si="1070"/>
        <v>0.15384615384615385</v>
      </c>
      <c r="CY948" s="2">
        <f t="shared" si="1071"/>
        <v>1</v>
      </c>
      <c r="CZ948" s="18">
        <f t="shared" si="1072"/>
        <v>1</v>
      </c>
      <c r="DA948" s="2">
        <f t="shared" si="1073"/>
        <v>1</v>
      </c>
      <c r="DB948" s="2">
        <f t="shared" si="1074"/>
        <v>11</v>
      </c>
      <c r="DC948" s="2">
        <f t="shared" si="1075"/>
        <v>0</v>
      </c>
      <c r="DD948" s="2">
        <v>0</v>
      </c>
      <c r="DE948" s="19">
        <f t="shared" si="1076"/>
        <v>8.3333333333333329E-2</v>
      </c>
      <c r="DF948" s="19">
        <f t="shared" si="1077"/>
        <v>8.3333333333333329E-2</v>
      </c>
      <c r="DG948" s="18">
        <f t="shared" si="1078"/>
        <v>1</v>
      </c>
      <c r="DH948" s="19">
        <f t="shared" si="1079"/>
        <v>0.15384615384615385</v>
      </c>
    </row>
    <row r="949" spans="1:112" x14ac:dyDescent="0.35">
      <c r="A949" s="11">
        <v>2019010386</v>
      </c>
      <c r="B949" s="2" t="s">
        <v>49</v>
      </c>
      <c r="C949" s="2" t="s">
        <v>50</v>
      </c>
      <c r="D949" s="2"/>
      <c r="E949" s="2" t="s">
        <v>6881</v>
      </c>
      <c r="F949" s="2">
        <v>1</v>
      </c>
      <c r="G949" s="2" t="s">
        <v>6882</v>
      </c>
      <c r="H949" s="2" t="s">
        <v>6883</v>
      </c>
      <c r="I949" s="2" t="s">
        <v>6884</v>
      </c>
      <c r="J949" s="3" t="s">
        <v>6885</v>
      </c>
      <c r="K949" s="11">
        <v>1</v>
      </c>
      <c r="L949" s="2">
        <v>1</v>
      </c>
      <c r="M949" s="2">
        <v>59</v>
      </c>
      <c r="N949" s="2">
        <v>41</v>
      </c>
      <c r="O949" s="2">
        <v>0</v>
      </c>
      <c r="P949" s="2">
        <v>1</v>
      </c>
      <c r="Q949" s="2">
        <v>1</v>
      </c>
      <c r="R949" s="2">
        <v>0</v>
      </c>
      <c r="S949" s="2">
        <v>0</v>
      </c>
      <c r="T949" s="2">
        <v>1</v>
      </c>
      <c r="U949" s="2">
        <v>1</v>
      </c>
      <c r="V949" s="2">
        <v>0</v>
      </c>
      <c r="W949" s="2">
        <v>14</v>
      </c>
      <c r="X949" s="2">
        <v>11</v>
      </c>
      <c r="Y949" s="2">
        <v>0</v>
      </c>
      <c r="Z949" s="2">
        <v>1</v>
      </c>
      <c r="AA949" s="2">
        <v>1</v>
      </c>
      <c r="AB949" s="2">
        <v>0</v>
      </c>
      <c r="AC949" s="2">
        <v>0</v>
      </c>
      <c r="AD949" s="2">
        <v>1</v>
      </c>
      <c r="AE949" s="2">
        <v>1</v>
      </c>
      <c r="AF949" s="3">
        <v>0</v>
      </c>
      <c r="AG949" s="2">
        <f t="shared" si="1008"/>
        <v>0</v>
      </c>
      <c r="AH949" s="18">
        <f t="shared" si="1009"/>
        <v>0</v>
      </c>
      <c r="AI949" s="2">
        <f t="shared" si="1010"/>
        <v>0</v>
      </c>
      <c r="AJ949" s="2">
        <f t="shared" si="1011"/>
        <v>59</v>
      </c>
      <c r="AK949" s="2">
        <f t="shared" si="1012"/>
        <v>1</v>
      </c>
      <c r="AL949" s="2">
        <v>0</v>
      </c>
      <c r="AM949" s="19">
        <f t="shared" si="1013"/>
        <v>0</v>
      </c>
      <c r="AN949" s="19">
        <f t="shared" si="1014"/>
        <v>0</v>
      </c>
      <c r="AO949" s="18">
        <f t="shared" si="1015"/>
        <v>0</v>
      </c>
      <c r="AP949" s="19">
        <f t="shared" si="1016"/>
        <v>0</v>
      </c>
      <c r="AQ949" s="2">
        <f t="shared" si="1017"/>
        <v>0</v>
      </c>
      <c r="AR949" s="18">
        <f t="shared" si="1018"/>
        <v>0</v>
      </c>
      <c r="AS949" s="2">
        <f t="shared" si="1019"/>
        <v>0</v>
      </c>
      <c r="AT949" s="2">
        <f t="shared" si="1020"/>
        <v>59</v>
      </c>
      <c r="AU949" s="2">
        <f t="shared" si="1021"/>
        <v>1</v>
      </c>
      <c r="AV949" s="2">
        <v>0</v>
      </c>
      <c r="AW949" s="19">
        <f t="shared" si="1022"/>
        <v>0</v>
      </c>
      <c r="AX949" s="19">
        <f t="shared" si="1023"/>
        <v>0</v>
      </c>
      <c r="AY949" s="18">
        <f t="shared" si="1024"/>
        <v>0</v>
      </c>
      <c r="AZ949" s="19">
        <f t="shared" si="1025"/>
        <v>0</v>
      </c>
      <c r="BA949" s="2">
        <f t="shared" si="1026"/>
        <v>1</v>
      </c>
      <c r="BB949" s="18">
        <f t="shared" si="1027"/>
        <v>1</v>
      </c>
      <c r="BC949" s="2">
        <f t="shared" si="1028"/>
        <v>1</v>
      </c>
      <c r="BD949" s="2">
        <f t="shared" si="1029"/>
        <v>40</v>
      </c>
      <c r="BE949" s="2">
        <f t="shared" si="1030"/>
        <v>0</v>
      </c>
      <c r="BF949" s="2">
        <v>0</v>
      </c>
      <c r="BG949" s="19">
        <f t="shared" si="1031"/>
        <v>2.4390243902439025E-2</v>
      </c>
      <c r="BH949" s="19">
        <f t="shared" si="1032"/>
        <v>2.4390243902439025E-2</v>
      </c>
      <c r="BI949" s="18">
        <f t="shared" si="1033"/>
        <v>1</v>
      </c>
      <c r="BJ949" s="19">
        <f t="shared" si="1034"/>
        <v>4.7619047619047616E-2</v>
      </c>
      <c r="BK949" s="2">
        <f t="shared" si="1035"/>
        <v>1</v>
      </c>
      <c r="BL949" s="18">
        <f t="shared" si="1036"/>
        <v>1</v>
      </c>
      <c r="BM949" s="2">
        <f t="shared" si="1037"/>
        <v>1</v>
      </c>
      <c r="BN949" s="2">
        <f t="shared" si="1038"/>
        <v>40</v>
      </c>
      <c r="BO949" s="2">
        <f t="shared" si="1039"/>
        <v>0</v>
      </c>
      <c r="BP949" s="2">
        <v>0</v>
      </c>
      <c r="BQ949" s="19">
        <f t="shared" si="1040"/>
        <v>2.4390243902439025E-2</v>
      </c>
      <c r="BR949" s="19">
        <f t="shared" si="1041"/>
        <v>2.4390243902439025E-2</v>
      </c>
      <c r="BS949" s="18">
        <f t="shared" si="1042"/>
        <v>1</v>
      </c>
      <c r="BT949" s="19">
        <f t="shared" si="1043"/>
        <v>4.7619047619047616E-2</v>
      </c>
      <c r="BU949" s="2">
        <f t="shared" si="1044"/>
        <v>0</v>
      </c>
      <c r="BV949" s="18">
        <f t="shared" si="1045"/>
        <v>0</v>
      </c>
      <c r="BW949" s="2">
        <f t="shared" si="1046"/>
        <v>0</v>
      </c>
      <c r="BX949" s="2">
        <f t="shared" si="1047"/>
        <v>14</v>
      </c>
      <c r="BY949" s="2">
        <f t="shared" si="1048"/>
        <v>1</v>
      </c>
      <c r="BZ949" s="2">
        <v>0</v>
      </c>
      <c r="CA949" s="19">
        <f t="shared" si="1049"/>
        <v>0</v>
      </c>
      <c r="CB949" s="19">
        <f t="shared" si="1050"/>
        <v>0</v>
      </c>
      <c r="CC949" s="18">
        <f t="shared" si="1051"/>
        <v>0</v>
      </c>
      <c r="CD949" s="19">
        <f t="shared" si="1052"/>
        <v>0</v>
      </c>
      <c r="CE949" s="2">
        <f t="shared" si="1053"/>
        <v>0</v>
      </c>
      <c r="CF949" s="18">
        <f t="shared" si="1054"/>
        <v>0</v>
      </c>
      <c r="CG949" s="2">
        <f t="shared" si="1055"/>
        <v>0</v>
      </c>
      <c r="CH949" s="2">
        <f t="shared" si="1056"/>
        <v>14</v>
      </c>
      <c r="CI949" s="2">
        <f t="shared" si="1057"/>
        <v>1</v>
      </c>
      <c r="CJ949" s="2">
        <v>0</v>
      </c>
      <c r="CK949" s="19">
        <f t="shared" si="1058"/>
        <v>0</v>
      </c>
      <c r="CL949" s="19">
        <f t="shared" si="1059"/>
        <v>0</v>
      </c>
      <c r="CM949" s="18">
        <f t="shared" si="1060"/>
        <v>0</v>
      </c>
      <c r="CN949" s="19">
        <f t="shared" si="1061"/>
        <v>0</v>
      </c>
      <c r="CO949" s="2">
        <f t="shared" si="1062"/>
        <v>1</v>
      </c>
      <c r="CP949" s="18">
        <f t="shared" si="1063"/>
        <v>1</v>
      </c>
      <c r="CQ949" s="2">
        <f t="shared" si="1064"/>
        <v>1</v>
      </c>
      <c r="CR949" s="2">
        <f t="shared" si="1065"/>
        <v>10</v>
      </c>
      <c r="CS949" s="2">
        <f t="shared" si="1066"/>
        <v>0</v>
      </c>
      <c r="CT949" s="2">
        <v>0</v>
      </c>
      <c r="CU949" s="19">
        <f t="shared" si="1067"/>
        <v>9.0909090909090912E-2</v>
      </c>
      <c r="CV949" s="19">
        <f t="shared" si="1068"/>
        <v>9.0909090909090912E-2</v>
      </c>
      <c r="CW949" s="18">
        <f t="shared" si="1069"/>
        <v>1</v>
      </c>
      <c r="CX949" s="19">
        <f t="shared" si="1070"/>
        <v>0.16666666666666669</v>
      </c>
      <c r="CY949" s="2">
        <f t="shared" si="1071"/>
        <v>1</v>
      </c>
      <c r="CZ949" s="18">
        <f t="shared" si="1072"/>
        <v>1</v>
      </c>
      <c r="DA949" s="2">
        <f t="shared" si="1073"/>
        <v>1</v>
      </c>
      <c r="DB949" s="2">
        <f t="shared" si="1074"/>
        <v>10</v>
      </c>
      <c r="DC949" s="2">
        <f t="shared" si="1075"/>
        <v>0</v>
      </c>
      <c r="DD949" s="2">
        <v>0</v>
      </c>
      <c r="DE949" s="19">
        <f t="shared" si="1076"/>
        <v>9.0909090909090912E-2</v>
      </c>
      <c r="DF949" s="19">
        <f t="shared" si="1077"/>
        <v>9.0909090909090912E-2</v>
      </c>
      <c r="DG949" s="18">
        <f t="shared" si="1078"/>
        <v>1</v>
      </c>
      <c r="DH949" s="19">
        <f t="shared" si="1079"/>
        <v>0.16666666666666669</v>
      </c>
    </row>
    <row r="950" spans="1:112" x14ac:dyDescent="0.35">
      <c r="A950" s="11">
        <v>2019010399</v>
      </c>
      <c r="B950" s="2" t="s">
        <v>49</v>
      </c>
      <c r="C950" s="2" t="s">
        <v>51</v>
      </c>
      <c r="D950" s="2"/>
      <c r="E950" s="2" t="s">
        <v>6886</v>
      </c>
      <c r="F950" s="2">
        <v>1</v>
      </c>
      <c r="G950" s="2" t="s">
        <v>6887</v>
      </c>
      <c r="H950" s="2" t="s">
        <v>6888</v>
      </c>
      <c r="I950" s="2" t="s">
        <v>6889</v>
      </c>
      <c r="J950" s="3" t="s">
        <v>6890</v>
      </c>
      <c r="K950" s="11">
        <v>1</v>
      </c>
      <c r="L950" s="2">
        <v>1</v>
      </c>
      <c r="M950" s="2">
        <v>69</v>
      </c>
      <c r="N950" s="2">
        <v>60</v>
      </c>
      <c r="O950" s="2">
        <v>1</v>
      </c>
      <c r="P950" s="2">
        <v>0</v>
      </c>
      <c r="Q950" s="2">
        <v>1</v>
      </c>
      <c r="R950" s="2">
        <v>0</v>
      </c>
      <c r="S950" s="2">
        <v>1</v>
      </c>
      <c r="T950" s="2">
        <v>0</v>
      </c>
      <c r="U950" s="2">
        <v>1</v>
      </c>
      <c r="V950" s="2">
        <v>0</v>
      </c>
      <c r="W950" s="2">
        <v>18</v>
      </c>
      <c r="X950" s="2">
        <v>17</v>
      </c>
      <c r="Y950" s="2">
        <v>1</v>
      </c>
      <c r="Z950" s="2">
        <v>0</v>
      </c>
      <c r="AA950" s="2">
        <v>1</v>
      </c>
      <c r="AB950" s="2">
        <v>0</v>
      </c>
      <c r="AC950" s="2">
        <v>1</v>
      </c>
      <c r="AD950" s="2">
        <v>0</v>
      </c>
      <c r="AE950" s="2">
        <v>1</v>
      </c>
      <c r="AF950" s="3">
        <v>0</v>
      </c>
      <c r="AG950" s="2">
        <f t="shared" si="1008"/>
        <v>1</v>
      </c>
      <c r="AH950" s="18">
        <f t="shared" si="1009"/>
        <v>1</v>
      </c>
      <c r="AI950" s="2">
        <f t="shared" si="1010"/>
        <v>1</v>
      </c>
      <c r="AJ950" s="2">
        <f t="shared" si="1011"/>
        <v>68</v>
      </c>
      <c r="AK950" s="2">
        <f t="shared" si="1012"/>
        <v>0</v>
      </c>
      <c r="AL950" s="2">
        <v>0</v>
      </c>
      <c r="AM950" s="19">
        <f t="shared" si="1013"/>
        <v>1.4492753623188406E-2</v>
      </c>
      <c r="AN950" s="19">
        <f t="shared" si="1014"/>
        <v>1.4492753623188406E-2</v>
      </c>
      <c r="AO950" s="18">
        <f t="shared" si="1015"/>
        <v>1</v>
      </c>
      <c r="AP950" s="19">
        <f t="shared" si="1016"/>
        <v>2.8571428571428571E-2</v>
      </c>
      <c r="AQ950" s="2">
        <f t="shared" si="1017"/>
        <v>1</v>
      </c>
      <c r="AR950" s="18">
        <f t="shared" si="1018"/>
        <v>1</v>
      </c>
      <c r="AS950" s="2">
        <f t="shared" si="1019"/>
        <v>1</v>
      </c>
      <c r="AT950" s="2">
        <f t="shared" si="1020"/>
        <v>68</v>
      </c>
      <c r="AU950" s="2">
        <f t="shared" si="1021"/>
        <v>0</v>
      </c>
      <c r="AV950" s="2">
        <v>0</v>
      </c>
      <c r="AW950" s="19">
        <f t="shared" si="1022"/>
        <v>1.4492753623188406E-2</v>
      </c>
      <c r="AX950" s="19">
        <f t="shared" si="1023"/>
        <v>1.4492753623188406E-2</v>
      </c>
      <c r="AY950" s="18">
        <f t="shared" si="1024"/>
        <v>1</v>
      </c>
      <c r="AZ950" s="19">
        <f t="shared" si="1025"/>
        <v>2.8571428571428571E-2</v>
      </c>
      <c r="BA950" s="2">
        <f t="shared" si="1026"/>
        <v>1</v>
      </c>
      <c r="BB950" s="18">
        <f t="shared" si="1027"/>
        <v>1</v>
      </c>
      <c r="BC950" s="2">
        <f t="shared" si="1028"/>
        <v>1</v>
      </c>
      <c r="BD950" s="2">
        <f t="shared" si="1029"/>
        <v>59</v>
      </c>
      <c r="BE950" s="2">
        <f t="shared" si="1030"/>
        <v>0</v>
      </c>
      <c r="BF950" s="2">
        <v>0</v>
      </c>
      <c r="BG950" s="19">
        <f t="shared" si="1031"/>
        <v>1.6666666666666666E-2</v>
      </c>
      <c r="BH950" s="19">
        <f t="shared" si="1032"/>
        <v>1.6666666666666666E-2</v>
      </c>
      <c r="BI950" s="18">
        <f t="shared" si="1033"/>
        <v>1</v>
      </c>
      <c r="BJ950" s="19">
        <f t="shared" si="1034"/>
        <v>3.2786885245901641E-2</v>
      </c>
      <c r="BK950" s="2">
        <f t="shared" si="1035"/>
        <v>1</v>
      </c>
      <c r="BL950" s="18">
        <f t="shared" si="1036"/>
        <v>1</v>
      </c>
      <c r="BM950" s="2">
        <f t="shared" si="1037"/>
        <v>1</v>
      </c>
      <c r="BN950" s="2">
        <f t="shared" si="1038"/>
        <v>59</v>
      </c>
      <c r="BO950" s="2">
        <f t="shared" si="1039"/>
        <v>0</v>
      </c>
      <c r="BP950" s="2">
        <v>0</v>
      </c>
      <c r="BQ950" s="19">
        <f t="shared" si="1040"/>
        <v>1.6666666666666666E-2</v>
      </c>
      <c r="BR950" s="19">
        <f t="shared" si="1041"/>
        <v>1.6666666666666666E-2</v>
      </c>
      <c r="BS950" s="18">
        <f t="shared" si="1042"/>
        <v>1</v>
      </c>
      <c r="BT950" s="19">
        <f t="shared" si="1043"/>
        <v>3.2786885245901641E-2</v>
      </c>
      <c r="BU950" s="2">
        <f t="shared" si="1044"/>
        <v>1</v>
      </c>
      <c r="BV950" s="18">
        <f t="shared" si="1045"/>
        <v>1</v>
      </c>
      <c r="BW950" s="2">
        <f t="shared" si="1046"/>
        <v>1</v>
      </c>
      <c r="BX950" s="2">
        <f t="shared" si="1047"/>
        <v>17</v>
      </c>
      <c r="BY950" s="2">
        <f t="shared" si="1048"/>
        <v>0</v>
      </c>
      <c r="BZ950" s="2">
        <v>0</v>
      </c>
      <c r="CA950" s="19">
        <f t="shared" si="1049"/>
        <v>5.5555555555555552E-2</v>
      </c>
      <c r="CB950" s="19">
        <f t="shared" si="1050"/>
        <v>5.5555555555555552E-2</v>
      </c>
      <c r="CC950" s="18">
        <f t="shared" si="1051"/>
        <v>1</v>
      </c>
      <c r="CD950" s="19">
        <f t="shared" si="1052"/>
        <v>0.10526315789473684</v>
      </c>
      <c r="CE950" s="2">
        <f t="shared" si="1053"/>
        <v>1</v>
      </c>
      <c r="CF950" s="18">
        <f t="shared" si="1054"/>
        <v>1</v>
      </c>
      <c r="CG950" s="2">
        <f t="shared" si="1055"/>
        <v>1</v>
      </c>
      <c r="CH950" s="2">
        <f t="shared" si="1056"/>
        <v>17</v>
      </c>
      <c r="CI950" s="2">
        <f t="shared" si="1057"/>
        <v>0</v>
      </c>
      <c r="CJ950" s="2">
        <v>0</v>
      </c>
      <c r="CK950" s="19">
        <f t="shared" si="1058"/>
        <v>5.5555555555555552E-2</v>
      </c>
      <c r="CL950" s="19">
        <f t="shared" si="1059"/>
        <v>5.5555555555555552E-2</v>
      </c>
      <c r="CM950" s="18">
        <f t="shared" si="1060"/>
        <v>1</v>
      </c>
      <c r="CN950" s="19">
        <f t="shared" si="1061"/>
        <v>0.10526315789473684</v>
      </c>
      <c r="CO950" s="2">
        <f t="shared" si="1062"/>
        <v>1</v>
      </c>
      <c r="CP950" s="18">
        <f t="shared" si="1063"/>
        <v>1</v>
      </c>
      <c r="CQ950" s="2">
        <f t="shared" si="1064"/>
        <v>1</v>
      </c>
      <c r="CR950" s="2">
        <f t="shared" si="1065"/>
        <v>16</v>
      </c>
      <c r="CS950" s="2">
        <f t="shared" si="1066"/>
        <v>0</v>
      </c>
      <c r="CT950" s="2">
        <v>0</v>
      </c>
      <c r="CU950" s="19">
        <f t="shared" si="1067"/>
        <v>5.8823529411764705E-2</v>
      </c>
      <c r="CV950" s="19">
        <f t="shared" si="1068"/>
        <v>5.8823529411764705E-2</v>
      </c>
      <c r="CW950" s="18">
        <f t="shared" si="1069"/>
        <v>1</v>
      </c>
      <c r="CX950" s="19">
        <f t="shared" si="1070"/>
        <v>0.1111111111111111</v>
      </c>
      <c r="CY950" s="2">
        <f t="shared" si="1071"/>
        <v>1</v>
      </c>
      <c r="CZ950" s="18">
        <f t="shared" si="1072"/>
        <v>1</v>
      </c>
      <c r="DA950" s="2">
        <f t="shared" si="1073"/>
        <v>1</v>
      </c>
      <c r="DB950" s="2">
        <f t="shared" si="1074"/>
        <v>16</v>
      </c>
      <c r="DC950" s="2">
        <f t="shared" si="1075"/>
        <v>0</v>
      </c>
      <c r="DD950" s="2">
        <v>0</v>
      </c>
      <c r="DE950" s="19">
        <f t="shared" si="1076"/>
        <v>5.8823529411764705E-2</v>
      </c>
      <c r="DF950" s="19">
        <f t="shared" si="1077"/>
        <v>5.8823529411764705E-2</v>
      </c>
      <c r="DG950" s="18">
        <f t="shared" si="1078"/>
        <v>1</v>
      </c>
      <c r="DH950" s="19">
        <f t="shared" si="1079"/>
        <v>0.1111111111111111</v>
      </c>
    </row>
    <row r="951" spans="1:112" x14ac:dyDescent="0.35">
      <c r="A951" s="11">
        <v>2019010403</v>
      </c>
      <c r="B951" s="2" t="s">
        <v>49</v>
      </c>
      <c r="C951" s="2" t="s">
        <v>51</v>
      </c>
      <c r="D951" s="2"/>
      <c r="E951" s="2" t="s">
        <v>6891</v>
      </c>
      <c r="F951" s="2">
        <v>1</v>
      </c>
      <c r="G951" s="2" t="s">
        <v>6892</v>
      </c>
      <c r="H951" s="2" t="s">
        <v>6893</v>
      </c>
      <c r="I951" s="2" t="s">
        <v>6894</v>
      </c>
      <c r="J951" s="3" t="s">
        <v>6895</v>
      </c>
      <c r="K951" s="11">
        <v>1</v>
      </c>
      <c r="L951" s="2">
        <v>1</v>
      </c>
      <c r="M951" s="2">
        <v>75</v>
      </c>
      <c r="N951" s="2">
        <v>54</v>
      </c>
      <c r="O951" s="2">
        <v>1</v>
      </c>
      <c r="P951" s="2">
        <v>0</v>
      </c>
      <c r="Q951" s="2">
        <v>1</v>
      </c>
      <c r="R951" s="2">
        <v>0</v>
      </c>
      <c r="S951" s="2">
        <v>1</v>
      </c>
      <c r="T951" s="2">
        <v>0</v>
      </c>
      <c r="U951" s="2">
        <v>1</v>
      </c>
      <c r="V951" s="2">
        <v>0</v>
      </c>
      <c r="W951" s="2">
        <v>18</v>
      </c>
      <c r="X951" s="2">
        <v>16</v>
      </c>
      <c r="Y951" s="2">
        <v>1</v>
      </c>
      <c r="Z951" s="2">
        <v>0</v>
      </c>
      <c r="AA951" s="2">
        <v>1</v>
      </c>
      <c r="AB951" s="2">
        <v>0</v>
      </c>
      <c r="AC951" s="2">
        <v>1</v>
      </c>
      <c r="AD951" s="2">
        <v>0</v>
      </c>
      <c r="AE951" s="2">
        <v>1</v>
      </c>
      <c r="AF951" s="3">
        <v>0</v>
      </c>
      <c r="AG951" s="2">
        <f t="shared" si="1008"/>
        <v>1</v>
      </c>
      <c r="AH951" s="18">
        <f t="shared" si="1009"/>
        <v>1</v>
      </c>
      <c r="AI951" s="2">
        <f t="shared" si="1010"/>
        <v>1</v>
      </c>
      <c r="AJ951" s="2">
        <f t="shared" si="1011"/>
        <v>74</v>
      </c>
      <c r="AK951" s="2">
        <f t="shared" si="1012"/>
        <v>0</v>
      </c>
      <c r="AL951" s="2">
        <v>0</v>
      </c>
      <c r="AM951" s="19">
        <f t="shared" si="1013"/>
        <v>1.3333333333333334E-2</v>
      </c>
      <c r="AN951" s="19">
        <f t="shared" si="1014"/>
        <v>1.3333333333333334E-2</v>
      </c>
      <c r="AO951" s="18">
        <f t="shared" si="1015"/>
        <v>1</v>
      </c>
      <c r="AP951" s="19">
        <f t="shared" si="1016"/>
        <v>2.6315789473684209E-2</v>
      </c>
      <c r="AQ951" s="2">
        <f t="shared" si="1017"/>
        <v>1</v>
      </c>
      <c r="AR951" s="18">
        <f t="shared" si="1018"/>
        <v>1</v>
      </c>
      <c r="AS951" s="2">
        <f t="shared" si="1019"/>
        <v>1</v>
      </c>
      <c r="AT951" s="2">
        <f t="shared" si="1020"/>
        <v>74</v>
      </c>
      <c r="AU951" s="2">
        <f t="shared" si="1021"/>
        <v>0</v>
      </c>
      <c r="AV951" s="2">
        <v>0</v>
      </c>
      <c r="AW951" s="19">
        <f t="shared" si="1022"/>
        <v>1.3333333333333334E-2</v>
      </c>
      <c r="AX951" s="19">
        <f t="shared" si="1023"/>
        <v>1.3333333333333334E-2</v>
      </c>
      <c r="AY951" s="18">
        <f t="shared" si="1024"/>
        <v>1</v>
      </c>
      <c r="AZ951" s="19">
        <f t="shared" si="1025"/>
        <v>2.6315789473684209E-2</v>
      </c>
      <c r="BA951" s="2">
        <f t="shared" si="1026"/>
        <v>1</v>
      </c>
      <c r="BB951" s="18">
        <f t="shared" si="1027"/>
        <v>1</v>
      </c>
      <c r="BC951" s="2">
        <f t="shared" si="1028"/>
        <v>1</v>
      </c>
      <c r="BD951" s="2">
        <f t="shared" si="1029"/>
        <v>53</v>
      </c>
      <c r="BE951" s="2">
        <f t="shared" si="1030"/>
        <v>0</v>
      </c>
      <c r="BF951" s="2">
        <v>0</v>
      </c>
      <c r="BG951" s="19">
        <f t="shared" si="1031"/>
        <v>1.8518518518518517E-2</v>
      </c>
      <c r="BH951" s="19">
        <f t="shared" si="1032"/>
        <v>1.8518518518518517E-2</v>
      </c>
      <c r="BI951" s="18">
        <f t="shared" si="1033"/>
        <v>1</v>
      </c>
      <c r="BJ951" s="19">
        <f t="shared" si="1034"/>
        <v>3.6363636363636362E-2</v>
      </c>
      <c r="BK951" s="2">
        <f t="shared" si="1035"/>
        <v>1</v>
      </c>
      <c r="BL951" s="18">
        <f t="shared" si="1036"/>
        <v>1</v>
      </c>
      <c r="BM951" s="2">
        <f t="shared" si="1037"/>
        <v>1</v>
      </c>
      <c r="BN951" s="2">
        <f t="shared" si="1038"/>
        <v>53</v>
      </c>
      <c r="BO951" s="2">
        <f t="shared" si="1039"/>
        <v>0</v>
      </c>
      <c r="BP951" s="2">
        <v>0</v>
      </c>
      <c r="BQ951" s="19">
        <f t="shared" si="1040"/>
        <v>1.8518518518518517E-2</v>
      </c>
      <c r="BR951" s="19">
        <f t="shared" si="1041"/>
        <v>1.8518518518518517E-2</v>
      </c>
      <c r="BS951" s="18">
        <f t="shared" si="1042"/>
        <v>1</v>
      </c>
      <c r="BT951" s="19">
        <f t="shared" si="1043"/>
        <v>3.6363636363636362E-2</v>
      </c>
      <c r="BU951" s="2">
        <f t="shared" si="1044"/>
        <v>1</v>
      </c>
      <c r="BV951" s="18">
        <f t="shared" si="1045"/>
        <v>1</v>
      </c>
      <c r="BW951" s="2">
        <f t="shared" si="1046"/>
        <v>1</v>
      </c>
      <c r="BX951" s="2">
        <f t="shared" si="1047"/>
        <v>17</v>
      </c>
      <c r="BY951" s="2">
        <f t="shared" si="1048"/>
        <v>0</v>
      </c>
      <c r="BZ951" s="2">
        <v>0</v>
      </c>
      <c r="CA951" s="19">
        <f t="shared" si="1049"/>
        <v>5.5555555555555552E-2</v>
      </c>
      <c r="CB951" s="19">
        <f t="shared" si="1050"/>
        <v>5.5555555555555552E-2</v>
      </c>
      <c r="CC951" s="18">
        <f t="shared" si="1051"/>
        <v>1</v>
      </c>
      <c r="CD951" s="19">
        <f t="shared" si="1052"/>
        <v>0.10526315789473684</v>
      </c>
      <c r="CE951" s="2">
        <f t="shared" si="1053"/>
        <v>1</v>
      </c>
      <c r="CF951" s="18">
        <f t="shared" si="1054"/>
        <v>1</v>
      </c>
      <c r="CG951" s="2">
        <f t="shared" si="1055"/>
        <v>1</v>
      </c>
      <c r="CH951" s="2">
        <f t="shared" si="1056"/>
        <v>17</v>
      </c>
      <c r="CI951" s="2">
        <f t="shared" si="1057"/>
        <v>0</v>
      </c>
      <c r="CJ951" s="2">
        <v>0</v>
      </c>
      <c r="CK951" s="19">
        <f t="shared" si="1058"/>
        <v>5.5555555555555552E-2</v>
      </c>
      <c r="CL951" s="19">
        <f t="shared" si="1059"/>
        <v>5.5555555555555552E-2</v>
      </c>
      <c r="CM951" s="18">
        <f t="shared" si="1060"/>
        <v>1</v>
      </c>
      <c r="CN951" s="19">
        <f t="shared" si="1061"/>
        <v>0.10526315789473684</v>
      </c>
      <c r="CO951" s="2">
        <f t="shared" si="1062"/>
        <v>1</v>
      </c>
      <c r="CP951" s="18">
        <f t="shared" si="1063"/>
        <v>1</v>
      </c>
      <c r="CQ951" s="2">
        <f t="shared" si="1064"/>
        <v>1</v>
      </c>
      <c r="CR951" s="2">
        <f t="shared" si="1065"/>
        <v>15</v>
      </c>
      <c r="CS951" s="2">
        <f t="shared" si="1066"/>
        <v>0</v>
      </c>
      <c r="CT951" s="2">
        <v>0</v>
      </c>
      <c r="CU951" s="19">
        <f t="shared" si="1067"/>
        <v>6.25E-2</v>
      </c>
      <c r="CV951" s="19">
        <f t="shared" si="1068"/>
        <v>6.25E-2</v>
      </c>
      <c r="CW951" s="18">
        <f t="shared" si="1069"/>
        <v>1</v>
      </c>
      <c r="CX951" s="19">
        <f t="shared" si="1070"/>
        <v>0.11764705882352941</v>
      </c>
      <c r="CY951" s="2">
        <f t="shared" si="1071"/>
        <v>1</v>
      </c>
      <c r="CZ951" s="18">
        <f t="shared" si="1072"/>
        <v>1</v>
      </c>
      <c r="DA951" s="2">
        <f t="shared" si="1073"/>
        <v>1</v>
      </c>
      <c r="DB951" s="2">
        <f t="shared" si="1074"/>
        <v>15</v>
      </c>
      <c r="DC951" s="2">
        <f t="shared" si="1075"/>
        <v>0</v>
      </c>
      <c r="DD951" s="2">
        <v>0</v>
      </c>
      <c r="DE951" s="19">
        <f t="shared" si="1076"/>
        <v>6.25E-2</v>
      </c>
      <c r="DF951" s="19">
        <f t="shared" si="1077"/>
        <v>6.25E-2</v>
      </c>
      <c r="DG951" s="18">
        <f t="shared" si="1078"/>
        <v>1</v>
      </c>
      <c r="DH951" s="19">
        <f t="shared" si="1079"/>
        <v>0.11764705882352941</v>
      </c>
    </row>
    <row r="952" spans="1:112" x14ac:dyDescent="0.35">
      <c r="A952" s="11">
        <v>2019010406</v>
      </c>
      <c r="B952" s="2" t="s">
        <v>49</v>
      </c>
      <c r="C952" s="2" t="s">
        <v>51</v>
      </c>
      <c r="D952" s="2"/>
      <c r="E952" s="2" t="s">
        <v>6896</v>
      </c>
      <c r="F952" s="2">
        <v>1</v>
      </c>
      <c r="G952" s="2" t="s">
        <v>6897</v>
      </c>
      <c r="H952" s="2" t="s">
        <v>6898</v>
      </c>
      <c r="I952" s="2" t="s">
        <v>6899</v>
      </c>
      <c r="J952" s="3" t="s">
        <v>6900</v>
      </c>
      <c r="K952" s="11">
        <v>1</v>
      </c>
      <c r="L952" s="2">
        <v>1</v>
      </c>
      <c r="M952" s="2">
        <v>57</v>
      </c>
      <c r="N952" s="2">
        <v>44</v>
      </c>
      <c r="O952" s="2">
        <v>1</v>
      </c>
      <c r="P952" s="2">
        <v>0</v>
      </c>
      <c r="Q952" s="2">
        <v>1</v>
      </c>
      <c r="R952" s="2">
        <v>0</v>
      </c>
      <c r="S952" s="2">
        <v>1</v>
      </c>
      <c r="T952" s="2">
        <v>0</v>
      </c>
      <c r="U952" s="2">
        <v>1</v>
      </c>
      <c r="V952" s="2">
        <v>0</v>
      </c>
      <c r="W952" s="2">
        <v>15</v>
      </c>
      <c r="X952" s="2">
        <v>14</v>
      </c>
      <c r="Y952" s="2">
        <v>1</v>
      </c>
      <c r="Z952" s="2">
        <v>0</v>
      </c>
      <c r="AA952" s="2">
        <v>1</v>
      </c>
      <c r="AB952" s="2">
        <v>0</v>
      </c>
      <c r="AC952" s="2">
        <v>1</v>
      </c>
      <c r="AD952" s="2">
        <v>0</v>
      </c>
      <c r="AE952" s="2">
        <v>1</v>
      </c>
      <c r="AF952" s="3">
        <v>0</v>
      </c>
      <c r="AG952" s="2">
        <f t="shared" si="1008"/>
        <v>1</v>
      </c>
      <c r="AH952" s="18">
        <f t="shared" si="1009"/>
        <v>1</v>
      </c>
      <c r="AI952" s="2">
        <f t="shared" si="1010"/>
        <v>1</v>
      </c>
      <c r="AJ952" s="2">
        <f t="shared" si="1011"/>
        <v>56</v>
      </c>
      <c r="AK952" s="2">
        <f t="shared" si="1012"/>
        <v>0</v>
      </c>
      <c r="AL952" s="2">
        <v>0</v>
      </c>
      <c r="AM952" s="19">
        <f t="shared" si="1013"/>
        <v>1.7543859649122806E-2</v>
      </c>
      <c r="AN952" s="19">
        <f t="shared" si="1014"/>
        <v>1.7543859649122806E-2</v>
      </c>
      <c r="AO952" s="18">
        <f t="shared" si="1015"/>
        <v>1</v>
      </c>
      <c r="AP952" s="19">
        <f t="shared" si="1016"/>
        <v>3.4482758620689655E-2</v>
      </c>
      <c r="AQ952" s="2">
        <f t="shared" si="1017"/>
        <v>1</v>
      </c>
      <c r="AR952" s="18">
        <f t="shared" si="1018"/>
        <v>1</v>
      </c>
      <c r="AS952" s="2">
        <f t="shared" si="1019"/>
        <v>1</v>
      </c>
      <c r="AT952" s="2">
        <f t="shared" si="1020"/>
        <v>56</v>
      </c>
      <c r="AU952" s="2">
        <f t="shared" si="1021"/>
        <v>0</v>
      </c>
      <c r="AV952" s="2">
        <v>0</v>
      </c>
      <c r="AW952" s="19">
        <f t="shared" si="1022"/>
        <v>1.7543859649122806E-2</v>
      </c>
      <c r="AX952" s="19">
        <f t="shared" si="1023"/>
        <v>1.7543859649122806E-2</v>
      </c>
      <c r="AY952" s="18">
        <f t="shared" si="1024"/>
        <v>1</v>
      </c>
      <c r="AZ952" s="19">
        <f t="shared" si="1025"/>
        <v>3.4482758620689655E-2</v>
      </c>
      <c r="BA952" s="2">
        <f t="shared" si="1026"/>
        <v>1</v>
      </c>
      <c r="BB952" s="18">
        <f t="shared" si="1027"/>
        <v>1</v>
      </c>
      <c r="BC952" s="2">
        <f t="shared" si="1028"/>
        <v>1</v>
      </c>
      <c r="BD952" s="2">
        <f t="shared" si="1029"/>
        <v>43</v>
      </c>
      <c r="BE952" s="2">
        <f t="shared" si="1030"/>
        <v>0</v>
      </c>
      <c r="BF952" s="2">
        <v>0</v>
      </c>
      <c r="BG952" s="19">
        <f t="shared" si="1031"/>
        <v>2.2727272727272728E-2</v>
      </c>
      <c r="BH952" s="19">
        <f t="shared" si="1032"/>
        <v>2.2727272727272728E-2</v>
      </c>
      <c r="BI952" s="18">
        <f t="shared" si="1033"/>
        <v>1</v>
      </c>
      <c r="BJ952" s="19">
        <f t="shared" si="1034"/>
        <v>4.4444444444444446E-2</v>
      </c>
      <c r="BK952" s="2">
        <f t="shared" si="1035"/>
        <v>1</v>
      </c>
      <c r="BL952" s="18">
        <f t="shared" si="1036"/>
        <v>1</v>
      </c>
      <c r="BM952" s="2">
        <f t="shared" si="1037"/>
        <v>1</v>
      </c>
      <c r="BN952" s="2">
        <f t="shared" si="1038"/>
        <v>43</v>
      </c>
      <c r="BO952" s="2">
        <f t="shared" si="1039"/>
        <v>0</v>
      </c>
      <c r="BP952" s="2">
        <v>0</v>
      </c>
      <c r="BQ952" s="19">
        <f t="shared" si="1040"/>
        <v>2.2727272727272728E-2</v>
      </c>
      <c r="BR952" s="19">
        <f t="shared" si="1041"/>
        <v>2.2727272727272728E-2</v>
      </c>
      <c r="BS952" s="18">
        <f t="shared" si="1042"/>
        <v>1</v>
      </c>
      <c r="BT952" s="19">
        <f t="shared" si="1043"/>
        <v>4.4444444444444446E-2</v>
      </c>
      <c r="BU952" s="2">
        <f t="shared" si="1044"/>
        <v>1</v>
      </c>
      <c r="BV952" s="18">
        <f t="shared" si="1045"/>
        <v>1</v>
      </c>
      <c r="BW952" s="2">
        <f t="shared" si="1046"/>
        <v>1</v>
      </c>
      <c r="BX952" s="2">
        <f t="shared" si="1047"/>
        <v>14</v>
      </c>
      <c r="BY952" s="2">
        <f t="shared" si="1048"/>
        <v>0</v>
      </c>
      <c r="BZ952" s="2">
        <v>0</v>
      </c>
      <c r="CA952" s="19">
        <f t="shared" si="1049"/>
        <v>6.6666666666666666E-2</v>
      </c>
      <c r="CB952" s="19">
        <f t="shared" si="1050"/>
        <v>6.6666666666666666E-2</v>
      </c>
      <c r="CC952" s="18">
        <f t="shared" si="1051"/>
        <v>1</v>
      </c>
      <c r="CD952" s="19">
        <f t="shared" si="1052"/>
        <v>0.125</v>
      </c>
      <c r="CE952" s="2">
        <f t="shared" si="1053"/>
        <v>1</v>
      </c>
      <c r="CF952" s="18">
        <f t="shared" si="1054"/>
        <v>1</v>
      </c>
      <c r="CG952" s="2">
        <f t="shared" si="1055"/>
        <v>1</v>
      </c>
      <c r="CH952" s="2">
        <f t="shared" si="1056"/>
        <v>14</v>
      </c>
      <c r="CI952" s="2">
        <f t="shared" si="1057"/>
        <v>0</v>
      </c>
      <c r="CJ952" s="2">
        <v>0</v>
      </c>
      <c r="CK952" s="19">
        <f t="shared" si="1058"/>
        <v>6.6666666666666666E-2</v>
      </c>
      <c r="CL952" s="19">
        <f t="shared" si="1059"/>
        <v>6.6666666666666666E-2</v>
      </c>
      <c r="CM952" s="18">
        <f t="shared" si="1060"/>
        <v>1</v>
      </c>
      <c r="CN952" s="19">
        <f t="shared" si="1061"/>
        <v>0.125</v>
      </c>
      <c r="CO952" s="2">
        <f t="shared" si="1062"/>
        <v>1</v>
      </c>
      <c r="CP952" s="18">
        <f t="shared" si="1063"/>
        <v>1</v>
      </c>
      <c r="CQ952" s="2">
        <f t="shared" si="1064"/>
        <v>1</v>
      </c>
      <c r="CR952" s="2">
        <f t="shared" si="1065"/>
        <v>13</v>
      </c>
      <c r="CS952" s="2">
        <f t="shared" si="1066"/>
        <v>0</v>
      </c>
      <c r="CT952" s="2">
        <v>0</v>
      </c>
      <c r="CU952" s="19">
        <f t="shared" si="1067"/>
        <v>7.1428571428571425E-2</v>
      </c>
      <c r="CV952" s="19">
        <f t="shared" si="1068"/>
        <v>7.1428571428571425E-2</v>
      </c>
      <c r="CW952" s="18">
        <f t="shared" si="1069"/>
        <v>1</v>
      </c>
      <c r="CX952" s="19">
        <f t="shared" si="1070"/>
        <v>0.13333333333333333</v>
      </c>
      <c r="CY952" s="2">
        <f t="shared" si="1071"/>
        <v>1</v>
      </c>
      <c r="CZ952" s="18">
        <f t="shared" si="1072"/>
        <v>1</v>
      </c>
      <c r="DA952" s="2">
        <f t="shared" si="1073"/>
        <v>1</v>
      </c>
      <c r="DB952" s="2">
        <f t="shared" si="1074"/>
        <v>13</v>
      </c>
      <c r="DC952" s="2">
        <f t="shared" si="1075"/>
        <v>0</v>
      </c>
      <c r="DD952" s="2">
        <v>0</v>
      </c>
      <c r="DE952" s="19">
        <f t="shared" si="1076"/>
        <v>7.1428571428571425E-2</v>
      </c>
      <c r="DF952" s="19">
        <f t="shared" si="1077"/>
        <v>7.1428571428571425E-2</v>
      </c>
      <c r="DG952" s="18">
        <f t="shared" si="1078"/>
        <v>1</v>
      </c>
      <c r="DH952" s="19">
        <f t="shared" si="1079"/>
        <v>0.13333333333333333</v>
      </c>
    </row>
    <row r="953" spans="1:112" x14ac:dyDescent="0.35">
      <c r="A953" s="11">
        <v>2019010422</v>
      </c>
      <c r="B953" s="2" t="s">
        <v>6901</v>
      </c>
      <c r="C953" s="2" t="s">
        <v>6902</v>
      </c>
      <c r="D953" s="2" t="s">
        <v>6903</v>
      </c>
      <c r="E953" s="2" t="s">
        <v>6904</v>
      </c>
      <c r="F953" s="2">
        <v>1</v>
      </c>
      <c r="G953" s="2" t="s">
        <v>6905</v>
      </c>
      <c r="H953" s="2" t="s">
        <v>6906</v>
      </c>
      <c r="I953" s="2" t="s">
        <v>6907</v>
      </c>
      <c r="J953" s="3" t="s">
        <v>6908</v>
      </c>
      <c r="K953" s="11">
        <v>3</v>
      </c>
      <c r="L953" s="2">
        <v>2</v>
      </c>
      <c r="M953" s="2">
        <v>78</v>
      </c>
      <c r="N953" s="2">
        <v>45</v>
      </c>
      <c r="O953" s="2">
        <v>0</v>
      </c>
      <c r="P953" s="2">
        <v>1</v>
      </c>
      <c r="Q953" s="2">
        <v>1</v>
      </c>
      <c r="R953" s="2">
        <v>0</v>
      </c>
      <c r="S953" s="2">
        <v>2</v>
      </c>
      <c r="T953" s="2">
        <v>1</v>
      </c>
      <c r="U953" s="2">
        <v>2</v>
      </c>
      <c r="V953" s="2">
        <v>0</v>
      </c>
      <c r="W953" s="2">
        <v>19</v>
      </c>
      <c r="X953" s="2">
        <v>15</v>
      </c>
      <c r="Y953" s="2">
        <v>0</v>
      </c>
      <c r="Z953" s="2">
        <v>1</v>
      </c>
      <c r="AA953" s="2">
        <v>1</v>
      </c>
      <c r="AB953" s="2">
        <v>0</v>
      </c>
      <c r="AC953" s="2">
        <v>2</v>
      </c>
      <c r="AD953" s="2">
        <v>1</v>
      </c>
      <c r="AE953" s="2">
        <v>2</v>
      </c>
      <c r="AF953" s="3">
        <v>0</v>
      </c>
      <c r="AG953" s="2">
        <f t="shared" si="1008"/>
        <v>0</v>
      </c>
      <c r="AH953" s="18">
        <f t="shared" si="1009"/>
        <v>0</v>
      </c>
      <c r="AI953" s="2">
        <f t="shared" si="1010"/>
        <v>0</v>
      </c>
      <c r="AJ953" s="2">
        <f t="shared" si="1011"/>
        <v>78</v>
      </c>
      <c r="AK953" s="2">
        <f t="shared" si="1012"/>
        <v>1</v>
      </c>
      <c r="AL953" s="2">
        <v>0</v>
      </c>
      <c r="AM953" s="19">
        <f t="shared" si="1013"/>
        <v>0</v>
      </c>
      <c r="AN953" s="19">
        <f t="shared" si="1014"/>
        <v>0</v>
      </c>
      <c r="AO953" s="18">
        <f t="shared" si="1015"/>
        <v>0</v>
      </c>
      <c r="AP953" s="19">
        <f t="shared" si="1016"/>
        <v>0</v>
      </c>
      <c r="AQ953" s="2">
        <f t="shared" si="1017"/>
        <v>2</v>
      </c>
      <c r="AR953" s="18">
        <f t="shared" si="1018"/>
        <v>0.66666666666666663</v>
      </c>
      <c r="AS953" s="2">
        <f t="shared" si="1019"/>
        <v>2</v>
      </c>
      <c r="AT953" s="2">
        <f t="shared" si="1020"/>
        <v>76</v>
      </c>
      <c r="AU953" s="2">
        <f t="shared" si="1021"/>
        <v>1</v>
      </c>
      <c r="AV953" s="2">
        <v>0</v>
      </c>
      <c r="AW953" s="19">
        <f t="shared" si="1022"/>
        <v>2.5316455696202531E-2</v>
      </c>
      <c r="AX953" s="19">
        <f t="shared" si="1023"/>
        <v>2.564102564102564E-2</v>
      </c>
      <c r="AY953" s="18">
        <f t="shared" si="1024"/>
        <v>0.66666666666666663</v>
      </c>
      <c r="AZ953" s="19">
        <f t="shared" si="1025"/>
        <v>4.9382716049382713E-2</v>
      </c>
      <c r="BA953" s="2">
        <f t="shared" si="1026"/>
        <v>1</v>
      </c>
      <c r="BB953" s="18">
        <f t="shared" si="1027"/>
        <v>1</v>
      </c>
      <c r="BC953" s="2">
        <f t="shared" si="1028"/>
        <v>1</v>
      </c>
      <c r="BD953" s="2">
        <f t="shared" si="1029"/>
        <v>44</v>
      </c>
      <c r="BE953" s="2">
        <f t="shared" si="1030"/>
        <v>0</v>
      </c>
      <c r="BF953" s="2">
        <v>0</v>
      </c>
      <c r="BG953" s="19">
        <f t="shared" si="1031"/>
        <v>2.2222222222222223E-2</v>
      </c>
      <c r="BH953" s="19">
        <f t="shared" si="1032"/>
        <v>2.2222222222222223E-2</v>
      </c>
      <c r="BI953" s="18">
        <f t="shared" si="1033"/>
        <v>1</v>
      </c>
      <c r="BJ953" s="19">
        <f t="shared" si="1034"/>
        <v>4.3478260869565223E-2</v>
      </c>
      <c r="BK953" s="2">
        <f t="shared" si="1035"/>
        <v>2</v>
      </c>
      <c r="BL953" s="18">
        <f t="shared" si="1036"/>
        <v>1</v>
      </c>
      <c r="BM953" s="2">
        <f t="shared" si="1037"/>
        <v>2</v>
      </c>
      <c r="BN953" s="2">
        <f t="shared" si="1038"/>
        <v>43</v>
      </c>
      <c r="BO953" s="2">
        <f t="shared" si="1039"/>
        <v>0</v>
      </c>
      <c r="BP953" s="2">
        <v>0</v>
      </c>
      <c r="BQ953" s="19">
        <f t="shared" si="1040"/>
        <v>4.4444444444444446E-2</v>
      </c>
      <c r="BR953" s="19">
        <f t="shared" si="1041"/>
        <v>4.4444444444444446E-2</v>
      </c>
      <c r="BS953" s="18">
        <f t="shared" si="1042"/>
        <v>1</v>
      </c>
      <c r="BT953" s="19">
        <f t="shared" si="1043"/>
        <v>8.5106382978723402E-2</v>
      </c>
      <c r="BU953" s="2">
        <f t="shared" si="1044"/>
        <v>0</v>
      </c>
      <c r="BV953" s="18">
        <f t="shared" si="1045"/>
        <v>0</v>
      </c>
      <c r="BW953" s="2">
        <f t="shared" si="1046"/>
        <v>0</v>
      </c>
      <c r="BX953" s="2">
        <f t="shared" si="1047"/>
        <v>19</v>
      </c>
      <c r="BY953" s="2">
        <f t="shared" si="1048"/>
        <v>1</v>
      </c>
      <c r="BZ953" s="2">
        <v>0</v>
      </c>
      <c r="CA953" s="19">
        <f t="shared" si="1049"/>
        <v>0</v>
      </c>
      <c r="CB953" s="19">
        <f t="shared" si="1050"/>
        <v>0</v>
      </c>
      <c r="CC953" s="18">
        <f t="shared" si="1051"/>
        <v>0</v>
      </c>
      <c r="CD953" s="19">
        <f t="shared" si="1052"/>
        <v>0</v>
      </c>
      <c r="CE953" s="2">
        <f t="shared" si="1053"/>
        <v>2</v>
      </c>
      <c r="CF953" s="18">
        <f t="shared" si="1054"/>
        <v>0.66666666666666663</v>
      </c>
      <c r="CG953" s="2">
        <f t="shared" si="1055"/>
        <v>2</v>
      </c>
      <c r="CH953" s="2">
        <f t="shared" si="1056"/>
        <v>17</v>
      </c>
      <c r="CI953" s="2">
        <f t="shared" si="1057"/>
        <v>1</v>
      </c>
      <c r="CJ953" s="2">
        <v>0</v>
      </c>
      <c r="CK953" s="19">
        <f t="shared" si="1058"/>
        <v>0.1</v>
      </c>
      <c r="CL953" s="19">
        <f t="shared" si="1059"/>
        <v>0.10526315789473684</v>
      </c>
      <c r="CM953" s="18">
        <f t="shared" si="1060"/>
        <v>0.66666666666666663</v>
      </c>
      <c r="CN953" s="19">
        <f t="shared" si="1061"/>
        <v>0.18181818181818182</v>
      </c>
      <c r="CO953" s="2">
        <f t="shared" si="1062"/>
        <v>1</v>
      </c>
      <c r="CP953" s="18">
        <f t="shared" si="1063"/>
        <v>1</v>
      </c>
      <c r="CQ953" s="2">
        <f t="shared" si="1064"/>
        <v>1</v>
      </c>
      <c r="CR953" s="2">
        <f t="shared" si="1065"/>
        <v>14</v>
      </c>
      <c r="CS953" s="2">
        <f t="shared" si="1066"/>
        <v>0</v>
      </c>
      <c r="CT953" s="2">
        <v>0</v>
      </c>
      <c r="CU953" s="19">
        <f t="shared" si="1067"/>
        <v>6.6666666666666666E-2</v>
      </c>
      <c r="CV953" s="19">
        <f t="shared" si="1068"/>
        <v>6.6666666666666666E-2</v>
      </c>
      <c r="CW953" s="18">
        <f t="shared" si="1069"/>
        <v>1</v>
      </c>
      <c r="CX953" s="19">
        <f t="shared" si="1070"/>
        <v>0.125</v>
      </c>
      <c r="CY953" s="2">
        <f t="shared" si="1071"/>
        <v>2</v>
      </c>
      <c r="CZ953" s="18">
        <f t="shared" si="1072"/>
        <v>1</v>
      </c>
      <c r="DA953" s="2">
        <f t="shared" si="1073"/>
        <v>2</v>
      </c>
      <c r="DB953" s="2">
        <f t="shared" si="1074"/>
        <v>13</v>
      </c>
      <c r="DC953" s="2">
        <f t="shared" si="1075"/>
        <v>0</v>
      </c>
      <c r="DD953" s="2">
        <v>0</v>
      </c>
      <c r="DE953" s="19">
        <f t="shared" si="1076"/>
        <v>0.13333333333333333</v>
      </c>
      <c r="DF953" s="19">
        <f t="shared" si="1077"/>
        <v>0.13333333333333333</v>
      </c>
      <c r="DG953" s="18">
        <f t="shared" si="1078"/>
        <v>1</v>
      </c>
      <c r="DH953" s="19">
        <f t="shared" si="1079"/>
        <v>0.23529411764705882</v>
      </c>
    </row>
    <row r="954" spans="1:112" x14ac:dyDescent="0.35">
      <c r="A954" s="11">
        <v>2019010425</v>
      </c>
      <c r="B954" s="2" t="s">
        <v>6909</v>
      </c>
      <c r="C954" s="2" t="s">
        <v>63</v>
      </c>
      <c r="D954" s="2" t="s">
        <v>6910</v>
      </c>
      <c r="E954" s="2" t="s">
        <v>6911</v>
      </c>
      <c r="F954" s="2">
        <v>1</v>
      </c>
      <c r="G954" s="2" t="s">
        <v>6912</v>
      </c>
      <c r="H954" s="2" t="s">
        <v>6913</v>
      </c>
      <c r="I954" s="2" t="s">
        <v>6914</v>
      </c>
      <c r="J954" s="3" t="s">
        <v>6915</v>
      </c>
      <c r="K954" s="11">
        <v>2</v>
      </c>
      <c r="L954" s="2">
        <v>1</v>
      </c>
      <c r="M954" s="2">
        <v>60</v>
      </c>
      <c r="N954" s="2">
        <v>37</v>
      </c>
      <c r="O954" s="2">
        <v>1</v>
      </c>
      <c r="P954" s="2">
        <v>0</v>
      </c>
      <c r="Q954" s="2">
        <v>1</v>
      </c>
      <c r="R954" s="2">
        <v>0</v>
      </c>
      <c r="S954" s="2">
        <v>1</v>
      </c>
      <c r="T954" s="2">
        <v>1</v>
      </c>
      <c r="U954" s="2">
        <v>1</v>
      </c>
      <c r="V954" s="2">
        <v>0</v>
      </c>
      <c r="W954" s="2">
        <v>15</v>
      </c>
      <c r="X954" s="2">
        <v>7</v>
      </c>
      <c r="Y954" s="2">
        <v>1</v>
      </c>
      <c r="Z954" s="2">
        <v>0</v>
      </c>
      <c r="AA954" s="2">
        <v>1</v>
      </c>
      <c r="AB954" s="2">
        <v>0</v>
      </c>
      <c r="AC954" s="2">
        <v>1</v>
      </c>
      <c r="AD954" s="2">
        <v>1</v>
      </c>
      <c r="AE954" s="2">
        <v>1</v>
      </c>
      <c r="AF954" s="3">
        <v>0</v>
      </c>
      <c r="AG954" s="2">
        <f t="shared" si="1008"/>
        <v>1</v>
      </c>
      <c r="AH954" s="18">
        <f t="shared" si="1009"/>
        <v>1</v>
      </c>
      <c r="AI954" s="2">
        <f t="shared" si="1010"/>
        <v>1</v>
      </c>
      <c r="AJ954" s="2">
        <f t="shared" si="1011"/>
        <v>59</v>
      </c>
      <c r="AK954" s="2">
        <f t="shared" si="1012"/>
        <v>0</v>
      </c>
      <c r="AL954" s="2">
        <v>0</v>
      </c>
      <c r="AM954" s="19">
        <f t="shared" si="1013"/>
        <v>1.6666666666666666E-2</v>
      </c>
      <c r="AN954" s="19">
        <f t="shared" si="1014"/>
        <v>1.6666666666666666E-2</v>
      </c>
      <c r="AO954" s="18">
        <f t="shared" si="1015"/>
        <v>1</v>
      </c>
      <c r="AP954" s="19">
        <f t="shared" si="1016"/>
        <v>3.2786885245901641E-2</v>
      </c>
      <c r="AQ954" s="2">
        <f t="shared" si="1017"/>
        <v>1</v>
      </c>
      <c r="AR954" s="18">
        <f t="shared" si="1018"/>
        <v>0.5</v>
      </c>
      <c r="AS954" s="2">
        <f t="shared" si="1019"/>
        <v>1</v>
      </c>
      <c r="AT954" s="2">
        <f t="shared" si="1020"/>
        <v>59</v>
      </c>
      <c r="AU954" s="2">
        <f t="shared" si="1021"/>
        <v>1</v>
      </c>
      <c r="AV954" s="2">
        <v>0</v>
      </c>
      <c r="AW954" s="19">
        <f t="shared" si="1022"/>
        <v>1.6393442622950821E-2</v>
      </c>
      <c r="AX954" s="19">
        <f t="shared" si="1023"/>
        <v>1.6666666666666666E-2</v>
      </c>
      <c r="AY954" s="18">
        <f t="shared" si="1024"/>
        <v>0.5</v>
      </c>
      <c r="AZ954" s="19">
        <f t="shared" si="1025"/>
        <v>3.2258064516129031E-2</v>
      </c>
      <c r="BA954" s="2">
        <f t="shared" si="1026"/>
        <v>1</v>
      </c>
      <c r="BB954" s="18">
        <f t="shared" si="1027"/>
        <v>1</v>
      </c>
      <c r="BC954" s="2">
        <f t="shared" si="1028"/>
        <v>1</v>
      </c>
      <c r="BD954" s="2">
        <f t="shared" si="1029"/>
        <v>36</v>
      </c>
      <c r="BE954" s="2">
        <f t="shared" si="1030"/>
        <v>0</v>
      </c>
      <c r="BF954" s="2">
        <v>0</v>
      </c>
      <c r="BG954" s="19">
        <f t="shared" si="1031"/>
        <v>2.7027027027027029E-2</v>
      </c>
      <c r="BH954" s="19">
        <f t="shared" si="1032"/>
        <v>2.7027027027027029E-2</v>
      </c>
      <c r="BI954" s="18">
        <f t="shared" si="1033"/>
        <v>1</v>
      </c>
      <c r="BJ954" s="19">
        <f t="shared" si="1034"/>
        <v>5.2631578947368425E-2</v>
      </c>
      <c r="BK954" s="2">
        <f t="shared" si="1035"/>
        <v>1</v>
      </c>
      <c r="BL954" s="18">
        <f t="shared" si="1036"/>
        <v>1</v>
      </c>
      <c r="BM954" s="2">
        <f t="shared" si="1037"/>
        <v>1</v>
      </c>
      <c r="BN954" s="2">
        <f t="shared" si="1038"/>
        <v>36</v>
      </c>
      <c r="BO954" s="2">
        <f t="shared" si="1039"/>
        <v>0</v>
      </c>
      <c r="BP954" s="2">
        <v>0</v>
      </c>
      <c r="BQ954" s="19">
        <f t="shared" si="1040"/>
        <v>2.7027027027027029E-2</v>
      </c>
      <c r="BR954" s="19">
        <f t="shared" si="1041"/>
        <v>2.7027027027027029E-2</v>
      </c>
      <c r="BS954" s="18">
        <f t="shared" si="1042"/>
        <v>1</v>
      </c>
      <c r="BT954" s="19">
        <f t="shared" si="1043"/>
        <v>5.2631578947368425E-2</v>
      </c>
      <c r="BU954" s="2">
        <f t="shared" si="1044"/>
        <v>1</v>
      </c>
      <c r="BV954" s="18">
        <f t="shared" si="1045"/>
        <v>1</v>
      </c>
      <c r="BW954" s="2">
        <f t="shared" si="1046"/>
        <v>1</v>
      </c>
      <c r="BX954" s="2">
        <f t="shared" si="1047"/>
        <v>14</v>
      </c>
      <c r="BY954" s="2">
        <f t="shared" si="1048"/>
        <v>0</v>
      </c>
      <c r="BZ954" s="2">
        <v>0</v>
      </c>
      <c r="CA954" s="19">
        <f t="shared" si="1049"/>
        <v>6.6666666666666666E-2</v>
      </c>
      <c r="CB954" s="19">
        <f t="shared" si="1050"/>
        <v>6.6666666666666666E-2</v>
      </c>
      <c r="CC954" s="18">
        <f t="shared" si="1051"/>
        <v>1</v>
      </c>
      <c r="CD954" s="19">
        <f t="shared" si="1052"/>
        <v>0.125</v>
      </c>
      <c r="CE954" s="2">
        <f t="shared" si="1053"/>
        <v>1</v>
      </c>
      <c r="CF954" s="18">
        <f t="shared" si="1054"/>
        <v>0.5</v>
      </c>
      <c r="CG954" s="2">
        <f t="shared" si="1055"/>
        <v>1</v>
      </c>
      <c r="CH954" s="2">
        <f t="shared" si="1056"/>
        <v>14</v>
      </c>
      <c r="CI954" s="2">
        <f t="shared" si="1057"/>
        <v>1</v>
      </c>
      <c r="CJ954" s="2">
        <v>0</v>
      </c>
      <c r="CK954" s="19">
        <f t="shared" si="1058"/>
        <v>6.25E-2</v>
      </c>
      <c r="CL954" s="19">
        <f t="shared" si="1059"/>
        <v>6.6666666666666666E-2</v>
      </c>
      <c r="CM954" s="18">
        <f t="shared" si="1060"/>
        <v>0.5</v>
      </c>
      <c r="CN954" s="19">
        <f t="shared" si="1061"/>
        <v>0.11764705882352941</v>
      </c>
      <c r="CO954" s="2">
        <f t="shared" si="1062"/>
        <v>1</v>
      </c>
      <c r="CP954" s="18">
        <f t="shared" si="1063"/>
        <v>1</v>
      </c>
      <c r="CQ954" s="2">
        <f t="shared" si="1064"/>
        <v>1</v>
      </c>
      <c r="CR954" s="2">
        <f t="shared" si="1065"/>
        <v>6</v>
      </c>
      <c r="CS954" s="2">
        <f t="shared" si="1066"/>
        <v>0</v>
      </c>
      <c r="CT954" s="2">
        <v>0</v>
      </c>
      <c r="CU954" s="19">
        <f t="shared" si="1067"/>
        <v>0.14285714285714285</v>
      </c>
      <c r="CV954" s="19">
        <f t="shared" si="1068"/>
        <v>0.14285714285714285</v>
      </c>
      <c r="CW954" s="18">
        <f t="shared" si="1069"/>
        <v>1</v>
      </c>
      <c r="CX954" s="19">
        <f t="shared" si="1070"/>
        <v>0.25</v>
      </c>
      <c r="CY954" s="2">
        <f t="shared" si="1071"/>
        <v>1</v>
      </c>
      <c r="CZ954" s="18">
        <f t="shared" si="1072"/>
        <v>1</v>
      </c>
      <c r="DA954" s="2">
        <f t="shared" si="1073"/>
        <v>1</v>
      </c>
      <c r="DB954" s="2">
        <f t="shared" si="1074"/>
        <v>6</v>
      </c>
      <c r="DC954" s="2">
        <f t="shared" si="1075"/>
        <v>0</v>
      </c>
      <c r="DD954" s="2">
        <v>0</v>
      </c>
      <c r="DE954" s="19">
        <f t="shared" si="1076"/>
        <v>0.14285714285714285</v>
      </c>
      <c r="DF954" s="19">
        <f t="shared" si="1077"/>
        <v>0.14285714285714285</v>
      </c>
      <c r="DG954" s="18">
        <f t="shared" si="1078"/>
        <v>1</v>
      </c>
      <c r="DH954" s="19">
        <f t="shared" si="1079"/>
        <v>0.25</v>
      </c>
    </row>
    <row r="955" spans="1:112" x14ac:dyDescent="0.35">
      <c r="A955" s="11">
        <v>2019010446</v>
      </c>
      <c r="B955" s="2" t="s">
        <v>6916</v>
      </c>
      <c r="C955" s="2" t="s">
        <v>390</v>
      </c>
      <c r="D955" s="2" t="s">
        <v>6917</v>
      </c>
      <c r="E955" s="2" t="s">
        <v>6918</v>
      </c>
      <c r="F955" s="2">
        <v>1</v>
      </c>
      <c r="G955" s="2" t="s">
        <v>6919</v>
      </c>
      <c r="H955" s="2" t="s">
        <v>6920</v>
      </c>
      <c r="I955" s="2" t="s">
        <v>6921</v>
      </c>
      <c r="J955" s="3" t="s">
        <v>6922</v>
      </c>
      <c r="K955" s="11">
        <v>1</v>
      </c>
      <c r="L955" s="2">
        <v>1</v>
      </c>
      <c r="M955" s="2">
        <v>69</v>
      </c>
      <c r="N955" s="2">
        <v>49</v>
      </c>
      <c r="O955" s="2">
        <v>1</v>
      </c>
      <c r="P955" s="2">
        <v>0</v>
      </c>
      <c r="Q955" s="2">
        <v>1</v>
      </c>
      <c r="R955" s="2">
        <v>0</v>
      </c>
      <c r="S955" s="2">
        <v>1</v>
      </c>
      <c r="T955" s="2">
        <v>0</v>
      </c>
      <c r="U955" s="2">
        <v>1</v>
      </c>
      <c r="V955" s="2">
        <v>0</v>
      </c>
      <c r="W955" s="2">
        <v>17</v>
      </c>
      <c r="X955" s="2">
        <v>13</v>
      </c>
      <c r="Y955" s="2">
        <v>1</v>
      </c>
      <c r="Z955" s="2">
        <v>0</v>
      </c>
      <c r="AA955" s="2">
        <v>1</v>
      </c>
      <c r="AB955" s="2">
        <v>0</v>
      </c>
      <c r="AC955" s="2">
        <v>1</v>
      </c>
      <c r="AD955" s="2">
        <v>0</v>
      </c>
      <c r="AE955" s="2">
        <v>1</v>
      </c>
      <c r="AF955" s="3">
        <v>0</v>
      </c>
      <c r="AG955" s="2">
        <f t="shared" si="1008"/>
        <v>1</v>
      </c>
      <c r="AH955" s="18">
        <f t="shared" si="1009"/>
        <v>1</v>
      </c>
      <c r="AI955" s="2">
        <f t="shared" si="1010"/>
        <v>1</v>
      </c>
      <c r="AJ955" s="2">
        <f t="shared" si="1011"/>
        <v>68</v>
      </c>
      <c r="AK955" s="2">
        <f t="shared" si="1012"/>
        <v>0</v>
      </c>
      <c r="AL955" s="2">
        <v>0</v>
      </c>
      <c r="AM955" s="19">
        <f t="shared" si="1013"/>
        <v>1.4492753623188406E-2</v>
      </c>
      <c r="AN955" s="19">
        <f t="shared" si="1014"/>
        <v>1.4492753623188406E-2</v>
      </c>
      <c r="AO955" s="18">
        <f t="shared" si="1015"/>
        <v>1</v>
      </c>
      <c r="AP955" s="19">
        <f t="shared" si="1016"/>
        <v>2.8571428571428571E-2</v>
      </c>
      <c r="AQ955" s="2">
        <f t="shared" si="1017"/>
        <v>1</v>
      </c>
      <c r="AR955" s="18">
        <f t="shared" si="1018"/>
        <v>1</v>
      </c>
      <c r="AS955" s="2">
        <f t="shared" si="1019"/>
        <v>1</v>
      </c>
      <c r="AT955" s="2">
        <f t="shared" si="1020"/>
        <v>68</v>
      </c>
      <c r="AU955" s="2">
        <f t="shared" si="1021"/>
        <v>0</v>
      </c>
      <c r="AV955" s="2">
        <v>0</v>
      </c>
      <c r="AW955" s="19">
        <f t="shared" si="1022"/>
        <v>1.4492753623188406E-2</v>
      </c>
      <c r="AX955" s="19">
        <f t="shared" si="1023"/>
        <v>1.4492753623188406E-2</v>
      </c>
      <c r="AY955" s="18">
        <f t="shared" si="1024"/>
        <v>1</v>
      </c>
      <c r="AZ955" s="19">
        <f t="shared" si="1025"/>
        <v>2.8571428571428571E-2</v>
      </c>
      <c r="BA955" s="2">
        <f t="shared" si="1026"/>
        <v>1</v>
      </c>
      <c r="BB955" s="18">
        <f t="shared" si="1027"/>
        <v>1</v>
      </c>
      <c r="BC955" s="2">
        <f t="shared" si="1028"/>
        <v>1</v>
      </c>
      <c r="BD955" s="2">
        <f t="shared" si="1029"/>
        <v>48</v>
      </c>
      <c r="BE955" s="2">
        <f t="shared" si="1030"/>
        <v>0</v>
      </c>
      <c r="BF955" s="2">
        <v>0</v>
      </c>
      <c r="BG955" s="19">
        <f t="shared" si="1031"/>
        <v>2.0408163265306121E-2</v>
      </c>
      <c r="BH955" s="19">
        <f t="shared" si="1032"/>
        <v>2.0408163265306121E-2</v>
      </c>
      <c r="BI955" s="18">
        <f t="shared" si="1033"/>
        <v>1</v>
      </c>
      <c r="BJ955" s="19">
        <f t="shared" si="1034"/>
        <v>3.9999999999999994E-2</v>
      </c>
      <c r="BK955" s="2">
        <f t="shared" si="1035"/>
        <v>1</v>
      </c>
      <c r="BL955" s="18">
        <f t="shared" si="1036"/>
        <v>1</v>
      </c>
      <c r="BM955" s="2">
        <f t="shared" si="1037"/>
        <v>1</v>
      </c>
      <c r="BN955" s="2">
        <f t="shared" si="1038"/>
        <v>48</v>
      </c>
      <c r="BO955" s="2">
        <f t="shared" si="1039"/>
        <v>0</v>
      </c>
      <c r="BP955" s="2">
        <v>0</v>
      </c>
      <c r="BQ955" s="19">
        <f t="shared" si="1040"/>
        <v>2.0408163265306121E-2</v>
      </c>
      <c r="BR955" s="19">
        <f t="shared" si="1041"/>
        <v>2.0408163265306121E-2</v>
      </c>
      <c r="BS955" s="18">
        <f t="shared" si="1042"/>
        <v>1</v>
      </c>
      <c r="BT955" s="19">
        <f t="shared" si="1043"/>
        <v>3.9999999999999994E-2</v>
      </c>
      <c r="BU955" s="2">
        <f t="shared" si="1044"/>
        <v>1</v>
      </c>
      <c r="BV955" s="18">
        <f t="shared" si="1045"/>
        <v>1</v>
      </c>
      <c r="BW955" s="2">
        <f t="shared" si="1046"/>
        <v>1</v>
      </c>
      <c r="BX955" s="2">
        <f t="shared" si="1047"/>
        <v>16</v>
      </c>
      <c r="BY955" s="2">
        <f t="shared" si="1048"/>
        <v>0</v>
      </c>
      <c r="BZ955" s="2">
        <v>0</v>
      </c>
      <c r="CA955" s="19">
        <f t="shared" si="1049"/>
        <v>5.8823529411764705E-2</v>
      </c>
      <c r="CB955" s="19">
        <f t="shared" si="1050"/>
        <v>5.8823529411764705E-2</v>
      </c>
      <c r="CC955" s="18">
        <f t="shared" si="1051"/>
        <v>1</v>
      </c>
      <c r="CD955" s="19">
        <f t="shared" si="1052"/>
        <v>0.1111111111111111</v>
      </c>
      <c r="CE955" s="2">
        <f t="shared" si="1053"/>
        <v>1</v>
      </c>
      <c r="CF955" s="18">
        <f t="shared" si="1054"/>
        <v>1</v>
      </c>
      <c r="CG955" s="2">
        <f t="shared" si="1055"/>
        <v>1</v>
      </c>
      <c r="CH955" s="2">
        <f t="shared" si="1056"/>
        <v>16</v>
      </c>
      <c r="CI955" s="2">
        <f t="shared" si="1057"/>
        <v>0</v>
      </c>
      <c r="CJ955" s="2">
        <v>0</v>
      </c>
      <c r="CK955" s="19">
        <f t="shared" si="1058"/>
        <v>5.8823529411764705E-2</v>
      </c>
      <c r="CL955" s="19">
        <f t="shared" si="1059"/>
        <v>5.8823529411764705E-2</v>
      </c>
      <c r="CM955" s="18">
        <f t="shared" si="1060"/>
        <v>1</v>
      </c>
      <c r="CN955" s="19">
        <f t="shared" si="1061"/>
        <v>0.1111111111111111</v>
      </c>
      <c r="CO955" s="2">
        <f t="shared" si="1062"/>
        <v>1</v>
      </c>
      <c r="CP955" s="18">
        <f t="shared" si="1063"/>
        <v>1</v>
      </c>
      <c r="CQ955" s="2">
        <f t="shared" si="1064"/>
        <v>1</v>
      </c>
      <c r="CR955" s="2">
        <f t="shared" si="1065"/>
        <v>12</v>
      </c>
      <c r="CS955" s="2">
        <f t="shared" si="1066"/>
        <v>0</v>
      </c>
      <c r="CT955" s="2">
        <v>0</v>
      </c>
      <c r="CU955" s="19">
        <f t="shared" si="1067"/>
        <v>7.6923076923076927E-2</v>
      </c>
      <c r="CV955" s="19">
        <f t="shared" si="1068"/>
        <v>7.6923076923076927E-2</v>
      </c>
      <c r="CW955" s="18">
        <f t="shared" si="1069"/>
        <v>1</v>
      </c>
      <c r="CX955" s="19">
        <f t="shared" si="1070"/>
        <v>0.14285714285714288</v>
      </c>
      <c r="CY955" s="2">
        <f t="shared" si="1071"/>
        <v>1</v>
      </c>
      <c r="CZ955" s="18">
        <f t="shared" si="1072"/>
        <v>1</v>
      </c>
      <c r="DA955" s="2">
        <f t="shared" si="1073"/>
        <v>1</v>
      </c>
      <c r="DB955" s="2">
        <f t="shared" si="1074"/>
        <v>12</v>
      </c>
      <c r="DC955" s="2">
        <f t="shared" si="1075"/>
        <v>0</v>
      </c>
      <c r="DD955" s="2">
        <v>0</v>
      </c>
      <c r="DE955" s="19">
        <f t="shared" si="1076"/>
        <v>7.6923076923076927E-2</v>
      </c>
      <c r="DF955" s="19">
        <f t="shared" si="1077"/>
        <v>7.6923076923076927E-2</v>
      </c>
      <c r="DG955" s="18">
        <f t="shared" si="1078"/>
        <v>1</v>
      </c>
      <c r="DH955" s="19">
        <f t="shared" si="1079"/>
        <v>0.14285714285714288</v>
      </c>
    </row>
    <row r="956" spans="1:112" x14ac:dyDescent="0.35">
      <c r="A956" s="11">
        <v>2019010473</v>
      </c>
      <c r="B956" s="2" t="s">
        <v>49</v>
      </c>
      <c r="C956" s="2" t="s">
        <v>51</v>
      </c>
      <c r="D956" s="2"/>
      <c r="E956" s="2" t="s">
        <v>6923</v>
      </c>
      <c r="F956" s="2">
        <v>1</v>
      </c>
      <c r="G956" s="2" t="s">
        <v>6924</v>
      </c>
      <c r="H956" s="2" t="s">
        <v>6925</v>
      </c>
      <c r="I956" s="2" t="s">
        <v>6926</v>
      </c>
      <c r="J956" s="3" t="s">
        <v>6927</v>
      </c>
      <c r="K956" s="11">
        <v>1</v>
      </c>
      <c r="L956" s="2">
        <v>1</v>
      </c>
      <c r="M956" s="2">
        <v>68</v>
      </c>
      <c r="N956" s="2">
        <v>45</v>
      </c>
      <c r="O956" s="2">
        <v>1</v>
      </c>
      <c r="P956" s="2">
        <v>0</v>
      </c>
      <c r="Q956" s="2">
        <v>1</v>
      </c>
      <c r="R956" s="2">
        <v>0</v>
      </c>
      <c r="S956" s="2">
        <v>1</v>
      </c>
      <c r="T956" s="2">
        <v>0</v>
      </c>
      <c r="U956" s="2">
        <v>1</v>
      </c>
      <c r="V956" s="2">
        <v>0</v>
      </c>
      <c r="W956" s="2">
        <v>18</v>
      </c>
      <c r="X956" s="2">
        <v>11</v>
      </c>
      <c r="Y956" s="2">
        <v>1</v>
      </c>
      <c r="Z956" s="2">
        <v>0</v>
      </c>
      <c r="AA956" s="2">
        <v>1</v>
      </c>
      <c r="AB956" s="2">
        <v>0</v>
      </c>
      <c r="AC956" s="2">
        <v>1</v>
      </c>
      <c r="AD956" s="2">
        <v>0</v>
      </c>
      <c r="AE956" s="2">
        <v>1</v>
      </c>
      <c r="AF956" s="3">
        <v>0</v>
      </c>
      <c r="AG956" s="2">
        <f t="shared" si="1008"/>
        <v>1</v>
      </c>
      <c r="AH956" s="18">
        <f t="shared" si="1009"/>
        <v>1</v>
      </c>
      <c r="AI956" s="2">
        <f t="shared" si="1010"/>
        <v>1</v>
      </c>
      <c r="AJ956" s="2">
        <f t="shared" si="1011"/>
        <v>67</v>
      </c>
      <c r="AK956" s="2">
        <f t="shared" si="1012"/>
        <v>0</v>
      </c>
      <c r="AL956" s="2">
        <v>0</v>
      </c>
      <c r="AM956" s="19">
        <f t="shared" si="1013"/>
        <v>1.4705882352941176E-2</v>
      </c>
      <c r="AN956" s="19">
        <f t="shared" si="1014"/>
        <v>1.4705882352941176E-2</v>
      </c>
      <c r="AO956" s="18">
        <f t="shared" si="1015"/>
        <v>1</v>
      </c>
      <c r="AP956" s="19">
        <f t="shared" si="1016"/>
        <v>2.8985507246376812E-2</v>
      </c>
      <c r="AQ956" s="2">
        <f t="shared" si="1017"/>
        <v>1</v>
      </c>
      <c r="AR956" s="18">
        <f t="shared" si="1018"/>
        <v>1</v>
      </c>
      <c r="AS956" s="2">
        <f t="shared" si="1019"/>
        <v>1</v>
      </c>
      <c r="AT956" s="2">
        <f t="shared" si="1020"/>
        <v>67</v>
      </c>
      <c r="AU956" s="2">
        <f t="shared" si="1021"/>
        <v>0</v>
      </c>
      <c r="AV956" s="2">
        <v>0</v>
      </c>
      <c r="AW956" s="19">
        <f t="shared" si="1022"/>
        <v>1.4705882352941176E-2</v>
      </c>
      <c r="AX956" s="19">
        <f t="shared" si="1023"/>
        <v>1.4705882352941176E-2</v>
      </c>
      <c r="AY956" s="18">
        <f t="shared" si="1024"/>
        <v>1</v>
      </c>
      <c r="AZ956" s="19">
        <f t="shared" si="1025"/>
        <v>2.8985507246376812E-2</v>
      </c>
      <c r="BA956" s="2">
        <f t="shared" si="1026"/>
        <v>1</v>
      </c>
      <c r="BB956" s="18">
        <f t="shared" si="1027"/>
        <v>1</v>
      </c>
      <c r="BC956" s="2">
        <f t="shared" si="1028"/>
        <v>1</v>
      </c>
      <c r="BD956" s="2">
        <f t="shared" si="1029"/>
        <v>44</v>
      </c>
      <c r="BE956" s="2">
        <f t="shared" si="1030"/>
        <v>0</v>
      </c>
      <c r="BF956" s="2">
        <v>0</v>
      </c>
      <c r="BG956" s="19">
        <f t="shared" si="1031"/>
        <v>2.2222222222222223E-2</v>
      </c>
      <c r="BH956" s="19">
        <f t="shared" si="1032"/>
        <v>2.2222222222222223E-2</v>
      </c>
      <c r="BI956" s="18">
        <f t="shared" si="1033"/>
        <v>1</v>
      </c>
      <c r="BJ956" s="19">
        <f t="shared" si="1034"/>
        <v>4.3478260869565223E-2</v>
      </c>
      <c r="BK956" s="2">
        <f t="shared" si="1035"/>
        <v>1</v>
      </c>
      <c r="BL956" s="18">
        <f t="shared" si="1036"/>
        <v>1</v>
      </c>
      <c r="BM956" s="2">
        <f t="shared" si="1037"/>
        <v>1</v>
      </c>
      <c r="BN956" s="2">
        <f t="shared" si="1038"/>
        <v>44</v>
      </c>
      <c r="BO956" s="2">
        <f t="shared" si="1039"/>
        <v>0</v>
      </c>
      <c r="BP956" s="2">
        <v>0</v>
      </c>
      <c r="BQ956" s="19">
        <f t="shared" si="1040"/>
        <v>2.2222222222222223E-2</v>
      </c>
      <c r="BR956" s="19">
        <f t="shared" si="1041"/>
        <v>2.2222222222222223E-2</v>
      </c>
      <c r="BS956" s="18">
        <f t="shared" si="1042"/>
        <v>1</v>
      </c>
      <c r="BT956" s="19">
        <f t="shared" si="1043"/>
        <v>4.3478260869565223E-2</v>
      </c>
      <c r="BU956" s="2">
        <f t="shared" si="1044"/>
        <v>1</v>
      </c>
      <c r="BV956" s="18">
        <f t="shared" si="1045"/>
        <v>1</v>
      </c>
      <c r="BW956" s="2">
        <f t="shared" si="1046"/>
        <v>1</v>
      </c>
      <c r="BX956" s="2">
        <f t="shared" si="1047"/>
        <v>17</v>
      </c>
      <c r="BY956" s="2">
        <f t="shared" si="1048"/>
        <v>0</v>
      </c>
      <c r="BZ956" s="2">
        <v>0</v>
      </c>
      <c r="CA956" s="19">
        <f t="shared" si="1049"/>
        <v>5.5555555555555552E-2</v>
      </c>
      <c r="CB956" s="19">
        <f t="shared" si="1050"/>
        <v>5.5555555555555552E-2</v>
      </c>
      <c r="CC956" s="18">
        <f t="shared" si="1051"/>
        <v>1</v>
      </c>
      <c r="CD956" s="19">
        <f t="shared" si="1052"/>
        <v>0.10526315789473684</v>
      </c>
      <c r="CE956" s="2">
        <f t="shared" si="1053"/>
        <v>1</v>
      </c>
      <c r="CF956" s="18">
        <f t="shared" si="1054"/>
        <v>1</v>
      </c>
      <c r="CG956" s="2">
        <f t="shared" si="1055"/>
        <v>1</v>
      </c>
      <c r="CH956" s="2">
        <f t="shared" si="1056"/>
        <v>17</v>
      </c>
      <c r="CI956" s="2">
        <f t="shared" si="1057"/>
        <v>0</v>
      </c>
      <c r="CJ956" s="2">
        <v>0</v>
      </c>
      <c r="CK956" s="19">
        <f t="shared" si="1058"/>
        <v>5.5555555555555552E-2</v>
      </c>
      <c r="CL956" s="19">
        <f t="shared" si="1059"/>
        <v>5.5555555555555552E-2</v>
      </c>
      <c r="CM956" s="18">
        <f t="shared" si="1060"/>
        <v>1</v>
      </c>
      <c r="CN956" s="19">
        <f t="shared" si="1061"/>
        <v>0.10526315789473684</v>
      </c>
      <c r="CO956" s="2">
        <f t="shared" si="1062"/>
        <v>1</v>
      </c>
      <c r="CP956" s="18">
        <f t="shared" si="1063"/>
        <v>1</v>
      </c>
      <c r="CQ956" s="2">
        <f t="shared" si="1064"/>
        <v>1</v>
      </c>
      <c r="CR956" s="2">
        <f t="shared" si="1065"/>
        <v>10</v>
      </c>
      <c r="CS956" s="2">
        <f t="shared" si="1066"/>
        <v>0</v>
      </c>
      <c r="CT956" s="2">
        <v>0</v>
      </c>
      <c r="CU956" s="19">
        <f t="shared" si="1067"/>
        <v>9.0909090909090912E-2</v>
      </c>
      <c r="CV956" s="19">
        <f t="shared" si="1068"/>
        <v>9.0909090909090912E-2</v>
      </c>
      <c r="CW956" s="18">
        <f t="shared" si="1069"/>
        <v>1</v>
      </c>
      <c r="CX956" s="19">
        <f t="shared" si="1070"/>
        <v>0.16666666666666669</v>
      </c>
      <c r="CY956" s="2">
        <f t="shared" si="1071"/>
        <v>1</v>
      </c>
      <c r="CZ956" s="18">
        <f t="shared" si="1072"/>
        <v>1</v>
      </c>
      <c r="DA956" s="2">
        <f t="shared" si="1073"/>
        <v>1</v>
      </c>
      <c r="DB956" s="2">
        <f t="shared" si="1074"/>
        <v>10</v>
      </c>
      <c r="DC956" s="2">
        <f t="shared" si="1075"/>
        <v>0</v>
      </c>
      <c r="DD956" s="2">
        <v>0</v>
      </c>
      <c r="DE956" s="19">
        <f t="shared" si="1076"/>
        <v>9.0909090909090912E-2</v>
      </c>
      <c r="DF956" s="19">
        <f t="shared" si="1077"/>
        <v>9.0909090909090912E-2</v>
      </c>
      <c r="DG956" s="18">
        <f t="shared" si="1078"/>
        <v>1</v>
      </c>
      <c r="DH956" s="19">
        <f t="shared" si="1079"/>
        <v>0.16666666666666669</v>
      </c>
    </row>
    <row r="957" spans="1:112" x14ac:dyDescent="0.35">
      <c r="A957" s="11">
        <v>2019010494</v>
      </c>
      <c r="B957" s="2" t="s">
        <v>6928</v>
      </c>
      <c r="C957" s="2" t="s">
        <v>6929</v>
      </c>
      <c r="D957" s="2"/>
      <c r="E957" s="2" t="s">
        <v>6930</v>
      </c>
      <c r="F957" s="2">
        <v>1</v>
      </c>
      <c r="G957" s="2" t="s">
        <v>6931</v>
      </c>
      <c r="H957" s="2" t="s">
        <v>6932</v>
      </c>
      <c r="I957" s="2" t="s">
        <v>6933</v>
      </c>
      <c r="J957" s="3" t="s">
        <v>6934</v>
      </c>
      <c r="K957" s="11">
        <v>1</v>
      </c>
      <c r="L957" s="2">
        <v>1</v>
      </c>
      <c r="M957" s="2">
        <v>68</v>
      </c>
      <c r="N957" s="2">
        <v>46</v>
      </c>
      <c r="O957" s="2">
        <v>1</v>
      </c>
      <c r="P957" s="2">
        <v>0</v>
      </c>
      <c r="Q957" s="2">
        <v>1</v>
      </c>
      <c r="R957" s="2">
        <v>0</v>
      </c>
      <c r="S957" s="2">
        <v>1</v>
      </c>
      <c r="T957" s="2">
        <v>0</v>
      </c>
      <c r="U957" s="2">
        <v>1</v>
      </c>
      <c r="V957" s="2">
        <v>0</v>
      </c>
      <c r="W957" s="2">
        <v>19</v>
      </c>
      <c r="X957" s="2">
        <v>15</v>
      </c>
      <c r="Y957" s="2">
        <v>1</v>
      </c>
      <c r="Z957" s="2">
        <v>0</v>
      </c>
      <c r="AA957" s="2">
        <v>1</v>
      </c>
      <c r="AB957" s="2">
        <v>0</v>
      </c>
      <c r="AC957" s="2">
        <v>1</v>
      </c>
      <c r="AD957" s="2">
        <v>0</v>
      </c>
      <c r="AE957" s="2">
        <v>1</v>
      </c>
      <c r="AF957" s="3">
        <v>0</v>
      </c>
      <c r="AG957" s="2">
        <f t="shared" si="1008"/>
        <v>1</v>
      </c>
      <c r="AH957" s="18">
        <f t="shared" si="1009"/>
        <v>1</v>
      </c>
      <c r="AI957" s="2">
        <f t="shared" si="1010"/>
        <v>1</v>
      </c>
      <c r="AJ957" s="2">
        <f t="shared" si="1011"/>
        <v>67</v>
      </c>
      <c r="AK957" s="2">
        <f t="shared" si="1012"/>
        <v>0</v>
      </c>
      <c r="AL957" s="2">
        <v>0</v>
      </c>
      <c r="AM957" s="19">
        <f t="shared" si="1013"/>
        <v>1.4705882352941176E-2</v>
      </c>
      <c r="AN957" s="19">
        <f t="shared" si="1014"/>
        <v>1.4705882352941176E-2</v>
      </c>
      <c r="AO957" s="18">
        <f t="shared" si="1015"/>
        <v>1</v>
      </c>
      <c r="AP957" s="19">
        <f t="shared" si="1016"/>
        <v>2.8985507246376812E-2</v>
      </c>
      <c r="AQ957" s="2">
        <f t="shared" si="1017"/>
        <v>1</v>
      </c>
      <c r="AR957" s="18">
        <f t="shared" si="1018"/>
        <v>1</v>
      </c>
      <c r="AS957" s="2">
        <f t="shared" si="1019"/>
        <v>1</v>
      </c>
      <c r="AT957" s="2">
        <f t="shared" si="1020"/>
        <v>67</v>
      </c>
      <c r="AU957" s="2">
        <f t="shared" si="1021"/>
        <v>0</v>
      </c>
      <c r="AV957" s="2">
        <v>0</v>
      </c>
      <c r="AW957" s="19">
        <f t="shared" si="1022"/>
        <v>1.4705882352941176E-2</v>
      </c>
      <c r="AX957" s="19">
        <f t="shared" si="1023"/>
        <v>1.4705882352941176E-2</v>
      </c>
      <c r="AY957" s="18">
        <f t="shared" si="1024"/>
        <v>1</v>
      </c>
      <c r="AZ957" s="19">
        <f t="shared" si="1025"/>
        <v>2.8985507246376812E-2</v>
      </c>
      <c r="BA957" s="2">
        <f t="shared" si="1026"/>
        <v>1</v>
      </c>
      <c r="BB957" s="18">
        <f t="shared" si="1027"/>
        <v>1</v>
      </c>
      <c r="BC957" s="2">
        <f t="shared" si="1028"/>
        <v>1</v>
      </c>
      <c r="BD957" s="2">
        <f t="shared" si="1029"/>
        <v>45</v>
      </c>
      <c r="BE957" s="2">
        <f t="shared" si="1030"/>
        <v>0</v>
      </c>
      <c r="BF957" s="2">
        <v>0</v>
      </c>
      <c r="BG957" s="19">
        <f t="shared" si="1031"/>
        <v>2.1739130434782608E-2</v>
      </c>
      <c r="BH957" s="19">
        <f t="shared" si="1032"/>
        <v>2.1739130434782608E-2</v>
      </c>
      <c r="BI957" s="18">
        <f t="shared" si="1033"/>
        <v>1</v>
      </c>
      <c r="BJ957" s="19">
        <f t="shared" si="1034"/>
        <v>4.2553191489361694E-2</v>
      </c>
      <c r="BK957" s="2">
        <f t="shared" si="1035"/>
        <v>1</v>
      </c>
      <c r="BL957" s="18">
        <f t="shared" si="1036"/>
        <v>1</v>
      </c>
      <c r="BM957" s="2">
        <f t="shared" si="1037"/>
        <v>1</v>
      </c>
      <c r="BN957" s="2">
        <f t="shared" si="1038"/>
        <v>45</v>
      </c>
      <c r="BO957" s="2">
        <f t="shared" si="1039"/>
        <v>0</v>
      </c>
      <c r="BP957" s="2">
        <v>0</v>
      </c>
      <c r="BQ957" s="19">
        <f t="shared" si="1040"/>
        <v>2.1739130434782608E-2</v>
      </c>
      <c r="BR957" s="19">
        <f t="shared" si="1041"/>
        <v>2.1739130434782608E-2</v>
      </c>
      <c r="BS957" s="18">
        <f t="shared" si="1042"/>
        <v>1</v>
      </c>
      <c r="BT957" s="19">
        <f t="shared" si="1043"/>
        <v>4.2553191489361694E-2</v>
      </c>
      <c r="BU957" s="2">
        <f t="shared" si="1044"/>
        <v>1</v>
      </c>
      <c r="BV957" s="18">
        <f t="shared" si="1045"/>
        <v>1</v>
      </c>
      <c r="BW957" s="2">
        <f t="shared" si="1046"/>
        <v>1</v>
      </c>
      <c r="BX957" s="2">
        <f t="shared" si="1047"/>
        <v>18</v>
      </c>
      <c r="BY957" s="2">
        <f t="shared" si="1048"/>
        <v>0</v>
      </c>
      <c r="BZ957" s="2">
        <v>0</v>
      </c>
      <c r="CA957" s="19">
        <f t="shared" si="1049"/>
        <v>5.2631578947368418E-2</v>
      </c>
      <c r="CB957" s="19">
        <f t="shared" si="1050"/>
        <v>5.2631578947368418E-2</v>
      </c>
      <c r="CC957" s="18">
        <f t="shared" si="1051"/>
        <v>1</v>
      </c>
      <c r="CD957" s="19">
        <f t="shared" si="1052"/>
        <v>0.1</v>
      </c>
      <c r="CE957" s="2">
        <f t="shared" si="1053"/>
        <v>1</v>
      </c>
      <c r="CF957" s="18">
        <f t="shared" si="1054"/>
        <v>1</v>
      </c>
      <c r="CG957" s="2">
        <f t="shared" si="1055"/>
        <v>1</v>
      </c>
      <c r="CH957" s="2">
        <f t="shared" si="1056"/>
        <v>18</v>
      </c>
      <c r="CI957" s="2">
        <f t="shared" si="1057"/>
        <v>0</v>
      </c>
      <c r="CJ957" s="2">
        <v>0</v>
      </c>
      <c r="CK957" s="19">
        <f t="shared" si="1058"/>
        <v>5.2631578947368418E-2</v>
      </c>
      <c r="CL957" s="19">
        <f t="shared" si="1059"/>
        <v>5.2631578947368418E-2</v>
      </c>
      <c r="CM957" s="18">
        <f t="shared" si="1060"/>
        <v>1</v>
      </c>
      <c r="CN957" s="19">
        <f t="shared" si="1061"/>
        <v>0.1</v>
      </c>
      <c r="CO957" s="2">
        <f t="shared" si="1062"/>
        <v>1</v>
      </c>
      <c r="CP957" s="18">
        <f t="shared" si="1063"/>
        <v>1</v>
      </c>
      <c r="CQ957" s="2">
        <f t="shared" si="1064"/>
        <v>1</v>
      </c>
      <c r="CR957" s="2">
        <f t="shared" si="1065"/>
        <v>14</v>
      </c>
      <c r="CS957" s="2">
        <f t="shared" si="1066"/>
        <v>0</v>
      </c>
      <c r="CT957" s="2">
        <v>0</v>
      </c>
      <c r="CU957" s="19">
        <f t="shared" si="1067"/>
        <v>6.6666666666666666E-2</v>
      </c>
      <c r="CV957" s="19">
        <f t="shared" si="1068"/>
        <v>6.6666666666666666E-2</v>
      </c>
      <c r="CW957" s="18">
        <f t="shared" si="1069"/>
        <v>1</v>
      </c>
      <c r="CX957" s="19">
        <f t="shared" si="1070"/>
        <v>0.125</v>
      </c>
      <c r="CY957" s="2">
        <f t="shared" si="1071"/>
        <v>1</v>
      </c>
      <c r="CZ957" s="18">
        <f t="shared" si="1072"/>
        <v>1</v>
      </c>
      <c r="DA957" s="2">
        <f t="shared" si="1073"/>
        <v>1</v>
      </c>
      <c r="DB957" s="2">
        <f t="shared" si="1074"/>
        <v>14</v>
      </c>
      <c r="DC957" s="2">
        <f t="shared" si="1075"/>
        <v>0</v>
      </c>
      <c r="DD957" s="2">
        <v>0</v>
      </c>
      <c r="DE957" s="19">
        <f t="shared" si="1076"/>
        <v>6.6666666666666666E-2</v>
      </c>
      <c r="DF957" s="19">
        <f t="shared" si="1077"/>
        <v>6.6666666666666666E-2</v>
      </c>
      <c r="DG957" s="18">
        <f t="shared" si="1078"/>
        <v>1</v>
      </c>
      <c r="DH957" s="19">
        <f t="shared" si="1079"/>
        <v>0.125</v>
      </c>
    </row>
    <row r="958" spans="1:112" x14ac:dyDescent="0.35">
      <c r="A958" s="11">
        <v>2019010498</v>
      </c>
      <c r="B958" s="2" t="s">
        <v>6935</v>
      </c>
      <c r="C958" s="2" t="s">
        <v>6936</v>
      </c>
      <c r="D958" s="2" t="s">
        <v>6937</v>
      </c>
      <c r="E958" s="2" t="s">
        <v>6938</v>
      </c>
      <c r="F958" s="2">
        <v>1</v>
      </c>
      <c r="G958" s="2" t="s">
        <v>6939</v>
      </c>
      <c r="H958" s="2" t="s">
        <v>6940</v>
      </c>
      <c r="I958" s="2" t="s">
        <v>6941</v>
      </c>
      <c r="J958" s="3" t="s">
        <v>6942</v>
      </c>
      <c r="K958" s="11">
        <v>3</v>
      </c>
      <c r="L958" s="2">
        <v>2</v>
      </c>
      <c r="M958" s="2">
        <v>66</v>
      </c>
      <c r="N958" s="2">
        <v>37</v>
      </c>
      <c r="O958" s="2">
        <v>0</v>
      </c>
      <c r="P958" s="2">
        <v>1</v>
      </c>
      <c r="Q958" s="2">
        <v>1</v>
      </c>
      <c r="R958" s="2">
        <v>0</v>
      </c>
      <c r="S958" s="2">
        <v>2</v>
      </c>
      <c r="T958" s="2">
        <v>1</v>
      </c>
      <c r="U958" s="2">
        <v>2</v>
      </c>
      <c r="V958" s="2">
        <v>0</v>
      </c>
      <c r="W958" s="2">
        <v>15</v>
      </c>
      <c r="X958" s="2">
        <v>8</v>
      </c>
      <c r="Y958" s="2">
        <v>0</v>
      </c>
      <c r="Z958" s="2">
        <v>1</v>
      </c>
      <c r="AA958" s="2">
        <v>1</v>
      </c>
      <c r="AB958" s="2">
        <v>0</v>
      </c>
      <c r="AC958" s="2">
        <v>1</v>
      </c>
      <c r="AD958" s="2">
        <v>2</v>
      </c>
      <c r="AE958" s="2">
        <v>1</v>
      </c>
      <c r="AF958" s="3">
        <v>1</v>
      </c>
      <c r="AG958" s="2">
        <f t="shared" si="1008"/>
        <v>0</v>
      </c>
      <c r="AH958" s="18">
        <f t="shared" si="1009"/>
        <v>0</v>
      </c>
      <c r="AI958" s="2">
        <f t="shared" si="1010"/>
        <v>0</v>
      </c>
      <c r="AJ958" s="2">
        <f t="shared" si="1011"/>
        <v>66</v>
      </c>
      <c r="AK958" s="2">
        <f t="shared" si="1012"/>
        <v>1</v>
      </c>
      <c r="AL958" s="2">
        <v>0</v>
      </c>
      <c r="AM958" s="19">
        <f t="shared" si="1013"/>
        <v>0</v>
      </c>
      <c r="AN958" s="19">
        <f t="shared" si="1014"/>
        <v>0</v>
      </c>
      <c r="AO958" s="18">
        <f t="shared" si="1015"/>
        <v>0</v>
      </c>
      <c r="AP958" s="19">
        <f t="shared" si="1016"/>
        <v>0</v>
      </c>
      <c r="AQ958" s="2">
        <f t="shared" si="1017"/>
        <v>2</v>
      </c>
      <c r="AR958" s="18">
        <f t="shared" si="1018"/>
        <v>0.66666666666666663</v>
      </c>
      <c r="AS958" s="2">
        <f t="shared" si="1019"/>
        <v>2</v>
      </c>
      <c r="AT958" s="2">
        <f t="shared" si="1020"/>
        <v>64</v>
      </c>
      <c r="AU958" s="2">
        <f t="shared" si="1021"/>
        <v>1</v>
      </c>
      <c r="AV958" s="2">
        <v>0</v>
      </c>
      <c r="AW958" s="19">
        <f t="shared" si="1022"/>
        <v>2.9850746268656716E-2</v>
      </c>
      <c r="AX958" s="19">
        <f t="shared" si="1023"/>
        <v>3.0303030303030304E-2</v>
      </c>
      <c r="AY958" s="18">
        <f t="shared" si="1024"/>
        <v>0.66666666666666663</v>
      </c>
      <c r="AZ958" s="19">
        <f t="shared" si="1025"/>
        <v>5.7971014492753624E-2</v>
      </c>
      <c r="BA958" s="2">
        <f t="shared" si="1026"/>
        <v>1</v>
      </c>
      <c r="BB958" s="18">
        <f t="shared" si="1027"/>
        <v>1</v>
      </c>
      <c r="BC958" s="2">
        <f t="shared" si="1028"/>
        <v>1</v>
      </c>
      <c r="BD958" s="2">
        <f t="shared" si="1029"/>
        <v>36</v>
      </c>
      <c r="BE958" s="2">
        <f t="shared" si="1030"/>
        <v>0</v>
      </c>
      <c r="BF958" s="2">
        <v>0</v>
      </c>
      <c r="BG958" s="19">
        <f t="shared" si="1031"/>
        <v>2.7027027027027029E-2</v>
      </c>
      <c r="BH958" s="19">
        <f t="shared" si="1032"/>
        <v>2.7027027027027029E-2</v>
      </c>
      <c r="BI958" s="18">
        <f t="shared" si="1033"/>
        <v>1</v>
      </c>
      <c r="BJ958" s="19">
        <f t="shared" si="1034"/>
        <v>5.2631578947368425E-2</v>
      </c>
      <c r="BK958" s="2">
        <f t="shared" si="1035"/>
        <v>2</v>
      </c>
      <c r="BL958" s="18">
        <f t="shared" si="1036"/>
        <v>1</v>
      </c>
      <c r="BM958" s="2">
        <f t="shared" si="1037"/>
        <v>2</v>
      </c>
      <c r="BN958" s="2">
        <f t="shared" si="1038"/>
        <v>35</v>
      </c>
      <c r="BO958" s="2">
        <f t="shared" si="1039"/>
        <v>0</v>
      </c>
      <c r="BP958" s="2">
        <v>0</v>
      </c>
      <c r="BQ958" s="19">
        <f t="shared" si="1040"/>
        <v>5.4054054054054057E-2</v>
      </c>
      <c r="BR958" s="19">
        <f t="shared" si="1041"/>
        <v>5.4054054054054057E-2</v>
      </c>
      <c r="BS958" s="18">
        <f t="shared" si="1042"/>
        <v>1</v>
      </c>
      <c r="BT958" s="19">
        <f t="shared" si="1043"/>
        <v>0.10256410256410257</v>
      </c>
      <c r="BU958" s="2">
        <f t="shared" si="1044"/>
        <v>0</v>
      </c>
      <c r="BV958" s="18">
        <f t="shared" si="1045"/>
        <v>0</v>
      </c>
      <c r="BW958" s="2">
        <f t="shared" si="1046"/>
        <v>0</v>
      </c>
      <c r="BX958" s="2">
        <f t="shared" si="1047"/>
        <v>15</v>
      </c>
      <c r="BY958" s="2">
        <f t="shared" si="1048"/>
        <v>1</v>
      </c>
      <c r="BZ958" s="2">
        <v>0</v>
      </c>
      <c r="CA958" s="19">
        <f t="shared" si="1049"/>
        <v>0</v>
      </c>
      <c r="CB958" s="19">
        <f t="shared" si="1050"/>
        <v>0</v>
      </c>
      <c r="CC958" s="18">
        <f t="shared" si="1051"/>
        <v>0</v>
      </c>
      <c r="CD958" s="19">
        <f t="shared" si="1052"/>
        <v>0</v>
      </c>
      <c r="CE958" s="2">
        <f t="shared" si="1053"/>
        <v>1</v>
      </c>
      <c r="CF958" s="18">
        <f t="shared" si="1054"/>
        <v>0.33333333333333331</v>
      </c>
      <c r="CG958" s="2">
        <f t="shared" si="1055"/>
        <v>1</v>
      </c>
      <c r="CH958" s="2">
        <f t="shared" si="1056"/>
        <v>14</v>
      </c>
      <c r="CI958" s="2">
        <f t="shared" si="1057"/>
        <v>2</v>
      </c>
      <c r="CJ958" s="2">
        <v>0</v>
      </c>
      <c r="CK958" s="19">
        <f t="shared" si="1058"/>
        <v>5.8823529411764705E-2</v>
      </c>
      <c r="CL958" s="19">
        <f t="shared" si="1059"/>
        <v>6.6666666666666666E-2</v>
      </c>
      <c r="CM958" s="18">
        <f t="shared" si="1060"/>
        <v>0.33333333333333331</v>
      </c>
      <c r="CN958" s="19">
        <f t="shared" si="1061"/>
        <v>0.1111111111111111</v>
      </c>
      <c r="CO958" s="2">
        <f t="shared" si="1062"/>
        <v>1</v>
      </c>
      <c r="CP958" s="18">
        <f t="shared" si="1063"/>
        <v>1</v>
      </c>
      <c r="CQ958" s="2">
        <f t="shared" si="1064"/>
        <v>1</v>
      </c>
      <c r="CR958" s="2">
        <f t="shared" si="1065"/>
        <v>7</v>
      </c>
      <c r="CS958" s="2">
        <f t="shared" si="1066"/>
        <v>0</v>
      </c>
      <c r="CT958" s="2">
        <v>0</v>
      </c>
      <c r="CU958" s="19">
        <f t="shared" si="1067"/>
        <v>0.125</v>
      </c>
      <c r="CV958" s="19">
        <f t="shared" si="1068"/>
        <v>0.125</v>
      </c>
      <c r="CW958" s="18">
        <f t="shared" si="1069"/>
        <v>1</v>
      </c>
      <c r="CX958" s="19">
        <f t="shared" si="1070"/>
        <v>0.22222222222222221</v>
      </c>
      <c r="CY958" s="2">
        <f t="shared" si="1071"/>
        <v>1</v>
      </c>
      <c r="CZ958" s="18">
        <f t="shared" si="1072"/>
        <v>0.5</v>
      </c>
      <c r="DA958" s="2">
        <f t="shared" si="1073"/>
        <v>1</v>
      </c>
      <c r="DB958" s="2">
        <f t="shared" si="1074"/>
        <v>7</v>
      </c>
      <c r="DC958" s="2">
        <f t="shared" si="1075"/>
        <v>1</v>
      </c>
      <c r="DD958" s="2">
        <v>0</v>
      </c>
      <c r="DE958" s="19">
        <f t="shared" si="1076"/>
        <v>0.1111111111111111</v>
      </c>
      <c r="DF958" s="19">
        <f t="shared" si="1077"/>
        <v>0.125</v>
      </c>
      <c r="DG958" s="18">
        <f t="shared" si="1078"/>
        <v>0.5</v>
      </c>
      <c r="DH958" s="19">
        <f t="shared" si="1079"/>
        <v>0.2</v>
      </c>
    </row>
    <row r="959" spans="1:112" x14ac:dyDescent="0.35">
      <c r="A959" s="11">
        <v>2019010509</v>
      </c>
      <c r="B959" s="2" t="s">
        <v>6943</v>
      </c>
      <c r="C959" s="2" t="s">
        <v>6944</v>
      </c>
      <c r="D959" s="2" t="s">
        <v>6945</v>
      </c>
      <c r="E959" s="2" t="s">
        <v>6946</v>
      </c>
      <c r="F959" s="2">
        <v>1</v>
      </c>
      <c r="G959" s="2" t="s">
        <v>6947</v>
      </c>
      <c r="H959" s="2" t="s">
        <v>6948</v>
      </c>
      <c r="I959" s="2" t="s">
        <v>6949</v>
      </c>
      <c r="J959" s="3" t="s">
        <v>6950</v>
      </c>
      <c r="K959" s="11">
        <v>2</v>
      </c>
      <c r="L959" s="2">
        <v>1</v>
      </c>
      <c r="M959" s="2">
        <v>77</v>
      </c>
      <c r="N959" s="2">
        <v>58</v>
      </c>
      <c r="O959" s="2">
        <v>1</v>
      </c>
      <c r="P959" s="2">
        <v>0</v>
      </c>
      <c r="Q959" s="2">
        <v>1</v>
      </c>
      <c r="R959" s="2">
        <v>0</v>
      </c>
      <c r="S959" s="2">
        <v>2</v>
      </c>
      <c r="T959" s="2">
        <v>0</v>
      </c>
      <c r="U959" s="2">
        <v>1</v>
      </c>
      <c r="V959" s="2">
        <v>0</v>
      </c>
      <c r="W959" s="2">
        <v>16</v>
      </c>
      <c r="X959" s="2">
        <v>11</v>
      </c>
      <c r="Y959" s="2">
        <v>1</v>
      </c>
      <c r="Z959" s="2">
        <v>0</v>
      </c>
      <c r="AA959" s="2">
        <v>1</v>
      </c>
      <c r="AB959" s="2">
        <v>0</v>
      </c>
      <c r="AC959" s="2">
        <v>2</v>
      </c>
      <c r="AD959" s="2">
        <v>0</v>
      </c>
      <c r="AE959" s="2">
        <v>1</v>
      </c>
      <c r="AF959" s="3">
        <v>0</v>
      </c>
      <c r="AG959" s="2">
        <f t="shared" si="1008"/>
        <v>1</v>
      </c>
      <c r="AH959" s="18">
        <f t="shared" si="1009"/>
        <v>1</v>
      </c>
      <c r="AI959" s="2">
        <f t="shared" si="1010"/>
        <v>1</v>
      </c>
      <c r="AJ959" s="2">
        <f t="shared" si="1011"/>
        <v>76</v>
      </c>
      <c r="AK959" s="2">
        <f t="shared" si="1012"/>
        <v>0</v>
      </c>
      <c r="AL959" s="2">
        <v>0</v>
      </c>
      <c r="AM959" s="19">
        <f t="shared" si="1013"/>
        <v>1.2987012987012988E-2</v>
      </c>
      <c r="AN959" s="19">
        <f t="shared" si="1014"/>
        <v>1.2987012987012988E-2</v>
      </c>
      <c r="AO959" s="18">
        <f t="shared" si="1015"/>
        <v>1</v>
      </c>
      <c r="AP959" s="19">
        <f t="shared" si="1016"/>
        <v>2.5641025641025647E-2</v>
      </c>
      <c r="AQ959" s="2">
        <f t="shared" si="1017"/>
        <v>2</v>
      </c>
      <c r="AR959" s="18">
        <f t="shared" si="1018"/>
        <v>1</v>
      </c>
      <c r="AS959" s="2">
        <f t="shared" si="1019"/>
        <v>2</v>
      </c>
      <c r="AT959" s="2">
        <f t="shared" si="1020"/>
        <v>75</v>
      </c>
      <c r="AU959" s="2">
        <f t="shared" si="1021"/>
        <v>0</v>
      </c>
      <c r="AV959" s="2">
        <v>0</v>
      </c>
      <c r="AW959" s="19">
        <f t="shared" si="1022"/>
        <v>2.5974025974025976E-2</v>
      </c>
      <c r="AX959" s="19">
        <f t="shared" si="1023"/>
        <v>2.5974025974025976E-2</v>
      </c>
      <c r="AY959" s="18">
        <f t="shared" si="1024"/>
        <v>1</v>
      </c>
      <c r="AZ959" s="19">
        <f t="shared" si="1025"/>
        <v>5.0632911392405069E-2</v>
      </c>
      <c r="BA959" s="2">
        <f t="shared" si="1026"/>
        <v>1</v>
      </c>
      <c r="BB959" s="18">
        <f t="shared" si="1027"/>
        <v>1</v>
      </c>
      <c r="BC959" s="2">
        <f t="shared" si="1028"/>
        <v>1</v>
      </c>
      <c r="BD959" s="2">
        <f t="shared" si="1029"/>
        <v>57</v>
      </c>
      <c r="BE959" s="2">
        <f t="shared" si="1030"/>
        <v>0</v>
      </c>
      <c r="BF959" s="2">
        <v>0</v>
      </c>
      <c r="BG959" s="19">
        <f t="shared" si="1031"/>
        <v>1.7241379310344827E-2</v>
      </c>
      <c r="BH959" s="19">
        <f t="shared" si="1032"/>
        <v>1.7241379310344827E-2</v>
      </c>
      <c r="BI959" s="18">
        <f t="shared" si="1033"/>
        <v>1</v>
      </c>
      <c r="BJ959" s="19">
        <f t="shared" si="1034"/>
        <v>3.3898305084745763E-2</v>
      </c>
      <c r="BK959" s="2">
        <f t="shared" si="1035"/>
        <v>1</v>
      </c>
      <c r="BL959" s="18">
        <f t="shared" si="1036"/>
        <v>1</v>
      </c>
      <c r="BM959" s="2">
        <f t="shared" si="1037"/>
        <v>1</v>
      </c>
      <c r="BN959" s="2">
        <f t="shared" si="1038"/>
        <v>57</v>
      </c>
      <c r="BO959" s="2">
        <f t="shared" si="1039"/>
        <v>0</v>
      </c>
      <c r="BP959" s="2">
        <v>0</v>
      </c>
      <c r="BQ959" s="19">
        <f t="shared" si="1040"/>
        <v>1.7241379310344827E-2</v>
      </c>
      <c r="BR959" s="19">
        <f t="shared" si="1041"/>
        <v>1.7241379310344827E-2</v>
      </c>
      <c r="BS959" s="18">
        <f t="shared" si="1042"/>
        <v>1</v>
      </c>
      <c r="BT959" s="19">
        <f t="shared" si="1043"/>
        <v>3.3898305084745763E-2</v>
      </c>
      <c r="BU959" s="2">
        <f t="shared" si="1044"/>
        <v>1</v>
      </c>
      <c r="BV959" s="18">
        <f t="shared" si="1045"/>
        <v>1</v>
      </c>
      <c r="BW959" s="2">
        <f t="shared" si="1046"/>
        <v>1</v>
      </c>
      <c r="BX959" s="2">
        <f t="shared" si="1047"/>
        <v>15</v>
      </c>
      <c r="BY959" s="2">
        <f t="shared" si="1048"/>
        <v>0</v>
      </c>
      <c r="BZ959" s="2">
        <v>0</v>
      </c>
      <c r="CA959" s="19">
        <f t="shared" si="1049"/>
        <v>6.25E-2</v>
      </c>
      <c r="CB959" s="19">
        <f t="shared" si="1050"/>
        <v>6.25E-2</v>
      </c>
      <c r="CC959" s="18">
        <f t="shared" si="1051"/>
        <v>1</v>
      </c>
      <c r="CD959" s="19">
        <f t="shared" si="1052"/>
        <v>0.11764705882352941</v>
      </c>
      <c r="CE959" s="2">
        <f t="shared" si="1053"/>
        <v>2</v>
      </c>
      <c r="CF959" s="18">
        <f t="shared" si="1054"/>
        <v>1</v>
      </c>
      <c r="CG959" s="2">
        <f t="shared" si="1055"/>
        <v>2</v>
      </c>
      <c r="CH959" s="2">
        <f t="shared" si="1056"/>
        <v>14</v>
      </c>
      <c r="CI959" s="2">
        <f t="shared" si="1057"/>
        <v>0</v>
      </c>
      <c r="CJ959" s="2">
        <v>0</v>
      </c>
      <c r="CK959" s="19">
        <f t="shared" si="1058"/>
        <v>0.125</v>
      </c>
      <c r="CL959" s="19">
        <f t="shared" si="1059"/>
        <v>0.125</v>
      </c>
      <c r="CM959" s="18">
        <f t="shared" si="1060"/>
        <v>1</v>
      </c>
      <c r="CN959" s="19">
        <f t="shared" si="1061"/>
        <v>0.22222222222222221</v>
      </c>
      <c r="CO959" s="2">
        <f t="shared" si="1062"/>
        <v>1</v>
      </c>
      <c r="CP959" s="18">
        <f t="shared" si="1063"/>
        <v>1</v>
      </c>
      <c r="CQ959" s="2">
        <f t="shared" si="1064"/>
        <v>1</v>
      </c>
      <c r="CR959" s="2">
        <f t="shared" si="1065"/>
        <v>10</v>
      </c>
      <c r="CS959" s="2">
        <f t="shared" si="1066"/>
        <v>0</v>
      </c>
      <c r="CT959" s="2">
        <v>0</v>
      </c>
      <c r="CU959" s="19">
        <f t="shared" si="1067"/>
        <v>9.0909090909090912E-2</v>
      </c>
      <c r="CV959" s="19">
        <f t="shared" si="1068"/>
        <v>9.0909090909090912E-2</v>
      </c>
      <c r="CW959" s="18">
        <f t="shared" si="1069"/>
        <v>1</v>
      </c>
      <c r="CX959" s="19">
        <f t="shared" si="1070"/>
        <v>0.16666666666666669</v>
      </c>
      <c r="CY959" s="2">
        <f t="shared" si="1071"/>
        <v>1</v>
      </c>
      <c r="CZ959" s="18">
        <f t="shared" si="1072"/>
        <v>1</v>
      </c>
      <c r="DA959" s="2">
        <f t="shared" si="1073"/>
        <v>1</v>
      </c>
      <c r="DB959" s="2">
        <f t="shared" si="1074"/>
        <v>10</v>
      </c>
      <c r="DC959" s="2">
        <f t="shared" si="1075"/>
        <v>0</v>
      </c>
      <c r="DD959" s="2">
        <v>0</v>
      </c>
      <c r="DE959" s="19">
        <f t="shared" si="1076"/>
        <v>9.0909090909090912E-2</v>
      </c>
      <c r="DF959" s="19">
        <f t="shared" si="1077"/>
        <v>9.0909090909090912E-2</v>
      </c>
      <c r="DG959" s="18">
        <f t="shared" si="1078"/>
        <v>1</v>
      </c>
      <c r="DH959" s="19">
        <f t="shared" si="1079"/>
        <v>0.16666666666666669</v>
      </c>
    </row>
    <row r="960" spans="1:112" x14ac:dyDescent="0.35">
      <c r="A960" s="11">
        <v>2019010510</v>
      </c>
      <c r="B960" s="2" t="s">
        <v>6951</v>
      </c>
      <c r="C960" s="2" t="s">
        <v>63</v>
      </c>
      <c r="D960" s="2" t="s">
        <v>6952</v>
      </c>
      <c r="E960" s="2" t="s">
        <v>6953</v>
      </c>
      <c r="F960" s="2">
        <v>1</v>
      </c>
      <c r="G960" s="2" t="s">
        <v>6954</v>
      </c>
      <c r="H960" s="2" t="s">
        <v>6955</v>
      </c>
      <c r="I960" s="2" t="s">
        <v>6956</v>
      </c>
      <c r="J960" s="3" t="s">
        <v>6957</v>
      </c>
      <c r="K960" s="11">
        <v>3</v>
      </c>
      <c r="L960" s="2">
        <v>3</v>
      </c>
      <c r="M960" s="2">
        <v>57</v>
      </c>
      <c r="N960" s="2">
        <v>33</v>
      </c>
      <c r="O960" s="2">
        <v>1</v>
      </c>
      <c r="P960" s="2">
        <v>0</v>
      </c>
      <c r="Q960" s="2">
        <v>1</v>
      </c>
      <c r="R960" s="2">
        <v>0</v>
      </c>
      <c r="S960" s="2">
        <v>2</v>
      </c>
      <c r="T960" s="2">
        <v>1</v>
      </c>
      <c r="U960" s="2">
        <v>3</v>
      </c>
      <c r="V960" s="2">
        <v>0</v>
      </c>
      <c r="W960" s="2">
        <v>14</v>
      </c>
      <c r="X960" s="2">
        <v>10</v>
      </c>
      <c r="Y960" s="2">
        <v>1</v>
      </c>
      <c r="Z960" s="2">
        <v>0</v>
      </c>
      <c r="AA960" s="2">
        <v>1</v>
      </c>
      <c r="AB960" s="2">
        <v>0</v>
      </c>
      <c r="AC960" s="2">
        <v>1</v>
      </c>
      <c r="AD960" s="2">
        <v>2</v>
      </c>
      <c r="AE960" s="2">
        <v>1</v>
      </c>
      <c r="AF960" s="3">
        <v>2</v>
      </c>
      <c r="AG960" s="2">
        <f t="shared" si="1008"/>
        <v>1</v>
      </c>
      <c r="AH960" s="18">
        <f t="shared" si="1009"/>
        <v>1</v>
      </c>
      <c r="AI960" s="2">
        <f t="shared" si="1010"/>
        <v>1</v>
      </c>
      <c r="AJ960" s="2">
        <f t="shared" si="1011"/>
        <v>56</v>
      </c>
      <c r="AK960" s="2">
        <f t="shared" si="1012"/>
        <v>0</v>
      </c>
      <c r="AL960" s="2">
        <v>0</v>
      </c>
      <c r="AM960" s="19">
        <f t="shared" si="1013"/>
        <v>1.7543859649122806E-2</v>
      </c>
      <c r="AN960" s="19">
        <f t="shared" si="1014"/>
        <v>1.7543859649122806E-2</v>
      </c>
      <c r="AO960" s="18">
        <f t="shared" si="1015"/>
        <v>1</v>
      </c>
      <c r="AP960" s="19">
        <f t="shared" si="1016"/>
        <v>3.4482758620689655E-2</v>
      </c>
      <c r="AQ960" s="2">
        <f t="shared" si="1017"/>
        <v>2</v>
      </c>
      <c r="AR960" s="18">
        <f t="shared" si="1018"/>
        <v>0.66666666666666663</v>
      </c>
      <c r="AS960" s="2">
        <f t="shared" si="1019"/>
        <v>2</v>
      </c>
      <c r="AT960" s="2">
        <f t="shared" si="1020"/>
        <v>55</v>
      </c>
      <c r="AU960" s="2">
        <f t="shared" si="1021"/>
        <v>1</v>
      </c>
      <c r="AV960" s="2">
        <v>0</v>
      </c>
      <c r="AW960" s="19">
        <f t="shared" si="1022"/>
        <v>3.4482758620689655E-2</v>
      </c>
      <c r="AX960" s="19">
        <f t="shared" si="1023"/>
        <v>3.5087719298245612E-2</v>
      </c>
      <c r="AY960" s="18">
        <f t="shared" si="1024"/>
        <v>0.66666666666666663</v>
      </c>
      <c r="AZ960" s="19">
        <f t="shared" si="1025"/>
        <v>6.6666666666666666E-2</v>
      </c>
      <c r="BA960" s="2">
        <f t="shared" si="1026"/>
        <v>1</v>
      </c>
      <c r="BB960" s="18">
        <f t="shared" si="1027"/>
        <v>1</v>
      </c>
      <c r="BC960" s="2">
        <f t="shared" si="1028"/>
        <v>1</v>
      </c>
      <c r="BD960" s="2">
        <f t="shared" si="1029"/>
        <v>32</v>
      </c>
      <c r="BE960" s="2">
        <f t="shared" si="1030"/>
        <v>0</v>
      </c>
      <c r="BF960" s="2">
        <v>0</v>
      </c>
      <c r="BG960" s="19">
        <f t="shared" si="1031"/>
        <v>3.0303030303030304E-2</v>
      </c>
      <c r="BH960" s="19">
        <f t="shared" si="1032"/>
        <v>3.0303030303030304E-2</v>
      </c>
      <c r="BI960" s="18">
        <f t="shared" si="1033"/>
        <v>1</v>
      </c>
      <c r="BJ960" s="19">
        <f t="shared" si="1034"/>
        <v>5.8823529411764712E-2</v>
      </c>
      <c r="BK960" s="2">
        <f t="shared" si="1035"/>
        <v>3</v>
      </c>
      <c r="BL960" s="18">
        <f t="shared" si="1036"/>
        <v>1</v>
      </c>
      <c r="BM960" s="2">
        <f t="shared" si="1037"/>
        <v>3</v>
      </c>
      <c r="BN960" s="2">
        <f t="shared" si="1038"/>
        <v>30</v>
      </c>
      <c r="BO960" s="2">
        <f t="shared" si="1039"/>
        <v>0</v>
      </c>
      <c r="BP960" s="2">
        <v>0</v>
      </c>
      <c r="BQ960" s="19">
        <f t="shared" si="1040"/>
        <v>9.0909090909090912E-2</v>
      </c>
      <c r="BR960" s="19">
        <f t="shared" si="1041"/>
        <v>9.0909090909090912E-2</v>
      </c>
      <c r="BS960" s="18">
        <f t="shared" si="1042"/>
        <v>1</v>
      </c>
      <c r="BT960" s="19">
        <f t="shared" si="1043"/>
        <v>0.16666666666666669</v>
      </c>
      <c r="BU960" s="2">
        <f t="shared" si="1044"/>
        <v>1</v>
      </c>
      <c r="BV960" s="18">
        <f t="shared" si="1045"/>
        <v>1</v>
      </c>
      <c r="BW960" s="2">
        <f t="shared" si="1046"/>
        <v>1</v>
      </c>
      <c r="BX960" s="2">
        <f t="shared" si="1047"/>
        <v>13</v>
      </c>
      <c r="BY960" s="2">
        <f t="shared" si="1048"/>
        <v>0</v>
      </c>
      <c r="BZ960" s="2">
        <v>0</v>
      </c>
      <c r="CA960" s="19">
        <f t="shared" si="1049"/>
        <v>7.1428571428571425E-2</v>
      </c>
      <c r="CB960" s="19">
        <f t="shared" si="1050"/>
        <v>7.1428571428571425E-2</v>
      </c>
      <c r="CC960" s="18">
        <f t="shared" si="1051"/>
        <v>1</v>
      </c>
      <c r="CD960" s="19">
        <f t="shared" si="1052"/>
        <v>0.13333333333333333</v>
      </c>
      <c r="CE960" s="2">
        <f t="shared" si="1053"/>
        <v>1</v>
      </c>
      <c r="CF960" s="18">
        <f t="shared" si="1054"/>
        <v>0.33333333333333331</v>
      </c>
      <c r="CG960" s="2">
        <f t="shared" si="1055"/>
        <v>1</v>
      </c>
      <c r="CH960" s="2">
        <f t="shared" si="1056"/>
        <v>13</v>
      </c>
      <c r="CI960" s="2">
        <f t="shared" si="1057"/>
        <v>2</v>
      </c>
      <c r="CJ960" s="2">
        <v>0</v>
      </c>
      <c r="CK960" s="19">
        <f t="shared" si="1058"/>
        <v>6.25E-2</v>
      </c>
      <c r="CL960" s="19">
        <f t="shared" si="1059"/>
        <v>7.1428571428571425E-2</v>
      </c>
      <c r="CM960" s="18">
        <f t="shared" si="1060"/>
        <v>0.33333333333333331</v>
      </c>
      <c r="CN960" s="19">
        <f t="shared" si="1061"/>
        <v>0.11764705882352941</v>
      </c>
      <c r="CO960" s="2">
        <f t="shared" si="1062"/>
        <v>1</v>
      </c>
      <c r="CP960" s="18">
        <f t="shared" si="1063"/>
        <v>1</v>
      </c>
      <c r="CQ960" s="2">
        <f t="shared" si="1064"/>
        <v>1</v>
      </c>
      <c r="CR960" s="2">
        <f t="shared" si="1065"/>
        <v>9</v>
      </c>
      <c r="CS960" s="2">
        <f t="shared" si="1066"/>
        <v>0</v>
      </c>
      <c r="CT960" s="2">
        <v>0</v>
      </c>
      <c r="CU960" s="19">
        <f t="shared" si="1067"/>
        <v>0.1</v>
      </c>
      <c r="CV960" s="19">
        <f t="shared" si="1068"/>
        <v>0.1</v>
      </c>
      <c r="CW960" s="18">
        <f t="shared" si="1069"/>
        <v>1</v>
      </c>
      <c r="CX960" s="19">
        <f t="shared" si="1070"/>
        <v>0.18181818181818182</v>
      </c>
      <c r="CY960" s="2">
        <f t="shared" si="1071"/>
        <v>1</v>
      </c>
      <c r="CZ960" s="18">
        <f t="shared" si="1072"/>
        <v>0.33333333333333331</v>
      </c>
      <c r="DA960" s="2">
        <f t="shared" si="1073"/>
        <v>1</v>
      </c>
      <c r="DB960" s="2">
        <f t="shared" si="1074"/>
        <v>9</v>
      </c>
      <c r="DC960" s="2">
        <f t="shared" si="1075"/>
        <v>2</v>
      </c>
      <c r="DD960" s="2">
        <v>0</v>
      </c>
      <c r="DE960" s="19">
        <f t="shared" si="1076"/>
        <v>8.3333333333333329E-2</v>
      </c>
      <c r="DF960" s="19">
        <f t="shared" si="1077"/>
        <v>0.1</v>
      </c>
      <c r="DG960" s="18">
        <f t="shared" si="1078"/>
        <v>0.33333333333333331</v>
      </c>
      <c r="DH960" s="19">
        <f t="shared" si="1079"/>
        <v>0.15384615384615383</v>
      </c>
    </row>
    <row r="961" spans="1:112" x14ac:dyDescent="0.35">
      <c r="A961" s="11">
        <v>2019010518</v>
      </c>
      <c r="B961" s="2" t="s">
        <v>6958</v>
      </c>
      <c r="C961" s="2" t="s">
        <v>6959</v>
      </c>
      <c r="D961" s="2" t="s">
        <v>6960</v>
      </c>
      <c r="E961" s="2" t="s">
        <v>6961</v>
      </c>
      <c r="F961" s="2">
        <v>1</v>
      </c>
      <c r="G961" s="2" t="s">
        <v>6962</v>
      </c>
      <c r="H961" s="2" t="s">
        <v>6963</v>
      </c>
      <c r="I961" s="2" t="s">
        <v>6964</v>
      </c>
      <c r="J961" s="3" t="s">
        <v>6965</v>
      </c>
      <c r="K961" s="11">
        <v>2</v>
      </c>
      <c r="L961" s="2">
        <v>2</v>
      </c>
      <c r="M961" s="2">
        <v>76</v>
      </c>
      <c r="N961" s="2">
        <v>50</v>
      </c>
      <c r="O961" s="2">
        <v>1</v>
      </c>
      <c r="P961" s="2">
        <v>0</v>
      </c>
      <c r="Q961" s="2">
        <v>1</v>
      </c>
      <c r="R961" s="2">
        <v>0</v>
      </c>
      <c r="S961" s="2">
        <v>2</v>
      </c>
      <c r="T961" s="2">
        <v>0</v>
      </c>
      <c r="U961" s="2">
        <v>2</v>
      </c>
      <c r="V961" s="2">
        <v>0</v>
      </c>
      <c r="W961" s="2">
        <v>18</v>
      </c>
      <c r="X961" s="2">
        <v>10</v>
      </c>
      <c r="Y961" s="2">
        <v>1</v>
      </c>
      <c r="Z961" s="2">
        <v>0</v>
      </c>
      <c r="AA961" s="2">
        <v>1</v>
      </c>
      <c r="AB961" s="2">
        <v>0</v>
      </c>
      <c r="AC961" s="2">
        <v>2</v>
      </c>
      <c r="AD961" s="2">
        <v>0</v>
      </c>
      <c r="AE961" s="2">
        <v>2</v>
      </c>
      <c r="AF961" s="3">
        <v>0</v>
      </c>
      <c r="AG961" s="2">
        <f t="shared" si="1008"/>
        <v>1</v>
      </c>
      <c r="AH961" s="18">
        <f t="shared" si="1009"/>
        <v>1</v>
      </c>
      <c r="AI961" s="2">
        <f t="shared" si="1010"/>
        <v>1</v>
      </c>
      <c r="AJ961" s="2">
        <f t="shared" si="1011"/>
        <v>75</v>
      </c>
      <c r="AK961" s="2">
        <f t="shared" si="1012"/>
        <v>0</v>
      </c>
      <c r="AL961" s="2">
        <v>0</v>
      </c>
      <c r="AM961" s="19">
        <f t="shared" si="1013"/>
        <v>1.3157894736842105E-2</v>
      </c>
      <c r="AN961" s="19">
        <f t="shared" si="1014"/>
        <v>1.3157894736842105E-2</v>
      </c>
      <c r="AO961" s="18">
        <f t="shared" si="1015"/>
        <v>1</v>
      </c>
      <c r="AP961" s="19">
        <f t="shared" si="1016"/>
        <v>2.5974025974025976E-2</v>
      </c>
      <c r="AQ961" s="2">
        <f t="shared" si="1017"/>
        <v>2</v>
      </c>
      <c r="AR961" s="18">
        <f t="shared" si="1018"/>
        <v>1</v>
      </c>
      <c r="AS961" s="2">
        <f t="shared" si="1019"/>
        <v>2</v>
      </c>
      <c r="AT961" s="2">
        <f t="shared" si="1020"/>
        <v>74</v>
      </c>
      <c r="AU961" s="2">
        <f t="shared" si="1021"/>
        <v>0</v>
      </c>
      <c r="AV961" s="2">
        <v>0</v>
      </c>
      <c r="AW961" s="19">
        <f t="shared" si="1022"/>
        <v>2.6315789473684209E-2</v>
      </c>
      <c r="AX961" s="19">
        <f t="shared" si="1023"/>
        <v>2.6315789473684209E-2</v>
      </c>
      <c r="AY961" s="18">
        <f t="shared" si="1024"/>
        <v>1</v>
      </c>
      <c r="AZ961" s="19">
        <f t="shared" si="1025"/>
        <v>5.1282051282051273E-2</v>
      </c>
      <c r="BA961" s="2">
        <f t="shared" si="1026"/>
        <v>1</v>
      </c>
      <c r="BB961" s="18">
        <f t="shared" si="1027"/>
        <v>1</v>
      </c>
      <c r="BC961" s="2">
        <f t="shared" si="1028"/>
        <v>1</v>
      </c>
      <c r="BD961" s="2">
        <f t="shared" si="1029"/>
        <v>49</v>
      </c>
      <c r="BE961" s="2">
        <f t="shared" si="1030"/>
        <v>0</v>
      </c>
      <c r="BF961" s="2">
        <v>0</v>
      </c>
      <c r="BG961" s="19">
        <f t="shared" si="1031"/>
        <v>0.02</v>
      </c>
      <c r="BH961" s="19">
        <f t="shared" si="1032"/>
        <v>0.02</v>
      </c>
      <c r="BI961" s="18">
        <f t="shared" si="1033"/>
        <v>1</v>
      </c>
      <c r="BJ961" s="19">
        <f t="shared" si="1034"/>
        <v>3.9215686274509803E-2</v>
      </c>
      <c r="BK961" s="2">
        <f t="shared" si="1035"/>
        <v>2</v>
      </c>
      <c r="BL961" s="18">
        <f t="shared" si="1036"/>
        <v>1</v>
      </c>
      <c r="BM961" s="2">
        <f t="shared" si="1037"/>
        <v>2</v>
      </c>
      <c r="BN961" s="2">
        <f t="shared" si="1038"/>
        <v>48</v>
      </c>
      <c r="BO961" s="2">
        <f t="shared" si="1039"/>
        <v>0</v>
      </c>
      <c r="BP961" s="2">
        <v>0</v>
      </c>
      <c r="BQ961" s="19">
        <f t="shared" si="1040"/>
        <v>0.04</v>
      </c>
      <c r="BR961" s="19">
        <f t="shared" si="1041"/>
        <v>0.04</v>
      </c>
      <c r="BS961" s="18">
        <f t="shared" si="1042"/>
        <v>1</v>
      </c>
      <c r="BT961" s="19">
        <f t="shared" si="1043"/>
        <v>7.6923076923076927E-2</v>
      </c>
      <c r="BU961" s="2">
        <f t="shared" si="1044"/>
        <v>1</v>
      </c>
      <c r="BV961" s="18">
        <f t="shared" si="1045"/>
        <v>1</v>
      </c>
      <c r="BW961" s="2">
        <f t="shared" si="1046"/>
        <v>1</v>
      </c>
      <c r="BX961" s="2">
        <f t="shared" si="1047"/>
        <v>17</v>
      </c>
      <c r="BY961" s="2">
        <f t="shared" si="1048"/>
        <v>0</v>
      </c>
      <c r="BZ961" s="2">
        <v>0</v>
      </c>
      <c r="CA961" s="19">
        <f t="shared" si="1049"/>
        <v>5.5555555555555552E-2</v>
      </c>
      <c r="CB961" s="19">
        <f t="shared" si="1050"/>
        <v>5.5555555555555552E-2</v>
      </c>
      <c r="CC961" s="18">
        <f t="shared" si="1051"/>
        <v>1</v>
      </c>
      <c r="CD961" s="19">
        <f t="shared" si="1052"/>
        <v>0.10526315789473684</v>
      </c>
      <c r="CE961" s="2">
        <f t="shared" si="1053"/>
        <v>2</v>
      </c>
      <c r="CF961" s="18">
        <f t="shared" si="1054"/>
        <v>1</v>
      </c>
      <c r="CG961" s="2">
        <f t="shared" si="1055"/>
        <v>2</v>
      </c>
      <c r="CH961" s="2">
        <f t="shared" si="1056"/>
        <v>16</v>
      </c>
      <c r="CI961" s="2">
        <f t="shared" si="1057"/>
        <v>0</v>
      </c>
      <c r="CJ961" s="2">
        <v>0</v>
      </c>
      <c r="CK961" s="19">
        <f t="shared" si="1058"/>
        <v>0.1111111111111111</v>
      </c>
      <c r="CL961" s="19">
        <f t="shared" si="1059"/>
        <v>0.1111111111111111</v>
      </c>
      <c r="CM961" s="18">
        <f t="shared" si="1060"/>
        <v>1</v>
      </c>
      <c r="CN961" s="19">
        <f t="shared" si="1061"/>
        <v>0.19999999999999998</v>
      </c>
      <c r="CO961" s="2">
        <f t="shared" si="1062"/>
        <v>1</v>
      </c>
      <c r="CP961" s="18">
        <f t="shared" si="1063"/>
        <v>1</v>
      </c>
      <c r="CQ961" s="2">
        <f t="shared" si="1064"/>
        <v>1</v>
      </c>
      <c r="CR961" s="2">
        <f t="shared" si="1065"/>
        <v>9</v>
      </c>
      <c r="CS961" s="2">
        <f t="shared" si="1066"/>
        <v>0</v>
      </c>
      <c r="CT961" s="2">
        <v>0</v>
      </c>
      <c r="CU961" s="19">
        <f t="shared" si="1067"/>
        <v>0.1</v>
      </c>
      <c r="CV961" s="19">
        <f t="shared" si="1068"/>
        <v>0.1</v>
      </c>
      <c r="CW961" s="18">
        <f t="shared" si="1069"/>
        <v>1</v>
      </c>
      <c r="CX961" s="19">
        <f t="shared" si="1070"/>
        <v>0.18181818181818182</v>
      </c>
      <c r="CY961" s="2">
        <f t="shared" si="1071"/>
        <v>2</v>
      </c>
      <c r="CZ961" s="18">
        <f t="shared" si="1072"/>
        <v>1</v>
      </c>
      <c r="DA961" s="2">
        <f t="shared" si="1073"/>
        <v>2</v>
      </c>
      <c r="DB961" s="2">
        <f t="shared" si="1074"/>
        <v>8</v>
      </c>
      <c r="DC961" s="2">
        <f t="shared" si="1075"/>
        <v>0</v>
      </c>
      <c r="DD961" s="2">
        <v>0</v>
      </c>
      <c r="DE961" s="19">
        <f t="shared" si="1076"/>
        <v>0.2</v>
      </c>
      <c r="DF961" s="19">
        <f t="shared" si="1077"/>
        <v>0.2</v>
      </c>
      <c r="DG961" s="18">
        <f t="shared" si="1078"/>
        <v>1</v>
      </c>
      <c r="DH961" s="19">
        <f t="shared" si="1079"/>
        <v>0.33333333333333337</v>
      </c>
    </row>
    <row r="962" spans="1:112" x14ac:dyDescent="0.35">
      <c r="A962" s="11">
        <v>2019010525</v>
      </c>
      <c r="B962" s="2" t="s">
        <v>6966</v>
      </c>
      <c r="C962" s="2" t="s">
        <v>6967</v>
      </c>
      <c r="D962" s="2"/>
      <c r="E962" s="2" t="s">
        <v>6968</v>
      </c>
      <c r="F962" s="2">
        <v>1</v>
      </c>
      <c r="G962" s="2" t="s">
        <v>6969</v>
      </c>
      <c r="H962" s="2" t="s">
        <v>6970</v>
      </c>
      <c r="I962" s="2" t="s">
        <v>6971</v>
      </c>
      <c r="J962" s="3" t="s">
        <v>6972</v>
      </c>
      <c r="K962" s="11">
        <v>1</v>
      </c>
      <c r="L962" s="2">
        <v>1</v>
      </c>
      <c r="M962" s="2">
        <v>45</v>
      </c>
      <c r="N962" s="2">
        <v>27</v>
      </c>
      <c r="O962" s="2">
        <v>1</v>
      </c>
      <c r="P962" s="2">
        <v>0</v>
      </c>
      <c r="Q962" s="2">
        <v>1</v>
      </c>
      <c r="R962" s="2">
        <v>0</v>
      </c>
      <c r="S962" s="2">
        <v>1</v>
      </c>
      <c r="T962" s="2">
        <v>0</v>
      </c>
      <c r="U962" s="2">
        <v>1</v>
      </c>
      <c r="V962" s="2">
        <v>0</v>
      </c>
      <c r="W962" s="2">
        <v>9</v>
      </c>
      <c r="X962" s="2">
        <v>3</v>
      </c>
      <c r="Y962" s="2">
        <v>1</v>
      </c>
      <c r="Z962" s="2">
        <v>0</v>
      </c>
      <c r="AA962" s="2">
        <v>1</v>
      </c>
      <c r="AB962" s="2">
        <v>0</v>
      </c>
      <c r="AC962" s="2">
        <v>1</v>
      </c>
      <c r="AD962" s="2">
        <v>0</v>
      </c>
      <c r="AE962" s="2">
        <v>1</v>
      </c>
      <c r="AF962" s="3">
        <v>0</v>
      </c>
      <c r="AG962" s="2">
        <f t="shared" si="1008"/>
        <v>1</v>
      </c>
      <c r="AH962" s="18">
        <f t="shared" si="1009"/>
        <v>1</v>
      </c>
      <c r="AI962" s="2">
        <f t="shared" si="1010"/>
        <v>1</v>
      </c>
      <c r="AJ962" s="2">
        <f t="shared" si="1011"/>
        <v>44</v>
      </c>
      <c r="AK962" s="2">
        <f t="shared" si="1012"/>
        <v>0</v>
      </c>
      <c r="AL962" s="2">
        <v>0</v>
      </c>
      <c r="AM962" s="19">
        <f t="shared" si="1013"/>
        <v>2.2222222222222223E-2</v>
      </c>
      <c r="AN962" s="19">
        <f t="shared" si="1014"/>
        <v>2.2222222222222223E-2</v>
      </c>
      <c r="AO962" s="18">
        <f t="shared" si="1015"/>
        <v>1</v>
      </c>
      <c r="AP962" s="19">
        <f t="shared" si="1016"/>
        <v>4.3478260869565223E-2</v>
      </c>
      <c r="AQ962" s="2">
        <f t="shared" si="1017"/>
        <v>1</v>
      </c>
      <c r="AR962" s="18">
        <f t="shared" si="1018"/>
        <v>1</v>
      </c>
      <c r="AS962" s="2">
        <f t="shared" si="1019"/>
        <v>1</v>
      </c>
      <c r="AT962" s="2">
        <f t="shared" si="1020"/>
        <v>44</v>
      </c>
      <c r="AU962" s="2">
        <f t="shared" si="1021"/>
        <v>0</v>
      </c>
      <c r="AV962" s="2">
        <v>0</v>
      </c>
      <c r="AW962" s="19">
        <f t="shared" si="1022"/>
        <v>2.2222222222222223E-2</v>
      </c>
      <c r="AX962" s="19">
        <f t="shared" si="1023"/>
        <v>2.2222222222222223E-2</v>
      </c>
      <c r="AY962" s="18">
        <f t="shared" si="1024"/>
        <v>1</v>
      </c>
      <c r="AZ962" s="19">
        <f t="shared" si="1025"/>
        <v>4.3478260869565223E-2</v>
      </c>
      <c r="BA962" s="2">
        <f t="shared" si="1026"/>
        <v>1</v>
      </c>
      <c r="BB962" s="18">
        <f t="shared" si="1027"/>
        <v>1</v>
      </c>
      <c r="BC962" s="2">
        <f t="shared" si="1028"/>
        <v>1</v>
      </c>
      <c r="BD962" s="2">
        <f t="shared" si="1029"/>
        <v>26</v>
      </c>
      <c r="BE962" s="2">
        <f t="shared" si="1030"/>
        <v>0</v>
      </c>
      <c r="BF962" s="2">
        <v>0</v>
      </c>
      <c r="BG962" s="19">
        <f t="shared" si="1031"/>
        <v>3.7037037037037035E-2</v>
      </c>
      <c r="BH962" s="19">
        <f t="shared" si="1032"/>
        <v>3.7037037037037035E-2</v>
      </c>
      <c r="BI962" s="18">
        <f t="shared" si="1033"/>
        <v>1</v>
      </c>
      <c r="BJ962" s="19">
        <f t="shared" si="1034"/>
        <v>7.1428571428571425E-2</v>
      </c>
      <c r="BK962" s="2">
        <f t="shared" si="1035"/>
        <v>1</v>
      </c>
      <c r="BL962" s="18">
        <f t="shared" si="1036"/>
        <v>1</v>
      </c>
      <c r="BM962" s="2">
        <f t="shared" si="1037"/>
        <v>1</v>
      </c>
      <c r="BN962" s="2">
        <f t="shared" si="1038"/>
        <v>26</v>
      </c>
      <c r="BO962" s="2">
        <f t="shared" si="1039"/>
        <v>0</v>
      </c>
      <c r="BP962" s="2">
        <v>0</v>
      </c>
      <c r="BQ962" s="19">
        <f t="shared" si="1040"/>
        <v>3.7037037037037035E-2</v>
      </c>
      <c r="BR962" s="19">
        <f t="shared" si="1041"/>
        <v>3.7037037037037035E-2</v>
      </c>
      <c r="BS962" s="18">
        <f t="shared" si="1042"/>
        <v>1</v>
      </c>
      <c r="BT962" s="19">
        <f t="shared" si="1043"/>
        <v>7.1428571428571425E-2</v>
      </c>
      <c r="BU962" s="2">
        <f t="shared" si="1044"/>
        <v>1</v>
      </c>
      <c r="BV962" s="18">
        <f t="shared" si="1045"/>
        <v>1</v>
      </c>
      <c r="BW962" s="2">
        <f t="shared" si="1046"/>
        <v>1</v>
      </c>
      <c r="BX962" s="2">
        <f t="shared" si="1047"/>
        <v>8</v>
      </c>
      <c r="BY962" s="2">
        <f t="shared" si="1048"/>
        <v>0</v>
      </c>
      <c r="BZ962" s="2">
        <v>0</v>
      </c>
      <c r="CA962" s="19">
        <f t="shared" si="1049"/>
        <v>0.1111111111111111</v>
      </c>
      <c r="CB962" s="19">
        <f t="shared" si="1050"/>
        <v>0.1111111111111111</v>
      </c>
      <c r="CC962" s="18">
        <f t="shared" si="1051"/>
        <v>1</v>
      </c>
      <c r="CD962" s="19">
        <f t="shared" si="1052"/>
        <v>0.19999999999999998</v>
      </c>
      <c r="CE962" s="2">
        <f t="shared" si="1053"/>
        <v>1</v>
      </c>
      <c r="CF962" s="18">
        <f t="shared" si="1054"/>
        <v>1</v>
      </c>
      <c r="CG962" s="2">
        <f t="shared" si="1055"/>
        <v>1</v>
      </c>
      <c r="CH962" s="2">
        <f t="shared" si="1056"/>
        <v>8</v>
      </c>
      <c r="CI962" s="2">
        <f t="shared" si="1057"/>
        <v>0</v>
      </c>
      <c r="CJ962" s="2">
        <v>0</v>
      </c>
      <c r="CK962" s="19">
        <f t="shared" si="1058"/>
        <v>0.1111111111111111</v>
      </c>
      <c r="CL962" s="19">
        <f t="shared" si="1059"/>
        <v>0.1111111111111111</v>
      </c>
      <c r="CM962" s="18">
        <f t="shared" si="1060"/>
        <v>1</v>
      </c>
      <c r="CN962" s="19">
        <f t="shared" si="1061"/>
        <v>0.19999999999999998</v>
      </c>
      <c r="CO962" s="2">
        <f t="shared" si="1062"/>
        <v>1</v>
      </c>
      <c r="CP962" s="18">
        <f t="shared" si="1063"/>
        <v>1</v>
      </c>
      <c r="CQ962" s="2">
        <f t="shared" si="1064"/>
        <v>1</v>
      </c>
      <c r="CR962" s="2">
        <f t="shared" si="1065"/>
        <v>2</v>
      </c>
      <c r="CS962" s="2">
        <f t="shared" si="1066"/>
        <v>0</v>
      </c>
      <c r="CT962" s="2">
        <v>0</v>
      </c>
      <c r="CU962" s="19">
        <f t="shared" si="1067"/>
        <v>0.33333333333333331</v>
      </c>
      <c r="CV962" s="19">
        <f t="shared" si="1068"/>
        <v>0.33333333333333331</v>
      </c>
      <c r="CW962" s="18">
        <f t="shared" si="1069"/>
        <v>1</v>
      </c>
      <c r="CX962" s="19">
        <f t="shared" si="1070"/>
        <v>0.5</v>
      </c>
      <c r="CY962" s="2">
        <f t="shared" si="1071"/>
        <v>1</v>
      </c>
      <c r="CZ962" s="18">
        <f t="shared" si="1072"/>
        <v>1</v>
      </c>
      <c r="DA962" s="2">
        <f t="shared" si="1073"/>
        <v>1</v>
      </c>
      <c r="DB962" s="2">
        <f t="shared" si="1074"/>
        <v>2</v>
      </c>
      <c r="DC962" s="2">
        <f t="shared" si="1075"/>
        <v>0</v>
      </c>
      <c r="DD962" s="2">
        <v>0</v>
      </c>
      <c r="DE962" s="19">
        <f t="shared" si="1076"/>
        <v>0.33333333333333331</v>
      </c>
      <c r="DF962" s="19">
        <f t="shared" si="1077"/>
        <v>0.33333333333333331</v>
      </c>
      <c r="DG962" s="18">
        <f t="shared" si="1078"/>
        <v>1</v>
      </c>
      <c r="DH962" s="19">
        <f t="shared" si="1079"/>
        <v>0.5</v>
      </c>
    </row>
    <row r="963" spans="1:112" x14ac:dyDescent="0.35">
      <c r="A963" s="11">
        <v>2019010537</v>
      </c>
      <c r="B963" s="2" t="s">
        <v>6973</v>
      </c>
      <c r="C963" s="2" t="s">
        <v>6974</v>
      </c>
      <c r="D963" s="2"/>
      <c r="E963" s="2" t="s">
        <v>6975</v>
      </c>
      <c r="F963" s="2">
        <v>1</v>
      </c>
      <c r="G963" s="2" t="s">
        <v>6976</v>
      </c>
      <c r="H963" s="2" t="s">
        <v>6977</v>
      </c>
      <c r="I963" s="2" t="s">
        <v>6978</v>
      </c>
      <c r="J963" s="3" t="s">
        <v>6979</v>
      </c>
      <c r="K963" s="11">
        <v>1</v>
      </c>
      <c r="L963" s="2">
        <v>1</v>
      </c>
      <c r="M963" s="2">
        <v>40</v>
      </c>
      <c r="N963" s="2">
        <v>21</v>
      </c>
      <c r="O963" s="2">
        <v>1</v>
      </c>
      <c r="P963" s="2">
        <v>0</v>
      </c>
      <c r="Q963" s="2">
        <v>1</v>
      </c>
      <c r="R963" s="2">
        <v>0</v>
      </c>
      <c r="S963" s="2">
        <v>1</v>
      </c>
      <c r="T963" s="2">
        <v>0</v>
      </c>
      <c r="U963" s="2">
        <v>1</v>
      </c>
      <c r="V963" s="2">
        <v>0</v>
      </c>
      <c r="W963" s="2">
        <v>10</v>
      </c>
      <c r="X963" s="2">
        <v>3</v>
      </c>
      <c r="Y963" s="2">
        <v>1</v>
      </c>
      <c r="Z963" s="2">
        <v>0</v>
      </c>
      <c r="AA963" s="2">
        <v>1</v>
      </c>
      <c r="AB963" s="2">
        <v>0</v>
      </c>
      <c r="AC963" s="2">
        <v>1</v>
      </c>
      <c r="AD963" s="2">
        <v>0</v>
      </c>
      <c r="AE963" s="2">
        <v>1</v>
      </c>
      <c r="AF963" s="3">
        <v>0</v>
      </c>
      <c r="AG963" s="2">
        <f t="shared" ref="AG963:AG1001" si="1080">O963</f>
        <v>1</v>
      </c>
      <c r="AH963" s="18">
        <f t="shared" ref="AH963:AH1001" si="1081">AG963</f>
        <v>1</v>
      </c>
      <c r="AI963" s="2">
        <f t="shared" ref="AI963:AI1001" si="1082">AG963</f>
        <v>1</v>
      </c>
      <c r="AJ963" s="2">
        <f t="shared" ref="AJ963:AJ1001" si="1083">M963-AI963</f>
        <v>39</v>
      </c>
      <c r="AK963" s="2">
        <f t="shared" ref="AK963:AK1001" si="1084">1-AI963</f>
        <v>0</v>
      </c>
      <c r="AL963" s="2">
        <v>0</v>
      </c>
      <c r="AM963" s="19">
        <f t="shared" ref="AM963:AM1001" si="1085">AI963/(SUM(AI963:AK963))</f>
        <v>2.5000000000000001E-2</v>
      </c>
      <c r="AN963" s="19">
        <f t="shared" ref="AN963:AN1001" si="1086">AI963/(SUM(AI963:AJ963))</f>
        <v>2.5000000000000001E-2</v>
      </c>
      <c r="AO963" s="18">
        <f t="shared" ref="AO963:AO1001" si="1087">AI963/(AI963+AK963)</f>
        <v>1</v>
      </c>
      <c r="AP963" s="19">
        <f t="shared" ref="AP963:AP1001" si="1088">IFERROR((2*AN963*AO963)/(AN963+AO963),0)</f>
        <v>4.8780487804878057E-2</v>
      </c>
      <c r="AQ963" s="2">
        <f t="shared" ref="AQ963:AQ1001" si="1089">S963</f>
        <v>1</v>
      </c>
      <c r="AR963" s="18">
        <f t="shared" ref="AR963:AR1001" si="1090">S963/K963</f>
        <v>1</v>
      </c>
      <c r="AS963" s="2">
        <f t="shared" ref="AS963:AS1001" si="1091">AQ963</f>
        <v>1</v>
      </c>
      <c r="AT963" s="2">
        <f t="shared" ref="AT963:AT1001" si="1092">M963-AS963</f>
        <v>39</v>
      </c>
      <c r="AU963" s="2">
        <f t="shared" ref="AU963:AU1001" si="1093">T963</f>
        <v>0</v>
      </c>
      <c r="AV963" s="2">
        <v>0</v>
      </c>
      <c r="AW963" s="19">
        <f t="shared" ref="AW963:AW1001" si="1094">AS963/(SUM(AS963:AU963))</f>
        <v>2.5000000000000001E-2</v>
      </c>
      <c r="AX963" s="19">
        <f t="shared" ref="AX963:AX1001" si="1095">AS963/(SUM(AS963:AT963))</f>
        <v>2.5000000000000001E-2</v>
      </c>
      <c r="AY963" s="18">
        <f t="shared" ref="AY963:AY1001" si="1096">AS963/(AS963+AU963)</f>
        <v>1</v>
      </c>
      <c r="AZ963" s="19">
        <f t="shared" ref="AZ963:AZ1001" si="1097">IFERROR((2*AX963*AY963)/(AX963+AY963),0)</f>
        <v>4.8780487804878057E-2</v>
      </c>
      <c r="BA963" s="2">
        <f t="shared" ref="BA963:BA1001" si="1098">Q963</f>
        <v>1</v>
      </c>
      <c r="BB963" s="18">
        <f t="shared" ref="BB963:BB1001" si="1099">BA963</f>
        <v>1</v>
      </c>
      <c r="BC963" s="2">
        <f t="shared" ref="BC963:BC1001" si="1100">BA963</f>
        <v>1</v>
      </c>
      <c r="BD963" s="2">
        <f t="shared" ref="BD963:BD1001" si="1101">N963-BC963</f>
        <v>20</v>
      </c>
      <c r="BE963" s="2">
        <f t="shared" ref="BE963:BE1001" si="1102">1-BC963</f>
        <v>0</v>
      </c>
      <c r="BF963" s="2">
        <v>0</v>
      </c>
      <c r="BG963" s="19">
        <f t="shared" ref="BG963:BG1001" si="1103">BC963/(SUM(BC963:BE963))</f>
        <v>4.7619047619047616E-2</v>
      </c>
      <c r="BH963" s="19">
        <f t="shared" ref="BH963:BH1001" si="1104">BC963/(SUM(BC963:BD963))</f>
        <v>4.7619047619047616E-2</v>
      </c>
      <c r="BI963" s="18">
        <f t="shared" ref="BI963:BI1001" si="1105">BC963/(BC963+BE963)</f>
        <v>1</v>
      </c>
      <c r="BJ963" s="19">
        <f t="shared" ref="BJ963:BJ1001" si="1106">IFERROR((2*BH963*BI963)/(BH963+BI963),0)</f>
        <v>9.0909090909090898E-2</v>
      </c>
      <c r="BK963" s="2">
        <f t="shared" ref="BK963:BK1001" si="1107">U963</f>
        <v>1</v>
      </c>
      <c r="BL963" s="18">
        <f t="shared" ref="BL963:BL1001" si="1108">U963/L963</f>
        <v>1</v>
      </c>
      <c r="BM963" s="2">
        <f t="shared" ref="BM963:BM1001" si="1109">U963</f>
        <v>1</v>
      </c>
      <c r="BN963" s="2">
        <f t="shared" ref="BN963:BN1001" si="1110">N963-BM963</f>
        <v>20</v>
      </c>
      <c r="BO963" s="2">
        <f t="shared" ref="BO963:BO1001" si="1111">V963</f>
        <v>0</v>
      </c>
      <c r="BP963" s="2">
        <v>0</v>
      </c>
      <c r="BQ963" s="19">
        <f t="shared" ref="BQ963:BQ1001" si="1112">BM963/(SUM(BM963:BO963))</f>
        <v>4.7619047619047616E-2</v>
      </c>
      <c r="BR963" s="19">
        <f t="shared" ref="BR963:BR1001" si="1113">BM963/(SUM(BM963:BN963))</f>
        <v>4.7619047619047616E-2</v>
      </c>
      <c r="BS963" s="18">
        <f t="shared" ref="BS963:BS1001" si="1114">BM963/(BM963+BO963)</f>
        <v>1</v>
      </c>
      <c r="BT963" s="19">
        <f t="shared" ref="BT963:BT1001" si="1115">IFERROR((2*BR963*BS963)/(BR963+BS963),0)</f>
        <v>9.0909090909090898E-2</v>
      </c>
      <c r="BU963" s="2">
        <f t="shared" ref="BU963:BU1001" si="1116">Y963</f>
        <v>1</v>
      </c>
      <c r="BV963" s="18">
        <f t="shared" ref="BV963:BV1001" si="1117">BU963</f>
        <v>1</v>
      </c>
      <c r="BW963" s="2">
        <f t="shared" ref="BW963:BW1001" si="1118">BU963</f>
        <v>1</v>
      </c>
      <c r="BX963" s="2">
        <f t="shared" ref="BX963:BX1001" si="1119">W963-BW963</f>
        <v>9</v>
      </c>
      <c r="BY963" s="2">
        <f t="shared" ref="BY963:BY1001" si="1120">1-BU963</f>
        <v>0</v>
      </c>
      <c r="BZ963" s="2">
        <v>0</v>
      </c>
      <c r="CA963" s="19">
        <f t="shared" ref="CA963:CA1001" si="1121">BW963/(SUM(BW963:BY963))</f>
        <v>0.1</v>
      </c>
      <c r="CB963" s="19">
        <f t="shared" ref="CB963:CB1001" si="1122">BW963/(SUM(BW963:BX963))</f>
        <v>0.1</v>
      </c>
      <c r="CC963" s="18">
        <f t="shared" ref="CC963:CC1001" si="1123">BW963/(BW963+BY963)</f>
        <v>1</v>
      </c>
      <c r="CD963" s="19">
        <f t="shared" ref="CD963:CD1001" si="1124">IFERROR((2*CB963*CC963)/(CB963+CC963),0)</f>
        <v>0.18181818181818182</v>
      </c>
      <c r="CE963" s="2">
        <f t="shared" ref="CE963:CE1001" si="1125">AC963</f>
        <v>1</v>
      </c>
      <c r="CF963" s="18">
        <f t="shared" ref="CF963:CF1001" si="1126">AC963/K963</f>
        <v>1</v>
      </c>
      <c r="CG963" s="2">
        <f t="shared" ref="CG963:CG1001" si="1127">CE963</f>
        <v>1</v>
      </c>
      <c r="CH963" s="2">
        <f t="shared" ref="CH963:CH1001" si="1128">W963-CG963</f>
        <v>9</v>
      </c>
      <c r="CI963" s="2">
        <f t="shared" ref="CI963:CI1001" si="1129">AD963</f>
        <v>0</v>
      </c>
      <c r="CJ963" s="2">
        <v>0</v>
      </c>
      <c r="CK963" s="19">
        <f t="shared" ref="CK963:CK1001" si="1130">CG963/(SUM(CG963:CI963))</f>
        <v>0.1</v>
      </c>
      <c r="CL963" s="19">
        <f t="shared" ref="CL963:CL1001" si="1131">CG963/(SUM(CG963:CH963))</f>
        <v>0.1</v>
      </c>
      <c r="CM963" s="18">
        <f t="shared" ref="CM963:CM1001" si="1132">CG963/(CG963+CI963)</f>
        <v>1</v>
      </c>
      <c r="CN963" s="19">
        <f t="shared" ref="CN963:CN1001" si="1133">IFERROR((2*CL963*CM963)/(CL963+CM963),0)</f>
        <v>0.18181818181818182</v>
      </c>
      <c r="CO963" s="2">
        <f t="shared" ref="CO963:CO1001" si="1134">AA963</f>
        <v>1</v>
      </c>
      <c r="CP963" s="18">
        <f t="shared" ref="CP963:CP1001" si="1135">CO963</f>
        <v>1</v>
      </c>
      <c r="CQ963" s="2">
        <f t="shared" ref="CQ963:CQ1001" si="1136">CO963</f>
        <v>1</v>
      </c>
      <c r="CR963" s="2">
        <f t="shared" ref="CR963:CR1001" si="1137">X963-CQ963</f>
        <v>2</v>
      </c>
      <c r="CS963" s="2">
        <f t="shared" ref="CS963:CS1001" si="1138">1-CO963</f>
        <v>0</v>
      </c>
      <c r="CT963" s="2">
        <v>0</v>
      </c>
      <c r="CU963" s="19">
        <f t="shared" ref="CU963:CU1001" si="1139">CQ963/(SUM(CQ963:CS963))</f>
        <v>0.33333333333333331</v>
      </c>
      <c r="CV963" s="19">
        <f t="shared" ref="CV963:CV1001" si="1140">CQ963/(SUM(CQ963:CR963))</f>
        <v>0.33333333333333331</v>
      </c>
      <c r="CW963" s="18">
        <f t="shared" ref="CW963:CW1001" si="1141">CQ963/(CQ963+CS963)</f>
        <v>1</v>
      </c>
      <c r="CX963" s="19">
        <f t="shared" ref="CX963:CX1001" si="1142">IFERROR((2*CV963*CW963)/(CV963+CW963),0)</f>
        <v>0.5</v>
      </c>
      <c r="CY963" s="2">
        <f t="shared" ref="CY963:CY1001" si="1143">AE963</f>
        <v>1</v>
      </c>
      <c r="CZ963" s="18">
        <f t="shared" ref="CZ963:CZ1001" si="1144">AE963/L963</f>
        <v>1</v>
      </c>
      <c r="DA963" s="2">
        <f t="shared" ref="DA963:DA1001" si="1145">CY963</f>
        <v>1</v>
      </c>
      <c r="DB963" s="2">
        <f t="shared" ref="DB963:DB1001" si="1146">X963-DA963</f>
        <v>2</v>
      </c>
      <c r="DC963" s="2">
        <f t="shared" ref="DC963:DC1001" si="1147">AF963</f>
        <v>0</v>
      </c>
      <c r="DD963" s="2">
        <v>0</v>
      </c>
      <c r="DE963" s="19">
        <f t="shared" ref="DE963:DE1001" si="1148">DA963/(SUM(DA963:DC963))</f>
        <v>0.33333333333333331</v>
      </c>
      <c r="DF963" s="19">
        <f t="shared" ref="DF963:DF1001" si="1149">DA963/(SUM(DA963:DB963))</f>
        <v>0.33333333333333331</v>
      </c>
      <c r="DG963" s="18">
        <f t="shared" ref="DG963:DG1001" si="1150">DA963/(DA963+DC963)</f>
        <v>1</v>
      </c>
      <c r="DH963" s="19">
        <f t="shared" ref="DH963:DH1001" si="1151">IFERROR((2*DF963*DG963)/(DF963+DG963),0)</f>
        <v>0.5</v>
      </c>
    </row>
    <row r="964" spans="1:112" x14ac:dyDescent="0.35">
      <c r="A964" s="11">
        <v>2019010543</v>
      </c>
      <c r="B964" s="2" t="s">
        <v>49</v>
      </c>
      <c r="C964" s="2" t="s">
        <v>51</v>
      </c>
      <c r="D964" s="2"/>
      <c r="E964" s="2" t="s">
        <v>6980</v>
      </c>
      <c r="F964" s="2">
        <v>1</v>
      </c>
      <c r="G964" s="2" t="s">
        <v>6981</v>
      </c>
      <c r="H964" s="2" t="s">
        <v>6982</v>
      </c>
      <c r="I964" s="2" t="s">
        <v>6983</v>
      </c>
      <c r="J964" s="3" t="s">
        <v>6984</v>
      </c>
      <c r="K964" s="11">
        <v>1</v>
      </c>
      <c r="L964" s="2">
        <v>1</v>
      </c>
      <c r="M964" s="2">
        <v>64</v>
      </c>
      <c r="N964" s="2">
        <v>49</v>
      </c>
      <c r="O964" s="2">
        <v>1</v>
      </c>
      <c r="P964" s="2">
        <v>0</v>
      </c>
      <c r="Q964" s="2">
        <v>1</v>
      </c>
      <c r="R964" s="2">
        <v>0</v>
      </c>
      <c r="S964" s="2">
        <v>1</v>
      </c>
      <c r="T964" s="2">
        <v>0</v>
      </c>
      <c r="U964" s="2">
        <v>1</v>
      </c>
      <c r="V964" s="2">
        <v>0</v>
      </c>
      <c r="W964" s="2">
        <v>17</v>
      </c>
      <c r="X964" s="2">
        <v>15</v>
      </c>
      <c r="Y964" s="2">
        <v>1</v>
      </c>
      <c r="Z964" s="2">
        <v>0</v>
      </c>
      <c r="AA964" s="2">
        <v>1</v>
      </c>
      <c r="AB964" s="2">
        <v>0</v>
      </c>
      <c r="AC964" s="2">
        <v>1</v>
      </c>
      <c r="AD964" s="2">
        <v>0</v>
      </c>
      <c r="AE964" s="2">
        <v>1</v>
      </c>
      <c r="AF964" s="3">
        <v>0</v>
      </c>
      <c r="AG964" s="2">
        <f t="shared" si="1080"/>
        <v>1</v>
      </c>
      <c r="AH964" s="18">
        <f t="shared" si="1081"/>
        <v>1</v>
      </c>
      <c r="AI964" s="2">
        <f t="shared" si="1082"/>
        <v>1</v>
      </c>
      <c r="AJ964" s="2">
        <f t="shared" si="1083"/>
        <v>63</v>
      </c>
      <c r="AK964" s="2">
        <f t="shared" si="1084"/>
        <v>0</v>
      </c>
      <c r="AL964" s="2">
        <v>0</v>
      </c>
      <c r="AM964" s="19">
        <f t="shared" si="1085"/>
        <v>1.5625E-2</v>
      </c>
      <c r="AN964" s="19">
        <f t="shared" si="1086"/>
        <v>1.5625E-2</v>
      </c>
      <c r="AO964" s="18">
        <f t="shared" si="1087"/>
        <v>1</v>
      </c>
      <c r="AP964" s="19">
        <f t="shared" si="1088"/>
        <v>3.0769230769230771E-2</v>
      </c>
      <c r="AQ964" s="2">
        <f t="shared" si="1089"/>
        <v>1</v>
      </c>
      <c r="AR964" s="18">
        <f t="shared" si="1090"/>
        <v>1</v>
      </c>
      <c r="AS964" s="2">
        <f t="shared" si="1091"/>
        <v>1</v>
      </c>
      <c r="AT964" s="2">
        <f t="shared" si="1092"/>
        <v>63</v>
      </c>
      <c r="AU964" s="2">
        <f t="shared" si="1093"/>
        <v>0</v>
      </c>
      <c r="AV964" s="2">
        <v>0</v>
      </c>
      <c r="AW964" s="19">
        <f t="shared" si="1094"/>
        <v>1.5625E-2</v>
      </c>
      <c r="AX964" s="19">
        <f t="shared" si="1095"/>
        <v>1.5625E-2</v>
      </c>
      <c r="AY964" s="18">
        <f t="shared" si="1096"/>
        <v>1</v>
      </c>
      <c r="AZ964" s="19">
        <f t="shared" si="1097"/>
        <v>3.0769230769230771E-2</v>
      </c>
      <c r="BA964" s="2">
        <f t="shared" si="1098"/>
        <v>1</v>
      </c>
      <c r="BB964" s="18">
        <f t="shared" si="1099"/>
        <v>1</v>
      </c>
      <c r="BC964" s="2">
        <f t="shared" si="1100"/>
        <v>1</v>
      </c>
      <c r="BD964" s="2">
        <f t="shared" si="1101"/>
        <v>48</v>
      </c>
      <c r="BE964" s="2">
        <f t="shared" si="1102"/>
        <v>0</v>
      </c>
      <c r="BF964" s="2">
        <v>0</v>
      </c>
      <c r="BG964" s="19">
        <f t="shared" si="1103"/>
        <v>2.0408163265306121E-2</v>
      </c>
      <c r="BH964" s="19">
        <f t="shared" si="1104"/>
        <v>2.0408163265306121E-2</v>
      </c>
      <c r="BI964" s="18">
        <f t="shared" si="1105"/>
        <v>1</v>
      </c>
      <c r="BJ964" s="19">
        <f t="shared" si="1106"/>
        <v>3.9999999999999994E-2</v>
      </c>
      <c r="BK964" s="2">
        <f t="shared" si="1107"/>
        <v>1</v>
      </c>
      <c r="BL964" s="18">
        <f t="shared" si="1108"/>
        <v>1</v>
      </c>
      <c r="BM964" s="2">
        <f t="shared" si="1109"/>
        <v>1</v>
      </c>
      <c r="BN964" s="2">
        <f t="shared" si="1110"/>
        <v>48</v>
      </c>
      <c r="BO964" s="2">
        <f t="shared" si="1111"/>
        <v>0</v>
      </c>
      <c r="BP964" s="2">
        <v>0</v>
      </c>
      <c r="BQ964" s="19">
        <f t="shared" si="1112"/>
        <v>2.0408163265306121E-2</v>
      </c>
      <c r="BR964" s="19">
        <f t="shared" si="1113"/>
        <v>2.0408163265306121E-2</v>
      </c>
      <c r="BS964" s="18">
        <f t="shared" si="1114"/>
        <v>1</v>
      </c>
      <c r="BT964" s="19">
        <f t="shared" si="1115"/>
        <v>3.9999999999999994E-2</v>
      </c>
      <c r="BU964" s="2">
        <f t="shared" si="1116"/>
        <v>1</v>
      </c>
      <c r="BV964" s="18">
        <f t="shared" si="1117"/>
        <v>1</v>
      </c>
      <c r="BW964" s="2">
        <f t="shared" si="1118"/>
        <v>1</v>
      </c>
      <c r="BX964" s="2">
        <f t="shared" si="1119"/>
        <v>16</v>
      </c>
      <c r="BY964" s="2">
        <f t="shared" si="1120"/>
        <v>0</v>
      </c>
      <c r="BZ964" s="2">
        <v>0</v>
      </c>
      <c r="CA964" s="19">
        <f t="shared" si="1121"/>
        <v>5.8823529411764705E-2</v>
      </c>
      <c r="CB964" s="19">
        <f t="shared" si="1122"/>
        <v>5.8823529411764705E-2</v>
      </c>
      <c r="CC964" s="18">
        <f t="shared" si="1123"/>
        <v>1</v>
      </c>
      <c r="CD964" s="19">
        <f t="shared" si="1124"/>
        <v>0.1111111111111111</v>
      </c>
      <c r="CE964" s="2">
        <f t="shared" si="1125"/>
        <v>1</v>
      </c>
      <c r="CF964" s="18">
        <f t="shared" si="1126"/>
        <v>1</v>
      </c>
      <c r="CG964" s="2">
        <f t="shared" si="1127"/>
        <v>1</v>
      </c>
      <c r="CH964" s="2">
        <f t="shared" si="1128"/>
        <v>16</v>
      </c>
      <c r="CI964" s="2">
        <f t="shared" si="1129"/>
        <v>0</v>
      </c>
      <c r="CJ964" s="2">
        <v>0</v>
      </c>
      <c r="CK964" s="19">
        <f t="shared" si="1130"/>
        <v>5.8823529411764705E-2</v>
      </c>
      <c r="CL964" s="19">
        <f t="shared" si="1131"/>
        <v>5.8823529411764705E-2</v>
      </c>
      <c r="CM964" s="18">
        <f t="shared" si="1132"/>
        <v>1</v>
      </c>
      <c r="CN964" s="19">
        <f t="shared" si="1133"/>
        <v>0.1111111111111111</v>
      </c>
      <c r="CO964" s="2">
        <f t="shared" si="1134"/>
        <v>1</v>
      </c>
      <c r="CP964" s="18">
        <f t="shared" si="1135"/>
        <v>1</v>
      </c>
      <c r="CQ964" s="2">
        <f t="shared" si="1136"/>
        <v>1</v>
      </c>
      <c r="CR964" s="2">
        <f t="shared" si="1137"/>
        <v>14</v>
      </c>
      <c r="CS964" s="2">
        <f t="shared" si="1138"/>
        <v>0</v>
      </c>
      <c r="CT964" s="2">
        <v>0</v>
      </c>
      <c r="CU964" s="19">
        <f t="shared" si="1139"/>
        <v>6.6666666666666666E-2</v>
      </c>
      <c r="CV964" s="19">
        <f t="shared" si="1140"/>
        <v>6.6666666666666666E-2</v>
      </c>
      <c r="CW964" s="18">
        <f t="shared" si="1141"/>
        <v>1</v>
      </c>
      <c r="CX964" s="19">
        <f t="shared" si="1142"/>
        <v>0.125</v>
      </c>
      <c r="CY964" s="2">
        <f t="shared" si="1143"/>
        <v>1</v>
      </c>
      <c r="CZ964" s="18">
        <f t="shared" si="1144"/>
        <v>1</v>
      </c>
      <c r="DA964" s="2">
        <f t="shared" si="1145"/>
        <v>1</v>
      </c>
      <c r="DB964" s="2">
        <f t="shared" si="1146"/>
        <v>14</v>
      </c>
      <c r="DC964" s="2">
        <f t="shared" si="1147"/>
        <v>0</v>
      </c>
      <c r="DD964" s="2">
        <v>0</v>
      </c>
      <c r="DE964" s="19">
        <f t="shared" si="1148"/>
        <v>6.6666666666666666E-2</v>
      </c>
      <c r="DF964" s="19">
        <f t="shared" si="1149"/>
        <v>6.6666666666666666E-2</v>
      </c>
      <c r="DG964" s="18">
        <f t="shared" si="1150"/>
        <v>1</v>
      </c>
      <c r="DH964" s="19">
        <f t="shared" si="1151"/>
        <v>0.125</v>
      </c>
    </row>
    <row r="965" spans="1:112" x14ac:dyDescent="0.35">
      <c r="A965" s="11">
        <v>2019010600</v>
      </c>
      <c r="B965" s="2" t="s">
        <v>6985</v>
      </c>
      <c r="C965" s="2" t="s">
        <v>6986</v>
      </c>
      <c r="D965" s="2" t="s">
        <v>6987</v>
      </c>
      <c r="E965" s="2" t="s">
        <v>6988</v>
      </c>
      <c r="F965" s="2">
        <v>1</v>
      </c>
      <c r="G965" s="2" t="s">
        <v>6989</v>
      </c>
      <c r="H965" s="2" t="s">
        <v>6990</v>
      </c>
      <c r="I965" s="2" t="s">
        <v>6991</v>
      </c>
      <c r="J965" s="3" t="s">
        <v>6992</v>
      </c>
      <c r="K965" s="11">
        <v>3</v>
      </c>
      <c r="L965" s="2">
        <v>3</v>
      </c>
      <c r="M965" s="2">
        <v>71</v>
      </c>
      <c r="N965" s="2">
        <v>50</v>
      </c>
      <c r="O965" s="2">
        <v>0</v>
      </c>
      <c r="P965" s="2">
        <v>1</v>
      </c>
      <c r="Q965" s="2">
        <v>0</v>
      </c>
      <c r="R965" s="2">
        <v>1</v>
      </c>
      <c r="S965" s="2">
        <v>2</v>
      </c>
      <c r="T965" s="2">
        <v>1</v>
      </c>
      <c r="U965" s="2">
        <v>2</v>
      </c>
      <c r="V965" s="2">
        <v>1</v>
      </c>
      <c r="W965" s="2">
        <v>18</v>
      </c>
      <c r="X965" s="2">
        <v>12</v>
      </c>
      <c r="Y965" s="2">
        <v>0</v>
      </c>
      <c r="Z965" s="2">
        <v>1</v>
      </c>
      <c r="AA965" s="2">
        <v>0</v>
      </c>
      <c r="AB965" s="2">
        <v>1</v>
      </c>
      <c r="AC965" s="2">
        <v>2</v>
      </c>
      <c r="AD965" s="2">
        <v>1</v>
      </c>
      <c r="AE965" s="2">
        <v>2</v>
      </c>
      <c r="AF965" s="3">
        <v>1</v>
      </c>
      <c r="AG965" s="2">
        <f t="shared" si="1080"/>
        <v>0</v>
      </c>
      <c r="AH965" s="18">
        <f t="shared" si="1081"/>
        <v>0</v>
      </c>
      <c r="AI965" s="2">
        <f t="shared" si="1082"/>
        <v>0</v>
      </c>
      <c r="AJ965" s="2">
        <f t="shared" si="1083"/>
        <v>71</v>
      </c>
      <c r="AK965" s="2">
        <f t="shared" si="1084"/>
        <v>1</v>
      </c>
      <c r="AL965" s="2">
        <v>0</v>
      </c>
      <c r="AM965" s="19">
        <f t="shared" si="1085"/>
        <v>0</v>
      </c>
      <c r="AN965" s="19">
        <f t="shared" si="1086"/>
        <v>0</v>
      </c>
      <c r="AO965" s="18">
        <f t="shared" si="1087"/>
        <v>0</v>
      </c>
      <c r="AP965" s="19">
        <f t="shared" si="1088"/>
        <v>0</v>
      </c>
      <c r="AQ965" s="2">
        <f t="shared" si="1089"/>
        <v>2</v>
      </c>
      <c r="AR965" s="18">
        <f t="shared" si="1090"/>
        <v>0.66666666666666663</v>
      </c>
      <c r="AS965" s="2">
        <f t="shared" si="1091"/>
        <v>2</v>
      </c>
      <c r="AT965" s="2">
        <f t="shared" si="1092"/>
        <v>69</v>
      </c>
      <c r="AU965" s="2">
        <f t="shared" si="1093"/>
        <v>1</v>
      </c>
      <c r="AV965" s="2">
        <v>0</v>
      </c>
      <c r="AW965" s="19">
        <f t="shared" si="1094"/>
        <v>2.7777777777777776E-2</v>
      </c>
      <c r="AX965" s="19">
        <f t="shared" si="1095"/>
        <v>2.8169014084507043E-2</v>
      </c>
      <c r="AY965" s="18">
        <f t="shared" si="1096"/>
        <v>0.66666666666666663</v>
      </c>
      <c r="AZ965" s="19">
        <f t="shared" si="1097"/>
        <v>5.4054054054054064E-2</v>
      </c>
      <c r="BA965" s="2">
        <f t="shared" si="1098"/>
        <v>0</v>
      </c>
      <c r="BB965" s="18">
        <f t="shared" si="1099"/>
        <v>0</v>
      </c>
      <c r="BC965" s="2">
        <f t="shared" si="1100"/>
        <v>0</v>
      </c>
      <c r="BD965" s="2">
        <f t="shared" si="1101"/>
        <v>50</v>
      </c>
      <c r="BE965" s="2">
        <f t="shared" si="1102"/>
        <v>1</v>
      </c>
      <c r="BF965" s="2">
        <v>0</v>
      </c>
      <c r="BG965" s="19">
        <f t="shared" si="1103"/>
        <v>0</v>
      </c>
      <c r="BH965" s="19">
        <f t="shared" si="1104"/>
        <v>0</v>
      </c>
      <c r="BI965" s="18">
        <f t="shared" si="1105"/>
        <v>0</v>
      </c>
      <c r="BJ965" s="19">
        <f t="shared" si="1106"/>
        <v>0</v>
      </c>
      <c r="BK965" s="2">
        <f t="shared" si="1107"/>
        <v>2</v>
      </c>
      <c r="BL965" s="18">
        <f t="shared" si="1108"/>
        <v>0.66666666666666663</v>
      </c>
      <c r="BM965" s="2">
        <f t="shared" si="1109"/>
        <v>2</v>
      </c>
      <c r="BN965" s="2">
        <f t="shared" si="1110"/>
        <v>48</v>
      </c>
      <c r="BO965" s="2">
        <f t="shared" si="1111"/>
        <v>1</v>
      </c>
      <c r="BP965" s="2">
        <v>0</v>
      </c>
      <c r="BQ965" s="19">
        <f t="shared" si="1112"/>
        <v>3.9215686274509803E-2</v>
      </c>
      <c r="BR965" s="19">
        <f t="shared" si="1113"/>
        <v>0.04</v>
      </c>
      <c r="BS965" s="18">
        <f t="shared" si="1114"/>
        <v>0.66666666666666663</v>
      </c>
      <c r="BT965" s="19">
        <f t="shared" si="1115"/>
        <v>7.5471698113207544E-2</v>
      </c>
      <c r="BU965" s="2">
        <f t="shared" si="1116"/>
        <v>0</v>
      </c>
      <c r="BV965" s="18">
        <f t="shared" si="1117"/>
        <v>0</v>
      </c>
      <c r="BW965" s="2">
        <f t="shared" si="1118"/>
        <v>0</v>
      </c>
      <c r="BX965" s="2">
        <f t="shared" si="1119"/>
        <v>18</v>
      </c>
      <c r="BY965" s="2">
        <f t="shared" si="1120"/>
        <v>1</v>
      </c>
      <c r="BZ965" s="2">
        <v>0</v>
      </c>
      <c r="CA965" s="19">
        <f t="shared" si="1121"/>
        <v>0</v>
      </c>
      <c r="CB965" s="19">
        <f t="shared" si="1122"/>
        <v>0</v>
      </c>
      <c r="CC965" s="18">
        <f t="shared" si="1123"/>
        <v>0</v>
      </c>
      <c r="CD965" s="19">
        <f t="shared" si="1124"/>
        <v>0</v>
      </c>
      <c r="CE965" s="2">
        <f t="shared" si="1125"/>
        <v>2</v>
      </c>
      <c r="CF965" s="18">
        <f t="shared" si="1126"/>
        <v>0.66666666666666663</v>
      </c>
      <c r="CG965" s="2">
        <f t="shared" si="1127"/>
        <v>2</v>
      </c>
      <c r="CH965" s="2">
        <f t="shared" si="1128"/>
        <v>16</v>
      </c>
      <c r="CI965" s="2">
        <f t="shared" si="1129"/>
        <v>1</v>
      </c>
      <c r="CJ965" s="2">
        <v>0</v>
      </c>
      <c r="CK965" s="19">
        <f t="shared" si="1130"/>
        <v>0.10526315789473684</v>
      </c>
      <c r="CL965" s="19">
        <f t="shared" si="1131"/>
        <v>0.1111111111111111</v>
      </c>
      <c r="CM965" s="18">
        <f t="shared" si="1132"/>
        <v>0.66666666666666663</v>
      </c>
      <c r="CN965" s="19">
        <f t="shared" si="1133"/>
        <v>0.19047619047619049</v>
      </c>
      <c r="CO965" s="2">
        <f t="shared" si="1134"/>
        <v>0</v>
      </c>
      <c r="CP965" s="18">
        <f t="shared" si="1135"/>
        <v>0</v>
      </c>
      <c r="CQ965" s="2">
        <f t="shared" si="1136"/>
        <v>0</v>
      </c>
      <c r="CR965" s="2">
        <f t="shared" si="1137"/>
        <v>12</v>
      </c>
      <c r="CS965" s="2">
        <f t="shared" si="1138"/>
        <v>1</v>
      </c>
      <c r="CT965" s="2">
        <v>0</v>
      </c>
      <c r="CU965" s="19">
        <f t="shared" si="1139"/>
        <v>0</v>
      </c>
      <c r="CV965" s="19">
        <f t="shared" si="1140"/>
        <v>0</v>
      </c>
      <c r="CW965" s="18">
        <f t="shared" si="1141"/>
        <v>0</v>
      </c>
      <c r="CX965" s="19">
        <f t="shared" si="1142"/>
        <v>0</v>
      </c>
      <c r="CY965" s="2">
        <f t="shared" si="1143"/>
        <v>2</v>
      </c>
      <c r="CZ965" s="18">
        <f t="shared" si="1144"/>
        <v>0.66666666666666663</v>
      </c>
      <c r="DA965" s="2">
        <f t="shared" si="1145"/>
        <v>2</v>
      </c>
      <c r="DB965" s="2">
        <f t="shared" si="1146"/>
        <v>10</v>
      </c>
      <c r="DC965" s="2">
        <f t="shared" si="1147"/>
        <v>1</v>
      </c>
      <c r="DD965" s="2">
        <v>0</v>
      </c>
      <c r="DE965" s="19">
        <f t="shared" si="1148"/>
        <v>0.15384615384615385</v>
      </c>
      <c r="DF965" s="19">
        <f t="shared" si="1149"/>
        <v>0.16666666666666666</v>
      </c>
      <c r="DG965" s="18">
        <f t="shared" si="1150"/>
        <v>0.66666666666666663</v>
      </c>
      <c r="DH965" s="19">
        <f t="shared" si="1151"/>
        <v>0.26666666666666666</v>
      </c>
    </row>
    <row r="966" spans="1:112" x14ac:dyDescent="0.35">
      <c r="A966" s="11">
        <v>2019010609</v>
      </c>
      <c r="B966" s="2" t="s">
        <v>6993</v>
      </c>
      <c r="C966" s="2" t="s">
        <v>3702</v>
      </c>
      <c r="D966" s="2" t="s">
        <v>6994</v>
      </c>
      <c r="E966" s="2" t="s">
        <v>6995</v>
      </c>
      <c r="F966" s="2">
        <v>1</v>
      </c>
      <c r="G966" s="2" t="s">
        <v>6996</v>
      </c>
      <c r="H966" s="2" t="s">
        <v>6997</v>
      </c>
      <c r="I966" s="2" t="s">
        <v>6998</v>
      </c>
      <c r="J966" s="3" t="s">
        <v>6999</v>
      </c>
      <c r="K966" s="11">
        <v>2</v>
      </c>
      <c r="L966" s="2">
        <v>2</v>
      </c>
      <c r="M966" s="2">
        <v>69</v>
      </c>
      <c r="N966" s="2">
        <v>49</v>
      </c>
      <c r="O966" s="2">
        <v>0</v>
      </c>
      <c r="P966" s="2">
        <v>1</v>
      </c>
      <c r="Q966" s="2">
        <v>0</v>
      </c>
      <c r="R966" s="2">
        <v>1</v>
      </c>
      <c r="S966" s="2">
        <v>0</v>
      </c>
      <c r="T966" s="2">
        <v>2</v>
      </c>
      <c r="U966" s="2">
        <v>0</v>
      </c>
      <c r="V966" s="2">
        <v>2</v>
      </c>
      <c r="W966" s="2">
        <v>16</v>
      </c>
      <c r="X966" s="2">
        <v>12</v>
      </c>
      <c r="Y966" s="2">
        <v>0</v>
      </c>
      <c r="Z966" s="2">
        <v>1</v>
      </c>
      <c r="AA966" s="2">
        <v>0</v>
      </c>
      <c r="AB966" s="2">
        <v>1</v>
      </c>
      <c r="AC966" s="2">
        <v>0</v>
      </c>
      <c r="AD966" s="2">
        <v>2</v>
      </c>
      <c r="AE966" s="2">
        <v>0</v>
      </c>
      <c r="AF966" s="3">
        <v>2</v>
      </c>
      <c r="AG966" s="2">
        <f t="shared" si="1080"/>
        <v>0</v>
      </c>
      <c r="AH966" s="18">
        <f t="shared" si="1081"/>
        <v>0</v>
      </c>
      <c r="AI966" s="2">
        <f t="shared" si="1082"/>
        <v>0</v>
      </c>
      <c r="AJ966" s="2">
        <f t="shared" si="1083"/>
        <v>69</v>
      </c>
      <c r="AK966" s="2">
        <f t="shared" si="1084"/>
        <v>1</v>
      </c>
      <c r="AL966" s="2">
        <v>0</v>
      </c>
      <c r="AM966" s="19">
        <f t="shared" si="1085"/>
        <v>0</v>
      </c>
      <c r="AN966" s="19">
        <f t="shared" si="1086"/>
        <v>0</v>
      </c>
      <c r="AO966" s="18">
        <f t="shared" si="1087"/>
        <v>0</v>
      </c>
      <c r="AP966" s="19">
        <f t="shared" si="1088"/>
        <v>0</v>
      </c>
      <c r="AQ966" s="2">
        <f t="shared" si="1089"/>
        <v>0</v>
      </c>
      <c r="AR966" s="18">
        <f t="shared" si="1090"/>
        <v>0</v>
      </c>
      <c r="AS966" s="2">
        <f t="shared" si="1091"/>
        <v>0</v>
      </c>
      <c r="AT966" s="2">
        <f t="shared" si="1092"/>
        <v>69</v>
      </c>
      <c r="AU966" s="2">
        <f t="shared" si="1093"/>
        <v>2</v>
      </c>
      <c r="AV966" s="2">
        <v>0</v>
      </c>
      <c r="AW966" s="19">
        <f t="shared" si="1094"/>
        <v>0</v>
      </c>
      <c r="AX966" s="19">
        <f t="shared" si="1095"/>
        <v>0</v>
      </c>
      <c r="AY966" s="18">
        <f t="shared" si="1096"/>
        <v>0</v>
      </c>
      <c r="AZ966" s="19">
        <f t="shared" si="1097"/>
        <v>0</v>
      </c>
      <c r="BA966" s="2">
        <f t="shared" si="1098"/>
        <v>0</v>
      </c>
      <c r="BB966" s="18">
        <f t="shared" si="1099"/>
        <v>0</v>
      </c>
      <c r="BC966" s="2">
        <f t="shared" si="1100"/>
        <v>0</v>
      </c>
      <c r="BD966" s="2">
        <f t="shared" si="1101"/>
        <v>49</v>
      </c>
      <c r="BE966" s="2">
        <f t="shared" si="1102"/>
        <v>1</v>
      </c>
      <c r="BF966" s="2">
        <v>0</v>
      </c>
      <c r="BG966" s="19">
        <f t="shared" si="1103"/>
        <v>0</v>
      </c>
      <c r="BH966" s="19">
        <f t="shared" si="1104"/>
        <v>0</v>
      </c>
      <c r="BI966" s="18">
        <f t="shared" si="1105"/>
        <v>0</v>
      </c>
      <c r="BJ966" s="19">
        <f t="shared" si="1106"/>
        <v>0</v>
      </c>
      <c r="BK966" s="2">
        <f t="shared" si="1107"/>
        <v>0</v>
      </c>
      <c r="BL966" s="18">
        <f t="shared" si="1108"/>
        <v>0</v>
      </c>
      <c r="BM966" s="2">
        <f t="shared" si="1109"/>
        <v>0</v>
      </c>
      <c r="BN966" s="2">
        <f t="shared" si="1110"/>
        <v>49</v>
      </c>
      <c r="BO966" s="2">
        <f t="shared" si="1111"/>
        <v>2</v>
      </c>
      <c r="BP966" s="2">
        <v>0</v>
      </c>
      <c r="BQ966" s="19">
        <f t="shared" si="1112"/>
        <v>0</v>
      </c>
      <c r="BR966" s="19">
        <f t="shared" si="1113"/>
        <v>0</v>
      </c>
      <c r="BS966" s="18">
        <f t="shared" si="1114"/>
        <v>0</v>
      </c>
      <c r="BT966" s="19">
        <f t="shared" si="1115"/>
        <v>0</v>
      </c>
      <c r="BU966" s="2">
        <f t="shared" si="1116"/>
        <v>0</v>
      </c>
      <c r="BV966" s="18">
        <f t="shared" si="1117"/>
        <v>0</v>
      </c>
      <c r="BW966" s="2">
        <f t="shared" si="1118"/>
        <v>0</v>
      </c>
      <c r="BX966" s="2">
        <f t="shared" si="1119"/>
        <v>16</v>
      </c>
      <c r="BY966" s="2">
        <f t="shared" si="1120"/>
        <v>1</v>
      </c>
      <c r="BZ966" s="2">
        <v>0</v>
      </c>
      <c r="CA966" s="19">
        <f t="shared" si="1121"/>
        <v>0</v>
      </c>
      <c r="CB966" s="19">
        <f t="shared" si="1122"/>
        <v>0</v>
      </c>
      <c r="CC966" s="18">
        <f t="shared" si="1123"/>
        <v>0</v>
      </c>
      <c r="CD966" s="19">
        <f t="shared" si="1124"/>
        <v>0</v>
      </c>
      <c r="CE966" s="2">
        <f t="shared" si="1125"/>
        <v>0</v>
      </c>
      <c r="CF966" s="18">
        <f t="shared" si="1126"/>
        <v>0</v>
      </c>
      <c r="CG966" s="2">
        <f t="shared" si="1127"/>
        <v>0</v>
      </c>
      <c r="CH966" s="2">
        <f t="shared" si="1128"/>
        <v>16</v>
      </c>
      <c r="CI966" s="2">
        <f t="shared" si="1129"/>
        <v>2</v>
      </c>
      <c r="CJ966" s="2">
        <v>0</v>
      </c>
      <c r="CK966" s="19">
        <f t="shared" si="1130"/>
        <v>0</v>
      </c>
      <c r="CL966" s="19">
        <f t="shared" si="1131"/>
        <v>0</v>
      </c>
      <c r="CM966" s="18">
        <f t="shared" si="1132"/>
        <v>0</v>
      </c>
      <c r="CN966" s="19">
        <f t="shared" si="1133"/>
        <v>0</v>
      </c>
      <c r="CO966" s="2">
        <f t="shared" si="1134"/>
        <v>0</v>
      </c>
      <c r="CP966" s="18">
        <f t="shared" si="1135"/>
        <v>0</v>
      </c>
      <c r="CQ966" s="2">
        <f t="shared" si="1136"/>
        <v>0</v>
      </c>
      <c r="CR966" s="2">
        <f t="shared" si="1137"/>
        <v>12</v>
      </c>
      <c r="CS966" s="2">
        <f t="shared" si="1138"/>
        <v>1</v>
      </c>
      <c r="CT966" s="2">
        <v>0</v>
      </c>
      <c r="CU966" s="19">
        <f t="shared" si="1139"/>
        <v>0</v>
      </c>
      <c r="CV966" s="19">
        <f t="shared" si="1140"/>
        <v>0</v>
      </c>
      <c r="CW966" s="18">
        <f t="shared" si="1141"/>
        <v>0</v>
      </c>
      <c r="CX966" s="19">
        <f t="shared" si="1142"/>
        <v>0</v>
      </c>
      <c r="CY966" s="2">
        <f t="shared" si="1143"/>
        <v>0</v>
      </c>
      <c r="CZ966" s="18">
        <f t="shared" si="1144"/>
        <v>0</v>
      </c>
      <c r="DA966" s="2">
        <f t="shared" si="1145"/>
        <v>0</v>
      </c>
      <c r="DB966" s="2">
        <f t="shared" si="1146"/>
        <v>12</v>
      </c>
      <c r="DC966" s="2">
        <f t="shared" si="1147"/>
        <v>2</v>
      </c>
      <c r="DD966" s="2">
        <v>0</v>
      </c>
      <c r="DE966" s="19">
        <f t="shared" si="1148"/>
        <v>0</v>
      </c>
      <c r="DF966" s="19">
        <f t="shared" si="1149"/>
        <v>0</v>
      </c>
      <c r="DG966" s="18">
        <f t="shared" si="1150"/>
        <v>0</v>
      </c>
      <c r="DH966" s="19">
        <f t="shared" si="1151"/>
        <v>0</v>
      </c>
    </row>
    <row r="967" spans="1:112" x14ac:dyDescent="0.35">
      <c r="A967" s="11">
        <v>2019010635</v>
      </c>
      <c r="B967" s="2" t="s">
        <v>7000</v>
      </c>
      <c r="C967" s="2" t="s">
        <v>7001</v>
      </c>
      <c r="D967" s="2" t="s">
        <v>7002</v>
      </c>
      <c r="E967" s="2" t="s">
        <v>7003</v>
      </c>
      <c r="F967" s="2">
        <v>1</v>
      </c>
      <c r="G967" s="2" t="s">
        <v>7004</v>
      </c>
      <c r="H967" s="2" t="s">
        <v>7005</v>
      </c>
      <c r="I967" s="2" t="s">
        <v>7006</v>
      </c>
      <c r="J967" s="3" t="s">
        <v>7007</v>
      </c>
      <c r="K967" s="11">
        <v>3</v>
      </c>
      <c r="L967" s="2">
        <v>2</v>
      </c>
      <c r="M967" s="2">
        <v>58</v>
      </c>
      <c r="N967" s="2">
        <v>37</v>
      </c>
      <c r="O967" s="2">
        <v>1</v>
      </c>
      <c r="P967" s="2">
        <v>0</v>
      </c>
      <c r="Q967" s="2">
        <v>1</v>
      </c>
      <c r="R967" s="2">
        <v>0</v>
      </c>
      <c r="S967" s="2">
        <v>2</v>
      </c>
      <c r="T967" s="2">
        <v>1</v>
      </c>
      <c r="U967" s="2">
        <v>2</v>
      </c>
      <c r="V967" s="2">
        <v>0</v>
      </c>
      <c r="W967" s="2">
        <v>15</v>
      </c>
      <c r="X967" s="2">
        <v>13</v>
      </c>
      <c r="Y967" s="2">
        <v>1</v>
      </c>
      <c r="Z967" s="2">
        <v>0</v>
      </c>
      <c r="AA967" s="2">
        <v>1</v>
      </c>
      <c r="AB967" s="2">
        <v>0</v>
      </c>
      <c r="AC967" s="2">
        <v>2</v>
      </c>
      <c r="AD967" s="2">
        <v>1</v>
      </c>
      <c r="AE967" s="2">
        <v>2</v>
      </c>
      <c r="AF967" s="3">
        <v>0</v>
      </c>
      <c r="AG967" s="2">
        <f t="shared" si="1080"/>
        <v>1</v>
      </c>
      <c r="AH967" s="18">
        <f t="shared" si="1081"/>
        <v>1</v>
      </c>
      <c r="AI967" s="2">
        <f t="shared" si="1082"/>
        <v>1</v>
      </c>
      <c r="AJ967" s="2">
        <f t="shared" si="1083"/>
        <v>57</v>
      </c>
      <c r="AK967" s="2">
        <f t="shared" si="1084"/>
        <v>0</v>
      </c>
      <c r="AL967" s="2">
        <v>0</v>
      </c>
      <c r="AM967" s="19">
        <f t="shared" si="1085"/>
        <v>1.7241379310344827E-2</v>
      </c>
      <c r="AN967" s="19">
        <f t="shared" si="1086"/>
        <v>1.7241379310344827E-2</v>
      </c>
      <c r="AO967" s="18">
        <f t="shared" si="1087"/>
        <v>1</v>
      </c>
      <c r="AP967" s="19">
        <f t="shared" si="1088"/>
        <v>3.3898305084745763E-2</v>
      </c>
      <c r="AQ967" s="2">
        <f t="shared" si="1089"/>
        <v>2</v>
      </c>
      <c r="AR967" s="18">
        <f t="shared" si="1090"/>
        <v>0.66666666666666663</v>
      </c>
      <c r="AS967" s="2">
        <f t="shared" si="1091"/>
        <v>2</v>
      </c>
      <c r="AT967" s="2">
        <f t="shared" si="1092"/>
        <v>56</v>
      </c>
      <c r="AU967" s="2">
        <f t="shared" si="1093"/>
        <v>1</v>
      </c>
      <c r="AV967" s="2">
        <v>0</v>
      </c>
      <c r="AW967" s="19">
        <f t="shared" si="1094"/>
        <v>3.3898305084745763E-2</v>
      </c>
      <c r="AX967" s="19">
        <f t="shared" si="1095"/>
        <v>3.4482758620689655E-2</v>
      </c>
      <c r="AY967" s="18">
        <f t="shared" si="1096"/>
        <v>0.66666666666666663</v>
      </c>
      <c r="AZ967" s="19">
        <f t="shared" si="1097"/>
        <v>6.5573770491803282E-2</v>
      </c>
      <c r="BA967" s="2">
        <f t="shared" si="1098"/>
        <v>1</v>
      </c>
      <c r="BB967" s="18">
        <f t="shared" si="1099"/>
        <v>1</v>
      </c>
      <c r="BC967" s="2">
        <f t="shared" si="1100"/>
        <v>1</v>
      </c>
      <c r="BD967" s="2">
        <f t="shared" si="1101"/>
        <v>36</v>
      </c>
      <c r="BE967" s="2">
        <f t="shared" si="1102"/>
        <v>0</v>
      </c>
      <c r="BF967" s="2">
        <v>0</v>
      </c>
      <c r="BG967" s="19">
        <f t="shared" si="1103"/>
        <v>2.7027027027027029E-2</v>
      </c>
      <c r="BH967" s="19">
        <f t="shared" si="1104"/>
        <v>2.7027027027027029E-2</v>
      </c>
      <c r="BI967" s="18">
        <f t="shared" si="1105"/>
        <v>1</v>
      </c>
      <c r="BJ967" s="19">
        <f t="shared" si="1106"/>
        <v>5.2631578947368425E-2</v>
      </c>
      <c r="BK967" s="2">
        <f t="shared" si="1107"/>
        <v>2</v>
      </c>
      <c r="BL967" s="18">
        <f t="shared" si="1108"/>
        <v>1</v>
      </c>
      <c r="BM967" s="2">
        <f t="shared" si="1109"/>
        <v>2</v>
      </c>
      <c r="BN967" s="2">
        <f t="shared" si="1110"/>
        <v>35</v>
      </c>
      <c r="BO967" s="2">
        <f t="shared" si="1111"/>
        <v>0</v>
      </c>
      <c r="BP967" s="2">
        <v>0</v>
      </c>
      <c r="BQ967" s="19">
        <f t="shared" si="1112"/>
        <v>5.4054054054054057E-2</v>
      </c>
      <c r="BR967" s="19">
        <f t="shared" si="1113"/>
        <v>5.4054054054054057E-2</v>
      </c>
      <c r="BS967" s="18">
        <f t="shared" si="1114"/>
        <v>1</v>
      </c>
      <c r="BT967" s="19">
        <f t="shared" si="1115"/>
        <v>0.10256410256410257</v>
      </c>
      <c r="BU967" s="2">
        <f t="shared" si="1116"/>
        <v>1</v>
      </c>
      <c r="BV967" s="18">
        <f t="shared" si="1117"/>
        <v>1</v>
      </c>
      <c r="BW967" s="2">
        <f t="shared" si="1118"/>
        <v>1</v>
      </c>
      <c r="BX967" s="2">
        <f t="shared" si="1119"/>
        <v>14</v>
      </c>
      <c r="BY967" s="2">
        <f t="shared" si="1120"/>
        <v>0</v>
      </c>
      <c r="BZ967" s="2">
        <v>0</v>
      </c>
      <c r="CA967" s="19">
        <f t="shared" si="1121"/>
        <v>6.6666666666666666E-2</v>
      </c>
      <c r="CB967" s="19">
        <f t="shared" si="1122"/>
        <v>6.6666666666666666E-2</v>
      </c>
      <c r="CC967" s="18">
        <f t="shared" si="1123"/>
        <v>1</v>
      </c>
      <c r="CD967" s="19">
        <f t="shared" si="1124"/>
        <v>0.125</v>
      </c>
      <c r="CE967" s="2">
        <f t="shared" si="1125"/>
        <v>2</v>
      </c>
      <c r="CF967" s="18">
        <f t="shared" si="1126"/>
        <v>0.66666666666666663</v>
      </c>
      <c r="CG967" s="2">
        <f t="shared" si="1127"/>
        <v>2</v>
      </c>
      <c r="CH967" s="2">
        <f t="shared" si="1128"/>
        <v>13</v>
      </c>
      <c r="CI967" s="2">
        <f t="shared" si="1129"/>
        <v>1</v>
      </c>
      <c r="CJ967" s="2">
        <v>0</v>
      </c>
      <c r="CK967" s="19">
        <f t="shared" si="1130"/>
        <v>0.125</v>
      </c>
      <c r="CL967" s="19">
        <f t="shared" si="1131"/>
        <v>0.13333333333333333</v>
      </c>
      <c r="CM967" s="18">
        <f t="shared" si="1132"/>
        <v>0.66666666666666663</v>
      </c>
      <c r="CN967" s="19">
        <f t="shared" si="1133"/>
        <v>0.22222222222222221</v>
      </c>
      <c r="CO967" s="2">
        <f t="shared" si="1134"/>
        <v>1</v>
      </c>
      <c r="CP967" s="18">
        <f t="shared" si="1135"/>
        <v>1</v>
      </c>
      <c r="CQ967" s="2">
        <f t="shared" si="1136"/>
        <v>1</v>
      </c>
      <c r="CR967" s="2">
        <f t="shared" si="1137"/>
        <v>12</v>
      </c>
      <c r="CS967" s="2">
        <f t="shared" si="1138"/>
        <v>0</v>
      </c>
      <c r="CT967" s="2">
        <v>0</v>
      </c>
      <c r="CU967" s="19">
        <f t="shared" si="1139"/>
        <v>7.6923076923076927E-2</v>
      </c>
      <c r="CV967" s="19">
        <f t="shared" si="1140"/>
        <v>7.6923076923076927E-2</v>
      </c>
      <c r="CW967" s="18">
        <f t="shared" si="1141"/>
        <v>1</v>
      </c>
      <c r="CX967" s="19">
        <f t="shared" si="1142"/>
        <v>0.14285714285714288</v>
      </c>
      <c r="CY967" s="2">
        <f t="shared" si="1143"/>
        <v>2</v>
      </c>
      <c r="CZ967" s="18">
        <f t="shared" si="1144"/>
        <v>1</v>
      </c>
      <c r="DA967" s="2">
        <f t="shared" si="1145"/>
        <v>2</v>
      </c>
      <c r="DB967" s="2">
        <f t="shared" si="1146"/>
        <v>11</v>
      </c>
      <c r="DC967" s="2">
        <f t="shared" si="1147"/>
        <v>0</v>
      </c>
      <c r="DD967" s="2">
        <v>0</v>
      </c>
      <c r="DE967" s="19">
        <f t="shared" si="1148"/>
        <v>0.15384615384615385</v>
      </c>
      <c r="DF967" s="19">
        <f t="shared" si="1149"/>
        <v>0.15384615384615385</v>
      </c>
      <c r="DG967" s="18">
        <f t="shared" si="1150"/>
        <v>1</v>
      </c>
      <c r="DH967" s="19">
        <f t="shared" si="1151"/>
        <v>0.26666666666666672</v>
      </c>
    </row>
    <row r="968" spans="1:112" x14ac:dyDescent="0.35">
      <c r="A968" s="11">
        <v>2019010643</v>
      </c>
      <c r="B968" s="2" t="s">
        <v>7008</v>
      </c>
      <c r="C968" s="2" t="s">
        <v>7009</v>
      </c>
      <c r="D968" s="2" t="s">
        <v>7010</v>
      </c>
      <c r="E968" s="2" t="s">
        <v>7011</v>
      </c>
      <c r="F968" s="2">
        <v>1</v>
      </c>
      <c r="G968" s="2" t="s">
        <v>7012</v>
      </c>
      <c r="H968" s="2" t="s">
        <v>7013</v>
      </c>
      <c r="I968" s="2" t="s">
        <v>7014</v>
      </c>
      <c r="J968" s="3" t="s">
        <v>7015</v>
      </c>
      <c r="K968" s="11">
        <v>1</v>
      </c>
      <c r="L968" s="2">
        <v>1</v>
      </c>
      <c r="M968" s="2">
        <v>83</v>
      </c>
      <c r="N968" s="2">
        <v>51</v>
      </c>
      <c r="O968" s="2">
        <v>1</v>
      </c>
      <c r="P968" s="2">
        <v>0</v>
      </c>
      <c r="Q968" s="2">
        <v>1</v>
      </c>
      <c r="R968" s="2">
        <v>0</v>
      </c>
      <c r="S968" s="2">
        <v>1</v>
      </c>
      <c r="T968" s="2">
        <v>0</v>
      </c>
      <c r="U968" s="2">
        <v>1</v>
      </c>
      <c r="V968" s="2">
        <v>0</v>
      </c>
      <c r="W968" s="2">
        <v>22</v>
      </c>
      <c r="X968" s="2">
        <v>19</v>
      </c>
      <c r="Y968" s="2">
        <v>1</v>
      </c>
      <c r="Z968" s="2">
        <v>0</v>
      </c>
      <c r="AA968" s="2">
        <v>1</v>
      </c>
      <c r="AB968" s="2">
        <v>0</v>
      </c>
      <c r="AC968" s="2">
        <v>1</v>
      </c>
      <c r="AD968" s="2">
        <v>0</v>
      </c>
      <c r="AE968" s="2">
        <v>1</v>
      </c>
      <c r="AF968" s="3">
        <v>0</v>
      </c>
      <c r="AG968" s="2">
        <f t="shared" si="1080"/>
        <v>1</v>
      </c>
      <c r="AH968" s="18">
        <f t="shared" si="1081"/>
        <v>1</v>
      </c>
      <c r="AI968" s="2">
        <f t="shared" si="1082"/>
        <v>1</v>
      </c>
      <c r="AJ968" s="2">
        <f t="shared" si="1083"/>
        <v>82</v>
      </c>
      <c r="AK968" s="2">
        <f t="shared" si="1084"/>
        <v>0</v>
      </c>
      <c r="AL968" s="2">
        <v>0</v>
      </c>
      <c r="AM968" s="19">
        <f t="shared" si="1085"/>
        <v>1.2048192771084338E-2</v>
      </c>
      <c r="AN968" s="19">
        <f t="shared" si="1086"/>
        <v>1.2048192771084338E-2</v>
      </c>
      <c r="AO968" s="18">
        <f t="shared" si="1087"/>
        <v>1</v>
      </c>
      <c r="AP968" s="19">
        <f t="shared" si="1088"/>
        <v>2.3809523809523812E-2</v>
      </c>
      <c r="AQ968" s="2">
        <f t="shared" si="1089"/>
        <v>1</v>
      </c>
      <c r="AR968" s="18">
        <f t="shared" si="1090"/>
        <v>1</v>
      </c>
      <c r="AS968" s="2">
        <f t="shared" si="1091"/>
        <v>1</v>
      </c>
      <c r="AT968" s="2">
        <f t="shared" si="1092"/>
        <v>82</v>
      </c>
      <c r="AU968" s="2">
        <f t="shared" si="1093"/>
        <v>0</v>
      </c>
      <c r="AV968" s="2">
        <v>0</v>
      </c>
      <c r="AW968" s="19">
        <f t="shared" si="1094"/>
        <v>1.2048192771084338E-2</v>
      </c>
      <c r="AX968" s="19">
        <f t="shared" si="1095"/>
        <v>1.2048192771084338E-2</v>
      </c>
      <c r="AY968" s="18">
        <f t="shared" si="1096"/>
        <v>1</v>
      </c>
      <c r="AZ968" s="19">
        <f t="shared" si="1097"/>
        <v>2.3809523809523812E-2</v>
      </c>
      <c r="BA968" s="2">
        <f t="shared" si="1098"/>
        <v>1</v>
      </c>
      <c r="BB968" s="18">
        <f t="shared" si="1099"/>
        <v>1</v>
      </c>
      <c r="BC968" s="2">
        <f t="shared" si="1100"/>
        <v>1</v>
      </c>
      <c r="BD968" s="2">
        <f t="shared" si="1101"/>
        <v>50</v>
      </c>
      <c r="BE968" s="2">
        <f t="shared" si="1102"/>
        <v>0</v>
      </c>
      <c r="BF968" s="2">
        <v>0</v>
      </c>
      <c r="BG968" s="19">
        <f t="shared" si="1103"/>
        <v>1.9607843137254902E-2</v>
      </c>
      <c r="BH968" s="19">
        <f t="shared" si="1104"/>
        <v>1.9607843137254902E-2</v>
      </c>
      <c r="BI968" s="18">
        <f t="shared" si="1105"/>
        <v>1</v>
      </c>
      <c r="BJ968" s="19">
        <f t="shared" si="1106"/>
        <v>3.8461538461538464E-2</v>
      </c>
      <c r="BK968" s="2">
        <f t="shared" si="1107"/>
        <v>1</v>
      </c>
      <c r="BL968" s="18">
        <f t="shared" si="1108"/>
        <v>1</v>
      </c>
      <c r="BM968" s="2">
        <f t="shared" si="1109"/>
        <v>1</v>
      </c>
      <c r="BN968" s="2">
        <f t="shared" si="1110"/>
        <v>50</v>
      </c>
      <c r="BO968" s="2">
        <f t="shared" si="1111"/>
        <v>0</v>
      </c>
      <c r="BP968" s="2">
        <v>0</v>
      </c>
      <c r="BQ968" s="19">
        <f t="shared" si="1112"/>
        <v>1.9607843137254902E-2</v>
      </c>
      <c r="BR968" s="19">
        <f t="shared" si="1113"/>
        <v>1.9607843137254902E-2</v>
      </c>
      <c r="BS968" s="18">
        <f t="shared" si="1114"/>
        <v>1</v>
      </c>
      <c r="BT968" s="19">
        <f t="shared" si="1115"/>
        <v>3.8461538461538464E-2</v>
      </c>
      <c r="BU968" s="2">
        <f t="shared" si="1116"/>
        <v>1</v>
      </c>
      <c r="BV968" s="18">
        <f t="shared" si="1117"/>
        <v>1</v>
      </c>
      <c r="BW968" s="2">
        <f t="shared" si="1118"/>
        <v>1</v>
      </c>
      <c r="BX968" s="2">
        <f t="shared" si="1119"/>
        <v>21</v>
      </c>
      <c r="BY968" s="2">
        <f t="shared" si="1120"/>
        <v>0</v>
      </c>
      <c r="BZ968" s="2">
        <v>0</v>
      </c>
      <c r="CA968" s="19">
        <f t="shared" si="1121"/>
        <v>4.5454545454545456E-2</v>
      </c>
      <c r="CB968" s="19">
        <f t="shared" si="1122"/>
        <v>4.5454545454545456E-2</v>
      </c>
      <c r="CC968" s="18">
        <f t="shared" si="1123"/>
        <v>1</v>
      </c>
      <c r="CD968" s="19">
        <f t="shared" si="1124"/>
        <v>8.6956521739130446E-2</v>
      </c>
      <c r="CE968" s="2">
        <f t="shared" si="1125"/>
        <v>1</v>
      </c>
      <c r="CF968" s="18">
        <f t="shared" si="1126"/>
        <v>1</v>
      </c>
      <c r="CG968" s="2">
        <f t="shared" si="1127"/>
        <v>1</v>
      </c>
      <c r="CH968" s="2">
        <f t="shared" si="1128"/>
        <v>21</v>
      </c>
      <c r="CI968" s="2">
        <f t="shared" si="1129"/>
        <v>0</v>
      </c>
      <c r="CJ968" s="2">
        <v>0</v>
      </c>
      <c r="CK968" s="19">
        <f t="shared" si="1130"/>
        <v>4.5454545454545456E-2</v>
      </c>
      <c r="CL968" s="19">
        <f t="shared" si="1131"/>
        <v>4.5454545454545456E-2</v>
      </c>
      <c r="CM968" s="18">
        <f t="shared" si="1132"/>
        <v>1</v>
      </c>
      <c r="CN968" s="19">
        <f t="shared" si="1133"/>
        <v>8.6956521739130446E-2</v>
      </c>
      <c r="CO968" s="2">
        <f t="shared" si="1134"/>
        <v>1</v>
      </c>
      <c r="CP968" s="18">
        <f t="shared" si="1135"/>
        <v>1</v>
      </c>
      <c r="CQ968" s="2">
        <f t="shared" si="1136"/>
        <v>1</v>
      </c>
      <c r="CR968" s="2">
        <f t="shared" si="1137"/>
        <v>18</v>
      </c>
      <c r="CS968" s="2">
        <f t="shared" si="1138"/>
        <v>0</v>
      </c>
      <c r="CT968" s="2">
        <v>0</v>
      </c>
      <c r="CU968" s="19">
        <f t="shared" si="1139"/>
        <v>5.2631578947368418E-2</v>
      </c>
      <c r="CV968" s="19">
        <f t="shared" si="1140"/>
        <v>5.2631578947368418E-2</v>
      </c>
      <c r="CW968" s="18">
        <f t="shared" si="1141"/>
        <v>1</v>
      </c>
      <c r="CX968" s="19">
        <f t="shared" si="1142"/>
        <v>0.1</v>
      </c>
      <c r="CY968" s="2">
        <f t="shared" si="1143"/>
        <v>1</v>
      </c>
      <c r="CZ968" s="18">
        <f t="shared" si="1144"/>
        <v>1</v>
      </c>
      <c r="DA968" s="2">
        <f t="shared" si="1145"/>
        <v>1</v>
      </c>
      <c r="DB968" s="2">
        <f t="shared" si="1146"/>
        <v>18</v>
      </c>
      <c r="DC968" s="2">
        <f t="shared" si="1147"/>
        <v>0</v>
      </c>
      <c r="DD968" s="2">
        <v>0</v>
      </c>
      <c r="DE968" s="19">
        <f t="shared" si="1148"/>
        <v>5.2631578947368418E-2</v>
      </c>
      <c r="DF968" s="19">
        <f t="shared" si="1149"/>
        <v>5.2631578947368418E-2</v>
      </c>
      <c r="DG968" s="18">
        <f t="shared" si="1150"/>
        <v>1</v>
      </c>
      <c r="DH968" s="19">
        <f t="shared" si="1151"/>
        <v>0.1</v>
      </c>
    </row>
    <row r="969" spans="1:112" x14ac:dyDescent="0.35">
      <c r="A969" s="11">
        <v>2019010648</v>
      </c>
      <c r="B969" s="2" t="s">
        <v>7016</v>
      </c>
      <c r="C969" s="2" t="s">
        <v>7017</v>
      </c>
      <c r="D969" s="2" t="s">
        <v>7018</v>
      </c>
      <c r="E969" s="2" t="s">
        <v>7019</v>
      </c>
      <c r="F969" s="2">
        <v>1</v>
      </c>
      <c r="G969" s="2" t="s">
        <v>7020</v>
      </c>
      <c r="H969" s="2" t="s">
        <v>7021</v>
      </c>
      <c r="I969" s="2" t="s">
        <v>7022</v>
      </c>
      <c r="J969" s="3" t="s">
        <v>7023</v>
      </c>
      <c r="K969" s="11">
        <v>4</v>
      </c>
      <c r="L969" s="2">
        <v>3</v>
      </c>
      <c r="M969" s="2">
        <v>82</v>
      </c>
      <c r="N969" s="2">
        <v>61</v>
      </c>
      <c r="O969" s="2">
        <v>0</v>
      </c>
      <c r="P969" s="2">
        <v>1</v>
      </c>
      <c r="Q969" s="2">
        <v>0</v>
      </c>
      <c r="R969" s="2">
        <v>1</v>
      </c>
      <c r="S969" s="2">
        <v>0</v>
      </c>
      <c r="T969" s="2">
        <v>4</v>
      </c>
      <c r="U969" s="2">
        <v>1</v>
      </c>
      <c r="V969" s="2">
        <v>2</v>
      </c>
      <c r="W969" s="2">
        <v>24</v>
      </c>
      <c r="X969" s="2">
        <v>20</v>
      </c>
      <c r="Y969" s="2">
        <v>0</v>
      </c>
      <c r="Z969" s="2">
        <v>1</v>
      </c>
      <c r="AA969" s="2">
        <v>0</v>
      </c>
      <c r="AB969" s="2">
        <v>1</v>
      </c>
      <c r="AC969" s="2">
        <v>0</v>
      </c>
      <c r="AD969" s="2">
        <v>4</v>
      </c>
      <c r="AE969" s="2">
        <v>0</v>
      </c>
      <c r="AF969" s="3">
        <v>3</v>
      </c>
      <c r="AG969" s="2">
        <f t="shared" si="1080"/>
        <v>0</v>
      </c>
      <c r="AH969" s="18">
        <f t="shared" si="1081"/>
        <v>0</v>
      </c>
      <c r="AI969" s="2">
        <f t="shared" si="1082"/>
        <v>0</v>
      </c>
      <c r="AJ969" s="2">
        <f t="shared" si="1083"/>
        <v>82</v>
      </c>
      <c r="AK969" s="2">
        <f t="shared" si="1084"/>
        <v>1</v>
      </c>
      <c r="AL969" s="2">
        <v>0</v>
      </c>
      <c r="AM969" s="19">
        <f t="shared" si="1085"/>
        <v>0</v>
      </c>
      <c r="AN969" s="19">
        <f t="shared" si="1086"/>
        <v>0</v>
      </c>
      <c r="AO969" s="18">
        <f t="shared" si="1087"/>
        <v>0</v>
      </c>
      <c r="AP969" s="19">
        <f t="shared" si="1088"/>
        <v>0</v>
      </c>
      <c r="AQ969" s="2">
        <f t="shared" si="1089"/>
        <v>0</v>
      </c>
      <c r="AR969" s="18">
        <f t="shared" si="1090"/>
        <v>0</v>
      </c>
      <c r="AS969" s="2">
        <f t="shared" si="1091"/>
        <v>0</v>
      </c>
      <c r="AT969" s="2">
        <f t="shared" si="1092"/>
        <v>82</v>
      </c>
      <c r="AU969" s="2">
        <f t="shared" si="1093"/>
        <v>4</v>
      </c>
      <c r="AV969" s="2">
        <v>0</v>
      </c>
      <c r="AW969" s="19">
        <f t="shared" si="1094"/>
        <v>0</v>
      </c>
      <c r="AX969" s="19">
        <f t="shared" si="1095"/>
        <v>0</v>
      </c>
      <c r="AY969" s="18">
        <f t="shared" si="1096"/>
        <v>0</v>
      </c>
      <c r="AZ969" s="19">
        <f t="shared" si="1097"/>
        <v>0</v>
      </c>
      <c r="BA969" s="2">
        <f t="shared" si="1098"/>
        <v>0</v>
      </c>
      <c r="BB969" s="18">
        <f t="shared" si="1099"/>
        <v>0</v>
      </c>
      <c r="BC969" s="2">
        <f t="shared" si="1100"/>
        <v>0</v>
      </c>
      <c r="BD969" s="2">
        <f t="shared" si="1101"/>
        <v>61</v>
      </c>
      <c r="BE969" s="2">
        <f t="shared" si="1102"/>
        <v>1</v>
      </c>
      <c r="BF969" s="2">
        <v>0</v>
      </c>
      <c r="BG969" s="19">
        <f t="shared" si="1103"/>
        <v>0</v>
      </c>
      <c r="BH969" s="19">
        <f t="shared" si="1104"/>
        <v>0</v>
      </c>
      <c r="BI969" s="18">
        <f t="shared" si="1105"/>
        <v>0</v>
      </c>
      <c r="BJ969" s="19">
        <f t="shared" si="1106"/>
        <v>0</v>
      </c>
      <c r="BK969" s="2">
        <f t="shared" si="1107"/>
        <v>1</v>
      </c>
      <c r="BL969" s="18">
        <f t="shared" si="1108"/>
        <v>0.33333333333333331</v>
      </c>
      <c r="BM969" s="2">
        <f t="shared" si="1109"/>
        <v>1</v>
      </c>
      <c r="BN969" s="2">
        <f t="shared" si="1110"/>
        <v>60</v>
      </c>
      <c r="BO969" s="2">
        <f t="shared" si="1111"/>
        <v>2</v>
      </c>
      <c r="BP969" s="2">
        <v>0</v>
      </c>
      <c r="BQ969" s="19">
        <f t="shared" si="1112"/>
        <v>1.5873015873015872E-2</v>
      </c>
      <c r="BR969" s="19">
        <f t="shared" si="1113"/>
        <v>1.6393442622950821E-2</v>
      </c>
      <c r="BS969" s="18">
        <f t="shared" si="1114"/>
        <v>0.33333333333333331</v>
      </c>
      <c r="BT969" s="19">
        <f t="shared" si="1115"/>
        <v>3.125E-2</v>
      </c>
      <c r="BU969" s="2">
        <f t="shared" si="1116"/>
        <v>0</v>
      </c>
      <c r="BV969" s="18">
        <f t="shared" si="1117"/>
        <v>0</v>
      </c>
      <c r="BW969" s="2">
        <f t="shared" si="1118"/>
        <v>0</v>
      </c>
      <c r="BX969" s="2">
        <f t="shared" si="1119"/>
        <v>24</v>
      </c>
      <c r="BY969" s="2">
        <f t="shared" si="1120"/>
        <v>1</v>
      </c>
      <c r="BZ969" s="2">
        <v>0</v>
      </c>
      <c r="CA969" s="19">
        <f t="shared" si="1121"/>
        <v>0</v>
      </c>
      <c r="CB969" s="19">
        <f t="shared" si="1122"/>
        <v>0</v>
      </c>
      <c r="CC969" s="18">
        <f t="shared" si="1123"/>
        <v>0</v>
      </c>
      <c r="CD969" s="19">
        <f t="shared" si="1124"/>
        <v>0</v>
      </c>
      <c r="CE969" s="2">
        <f t="shared" si="1125"/>
        <v>0</v>
      </c>
      <c r="CF969" s="18">
        <f t="shared" si="1126"/>
        <v>0</v>
      </c>
      <c r="CG969" s="2">
        <f t="shared" si="1127"/>
        <v>0</v>
      </c>
      <c r="CH969" s="2">
        <f t="shared" si="1128"/>
        <v>24</v>
      </c>
      <c r="CI969" s="2">
        <f t="shared" si="1129"/>
        <v>4</v>
      </c>
      <c r="CJ969" s="2">
        <v>0</v>
      </c>
      <c r="CK969" s="19">
        <f t="shared" si="1130"/>
        <v>0</v>
      </c>
      <c r="CL969" s="19">
        <f t="shared" si="1131"/>
        <v>0</v>
      </c>
      <c r="CM969" s="18">
        <f t="shared" si="1132"/>
        <v>0</v>
      </c>
      <c r="CN969" s="19">
        <f t="shared" si="1133"/>
        <v>0</v>
      </c>
      <c r="CO969" s="2">
        <f t="shared" si="1134"/>
        <v>0</v>
      </c>
      <c r="CP969" s="18">
        <f t="shared" si="1135"/>
        <v>0</v>
      </c>
      <c r="CQ969" s="2">
        <f t="shared" si="1136"/>
        <v>0</v>
      </c>
      <c r="CR969" s="2">
        <f t="shared" si="1137"/>
        <v>20</v>
      </c>
      <c r="CS969" s="2">
        <f t="shared" si="1138"/>
        <v>1</v>
      </c>
      <c r="CT969" s="2">
        <v>0</v>
      </c>
      <c r="CU969" s="19">
        <f t="shared" si="1139"/>
        <v>0</v>
      </c>
      <c r="CV969" s="19">
        <f t="shared" si="1140"/>
        <v>0</v>
      </c>
      <c r="CW969" s="18">
        <f t="shared" si="1141"/>
        <v>0</v>
      </c>
      <c r="CX969" s="19">
        <f t="shared" si="1142"/>
        <v>0</v>
      </c>
      <c r="CY969" s="2">
        <f t="shared" si="1143"/>
        <v>0</v>
      </c>
      <c r="CZ969" s="18">
        <f t="shared" si="1144"/>
        <v>0</v>
      </c>
      <c r="DA969" s="2">
        <f t="shared" si="1145"/>
        <v>0</v>
      </c>
      <c r="DB969" s="2">
        <f t="shared" si="1146"/>
        <v>20</v>
      </c>
      <c r="DC969" s="2">
        <f t="shared" si="1147"/>
        <v>3</v>
      </c>
      <c r="DD969" s="2">
        <v>0</v>
      </c>
      <c r="DE969" s="19">
        <f t="shared" si="1148"/>
        <v>0</v>
      </c>
      <c r="DF969" s="19">
        <f t="shared" si="1149"/>
        <v>0</v>
      </c>
      <c r="DG969" s="18">
        <f t="shared" si="1150"/>
        <v>0</v>
      </c>
      <c r="DH969" s="19">
        <f t="shared" si="1151"/>
        <v>0</v>
      </c>
    </row>
    <row r="970" spans="1:112" x14ac:dyDescent="0.35">
      <c r="A970" s="11">
        <v>2019010652</v>
      </c>
      <c r="B970" s="2" t="s">
        <v>7024</v>
      </c>
      <c r="C970" s="2" t="s">
        <v>7025</v>
      </c>
      <c r="D970" s="2" t="s">
        <v>7026</v>
      </c>
      <c r="E970" s="2" t="s">
        <v>7027</v>
      </c>
      <c r="F970" s="2">
        <v>1</v>
      </c>
      <c r="G970" s="2" t="s">
        <v>7028</v>
      </c>
      <c r="H970" s="2" t="s">
        <v>7029</v>
      </c>
      <c r="I970" s="2" t="s">
        <v>7030</v>
      </c>
      <c r="J970" s="3" t="s">
        <v>7031</v>
      </c>
      <c r="K970" s="11">
        <v>3</v>
      </c>
      <c r="L970" s="2">
        <v>2</v>
      </c>
      <c r="M970" s="2">
        <v>77</v>
      </c>
      <c r="N970" s="2">
        <v>50</v>
      </c>
      <c r="O970" s="2">
        <v>1</v>
      </c>
      <c r="P970" s="2">
        <v>0</v>
      </c>
      <c r="Q970" s="2">
        <v>1</v>
      </c>
      <c r="R970" s="2">
        <v>0</v>
      </c>
      <c r="S970" s="2">
        <v>3</v>
      </c>
      <c r="T970" s="2">
        <v>0</v>
      </c>
      <c r="U970" s="2">
        <v>2</v>
      </c>
      <c r="V970" s="2">
        <v>0</v>
      </c>
      <c r="W970" s="2">
        <v>20</v>
      </c>
      <c r="X970" s="2">
        <v>11</v>
      </c>
      <c r="Y970" s="2">
        <v>1</v>
      </c>
      <c r="Z970" s="2">
        <v>0</v>
      </c>
      <c r="AA970" s="2">
        <v>1</v>
      </c>
      <c r="AB970" s="2">
        <v>0</v>
      </c>
      <c r="AC970" s="2">
        <v>3</v>
      </c>
      <c r="AD970" s="2">
        <v>0</v>
      </c>
      <c r="AE970" s="2">
        <v>2</v>
      </c>
      <c r="AF970" s="3">
        <v>0</v>
      </c>
      <c r="AG970" s="2">
        <f t="shared" si="1080"/>
        <v>1</v>
      </c>
      <c r="AH970" s="18">
        <f t="shared" si="1081"/>
        <v>1</v>
      </c>
      <c r="AI970" s="2">
        <f t="shared" si="1082"/>
        <v>1</v>
      </c>
      <c r="AJ970" s="2">
        <f t="shared" si="1083"/>
        <v>76</v>
      </c>
      <c r="AK970" s="2">
        <f t="shared" si="1084"/>
        <v>0</v>
      </c>
      <c r="AL970" s="2">
        <v>0</v>
      </c>
      <c r="AM970" s="19">
        <f t="shared" si="1085"/>
        <v>1.2987012987012988E-2</v>
      </c>
      <c r="AN970" s="19">
        <f t="shared" si="1086"/>
        <v>1.2987012987012988E-2</v>
      </c>
      <c r="AO970" s="18">
        <f t="shared" si="1087"/>
        <v>1</v>
      </c>
      <c r="AP970" s="19">
        <f t="shared" si="1088"/>
        <v>2.5641025641025647E-2</v>
      </c>
      <c r="AQ970" s="2">
        <f t="shared" si="1089"/>
        <v>3</v>
      </c>
      <c r="AR970" s="18">
        <f t="shared" si="1090"/>
        <v>1</v>
      </c>
      <c r="AS970" s="2">
        <f t="shared" si="1091"/>
        <v>3</v>
      </c>
      <c r="AT970" s="2">
        <f t="shared" si="1092"/>
        <v>74</v>
      </c>
      <c r="AU970" s="2">
        <f t="shared" si="1093"/>
        <v>0</v>
      </c>
      <c r="AV970" s="2">
        <v>0</v>
      </c>
      <c r="AW970" s="19">
        <f t="shared" si="1094"/>
        <v>3.896103896103896E-2</v>
      </c>
      <c r="AX970" s="19">
        <f t="shared" si="1095"/>
        <v>3.896103896103896E-2</v>
      </c>
      <c r="AY970" s="18">
        <f t="shared" si="1096"/>
        <v>1</v>
      </c>
      <c r="AZ970" s="19">
        <f t="shared" si="1097"/>
        <v>7.5000000000000011E-2</v>
      </c>
      <c r="BA970" s="2">
        <f t="shared" si="1098"/>
        <v>1</v>
      </c>
      <c r="BB970" s="18">
        <f t="shared" si="1099"/>
        <v>1</v>
      </c>
      <c r="BC970" s="2">
        <f t="shared" si="1100"/>
        <v>1</v>
      </c>
      <c r="BD970" s="2">
        <f t="shared" si="1101"/>
        <v>49</v>
      </c>
      <c r="BE970" s="2">
        <f t="shared" si="1102"/>
        <v>0</v>
      </c>
      <c r="BF970" s="2">
        <v>0</v>
      </c>
      <c r="BG970" s="19">
        <f t="shared" si="1103"/>
        <v>0.02</v>
      </c>
      <c r="BH970" s="19">
        <f t="shared" si="1104"/>
        <v>0.02</v>
      </c>
      <c r="BI970" s="18">
        <f t="shared" si="1105"/>
        <v>1</v>
      </c>
      <c r="BJ970" s="19">
        <f t="shared" si="1106"/>
        <v>3.9215686274509803E-2</v>
      </c>
      <c r="BK970" s="2">
        <f t="shared" si="1107"/>
        <v>2</v>
      </c>
      <c r="BL970" s="18">
        <f t="shared" si="1108"/>
        <v>1</v>
      </c>
      <c r="BM970" s="2">
        <f t="shared" si="1109"/>
        <v>2</v>
      </c>
      <c r="BN970" s="2">
        <f t="shared" si="1110"/>
        <v>48</v>
      </c>
      <c r="BO970" s="2">
        <f t="shared" si="1111"/>
        <v>0</v>
      </c>
      <c r="BP970" s="2">
        <v>0</v>
      </c>
      <c r="BQ970" s="19">
        <f t="shared" si="1112"/>
        <v>0.04</v>
      </c>
      <c r="BR970" s="19">
        <f t="shared" si="1113"/>
        <v>0.04</v>
      </c>
      <c r="BS970" s="18">
        <f t="shared" si="1114"/>
        <v>1</v>
      </c>
      <c r="BT970" s="19">
        <f t="shared" si="1115"/>
        <v>7.6923076923076927E-2</v>
      </c>
      <c r="BU970" s="2">
        <f t="shared" si="1116"/>
        <v>1</v>
      </c>
      <c r="BV970" s="18">
        <f t="shared" si="1117"/>
        <v>1</v>
      </c>
      <c r="BW970" s="2">
        <f t="shared" si="1118"/>
        <v>1</v>
      </c>
      <c r="BX970" s="2">
        <f t="shared" si="1119"/>
        <v>19</v>
      </c>
      <c r="BY970" s="2">
        <f t="shared" si="1120"/>
        <v>0</v>
      </c>
      <c r="BZ970" s="2">
        <v>0</v>
      </c>
      <c r="CA970" s="19">
        <f t="shared" si="1121"/>
        <v>0.05</v>
      </c>
      <c r="CB970" s="19">
        <f t="shared" si="1122"/>
        <v>0.05</v>
      </c>
      <c r="CC970" s="18">
        <f t="shared" si="1123"/>
        <v>1</v>
      </c>
      <c r="CD970" s="19">
        <f t="shared" si="1124"/>
        <v>9.5238095238095233E-2</v>
      </c>
      <c r="CE970" s="2">
        <f t="shared" si="1125"/>
        <v>3</v>
      </c>
      <c r="CF970" s="18">
        <f t="shared" si="1126"/>
        <v>1</v>
      </c>
      <c r="CG970" s="2">
        <f t="shared" si="1127"/>
        <v>3</v>
      </c>
      <c r="CH970" s="2">
        <f t="shared" si="1128"/>
        <v>17</v>
      </c>
      <c r="CI970" s="2">
        <f t="shared" si="1129"/>
        <v>0</v>
      </c>
      <c r="CJ970" s="2">
        <v>0</v>
      </c>
      <c r="CK970" s="19">
        <f t="shared" si="1130"/>
        <v>0.15</v>
      </c>
      <c r="CL970" s="19">
        <f t="shared" si="1131"/>
        <v>0.15</v>
      </c>
      <c r="CM970" s="18">
        <f t="shared" si="1132"/>
        <v>1</v>
      </c>
      <c r="CN970" s="19">
        <f t="shared" si="1133"/>
        <v>0.2608695652173913</v>
      </c>
      <c r="CO970" s="2">
        <f t="shared" si="1134"/>
        <v>1</v>
      </c>
      <c r="CP970" s="18">
        <f t="shared" si="1135"/>
        <v>1</v>
      </c>
      <c r="CQ970" s="2">
        <f t="shared" si="1136"/>
        <v>1</v>
      </c>
      <c r="CR970" s="2">
        <f t="shared" si="1137"/>
        <v>10</v>
      </c>
      <c r="CS970" s="2">
        <f t="shared" si="1138"/>
        <v>0</v>
      </c>
      <c r="CT970" s="2">
        <v>0</v>
      </c>
      <c r="CU970" s="19">
        <f t="shared" si="1139"/>
        <v>9.0909090909090912E-2</v>
      </c>
      <c r="CV970" s="19">
        <f t="shared" si="1140"/>
        <v>9.0909090909090912E-2</v>
      </c>
      <c r="CW970" s="18">
        <f t="shared" si="1141"/>
        <v>1</v>
      </c>
      <c r="CX970" s="19">
        <f t="shared" si="1142"/>
        <v>0.16666666666666669</v>
      </c>
      <c r="CY970" s="2">
        <f t="shared" si="1143"/>
        <v>2</v>
      </c>
      <c r="CZ970" s="18">
        <f t="shared" si="1144"/>
        <v>1</v>
      </c>
      <c r="DA970" s="2">
        <f t="shared" si="1145"/>
        <v>2</v>
      </c>
      <c r="DB970" s="2">
        <f t="shared" si="1146"/>
        <v>9</v>
      </c>
      <c r="DC970" s="2">
        <f t="shared" si="1147"/>
        <v>0</v>
      </c>
      <c r="DD970" s="2">
        <v>0</v>
      </c>
      <c r="DE970" s="19">
        <f t="shared" si="1148"/>
        <v>0.18181818181818182</v>
      </c>
      <c r="DF970" s="19">
        <f t="shared" si="1149"/>
        <v>0.18181818181818182</v>
      </c>
      <c r="DG970" s="18">
        <f t="shared" si="1150"/>
        <v>1</v>
      </c>
      <c r="DH970" s="19">
        <f t="shared" si="1151"/>
        <v>0.30769230769230771</v>
      </c>
    </row>
    <row r="971" spans="1:112" x14ac:dyDescent="0.35">
      <c r="A971" s="11">
        <v>2019010665</v>
      </c>
      <c r="B971" s="2" t="s">
        <v>7032</v>
      </c>
      <c r="C971" s="2" t="s">
        <v>7033</v>
      </c>
      <c r="D971" s="2"/>
      <c r="E971" s="2" t="s">
        <v>7034</v>
      </c>
      <c r="F971" s="2">
        <v>1</v>
      </c>
      <c r="G971" s="2" t="s">
        <v>7035</v>
      </c>
      <c r="H971" s="2" t="s">
        <v>7036</v>
      </c>
      <c r="I971" s="2" t="s">
        <v>7037</v>
      </c>
      <c r="J971" s="3" t="s">
        <v>7038</v>
      </c>
      <c r="K971" s="11">
        <v>1</v>
      </c>
      <c r="L971" s="2">
        <v>1</v>
      </c>
      <c r="M971" s="2">
        <v>59</v>
      </c>
      <c r="N971" s="2">
        <v>37</v>
      </c>
      <c r="O971" s="2">
        <v>0</v>
      </c>
      <c r="P971" s="2">
        <v>1</v>
      </c>
      <c r="Q971" s="2">
        <v>0</v>
      </c>
      <c r="R971" s="2">
        <v>1</v>
      </c>
      <c r="S971" s="2">
        <v>0</v>
      </c>
      <c r="T971" s="2">
        <v>1</v>
      </c>
      <c r="U971" s="2">
        <v>0</v>
      </c>
      <c r="V971" s="2">
        <v>1</v>
      </c>
      <c r="W971" s="2">
        <v>16</v>
      </c>
      <c r="X971" s="2">
        <v>12</v>
      </c>
      <c r="Y971" s="2">
        <v>0</v>
      </c>
      <c r="Z971" s="2">
        <v>1</v>
      </c>
      <c r="AA971" s="2">
        <v>0</v>
      </c>
      <c r="AB971" s="2">
        <v>1</v>
      </c>
      <c r="AC971" s="2">
        <v>0</v>
      </c>
      <c r="AD971" s="2">
        <v>1</v>
      </c>
      <c r="AE971" s="2">
        <v>0</v>
      </c>
      <c r="AF971" s="3">
        <v>1</v>
      </c>
      <c r="AG971" s="2">
        <f t="shared" si="1080"/>
        <v>0</v>
      </c>
      <c r="AH971" s="18">
        <f t="shared" si="1081"/>
        <v>0</v>
      </c>
      <c r="AI971" s="2">
        <f t="shared" si="1082"/>
        <v>0</v>
      </c>
      <c r="AJ971" s="2">
        <f t="shared" si="1083"/>
        <v>59</v>
      </c>
      <c r="AK971" s="2">
        <f t="shared" si="1084"/>
        <v>1</v>
      </c>
      <c r="AL971" s="2">
        <v>0</v>
      </c>
      <c r="AM971" s="19">
        <f t="shared" si="1085"/>
        <v>0</v>
      </c>
      <c r="AN971" s="19">
        <f t="shared" si="1086"/>
        <v>0</v>
      </c>
      <c r="AO971" s="18">
        <f t="shared" si="1087"/>
        <v>0</v>
      </c>
      <c r="AP971" s="19">
        <f t="shared" si="1088"/>
        <v>0</v>
      </c>
      <c r="AQ971" s="2">
        <f t="shared" si="1089"/>
        <v>0</v>
      </c>
      <c r="AR971" s="18">
        <f t="shared" si="1090"/>
        <v>0</v>
      </c>
      <c r="AS971" s="2">
        <f t="shared" si="1091"/>
        <v>0</v>
      </c>
      <c r="AT971" s="2">
        <f t="shared" si="1092"/>
        <v>59</v>
      </c>
      <c r="AU971" s="2">
        <f t="shared" si="1093"/>
        <v>1</v>
      </c>
      <c r="AV971" s="2">
        <v>0</v>
      </c>
      <c r="AW971" s="19">
        <f t="shared" si="1094"/>
        <v>0</v>
      </c>
      <c r="AX971" s="19">
        <f t="shared" si="1095"/>
        <v>0</v>
      </c>
      <c r="AY971" s="18">
        <f t="shared" si="1096"/>
        <v>0</v>
      </c>
      <c r="AZ971" s="19">
        <f t="shared" si="1097"/>
        <v>0</v>
      </c>
      <c r="BA971" s="2">
        <f t="shared" si="1098"/>
        <v>0</v>
      </c>
      <c r="BB971" s="18">
        <f t="shared" si="1099"/>
        <v>0</v>
      </c>
      <c r="BC971" s="2">
        <f t="shared" si="1100"/>
        <v>0</v>
      </c>
      <c r="BD971" s="2">
        <f t="shared" si="1101"/>
        <v>37</v>
      </c>
      <c r="BE971" s="2">
        <f t="shared" si="1102"/>
        <v>1</v>
      </c>
      <c r="BF971" s="2">
        <v>0</v>
      </c>
      <c r="BG971" s="19">
        <f t="shared" si="1103"/>
        <v>0</v>
      </c>
      <c r="BH971" s="19">
        <f t="shared" si="1104"/>
        <v>0</v>
      </c>
      <c r="BI971" s="18">
        <f t="shared" si="1105"/>
        <v>0</v>
      </c>
      <c r="BJ971" s="19">
        <f t="shared" si="1106"/>
        <v>0</v>
      </c>
      <c r="BK971" s="2">
        <f t="shared" si="1107"/>
        <v>0</v>
      </c>
      <c r="BL971" s="18">
        <f t="shared" si="1108"/>
        <v>0</v>
      </c>
      <c r="BM971" s="2">
        <f t="shared" si="1109"/>
        <v>0</v>
      </c>
      <c r="BN971" s="2">
        <f t="shared" si="1110"/>
        <v>37</v>
      </c>
      <c r="BO971" s="2">
        <f t="shared" si="1111"/>
        <v>1</v>
      </c>
      <c r="BP971" s="2">
        <v>0</v>
      </c>
      <c r="BQ971" s="19">
        <f t="shared" si="1112"/>
        <v>0</v>
      </c>
      <c r="BR971" s="19">
        <f t="shared" si="1113"/>
        <v>0</v>
      </c>
      <c r="BS971" s="18">
        <f t="shared" si="1114"/>
        <v>0</v>
      </c>
      <c r="BT971" s="19">
        <f t="shared" si="1115"/>
        <v>0</v>
      </c>
      <c r="BU971" s="2">
        <f t="shared" si="1116"/>
        <v>0</v>
      </c>
      <c r="BV971" s="18">
        <f t="shared" si="1117"/>
        <v>0</v>
      </c>
      <c r="BW971" s="2">
        <f t="shared" si="1118"/>
        <v>0</v>
      </c>
      <c r="BX971" s="2">
        <f t="shared" si="1119"/>
        <v>16</v>
      </c>
      <c r="BY971" s="2">
        <f t="shared" si="1120"/>
        <v>1</v>
      </c>
      <c r="BZ971" s="2">
        <v>0</v>
      </c>
      <c r="CA971" s="19">
        <f t="shared" si="1121"/>
        <v>0</v>
      </c>
      <c r="CB971" s="19">
        <f t="shared" si="1122"/>
        <v>0</v>
      </c>
      <c r="CC971" s="18">
        <f t="shared" si="1123"/>
        <v>0</v>
      </c>
      <c r="CD971" s="19">
        <f t="shared" si="1124"/>
        <v>0</v>
      </c>
      <c r="CE971" s="2">
        <f t="shared" si="1125"/>
        <v>0</v>
      </c>
      <c r="CF971" s="18">
        <f t="shared" si="1126"/>
        <v>0</v>
      </c>
      <c r="CG971" s="2">
        <f t="shared" si="1127"/>
        <v>0</v>
      </c>
      <c r="CH971" s="2">
        <f t="shared" si="1128"/>
        <v>16</v>
      </c>
      <c r="CI971" s="2">
        <f t="shared" si="1129"/>
        <v>1</v>
      </c>
      <c r="CJ971" s="2">
        <v>0</v>
      </c>
      <c r="CK971" s="19">
        <f t="shared" si="1130"/>
        <v>0</v>
      </c>
      <c r="CL971" s="19">
        <f t="shared" si="1131"/>
        <v>0</v>
      </c>
      <c r="CM971" s="18">
        <f t="shared" si="1132"/>
        <v>0</v>
      </c>
      <c r="CN971" s="19">
        <f t="shared" si="1133"/>
        <v>0</v>
      </c>
      <c r="CO971" s="2">
        <f t="shared" si="1134"/>
        <v>0</v>
      </c>
      <c r="CP971" s="18">
        <f t="shared" si="1135"/>
        <v>0</v>
      </c>
      <c r="CQ971" s="2">
        <f t="shared" si="1136"/>
        <v>0</v>
      </c>
      <c r="CR971" s="2">
        <f t="shared" si="1137"/>
        <v>12</v>
      </c>
      <c r="CS971" s="2">
        <f t="shared" si="1138"/>
        <v>1</v>
      </c>
      <c r="CT971" s="2">
        <v>0</v>
      </c>
      <c r="CU971" s="19">
        <f t="shared" si="1139"/>
        <v>0</v>
      </c>
      <c r="CV971" s="19">
        <f t="shared" si="1140"/>
        <v>0</v>
      </c>
      <c r="CW971" s="18">
        <f t="shared" si="1141"/>
        <v>0</v>
      </c>
      <c r="CX971" s="19">
        <f t="shared" si="1142"/>
        <v>0</v>
      </c>
      <c r="CY971" s="2">
        <f t="shared" si="1143"/>
        <v>0</v>
      </c>
      <c r="CZ971" s="18">
        <f t="shared" si="1144"/>
        <v>0</v>
      </c>
      <c r="DA971" s="2">
        <f t="shared" si="1145"/>
        <v>0</v>
      </c>
      <c r="DB971" s="2">
        <f t="shared" si="1146"/>
        <v>12</v>
      </c>
      <c r="DC971" s="2">
        <f t="shared" si="1147"/>
        <v>1</v>
      </c>
      <c r="DD971" s="2">
        <v>0</v>
      </c>
      <c r="DE971" s="19">
        <f t="shared" si="1148"/>
        <v>0</v>
      </c>
      <c r="DF971" s="19">
        <f t="shared" si="1149"/>
        <v>0</v>
      </c>
      <c r="DG971" s="18">
        <f t="shared" si="1150"/>
        <v>0</v>
      </c>
      <c r="DH971" s="19">
        <f t="shared" si="1151"/>
        <v>0</v>
      </c>
    </row>
    <row r="972" spans="1:112" x14ac:dyDescent="0.35">
      <c r="A972" s="11">
        <v>2019010669</v>
      </c>
      <c r="B972" s="2" t="s">
        <v>7039</v>
      </c>
      <c r="C972" s="2" t="s">
        <v>7040</v>
      </c>
      <c r="D972" s="2" t="s">
        <v>7041</v>
      </c>
      <c r="E972" s="2" t="s">
        <v>7042</v>
      </c>
      <c r="F972" s="2">
        <v>1</v>
      </c>
      <c r="G972" s="2" t="s">
        <v>7043</v>
      </c>
      <c r="H972" s="2" t="s">
        <v>7044</v>
      </c>
      <c r="I972" s="2" t="s">
        <v>7045</v>
      </c>
      <c r="J972" s="3" t="s">
        <v>7046</v>
      </c>
      <c r="K972" s="11">
        <v>2</v>
      </c>
      <c r="L972" s="2">
        <v>2</v>
      </c>
      <c r="M972" s="2">
        <v>91</v>
      </c>
      <c r="N972" s="2">
        <v>55</v>
      </c>
      <c r="O972" s="2">
        <v>1</v>
      </c>
      <c r="P972" s="2">
        <v>0</v>
      </c>
      <c r="Q972" s="2">
        <v>1</v>
      </c>
      <c r="R972" s="2">
        <v>0</v>
      </c>
      <c r="S972" s="2">
        <v>2</v>
      </c>
      <c r="T972" s="2">
        <v>0</v>
      </c>
      <c r="U972" s="2">
        <v>2</v>
      </c>
      <c r="V972" s="2">
        <v>0</v>
      </c>
      <c r="W972" s="2">
        <v>21</v>
      </c>
      <c r="X972" s="2">
        <v>14</v>
      </c>
      <c r="Y972" s="2">
        <v>0</v>
      </c>
      <c r="Z972" s="2">
        <v>1</v>
      </c>
      <c r="AA972" s="2">
        <v>0</v>
      </c>
      <c r="AB972" s="2">
        <v>1</v>
      </c>
      <c r="AC972" s="2">
        <v>1</v>
      </c>
      <c r="AD972" s="2">
        <v>1</v>
      </c>
      <c r="AE972" s="2">
        <v>1</v>
      </c>
      <c r="AF972" s="3">
        <v>1</v>
      </c>
      <c r="AG972" s="2">
        <f t="shared" si="1080"/>
        <v>1</v>
      </c>
      <c r="AH972" s="18">
        <f t="shared" si="1081"/>
        <v>1</v>
      </c>
      <c r="AI972" s="2">
        <f t="shared" si="1082"/>
        <v>1</v>
      </c>
      <c r="AJ972" s="2">
        <f t="shared" si="1083"/>
        <v>90</v>
      </c>
      <c r="AK972" s="2">
        <f t="shared" si="1084"/>
        <v>0</v>
      </c>
      <c r="AL972" s="2">
        <v>0</v>
      </c>
      <c r="AM972" s="19">
        <f t="shared" si="1085"/>
        <v>1.098901098901099E-2</v>
      </c>
      <c r="AN972" s="19">
        <f t="shared" si="1086"/>
        <v>1.098901098901099E-2</v>
      </c>
      <c r="AO972" s="18">
        <f t="shared" si="1087"/>
        <v>1</v>
      </c>
      <c r="AP972" s="19">
        <f t="shared" si="1088"/>
        <v>2.1739130434782612E-2</v>
      </c>
      <c r="AQ972" s="2">
        <f t="shared" si="1089"/>
        <v>2</v>
      </c>
      <c r="AR972" s="18">
        <f t="shared" si="1090"/>
        <v>1</v>
      </c>
      <c r="AS972" s="2">
        <f t="shared" si="1091"/>
        <v>2</v>
      </c>
      <c r="AT972" s="2">
        <f t="shared" si="1092"/>
        <v>89</v>
      </c>
      <c r="AU972" s="2">
        <f t="shared" si="1093"/>
        <v>0</v>
      </c>
      <c r="AV972" s="2">
        <v>0</v>
      </c>
      <c r="AW972" s="19">
        <f t="shared" si="1094"/>
        <v>2.197802197802198E-2</v>
      </c>
      <c r="AX972" s="19">
        <f t="shared" si="1095"/>
        <v>2.197802197802198E-2</v>
      </c>
      <c r="AY972" s="18">
        <f t="shared" si="1096"/>
        <v>1</v>
      </c>
      <c r="AZ972" s="19">
        <f t="shared" si="1097"/>
        <v>4.3010752688172046E-2</v>
      </c>
      <c r="BA972" s="2">
        <f t="shared" si="1098"/>
        <v>1</v>
      </c>
      <c r="BB972" s="18">
        <f t="shared" si="1099"/>
        <v>1</v>
      </c>
      <c r="BC972" s="2">
        <f t="shared" si="1100"/>
        <v>1</v>
      </c>
      <c r="BD972" s="2">
        <f t="shared" si="1101"/>
        <v>54</v>
      </c>
      <c r="BE972" s="2">
        <f t="shared" si="1102"/>
        <v>0</v>
      </c>
      <c r="BF972" s="2">
        <v>0</v>
      </c>
      <c r="BG972" s="19">
        <f t="shared" si="1103"/>
        <v>1.8181818181818181E-2</v>
      </c>
      <c r="BH972" s="19">
        <f t="shared" si="1104"/>
        <v>1.8181818181818181E-2</v>
      </c>
      <c r="BI972" s="18">
        <f t="shared" si="1105"/>
        <v>1</v>
      </c>
      <c r="BJ972" s="19">
        <f t="shared" si="1106"/>
        <v>3.5714285714285719E-2</v>
      </c>
      <c r="BK972" s="2">
        <f t="shared" si="1107"/>
        <v>2</v>
      </c>
      <c r="BL972" s="18">
        <f t="shared" si="1108"/>
        <v>1</v>
      </c>
      <c r="BM972" s="2">
        <f t="shared" si="1109"/>
        <v>2</v>
      </c>
      <c r="BN972" s="2">
        <f t="shared" si="1110"/>
        <v>53</v>
      </c>
      <c r="BO972" s="2">
        <f t="shared" si="1111"/>
        <v>0</v>
      </c>
      <c r="BP972" s="2">
        <v>0</v>
      </c>
      <c r="BQ972" s="19">
        <f t="shared" si="1112"/>
        <v>3.6363636363636362E-2</v>
      </c>
      <c r="BR972" s="19">
        <f t="shared" si="1113"/>
        <v>3.6363636363636362E-2</v>
      </c>
      <c r="BS972" s="18">
        <f t="shared" si="1114"/>
        <v>1</v>
      </c>
      <c r="BT972" s="19">
        <f t="shared" si="1115"/>
        <v>7.0175438596491224E-2</v>
      </c>
      <c r="BU972" s="2">
        <f t="shared" si="1116"/>
        <v>0</v>
      </c>
      <c r="BV972" s="18">
        <f t="shared" si="1117"/>
        <v>0</v>
      </c>
      <c r="BW972" s="2">
        <f t="shared" si="1118"/>
        <v>0</v>
      </c>
      <c r="BX972" s="2">
        <f t="shared" si="1119"/>
        <v>21</v>
      </c>
      <c r="BY972" s="2">
        <f t="shared" si="1120"/>
        <v>1</v>
      </c>
      <c r="BZ972" s="2">
        <v>0</v>
      </c>
      <c r="CA972" s="19">
        <f t="shared" si="1121"/>
        <v>0</v>
      </c>
      <c r="CB972" s="19">
        <f t="shared" si="1122"/>
        <v>0</v>
      </c>
      <c r="CC972" s="18">
        <f t="shared" si="1123"/>
        <v>0</v>
      </c>
      <c r="CD972" s="19">
        <f t="shared" si="1124"/>
        <v>0</v>
      </c>
      <c r="CE972" s="2">
        <f t="shared" si="1125"/>
        <v>1</v>
      </c>
      <c r="CF972" s="18">
        <f t="shared" si="1126"/>
        <v>0.5</v>
      </c>
      <c r="CG972" s="2">
        <f t="shared" si="1127"/>
        <v>1</v>
      </c>
      <c r="CH972" s="2">
        <f t="shared" si="1128"/>
        <v>20</v>
      </c>
      <c r="CI972" s="2">
        <f t="shared" si="1129"/>
        <v>1</v>
      </c>
      <c r="CJ972" s="2">
        <v>0</v>
      </c>
      <c r="CK972" s="19">
        <f t="shared" si="1130"/>
        <v>4.5454545454545456E-2</v>
      </c>
      <c r="CL972" s="19">
        <f t="shared" si="1131"/>
        <v>4.7619047619047616E-2</v>
      </c>
      <c r="CM972" s="18">
        <f t="shared" si="1132"/>
        <v>0.5</v>
      </c>
      <c r="CN972" s="19">
        <f t="shared" si="1133"/>
        <v>8.6956521739130418E-2</v>
      </c>
      <c r="CO972" s="2">
        <f t="shared" si="1134"/>
        <v>0</v>
      </c>
      <c r="CP972" s="18">
        <f t="shared" si="1135"/>
        <v>0</v>
      </c>
      <c r="CQ972" s="2">
        <f t="shared" si="1136"/>
        <v>0</v>
      </c>
      <c r="CR972" s="2">
        <f t="shared" si="1137"/>
        <v>14</v>
      </c>
      <c r="CS972" s="2">
        <f t="shared" si="1138"/>
        <v>1</v>
      </c>
      <c r="CT972" s="2">
        <v>0</v>
      </c>
      <c r="CU972" s="19">
        <f t="shared" si="1139"/>
        <v>0</v>
      </c>
      <c r="CV972" s="19">
        <f t="shared" si="1140"/>
        <v>0</v>
      </c>
      <c r="CW972" s="18">
        <f t="shared" si="1141"/>
        <v>0</v>
      </c>
      <c r="CX972" s="19">
        <f t="shared" si="1142"/>
        <v>0</v>
      </c>
      <c r="CY972" s="2">
        <f t="shared" si="1143"/>
        <v>1</v>
      </c>
      <c r="CZ972" s="18">
        <f t="shared" si="1144"/>
        <v>0.5</v>
      </c>
      <c r="DA972" s="2">
        <f t="shared" si="1145"/>
        <v>1</v>
      </c>
      <c r="DB972" s="2">
        <f t="shared" si="1146"/>
        <v>13</v>
      </c>
      <c r="DC972" s="2">
        <f t="shared" si="1147"/>
        <v>1</v>
      </c>
      <c r="DD972" s="2">
        <v>0</v>
      </c>
      <c r="DE972" s="19">
        <f t="shared" si="1148"/>
        <v>6.6666666666666666E-2</v>
      </c>
      <c r="DF972" s="19">
        <f t="shared" si="1149"/>
        <v>7.1428571428571425E-2</v>
      </c>
      <c r="DG972" s="18">
        <f t="shared" si="1150"/>
        <v>0.5</v>
      </c>
      <c r="DH972" s="19">
        <f t="shared" si="1151"/>
        <v>0.125</v>
      </c>
    </row>
    <row r="973" spans="1:112" x14ac:dyDescent="0.35">
      <c r="A973" s="11">
        <v>2019010676</v>
      </c>
      <c r="B973" s="2" t="s">
        <v>7047</v>
      </c>
      <c r="C973" s="2" t="s">
        <v>7048</v>
      </c>
      <c r="D973" s="2" t="s">
        <v>7049</v>
      </c>
      <c r="E973" s="2" t="s">
        <v>7050</v>
      </c>
      <c r="F973" s="2">
        <v>1</v>
      </c>
      <c r="G973" s="2" t="s">
        <v>7051</v>
      </c>
      <c r="H973" s="2" t="s">
        <v>7052</v>
      </c>
      <c r="I973" s="2" t="s">
        <v>7053</v>
      </c>
      <c r="J973" s="3" t="s">
        <v>7054</v>
      </c>
      <c r="K973" s="11">
        <v>2</v>
      </c>
      <c r="L973" s="2">
        <v>1</v>
      </c>
      <c r="M973" s="2">
        <v>67</v>
      </c>
      <c r="N973" s="2">
        <v>39</v>
      </c>
      <c r="O973" s="2">
        <v>0</v>
      </c>
      <c r="P973" s="2">
        <v>1</v>
      </c>
      <c r="Q973" s="2">
        <v>1</v>
      </c>
      <c r="R973" s="2">
        <v>0</v>
      </c>
      <c r="S973" s="2">
        <v>1</v>
      </c>
      <c r="T973" s="2">
        <v>1</v>
      </c>
      <c r="U973" s="2">
        <v>1</v>
      </c>
      <c r="V973" s="2">
        <v>0</v>
      </c>
      <c r="W973" s="2">
        <v>15</v>
      </c>
      <c r="X973" s="2">
        <v>6</v>
      </c>
      <c r="Y973" s="2">
        <v>0</v>
      </c>
      <c r="Z973" s="2">
        <v>1</v>
      </c>
      <c r="AA973" s="2">
        <v>1</v>
      </c>
      <c r="AB973" s="2">
        <v>0</v>
      </c>
      <c r="AC973" s="2">
        <v>1</v>
      </c>
      <c r="AD973" s="2">
        <v>1</v>
      </c>
      <c r="AE973" s="2">
        <v>1</v>
      </c>
      <c r="AF973" s="3">
        <v>0</v>
      </c>
      <c r="AG973" s="2">
        <f t="shared" si="1080"/>
        <v>0</v>
      </c>
      <c r="AH973" s="18">
        <f t="shared" si="1081"/>
        <v>0</v>
      </c>
      <c r="AI973" s="2">
        <f t="shared" si="1082"/>
        <v>0</v>
      </c>
      <c r="AJ973" s="2">
        <f t="shared" si="1083"/>
        <v>67</v>
      </c>
      <c r="AK973" s="2">
        <f t="shared" si="1084"/>
        <v>1</v>
      </c>
      <c r="AL973" s="2">
        <v>0</v>
      </c>
      <c r="AM973" s="19">
        <f t="shared" si="1085"/>
        <v>0</v>
      </c>
      <c r="AN973" s="19">
        <f t="shared" si="1086"/>
        <v>0</v>
      </c>
      <c r="AO973" s="18">
        <f t="shared" si="1087"/>
        <v>0</v>
      </c>
      <c r="AP973" s="19">
        <f t="shared" si="1088"/>
        <v>0</v>
      </c>
      <c r="AQ973" s="2">
        <f t="shared" si="1089"/>
        <v>1</v>
      </c>
      <c r="AR973" s="18">
        <f t="shared" si="1090"/>
        <v>0.5</v>
      </c>
      <c r="AS973" s="2">
        <f t="shared" si="1091"/>
        <v>1</v>
      </c>
      <c r="AT973" s="2">
        <f t="shared" si="1092"/>
        <v>66</v>
      </c>
      <c r="AU973" s="2">
        <f t="shared" si="1093"/>
        <v>1</v>
      </c>
      <c r="AV973" s="2">
        <v>0</v>
      </c>
      <c r="AW973" s="19">
        <f t="shared" si="1094"/>
        <v>1.4705882352941176E-2</v>
      </c>
      <c r="AX973" s="19">
        <f t="shared" si="1095"/>
        <v>1.4925373134328358E-2</v>
      </c>
      <c r="AY973" s="18">
        <f t="shared" si="1096"/>
        <v>0.5</v>
      </c>
      <c r="AZ973" s="19">
        <f t="shared" si="1097"/>
        <v>2.8985507246376808E-2</v>
      </c>
      <c r="BA973" s="2">
        <f t="shared" si="1098"/>
        <v>1</v>
      </c>
      <c r="BB973" s="18">
        <f t="shared" si="1099"/>
        <v>1</v>
      </c>
      <c r="BC973" s="2">
        <f t="shared" si="1100"/>
        <v>1</v>
      </c>
      <c r="BD973" s="2">
        <f t="shared" si="1101"/>
        <v>38</v>
      </c>
      <c r="BE973" s="2">
        <f t="shared" si="1102"/>
        <v>0</v>
      </c>
      <c r="BF973" s="2">
        <v>0</v>
      </c>
      <c r="BG973" s="19">
        <f t="shared" si="1103"/>
        <v>2.564102564102564E-2</v>
      </c>
      <c r="BH973" s="19">
        <f t="shared" si="1104"/>
        <v>2.564102564102564E-2</v>
      </c>
      <c r="BI973" s="18">
        <f t="shared" si="1105"/>
        <v>1</v>
      </c>
      <c r="BJ973" s="19">
        <f t="shared" si="1106"/>
        <v>0.05</v>
      </c>
      <c r="BK973" s="2">
        <f t="shared" si="1107"/>
        <v>1</v>
      </c>
      <c r="BL973" s="18">
        <f t="shared" si="1108"/>
        <v>1</v>
      </c>
      <c r="BM973" s="2">
        <f t="shared" si="1109"/>
        <v>1</v>
      </c>
      <c r="BN973" s="2">
        <f t="shared" si="1110"/>
        <v>38</v>
      </c>
      <c r="BO973" s="2">
        <f t="shared" si="1111"/>
        <v>0</v>
      </c>
      <c r="BP973" s="2">
        <v>0</v>
      </c>
      <c r="BQ973" s="19">
        <f t="shared" si="1112"/>
        <v>2.564102564102564E-2</v>
      </c>
      <c r="BR973" s="19">
        <f t="shared" si="1113"/>
        <v>2.564102564102564E-2</v>
      </c>
      <c r="BS973" s="18">
        <f t="shared" si="1114"/>
        <v>1</v>
      </c>
      <c r="BT973" s="19">
        <f t="shared" si="1115"/>
        <v>0.05</v>
      </c>
      <c r="BU973" s="2">
        <f t="shared" si="1116"/>
        <v>0</v>
      </c>
      <c r="BV973" s="18">
        <f t="shared" si="1117"/>
        <v>0</v>
      </c>
      <c r="BW973" s="2">
        <f t="shared" si="1118"/>
        <v>0</v>
      </c>
      <c r="BX973" s="2">
        <f t="shared" si="1119"/>
        <v>15</v>
      </c>
      <c r="BY973" s="2">
        <f t="shared" si="1120"/>
        <v>1</v>
      </c>
      <c r="BZ973" s="2">
        <v>0</v>
      </c>
      <c r="CA973" s="19">
        <f t="shared" si="1121"/>
        <v>0</v>
      </c>
      <c r="CB973" s="19">
        <f t="shared" si="1122"/>
        <v>0</v>
      </c>
      <c r="CC973" s="18">
        <f t="shared" si="1123"/>
        <v>0</v>
      </c>
      <c r="CD973" s="19">
        <f t="shared" si="1124"/>
        <v>0</v>
      </c>
      <c r="CE973" s="2">
        <f t="shared" si="1125"/>
        <v>1</v>
      </c>
      <c r="CF973" s="18">
        <f t="shared" si="1126"/>
        <v>0.5</v>
      </c>
      <c r="CG973" s="2">
        <f t="shared" si="1127"/>
        <v>1</v>
      </c>
      <c r="CH973" s="2">
        <f t="shared" si="1128"/>
        <v>14</v>
      </c>
      <c r="CI973" s="2">
        <f t="shared" si="1129"/>
        <v>1</v>
      </c>
      <c r="CJ973" s="2">
        <v>0</v>
      </c>
      <c r="CK973" s="19">
        <f t="shared" si="1130"/>
        <v>6.25E-2</v>
      </c>
      <c r="CL973" s="19">
        <f t="shared" si="1131"/>
        <v>6.6666666666666666E-2</v>
      </c>
      <c r="CM973" s="18">
        <f t="shared" si="1132"/>
        <v>0.5</v>
      </c>
      <c r="CN973" s="19">
        <f t="shared" si="1133"/>
        <v>0.11764705882352941</v>
      </c>
      <c r="CO973" s="2">
        <f t="shared" si="1134"/>
        <v>1</v>
      </c>
      <c r="CP973" s="18">
        <f t="shared" si="1135"/>
        <v>1</v>
      </c>
      <c r="CQ973" s="2">
        <f t="shared" si="1136"/>
        <v>1</v>
      </c>
      <c r="CR973" s="2">
        <f t="shared" si="1137"/>
        <v>5</v>
      </c>
      <c r="CS973" s="2">
        <f t="shared" si="1138"/>
        <v>0</v>
      </c>
      <c r="CT973" s="2">
        <v>0</v>
      </c>
      <c r="CU973" s="19">
        <f t="shared" si="1139"/>
        <v>0.16666666666666666</v>
      </c>
      <c r="CV973" s="19">
        <f t="shared" si="1140"/>
        <v>0.16666666666666666</v>
      </c>
      <c r="CW973" s="18">
        <f t="shared" si="1141"/>
        <v>1</v>
      </c>
      <c r="CX973" s="19">
        <f t="shared" si="1142"/>
        <v>0.2857142857142857</v>
      </c>
      <c r="CY973" s="2">
        <f t="shared" si="1143"/>
        <v>1</v>
      </c>
      <c r="CZ973" s="18">
        <f t="shared" si="1144"/>
        <v>1</v>
      </c>
      <c r="DA973" s="2">
        <f t="shared" si="1145"/>
        <v>1</v>
      </c>
      <c r="DB973" s="2">
        <f t="shared" si="1146"/>
        <v>5</v>
      </c>
      <c r="DC973" s="2">
        <f t="shared" si="1147"/>
        <v>0</v>
      </c>
      <c r="DD973" s="2">
        <v>0</v>
      </c>
      <c r="DE973" s="19">
        <f t="shared" si="1148"/>
        <v>0.16666666666666666</v>
      </c>
      <c r="DF973" s="19">
        <f t="shared" si="1149"/>
        <v>0.16666666666666666</v>
      </c>
      <c r="DG973" s="18">
        <f t="shared" si="1150"/>
        <v>1</v>
      </c>
      <c r="DH973" s="19">
        <f t="shared" si="1151"/>
        <v>0.2857142857142857</v>
      </c>
    </row>
    <row r="974" spans="1:112" x14ac:dyDescent="0.35">
      <c r="A974" s="11">
        <v>2019010681</v>
      </c>
      <c r="B974" s="2" t="s">
        <v>7055</v>
      </c>
      <c r="C974" s="2" t="s">
        <v>3785</v>
      </c>
      <c r="D974" s="2" t="s">
        <v>7056</v>
      </c>
      <c r="E974" s="2" t="s">
        <v>7057</v>
      </c>
      <c r="F974" s="2">
        <v>1</v>
      </c>
      <c r="G974" s="2" t="s">
        <v>7058</v>
      </c>
      <c r="H974" s="2" t="s">
        <v>7059</v>
      </c>
      <c r="I974" s="2" t="s">
        <v>7060</v>
      </c>
      <c r="J974" s="3" t="s">
        <v>7061</v>
      </c>
      <c r="K974" s="11">
        <v>2</v>
      </c>
      <c r="L974" s="2">
        <v>2</v>
      </c>
      <c r="M974" s="2">
        <v>79</v>
      </c>
      <c r="N974" s="2">
        <v>53</v>
      </c>
      <c r="O974" s="2">
        <v>0</v>
      </c>
      <c r="P974" s="2">
        <v>1</v>
      </c>
      <c r="Q974" s="2">
        <v>0</v>
      </c>
      <c r="R974" s="2">
        <v>1</v>
      </c>
      <c r="S974" s="2">
        <v>0</v>
      </c>
      <c r="T974" s="2">
        <v>2</v>
      </c>
      <c r="U974" s="2">
        <v>0</v>
      </c>
      <c r="V974" s="2">
        <v>2</v>
      </c>
      <c r="W974" s="2">
        <v>19</v>
      </c>
      <c r="X974" s="2">
        <v>13</v>
      </c>
      <c r="Y974" s="2">
        <v>0</v>
      </c>
      <c r="Z974" s="2">
        <v>1</v>
      </c>
      <c r="AA974" s="2">
        <v>0</v>
      </c>
      <c r="AB974" s="2">
        <v>1</v>
      </c>
      <c r="AC974" s="2">
        <v>0</v>
      </c>
      <c r="AD974" s="2">
        <v>2</v>
      </c>
      <c r="AE974" s="2">
        <v>0</v>
      </c>
      <c r="AF974" s="3">
        <v>2</v>
      </c>
      <c r="AG974" s="2">
        <f t="shared" si="1080"/>
        <v>0</v>
      </c>
      <c r="AH974" s="18">
        <f t="shared" si="1081"/>
        <v>0</v>
      </c>
      <c r="AI974" s="2">
        <f t="shared" si="1082"/>
        <v>0</v>
      </c>
      <c r="AJ974" s="2">
        <f t="shared" si="1083"/>
        <v>79</v>
      </c>
      <c r="AK974" s="2">
        <f t="shared" si="1084"/>
        <v>1</v>
      </c>
      <c r="AL974" s="2">
        <v>0</v>
      </c>
      <c r="AM974" s="19">
        <f t="shared" si="1085"/>
        <v>0</v>
      </c>
      <c r="AN974" s="19">
        <f t="shared" si="1086"/>
        <v>0</v>
      </c>
      <c r="AO974" s="18">
        <f t="shared" si="1087"/>
        <v>0</v>
      </c>
      <c r="AP974" s="19">
        <f t="shared" si="1088"/>
        <v>0</v>
      </c>
      <c r="AQ974" s="2">
        <f t="shared" si="1089"/>
        <v>0</v>
      </c>
      <c r="AR974" s="18">
        <f t="shared" si="1090"/>
        <v>0</v>
      </c>
      <c r="AS974" s="2">
        <f t="shared" si="1091"/>
        <v>0</v>
      </c>
      <c r="AT974" s="2">
        <f t="shared" si="1092"/>
        <v>79</v>
      </c>
      <c r="AU974" s="2">
        <f t="shared" si="1093"/>
        <v>2</v>
      </c>
      <c r="AV974" s="2">
        <v>0</v>
      </c>
      <c r="AW974" s="19">
        <f t="shared" si="1094"/>
        <v>0</v>
      </c>
      <c r="AX974" s="19">
        <f t="shared" si="1095"/>
        <v>0</v>
      </c>
      <c r="AY974" s="18">
        <f t="shared" si="1096"/>
        <v>0</v>
      </c>
      <c r="AZ974" s="19">
        <f t="shared" si="1097"/>
        <v>0</v>
      </c>
      <c r="BA974" s="2">
        <f t="shared" si="1098"/>
        <v>0</v>
      </c>
      <c r="BB974" s="18">
        <f t="shared" si="1099"/>
        <v>0</v>
      </c>
      <c r="BC974" s="2">
        <f t="shared" si="1100"/>
        <v>0</v>
      </c>
      <c r="BD974" s="2">
        <f t="shared" si="1101"/>
        <v>53</v>
      </c>
      <c r="BE974" s="2">
        <f t="shared" si="1102"/>
        <v>1</v>
      </c>
      <c r="BF974" s="2">
        <v>0</v>
      </c>
      <c r="BG974" s="19">
        <f t="shared" si="1103"/>
        <v>0</v>
      </c>
      <c r="BH974" s="19">
        <f t="shared" si="1104"/>
        <v>0</v>
      </c>
      <c r="BI974" s="18">
        <f t="shared" si="1105"/>
        <v>0</v>
      </c>
      <c r="BJ974" s="19">
        <f t="shared" si="1106"/>
        <v>0</v>
      </c>
      <c r="BK974" s="2">
        <f t="shared" si="1107"/>
        <v>0</v>
      </c>
      <c r="BL974" s="18">
        <f t="shared" si="1108"/>
        <v>0</v>
      </c>
      <c r="BM974" s="2">
        <f t="shared" si="1109"/>
        <v>0</v>
      </c>
      <c r="BN974" s="2">
        <f t="shared" si="1110"/>
        <v>53</v>
      </c>
      <c r="BO974" s="2">
        <f t="shared" si="1111"/>
        <v>2</v>
      </c>
      <c r="BP974" s="2">
        <v>0</v>
      </c>
      <c r="BQ974" s="19">
        <f t="shared" si="1112"/>
        <v>0</v>
      </c>
      <c r="BR974" s="19">
        <f t="shared" si="1113"/>
        <v>0</v>
      </c>
      <c r="BS974" s="18">
        <f t="shared" si="1114"/>
        <v>0</v>
      </c>
      <c r="BT974" s="19">
        <f t="shared" si="1115"/>
        <v>0</v>
      </c>
      <c r="BU974" s="2">
        <f t="shared" si="1116"/>
        <v>0</v>
      </c>
      <c r="BV974" s="18">
        <f t="shared" si="1117"/>
        <v>0</v>
      </c>
      <c r="BW974" s="2">
        <f t="shared" si="1118"/>
        <v>0</v>
      </c>
      <c r="BX974" s="2">
        <f t="shared" si="1119"/>
        <v>19</v>
      </c>
      <c r="BY974" s="2">
        <f t="shared" si="1120"/>
        <v>1</v>
      </c>
      <c r="BZ974" s="2">
        <v>0</v>
      </c>
      <c r="CA974" s="19">
        <f t="shared" si="1121"/>
        <v>0</v>
      </c>
      <c r="CB974" s="19">
        <f t="shared" si="1122"/>
        <v>0</v>
      </c>
      <c r="CC974" s="18">
        <f t="shared" si="1123"/>
        <v>0</v>
      </c>
      <c r="CD974" s="19">
        <f t="shared" si="1124"/>
        <v>0</v>
      </c>
      <c r="CE974" s="2">
        <f t="shared" si="1125"/>
        <v>0</v>
      </c>
      <c r="CF974" s="18">
        <f t="shared" si="1126"/>
        <v>0</v>
      </c>
      <c r="CG974" s="2">
        <f t="shared" si="1127"/>
        <v>0</v>
      </c>
      <c r="CH974" s="2">
        <f t="shared" si="1128"/>
        <v>19</v>
      </c>
      <c r="CI974" s="2">
        <f t="shared" si="1129"/>
        <v>2</v>
      </c>
      <c r="CJ974" s="2">
        <v>0</v>
      </c>
      <c r="CK974" s="19">
        <f t="shared" si="1130"/>
        <v>0</v>
      </c>
      <c r="CL974" s="19">
        <f t="shared" si="1131"/>
        <v>0</v>
      </c>
      <c r="CM974" s="18">
        <f t="shared" si="1132"/>
        <v>0</v>
      </c>
      <c r="CN974" s="19">
        <f t="shared" si="1133"/>
        <v>0</v>
      </c>
      <c r="CO974" s="2">
        <f t="shared" si="1134"/>
        <v>0</v>
      </c>
      <c r="CP974" s="18">
        <f t="shared" si="1135"/>
        <v>0</v>
      </c>
      <c r="CQ974" s="2">
        <f t="shared" si="1136"/>
        <v>0</v>
      </c>
      <c r="CR974" s="2">
        <f t="shared" si="1137"/>
        <v>13</v>
      </c>
      <c r="CS974" s="2">
        <f t="shared" si="1138"/>
        <v>1</v>
      </c>
      <c r="CT974" s="2">
        <v>0</v>
      </c>
      <c r="CU974" s="19">
        <f t="shared" si="1139"/>
        <v>0</v>
      </c>
      <c r="CV974" s="19">
        <f t="shared" si="1140"/>
        <v>0</v>
      </c>
      <c r="CW974" s="18">
        <f t="shared" si="1141"/>
        <v>0</v>
      </c>
      <c r="CX974" s="19">
        <f t="shared" si="1142"/>
        <v>0</v>
      </c>
      <c r="CY974" s="2">
        <f t="shared" si="1143"/>
        <v>0</v>
      </c>
      <c r="CZ974" s="18">
        <f t="shared" si="1144"/>
        <v>0</v>
      </c>
      <c r="DA974" s="2">
        <f t="shared" si="1145"/>
        <v>0</v>
      </c>
      <c r="DB974" s="2">
        <f t="shared" si="1146"/>
        <v>13</v>
      </c>
      <c r="DC974" s="2">
        <f t="shared" si="1147"/>
        <v>2</v>
      </c>
      <c r="DD974" s="2">
        <v>0</v>
      </c>
      <c r="DE974" s="19">
        <f t="shared" si="1148"/>
        <v>0</v>
      </c>
      <c r="DF974" s="19">
        <f t="shared" si="1149"/>
        <v>0</v>
      </c>
      <c r="DG974" s="18">
        <f t="shared" si="1150"/>
        <v>0</v>
      </c>
      <c r="DH974" s="19">
        <f t="shared" si="1151"/>
        <v>0</v>
      </c>
    </row>
    <row r="975" spans="1:112" x14ac:dyDescent="0.35">
      <c r="A975" s="11">
        <v>2019010682</v>
      </c>
      <c r="B975" s="2" t="s">
        <v>7062</v>
      </c>
      <c r="C975" s="2" t="s">
        <v>7063</v>
      </c>
      <c r="D975" s="2" t="s">
        <v>7064</v>
      </c>
      <c r="E975" s="2" t="s">
        <v>7065</v>
      </c>
      <c r="F975" s="2">
        <v>1</v>
      </c>
      <c r="G975" s="2" t="s">
        <v>7066</v>
      </c>
      <c r="H975" s="2" t="s">
        <v>7067</v>
      </c>
      <c r="I975" s="2" t="s">
        <v>7068</v>
      </c>
      <c r="J975" s="3" t="s">
        <v>7069</v>
      </c>
      <c r="K975" s="11">
        <v>3</v>
      </c>
      <c r="L975" s="2">
        <v>2</v>
      </c>
      <c r="M975" s="2">
        <v>74</v>
      </c>
      <c r="N975" s="2">
        <v>44</v>
      </c>
      <c r="O975" s="2">
        <v>0</v>
      </c>
      <c r="P975" s="2">
        <v>1</v>
      </c>
      <c r="Q975" s="2">
        <v>1</v>
      </c>
      <c r="R975" s="2">
        <v>0</v>
      </c>
      <c r="S975" s="2">
        <v>2</v>
      </c>
      <c r="T975" s="2">
        <v>1</v>
      </c>
      <c r="U975" s="2">
        <v>2</v>
      </c>
      <c r="V975" s="2">
        <v>0</v>
      </c>
      <c r="W975" s="2">
        <v>17</v>
      </c>
      <c r="X975" s="2">
        <v>10</v>
      </c>
      <c r="Y975" s="2">
        <v>0</v>
      </c>
      <c r="Z975" s="2">
        <v>1</v>
      </c>
      <c r="AA975" s="2">
        <v>1</v>
      </c>
      <c r="AB975" s="2">
        <v>0</v>
      </c>
      <c r="AC975" s="2">
        <v>1</v>
      </c>
      <c r="AD975" s="2">
        <v>2</v>
      </c>
      <c r="AE975" s="2">
        <v>2</v>
      </c>
      <c r="AF975" s="3">
        <v>0</v>
      </c>
      <c r="AG975" s="2">
        <f t="shared" si="1080"/>
        <v>0</v>
      </c>
      <c r="AH975" s="18">
        <f t="shared" si="1081"/>
        <v>0</v>
      </c>
      <c r="AI975" s="2">
        <f t="shared" si="1082"/>
        <v>0</v>
      </c>
      <c r="AJ975" s="2">
        <f t="shared" si="1083"/>
        <v>74</v>
      </c>
      <c r="AK975" s="2">
        <f t="shared" si="1084"/>
        <v>1</v>
      </c>
      <c r="AL975" s="2">
        <v>0</v>
      </c>
      <c r="AM975" s="19">
        <f t="shared" si="1085"/>
        <v>0</v>
      </c>
      <c r="AN975" s="19">
        <f t="shared" si="1086"/>
        <v>0</v>
      </c>
      <c r="AO975" s="18">
        <f t="shared" si="1087"/>
        <v>0</v>
      </c>
      <c r="AP975" s="19">
        <f t="shared" si="1088"/>
        <v>0</v>
      </c>
      <c r="AQ975" s="2">
        <f t="shared" si="1089"/>
        <v>2</v>
      </c>
      <c r="AR975" s="18">
        <f t="shared" si="1090"/>
        <v>0.66666666666666663</v>
      </c>
      <c r="AS975" s="2">
        <f t="shared" si="1091"/>
        <v>2</v>
      </c>
      <c r="AT975" s="2">
        <f t="shared" si="1092"/>
        <v>72</v>
      </c>
      <c r="AU975" s="2">
        <f t="shared" si="1093"/>
        <v>1</v>
      </c>
      <c r="AV975" s="2">
        <v>0</v>
      </c>
      <c r="AW975" s="19">
        <f t="shared" si="1094"/>
        <v>2.6666666666666668E-2</v>
      </c>
      <c r="AX975" s="19">
        <f t="shared" si="1095"/>
        <v>2.7027027027027029E-2</v>
      </c>
      <c r="AY975" s="18">
        <f t="shared" si="1096"/>
        <v>0.66666666666666663</v>
      </c>
      <c r="AZ975" s="19">
        <f t="shared" si="1097"/>
        <v>5.1948051948051945E-2</v>
      </c>
      <c r="BA975" s="2">
        <f t="shared" si="1098"/>
        <v>1</v>
      </c>
      <c r="BB975" s="18">
        <f t="shared" si="1099"/>
        <v>1</v>
      </c>
      <c r="BC975" s="2">
        <f t="shared" si="1100"/>
        <v>1</v>
      </c>
      <c r="BD975" s="2">
        <f t="shared" si="1101"/>
        <v>43</v>
      </c>
      <c r="BE975" s="2">
        <f t="shared" si="1102"/>
        <v>0</v>
      </c>
      <c r="BF975" s="2">
        <v>0</v>
      </c>
      <c r="BG975" s="19">
        <f t="shared" si="1103"/>
        <v>2.2727272727272728E-2</v>
      </c>
      <c r="BH975" s="19">
        <f t="shared" si="1104"/>
        <v>2.2727272727272728E-2</v>
      </c>
      <c r="BI975" s="18">
        <f t="shared" si="1105"/>
        <v>1</v>
      </c>
      <c r="BJ975" s="19">
        <f t="shared" si="1106"/>
        <v>4.4444444444444446E-2</v>
      </c>
      <c r="BK975" s="2">
        <f t="shared" si="1107"/>
        <v>2</v>
      </c>
      <c r="BL975" s="18">
        <f t="shared" si="1108"/>
        <v>1</v>
      </c>
      <c r="BM975" s="2">
        <f t="shared" si="1109"/>
        <v>2</v>
      </c>
      <c r="BN975" s="2">
        <f t="shared" si="1110"/>
        <v>42</v>
      </c>
      <c r="BO975" s="2">
        <f t="shared" si="1111"/>
        <v>0</v>
      </c>
      <c r="BP975" s="2">
        <v>0</v>
      </c>
      <c r="BQ975" s="19">
        <f t="shared" si="1112"/>
        <v>4.5454545454545456E-2</v>
      </c>
      <c r="BR975" s="19">
        <f t="shared" si="1113"/>
        <v>4.5454545454545456E-2</v>
      </c>
      <c r="BS975" s="18">
        <f t="shared" si="1114"/>
        <v>1</v>
      </c>
      <c r="BT975" s="19">
        <f t="shared" si="1115"/>
        <v>8.6956521739130446E-2</v>
      </c>
      <c r="BU975" s="2">
        <f t="shared" si="1116"/>
        <v>0</v>
      </c>
      <c r="BV975" s="18">
        <f t="shared" si="1117"/>
        <v>0</v>
      </c>
      <c r="BW975" s="2">
        <f t="shared" si="1118"/>
        <v>0</v>
      </c>
      <c r="BX975" s="2">
        <f t="shared" si="1119"/>
        <v>17</v>
      </c>
      <c r="BY975" s="2">
        <f t="shared" si="1120"/>
        <v>1</v>
      </c>
      <c r="BZ975" s="2">
        <v>0</v>
      </c>
      <c r="CA975" s="19">
        <f t="shared" si="1121"/>
        <v>0</v>
      </c>
      <c r="CB975" s="19">
        <f t="shared" si="1122"/>
        <v>0</v>
      </c>
      <c r="CC975" s="18">
        <f t="shared" si="1123"/>
        <v>0</v>
      </c>
      <c r="CD975" s="19">
        <f t="shared" si="1124"/>
        <v>0</v>
      </c>
      <c r="CE975" s="2">
        <f t="shared" si="1125"/>
        <v>1</v>
      </c>
      <c r="CF975" s="18">
        <f t="shared" si="1126"/>
        <v>0.33333333333333331</v>
      </c>
      <c r="CG975" s="2">
        <f t="shared" si="1127"/>
        <v>1</v>
      </c>
      <c r="CH975" s="2">
        <f t="shared" si="1128"/>
        <v>16</v>
      </c>
      <c r="CI975" s="2">
        <f t="shared" si="1129"/>
        <v>2</v>
      </c>
      <c r="CJ975" s="2">
        <v>0</v>
      </c>
      <c r="CK975" s="19">
        <f t="shared" si="1130"/>
        <v>5.2631578947368418E-2</v>
      </c>
      <c r="CL975" s="19">
        <f t="shared" si="1131"/>
        <v>5.8823529411764705E-2</v>
      </c>
      <c r="CM975" s="18">
        <f t="shared" si="1132"/>
        <v>0.33333333333333331</v>
      </c>
      <c r="CN975" s="19">
        <f t="shared" si="1133"/>
        <v>0.1</v>
      </c>
      <c r="CO975" s="2">
        <f t="shared" si="1134"/>
        <v>1</v>
      </c>
      <c r="CP975" s="18">
        <f t="shared" si="1135"/>
        <v>1</v>
      </c>
      <c r="CQ975" s="2">
        <f t="shared" si="1136"/>
        <v>1</v>
      </c>
      <c r="CR975" s="2">
        <f t="shared" si="1137"/>
        <v>9</v>
      </c>
      <c r="CS975" s="2">
        <f t="shared" si="1138"/>
        <v>0</v>
      </c>
      <c r="CT975" s="2">
        <v>0</v>
      </c>
      <c r="CU975" s="19">
        <f t="shared" si="1139"/>
        <v>0.1</v>
      </c>
      <c r="CV975" s="19">
        <f t="shared" si="1140"/>
        <v>0.1</v>
      </c>
      <c r="CW975" s="18">
        <f t="shared" si="1141"/>
        <v>1</v>
      </c>
      <c r="CX975" s="19">
        <f t="shared" si="1142"/>
        <v>0.18181818181818182</v>
      </c>
      <c r="CY975" s="2">
        <f t="shared" si="1143"/>
        <v>2</v>
      </c>
      <c r="CZ975" s="18">
        <f t="shared" si="1144"/>
        <v>1</v>
      </c>
      <c r="DA975" s="2">
        <f t="shared" si="1145"/>
        <v>2</v>
      </c>
      <c r="DB975" s="2">
        <f t="shared" si="1146"/>
        <v>8</v>
      </c>
      <c r="DC975" s="2">
        <f t="shared" si="1147"/>
        <v>0</v>
      </c>
      <c r="DD975" s="2">
        <v>0</v>
      </c>
      <c r="DE975" s="19">
        <f t="shared" si="1148"/>
        <v>0.2</v>
      </c>
      <c r="DF975" s="19">
        <f t="shared" si="1149"/>
        <v>0.2</v>
      </c>
      <c r="DG975" s="18">
        <f t="shared" si="1150"/>
        <v>1</v>
      </c>
      <c r="DH975" s="19">
        <f t="shared" si="1151"/>
        <v>0.33333333333333337</v>
      </c>
    </row>
    <row r="976" spans="1:112" x14ac:dyDescent="0.35">
      <c r="A976" s="11">
        <v>2019010688</v>
      </c>
      <c r="B976" s="2" t="s">
        <v>7070</v>
      </c>
      <c r="C976" s="2" t="s">
        <v>7071</v>
      </c>
      <c r="D976" s="2" t="s">
        <v>7072</v>
      </c>
      <c r="E976" s="2" t="s">
        <v>7073</v>
      </c>
      <c r="F976" s="2">
        <v>1</v>
      </c>
      <c r="G976" s="2" t="s">
        <v>7074</v>
      </c>
      <c r="H976" s="2" t="s">
        <v>7075</v>
      </c>
      <c r="I976" s="2" t="s">
        <v>7076</v>
      </c>
      <c r="J976" s="3" t="s">
        <v>7077</v>
      </c>
      <c r="K976" s="11">
        <v>2</v>
      </c>
      <c r="L976" s="2">
        <v>1</v>
      </c>
      <c r="M976" s="2">
        <v>53</v>
      </c>
      <c r="N976" s="2">
        <v>34</v>
      </c>
      <c r="O976" s="2">
        <v>0</v>
      </c>
      <c r="P976" s="2">
        <v>1</v>
      </c>
      <c r="Q976" s="2">
        <v>1</v>
      </c>
      <c r="R976" s="2">
        <v>0</v>
      </c>
      <c r="S976" s="2">
        <v>0</v>
      </c>
      <c r="T976" s="2">
        <v>2</v>
      </c>
      <c r="U976" s="2">
        <v>1</v>
      </c>
      <c r="V976" s="2">
        <v>0</v>
      </c>
      <c r="W976" s="2">
        <v>10</v>
      </c>
      <c r="X976" s="2">
        <v>5</v>
      </c>
      <c r="Y976" s="2">
        <v>0</v>
      </c>
      <c r="Z976" s="2">
        <v>1</v>
      </c>
      <c r="AA976" s="2">
        <v>1</v>
      </c>
      <c r="AB976" s="2">
        <v>0</v>
      </c>
      <c r="AC976" s="2">
        <v>0</v>
      </c>
      <c r="AD976" s="2">
        <v>2</v>
      </c>
      <c r="AE976" s="2">
        <v>1</v>
      </c>
      <c r="AF976" s="3">
        <v>0</v>
      </c>
      <c r="AG976" s="2">
        <f t="shared" si="1080"/>
        <v>0</v>
      </c>
      <c r="AH976" s="18">
        <f t="shared" si="1081"/>
        <v>0</v>
      </c>
      <c r="AI976" s="2">
        <f t="shared" si="1082"/>
        <v>0</v>
      </c>
      <c r="AJ976" s="2">
        <f t="shared" si="1083"/>
        <v>53</v>
      </c>
      <c r="AK976" s="2">
        <f t="shared" si="1084"/>
        <v>1</v>
      </c>
      <c r="AL976" s="2">
        <v>0</v>
      </c>
      <c r="AM976" s="19">
        <f t="shared" si="1085"/>
        <v>0</v>
      </c>
      <c r="AN976" s="19">
        <f t="shared" si="1086"/>
        <v>0</v>
      </c>
      <c r="AO976" s="18">
        <f t="shared" si="1087"/>
        <v>0</v>
      </c>
      <c r="AP976" s="19">
        <f t="shared" si="1088"/>
        <v>0</v>
      </c>
      <c r="AQ976" s="2">
        <f t="shared" si="1089"/>
        <v>0</v>
      </c>
      <c r="AR976" s="18">
        <f t="shared" si="1090"/>
        <v>0</v>
      </c>
      <c r="AS976" s="2">
        <f t="shared" si="1091"/>
        <v>0</v>
      </c>
      <c r="AT976" s="2">
        <f t="shared" si="1092"/>
        <v>53</v>
      </c>
      <c r="AU976" s="2">
        <f t="shared" si="1093"/>
        <v>2</v>
      </c>
      <c r="AV976" s="2">
        <v>0</v>
      </c>
      <c r="AW976" s="19">
        <f t="shared" si="1094"/>
        <v>0</v>
      </c>
      <c r="AX976" s="19">
        <f t="shared" si="1095"/>
        <v>0</v>
      </c>
      <c r="AY976" s="18">
        <f t="shared" si="1096"/>
        <v>0</v>
      </c>
      <c r="AZ976" s="19">
        <f t="shared" si="1097"/>
        <v>0</v>
      </c>
      <c r="BA976" s="2">
        <f t="shared" si="1098"/>
        <v>1</v>
      </c>
      <c r="BB976" s="18">
        <f t="shared" si="1099"/>
        <v>1</v>
      </c>
      <c r="BC976" s="2">
        <f t="shared" si="1100"/>
        <v>1</v>
      </c>
      <c r="BD976" s="2">
        <f t="shared" si="1101"/>
        <v>33</v>
      </c>
      <c r="BE976" s="2">
        <f t="shared" si="1102"/>
        <v>0</v>
      </c>
      <c r="BF976" s="2">
        <v>0</v>
      </c>
      <c r="BG976" s="19">
        <f t="shared" si="1103"/>
        <v>2.9411764705882353E-2</v>
      </c>
      <c r="BH976" s="19">
        <f t="shared" si="1104"/>
        <v>2.9411764705882353E-2</v>
      </c>
      <c r="BI976" s="18">
        <f t="shared" si="1105"/>
        <v>1</v>
      </c>
      <c r="BJ976" s="19">
        <f t="shared" si="1106"/>
        <v>5.7142857142857148E-2</v>
      </c>
      <c r="BK976" s="2">
        <f t="shared" si="1107"/>
        <v>1</v>
      </c>
      <c r="BL976" s="18">
        <f t="shared" si="1108"/>
        <v>1</v>
      </c>
      <c r="BM976" s="2">
        <f t="shared" si="1109"/>
        <v>1</v>
      </c>
      <c r="BN976" s="2">
        <f t="shared" si="1110"/>
        <v>33</v>
      </c>
      <c r="BO976" s="2">
        <f t="shared" si="1111"/>
        <v>0</v>
      </c>
      <c r="BP976" s="2">
        <v>0</v>
      </c>
      <c r="BQ976" s="19">
        <f t="shared" si="1112"/>
        <v>2.9411764705882353E-2</v>
      </c>
      <c r="BR976" s="19">
        <f t="shared" si="1113"/>
        <v>2.9411764705882353E-2</v>
      </c>
      <c r="BS976" s="18">
        <f t="shared" si="1114"/>
        <v>1</v>
      </c>
      <c r="BT976" s="19">
        <f t="shared" si="1115"/>
        <v>5.7142857142857148E-2</v>
      </c>
      <c r="BU976" s="2">
        <f t="shared" si="1116"/>
        <v>0</v>
      </c>
      <c r="BV976" s="18">
        <f t="shared" si="1117"/>
        <v>0</v>
      </c>
      <c r="BW976" s="2">
        <f t="shared" si="1118"/>
        <v>0</v>
      </c>
      <c r="BX976" s="2">
        <f t="shared" si="1119"/>
        <v>10</v>
      </c>
      <c r="BY976" s="2">
        <f t="shared" si="1120"/>
        <v>1</v>
      </c>
      <c r="BZ976" s="2">
        <v>0</v>
      </c>
      <c r="CA976" s="19">
        <f t="shared" si="1121"/>
        <v>0</v>
      </c>
      <c r="CB976" s="19">
        <f t="shared" si="1122"/>
        <v>0</v>
      </c>
      <c r="CC976" s="18">
        <f t="shared" si="1123"/>
        <v>0</v>
      </c>
      <c r="CD976" s="19">
        <f t="shared" si="1124"/>
        <v>0</v>
      </c>
      <c r="CE976" s="2">
        <f t="shared" si="1125"/>
        <v>0</v>
      </c>
      <c r="CF976" s="18">
        <f t="shared" si="1126"/>
        <v>0</v>
      </c>
      <c r="CG976" s="2">
        <f t="shared" si="1127"/>
        <v>0</v>
      </c>
      <c r="CH976" s="2">
        <f t="shared" si="1128"/>
        <v>10</v>
      </c>
      <c r="CI976" s="2">
        <f t="shared" si="1129"/>
        <v>2</v>
      </c>
      <c r="CJ976" s="2">
        <v>0</v>
      </c>
      <c r="CK976" s="19">
        <f t="shared" si="1130"/>
        <v>0</v>
      </c>
      <c r="CL976" s="19">
        <f t="shared" si="1131"/>
        <v>0</v>
      </c>
      <c r="CM976" s="18">
        <f t="shared" si="1132"/>
        <v>0</v>
      </c>
      <c r="CN976" s="19">
        <f t="shared" si="1133"/>
        <v>0</v>
      </c>
      <c r="CO976" s="2">
        <f t="shared" si="1134"/>
        <v>1</v>
      </c>
      <c r="CP976" s="18">
        <f t="shared" si="1135"/>
        <v>1</v>
      </c>
      <c r="CQ976" s="2">
        <f t="shared" si="1136"/>
        <v>1</v>
      </c>
      <c r="CR976" s="2">
        <f t="shared" si="1137"/>
        <v>4</v>
      </c>
      <c r="CS976" s="2">
        <f t="shared" si="1138"/>
        <v>0</v>
      </c>
      <c r="CT976" s="2">
        <v>0</v>
      </c>
      <c r="CU976" s="19">
        <f t="shared" si="1139"/>
        <v>0.2</v>
      </c>
      <c r="CV976" s="19">
        <f t="shared" si="1140"/>
        <v>0.2</v>
      </c>
      <c r="CW976" s="18">
        <f t="shared" si="1141"/>
        <v>1</v>
      </c>
      <c r="CX976" s="19">
        <f t="shared" si="1142"/>
        <v>0.33333333333333337</v>
      </c>
      <c r="CY976" s="2">
        <f t="shared" si="1143"/>
        <v>1</v>
      </c>
      <c r="CZ976" s="18">
        <f t="shared" si="1144"/>
        <v>1</v>
      </c>
      <c r="DA976" s="2">
        <f t="shared" si="1145"/>
        <v>1</v>
      </c>
      <c r="DB976" s="2">
        <f t="shared" si="1146"/>
        <v>4</v>
      </c>
      <c r="DC976" s="2">
        <f t="shared" si="1147"/>
        <v>0</v>
      </c>
      <c r="DD976" s="2">
        <v>0</v>
      </c>
      <c r="DE976" s="19">
        <f t="shared" si="1148"/>
        <v>0.2</v>
      </c>
      <c r="DF976" s="19">
        <f t="shared" si="1149"/>
        <v>0.2</v>
      </c>
      <c r="DG976" s="18">
        <f t="shared" si="1150"/>
        <v>1</v>
      </c>
      <c r="DH976" s="19">
        <f t="shared" si="1151"/>
        <v>0.33333333333333337</v>
      </c>
    </row>
    <row r="977" spans="1:112" x14ac:dyDescent="0.35">
      <c r="A977" s="11">
        <v>2019010702</v>
      </c>
      <c r="B977" s="2" t="s">
        <v>7078</v>
      </c>
      <c r="C977" s="2" t="s">
        <v>7079</v>
      </c>
      <c r="D977" s="2" t="s">
        <v>7080</v>
      </c>
      <c r="E977" s="2" t="s">
        <v>7081</v>
      </c>
      <c r="F977" s="2">
        <v>1</v>
      </c>
      <c r="G977" s="2" t="s">
        <v>7082</v>
      </c>
      <c r="H977" s="2" t="s">
        <v>7083</v>
      </c>
      <c r="I977" s="2" t="s">
        <v>7084</v>
      </c>
      <c r="J977" s="3" t="s">
        <v>7085</v>
      </c>
      <c r="K977" s="11">
        <v>4</v>
      </c>
      <c r="L977" s="2">
        <v>3</v>
      </c>
      <c r="M977" s="2">
        <v>65</v>
      </c>
      <c r="N977" s="2">
        <v>43</v>
      </c>
      <c r="O977" s="2">
        <v>0</v>
      </c>
      <c r="P977" s="2">
        <v>1</v>
      </c>
      <c r="Q977" s="2">
        <v>0</v>
      </c>
      <c r="R977" s="2">
        <v>1</v>
      </c>
      <c r="S977" s="2">
        <v>1</v>
      </c>
      <c r="T977" s="2">
        <v>3</v>
      </c>
      <c r="U977" s="2">
        <v>1</v>
      </c>
      <c r="V977" s="2">
        <v>2</v>
      </c>
      <c r="W977" s="2">
        <v>15</v>
      </c>
      <c r="X977" s="2">
        <v>10</v>
      </c>
      <c r="Y977" s="2">
        <v>0</v>
      </c>
      <c r="Z977" s="2">
        <v>1</v>
      </c>
      <c r="AA977" s="2">
        <v>0</v>
      </c>
      <c r="AB977" s="2">
        <v>1</v>
      </c>
      <c r="AC977" s="2">
        <v>1</v>
      </c>
      <c r="AD977" s="2">
        <v>3</v>
      </c>
      <c r="AE977" s="2">
        <v>1</v>
      </c>
      <c r="AF977" s="3">
        <v>2</v>
      </c>
      <c r="AG977" s="2">
        <f t="shared" si="1080"/>
        <v>0</v>
      </c>
      <c r="AH977" s="18">
        <f t="shared" si="1081"/>
        <v>0</v>
      </c>
      <c r="AI977" s="2">
        <f t="shared" si="1082"/>
        <v>0</v>
      </c>
      <c r="AJ977" s="2">
        <f t="shared" si="1083"/>
        <v>65</v>
      </c>
      <c r="AK977" s="2">
        <f t="shared" si="1084"/>
        <v>1</v>
      </c>
      <c r="AL977" s="2">
        <v>0</v>
      </c>
      <c r="AM977" s="19">
        <f t="shared" si="1085"/>
        <v>0</v>
      </c>
      <c r="AN977" s="19">
        <f t="shared" si="1086"/>
        <v>0</v>
      </c>
      <c r="AO977" s="18">
        <f t="shared" si="1087"/>
        <v>0</v>
      </c>
      <c r="AP977" s="19">
        <f t="shared" si="1088"/>
        <v>0</v>
      </c>
      <c r="AQ977" s="2">
        <f t="shared" si="1089"/>
        <v>1</v>
      </c>
      <c r="AR977" s="18">
        <f t="shared" si="1090"/>
        <v>0.25</v>
      </c>
      <c r="AS977" s="2">
        <f t="shared" si="1091"/>
        <v>1</v>
      </c>
      <c r="AT977" s="2">
        <f t="shared" si="1092"/>
        <v>64</v>
      </c>
      <c r="AU977" s="2">
        <f t="shared" si="1093"/>
        <v>3</v>
      </c>
      <c r="AV977" s="2">
        <v>0</v>
      </c>
      <c r="AW977" s="19">
        <f t="shared" si="1094"/>
        <v>1.4705882352941176E-2</v>
      </c>
      <c r="AX977" s="19">
        <f t="shared" si="1095"/>
        <v>1.5384615384615385E-2</v>
      </c>
      <c r="AY977" s="18">
        <f t="shared" si="1096"/>
        <v>0.25</v>
      </c>
      <c r="AZ977" s="19">
        <f t="shared" si="1097"/>
        <v>2.8985507246376812E-2</v>
      </c>
      <c r="BA977" s="2">
        <f t="shared" si="1098"/>
        <v>0</v>
      </c>
      <c r="BB977" s="18">
        <f t="shared" si="1099"/>
        <v>0</v>
      </c>
      <c r="BC977" s="2">
        <f t="shared" si="1100"/>
        <v>0</v>
      </c>
      <c r="BD977" s="2">
        <f t="shared" si="1101"/>
        <v>43</v>
      </c>
      <c r="BE977" s="2">
        <f t="shared" si="1102"/>
        <v>1</v>
      </c>
      <c r="BF977" s="2">
        <v>0</v>
      </c>
      <c r="BG977" s="19">
        <f t="shared" si="1103"/>
        <v>0</v>
      </c>
      <c r="BH977" s="19">
        <f t="shared" si="1104"/>
        <v>0</v>
      </c>
      <c r="BI977" s="18">
        <f t="shared" si="1105"/>
        <v>0</v>
      </c>
      <c r="BJ977" s="19">
        <f t="shared" si="1106"/>
        <v>0</v>
      </c>
      <c r="BK977" s="2">
        <f t="shared" si="1107"/>
        <v>1</v>
      </c>
      <c r="BL977" s="18">
        <f t="shared" si="1108"/>
        <v>0.33333333333333331</v>
      </c>
      <c r="BM977" s="2">
        <f t="shared" si="1109"/>
        <v>1</v>
      </c>
      <c r="BN977" s="2">
        <f t="shared" si="1110"/>
        <v>42</v>
      </c>
      <c r="BO977" s="2">
        <f t="shared" si="1111"/>
        <v>2</v>
      </c>
      <c r="BP977" s="2">
        <v>0</v>
      </c>
      <c r="BQ977" s="19">
        <f t="shared" si="1112"/>
        <v>2.2222222222222223E-2</v>
      </c>
      <c r="BR977" s="19">
        <f t="shared" si="1113"/>
        <v>2.3255813953488372E-2</v>
      </c>
      <c r="BS977" s="18">
        <f t="shared" si="1114"/>
        <v>0.33333333333333331</v>
      </c>
      <c r="BT977" s="19">
        <f t="shared" si="1115"/>
        <v>4.3478260869565223E-2</v>
      </c>
      <c r="BU977" s="2">
        <f t="shared" si="1116"/>
        <v>0</v>
      </c>
      <c r="BV977" s="18">
        <f t="shared" si="1117"/>
        <v>0</v>
      </c>
      <c r="BW977" s="2">
        <f t="shared" si="1118"/>
        <v>0</v>
      </c>
      <c r="BX977" s="2">
        <f t="shared" si="1119"/>
        <v>15</v>
      </c>
      <c r="BY977" s="2">
        <f t="shared" si="1120"/>
        <v>1</v>
      </c>
      <c r="BZ977" s="2">
        <v>0</v>
      </c>
      <c r="CA977" s="19">
        <f t="shared" si="1121"/>
        <v>0</v>
      </c>
      <c r="CB977" s="19">
        <f t="shared" si="1122"/>
        <v>0</v>
      </c>
      <c r="CC977" s="18">
        <f t="shared" si="1123"/>
        <v>0</v>
      </c>
      <c r="CD977" s="19">
        <f t="shared" si="1124"/>
        <v>0</v>
      </c>
      <c r="CE977" s="2">
        <f t="shared" si="1125"/>
        <v>1</v>
      </c>
      <c r="CF977" s="18">
        <f t="shared" si="1126"/>
        <v>0.25</v>
      </c>
      <c r="CG977" s="2">
        <f t="shared" si="1127"/>
        <v>1</v>
      </c>
      <c r="CH977" s="2">
        <f t="shared" si="1128"/>
        <v>14</v>
      </c>
      <c r="CI977" s="2">
        <f t="shared" si="1129"/>
        <v>3</v>
      </c>
      <c r="CJ977" s="2">
        <v>0</v>
      </c>
      <c r="CK977" s="19">
        <f t="shared" si="1130"/>
        <v>5.5555555555555552E-2</v>
      </c>
      <c r="CL977" s="19">
        <f t="shared" si="1131"/>
        <v>6.6666666666666666E-2</v>
      </c>
      <c r="CM977" s="18">
        <f t="shared" si="1132"/>
        <v>0.25</v>
      </c>
      <c r="CN977" s="19">
        <f t="shared" si="1133"/>
        <v>0.10526315789473685</v>
      </c>
      <c r="CO977" s="2">
        <f t="shared" si="1134"/>
        <v>0</v>
      </c>
      <c r="CP977" s="18">
        <f t="shared" si="1135"/>
        <v>0</v>
      </c>
      <c r="CQ977" s="2">
        <f t="shared" si="1136"/>
        <v>0</v>
      </c>
      <c r="CR977" s="2">
        <f t="shared" si="1137"/>
        <v>10</v>
      </c>
      <c r="CS977" s="2">
        <f t="shared" si="1138"/>
        <v>1</v>
      </c>
      <c r="CT977" s="2">
        <v>0</v>
      </c>
      <c r="CU977" s="19">
        <f t="shared" si="1139"/>
        <v>0</v>
      </c>
      <c r="CV977" s="19">
        <f t="shared" si="1140"/>
        <v>0</v>
      </c>
      <c r="CW977" s="18">
        <f t="shared" si="1141"/>
        <v>0</v>
      </c>
      <c r="CX977" s="19">
        <f t="shared" si="1142"/>
        <v>0</v>
      </c>
      <c r="CY977" s="2">
        <f t="shared" si="1143"/>
        <v>1</v>
      </c>
      <c r="CZ977" s="18">
        <f t="shared" si="1144"/>
        <v>0.33333333333333331</v>
      </c>
      <c r="DA977" s="2">
        <f t="shared" si="1145"/>
        <v>1</v>
      </c>
      <c r="DB977" s="2">
        <f t="shared" si="1146"/>
        <v>9</v>
      </c>
      <c r="DC977" s="2">
        <f t="shared" si="1147"/>
        <v>2</v>
      </c>
      <c r="DD977" s="2">
        <v>0</v>
      </c>
      <c r="DE977" s="19">
        <f t="shared" si="1148"/>
        <v>8.3333333333333329E-2</v>
      </c>
      <c r="DF977" s="19">
        <f t="shared" si="1149"/>
        <v>0.1</v>
      </c>
      <c r="DG977" s="18">
        <f t="shared" si="1150"/>
        <v>0.33333333333333331</v>
      </c>
      <c r="DH977" s="19">
        <f t="shared" si="1151"/>
        <v>0.15384615384615383</v>
      </c>
    </row>
    <row r="978" spans="1:112" x14ac:dyDescent="0.35">
      <c r="A978" s="11">
        <v>2019010719</v>
      </c>
      <c r="B978" s="2" t="s">
        <v>7086</v>
      </c>
      <c r="C978" s="2" t="s">
        <v>3785</v>
      </c>
      <c r="D978" s="2"/>
      <c r="E978" s="2" t="s">
        <v>7087</v>
      </c>
      <c r="F978" s="2">
        <v>1</v>
      </c>
      <c r="G978" s="2" t="s">
        <v>7088</v>
      </c>
      <c r="H978" s="2" t="s">
        <v>7089</v>
      </c>
      <c r="I978" s="2" t="s">
        <v>7090</v>
      </c>
      <c r="J978" s="3" t="s">
        <v>7091</v>
      </c>
      <c r="K978" s="11">
        <v>1</v>
      </c>
      <c r="L978" s="2">
        <v>1</v>
      </c>
      <c r="M978" s="2">
        <v>76</v>
      </c>
      <c r="N978" s="2">
        <v>53</v>
      </c>
      <c r="O978" s="2">
        <v>0</v>
      </c>
      <c r="P978" s="2">
        <v>1</v>
      </c>
      <c r="Q978" s="2">
        <v>0</v>
      </c>
      <c r="R978" s="2">
        <v>1</v>
      </c>
      <c r="S978" s="2">
        <v>0</v>
      </c>
      <c r="T978" s="2">
        <v>1</v>
      </c>
      <c r="U978" s="2">
        <v>0</v>
      </c>
      <c r="V978" s="2">
        <v>1</v>
      </c>
      <c r="W978" s="2">
        <v>19</v>
      </c>
      <c r="X978" s="2">
        <v>15</v>
      </c>
      <c r="Y978" s="2">
        <v>0</v>
      </c>
      <c r="Z978" s="2">
        <v>1</v>
      </c>
      <c r="AA978" s="2">
        <v>0</v>
      </c>
      <c r="AB978" s="2">
        <v>1</v>
      </c>
      <c r="AC978" s="2">
        <v>0</v>
      </c>
      <c r="AD978" s="2">
        <v>1</v>
      </c>
      <c r="AE978" s="2">
        <v>0</v>
      </c>
      <c r="AF978" s="3">
        <v>1</v>
      </c>
      <c r="AG978" s="2">
        <f t="shared" si="1080"/>
        <v>0</v>
      </c>
      <c r="AH978" s="18">
        <f t="shared" si="1081"/>
        <v>0</v>
      </c>
      <c r="AI978" s="2">
        <f t="shared" si="1082"/>
        <v>0</v>
      </c>
      <c r="AJ978" s="2">
        <f t="shared" si="1083"/>
        <v>76</v>
      </c>
      <c r="AK978" s="2">
        <f t="shared" si="1084"/>
        <v>1</v>
      </c>
      <c r="AL978" s="2">
        <v>0</v>
      </c>
      <c r="AM978" s="19">
        <f t="shared" si="1085"/>
        <v>0</v>
      </c>
      <c r="AN978" s="19">
        <f t="shared" si="1086"/>
        <v>0</v>
      </c>
      <c r="AO978" s="18">
        <f t="shared" si="1087"/>
        <v>0</v>
      </c>
      <c r="AP978" s="19">
        <f t="shared" si="1088"/>
        <v>0</v>
      </c>
      <c r="AQ978" s="2">
        <f t="shared" si="1089"/>
        <v>0</v>
      </c>
      <c r="AR978" s="18">
        <f t="shared" si="1090"/>
        <v>0</v>
      </c>
      <c r="AS978" s="2">
        <f t="shared" si="1091"/>
        <v>0</v>
      </c>
      <c r="AT978" s="2">
        <f t="shared" si="1092"/>
        <v>76</v>
      </c>
      <c r="AU978" s="2">
        <f t="shared" si="1093"/>
        <v>1</v>
      </c>
      <c r="AV978" s="2">
        <v>0</v>
      </c>
      <c r="AW978" s="19">
        <f t="shared" si="1094"/>
        <v>0</v>
      </c>
      <c r="AX978" s="19">
        <f t="shared" si="1095"/>
        <v>0</v>
      </c>
      <c r="AY978" s="18">
        <f t="shared" si="1096"/>
        <v>0</v>
      </c>
      <c r="AZ978" s="19">
        <f t="shared" si="1097"/>
        <v>0</v>
      </c>
      <c r="BA978" s="2">
        <f t="shared" si="1098"/>
        <v>0</v>
      </c>
      <c r="BB978" s="18">
        <f t="shared" si="1099"/>
        <v>0</v>
      </c>
      <c r="BC978" s="2">
        <f t="shared" si="1100"/>
        <v>0</v>
      </c>
      <c r="BD978" s="2">
        <f t="shared" si="1101"/>
        <v>53</v>
      </c>
      <c r="BE978" s="2">
        <f t="shared" si="1102"/>
        <v>1</v>
      </c>
      <c r="BF978" s="2">
        <v>0</v>
      </c>
      <c r="BG978" s="19">
        <f t="shared" si="1103"/>
        <v>0</v>
      </c>
      <c r="BH978" s="19">
        <f t="shared" si="1104"/>
        <v>0</v>
      </c>
      <c r="BI978" s="18">
        <f t="shared" si="1105"/>
        <v>0</v>
      </c>
      <c r="BJ978" s="19">
        <f t="shared" si="1106"/>
        <v>0</v>
      </c>
      <c r="BK978" s="2">
        <f t="shared" si="1107"/>
        <v>0</v>
      </c>
      <c r="BL978" s="18">
        <f t="shared" si="1108"/>
        <v>0</v>
      </c>
      <c r="BM978" s="2">
        <f t="shared" si="1109"/>
        <v>0</v>
      </c>
      <c r="BN978" s="2">
        <f t="shared" si="1110"/>
        <v>53</v>
      </c>
      <c r="BO978" s="2">
        <f t="shared" si="1111"/>
        <v>1</v>
      </c>
      <c r="BP978" s="2">
        <v>0</v>
      </c>
      <c r="BQ978" s="19">
        <f t="shared" si="1112"/>
        <v>0</v>
      </c>
      <c r="BR978" s="19">
        <f t="shared" si="1113"/>
        <v>0</v>
      </c>
      <c r="BS978" s="18">
        <f t="shared" si="1114"/>
        <v>0</v>
      </c>
      <c r="BT978" s="19">
        <f t="shared" si="1115"/>
        <v>0</v>
      </c>
      <c r="BU978" s="2">
        <f t="shared" si="1116"/>
        <v>0</v>
      </c>
      <c r="BV978" s="18">
        <f t="shared" si="1117"/>
        <v>0</v>
      </c>
      <c r="BW978" s="2">
        <f t="shared" si="1118"/>
        <v>0</v>
      </c>
      <c r="BX978" s="2">
        <f t="shared" si="1119"/>
        <v>19</v>
      </c>
      <c r="BY978" s="2">
        <f t="shared" si="1120"/>
        <v>1</v>
      </c>
      <c r="BZ978" s="2">
        <v>0</v>
      </c>
      <c r="CA978" s="19">
        <f t="shared" si="1121"/>
        <v>0</v>
      </c>
      <c r="CB978" s="19">
        <f t="shared" si="1122"/>
        <v>0</v>
      </c>
      <c r="CC978" s="18">
        <f t="shared" si="1123"/>
        <v>0</v>
      </c>
      <c r="CD978" s="19">
        <f t="shared" si="1124"/>
        <v>0</v>
      </c>
      <c r="CE978" s="2">
        <f t="shared" si="1125"/>
        <v>0</v>
      </c>
      <c r="CF978" s="18">
        <f t="shared" si="1126"/>
        <v>0</v>
      </c>
      <c r="CG978" s="2">
        <f t="shared" si="1127"/>
        <v>0</v>
      </c>
      <c r="CH978" s="2">
        <f t="shared" si="1128"/>
        <v>19</v>
      </c>
      <c r="CI978" s="2">
        <f t="shared" si="1129"/>
        <v>1</v>
      </c>
      <c r="CJ978" s="2">
        <v>0</v>
      </c>
      <c r="CK978" s="19">
        <f t="shared" si="1130"/>
        <v>0</v>
      </c>
      <c r="CL978" s="19">
        <f t="shared" si="1131"/>
        <v>0</v>
      </c>
      <c r="CM978" s="18">
        <f t="shared" si="1132"/>
        <v>0</v>
      </c>
      <c r="CN978" s="19">
        <f t="shared" si="1133"/>
        <v>0</v>
      </c>
      <c r="CO978" s="2">
        <f t="shared" si="1134"/>
        <v>0</v>
      </c>
      <c r="CP978" s="18">
        <f t="shared" si="1135"/>
        <v>0</v>
      </c>
      <c r="CQ978" s="2">
        <f t="shared" si="1136"/>
        <v>0</v>
      </c>
      <c r="CR978" s="2">
        <f t="shared" si="1137"/>
        <v>15</v>
      </c>
      <c r="CS978" s="2">
        <f t="shared" si="1138"/>
        <v>1</v>
      </c>
      <c r="CT978" s="2">
        <v>0</v>
      </c>
      <c r="CU978" s="19">
        <f t="shared" si="1139"/>
        <v>0</v>
      </c>
      <c r="CV978" s="19">
        <f t="shared" si="1140"/>
        <v>0</v>
      </c>
      <c r="CW978" s="18">
        <f t="shared" si="1141"/>
        <v>0</v>
      </c>
      <c r="CX978" s="19">
        <f t="shared" si="1142"/>
        <v>0</v>
      </c>
      <c r="CY978" s="2">
        <f t="shared" si="1143"/>
        <v>0</v>
      </c>
      <c r="CZ978" s="18">
        <f t="shared" si="1144"/>
        <v>0</v>
      </c>
      <c r="DA978" s="2">
        <f t="shared" si="1145"/>
        <v>0</v>
      </c>
      <c r="DB978" s="2">
        <f t="shared" si="1146"/>
        <v>15</v>
      </c>
      <c r="DC978" s="2">
        <f t="shared" si="1147"/>
        <v>1</v>
      </c>
      <c r="DD978" s="2">
        <v>0</v>
      </c>
      <c r="DE978" s="19">
        <f t="shared" si="1148"/>
        <v>0</v>
      </c>
      <c r="DF978" s="19">
        <f t="shared" si="1149"/>
        <v>0</v>
      </c>
      <c r="DG978" s="18">
        <f t="shared" si="1150"/>
        <v>0</v>
      </c>
      <c r="DH978" s="19">
        <f t="shared" si="1151"/>
        <v>0</v>
      </c>
    </row>
    <row r="979" spans="1:112" x14ac:dyDescent="0.35">
      <c r="A979" s="11">
        <v>2019010741</v>
      </c>
      <c r="B979" s="2" t="s">
        <v>7092</v>
      </c>
      <c r="C979" s="2" t="s">
        <v>7093</v>
      </c>
      <c r="D979" s="2"/>
      <c r="E979" s="2" t="s">
        <v>7094</v>
      </c>
      <c r="F979" s="2">
        <v>1</v>
      </c>
      <c r="G979" s="2" t="s">
        <v>7095</v>
      </c>
      <c r="H979" s="2" t="s">
        <v>7096</v>
      </c>
      <c r="I979" s="2" t="s">
        <v>7097</v>
      </c>
      <c r="J979" s="3" t="s">
        <v>7098</v>
      </c>
      <c r="K979" s="11">
        <v>1</v>
      </c>
      <c r="L979" s="2">
        <v>1</v>
      </c>
      <c r="M979" s="2">
        <v>69</v>
      </c>
      <c r="N979" s="2">
        <v>31</v>
      </c>
      <c r="O979" s="2">
        <v>1</v>
      </c>
      <c r="P979" s="2">
        <v>0</v>
      </c>
      <c r="Q979" s="2">
        <v>1</v>
      </c>
      <c r="R979" s="2">
        <v>0</v>
      </c>
      <c r="S979" s="2">
        <v>1</v>
      </c>
      <c r="T979" s="2">
        <v>0</v>
      </c>
      <c r="U979" s="2">
        <v>1</v>
      </c>
      <c r="V979" s="2">
        <v>0</v>
      </c>
      <c r="W979" s="2">
        <v>17</v>
      </c>
      <c r="X979" s="2">
        <v>7</v>
      </c>
      <c r="Y979" s="2">
        <v>1</v>
      </c>
      <c r="Z979" s="2">
        <v>0</v>
      </c>
      <c r="AA979" s="2">
        <v>1</v>
      </c>
      <c r="AB979" s="2">
        <v>0</v>
      </c>
      <c r="AC979" s="2">
        <v>1</v>
      </c>
      <c r="AD979" s="2">
        <v>0</v>
      </c>
      <c r="AE979" s="2">
        <v>1</v>
      </c>
      <c r="AF979" s="3">
        <v>0</v>
      </c>
      <c r="AG979" s="2">
        <f t="shared" si="1080"/>
        <v>1</v>
      </c>
      <c r="AH979" s="18">
        <f t="shared" si="1081"/>
        <v>1</v>
      </c>
      <c r="AI979" s="2">
        <f t="shared" si="1082"/>
        <v>1</v>
      </c>
      <c r="AJ979" s="2">
        <f t="shared" si="1083"/>
        <v>68</v>
      </c>
      <c r="AK979" s="2">
        <f t="shared" si="1084"/>
        <v>0</v>
      </c>
      <c r="AL979" s="2">
        <v>0</v>
      </c>
      <c r="AM979" s="19">
        <f t="shared" si="1085"/>
        <v>1.4492753623188406E-2</v>
      </c>
      <c r="AN979" s="19">
        <f t="shared" si="1086"/>
        <v>1.4492753623188406E-2</v>
      </c>
      <c r="AO979" s="18">
        <f t="shared" si="1087"/>
        <v>1</v>
      </c>
      <c r="AP979" s="19">
        <f t="shared" si="1088"/>
        <v>2.8571428571428571E-2</v>
      </c>
      <c r="AQ979" s="2">
        <f t="shared" si="1089"/>
        <v>1</v>
      </c>
      <c r="AR979" s="18">
        <f t="shared" si="1090"/>
        <v>1</v>
      </c>
      <c r="AS979" s="2">
        <f t="shared" si="1091"/>
        <v>1</v>
      </c>
      <c r="AT979" s="2">
        <f t="shared" si="1092"/>
        <v>68</v>
      </c>
      <c r="AU979" s="2">
        <f t="shared" si="1093"/>
        <v>0</v>
      </c>
      <c r="AV979" s="2">
        <v>0</v>
      </c>
      <c r="AW979" s="19">
        <f t="shared" si="1094"/>
        <v>1.4492753623188406E-2</v>
      </c>
      <c r="AX979" s="19">
        <f t="shared" si="1095"/>
        <v>1.4492753623188406E-2</v>
      </c>
      <c r="AY979" s="18">
        <f t="shared" si="1096"/>
        <v>1</v>
      </c>
      <c r="AZ979" s="19">
        <f t="shared" si="1097"/>
        <v>2.8571428571428571E-2</v>
      </c>
      <c r="BA979" s="2">
        <f t="shared" si="1098"/>
        <v>1</v>
      </c>
      <c r="BB979" s="18">
        <f t="shared" si="1099"/>
        <v>1</v>
      </c>
      <c r="BC979" s="2">
        <f t="shared" si="1100"/>
        <v>1</v>
      </c>
      <c r="BD979" s="2">
        <f t="shared" si="1101"/>
        <v>30</v>
      </c>
      <c r="BE979" s="2">
        <f t="shared" si="1102"/>
        <v>0</v>
      </c>
      <c r="BF979" s="2">
        <v>0</v>
      </c>
      <c r="BG979" s="19">
        <f t="shared" si="1103"/>
        <v>3.2258064516129031E-2</v>
      </c>
      <c r="BH979" s="19">
        <f t="shared" si="1104"/>
        <v>3.2258064516129031E-2</v>
      </c>
      <c r="BI979" s="18">
        <f t="shared" si="1105"/>
        <v>1</v>
      </c>
      <c r="BJ979" s="19">
        <f t="shared" si="1106"/>
        <v>6.25E-2</v>
      </c>
      <c r="BK979" s="2">
        <f t="shared" si="1107"/>
        <v>1</v>
      </c>
      <c r="BL979" s="18">
        <f t="shared" si="1108"/>
        <v>1</v>
      </c>
      <c r="BM979" s="2">
        <f t="shared" si="1109"/>
        <v>1</v>
      </c>
      <c r="BN979" s="2">
        <f t="shared" si="1110"/>
        <v>30</v>
      </c>
      <c r="BO979" s="2">
        <f t="shared" si="1111"/>
        <v>0</v>
      </c>
      <c r="BP979" s="2">
        <v>0</v>
      </c>
      <c r="BQ979" s="19">
        <f t="shared" si="1112"/>
        <v>3.2258064516129031E-2</v>
      </c>
      <c r="BR979" s="19">
        <f t="shared" si="1113"/>
        <v>3.2258064516129031E-2</v>
      </c>
      <c r="BS979" s="18">
        <f t="shared" si="1114"/>
        <v>1</v>
      </c>
      <c r="BT979" s="19">
        <f t="shared" si="1115"/>
        <v>6.25E-2</v>
      </c>
      <c r="BU979" s="2">
        <f t="shared" si="1116"/>
        <v>1</v>
      </c>
      <c r="BV979" s="18">
        <f t="shared" si="1117"/>
        <v>1</v>
      </c>
      <c r="BW979" s="2">
        <f t="shared" si="1118"/>
        <v>1</v>
      </c>
      <c r="BX979" s="2">
        <f t="shared" si="1119"/>
        <v>16</v>
      </c>
      <c r="BY979" s="2">
        <f t="shared" si="1120"/>
        <v>0</v>
      </c>
      <c r="BZ979" s="2">
        <v>0</v>
      </c>
      <c r="CA979" s="19">
        <f t="shared" si="1121"/>
        <v>5.8823529411764705E-2</v>
      </c>
      <c r="CB979" s="19">
        <f t="shared" si="1122"/>
        <v>5.8823529411764705E-2</v>
      </c>
      <c r="CC979" s="18">
        <f t="shared" si="1123"/>
        <v>1</v>
      </c>
      <c r="CD979" s="19">
        <f t="shared" si="1124"/>
        <v>0.1111111111111111</v>
      </c>
      <c r="CE979" s="2">
        <f t="shared" si="1125"/>
        <v>1</v>
      </c>
      <c r="CF979" s="18">
        <f t="shared" si="1126"/>
        <v>1</v>
      </c>
      <c r="CG979" s="2">
        <f t="shared" si="1127"/>
        <v>1</v>
      </c>
      <c r="CH979" s="2">
        <f t="shared" si="1128"/>
        <v>16</v>
      </c>
      <c r="CI979" s="2">
        <f t="shared" si="1129"/>
        <v>0</v>
      </c>
      <c r="CJ979" s="2">
        <v>0</v>
      </c>
      <c r="CK979" s="19">
        <f t="shared" si="1130"/>
        <v>5.8823529411764705E-2</v>
      </c>
      <c r="CL979" s="19">
        <f t="shared" si="1131"/>
        <v>5.8823529411764705E-2</v>
      </c>
      <c r="CM979" s="18">
        <f t="shared" si="1132"/>
        <v>1</v>
      </c>
      <c r="CN979" s="19">
        <f t="shared" si="1133"/>
        <v>0.1111111111111111</v>
      </c>
      <c r="CO979" s="2">
        <f t="shared" si="1134"/>
        <v>1</v>
      </c>
      <c r="CP979" s="18">
        <f t="shared" si="1135"/>
        <v>1</v>
      </c>
      <c r="CQ979" s="2">
        <f t="shared" si="1136"/>
        <v>1</v>
      </c>
      <c r="CR979" s="2">
        <f t="shared" si="1137"/>
        <v>6</v>
      </c>
      <c r="CS979" s="2">
        <f t="shared" si="1138"/>
        <v>0</v>
      </c>
      <c r="CT979" s="2">
        <v>0</v>
      </c>
      <c r="CU979" s="19">
        <f t="shared" si="1139"/>
        <v>0.14285714285714285</v>
      </c>
      <c r="CV979" s="19">
        <f t="shared" si="1140"/>
        <v>0.14285714285714285</v>
      </c>
      <c r="CW979" s="18">
        <f t="shared" si="1141"/>
        <v>1</v>
      </c>
      <c r="CX979" s="19">
        <f t="shared" si="1142"/>
        <v>0.25</v>
      </c>
      <c r="CY979" s="2">
        <f t="shared" si="1143"/>
        <v>1</v>
      </c>
      <c r="CZ979" s="18">
        <f t="shared" si="1144"/>
        <v>1</v>
      </c>
      <c r="DA979" s="2">
        <f t="shared" si="1145"/>
        <v>1</v>
      </c>
      <c r="DB979" s="2">
        <f t="shared" si="1146"/>
        <v>6</v>
      </c>
      <c r="DC979" s="2">
        <f t="shared" si="1147"/>
        <v>0</v>
      </c>
      <c r="DD979" s="2">
        <v>0</v>
      </c>
      <c r="DE979" s="19">
        <f t="shared" si="1148"/>
        <v>0.14285714285714285</v>
      </c>
      <c r="DF979" s="19">
        <f t="shared" si="1149"/>
        <v>0.14285714285714285</v>
      </c>
      <c r="DG979" s="18">
        <f t="shared" si="1150"/>
        <v>1</v>
      </c>
      <c r="DH979" s="19">
        <f t="shared" si="1151"/>
        <v>0.25</v>
      </c>
    </row>
    <row r="980" spans="1:112" x14ac:dyDescent="0.35">
      <c r="A980" s="11">
        <v>2019010751</v>
      </c>
      <c r="B980" s="2" t="s">
        <v>7099</v>
      </c>
      <c r="C980" s="2" t="s">
        <v>663</v>
      </c>
      <c r="D980" s="2"/>
      <c r="E980" s="2" t="s">
        <v>7100</v>
      </c>
      <c r="F980" s="2">
        <v>1</v>
      </c>
      <c r="G980" s="2" t="s">
        <v>7101</v>
      </c>
      <c r="H980" s="2" t="s">
        <v>7102</v>
      </c>
      <c r="I980" s="2" t="s">
        <v>7103</v>
      </c>
      <c r="J980" s="3" t="s">
        <v>7104</v>
      </c>
      <c r="K980" s="11">
        <v>1</v>
      </c>
      <c r="L980" s="2">
        <v>1</v>
      </c>
      <c r="M980" s="2">
        <v>76</v>
      </c>
      <c r="N980" s="2">
        <v>47</v>
      </c>
      <c r="O980" s="2">
        <v>1</v>
      </c>
      <c r="P980" s="2">
        <v>0</v>
      </c>
      <c r="Q980" s="2">
        <v>1</v>
      </c>
      <c r="R980" s="2">
        <v>0</v>
      </c>
      <c r="S980" s="2">
        <v>1</v>
      </c>
      <c r="T980" s="2">
        <v>0</v>
      </c>
      <c r="U980" s="2">
        <v>1</v>
      </c>
      <c r="V980" s="2">
        <v>0</v>
      </c>
      <c r="W980" s="2">
        <v>18</v>
      </c>
      <c r="X980" s="2">
        <v>12</v>
      </c>
      <c r="Y980" s="2">
        <v>1</v>
      </c>
      <c r="Z980" s="2">
        <v>0</v>
      </c>
      <c r="AA980" s="2">
        <v>1</v>
      </c>
      <c r="AB980" s="2">
        <v>0</v>
      </c>
      <c r="AC980" s="2">
        <v>1</v>
      </c>
      <c r="AD980" s="2">
        <v>0</v>
      </c>
      <c r="AE980" s="2">
        <v>1</v>
      </c>
      <c r="AF980" s="3">
        <v>0</v>
      </c>
      <c r="AG980" s="2">
        <f t="shared" si="1080"/>
        <v>1</v>
      </c>
      <c r="AH980" s="18">
        <f t="shared" si="1081"/>
        <v>1</v>
      </c>
      <c r="AI980" s="2">
        <f t="shared" si="1082"/>
        <v>1</v>
      </c>
      <c r="AJ980" s="2">
        <f t="shared" si="1083"/>
        <v>75</v>
      </c>
      <c r="AK980" s="2">
        <f t="shared" si="1084"/>
        <v>0</v>
      </c>
      <c r="AL980" s="2">
        <v>0</v>
      </c>
      <c r="AM980" s="19">
        <f t="shared" si="1085"/>
        <v>1.3157894736842105E-2</v>
      </c>
      <c r="AN980" s="19">
        <f t="shared" si="1086"/>
        <v>1.3157894736842105E-2</v>
      </c>
      <c r="AO980" s="18">
        <f t="shared" si="1087"/>
        <v>1</v>
      </c>
      <c r="AP980" s="19">
        <f t="shared" si="1088"/>
        <v>2.5974025974025976E-2</v>
      </c>
      <c r="AQ980" s="2">
        <f t="shared" si="1089"/>
        <v>1</v>
      </c>
      <c r="AR980" s="18">
        <f t="shared" si="1090"/>
        <v>1</v>
      </c>
      <c r="AS980" s="2">
        <f t="shared" si="1091"/>
        <v>1</v>
      </c>
      <c r="AT980" s="2">
        <f t="shared" si="1092"/>
        <v>75</v>
      </c>
      <c r="AU980" s="2">
        <f t="shared" si="1093"/>
        <v>0</v>
      </c>
      <c r="AV980" s="2">
        <v>0</v>
      </c>
      <c r="AW980" s="19">
        <f t="shared" si="1094"/>
        <v>1.3157894736842105E-2</v>
      </c>
      <c r="AX980" s="19">
        <f t="shared" si="1095"/>
        <v>1.3157894736842105E-2</v>
      </c>
      <c r="AY980" s="18">
        <f t="shared" si="1096"/>
        <v>1</v>
      </c>
      <c r="AZ980" s="19">
        <f t="shared" si="1097"/>
        <v>2.5974025974025976E-2</v>
      </c>
      <c r="BA980" s="2">
        <f t="shared" si="1098"/>
        <v>1</v>
      </c>
      <c r="BB980" s="18">
        <f t="shared" si="1099"/>
        <v>1</v>
      </c>
      <c r="BC980" s="2">
        <f t="shared" si="1100"/>
        <v>1</v>
      </c>
      <c r="BD980" s="2">
        <f t="shared" si="1101"/>
        <v>46</v>
      </c>
      <c r="BE980" s="2">
        <f t="shared" si="1102"/>
        <v>0</v>
      </c>
      <c r="BF980" s="2">
        <v>0</v>
      </c>
      <c r="BG980" s="19">
        <f t="shared" si="1103"/>
        <v>2.1276595744680851E-2</v>
      </c>
      <c r="BH980" s="19">
        <f t="shared" si="1104"/>
        <v>2.1276595744680851E-2</v>
      </c>
      <c r="BI980" s="18">
        <f t="shared" si="1105"/>
        <v>1</v>
      </c>
      <c r="BJ980" s="19">
        <f t="shared" si="1106"/>
        <v>4.1666666666666671E-2</v>
      </c>
      <c r="BK980" s="2">
        <f t="shared" si="1107"/>
        <v>1</v>
      </c>
      <c r="BL980" s="18">
        <f t="shared" si="1108"/>
        <v>1</v>
      </c>
      <c r="BM980" s="2">
        <f t="shared" si="1109"/>
        <v>1</v>
      </c>
      <c r="BN980" s="2">
        <f t="shared" si="1110"/>
        <v>46</v>
      </c>
      <c r="BO980" s="2">
        <f t="shared" si="1111"/>
        <v>0</v>
      </c>
      <c r="BP980" s="2">
        <v>0</v>
      </c>
      <c r="BQ980" s="19">
        <f t="shared" si="1112"/>
        <v>2.1276595744680851E-2</v>
      </c>
      <c r="BR980" s="19">
        <f t="shared" si="1113"/>
        <v>2.1276595744680851E-2</v>
      </c>
      <c r="BS980" s="18">
        <f t="shared" si="1114"/>
        <v>1</v>
      </c>
      <c r="BT980" s="19">
        <f t="shared" si="1115"/>
        <v>4.1666666666666671E-2</v>
      </c>
      <c r="BU980" s="2">
        <f t="shared" si="1116"/>
        <v>1</v>
      </c>
      <c r="BV980" s="18">
        <f t="shared" si="1117"/>
        <v>1</v>
      </c>
      <c r="BW980" s="2">
        <f t="shared" si="1118"/>
        <v>1</v>
      </c>
      <c r="BX980" s="2">
        <f t="shared" si="1119"/>
        <v>17</v>
      </c>
      <c r="BY980" s="2">
        <f t="shared" si="1120"/>
        <v>0</v>
      </c>
      <c r="BZ980" s="2">
        <v>0</v>
      </c>
      <c r="CA980" s="19">
        <f t="shared" si="1121"/>
        <v>5.5555555555555552E-2</v>
      </c>
      <c r="CB980" s="19">
        <f t="shared" si="1122"/>
        <v>5.5555555555555552E-2</v>
      </c>
      <c r="CC980" s="18">
        <f t="shared" si="1123"/>
        <v>1</v>
      </c>
      <c r="CD980" s="19">
        <f t="shared" si="1124"/>
        <v>0.10526315789473684</v>
      </c>
      <c r="CE980" s="2">
        <f t="shared" si="1125"/>
        <v>1</v>
      </c>
      <c r="CF980" s="18">
        <f t="shared" si="1126"/>
        <v>1</v>
      </c>
      <c r="CG980" s="2">
        <f t="shared" si="1127"/>
        <v>1</v>
      </c>
      <c r="CH980" s="2">
        <f t="shared" si="1128"/>
        <v>17</v>
      </c>
      <c r="CI980" s="2">
        <f t="shared" si="1129"/>
        <v>0</v>
      </c>
      <c r="CJ980" s="2">
        <v>0</v>
      </c>
      <c r="CK980" s="19">
        <f t="shared" si="1130"/>
        <v>5.5555555555555552E-2</v>
      </c>
      <c r="CL980" s="19">
        <f t="shared" si="1131"/>
        <v>5.5555555555555552E-2</v>
      </c>
      <c r="CM980" s="18">
        <f t="shared" si="1132"/>
        <v>1</v>
      </c>
      <c r="CN980" s="19">
        <f t="shared" si="1133"/>
        <v>0.10526315789473684</v>
      </c>
      <c r="CO980" s="2">
        <f t="shared" si="1134"/>
        <v>1</v>
      </c>
      <c r="CP980" s="18">
        <f t="shared" si="1135"/>
        <v>1</v>
      </c>
      <c r="CQ980" s="2">
        <f t="shared" si="1136"/>
        <v>1</v>
      </c>
      <c r="CR980" s="2">
        <f t="shared" si="1137"/>
        <v>11</v>
      </c>
      <c r="CS980" s="2">
        <f t="shared" si="1138"/>
        <v>0</v>
      </c>
      <c r="CT980" s="2">
        <v>0</v>
      </c>
      <c r="CU980" s="19">
        <f t="shared" si="1139"/>
        <v>8.3333333333333329E-2</v>
      </c>
      <c r="CV980" s="19">
        <f t="shared" si="1140"/>
        <v>8.3333333333333329E-2</v>
      </c>
      <c r="CW980" s="18">
        <f t="shared" si="1141"/>
        <v>1</v>
      </c>
      <c r="CX980" s="19">
        <f t="shared" si="1142"/>
        <v>0.15384615384615385</v>
      </c>
      <c r="CY980" s="2">
        <f t="shared" si="1143"/>
        <v>1</v>
      </c>
      <c r="CZ980" s="18">
        <f t="shared" si="1144"/>
        <v>1</v>
      </c>
      <c r="DA980" s="2">
        <f t="shared" si="1145"/>
        <v>1</v>
      </c>
      <c r="DB980" s="2">
        <f t="shared" si="1146"/>
        <v>11</v>
      </c>
      <c r="DC980" s="2">
        <f t="shared" si="1147"/>
        <v>0</v>
      </c>
      <c r="DD980" s="2">
        <v>0</v>
      </c>
      <c r="DE980" s="19">
        <f t="shared" si="1148"/>
        <v>8.3333333333333329E-2</v>
      </c>
      <c r="DF980" s="19">
        <f t="shared" si="1149"/>
        <v>8.3333333333333329E-2</v>
      </c>
      <c r="DG980" s="18">
        <f t="shared" si="1150"/>
        <v>1</v>
      </c>
      <c r="DH980" s="19">
        <f t="shared" si="1151"/>
        <v>0.15384615384615385</v>
      </c>
    </row>
    <row r="981" spans="1:112" x14ac:dyDescent="0.35">
      <c r="A981" s="11">
        <v>2019010753</v>
      </c>
      <c r="B981" s="2" t="s">
        <v>7105</v>
      </c>
      <c r="C981" s="2" t="s">
        <v>7106</v>
      </c>
      <c r="D981" s="2" t="s">
        <v>7107</v>
      </c>
      <c r="E981" s="2" t="s">
        <v>7108</v>
      </c>
      <c r="F981" s="2">
        <v>1</v>
      </c>
      <c r="G981" s="2" t="s">
        <v>7109</v>
      </c>
      <c r="H981" s="2" t="s">
        <v>7110</v>
      </c>
      <c r="I981" s="2" t="s">
        <v>7111</v>
      </c>
      <c r="J981" s="3" t="s">
        <v>7112</v>
      </c>
      <c r="K981" s="11">
        <v>3</v>
      </c>
      <c r="L981" s="2">
        <v>3</v>
      </c>
      <c r="M981" s="2">
        <v>76</v>
      </c>
      <c r="N981" s="2">
        <v>53</v>
      </c>
      <c r="O981" s="2">
        <v>1</v>
      </c>
      <c r="P981" s="2">
        <v>0</v>
      </c>
      <c r="Q981" s="2">
        <v>1</v>
      </c>
      <c r="R981" s="2">
        <v>0</v>
      </c>
      <c r="S981" s="2">
        <v>1</v>
      </c>
      <c r="T981" s="2">
        <v>2</v>
      </c>
      <c r="U981" s="2">
        <v>3</v>
      </c>
      <c r="V981" s="2">
        <v>0</v>
      </c>
      <c r="W981" s="2">
        <v>19</v>
      </c>
      <c r="X981" s="2">
        <v>13</v>
      </c>
      <c r="Y981" s="2">
        <v>1</v>
      </c>
      <c r="Z981" s="2">
        <v>0</v>
      </c>
      <c r="AA981" s="2">
        <v>1</v>
      </c>
      <c r="AB981" s="2">
        <v>0</v>
      </c>
      <c r="AC981" s="2">
        <v>1</v>
      </c>
      <c r="AD981" s="2">
        <v>2</v>
      </c>
      <c r="AE981" s="2">
        <v>1</v>
      </c>
      <c r="AF981" s="3">
        <v>2</v>
      </c>
      <c r="AG981" s="2">
        <f t="shared" si="1080"/>
        <v>1</v>
      </c>
      <c r="AH981" s="18">
        <f t="shared" si="1081"/>
        <v>1</v>
      </c>
      <c r="AI981" s="2">
        <f t="shared" si="1082"/>
        <v>1</v>
      </c>
      <c r="AJ981" s="2">
        <f t="shared" si="1083"/>
        <v>75</v>
      </c>
      <c r="AK981" s="2">
        <f t="shared" si="1084"/>
        <v>0</v>
      </c>
      <c r="AL981" s="2">
        <v>0</v>
      </c>
      <c r="AM981" s="19">
        <f t="shared" si="1085"/>
        <v>1.3157894736842105E-2</v>
      </c>
      <c r="AN981" s="19">
        <f t="shared" si="1086"/>
        <v>1.3157894736842105E-2</v>
      </c>
      <c r="AO981" s="18">
        <f t="shared" si="1087"/>
        <v>1</v>
      </c>
      <c r="AP981" s="19">
        <f t="shared" si="1088"/>
        <v>2.5974025974025976E-2</v>
      </c>
      <c r="AQ981" s="2">
        <f t="shared" si="1089"/>
        <v>1</v>
      </c>
      <c r="AR981" s="18">
        <f t="shared" si="1090"/>
        <v>0.33333333333333331</v>
      </c>
      <c r="AS981" s="2">
        <f t="shared" si="1091"/>
        <v>1</v>
      </c>
      <c r="AT981" s="2">
        <f t="shared" si="1092"/>
        <v>75</v>
      </c>
      <c r="AU981" s="2">
        <f t="shared" si="1093"/>
        <v>2</v>
      </c>
      <c r="AV981" s="2">
        <v>0</v>
      </c>
      <c r="AW981" s="19">
        <f t="shared" si="1094"/>
        <v>1.282051282051282E-2</v>
      </c>
      <c r="AX981" s="19">
        <f t="shared" si="1095"/>
        <v>1.3157894736842105E-2</v>
      </c>
      <c r="AY981" s="18">
        <f t="shared" si="1096"/>
        <v>0.33333333333333331</v>
      </c>
      <c r="AZ981" s="19">
        <f t="shared" si="1097"/>
        <v>2.5316455696202531E-2</v>
      </c>
      <c r="BA981" s="2">
        <f t="shared" si="1098"/>
        <v>1</v>
      </c>
      <c r="BB981" s="18">
        <f t="shared" si="1099"/>
        <v>1</v>
      </c>
      <c r="BC981" s="2">
        <f t="shared" si="1100"/>
        <v>1</v>
      </c>
      <c r="BD981" s="2">
        <f t="shared" si="1101"/>
        <v>52</v>
      </c>
      <c r="BE981" s="2">
        <f t="shared" si="1102"/>
        <v>0</v>
      </c>
      <c r="BF981" s="2">
        <v>0</v>
      </c>
      <c r="BG981" s="19">
        <f t="shared" si="1103"/>
        <v>1.8867924528301886E-2</v>
      </c>
      <c r="BH981" s="19">
        <f t="shared" si="1104"/>
        <v>1.8867924528301886E-2</v>
      </c>
      <c r="BI981" s="18">
        <f t="shared" si="1105"/>
        <v>1</v>
      </c>
      <c r="BJ981" s="19">
        <f t="shared" si="1106"/>
        <v>3.7037037037037035E-2</v>
      </c>
      <c r="BK981" s="2">
        <f t="shared" si="1107"/>
        <v>3</v>
      </c>
      <c r="BL981" s="18">
        <f t="shared" si="1108"/>
        <v>1</v>
      </c>
      <c r="BM981" s="2">
        <f t="shared" si="1109"/>
        <v>3</v>
      </c>
      <c r="BN981" s="2">
        <f t="shared" si="1110"/>
        <v>50</v>
      </c>
      <c r="BO981" s="2">
        <f t="shared" si="1111"/>
        <v>0</v>
      </c>
      <c r="BP981" s="2">
        <v>0</v>
      </c>
      <c r="BQ981" s="19">
        <f t="shared" si="1112"/>
        <v>5.6603773584905662E-2</v>
      </c>
      <c r="BR981" s="19">
        <f t="shared" si="1113"/>
        <v>5.6603773584905662E-2</v>
      </c>
      <c r="BS981" s="18">
        <f t="shared" si="1114"/>
        <v>1</v>
      </c>
      <c r="BT981" s="19">
        <f t="shared" si="1115"/>
        <v>0.10714285714285715</v>
      </c>
      <c r="BU981" s="2">
        <f t="shared" si="1116"/>
        <v>1</v>
      </c>
      <c r="BV981" s="18">
        <f t="shared" si="1117"/>
        <v>1</v>
      </c>
      <c r="BW981" s="2">
        <f t="shared" si="1118"/>
        <v>1</v>
      </c>
      <c r="BX981" s="2">
        <f t="shared" si="1119"/>
        <v>18</v>
      </c>
      <c r="BY981" s="2">
        <f t="shared" si="1120"/>
        <v>0</v>
      </c>
      <c r="BZ981" s="2">
        <v>0</v>
      </c>
      <c r="CA981" s="19">
        <f t="shared" si="1121"/>
        <v>5.2631578947368418E-2</v>
      </c>
      <c r="CB981" s="19">
        <f t="shared" si="1122"/>
        <v>5.2631578947368418E-2</v>
      </c>
      <c r="CC981" s="18">
        <f t="shared" si="1123"/>
        <v>1</v>
      </c>
      <c r="CD981" s="19">
        <f t="shared" si="1124"/>
        <v>0.1</v>
      </c>
      <c r="CE981" s="2">
        <f t="shared" si="1125"/>
        <v>1</v>
      </c>
      <c r="CF981" s="18">
        <f t="shared" si="1126"/>
        <v>0.33333333333333331</v>
      </c>
      <c r="CG981" s="2">
        <f t="shared" si="1127"/>
        <v>1</v>
      </c>
      <c r="CH981" s="2">
        <f t="shared" si="1128"/>
        <v>18</v>
      </c>
      <c r="CI981" s="2">
        <f t="shared" si="1129"/>
        <v>2</v>
      </c>
      <c r="CJ981" s="2">
        <v>0</v>
      </c>
      <c r="CK981" s="19">
        <f t="shared" si="1130"/>
        <v>4.7619047619047616E-2</v>
      </c>
      <c r="CL981" s="19">
        <f t="shared" si="1131"/>
        <v>5.2631578947368418E-2</v>
      </c>
      <c r="CM981" s="18">
        <f t="shared" si="1132"/>
        <v>0.33333333333333331</v>
      </c>
      <c r="CN981" s="19">
        <f t="shared" si="1133"/>
        <v>9.0909090909090912E-2</v>
      </c>
      <c r="CO981" s="2">
        <f t="shared" si="1134"/>
        <v>1</v>
      </c>
      <c r="CP981" s="18">
        <f t="shared" si="1135"/>
        <v>1</v>
      </c>
      <c r="CQ981" s="2">
        <f t="shared" si="1136"/>
        <v>1</v>
      </c>
      <c r="CR981" s="2">
        <f t="shared" si="1137"/>
        <v>12</v>
      </c>
      <c r="CS981" s="2">
        <f t="shared" si="1138"/>
        <v>0</v>
      </c>
      <c r="CT981" s="2">
        <v>0</v>
      </c>
      <c r="CU981" s="19">
        <f t="shared" si="1139"/>
        <v>7.6923076923076927E-2</v>
      </c>
      <c r="CV981" s="19">
        <f t="shared" si="1140"/>
        <v>7.6923076923076927E-2</v>
      </c>
      <c r="CW981" s="18">
        <f t="shared" si="1141"/>
        <v>1</v>
      </c>
      <c r="CX981" s="19">
        <f t="shared" si="1142"/>
        <v>0.14285714285714288</v>
      </c>
      <c r="CY981" s="2">
        <f t="shared" si="1143"/>
        <v>1</v>
      </c>
      <c r="CZ981" s="18">
        <f t="shared" si="1144"/>
        <v>0.33333333333333331</v>
      </c>
      <c r="DA981" s="2">
        <f t="shared" si="1145"/>
        <v>1</v>
      </c>
      <c r="DB981" s="2">
        <f t="shared" si="1146"/>
        <v>12</v>
      </c>
      <c r="DC981" s="2">
        <f t="shared" si="1147"/>
        <v>2</v>
      </c>
      <c r="DD981" s="2">
        <v>0</v>
      </c>
      <c r="DE981" s="19">
        <f t="shared" si="1148"/>
        <v>6.6666666666666666E-2</v>
      </c>
      <c r="DF981" s="19">
        <f t="shared" si="1149"/>
        <v>7.6923076923076927E-2</v>
      </c>
      <c r="DG981" s="18">
        <f t="shared" si="1150"/>
        <v>0.33333333333333331</v>
      </c>
      <c r="DH981" s="19">
        <f t="shared" si="1151"/>
        <v>0.125</v>
      </c>
    </row>
    <row r="982" spans="1:112" x14ac:dyDescent="0.35">
      <c r="A982" s="11">
        <v>2019010760</v>
      </c>
      <c r="B982" s="2" t="s">
        <v>7113</v>
      </c>
      <c r="C982" s="2" t="s">
        <v>655</v>
      </c>
      <c r="D982" s="2" t="s">
        <v>3914</v>
      </c>
      <c r="E982" s="2" t="s">
        <v>7114</v>
      </c>
      <c r="F982" s="2">
        <v>1</v>
      </c>
      <c r="G982" s="2" t="s">
        <v>7115</v>
      </c>
      <c r="H982" s="2" t="s">
        <v>7116</v>
      </c>
      <c r="I982" s="2" t="s">
        <v>7117</v>
      </c>
      <c r="J982" s="3" t="s">
        <v>7118</v>
      </c>
      <c r="K982" s="11">
        <v>1</v>
      </c>
      <c r="L982" s="2">
        <v>1</v>
      </c>
      <c r="M982" s="2">
        <v>74</v>
      </c>
      <c r="N982" s="2">
        <v>53</v>
      </c>
      <c r="O982" s="2">
        <v>0</v>
      </c>
      <c r="P982" s="2">
        <v>1</v>
      </c>
      <c r="Q982" s="2">
        <v>0</v>
      </c>
      <c r="R982" s="2">
        <v>1</v>
      </c>
      <c r="S982" s="2">
        <v>0</v>
      </c>
      <c r="T982" s="2">
        <v>1</v>
      </c>
      <c r="U982" s="2">
        <v>0</v>
      </c>
      <c r="V982" s="2">
        <v>1</v>
      </c>
      <c r="W982" s="2">
        <v>18</v>
      </c>
      <c r="X982" s="2">
        <v>14</v>
      </c>
      <c r="Y982" s="2">
        <v>0</v>
      </c>
      <c r="Z982" s="2">
        <v>1</v>
      </c>
      <c r="AA982" s="2">
        <v>0</v>
      </c>
      <c r="AB982" s="2">
        <v>1</v>
      </c>
      <c r="AC982" s="2">
        <v>0</v>
      </c>
      <c r="AD982" s="2">
        <v>1</v>
      </c>
      <c r="AE982" s="2">
        <v>0</v>
      </c>
      <c r="AF982" s="3">
        <v>1</v>
      </c>
      <c r="AG982" s="2">
        <f t="shared" si="1080"/>
        <v>0</v>
      </c>
      <c r="AH982" s="18">
        <f t="shared" si="1081"/>
        <v>0</v>
      </c>
      <c r="AI982" s="2">
        <f t="shared" si="1082"/>
        <v>0</v>
      </c>
      <c r="AJ982" s="2">
        <f t="shared" si="1083"/>
        <v>74</v>
      </c>
      <c r="AK982" s="2">
        <f t="shared" si="1084"/>
        <v>1</v>
      </c>
      <c r="AL982" s="2">
        <v>0</v>
      </c>
      <c r="AM982" s="19">
        <f t="shared" si="1085"/>
        <v>0</v>
      </c>
      <c r="AN982" s="19">
        <f t="shared" si="1086"/>
        <v>0</v>
      </c>
      <c r="AO982" s="18">
        <f t="shared" si="1087"/>
        <v>0</v>
      </c>
      <c r="AP982" s="19">
        <f t="shared" si="1088"/>
        <v>0</v>
      </c>
      <c r="AQ982" s="2">
        <f t="shared" si="1089"/>
        <v>0</v>
      </c>
      <c r="AR982" s="18">
        <f t="shared" si="1090"/>
        <v>0</v>
      </c>
      <c r="AS982" s="2">
        <f t="shared" si="1091"/>
        <v>0</v>
      </c>
      <c r="AT982" s="2">
        <f t="shared" si="1092"/>
        <v>74</v>
      </c>
      <c r="AU982" s="2">
        <f t="shared" si="1093"/>
        <v>1</v>
      </c>
      <c r="AV982" s="2">
        <v>0</v>
      </c>
      <c r="AW982" s="19">
        <f t="shared" si="1094"/>
        <v>0</v>
      </c>
      <c r="AX982" s="19">
        <f t="shared" si="1095"/>
        <v>0</v>
      </c>
      <c r="AY982" s="18">
        <f t="shared" si="1096"/>
        <v>0</v>
      </c>
      <c r="AZ982" s="19">
        <f t="shared" si="1097"/>
        <v>0</v>
      </c>
      <c r="BA982" s="2">
        <f t="shared" si="1098"/>
        <v>0</v>
      </c>
      <c r="BB982" s="18">
        <f t="shared" si="1099"/>
        <v>0</v>
      </c>
      <c r="BC982" s="2">
        <f t="shared" si="1100"/>
        <v>0</v>
      </c>
      <c r="BD982" s="2">
        <f t="shared" si="1101"/>
        <v>53</v>
      </c>
      <c r="BE982" s="2">
        <f t="shared" si="1102"/>
        <v>1</v>
      </c>
      <c r="BF982" s="2">
        <v>0</v>
      </c>
      <c r="BG982" s="19">
        <f t="shared" si="1103"/>
        <v>0</v>
      </c>
      <c r="BH982" s="19">
        <f t="shared" si="1104"/>
        <v>0</v>
      </c>
      <c r="BI982" s="18">
        <f t="shared" si="1105"/>
        <v>0</v>
      </c>
      <c r="BJ982" s="19">
        <f t="shared" si="1106"/>
        <v>0</v>
      </c>
      <c r="BK982" s="2">
        <f t="shared" si="1107"/>
        <v>0</v>
      </c>
      <c r="BL982" s="18">
        <f t="shared" si="1108"/>
        <v>0</v>
      </c>
      <c r="BM982" s="2">
        <f t="shared" si="1109"/>
        <v>0</v>
      </c>
      <c r="BN982" s="2">
        <f t="shared" si="1110"/>
        <v>53</v>
      </c>
      <c r="BO982" s="2">
        <f t="shared" si="1111"/>
        <v>1</v>
      </c>
      <c r="BP982" s="2">
        <v>0</v>
      </c>
      <c r="BQ982" s="19">
        <f t="shared" si="1112"/>
        <v>0</v>
      </c>
      <c r="BR982" s="19">
        <f t="shared" si="1113"/>
        <v>0</v>
      </c>
      <c r="BS982" s="18">
        <f t="shared" si="1114"/>
        <v>0</v>
      </c>
      <c r="BT982" s="19">
        <f t="shared" si="1115"/>
        <v>0</v>
      </c>
      <c r="BU982" s="2">
        <f t="shared" si="1116"/>
        <v>0</v>
      </c>
      <c r="BV982" s="18">
        <f t="shared" si="1117"/>
        <v>0</v>
      </c>
      <c r="BW982" s="2">
        <f t="shared" si="1118"/>
        <v>0</v>
      </c>
      <c r="BX982" s="2">
        <f t="shared" si="1119"/>
        <v>18</v>
      </c>
      <c r="BY982" s="2">
        <f t="shared" si="1120"/>
        <v>1</v>
      </c>
      <c r="BZ982" s="2">
        <v>0</v>
      </c>
      <c r="CA982" s="19">
        <f t="shared" si="1121"/>
        <v>0</v>
      </c>
      <c r="CB982" s="19">
        <f t="shared" si="1122"/>
        <v>0</v>
      </c>
      <c r="CC982" s="18">
        <f t="shared" si="1123"/>
        <v>0</v>
      </c>
      <c r="CD982" s="19">
        <f t="shared" si="1124"/>
        <v>0</v>
      </c>
      <c r="CE982" s="2">
        <f t="shared" si="1125"/>
        <v>0</v>
      </c>
      <c r="CF982" s="18">
        <f t="shared" si="1126"/>
        <v>0</v>
      </c>
      <c r="CG982" s="2">
        <f t="shared" si="1127"/>
        <v>0</v>
      </c>
      <c r="CH982" s="2">
        <f t="shared" si="1128"/>
        <v>18</v>
      </c>
      <c r="CI982" s="2">
        <f t="shared" si="1129"/>
        <v>1</v>
      </c>
      <c r="CJ982" s="2">
        <v>0</v>
      </c>
      <c r="CK982" s="19">
        <f t="shared" si="1130"/>
        <v>0</v>
      </c>
      <c r="CL982" s="19">
        <f t="shared" si="1131"/>
        <v>0</v>
      </c>
      <c r="CM982" s="18">
        <f t="shared" si="1132"/>
        <v>0</v>
      </c>
      <c r="CN982" s="19">
        <f t="shared" si="1133"/>
        <v>0</v>
      </c>
      <c r="CO982" s="2">
        <f t="shared" si="1134"/>
        <v>0</v>
      </c>
      <c r="CP982" s="18">
        <f t="shared" si="1135"/>
        <v>0</v>
      </c>
      <c r="CQ982" s="2">
        <f t="shared" si="1136"/>
        <v>0</v>
      </c>
      <c r="CR982" s="2">
        <f t="shared" si="1137"/>
        <v>14</v>
      </c>
      <c r="CS982" s="2">
        <f t="shared" si="1138"/>
        <v>1</v>
      </c>
      <c r="CT982" s="2">
        <v>0</v>
      </c>
      <c r="CU982" s="19">
        <f t="shared" si="1139"/>
        <v>0</v>
      </c>
      <c r="CV982" s="19">
        <f t="shared" si="1140"/>
        <v>0</v>
      </c>
      <c r="CW982" s="18">
        <f t="shared" si="1141"/>
        <v>0</v>
      </c>
      <c r="CX982" s="19">
        <f t="shared" si="1142"/>
        <v>0</v>
      </c>
      <c r="CY982" s="2">
        <f t="shared" si="1143"/>
        <v>0</v>
      </c>
      <c r="CZ982" s="18">
        <f t="shared" si="1144"/>
        <v>0</v>
      </c>
      <c r="DA982" s="2">
        <f t="shared" si="1145"/>
        <v>0</v>
      </c>
      <c r="DB982" s="2">
        <f t="shared" si="1146"/>
        <v>14</v>
      </c>
      <c r="DC982" s="2">
        <f t="shared" si="1147"/>
        <v>1</v>
      </c>
      <c r="DD982" s="2">
        <v>0</v>
      </c>
      <c r="DE982" s="19">
        <f t="shared" si="1148"/>
        <v>0</v>
      </c>
      <c r="DF982" s="19">
        <f t="shared" si="1149"/>
        <v>0</v>
      </c>
      <c r="DG982" s="18">
        <f t="shared" si="1150"/>
        <v>0</v>
      </c>
      <c r="DH982" s="19">
        <f t="shared" si="1151"/>
        <v>0</v>
      </c>
    </row>
    <row r="983" spans="1:112" x14ac:dyDescent="0.35">
      <c r="A983" s="11">
        <v>2019010761</v>
      </c>
      <c r="B983" s="2" t="s">
        <v>7119</v>
      </c>
      <c r="C983" s="2" t="s">
        <v>655</v>
      </c>
      <c r="D983" s="2" t="s">
        <v>663</v>
      </c>
      <c r="E983" s="2" t="s">
        <v>7120</v>
      </c>
      <c r="F983" s="2">
        <v>1</v>
      </c>
      <c r="G983" s="2" t="s">
        <v>7121</v>
      </c>
      <c r="H983" s="2" t="s">
        <v>7122</v>
      </c>
      <c r="I983" s="2" t="s">
        <v>7123</v>
      </c>
      <c r="J983" s="3" t="s">
        <v>7124</v>
      </c>
      <c r="K983" s="11">
        <v>1</v>
      </c>
      <c r="L983" s="2">
        <v>1</v>
      </c>
      <c r="M983" s="2">
        <v>69</v>
      </c>
      <c r="N983" s="2">
        <v>49</v>
      </c>
      <c r="O983" s="2">
        <v>0</v>
      </c>
      <c r="P983" s="2">
        <v>1</v>
      </c>
      <c r="Q983" s="2">
        <v>0</v>
      </c>
      <c r="R983" s="2">
        <v>1</v>
      </c>
      <c r="S983" s="2">
        <v>0</v>
      </c>
      <c r="T983" s="2">
        <v>1</v>
      </c>
      <c r="U983" s="2">
        <v>0</v>
      </c>
      <c r="V983" s="2">
        <v>1</v>
      </c>
      <c r="W983" s="2">
        <v>17</v>
      </c>
      <c r="X983" s="2">
        <v>10</v>
      </c>
      <c r="Y983" s="2">
        <v>0</v>
      </c>
      <c r="Z983" s="2">
        <v>1</v>
      </c>
      <c r="AA983" s="2">
        <v>0</v>
      </c>
      <c r="AB983" s="2">
        <v>1</v>
      </c>
      <c r="AC983" s="2">
        <v>0</v>
      </c>
      <c r="AD983" s="2">
        <v>1</v>
      </c>
      <c r="AE983" s="2">
        <v>0</v>
      </c>
      <c r="AF983" s="3">
        <v>1</v>
      </c>
      <c r="AG983" s="2">
        <f t="shared" si="1080"/>
        <v>0</v>
      </c>
      <c r="AH983" s="18">
        <f t="shared" si="1081"/>
        <v>0</v>
      </c>
      <c r="AI983" s="2">
        <f t="shared" si="1082"/>
        <v>0</v>
      </c>
      <c r="AJ983" s="2">
        <f t="shared" si="1083"/>
        <v>69</v>
      </c>
      <c r="AK983" s="2">
        <f t="shared" si="1084"/>
        <v>1</v>
      </c>
      <c r="AL983" s="2">
        <v>0</v>
      </c>
      <c r="AM983" s="19">
        <f t="shared" si="1085"/>
        <v>0</v>
      </c>
      <c r="AN983" s="19">
        <f t="shared" si="1086"/>
        <v>0</v>
      </c>
      <c r="AO983" s="18">
        <f t="shared" si="1087"/>
        <v>0</v>
      </c>
      <c r="AP983" s="19">
        <f t="shared" si="1088"/>
        <v>0</v>
      </c>
      <c r="AQ983" s="2">
        <f t="shared" si="1089"/>
        <v>0</v>
      </c>
      <c r="AR983" s="18">
        <f t="shared" si="1090"/>
        <v>0</v>
      </c>
      <c r="AS983" s="2">
        <f t="shared" si="1091"/>
        <v>0</v>
      </c>
      <c r="AT983" s="2">
        <f t="shared" si="1092"/>
        <v>69</v>
      </c>
      <c r="AU983" s="2">
        <f t="shared" si="1093"/>
        <v>1</v>
      </c>
      <c r="AV983" s="2">
        <v>0</v>
      </c>
      <c r="AW983" s="19">
        <f t="shared" si="1094"/>
        <v>0</v>
      </c>
      <c r="AX983" s="19">
        <f t="shared" si="1095"/>
        <v>0</v>
      </c>
      <c r="AY983" s="18">
        <f t="shared" si="1096"/>
        <v>0</v>
      </c>
      <c r="AZ983" s="19">
        <f t="shared" si="1097"/>
        <v>0</v>
      </c>
      <c r="BA983" s="2">
        <f t="shared" si="1098"/>
        <v>0</v>
      </c>
      <c r="BB983" s="18">
        <f t="shared" si="1099"/>
        <v>0</v>
      </c>
      <c r="BC983" s="2">
        <f t="shared" si="1100"/>
        <v>0</v>
      </c>
      <c r="BD983" s="2">
        <f t="shared" si="1101"/>
        <v>49</v>
      </c>
      <c r="BE983" s="2">
        <f t="shared" si="1102"/>
        <v>1</v>
      </c>
      <c r="BF983" s="2">
        <v>0</v>
      </c>
      <c r="BG983" s="19">
        <f t="shared" si="1103"/>
        <v>0</v>
      </c>
      <c r="BH983" s="19">
        <f t="shared" si="1104"/>
        <v>0</v>
      </c>
      <c r="BI983" s="18">
        <f t="shared" si="1105"/>
        <v>0</v>
      </c>
      <c r="BJ983" s="19">
        <f t="shared" si="1106"/>
        <v>0</v>
      </c>
      <c r="BK983" s="2">
        <f t="shared" si="1107"/>
        <v>0</v>
      </c>
      <c r="BL983" s="18">
        <f t="shared" si="1108"/>
        <v>0</v>
      </c>
      <c r="BM983" s="2">
        <f t="shared" si="1109"/>
        <v>0</v>
      </c>
      <c r="BN983" s="2">
        <f t="shared" si="1110"/>
        <v>49</v>
      </c>
      <c r="BO983" s="2">
        <f t="shared" si="1111"/>
        <v>1</v>
      </c>
      <c r="BP983" s="2">
        <v>0</v>
      </c>
      <c r="BQ983" s="19">
        <f t="shared" si="1112"/>
        <v>0</v>
      </c>
      <c r="BR983" s="19">
        <f t="shared" si="1113"/>
        <v>0</v>
      </c>
      <c r="BS983" s="18">
        <f t="shared" si="1114"/>
        <v>0</v>
      </c>
      <c r="BT983" s="19">
        <f t="shared" si="1115"/>
        <v>0</v>
      </c>
      <c r="BU983" s="2">
        <f t="shared" si="1116"/>
        <v>0</v>
      </c>
      <c r="BV983" s="18">
        <f t="shared" si="1117"/>
        <v>0</v>
      </c>
      <c r="BW983" s="2">
        <f t="shared" si="1118"/>
        <v>0</v>
      </c>
      <c r="BX983" s="2">
        <f t="shared" si="1119"/>
        <v>17</v>
      </c>
      <c r="BY983" s="2">
        <f t="shared" si="1120"/>
        <v>1</v>
      </c>
      <c r="BZ983" s="2">
        <v>0</v>
      </c>
      <c r="CA983" s="19">
        <f t="shared" si="1121"/>
        <v>0</v>
      </c>
      <c r="CB983" s="19">
        <f t="shared" si="1122"/>
        <v>0</v>
      </c>
      <c r="CC983" s="18">
        <f t="shared" si="1123"/>
        <v>0</v>
      </c>
      <c r="CD983" s="19">
        <f t="shared" si="1124"/>
        <v>0</v>
      </c>
      <c r="CE983" s="2">
        <f t="shared" si="1125"/>
        <v>0</v>
      </c>
      <c r="CF983" s="18">
        <f t="shared" si="1126"/>
        <v>0</v>
      </c>
      <c r="CG983" s="2">
        <f t="shared" si="1127"/>
        <v>0</v>
      </c>
      <c r="CH983" s="2">
        <f t="shared" si="1128"/>
        <v>17</v>
      </c>
      <c r="CI983" s="2">
        <f t="shared" si="1129"/>
        <v>1</v>
      </c>
      <c r="CJ983" s="2">
        <v>0</v>
      </c>
      <c r="CK983" s="19">
        <f t="shared" si="1130"/>
        <v>0</v>
      </c>
      <c r="CL983" s="19">
        <f t="shared" si="1131"/>
        <v>0</v>
      </c>
      <c r="CM983" s="18">
        <f t="shared" si="1132"/>
        <v>0</v>
      </c>
      <c r="CN983" s="19">
        <f t="shared" si="1133"/>
        <v>0</v>
      </c>
      <c r="CO983" s="2">
        <f t="shared" si="1134"/>
        <v>0</v>
      </c>
      <c r="CP983" s="18">
        <f t="shared" si="1135"/>
        <v>0</v>
      </c>
      <c r="CQ983" s="2">
        <f t="shared" si="1136"/>
        <v>0</v>
      </c>
      <c r="CR983" s="2">
        <f t="shared" si="1137"/>
        <v>10</v>
      </c>
      <c r="CS983" s="2">
        <f t="shared" si="1138"/>
        <v>1</v>
      </c>
      <c r="CT983" s="2">
        <v>0</v>
      </c>
      <c r="CU983" s="19">
        <f t="shared" si="1139"/>
        <v>0</v>
      </c>
      <c r="CV983" s="19">
        <f t="shared" si="1140"/>
        <v>0</v>
      </c>
      <c r="CW983" s="18">
        <f t="shared" si="1141"/>
        <v>0</v>
      </c>
      <c r="CX983" s="19">
        <f t="shared" si="1142"/>
        <v>0</v>
      </c>
      <c r="CY983" s="2">
        <f t="shared" si="1143"/>
        <v>0</v>
      </c>
      <c r="CZ983" s="18">
        <f t="shared" si="1144"/>
        <v>0</v>
      </c>
      <c r="DA983" s="2">
        <f t="shared" si="1145"/>
        <v>0</v>
      </c>
      <c r="DB983" s="2">
        <f t="shared" si="1146"/>
        <v>10</v>
      </c>
      <c r="DC983" s="2">
        <f t="shared" si="1147"/>
        <v>1</v>
      </c>
      <c r="DD983" s="2">
        <v>0</v>
      </c>
      <c r="DE983" s="19">
        <f t="shared" si="1148"/>
        <v>0</v>
      </c>
      <c r="DF983" s="19">
        <f t="shared" si="1149"/>
        <v>0</v>
      </c>
      <c r="DG983" s="18">
        <f t="shared" si="1150"/>
        <v>0</v>
      </c>
      <c r="DH983" s="19">
        <f t="shared" si="1151"/>
        <v>0</v>
      </c>
    </row>
    <row r="984" spans="1:112" x14ac:dyDescent="0.35">
      <c r="A984" s="11">
        <v>2019010785</v>
      </c>
      <c r="B984" s="2" t="s">
        <v>7125</v>
      </c>
      <c r="C984" s="2" t="s">
        <v>655</v>
      </c>
      <c r="D984" s="2" t="s">
        <v>7126</v>
      </c>
      <c r="E984" s="2" t="s">
        <v>7127</v>
      </c>
      <c r="F984" s="2">
        <v>1</v>
      </c>
      <c r="G984" s="2" t="s">
        <v>7128</v>
      </c>
      <c r="H984" s="2" t="s">
        <v>7129</v>
      </c>
      <c r="I984" s="2" t="s">
        <v>7130</v>
      </c>
      <c r="J984" s="3" t="s">
        <v>7131</v>
      </c>
      <c r="K984" s="11">
        <v>3</v>
      </c>
      <c r="L984" s="2">
        <v>3</v>
      </c>
      <c r="M984" s="2">
        <v>70</v>
      </c>
      <c r="N984" s="2">
        <v>44</v>
      </c>
      <c r="O984" s="2">
        <v>0</v>
      </c>
      <c r="P984" s="2">
        <v>1</v>
      </c>
      <c r="Q984" s="2">
        <v>0</v>
      </c>
      <c r="R984" s="2">
        <v>1</v>
      </c>
      <c r="S984" s="2">
        <v>0</v>
      </c>
      <c r="T984" s="2">
        <v>3</v>
      </c>
      <c r="U984" s="2">
        <v>0</v>
      </c>
      <c r="V984" s="2">
        <v>3</v>
      </c>
      <c r="W984" s="2">
        <v>16</v>
      </c>
      <c r="X984" s="2">
        <v>11</v>
      </c>
      <c r="Y984" s="2">
        <v>0</v>
      </c>
      <c r="Z984" s="2">
        <v>1</v>
      </c>
      <c r="AA984" s="2">
        <v>0</v>
      </c>
      <c r="AB984" s="2">
        <v>1</v>
      </c>
      <c r="AC984" s="2">
        <v>0</v>
      </c>
      <c r="AD984" s="2">
        <v>3</v>
      </c>
      <c r="AE984" s="2">
        <v>0</v>
      </c>
      <c r="AF984" s="3">
        <v>3</v>
      </c>
      <c r="AG984" s="2">
        <f t="shared" si="1080"/>
        <v>0</v>
      </c>
      <c r="AH984" s="18">
        <f t="shared" si="1081"/>
        <v>0</v>
      </c>
      <c r="AI984" s="2">
        <f t="shared" si="1082"/>
        <v>0</v>
      </c>
      <c r="AJ984" s="2">
        <f t="shared" si="1083"/>
        <v>70</v>
      </c>
      <c r="AK984" s="2">
        <f t="shared" si="1084"/>
        <v>1</v>
      </c>
      <c r="AL984" s="2">
        <v>0</v>
      </c>
      <c r="AM984" s="19">
        <f t="shared" si="1085"/>
        <v>0</v>
      </c>
      <c r="AN984" s="19">
        <f t="shared" si="1086"/>
        <v>0</v>
      </c>
      <c r="AO984" s="18">
        <f t="shared" si="1087"/>
        <v>0</v>
      </c>
      <c r="AP984" s="19">
        <f t="shared" si="1088"/>
        <v>0</v>
      </c>
      <c r="AQ984" s="2">
        <f t="shared" si="1089"/>
        <v>0</v>
      </c>
      <c r="AR984" s="18">
        <f t="shared" si="1090"/>
        <v>0</v>
      </c>
      <c r="AS984" s="2">
        <f t="shared" si="1091"/>
        <v>0</v>
      </c>
      <c r="AT984" s="2">
        <f t="shared" si="1092"/>
        <v>70</v>
      </c>
      <c r="AU984" s="2">
        <f t="shared" si="1093"/>
        <v>3</v>
      </c>
      <c r="AV984" s="2">
        <v>0</v>
      </c>
      <c r="AW984" s="19">
        <f t="shared" si="1094"/>
        <v>0</v>
      </c>
      <c r="AX984" s="19">
        <f t="shared" si="1095"/>
        <v>0</v>
      </c>
      <c r="AY984" s="18">
        <f t="shared" si="1096"/>
        <v>0</v>
      </c>
      <c r="AZ984" s="19">
        <f t="shared" si="1097"/>
        <v>0</v>
      </c>
      <c r="BA984" s="2">
        <f t="shared" si="1098"/>
        <v>0</v>
      </c>
      <c r="BB984" s="18">
        <f t="shared" si="1099"/>
        <v>0</v>
      </c>
      <c r="BC984" s="2">
        <f t="shared" si="1100"/>
        <v>0</v>
      </c>
      <c r="BD984" s="2">
        <f t="shared" si="1101"/>
        <v>44</v>
      </c>
      <c r="BE984" s="2">
        <f t="shared" si="1102"/>
        <v>1</v>
      </c>
      <c r="BF984" s="2">
        <v>0</v>
      </c>
      <c r="BG984" s="19">
        <f t="shared" si="1103"/>
        <v>0</v>
      </c>
      <c r="BH984" s="19">
        <f t="shared" si="1104"/>
        <v>0</v>
      </c>
      <c r="BI984" s="18">
        <f t="shared" si="1105"/>
        <v>0</v>
      </c>
      <c r="BJ984" s="19">
        <f t="shared" si="1106"/>
        <v>0</v>
      </c>
      <c r="BK984" s="2">
        <f t="shared" si="1107"/>
        <v>0</v>
      </c>
      <c r="BL984" s="18">
        <f t="shared" si="1108"/>
        <v>0</v>
      </c>
      <c r="BM984" s="2">
        <f t="shared" si="1109"/>
        <v>0</v>
      </c>
      <c r="BN984" s="2">
        <f t="shared" si="1110"/>
        <v>44</v>
      </c>
      <c r="BO984" s="2">
        <f t="shared" si="1111"/>
        <v>3</v>
      </c>
      <c r="BP984" s="2">
        <v>0</v>
      </c>
      <c r="BQ984" s="19">
        <f t="shared" si="1112"/>
        <v>0</v>
      </c>
      <c r="BR984" s="19">
        <f t="shared" si="1113"/>
        <v>0</v>
      </c>
      <c r="BS984" s="18">
        <f t="shared" si="1114"/>
        <v>0</v>
      </c>
      <c r="BT984" s="19">
        <f t="shared" si="1115"/>
        <v>0</v>
      </c>
      <c r="BU984" s="2">
        <f t="shared" si="1116"/>
        <v>0</v>
      </c>
      <c r="BV984" s="18">
        <f t="shared" si="1117"/>
        <v>0</v>
      </c>
      <c r="BW984" s="2">
        <f t="shared" si="1118"/>
        <v>0</v>
      </c>
      <c r="BX984" s="2">
        <f t="shared" si="1119"/>
        <v>16</v>
      </c>
      <c r="BY984" s="2">
        <f t="shared" si="1120"/>
        <v>1</v>
      </c>
      <c r="BZ984" s="2">
        <v>0</v>
      </c>
      <c r="CA984" s="19">
        <f t="shared" si="1121"/>
        <v>0</v>
      </c>
      <c r="CB984" s="19">
        <f t="shared" si="1122"/>
        <v>0</v>
      </c>
      <c r="CC984" s="18">
        <f t="shared" si="1123"/>
        <v>0</v>
      </c>
      <c r="CD984" s="19">
        <f t="shared" si="1124"/>
        <v>0</v>
      </c>
      <c r="CE984" s="2">
        <f t="shared" si="1125"/>
        <v>0</v>
      </c>
      <c r="CF984" s="18">
        <f t="shared" si="1126"/>
        <v>0</v>
      </c>
      <c r="CG984" s="2">
        <f t="shared" si="1127"/>
        <v>0</v>
      </c>
      <c r="CH984" s="2">
        <f t="shared" si="1128"/>
        <v>16</v>
      </c>
      <c r="CI984" s="2">
        <f t="shared" si="1129"/>
        <v>3</v>
      </c>
      <c r="CJ984" s="2">
        <v>0</v>
      </c>
      <c r="CK984" s="19">
        <f t="shared" si="1130"/>
        <v>0</v>
      </c>
      <c r="CL984" s="19">
        <f t="shared" si="1131"/>
        <v>0</v>
      </c>
      <c r="CM984" s="18">
        <f t="shared" si="1132"/>
        <v>0</v>
      </c>
      <c r="CN984" s="19">
        <f t="shared" si="1133"/>
        <v>0</v>
      </c>
      <c r="CO984" s="2">
        <f t="shared" si="1134"/>
        <v>0</v>
      </c>
      <c r="CP984" s="18">
        <f t="shared" si="1135"/>
        <v>0</v>
      </c>
      <c r="CQ984" s="2">
        <f t="shared" si="1136"/>
        <v>0</v>
      </c>
      <c r="CR984" s="2">
        <f t="shared" si="1137"/>
        <v>11</v>
      </c>
      <c r="CS984" s="2">
        <f t="shared" si="1138"/>
        <v>1</v>
      </c>
      <c r="CT984" s="2">
        <v>0</v>
      </c>
      <c r="CU984" s="19">
        <f t="shared" si="1139"/>
        <v>0</v>
      </c>
      <c r="CV984" s="19">
        <f t="shared" si="1140"/>
        <v>0</v>
      </c>
      <c r="CW984" s="18">
        <f t="shared" si="1141"/>
        <v>0</v>
      </c>
      <c r="CX984" s="19">
        <f t="shared" si="1142"/>
        <v>0</v>
      </c>
      <c r="CY984" s="2">
        <f t="shared" si="1143"/>
        <v>0</v>
      </c>
      <c r="CZ984" s="18">
        <f t="shared" si="1144"/>
        <v>0</v>
      </c>
      <c r="DA984" s="2">
        <f t="shared" si="1145"/>
        <v>0</v>
      </c>
      <c r="DB984" s="2">
        <f t="shared" si="1146"/>
        <v>11</v>
      </c>
      <c r="DC984" s="2">
        <f t="shared" si="1147"/>
        <v>3</v>
      </c>
      <c r="DD984" s="2">
        <v>0</v>
      </c>
      <c r="DE984" s="19">
        <f t="shared" si="1148"/>
        <v>0</v>
      </c>
      <c r="DF984" s="19">
        <f t="shared" si="1149"/>
        <v>0</v>
      </c>
      <c r="DG984" s="18">
        <f t="shared" si="1150"/>
        <v>0</v>
      </c>
      <c r="DH984" s="19">
        <f t="shared" si="1151"/>
        <v>0</v>
      </c>
    </row>
    <row r="985" spans="1:112" x14ac:dyDescent="0.35">
      <c r="A985" s="11">
        <v>2019010794</v>
      </c>
      <c r="B985" s="2" t="s">
        <v>683</v>
      </c>
      <c r="C985" s="2" t="s">
        <v>684</v>
      </c>
      <c r="D985" s="2" t="s">
        <v>7132</v>
      </c>
      <c r="E985" s="2" t="s">
        <v>7133</v>
      </c>
      <c r="F985" s="2">
        <v>1</v>
      </c>
      <c r="G985" s="2" t="s">
        <v>7134</v>
      </c>
      <c r="H985" s="2" t="s">
        <v>7135</v>
      </c>
      <c r="I985" s="2" t="s">
        <v>7136</v>
      </c>
      <c r="J985" s="3" t="s">
        <v>7137</v>
      </c>
      <c r="K985" s="11">
        <v>3</v>
      </c>
      <c r="L985" s="2">
        <v>3</v>
      </c>
      <c r="M985" s="2">
        <v>53</v>
      </c>
      <c r="N985" s="2">
        <v>24</v>
      </c>
      <c r="O985" s="2">
        <v>1</v>
      </c>
      <c r="P985" s="2">
        <v>0</v>
      </c>
      <c r="Q985" s="2">
        <v>1</v>
      </c>
      <c r="R985" s="2">
        <v>0</v>
      </c>
      <c r="S985" s="2">
        <v>1</v>
      </c>
      <c r="T985" s="2">
        <v>2</v>
      </c>
      <c r="U985" s="2">
        <v>2</v>
      </c>
      <c r="V985" s="2">
        <v>1</v>
      </c>
      <c r="W985" s="2">
        <v>15</v>
      </c>
      <c r="X985" s="2">
        <v>9</v>
      </c>
      <c r="Y985" s="2">
        <v>1</v>
      </c>
      <c r="Z985" s="2">
        <v>0</v>
      </c>
      <c r="AA985" s="2">
        <v>1</v>
      </c>
      <c r="AB985" s="2">
        <v>0</v>
      </c>
      <c r="AC985" s="2">
        <v>1</v>
      </c>
      <c r="AD985" s="2">
        <v>2</v>
      </c>
      <c r="AE985" s="2">
        <v>1</v>
      </c>
      <c r="AF985" s="3">
        <v>2</v>
      </c>
      <c r="AG985" s="2">
        <f t="shared" si="1080"/>
        <v>1</v>
      </c>
      <c r="AH985" s="18">
        <f t="shared" si="1081"/>
        <v>1</v>
      </c>
      <c r="AI985" s="2">
        <f t="shared" si="1082"/>
        <v>1</v>
      </c>
      <c r="AJ985" s="2">
        <f t="shared" si="1083"/>
        <v>52</v>
      </c>
      <c r="AK985" s="2">
        <f t="shared" si="1084"/>
        <v>0</v>
      </c>
      <c r="AL985" s="2">
        <v>0</v>
      </c>
      <c r="AM985" s="19">
        <f t="shared" si="1085"/>
        <v>1.8867924528301886E-2</v>
      </c>
      <c r="AN985" s="19">
        <f t="shared" si="1086"/>
        <v>1.8867924528301886E-2</v>
      </c>
      <c r="AO985" s="18">
        <f t="shared" si="1087"/>
        <v>1</v>
      </c>
      <c r="AP985" s="19">
        <f t="shared" si="1088"/>
        <v>3.7037037037037035E-2</v>
      </c>
      <c r="AQ985" s="2">
        <f t="shared" si="1089"/>
        <v>1</v>
      </c>
      <c r="AR985" s="18">
        <f t="shared" si="1090"/>
        <v>0.33333333333333331</v>
      </c>
      <c r="AS985" s="2">
        <f t="shared" si="1091"/>
        <v>1</v>
      </c>
      <c r="AT985" s="2">
        <f t="shared" si="1092"/>
        <v>52</v>
      </c>
      <c r="AU985" s="2">
        <f t="shared" si="1093"/>
        <v>2</v>
      </c>
      <c r="AV985" s="2">
        <v>0</v>
      </c>
      <c r="AW985" s="19">
        <f t="shared" si="1094"/>
        <v>1.8181818181818181E-2</v>
      </c>
      <c r="AX985" s="19">
        <f t="shared" si="1095"/>
        <v>1.8867924528301886E-2</v>
      </c>
      <c r="AY985" s="18">
        <f t="shared" si="1096"/>
        <v>0.33333333333333331</v>
      </c>
      <c r="AZ985" s="19">
        <f t="shared" si="1097"/>
        <v>3.5714285714285712E-2</v>
      </c>
      <c r="BA985" s="2">
        <f t="shared" si="1098"/>
        <v>1</v>
      </c>
      <c r="BB985" s="18">
        <f t="shared" si="1099"/>
        <v>1</v>
      </c>
      <c r="BC985" s="2">
        <f t="shared" si="1100"/>
        <v>1</v>
      </c>
      <c r="BD985" s="2">
        <f t="shared" si="1101"/>
        <v>23</v>
      </c>
      <c r="BE985" s="2">
        <f t="shared" si="1102"/>
        <v>0</v>
      </c>
      <c r="BF985" s="2">
        <v>0</v>
      </c>
      <c r="BG985" s="19">
        <f t="shared" si="1103"/>
        <v>4.1666666666666664E-2</v>
      </c>
      <c r="BH985" s="19">
        <f t="shared" si="1104"/>
        <v>4.1666666666666664E-2</v>
      </c>
      <c r="BI985" s="18">
        <f t="shared" si="1105"/>
        <v>1</v>
      </c>
      <c r="BJ985" s="19">
        <f t="shared" si="1106"/>
        <v>7.9999999999999988E-2</v>
      </c>
      <c r="BK985" s="2">
        <f t="shared" si="1107"/>
        <v>2</v>
      </c>
      <c r="BL985" s="18">
        <f t="shared" si="1108"/>
        <v>0.66666666666666663</v>
      </c>
      <c r="BM985" s="2">
        <f t="shared" si="1109"/>
        <v>2</v>
      </c>
      <c r="BN985" s="2">
        <f t="shared" si="1110"/>
        <v>22</v>
      </c>
      <c r="BO985" s="2">
        <f t="shared" si="1111"/>
        <v>1</v>
      </c>
      <c r="BP985" s="2">
        <v>0</v>
      </c>
      <c r="BQ985" s="19">
        <f t="shared" si="1112"/>
        <v>0.08</v>
      </c>
      <c r="BR985" s="19">
        <f t="shared" si="1113"/>
        <v>8.3333333333333329E-2</v>
      </c>
      <c r="BS985" s="18">
        <f t="shared" si="1114"/>
        <v>0.66666666666666663</v>
      </c>
      <c r="BT985" s="19">
        <f t="shared" si="1115"/>
        <v>0.14814814814814814</v>
      </c>
      <c r="BU985" s="2">
        <f t="shared" si="1116"/>
        <v>1</v>
      </c>
      <c r="BV985" s="18">
        <f t="shared" si="1117"/>
        <v>1</v>
      </c>
      <c r="BW985" s="2">
        <f t="shared" si="1118"/>
        <v>1</v>
      </c>
      <c r="BX985" s="2">
        <f t="shared" si="1119"/>
        <v>14</v>
      </c>
      <c r="BY985" s="2">
        <f t="shared" si="1120"/>
        <v>0</v>
      </c>
      <c r="BZ985" s="2">
        <v>0</v>
      </c>
      <c r="CA985" s="19">
        <f t="shared" si="1121"/>
        <v>6.6666666666666666E-2</v>
      </c>
      <c r="CB985" s="19">
        <f t="shared" si="1122"/>
        <v>6.6666666666666666E-2</v>
      </c>
      <c r="CC985" s="18">
        <f t="shared" si="1123"/>
        <v>1</v>
      </c>
      <c r="CD985" s="19">
        <f t="shared" si="1124"/>
        <v>0.125</v>
      </c>
      <c r="CE985" s="2">
        <f t="shared" si="1125"/>
        <v>1</v>
      </c>
      <c r="CF985" s="18">
        <f t="shared" si="1126"/>
        <v>0.33333333333333331</v>
      </c>
      <c r="CG985" s="2">
        <f t="shared" si="1127"/>
        <v>1</v>
      </c>
      <c r="CH985" s="2">
        <f t="shared" si="1128"/>
        <v>14</v>
      </c>
      <c r="CI985" s="2">
        <f t="shared" si="1129"/>
        <v>2</v>
      </c>
      <c r="CJ985" s="2">
        <v>0</v>
      </c>
      <c r="CK985" s="19">
        <f t="shared" si="1130"/>
        <v>5.8823529411764705E-2</v>
      </c>
      <c r="CL985" s="19">
        <f t="shared" si="1131"/>
        <v>6.6666666666666666E-2</v>
      </c>
      <c r="CM985" s="18">
        <f t="shared" si="1132"/>
        <v>0.33333333333333331</v>
      </c>
      <c r="CN985" s="19">
        <f t="shared" si="1133"/>
        <v>0.1111111111111111</v>
      </c>
      <c r="CO985" s="2">
        <f t="shared" si="1134"/>
        <v>1</v>
      </c>
      <c r="CP985" s="18">
        <f t="shared" si="1135"/>
        <v>1</v>
      </c>
      <c r="CQ985" s="2">
        <f t="shared" si="1136"/>
        <v>1</v>
      </c>
      <c r="CR985" s="2">
        <f t="shared" si="1137"/>
        <v>8</v>
      </c>
      <c r="CS985" s="2">
        <f t="shared" si="1138"/>
        <v>0</v>
      </c>
      <c r="CT985" s="2">
        <v>0</v>
      </c>
      <c r="CU985" s="19">
        <f t="shared" si="1139"/>
        <v>0.1111111111111111</v>
      </c>
      <c r="CV985" s="19">
        <f t="shared" si="1140"/>
        <v>0.1111111111111111</v>
      </c>
      <c r="CW985" s="18">
        <f t="shared" si="1141"/>
        <v>1</v>
      </c>
      <c r="CX985" s="19">
        <f t="shared" si="1142"/>
        <v>0.19999999999999998</v>
      </c>
      <c r="CY985" s="2">
        <f t="shared" si="1143"/>
        <v>1</v>
      </c>
      <c r="CZ985" s="18">
        <f t="shared" si="1144"/>
        <v>0.33333333333333331</v>
      </c>
      <c r="DA985" s="2">
        <f t="shared" si="1145"/>
        <v>1</v>
      </c>
      <c r="DB985" s="2">
        <f t="shared" si="1146"/>
        <v>8</v>
      </c>
      <c r="DC985" s="2">
        <f t="shared" si="1147"/>
        <v>2</v>
      </c>
      <c r="DD985" s="2">
        <v>0</v>
      </c>
      <c r="DE985" s="19">
        <f t="shared" si="1148"/>
        <v>9.0909090909090912E-2</v>
      </c>
      <c r="DF985" s="19">
        <f t="shared" si="1149"/>
        <v>0.1111111111111111</v>
      </c>
      <c r="DG985" s="18">
        <f t="shared" si="1150"/>
        <v>0.33333333333333331</v>
      </c>
      <c r="DH985" s="19">
        <f t="shared" si="1151"/>
        <v>0.16666666666666666</v>
      </c>
    </row>
    <row r="986" spans="1:112" x14ac:dyDescent="0.35">
      <c r="A986" s="11">
        <v>2019010796</v>
      </c>
      <c r="B986" s="2" t="s">
        <v>7138</v>
      </c>
      <c r="C986" s="2" t="s">
        <v>7139</v>
      </c>
      <c r="D986" s="2" t="s">
        <v>7140</v>
      </c>
      <c r="E986" s="2" t="s">
        <v>7141</v>
      </c>
      <c r="F986" s="2">
        <v>1</v>
      </c>
      <c r="G986" s="2" t="s">
        <v>7142</v>
      </c>
      <c r="H986" s="2" t="s">
        <v>7143</v>
      </c>
      <c r="I986" s="2" t="s">
        <v>7144</v>
      </c>
      <c r="J986" s="3" t="s">
        <v>7145</v>
      </c>
      <c r="K986" s="11">
        <v>2</v>
      </c>
      <c r="L986" s="2">
        <v>2</v>
      </c>
      <c r="M986" s="2">
        <v>67</v>
      </c>
      <c r="N986" s="2">
        <v>41</v>
      </c>
      <c r="O986" s="2">
        <v>0</v>
      </c>
      <c r="P986" s="2">
        <v>1</v>
      </c>
      <c r="Q986" s="2">
        <v>1</v>
      </c>
      <c r="R986" s="2">
        <v>0</v>
      </c>
      <c r="S986" s="2">
        <v>0</v>
      </c>
      <c r="T986" s="2">
        <v>2</v>
      </c>
      <c r="U986" s="2">
        <v>1</v>
      </c>
      <c r="V986" s="2">
        <v>1</v>
      </c>
      <c r="W986" s="2">
        <v>18</v>
      </c>
      <c r="X986" s="2">
        <v>13</v>
      </c>
      <c r="Y986" s="2">
        <v>0</v>
      </c>
      <c r="Z986" s="2">
        <v>1</v>
      </c>
      <c r="AA986" s="2">
        <v>1</v>
      </c>
      <c r="AB986" s="2">
        <v>0</v>
      </c>
      <c r="AC986" s="2">
        <v>0</v>
      </c>
      <c r="AD986" s="2">
        <v>2</v>
      </c>
      <c r="AE986" s="2">
        <v>1</v>
      </c>
      <c r="AF986" s="3">
        <v>1</v>
      </c>
      <c r="AG986" s="2">
        <f t="shared" si="1080"/>
        <v>0</v>
      </c>
      <c r="AH986" s="18">
        <f t="shared" si="1081"/>
        <v>0</v>
      </c>
      <c r="AI986" s="2">
        <f t="shared" si="1082"/>
        <v>0</v>
      </c>
      <c r="AJ986" s="2">
        <f t="shared" si="1083"/>
        <v>67</v>
      </c>
      <c r="AK986" s="2">
        <f t="shared" si="1084"/>
        <v>1</v>
      </c>
      <c r="AL986" s="2">
        <v>0</v>
      </c>
      <c r="AM986" s="19">
        <f t="shared" si="1085"/>
        <v>0</v>
      </c>
      <c r="AN986" s="19">
        <f t="shared" si="1086"/>
        <v>0</v>
      </c>
      <c r="AO986" s="18">
        <f t="shared" si="1087"/>
        <v>0</v>
      </c>
      <c r="AP986" s="19">
        <f t="shared" si="1088"/>
        <v>0</v>
      </c>
      <c r="AQ986" s="2">
        <f t="shared" si="1089"/>
        <v>0</v>
      </c>
      <c r="AR986" s="18">
        <f t="shared" si="1090"/>
        <v>0</v>
      </c>
      <c r="AS986" s="2">
        <f t="shared" si="1091"/>
        <v>0</v>
      </c>
      <c r="AT986" s="2">
        <f t="shared" si="1092"/>
        <v>67</v>
      </c>
      <c r="AU986" s="2">
        <f t="shared" si="1093"/>
        <v>2</v>
      </c>
      <c r="AV986" s="2">
        <v>0</v>
      </c>
      <c r="AW986" s="19">
        <f t="shared" si="1094"/>
        <v>0</v>
      </c>
      <c r="AX986" s="19">
        <f t="shared" si="1095"/>
        <v>0</v>
      </c>
      <c r="AY986" s="18">
        <f t="shared" si="1096"/>
        <v>0</v>
      </c>
      <c r="AZ986" s="19">
        <f t="shared" si="1097"/>
        <v>0</v>
      </c>
      <c r="BA986" s="2">
        <f t="shared" si="1098"/>
        <v>1</v>
      </c>
      <c r="BB986" s="18">
        <f t="shared" si="1099"/>
        <v>1</v>
      </c>
      <c r="BC986" s="2">
        <f t="shared" si="1100"/>
        <v>1</v>
      </c>
      <c r="BD986" s="2">
        <f t="shared" si="1101"/>
        <v>40</v>
      </c>
      <c r="BE986" s="2">
        <f t="shared" si="1102"/>
        <v>0</v>
      </c>
      <c r="BF986" s="2">
        <v>0</v>
      </c>
      <c r="BG986" s="19">
        <f t="shared" si="1103"/>
        <v>2.4390243902439025E-2</v>
      </c>
      <c r="BH986" s="19">
        <f t="shared" si="1104"/>
        <v>2.4390243902439025E-2</v>
      </c>
      <c r="BI986" s="18">
        <f t="shared" si="1105"/>
        <v>1</v>
      </c>
      <c r="BJ986" s="19">
        <f t="shared" si="1106"/>
        <v>4.7619047619047616E-2</v>
      </c>
      <c r="BK986" s="2">
        <f t="shared" si="1107"/>
        <v>1</v>
      </c>
      <c r="BL986" s="18">
        <f t="shared" si="1108"/>
        <v>0.5</v>
      </c>
      <c r="BM986" s="2">
        <f t="shared" si="1109"/>
        <v>1</v>
      </c>
      <c r="BN986" s="2">
        <f t="shared" si="1110"/>
        <v>40</v>
      </c>
      <c r="BO986" s="2">
        <f t="shared" si="1111"/>
        <v>1</v>
      </c>
      <c r="BP986" s="2">
        <v>0</v>
      </c>
      <c r="BQ986" s="19">
        <f t="shared" si="1112"/>
        <v>2.3809523809523808E-2</v>
      </c>
      <c r="BR986" s="19">
        <f t="shared" si="1113"/>
        <v>2.4390243902439025E-2</v>
      </c>
      <c r="BS986" s="18">
        <f t="shared" si="1114"/>
        <v>0.5</v>
      </c>
      <c r="BT986" s="19">
        <f t="shared" si="1115"/>
        <v>4.6511627906976744E-2</v>
      </c>
      <c r="BU986" s="2">
        <f t="shared" si="1116"/>
        <v>0</v>
      </c>
      <c r="BV986" s="18">
        <f t="shared" si="1117"/>
        <v>0</v>
      </c>
      <c r="BW986" s="2">
        <f t="shared" si="1118"/>
        <v>0</v>
      </c>
      <c r="BX986" s="2">
        <f t="shared" si="1119"/>
        <v>18</v>
      </c>
      <c r="BY986" s="2">
        <f t="shared" si="1120"/>
        <v>1</v>
      </c>
      <c r="BZ986" s="2">
        <v>0</v>
      </c>
      <c r="CA986" s="19">
        <f t="shared" si="1121"/>
        <v>0</v>
      </c>
      <c r="CB986" s="19">
        <f t="shared" si="1122"/>
        <v>0</v>
      </c>
      <c r="CC986" s="18">
        <f t="shared" si="1123"/>
        <v>0</v>
      </c>
      <c r="CD986" s="19">
        <f t="shared" si="1124"/>
        <v>0</v>
      </c>
      <c r="CE986" s="2">
        <f t="shared" si="1125"/>
        <v>0</v>
      </c>
      <c r="CF986" s="18">
        <f t="shared" si="1126"/>
        <v>0</v>
      </c>
      <c r="CG986" s="2">
        <f t="shared" si="1127"/>
        <v>0</v>
      </c>
      <c r="CH986" s="2">
        <f t="shared" si="1128"/>
        <v>18</v>
      </c>
      <c r="CI986" s="2">
        <f t="shared" si="1129"/>
        <v>2</v>
      </c>
      <c r="CJ986" s="2">
        <v>0</v>
      </c>
      <c r="CK986" s="19">
        <f t="shared" si="1130"/>
        <v>0</v>
      </c>
      <c r="CL986" s="19">
        <f t="shared" si="1131"/>
        <v>0</v>
      </c>
      <c r="CM986" s="18">
        <f t="shared" si="1132"/>
        <v>0</v>
      </c>
      <c r="CN986" s="19">
        <f t="shared" si="1133"/>
        <v>0</v>
      </c>
      <c r="CO986" s="2">
        <f t="shared" si="1134"/>
        <v>1</v>
      </c>
      <c r="CP986" s="18">
        <f t="shared" si="1135"/>
        <v>1</v>
      </c>
      <c r="CQ986" s="2">
        <f t="shared" si="1136"/>
        <v>1</v>
      </c>
      <c r="CR986" s="2">
        <f t="shared" si="1137"/>
        <v>12</v>
      </c>
      <c r="CS986" s="2">
        <f t="shared" si="1138"/>
        <v>0</v>
      </c>
      <c r="CT986" s="2">
        <v>0</v>
      </c>
      <c r="CU986" s="19">
        <f t="shared" si="1139"/>
        <v>7.6923076923076927E-2</v>
      </c>
      <c r="CV986" s="19">
        <f t="shared" si="1140"/>
        <v>7.6923076923076927E-2</v>
      </c>
      <c r="CW986" s="18">
        <f t="shared" si="1141"/>
        <v>1</v>
      </c>
      <c r="CX986" s="19">
        <f t="shared" si="1142"/>
        <v>0.14285714285714288</v>
      </c>
      <c r="CY986" s="2">
        <f t="shared" si="1143"/>
        <v>1</v>
      </c>
      <c r="CZ986" s="18">
        <f t="shared" si="1144"/>
        <v>0.5</v>
      </c>
      <c r="DA986" s="2">
        <f t="shared" si="1145"/>
        <v>1</v>
      </c>
      <c r="DB986" s="2">
        <f t="shared" si="1146"/>
        <v>12</v>
      </c>
      <c r="DC986" s="2">
        <f t="shared" si="1147"/>
        <v>1</v>
      </c>
      <c r="DD986" s="2">
        <v>0</v>
      </c>
      <c r="DE986" s="19">
        <f t="shared" si="1148"/>
        <v>7.1428571428571425E-2</v>
      </c>
      <c r="DF986" s="19">
        <f t="shared" si="1149"/>
        <v>7.6923076923076927E-2</v>
      </c>
      <c r="DG986" s="18">
        <f t="shared" si="1150"/>
        <v>0.5</v>
      </c>
      <c r="DH986" s="19">
        <f t="shared" si="1151"/>
        <v>0.13333333333333336</v>
      </c>
    </row>
    <row r="987" spans="1:112" x14ac:dyDescent="0.35">
      <c r="A987" s="11">
        <v>2019010802</v>
      </c>
      <c r="B987" s="2" t="s">
        <v>7146</v>
      </c>
      <c r="C987" s="2" t="s">
        <v>7147</v>
      </c>
      <c r="D987" s="2" t="s">
        <v>7148</v>
      </c>
      <c r="E987" s="2" t="s">
        <v>7149</v>
      </c>
      <c r="F987" s="2">
        <v>1</v>
      </c>
      <c r="G987" s="2" t="s">
        <v>7150</v>
      </c>
      <c r="H987" s="2" t="s">
        <v>7151</v>
      </c>
      <c r="I987" s="2" t="s">
        <v>7152</v>
      </c>
      <c r="J987" s="3" t="s">
        <v>7153</v>
      </c>
      <c r="K987" s="11">
        <v>2</v>
      </c>
      <c r="L987" s="2">
        <v>2</v>
      </c>
      <c r="M987" s="2">
        <v>66</v>
      </c>
      <c r="N987" s="2">
        <v>44</v>
      </c>
      <c r="O987" s="2">
        <v>1</v>
      </c>
      <c r="P987" s="2">
        <v>0</v>
      </c>
      <c r="Q987" s="2">
        <v>1</v>
      </c>
      <c r="R987" s="2">
        <v>0</v>
      </c>
      <c r="S987" s="2">
        <v>2</v>
      </c>
      <c r="T987" s="2">
        <v>0</v>
      </c>
      <c r="U987" s="2">
        <v>2</v>
      </c>
      <c r="V987" s="2">
        <v>0</v>
      </c>
      <c r="W987" s="2">
        <v>16</v>
      </c>
      <c r="X987" s="2">
        <v>14</v>
      </c>
      <c r="Y987" s="2">
        <v>1</v>
      </c>
      <c r="Z987" s="2">
        <v>0</v>
      </c>
      <c r="AA987" s="2">
        <v>1</v>
      </c>
      <c r="AB987" s="2">
        <v>0</v>
      </c>
      <c r="AC987" s="2">
        <v>1</v>
      </c>
      <c r="AD987" s="2">
        <v>1</v>
      </c>
      <c r="AE987" s="2">
        <v>1</v>
      </c>
      <c r="AF987" s="3">
        <v>1</v>
      </c>
      <c r="AG987" s="2">
        <f t="shared" si="1080"/>
        <v>1</v>
      </c>
      <c r="AH987" s="18">
        <f t="shared" si="1081"/>
        <v>1</v>
      </c>
      <c r="AI987" s="2">
        <f t="shared" si="1082"/>
        <v>1</v>
      </c>
      <c r="AJ987" s="2">
        <f t="shared" si="1083"/>
        <v>65</v>
      </c>
      <c r="AK987" s="2">
        <f t="shared" si="1084"/>
        <v>0</v>
      </c>
      <c r="AL987" s="2">
        <v>0</v>
      </c>
      <c r="AM987" s="19">
        <f t="shared" si="1085"/>
        <v>1.5151515151515152E-2</v>
      </c>
      <c r="AN987" s="19">
        <f t="shared" si="1086"/>
        <v>1.5151515151515152E-2</v>
      </c>
      <c r="AO987" s="18">
        <f t="shared" si="1087"/>
        <v>1</v>
      </c>
      <c r="AP987" s="19">
        <f t="shared" si="1088"/>
        <v>2.9850746268656719E-2</v>
      </c>
      <c r="AQ987" s="2">
        <f t="shared" si="1089"/>
        <v>2</v>
      </c>
      <c r="AR987" s="18">
        <f t="shared" si="1090"/>
        <v>1</v>
      </c>
      <c r="AS987" s="2">
        <f t="shared" si="1091"/>
        <v>2</v>
      </c>
      <c r="AT987" s="2">
        <f t="shared" si="1092"/>
        <v>64</v>
      </c>
      <c r="AU987" s="2">
        <f t="shared" si="1093"/>
        <v>0</v>
      </c>
      <c r="AV987" s="2">
        <v>0</v>
      </c>
      <c r="AW987" s="19">
        <f t="shared" si="1094"/>
        <v>3.0303030303030304E-2</v>
      </c>
      <c r="AX987" s="19">
        <f t="shared" si="1095"/>
        <v>3.0303030303030304E-2</v>
      </c>
      <c r="AY987" s="18">
        <f t="shared" si="1096"/>
        <v>1</v>
      </c>
      <c r="AZ987" s="19">
        <f t="shared" si="1097"/>
        <v>5.8823529411764712E-2</v>
      </c>
      <c r="BA987" s="2">
        <f t="shared" si="1098"/>
        <v>1</v>
      </c>
      <c r="BB987" s="18">
        <f t="shared" si="1099"/>
        <v>1</v>
      </c>
      <c r="BC987" s="2">
        <f t="shared" si="1100"/>
        <v>1</v>
      </c>
      <c r="BD987" s="2">
        <f t="shared" si="1101"/>
        <v>43</v>
      </c>
      <c r="BE987" s="2">
        <f t="shared" si="1102"/>
        <v>0</v>
      </c>
      <c r="BF987" s="2">
        <v>0</v>
      </c>
      <c r="BG987" s="19">
        <f t="shared" si="1103"/>
        <v>2.2727272727272728E-2</v>
      </c>
      <c r="BH987" s="19">
        <f t="shared" si="1104"/>
        <v>2.2727272727272728E-2</v>
      </c>
      <c r="BI987" s="18">
        <f t="shared" si="1105"/>
        <v>1</v>
      </c>
      <c r="BJ987" s="19">
        <f t="shared" si="1106"/>
        <v>4.4444444444444446E-2</v>
      </c>
      <c r="BK987" s="2">
        <f t="shared" si="1107"/>
        <v>2</v>
      </c>
      <c r="BL987" s="18">
        <f t="shared" si="1108"/>
        <v>1</v>
      </c>
      <c r="BM987" s="2">
        <f t="shared" si="1109"/>
        <v>2</v>
      </c>
      <c r="BN987" s="2">
        <f t="shared" si="1110"/>
        <v>42</v>
      </c>
      <c r="BO987" s="2">
        <f t="shared" si="1111"/>
        <v>0</v>
      </c>
      <c r="BP987" s="2">
        <v>0</v>
      </c>
      <c r="BQ987" s="19">
        <f t="shared" si="1112"/>
        <v>4.5454545454545456E-2</v>
      </c>
      <c r="BR987" s="19">
        <f t="shared" si="1113"/>
        <v>4.5454545454545456E-2</v>
      </c>
      <c r="BS987" s="18">
        <f t="shared" si="1114"/>
        <v>1</v>
      </c>
      <c r="BT987" s="19">
        <f t="shared" si="1115"/>
        <v>8.6956521739130446E-2</v>
      </c>
      <c r="BU987" s="2">
        <f t="shared" si="1116"/>
        <v>1</v>
      </c>
      <c r="BV987" s="18">
        <f t="shared" si="1117"/>
        <v>1</v>
      </c>
      <c r="BW987" s="2">
        <f t="shared" si="1118"/>
        <v>1</v>
      </c>
      <c r="BX987" s="2">
        <f t="shared" si="1119"/>
        <v>15</v>
      </c>
      <c r="BY987" s="2">
        <f t="shared" si="1120"/>
        <v>0</v>
      </c>
      <c r="BZ987" s="2">
        <v>0</v>
      </c>
      <c r="CA987" s="19">
        <f t="shared" si="1121"/>
        <v>6.25E-2</v>
      </c>
      <c r="CB987" s="19">
        <f t="shared" si="1122"/>
        <v>6.25E-2</v>
      </c>
      <c r="CC987" s="18">
        <f t="shared" si="1123"/>
        <v>1</v>
      </c>
      <c r="CD987" s="19">
        <f t="shared" si="1124"/>
        <v>0.11764705882352941</v>
      </c>
      <c r="CE987" s="2">
        <f t="shared" si="1125"/>
        <v>1</v>
      </c>
      <c r="CF987" s="18">
        <f t="shared" si="1126"/>
        <v>0.5</v>
      </c>
      <c r="CG987" s="2">
        <f t="shared" si="1127"/>
        <v>1</v>
      </c>
      <c r="CH987" s="2">
        <f t="shared" si="1128"/>
        <v>15</v>
      </c>
      <c r="CI987" s="2">
        <f t="shared" si="1129"/>
        <v>1</v>
      </c>
      <c r="CJ987" s="2">
        <v>0</v>
      </c>
      <c r="CK987" s="19">
        <f t="shared" si="1130"/>
        <v>5.8823529411764705E-2</v>
      </c>
      <c r="CL987" s="19">
        <f t="shared" si="1131"/>
        <v>6.25E-2</v>
      </c>
      <c r="CM987" s="18">
        <f t="shared" si="1132"/>
        <v>0.5</v>
      </c>
      <c r="CN987" s="19">
        <f t="shared" si="1133"/>
        <v>0.1111111111111111</v>
      </c>
      <c r="CO987" s="2">
        <f t="shared" si="1134"/>
        <v>1</v>
      </c>
      <c r="CP987" s="18">
        <f t="shared" si="1135"/>
        <v>1</v>
      </c>
      <c r="CQ987" s="2">
        <f t="shared" si="1136"/>
        <v>1</v>
      </c>
      <c r="CR987" s="2">
        <f t="shared" si="1137"/>
        <v>13</v>
      </c>
      <c r="CS987" s="2">
        <f t="shared" si="1138"/>
        <v>0</v>
      </c>
      <c r="CT987" s="2">
        <v>0</v>
      </c>
      <c r="CU987" s="19">
        <f t="shared" si="1139"/>
        <v>7.1428571428571425E-2</v>
      </c>
      <c r="CV987" s="19">
        <f t="shared" si="1140"/>
        <v>7.1428571428571425E-2</v>
      </c>
      <c r="CW987" s="18">
        <f t="shared" si="1141"/>
        <v>1</v>
      </c>
      <c r="CX987" s="19">
        <f t="shared" si="1142"/>
        <v>0.13333333333333333</v>
      </c>
      <c r="CY987" s="2">
        <f t="shared" si="1143"/>
        <v>1</v>
      </c>
      <c r="CZ987" s="18">
        <f t="shared" si="1144"/>
        <v>0.5</v>
      </c>
      <c r="DA987" s="2">
        <f t="shared" si="1145"/>
        <v>1</v>
      </c>
      <c r="DB987" s="2">
        <f t="shared" si="1146"/>
        <v>13</v>
      </c>
      <c r="DC987" s="2">
        <f t="shared" si="1147"/>
        <v>1</v>
      </c>
      <c r="DD987" s="2">
        <v>0</v>
      </c>
      <c r="DE987" s="19">
        <f t="shared" si="1148"/>
        <v>6.6666666666666666E-2</v>
      </c>
      <c r="DF987" s="19">
        <f t="shared" si="1149"/>
        <v>7.1428571428571425E-2</v>
      </c>
      <c r="DG987" s="18">
        <f t="shared" si="1150"/>
        <v>0.5</v>
      </c>
      <c r="DH987" s="19">
        <f t="shared" si="1151"/>
        <v>0.125</v>
      </c>
    </row>
    <row r="988" spans="1:112" x14ac:dyDescent="0.35">
      <c r="A988" s="11">
        <v>2019010810</v>
      </c>
      <c r="B988" s="2" t="s">
        <v>7154</v>
      </c>
      <c r="C988" s="2" t="s">
        <v>7155</v>
      </c>
      <c r="D988" s="2" t="s">
        <v>7156</v>
      </c>
      <c r="E988" s="2" t="s">
        <v>7157</v>
      </c>
      <c r="F988" s="2">
        <v>1</v>
      </c>
      <c r="G988" s="2" t="s">
        <v>7158</v>
      </c>
      <c r="H988" s="2" t="s">
        <v>7159</v>
      </c>
      <c r="I988" s="2" t="s">
        <v>7160</v>
      </c>
      <c r="J988" s="3" t="s">
        <v>7161</v>
      </c>
      <c r="K988" s="11">
        <v>3</v>
      </c>
      <c r="L988" s="2">
        <v>3</v>
      </c>
      <c r="M988" s="2">
        <v>90</v>
      </c>
      <c r="N988" s="2">
        <v>64</v>
      </c>
      <c r="O988" s="2">
        <v>0</v>
      </c>
      <c r="P988" s="2">
        <v>1</v>
      </c>
      <c r="Q988" s="2">
        <v>0</v>
      </c>
      <c r="R988" s="2">
        <v>1</v>
      </c>
      <c r="S988" s="2">
        <v>0</v>
      </c>
      <c r="T988" s="2">
        <v>3</v>
      </c>
      <c r="U988" s="2">
        <v>1</v>
      </c>
      <c r="V988" s="2">
        <v>2</v>
      </c>
      <c r="W988" s="2">
        <v>24</v>
      </c>
      <c r="X988" s="2">
        <v>19</v>
      </c>
      <c r="Y988" s="2">
        <v>0</v>
      </c>
      <c r="Z988" s="2">
        <v>1</v>
      </c>
      <c r="AA988" s="2">
        <v>0</v>
      </c>
      <c r="AB988" s="2">
        <v>1</v>
      </c>
      <c r="AC988" s="2">
        <v>0</v>
      </c>
      <c r="AD988" s="2">
        <v>3</v>
      </c>
      <c r="AE988" s="2">
        <v>1</v>
      </c>
      <c r="AF988" s="3">
        <v>2</v>
      </c>
      <c r="AG988" s="2">
        <f t="shared" si="1080"/>
        <v>0</v>
      </c>
      <c r="AH988" s="18">
        <f t="shared" si="1081"/>
        <v>0</v>
      </c>
      <c r="AI988" s="2">
        <f t="shared" si="1082"/>
        <v>0</v>
      </c>
      <c r="AJ988" s="2">
        <f t="shared" si="1083"/>
        <v>90</v>
      </c>
      <c r="AK988" s="2">
        <f t="shared" si="1084"/>
        <v>1</v>
      </c>
      <c r="AL988" s="2">
        <v>0</v>
      </c>
      <c r="AM988" s="19">
        <f t="shared" si="1085"/>
        <v>0</v>
      </c>
      <c r="AN988" s="19">
        <f t="shared" si="1086"/>
        <v>0</v>
      </c>
      <c r="AO988" s="18">
        <f t="shared" si="1087"/>
        <v>0</v>
      </c>
      <c r="AP988" s="19">
        <f t="shared" si="1088"/>
        <v>0</v>
      </c>
      <c r="AQ988" s="2">
        <f t="shared" si="1089"/>
        <v>0</v>
      </c>
      <c r="AR988" s="18">
        <f t="shared" si="1090"/>
        <v>0</v>
      </c>
      <c r="AS988" s="2">
        <f t="shared" si="1091"/>
        <v>0</v>
      </c>
      <c r="AT988" s="2">
        <f t="shared" si="1092"/>
        <v>90</v>
      </c>
      <c r="AU988" s="2">
        <f t="shared" si="1093"/>
        <v>3</v>
      </c>
      <c r="AV988" s="2">
        <v>0</v>
      </c>
      <c r="AW988" s="19">
        <f t="shared" si="1094"/>
        <v>0</v>
      </c>
      <c r="AX988" s="19">
        <f t="shared" si="1095"/>
        <v>0</v>
      </c>
      <c r="AY988" s="18">
        <f t="shared" si="1096"/>
        <v>0</v>
      </c>
      <c r="AZ988" s="19">
        <f t="shared" si="1097"/>
        <v>0</v>
      </c>
      <c r="BA988" s="2">
        <f t="shared" si="1098"/>
        <v>0</v>
      </c>
      <c r="BB988" s="18">
        <f t="shared" si="1099"/>
        <v>0</v>
      </c>
      <c r="BC988" s="2">
        <f t="shared" si="1100"/>
        <v>0</v>
      </c>
      <c r="BD988" s="2">
        <f t="shared" si="1101"/>
        <v>64</v>
      </c>
      <c r="BE988" s="2">
        <f t="shared" si="1102"/>
        <v>1</v>
      </c>
      <c r="BF988" s="2">
        <v>0</v>
      </c>
      <c r="BG988" s="19">
        <f t="shared" si="1103"/>
        <v>0</v>
      </c>
      <c r="BH988" s="19">
        <f t="shared" si="1104"/>
        <v>0</v>
      </c>
      <c r="BI988" s="18">
        <f t="shared" si="1105"/>
        <v>0</v>
      </c>
      <c r="BJ988" s="19">
        <f t="shared" si="1106"/>
        <v>0</v>
      </c>
      <c r="BK988" s="2">
        <f t="shared" si="1107"/>
        <v>1</v>
      </c>
      <c r="BL988" s="18">
        <f t="shared" si="1108"/>
        <v>0.33333333333333331</v>
      </c>
      <c r="BM988" s="2">
        <f t="shared" si="1109"/>
        <v>1</v>
      </c>
      <c r="BN988" s="2">
        <f t="shared" si="1110"/>
        <v>63</v>
      </c>
      <c r="BO988" s="2">
        <f t="shared" si="1111"/>
        <v>2</v>
      </c>
      <c r="BP988" s="2">
        <v>0</v>
      </c>
      <c r="BQ988" s="19">
        <f t="shared" si="1112"/>
        <v>1.5151515151515152E-2</v>
      </c>
      <c r="BR988" s="19">
        <f t="shared" si="1113"/>
        <v>1.5625E-2</v>
      </c>
      <c r="BS988" s="18">
        <f t="shared" si="1114"/>
        <v>0.33333333333333331</v>
      </c>
      <c r="BT988" s="19">
        <f t="shared" si="1115"/>
        <v>2.9850746268656716E-2</v>
      </c>
      <c r="BU988" s="2">
        <f t="shared" si="1116"/>
        <v>0</v>
      </c>
      <c r="BV988" s="18">
        <f t="shared" si="1117"/>
        <v>0</v>
      </c>
      <c r="BW988" s="2">
        <f t="shared" si="1118"/>
        <v>0</v>
      </c>
      <c r="BX988" s="2">
        <f t="shared" si="1119"/>
        <v>24</v>
      </c>
      <c r="BY988" s="2">
        <f t="shared" si="1120"/>
        <v>1</v>
      </c>
      <c r="BZ988" s="2">
        <v>0</v>
      </c>
      <c r="CA988" s="19">
        <f t="shared" si="1121"/>
        <v>0</v>
      </c>
      <c r="CB988" s="19">
        <f t="shared" si="1122"/>
        <v>0</v>
      </c>
      <c r="CC988" s="18">
        <f t="shared" si="1123"/>
        <v>0</v>
      </c>
      <c r="CD988" s="19">
        <f t="shared" si="1124"/>
        <v>0</v>
      </c>
      <c r="CE988" s="2">
        <f t="shared" si="1125"/>
        <v>0</v>
      </c>
      <c r="CF988" s="18">
        <f t="shared" si="1126"/>
        <v>0</v>
      </c>
      <c r="CG988" s="2">
        <f t="shared" si="1127"/>
        <v>0</v>
      </c>
      <c r="CH988" s="2">
        <f t="shared" si="1128"/>
        <v>24</v>
      </c>
      <c r="CI988" s="2">
        <f t="shared" si="1129"/>
        <v>3</v>
      </c>
      <c r="CJ988" s="2">
        <v>0</v>
      </c>
      <c r="CK988" s="19">
        <f t="shared" si="1130"/>
        <v>0</v>
      </c>
      <c r="CL988" s="19">
        <f t="shared" si="1131"/>
        <v>0</v>
      </c>
      <c r="CM988" s="18">
        <f t="shared" si="1132"/>
        <v>0</v>
      </c>
      <c r="CN988" s="19">
        <f t="shared" si="1133"/>
        <v>0</v>
      </c>
      <c r="CO988" s="2">
        <f t="shared" si="1134"/>
        <v>0</v>
      </c>
      <c r="CP988" s="18">
        <f t="shared" si="1135"/>
        <v>0</v>
      </c>
      <c r="CQ988" s="2">
        <f t="shared" si="1136"/>
        <v>0</v>
      </c>
      <c r="CR988" s="2">
        <f t="shared" si="1137"/>
        <v>19</v>
      </c>
      <c r="CS988" s="2">
        <f t="shared" si="1138"/>
        <v>1</v>
      </c>
      <c r="CT988" s="2">
        <v>0</v>
      </c>
      <c r="CU988" s="19">
        <f t="shared" si="1139"/>
        <v>0</v>
      </c>
      <c r="CV988" s="19">
        <f t="shared" si="1140"/>
        <v>0</v>
      </c>
      <c r="CW988" s="18">
        <f t="shared" si="1141"/>
        <v>0</v>
      </c>
      <c r="CX988" s="19">
        <f t="shared" si="1142"/>
        <v>0</v>
      </c>
      <c r="CY988" s="2">
        <f t="shared" si="1143"/>
        <v>1</v>
      </c>
      <c r="CZ988" s="18">
        <f t="shared" si="1144"/>
        <v>0.33333333333333331</v>
      </c>
      <c r="DA988" s="2">
        <f t="shared" si="1145"/>
        <v>1</v>
      </c>
      <c r="DB988" s="2">
        <f t="shared" si="1146"/>
        <v>18</v>
      </c>
      <c r="DC988" s="2">
        <f t="shared" si="1147"/>
        <v>2</v>
      </c>
      <c r="DD988" s="2">
        <v>0</v>
      </c>
      <c r="DE988" s="19">
        <f t="shared" si="1148"/>
        <v>4.7619047619047616E-2</v>
      </c>
      <c r="DF988" s="19">
        <f t="shared" si="1149"/>
        <v>5.2631578947368418E-2</v>
      </c>
      <c r="DG988" s="18">
        <f t="shared" si="1150"/>
        <v>0.33333333333333331</v>
      </c>
      <c r="DH988" s="19">
        <f t="shared" si="1151"/>
        <v>9.0909090909090912E-2</v>
      </c>
    </row>
    <row r="989" spans="1:112" x14ac:dyDescent="0.35">
      <c r="A989" s="11">
        <v>2019010823</v>
      </c>
      <c r="B989" s="2" t="s">
        <v>7162</v>
      </c>
      <c r="C989" s="2" t="s">
        <v>7163</v>
      </c>
      <c r="D989" s="2" t="s">
        <v>7164</v>
      </c>
      <c r="E989" s="2" t="s">
        <v>7165</v>
      </c>
      <c r="F989" s="2">
        <v>1</v>
      </c>
      <c r="G989" s="2" t="s">
        <v>7166</v>
      </c>
      <c r="H989" s="2" t="s">
        <v>7167</v>
      </c>
      <c r="I989" s="2" t="s">
        <v>7168</v>
      </c>
      <c r="J989" s="3" t="s">
        <v>7169</v>
      </c>
      <c r="K989" s="11">
        <v>2</v>
      </c>
      <c r="L989" s="2">
        <v>2</v>
      </c>
      <c r="M989" s="2">
        <v>51</v>
      </c>
      <c r="N989" s="2">
        <v>25</v>
      </c>
      <c r="O989" s="2">
        <v>1</v>
      </c>
      <c r="P989" s="2">
        <v>0</v>
      </c>
      <c r="Q989" s="2">
        <v>1</v>
      </c>
      <c r="R989" s="2">
        <v>0</v>
      </c>
      <c r="S989" s="2">
        <v>2</v>
      </c>
      <c r="T989" s="2">
        <v>0</v>
      </c>
      <c r="U989" s="2">
        <v>2</v>
      </c>
      <c r="V989" s="2">
        <v>0</v>
      </c>
      <c r="W989" s="2">
        <v>14</v>
      </c>
      <c r="X989" s="2">
        <v>11</v>
      </c>
      <c r="Y989" s="2">
        <v>0</v>
      </c>
      <c r="Z989" s="2">
        <v>1</v>
      </c>
      <c r="AA989" s="2">
        <v>0</v>
      </c>
      <c r="AB989" s="2">
        <v>1</v>
      </c>
      <c r="AC989" s="2">
        <v>1</v>
      </c>
      <c r="AD989" s="2">
        <v>1</v>
      </c>
      <c r="AE989" s="2">
        <v>1</v>
      </c>
      <c r="AF989" s="3">
        <v>1</v>
      </c>
      <c r="AG989" s="2">
        <f t="shared" si="1080"/>
        <v>1</v>
      </c>
      <c r="AH989" s="18">
        <f t="shared" si="1081"/>
        <v>1</v>
      </c>
      <c r="AI989" s="2">
        <f t="shared" si="1082"/>
        <v>1</v>
      </c>
      <c r="AJ989" s="2">
        <f t="shared" si="1083"/>
        <v>50</v>
      </c>
      <c r="AK989" s="2">
        <f t="shared" si="1084"/>
        <v>0</v>
      </c>
      <c r="AL989" s="2">
        <v>0</v>
      </c>
      <c r="AM989" s="19">
        <f t="shared" si="1085"/>
        <v>1.9607843137254902E-2</v>
      </c>
      <c r="AN989" s="19">
        <f t="shared" si="1086"/>
        <v>1.9607843137254902E-2</v>
      </c>
      <c r="AO989" s="18">
        <f t="shared" si="1087"/>
        <v>1</v>
      </c>
      <c r="AP989" s="19">
        <f t="shared" si="1088"/>
        <v>3.8461538461538464E-2</v>
      </c>
      <c r="AQ989" s="2">
        <f t="shared" si="1089"/>
        <v>2</v>
      </c>
      <c r="AR989" s="18">
        <f t="shared" si="1090"/>
        <v>1</v>
      </c>
      <c r="AS989" s="2">
        <f t="shared" si="1091"/>
        <v>2</v>
      </c>
      <c r="AT989" s="2">
        <f t="shared" si="1092"/>
        <v>49</v>
      </c>
      <c r="AU989" s="2">
        <f t="shared" si="1093"/>
        <v>0</v>
      </c>
      <c r="AV989" s="2">
        <v>0</v>
      </c>
      <c r="AW989" s="19">
        <f t="shared" si="1094"/>
        <v>3.9215686274509803E-2</v>
      </c>
      <c r="AX989" s="19">
        <f t="shared" si="1095"/>
        <v>3.9215686274509803E-2</v>
      </c>
      <c r="AY989" s="18">
        <f t="shared" si="1096"/>
        <v>1</v>
      </c>
      <c r="AZ989" s="19">
        <f t="shared" si="1097"/>
        <v>7.5471698113207544E-2</v>
      </c>
      <c r="BA989" s="2">
        <f t="shared" si="1098"/>
        <v>1</v>
      </c>
      <c r="BB989" s="18">
        <f t="shared" si="1099"/>
        <v>1</v>
      </c>
      <c r="BC989" s="2">
        <f t="shared" si="1100"/>
        <v>1</v>
      </c>
      <c r="BD989" s="2">
        <f t="shared" si="1101"/>
        <v>24</v>
      </c>
      <c r="BE989" s="2">
        <f t="shared" si="1102"/>
        <v>0</v>
      </c>
      <c r="BF989" s="2">
        <v>0</v>
      </c>
      <c r="BG989" s="19">
        <f t="shared" si="1103"/>
        <v>0.04</v>
      </c>
      <c r="BH989" s="19">
        <f t="shared" si="1104"/>
        <v>0.04</v>
      </c>
      <c r="BI989" s="18">
        <f t="shared" si="1105"/>
        <v>1</v>
      </c>
      <c r="BJ989" s="19">
        <f t="shared" si="1106"/>
        <v>7.6923076923076927E-2</v>
      </c>
      <c r="BK989" s="2">
        <f t="shared" si="1107"/>
        <v>2</v>
      </c>
      <c r="BL989" s="18">
        <f t="shared" si="1108"/>
        <v>1</v>
      </c>
      <c r="BM989" s="2">
        <f t="shared" si="1109"/>
        <v>2</v>
      </c>
      <c r="BN989" s="2">
        <f t="shared" si="1110"/>
        <v>23</v>
      </c>
      <c r="BO989" s="2">
        <f t="shared" si="1111"/>
        <v>0</v>
      </c>
      <c r="BP989" s="2">
        <v>0</v>
      </c>
      <c r="BQ989" s="19">
        <f t="shared" si="1112"/>
        <v>0.08</v>
      </c>
      <c r="BR989" s="19">
        <f t="shared" si="1113"/>
        <v>0.08</v>
      </c>
      <c r="BS989" s="18">
        <f t="shared" si="1114"/>
        <v>1</v>
      </c>
      <c r="BT989" s="19">
        <f t="shared" si="1115"/>
        <v>0.14814814814814814</v>
      </c>
      <c r="BU989" s="2">
        <f t="shared" si="1116"/>
        <v>0</v>
      </c>
      <c r="BV989" s="18">
        <f t="shared" si="1117"/>
        <v>0</v>
      </c>
      <c r="BW989" s="2">
        <f t="shared" si="1118"/>
        <v>0</v>
      </c>
      <c r="BX989" s="2">
        <f t="shared" si="1119"/>
        <v>14</v>
      </c>
      <c r="BY989" s="2">
        <f t="shared" si="1120"/>
        <v>1</v>
      </c>
      <c r="BZ989" s="2">
        <v>0</v>
      </c>
      <c r="CA989" s="19">
        <f t="shared" si="1121"/>
        <v>0</v>
      </c>
      <c r="CB989" s="19">
        <f t="shared" si="1122"/>
        <v>0</v>
      </c>
      <c r="CC989" s="18">
        <f t="shared" si="1123"/>
        <v>0</v>
      </c>
      <c r="CD989" s="19">
        <f t="shared" si="1124"/>
        <v>0</v>
      </c>
      <c r="CE989" s="2">
        <f t="shared" si="1125"/>
        <v>1</v>
      </c>
      <c r="CF989" s="18">
        <f t="shared" si="1126"/>
        <v>0.5</v>
      </c>
      <c r="CG989" s="2">
        <f t="shared" si="1127"/>
        <v>1</v>
      </c>
      <c r="CH989" s="2">
        <f t="shared" si="1128"/>
        <v>13</v>
      </c>
      <c r="CI989" s="2">
        <f t="shared" si="1129"/>
        <v>1</v>
      </c>
      <c r="CJ989" s="2">
        <v>0</v>
      </c>
      <c r="CK989" s="19">
        <f t="shared" si="1130"/>
        <v>6.6666666666666666E-2</v>
      </c>
      <c r="CL989" s="19">
        <f t="shared" si="1131"/>
        <v>7.1428571428571425E-2</v>
      </c>
      <c r="CM989" s="18">
        <f t="shared" si="1132"/>
        <v>0.5</v>
      </c>
      <c r="CN989" s="19">
        <f t="shared" si="1133"/>
        <v>0.125</v>
      </c>
      <c r="CO989" s="2">
        <f t="shared" si="1134"/>
        <v>0</v>
      </c>
      <c r="CP989" s="18">
        <f t="shared" si="1135"/>
        <v>0</v>
      </c>
      <c r="CQ989" s="2">
        <f t="shared" si="1136"/>
        <v>0</v>
      </c>
      <c r="CR989" s="2">
        <f t="shared" si="1137"/>
        <v>11</v>
      </c>
      <c r="CS989" s="2">
        <f t="shared" si="1138"/>
        <v>1</v>
      </c>
      <c r="CT989" s="2">
        <v>0</v>
      </c>
      <c r="CU989" s="19">
        <f t="shared" si="1139"/>
        <v>0</v>
      </c>
      <c r="CV989" s="19">
        <f t="shared" si="1140"/>
        <v>0</v>
      </c>
      <c r="CW989" s="18">
        <f t="shared" si="1141"/>
        <v>0</v>
      </c>
      <c r="CX989" s="19">
        <f t="shared" si="1142"/>
        <v>0</v>
      </c>
      <c r="CY989" s="2">
        <f t="shared" si="1143"/>
        <v>1</v>
      </c>
      <c r="CZ989" s="18">
        <f t="shared" si="1144"/>
        <v>0.5</v>
      </c>
      <c r="DA989" s="2">
        <f t="shared" si="1145"/>
        <v>1</v>
      </c>
      <c r="DB989" s="2">
        <f t="shared" si="1146"/>
        <v>10</v>
      </c>
      <c r="DC989" s="2">
        <f t="shared" si="1147"/>
        <v>1</v>
      </c>
      <c r="DD989" s="2">
        <v>0</v>
      </c>
      <c r="DE989" s="19">
        <f t="shared" si="1148"/>
        <v>8.3333333333333329E-2</v>
      </c>
      <c r="DF989" s="19">
        <f t="shared" si="1149"/>
        <v>9.0909090909090912E-2</v>
      </c>
      <c r="DG989" s="18">
        <f t="shared" si="1150"/>
        <v>0.5</v>
      </c>
      <c r="DH989" s="19">
        <f t="shared" si="1151"/>
        <v>0.15384615384615385</v>
      </c>
    </row>
    <row r="990" spans="1:112" x14ac:dyDescent="0.35">
      <c r="A990" s="11">
        <v>2019010826</v>
      </c>
      <c r="B990" s="2" t="s">
        <v>7170</v>
      </c>
      <c r="C990" s="2" t="s">
        <v>7171</v>
      </c>
      <c r="D990" s="2" t="s">
        <v>7172</v>
      </c>
      <c r="E990" s="2" t="s">
        <v>7173</v>
      </c>
      <c r="F990" s="2">
        <v>1</v>
      </c>
      <c r="G990" s="2" t="s">
        <v>7174</v>
      </c>
      <c r="H990" s="2" t="s">
        <v>7175</v>
      </c>
      <c r="I990" s="2" t="s">
        <v>7176</v>
      </c>
      <c r="J990" s="3" t="s">
        <v>7177</v>
      </c>
      <c r="K990" s="11">
        <v>3</v>
      </c>
      <c r="L990" s="2">
        <v>1</v>
      </c>
      <c r="M990" s="2">
        <v>50</v>
      </c>
      <c r="N990" s="2">
        <v>24</v>
      </c>
      <c r="O990" s="2">
        <v>1</v>
      </c>
      <c r="P990" s="2">
        <v>0</v>
      </c>
      <c r="Q990" s="2">
        <v>1</v>
      </c>
      <c r="R990" s="2">
        <v>0</v>
      </c>
      <c r="S990" s="2">
        <v>3</v>
      </c>
      <c r="T990" s="2">
        <v>0</v>
      </c>
      <c r="U990" s="2">
        <v>1</v>
      </c>
      <c r="V990" s="2">
        <v>0</v>
      </c>
      <c r="W990" s="2">
        <v>13</v>
      </c>
      <c r="X990" s="2">
        <v>5</v>
      </c>
      <c r="Y990" s="2">
        <v>1</v>
      </c>
      <c r="Z990" s="2">
        <v>0</v>
      </c>
      <c r="AA990" s="2">
        <v>1</v>
      </c>
      <c r="AB990" s="2">
        <v>0</v>
      </c>
      <c r="AC990" s="2">
        <v>3</v>
      </c>
      <c r="AD990" s="2">
        <v>0</v>
      </c>
      <c r="AE990" s="2">
        <v>1</v>
      </c>
      <c r="AF990" s="3">
        <v>0</v>
      </c>
      <c r="AG990" s="2">
        <f t="shared" si="1080"/>
        <v>1</v>
      </c>
      <c r="AH990" s="18">
        <f t="shared" si="1081"/>
        <v>1</v>
      </c>
      <c r="AI990" s="2">
        <f t="shared" si="1082"/>
        <v>1</v>
      </c>
      <c r="AJ990" s="2">
        <f t="shared" si="1083"/>
        <v>49</v>
      </c>
      <c r="AK990" s="2">
        <f t="shared" si="1084"/>
        <v>0</v>
      </c>
      <c r="AL990" s="2">
        <v>0</v>
      </c>
      <c r="AM990" s="19">
        <f t="shared" si="1085"/>
        <v>0.02</v>
      </c>
      <c r="AN990" s="19">
        <f t="shared" si="1086"/>
        <v>0.02</v>
      </c>
      <c r="AO990" s="18">
        <f t="shared" si="1087"/>
        <v>1</v>
      </c>
      <c r="AP990" s="19">
        <f t="shared" si="1088"/>
        <v>3.9215686274509803E-2</v>
      </c>
      <c r="AQ990" s="2">
        <f t="shared" si="1089"/>
        <v>3</v>
      </c>
      <c r="AR990" s="18">
        <f t="shared" si="1090"/>
        <v>1</v>
      </c>
      <c r="AS990" s="2">
        <f t="shared" si="1091"/>
        <v>3</v>
      </c>
      <c r="AT990" s="2">
        <f t="shared" si="1092"/>
        <v>47</v>
      </c>
      <c r="AU990" s="2">
        <f t="shared" si="1093"/>
        <v>0</v>
      </c>
      <c r="AV990" s="2">
        <v>0</v>
      </c>
      <c r="AW990" s="19">
        <f t="shared" si="1094"/>
        <v>0.06</v>
      </c>
      <c r="AX990" s="19">
        <f t="shared" si="1095"/>
        <v>0.06</v>
      </c>
      <c r="AY990" s="18">
        <f t="shared" si="1096"/>
        <v>1</v>
      </c>
      <c r="AZ990" s="19">
        <f t="shared" si="1097"/>
        <v>0.11320754716981131</v>
      </c>
      <c r="BA990" s="2">
        <f t="shared" si="1098"/>
        <v>1</v>
      </c>
      <c r="BB990" s="18">
        <f t="shared" si="1099"/>
        <v>1</v>
      </c>
      <c r="BC990" s="2">
        <f t="shared" si="1100"/>
        <v>1</v>
      </c>
      <c r="BD990" s="2">
        <f t="shared" si="1101"/>
        <v>23</v>
      </c>
      <c r="BE990" s="2">
        <f t="shared" si="1102"/>
        <v>0</v>
      </c>
      <c r="BF990" s="2">
        <v>0</v>
      </c>
      <c r="BG990" s="19">
        <f t="shared" si="1103"/>
        <v>4.1666666666666664E-2</v>
      </c>
      <c r="BH990" s="19">
        <f t="shared" si="1104"/>
        <v>4.1666666666666664E-2</v>
      </c>
      <c r="BI990" s="18">
        <f t="shared" si="1105"/>
        <v>1</v>
      </c>
      <c r="BJ990" s="19">
        <f t="shared" si="1106"/>
        <v>7.9999999999999988E-2</v>
      </c>
      <c r="BK990" s="2">
        <f t="shared" si="1107"/>
        <v>1</v>
      </c>
      <c r="BL990" s="18">
        <f t="shared" si="1108"/>
        <v>1</v>
      </c>
      <c r="BM990" s="2">
        <f t="shared" si="1109"/>
        <v>1</v>
      </c>
      <c r="BN990" s="2">
        <f t="shared" si="1110"/>
        <v>23</v>
      </c>
      <c r="BO990" s="2">
        <f t="shared" si="1111"/>
        <v>0</v>
      </c>
      <c r="BP990" s="2">
        <v>0</v>
      </c>
      <c r="BQ990" s="19">
        <f t="shared" si="1112"/>
        <v>4.1666666666666664E-2</v>
      </c>
      <c r="BR990" s="19">
        <f t="shared" si="1113"/>
        <v>4.1666666666666664E-2</v>
      </c>
      <c r="BS990" s="18">
        <f t="shared" si="1114"/>
        <v>1</v>
      </c>
      <c r="BT990" s="19">
        <f t="shared" si="1115"/>
        <v>7.9999999999999988E-2</v>
      </c>
      <c r="BU990" s="2">
        <f t="shared" si="1116"/>
        <v>1</v>
      </c>
      <c r="BV990" s="18">
        <f t="shared" si="1117"/>
        <v>1</v>
      </c>
      <c r="BW990" s="2">
        <f t="shared" si="1118"/>
        <v>1</v>
      </c>
      <c r="BX990" s="2">
        <f t="shared" si="1119"/>
        <v>12</v>
      </c>
      <c r="BY990" s="2">
        <f t="shared" si="1120"/>
        <v>0</v>
      </c>
      <c r="BZ990" s="2">
        <v>0</v>
      </c>
      <c r="CA990" s="19">
        <f t="shared" si="1121"/>
        <v>7.6923076923076927E-2</v>
      </c>
      <c r="CB990" s="19">
        <f t="shared" si="1122"/>
        <v>7.6923076923076927E-2</v>
      </c>
      <c r="CC990" s="18">
        <f t="shared" si="1123"/>
        <v>1</v>
      </c>
      <c r="CD990" s="19">
        <f t="shared" si="1124"/>
        <v>0.14285714285714288</v>
      </c>
      <c r="CE990" s="2">
        <f t="shared" si="1125"/>
        <v>3</v>
      </c>
      <c r="CF990" s="18">
        <f t="shared" si="1126"/>
        <v>1</v>
      </c>
      <c r="CG990" s="2">
        <f t="shared" si="1127"/>
        <v>3</v>
      </c>
      <c r="CH990" s="2">
        <f t="shared" si="1128"/>
        <v>10</v>
      </c>
      <c r="CI990" s="2">
        <f t="shared" si="1129"/>
        <v>0</v>
      </c>
      <c r="CJ990" s="2">
        <v>0</v>
      </c>
      <c r="CK990" s="19">
        <f t="shared" si="1130"/>
        <v>0.23076923076923078</v>
      </c>
      <c r="CL990" s="19">
        <f t="shared" si="1131"/>
        <v>0.23076923076923078</v>
      </c>
      <c r="CM990" s="18">
        <f t="shared" si="1132"/>
        <v>1</v>
      </c>
      <c r="CN990" s="19">
        <f t="shared" si="1133"/>
        <v>0.375</v>
      </c>
      <c r="CO990" s="2">
        <f t="shared" si="1134"/>
        <v>1</v>
      </c>
      <c r="CP990" s="18">
        <f t="shared" si="1135"/>
        <v>1</v>
      </c>
      <c r="CQ990" s="2">
        <f t="shared" si="1136"/>
        <v>1</v>
      </c>
      <c r="CR990" s="2">
        <f t="shared" si="1137"/>
        <v>4</v>
      </c>
      <c r="CS990" s="2">
        <f t="shared" si="1138"/>
        <v>0</v>
      </c>
      <c r="CT990" s="2">
        <v>0</v>
      </c>
      <c r="CU990" s="19">
        <f t="shared" si="1139"/>
        <v>0.2</v>
      </c>
      <c r="CV990" s="19">
        <f t="shared" si="1140"/>
        <v>0.2</v>
      </c>
      <c r="CW990" s="18">
        <f t="shared" si="1141"/>
        <v>1</v>
      </c>
      <c r="CX990" s="19">
        <f t="shared" si="1142"/>
        <v>0.33333333333333337</v>
      </c>
      <c r="CY990" s="2">
        <f t="shared" si="1143"/>
        <v>1</v>
      </c>
      <c r="CZ990" s="18">
        <f t="shared" si="1144"/>
        <v>1</v>
      </c>
      <c r="DA990" s="2">
        <f t="shared" si="1145"/>
        <v>1</v>
      </c>
      <c r="DB990" s="2">
        <f t="shared" si="1146"/>
        <v>4</v>
      </c>
      <c r="DC990" s="2">
        <f t="shared" si="1147"/>
        <v>0</v>
      </c>
      <c r="DD990" s="2">
        <v>0</v>
      </c>
      <c r="DE990" s="19">
        <f t="shared" si="1148"/>
        <v>0.2</v>
      </c>
      <c r="DF990" s="19">
        <f t="shared" si="1149"/>
        <v>0.2</v>
      </c>
      <c r="DG990" s="18">
        <f t="shared" si="1150"/>
        <v>1</v>
      </c>
      <c r="DH990" s="19">
        <f t="shared" si="1151"/>
        <v>0.33333333333333337</v>
      </c>
    </row>
    <row r="991" spans="1:112" x14ac:dyDescent="0.35">
      <c r="A991" s="11">
        <v>2019010839</v>
      </c>
      <c r="B991" s="2" t="s">
        <v>7178</v>
      </c>
      <c r="C991" s="2" t="s">
        <v>753</v>
      </c>
      <c r="D991" s="2"/>
      <c r="E991" s="2" t="s">
        <v>7179</v>
      </c>
      <c r="F991" s="2">
        <v>1</v>
      </c>
      <c r="G991" s="2" t="s">
        <v>7180</v>
      </c>
      <c r="H991" s="2" t="s">
        <v>7181</v>
      </c>
      <c r="I991" s="2" t="s">
        <v>7182</v>
      </c>
      <c r="J991" s="3" t="s">
        <v>7183</v>
      </c>
      <c r="K991" s="11">
        <v>1</v>
      </c>
      <c r="L991" s="2">
        <v>1</v>
      </c>
      <c r="M991" s="2">
        <v>83</v>
      </c>
      <c r="N991" s="2">
        <v>57</v>
      </c>
      <c r="O991" s="2">
        <v>0</v>
      </c>
      <c r="P991" s="2">
        <v>1</v>
      </c>
      <c r="Q991" s="2">
        <v>1</v>
      </c>
      <c r="R991" s="2">
        <v>0</v>
      </c>
      <c r="S991" s="2">
        <v>0</v>
      </c>
      <c r="T991" s="2">
        <v>1</v>
      </c>
      <c r="U991" s="2">
        <v>1</v>
      </c>
      <c r="V991" s="2">
        <v>0</v>
      </c>
      <c r="W991" s="2">
        <v>22</v>
      </c>
      <c r="X991" s="2">
        <v>16</v>
      </c>
      <c r="Y991" s="2">
        <v>0</v>
      </c>
      <c r="Z991" s="2">
        <v>1</v>
      </c>
      <c r="AA991" s="2">
        <v>1</v>
      </c>
      <c r="AB991" s="2">
        <v>0</v>
      </c>
      <c r="AC991" s="2">
        <v>0</v>
      </c>
      <c r="AD991" s="2">
        <v>1</v>
      </c>
      <c r="AE991" s="2">
        <v>1</v>
      </c>
      <c r="AF991" s="3">
        <v>0</v>
      </c>
      <c r="AG991" s="2">
        <f t="shared" si="1080"/>
        <v>0</v>
      </c>
      <c r="AH991" s="18">
        <f t="shared" si="1081"/>
        <v>0</v>
      </c>
      <c r="AI991" s="2">
        <f t="shared" si="1082"/>
        <v>0</v>
      </c>
      <c r="AJ991" s="2">
        <f t="shared" si="1083"/>
        <v>83</v>
      </c>
      <c r="AK991" s="2">
        <f t="shared" si="1084"/>
        <v>1</v>
      </c>
      <c r="AL991" s="2">
        <v>0</v>
      </c>
      <c r="AM991" s="19">
        <f t="shared" si="1085"/>
        <v>0</v>
      </c>
      <c r="AN991" s="19">
        <f t="shared" si="1086"/>
        <v>0</v>
      </c>
      <c r="AO991" s="18">
        <f t="shared" si="1087"/>
        <v>0</v>
      </c>
      <c r="AP991" s="19">
        <f t="shared" si="1088"/>
        <v>0</v>
      </c>
      <c r="AQ991" s="2">
        <f t="shared" si="1089"/>
        <v>0</v>
      </c>
      <c r="AR991" s="18">
        <f t="shared" si="1090"/>
        <v>0</v>
      </c>
      <c r="AS991" s="2">
        <f t="shared" si="1091"/>
        <v>0</v>
      </c>
      <c r="AT991" s="2">
        <f t="shared" si="1092"/>
        <v>83</v>
      </c>
      <c r="AU991" s="2">
        <f t="shared" si="1093"/>
        <v>1</v>
      </c>
      <c r="AV991" s="2">
        <v>0</v>
      </c>
      <c r="AW991" s="19">
        <f t="shared" si="1094"/>
        <v>0</v>
      </c>
      <c r="AX991" s="19">
        <f t="shared" si="1095"/>
        <v>0</v>
      </c>
      <c r="AY991" s="18">
        <f t="shared" si="1096"/>
        <v>0</v>
      </c>
      <c r="AZ991" s="19">
        <f t="shared" si="1097"/>
        <v>0</v>
      </c>
      <c r="BA991" s="2">
        <f t="shared" si="1098"/>
        <v>1</v>
      </c>
      <c r="BB991" s="18">
        <f t="shared" si="1099"/>
        <v>1</v>
      </c>
      <c r="BC991" s="2">
        <f t="shared" si="1100"/>
        <v>1</v>
      </c>
      <c r="BD991" s="2">
        <f t="shared" si="1101"/>
        <v>56</v>
      </c>
      <c r="BE991" s="2">
        <f t="shared" si="1102"/>
        <v>0</v>
      </c>
      <c r="BF991" s="2">
        <v>0</v>
      </c>
      <c r="BG991" s="19">
        <f t="shared" si="1103"/>
        <v>1.7543859649122806E-2</v>
      </c>
      <c r="BH991" s="19">
        <f t="shared" si="1104"/>
        <v>1.7543859649122806E-2</v>
      </c>
      <c r="BI991" s="18">
        <f t="shared" si="1105"/>
        <v>1</v>
      </c>
      <c r="BJ991" s="19">
        <f t="shared" si="1106"/>
        <v>3.4482758620689655E-2</v>
      </c>
      <c r="BK991" s="2">
        <f t="shared" si="1107"/>
        <v>1</v>
      </c>
      <c r="BL991" s="18">
        <f t="shared" si="1108"/>
        <v>1</v>
      </c>
      <c r="BM991" s="2">
        <f t="shared" si="1109"/>
        <v>1</v>
      </c>
      <c r="BN991" s="2">
        <f t="shared" si="1110"/>
        <v>56</v>
      </c>
      <c r="BO991" s="2">
        <f t="shared" si="1111"/>
        <v>0</v>
      </c>
      <c r="BP991" s="2">
        <v>0</v>
      </c>
      <c r="BQ991" s="19">
        <f t="shared" si="1112"/>
        <v>1.7543859649122806E-2</v>
      </c>
      <c r="BR991" s="19">
        <f t="shared" si="1113"/>
        <v>1.7543859649122806E-2</v>
      </c>
      <c r="BS991" s="18">
        <f t="shared" si="1114"/>
        <v>1</v>
      </c>
      <c r="BT991" s="19">
        <f t="shared" si="1115"/>
        <v>3.4482758620689655E-2</v>
      </c>
      <c r="BU991" s="2">
        <f t="shared" si="1116"/>
        <v>0</v>
      </c>
      <c r="BV991" s="18">
        <f t="shared" si="1117"/>
        <v>0</v>
      </c>
      <c r="BW991" s="2">
        <f t="shared" si="1118"/>
        <v>0</v>
      </c>
      <c r="BX991" s="2">
        <f t="shared" si="1119"/>
        <v>22</v>
      </c>
      <c r="BY991" s="2">
        <f t="shared" si="1120"/>
        <v>1</v>
      </c>
      <c r="BZ991" s="2">
        <v>0</v>
      </c>
      <c r="CA991" s="19">
        <f t="shared" si="1121"/>
        <v>0</v>
      </c>
      <c r="CB991" s="19">
        <f t="shared" si="1122"/>
        <v>0</v>
      </c>
      <c r="CC991" s="18">
        <f t="shared" si="1123"/>
        <v>0</v>
      </c>
      <c r="CD991" s="19">
        <f t="shared" si="1124"/>
        <v>0</v>
      </c>
      <c r="CE991" s="2">
        <f t="shared" si="1125"/>
        <v>0</v>
      </c>
      <c r="CF991" s="18">
        <f t="shared" si="1126"/>
        <v>0</v>
      </c>
      <c r="CG991" s="2">
        <f t="shared" si="1127"/>
        <v>0</v>
      </c>
      <c r="CH991" s="2">
        <f t="shared" si="1128"/>
        <v>22</v>
      </c>
      <c r="CI991" s="2">
        <f t="shared" si="1129"/>
        <v>1</v>
      </c>
      <c r="CJ991" s="2">
        <v>0</v>
      </c>
      <c r="CK991" s="19">
        <f t="shared" si="1130"/>
        <v>0</v>
      </c>
      <c r="CL991" s="19">
        <f t="shared" si="1131"/>
        <v>0</v>
      </c>
      <c r="CM991" s="18">
        <f t="shared" si="1132"/>
        <v>0</v>
      </c>
      <c r="CN991" s="19">
        <f t="shared" si="1133"/>
        <v>0</v>
      </c>
      <c r="CO991" s="2">
        <f t="shared" si="1134"/>
        <v>1</v>
      </c>
      <c r="CP991" s="18">
        <f t="shared" si="1135"/>
        <v>1</v>
      </c>
      <c r="CQ991" s="2">
        <f t="shared" si="1136"/>
        <v>1</v>
      </c>
      <c r="CR991" s="2">
        <f t="shared" si="1137"/>
        <v>15</v>
      </c>
      <c r="CS991" s="2">
        <f t="shared" si="1138"/>
        <v>0</v>
      </c>
      <c r="CT991" s="2">
        <v>0</v>
      </c>
      <c r="CU991" s="19">
        <f t="shared" si="1139"/>
        <v>6.25E-2</v>
      </c>
      <c r="CV991" s="19">
        <f t="shared" si="1140"/>
        <v>6.25E-2</v>
      </c>
      <c r="CW991" s="18">
        <f t="shared" si="1141"/>
        <v>1</v>
      </c>
      <c r="CX991" s="19">
        <f t="shared" si="1142"/>
        <v>0.11764705882352941</v>
      </c>
      <c r="CY991" s="2">
        <f t="shared" si="1143"/>
        <v>1</v>
      </c>
      <c r="CZ991" s="18">
        <f t="shared" si="1144"/>
        <v>1</v>
      </c>
      <c r="DA991" s="2">
        <f t="shared" si="1145"/>
        <v>1</v>
      </c>
      <c r="DB991" s="2">
        <f t="shared" si="1146"/>
        <v>15</v>
      </c>
      <c r="DC991" s="2">
        <f t="shared" si="1147"/>
        <v>0</v>
      </c>
      <c r="DD991" s="2">
        <v>0</v>
      </c>
      <c r="DE991" s="19">
        <f t="shared" si="1148"/>
        <v>6.25E-2</v>
      </c>
      <c r="DF991" s="19">
        <f t="shared" si="1149"/>
        <v>6.25E-2</v>
      </c>
      <c r="DG991" s="18">
        <f t="shared" si="1150"/>
        <v>1</v>
      </c>
      <c r="DH991" s="19">
        <f t="shared" si="1151"/>
        <v>0.11764705882352941</v>
      </c>
    </row>
    <row r="992" spans="1:112" x14ac:dyDescent="0.35">
      <c r="A992" s="11">
        <v>2019010846</v>
      </c>
      <c r="B992" s="2" t="s">
        <v>7184</v>
      </c>
      <c r="C992" s="2" t="s">
        <v>7185</v>
      </c>
      <c r="D992" s="2" t="s">
        <v>7186</v>
      </c>
      <c r="E992" s="2" t="s">
        <v>7187</v>
      </c>
      <c r="F992" s="2">
        <v>1</v>
      </c>
      <c r="G992" s="2" t="s">
        <v>7188</v>
      </c>
      <c r="H992" s="2" t="s">
        <v>7189</v>
      </c>
      <c r="I992" s="2" t="s">
        <v>7190</v>
      </c>
      <c r="J992" s="3" t="s">
        <v>7191</v>
      </c>
      <c r="K992" s="11">
        <v>3</v>
      </c>
      <c r="L992" s="2">
        <v>3</v>
      </c>
      <c r="M992" s="2">
        <v>53</v>
      </c>
      <c r="N992" s="2">
        <v>29</v>
      </c>
      <c r="O992" s="2">
        <v>1</v>
      </c>
      <c r="P992" s="2">
        <v>0</v>
      </c>
      <c r="Q992" s="2">
        <v>1</v>
      </c>
      <c r="R992" s="2">
        <v>0</v>
      </c>
      <c r="S992" s="2">
        <v>2</v>
      </c>
      <c r="T992" s="2">
        <v>1</v>
      </c>
      <c r="U992" s="2">
        <v>2</v>
      </c>
      <c r="V992" s="2">
        <v>1</v>
      </c>
      <c r="W992" s="2">
        <v>16</v>
      </c>
      <c r="X992" s="2">
        <v>8</v>
      </c>
      <c r="Y992" s="2">
        <v>1</v>
      </c>
      <c r="Z992" s="2">
        <v>0</v>
      </c>
      <c r="AA992" s="2">
        <v>1</v>
      </c>
      <c r="AB992" s="2">
        <v>0</v>
      </c>
      <c r="AC992" s="2">
        <v>2</v>
      </c>
      <c r="AD992" s="2">
        <v>1</v>
      </c>
      <c r="AE992" s="2">
        <v>2</v>
      </c>
      <c r="AF992" s="3">
        <v>1</v>
      </c>
      <c r="AG992" s="2">
        <f t="shared" si="1080"/>
        <v>1</v>
      </c>
      <c r="AH992" s="18">
        <f t="shared" si="1081"/>
        <v>1</v>
      </c>
      <c r="AI992" s="2">
        <f t="shared" si="1082"/>
        <v>1</v>
      </c>
      <c r="AJ992" s="2">
        <f t="shared" si="1083"/>
        <v>52</v>
      </c>
      <c r="AK992" s="2">
        <f t="shared" si="1084"/>
        <v>0</v>
      </c>
      <c r="AL992" s="2">
        <v>0</v>
      </c>
      <c r="AM992" s="19">
        <f t="shared" si="1085"/>
        <v>1.8867924528301886E-2</v>
      </c>
      <c r="AN992" s="19">
        <f t="shared" si="1086"/>
        <v>1.8867924528301886E-2</v>
      </c>
      <c r="AO992" s="18">
        <f t="shared" si="1087"/>
        <v>1</v>
      </c>
      <c r="AP992" s="19">
        <f t="shared" si="1088"/>
        <v>3.7037037037037035E-2</v>
      </c>
      <c r="AQ992" s="2">
        <f t="shared" si="1089"/>
        <v>2</v>
      </c>
      <c r="AR992" s="18">
        <f t="shared" si="1090"/>
        <v>0.66666666666666663</v>
      </c>
      <c r="AS992" s="2">
        <f t="shared" si="1091"/>
        <v>2</v>
      </c>
      <c r="AT992" s="2">
        <f t="shared" si="1092"/>
        <v>51</v>
      </c>
      <c r="AU992" s="2">
        <f t="shared" si="1093"/>
        <v>1</v>
      </c>
      <c r="AV992" s="2">
        <v>0</v>
      </c>
      <c r="AW992" s="19">
        <f t="shared" si="1094"/>
        <v>3.7037037037037035E-2</v>
      </c>
      <c r="AX992" s="19">
        <f t="shared" si="1095"/>
        <v>3.7735849056603772E-2</v>
      </c>
      <c r="AY992" s="18">
        <f t="shared" si="1096"/>
        <v>0.66666666666666663</v>
      </c>
      <c r="AZ992" s="19">
        <f t="shared" si="1097"/>
        <v>7.1428571428571425E-2</v>
      </c>
      <c r="BA992" s="2">
        <f t="shared" si="1098"/>
        <v>1</v>
      </c>
      <c r="BB992" s="18">
        <f t="shared" si="1099"/>
        <v>1</v>
      </c>
      <c r="BC992" s="2">
        <f t="shared" si="1100"/>
        <v>1</v>
      </c>
      <c r="BD992" s="2">
        <f t="shared" si="1101"/>
        <v>28</v>
      </c>
      <c r="BE992" s="2">
        <f t="shared" si="1102"/>
        <v>0</v>
      </c>
      <c r="BF992" s="2">
        <v>0</v>
      </c>
      <c r="BG992" s="19">
        <f t="shared" si="1103"/>
        <v>3.4482758620689655E-2</v>
      </c>
      <c r="BH992" s="19">
        <f t="shared" si="1104"/>
        <v>3.4482758620689655E-2</v>
      </c>
      <c r="BI992" s="18">
        <f t="shared" si="1105"/>
        <v>1</v>
      </c>
      <c r="BJ992" s="19">
        <f t="shared" si="1106"/>
        <v>6.6666666666666666E-2</v>
      </c>
      <c r="BK992" s="2">
        <f t="shared" si="1107"/>
        <v>2</v>
      </c>
      <c r="BL992" s="18">
        <f t="shared" si="1108"/>
        <v>0.66666666666666663</v>
      </c>
      <c r="BM992" s="2">
        <f t="shared" si="1109"/>
        <v>2</v>
      </c>
      <c r="BN992" s="2">
        <f t="shared" si="1110"/>
        <v>27</v>
      </c>
      <c r="BO992" s="2">
        <f t="shared" si="1111"/>
        <v>1</v>
      </c>
      <c r="BP992" s="2">
        <v>0</v>
      </c>
      <c r="BQ992" s="19">
        <f t="shared" si="1112"/>
        <v>6.6666666666666666E-2</v>
      </c>
      <c r="BR992" s="19">
        <f t="shared" si="1113"/>
        <v>6.8965517241379309E-2</v>
      </c>
      <c r="BS992" s="18">
        <f t="shared" si="1114"/>
        <v>0.66666666666666663</v>
      </c>
      <c r="BT992" s="19">
        <f t="shared" si="1115"/>
        <v>0.125</v>
      </c>
      <c r="BU992" s="2">
        <f t="shared" si="1116"/>
        <v>1</v>
      </c>
      <c r="BV992" s="18">
        <f t="shared" si="1117"/>
        <v>1</v>
      </c>
      <c r="BW992" s="2">
        <f t="shared" si="1118"/>
        <v>1</v>
      </c>
      <c r="BX992" s="2">
        <f t="shared" si="1119"/>
        <v>15</v>
      </c>
      <c r="BY992" s="2">
        <f t="shared" si="1120"/>
        <v>0</v>
      </c>
      <c r="BZ992" s="2">
        <v>0</v>
      </c>
      <c r="CA992" s="19">
        <f t="shared" si="1121"/>
        <v>6.25E-2</v>
      </c>
      <c r="CB992" s="19">
        <f t="shared" si="1122"/>
        <v>6.25E-2</v>
      </c>
      <c r="CC992" s="18">
        <f t="shared" si="1123"/>
        <v>1</v>
      </c>
      <c r="CD992" s="19">
        <f t="shared" si="1124"/>
        <v>0.11764705882352941</v>
      </c>
      <c r="CE992" s="2">
        <f t="shared" si="1125"/>
        <v>2</v>
      </c>
      <c r="CF992" s="18">
        <f t="shared" si="1126"/>
        <v>0.66666666666666663</v>
      </c>
      <c r="CG992" s="2">
        <f t="shared" si="1127"/>
        <v>2</v>
      </c>
      <c r="CH992" s="2">
        <f t="shared" si="1128"/>
        <v>14</v>
      </c>
      <c r="CI992" s="2">
        <f t="shared" si="1129"/>
        <v>1</v>
      </c>
      <c r="CJ992" s="2">
        <v>0</v>
      </c>
      <c r="CK992" s="19">
        <f t="shared" si="1130"/>
        <v>0.11764705882352941</v>
      </c>
      <c r="CL992" s="19">
        <f t="shared" si="1131"/>
        <v>0.125</v>
      </c>
      <c r="CM992" s="18">
        <f t="shared" si="1132"/>
        <v>0.66666666666666663</v>
      </c>
      <c r="CN992" s="19">
        <f t="shared" si="1133"/>
        <v>0.21052631578947367</v>
      </c>
      <c r="CO992" s="2">
        <f t="shared" si="1134"/>
        <v>1</v>
      </c>
      <c r="CP992" s="18">
        <f t="shared" si="1135"/>
        <v>1</v>
      </c>
      <c r="CQ992" s="2">
        <f t="shared" si="1136"/>
        <v>1</v>
      </c>
      <c r="CR992" s="2">
        <f t="shared" si="1137"/>
        <v>7</v>
      </c>
      <c r="CS992" s="2">
        <f t="shared" si="1138"/>
        <v>0</v>
      </c>
      <c r="CT992" s="2">
        <v>0</v>
      </c>
      <c r="CU992" s="19">
        <f t="shared" si="1139"/>
        <v>0.125</v>
      </c>
      <c r="CV992" s="19">
        <f t="shared" si="1140"/>
        <v>0.125</v>
      </c>
      <c r="CW992" s="18">
        <f t="shared" si="1141"/>
        <v>1</v>
      </c>
      <c r="CX992" s="19">
        <f t="shared" si="1142"/>
        <v>0.22222222222222221</v>
      </c>
      <c r="CY992" s="2">
        <f t="shared" si="1143"/>
        <v>2</v>
      </c>
      <c r="CZ992" s="18">
        <f t="shared" si="1144"/>
        <v>0.66666666666666663</v>
      </c>
      <c r="DA992" s="2">
        <f t="shared" si="1145"/>
        <v>2</v>
      </c>
      <c r="DB992" s="2">
        <f t="shared" si="1146"/>
        <v>6</v>
      </c>
      <c r="DC992" s="2">
        <f t="shared" si="1147"/>
        <v>1</v>
      </c>
      <c r="DD992" s="2">
        <v>0</v>
      </c>
      <c r="DE992" s="19">
        <f t="shared" si="1148"/>
        <v>0.22222222222222221</v>
      </c>
      <c r="DF992" s="19">
        <f t="shared" si="1149"/>
        <v>0.25</v>
      </c>
      <c r="DG992" s="18">
        <f t="shared" si="1150"/>
        <v>0.66666666666666663</v>
      </c>
      <c r="DH992" s="19">
        <f t="shared" si="1151"/>
        <v>0.36363636363636365</v>
      </c>
    </row>
    <row r="993" spans="1:112" x14ac:dyDescent="0.35">
      <c r="A993" s="11">
        <v>2019010863</v>
      </c>
      <c r="B993" s="2" t="s">
        <v>7192</v>
      </c>
      <c r="C993" s="2" t="s">
        <v>684</v>
      </c>
      <c r="D993" s="2" t="s">
        <v>7193</v>
      </c>
      <c r="E993" s="2" t="s">
        <v>7194</v>
      </c>
      <c r="F993" s="2">
        <v>1</v>
      </c>
      <c r="G993" s="2" t="s">
        <v>7195</v>
      </c>
      <c r="H993" s="2" t="s">
        <v>7196</v>
      </c>
      <c r="I993" s="2" t="s">
        <v>7197</v>
      </c>
      <c r="J993" s="3" t="s">
        <v>7198</v>
      </c>
      <c r="K993" s="11">
        <v>4</v>
      </c>
      <c r="L993" s="2">
        <v>4</v>
      </c>
      <c r="M993" s="2">
        <v>59</v>
      </c>
      <c r="N993" s="2">
        <v>33</v>
      </c>
      <c r="O993" s="2">
        <v>0</v>
      </c>
      <c r="P993" s="2">
        <v>1</v>
      </c>
      <c r="Q993" s="2">
        <v>1</v>
      </c>
      <c r="R993" s="2">
        <v>0</v>
      </c>
      <c r="S993" s="2">
        <v>2</v>
      </c>
      <c r="T993" s="2">
        <v>2</v>
      </c>
      <c r="U993" s="2">
        <v>4</v>
      </c>
      <c r="V993" s="2">
        <v>0</v>
      </c>
      <c r="W993" s="2">
        <v>15</v>
      </c>
      <c r="X993" s="2">
        <v>8</v>
      </c>
      <c r="Y993" s="2">
        <v>0</v>
      </c>
      <c r="Z993" s="2">
        <v>1</v>
      </c>
      <c r="AA993" s="2">
        <v>0</v>
      </c>
      <c r="AB993" s="2">
        <v>1</v>
      </c>
      <c r="AC993" s="2">
        <v>2</v>
      </c>
      <c r="AD993" s="2">
        <v>2</v>
      </c>
      <c r="AE993" s="2">
        <v>2</v>
      </c>
      <c r="AF993" s="3">
        <v>2</v>
      </c>
      <c r="AG993" s="2">
        <f t="shared" si="1080"/>
        <v>0</v>
      </c>
      <c r="AH993" s="18">
        <f t="shared" si="1081"/>
        <v>0</v>
      </c>
      <c r="AI993" s="2">
        <f t="shared" si="1082"/>
        <v>0</v>
      </c>
      <c r="AJ993" s="2">
        <f t="shared" si="1083"/>
        <v>59</v>
      </c>
      <c r="AK993" s="2">
        <f t="shared" si="1084"/>
        <v>1</v>
      </c>
      <c r="AL993" s="2">
        <v>0</v>
      </c>
      <c r="AM993" s="19">
        <f t="shared" si="1085"/>
        <v>0</v>
      </c>
      <c r="AN993" s="19">
        <f t="shared" si="1086"/>
        <v>0</v>
      </c>
      <c r="AO993" s="18">
        <f t="shared" si="1087"/>
        <v>0</v>
      </c>
      <c r="AP993" s="19">
        <f t="shared" si="1088"/>
        <v>0</v>
      </c>
      <c r="AQ993" s="2">
        <f t="shared" si="1089"/>
        <v>2</v>
      </c>
      <c r="AR993" s="18">
        <f t="shared" si="1090"/>
        <v>0.5</v>
      </c>
      <c r="AS993" s="2">
        <f t="shared" si="1091"/>
        <v>2</v>
      </c>
      <c r="AT993" s="2">
        <f t="shared" si="1092"/>
        <v>57</v>
      </c>
      <c r="AU993" s="2">
        <f t="shared" si="1093"/>
        <v>2</v>
      </c>
      <c r="AV993" s="2">
        <v>0</v>
      </c>
      <c r="AW993" s="19">
        <f t="shared" si="1094"/>
        <v>3.2786885245901641E-2</v>
      </c>
      <c r="AX993" s="19">
        <f t="shared" si="1095"/>
        <v>3.3898305084745763E-2</v>
      </c>
      <c r="AY993" s="18">
        <f t="shared" si="1096"/>
        <v>0.5</v>
      </c>
      <c r="AZ993" s="19">
        <f t="shared" si="1097"/>
        <v>6.3492063492063489E-2</v>
      </c>
      <c r="BA993" s="2">
        <f t="shared" si="1098"/>
        <v>1</v>
      </c>
      <c r="BB993" s="18">
        <f t="shared" si="1099"/>
        <v>1</v>
      </c>
      <c r="BC993" s="2">
        <f t="shared" si="1100"/>
        <v>1</v>
      </c>
      <c r="BD993" s="2">
        <f t="shared" si="1101"/>
        <v>32</v>
      </c>
      <c r="BE993" s="2">
        <f t="shared" si="1102"/>
        <v>0</v>
      </c>
      <c r="BF993" s="2">
        <v>0</v>
      </c>
      <c r="BG993" s="19">
        <f t="shared" si="1103"/>
        <v>3.0303030303030304E-2</v>
      </c>
      <c r="BH993" s="19">
        <f t="shared" si="1104"/>
        <v>3.0303030303030304E-2</v>
      </c>
      <c r="BI993" s="18">
        <f t="shared" si="1105"/>
        <v>1</v>
      </c>
      <c r="BJ993" s="19">
        <f t="shared" si="1106"/>
        <v>5.8823529411764712E-2</v>
      </c>
      <c r="BK993" s="2">
        <f t="shared" si="1107"/>
        <v>4</v>
      </c>
      <c r="BL993" s="18">
        <f t="shared" si="1108"/>
        <v>1</v>
      </c>
      <c r="BM993" s="2">
        <f t="shared" si="1109"/>
        <v>4</v>
      </c>
      <c r="BN993" s="2">
        <f t="shared" si="1110"/>
        <v>29</v>
      </c>
      <c r="BO993" s="2">
        <f t="shared" si="1111"/>
        <v>0</v>
      </c>
      <c r="BP993" s="2">
        <v>0</v>
      </c>
      <c r="BQ993" s="19">
        <f t="shared" si="1112"/>
        <v>0.12121212121212122</v>
      </c>
      <c r="BR993" s="19">
        <f t="shared" si="1113"/>
        <v>0.12121212121212122</v>
      </c>
      <c r="BS993" s="18">
        <f t="shared" si="1114"/>
        <v>1</v>
      </c>
      <c r="BT993" s="19">
        <f t="shared" si="1115"/>
        <v>0.21621621621621626</v>
      </c>
      <c r="BU993" s="2">
        <f t="shared" si="1116"/>
        <v>0</v>
      </c>
      <c r="BV993" s="18">
        <f t="shared" si="1117"/>
        <v>0</v>
      </c>
      <c r="BW993" s="2">
        <f t="shared" si="1118"/>
        <v>0</v>
      </c>
      <c r="BX993" s="2">
        <f t="shared" si="1119"/>
        <v>15</v>
      </c>
      <c r="BY993" s="2">
        <f t="shared" si="1120"/>
        <v>1</v>
      </c>
      <c r="BZ993" s="2">
        <v>0</v>
      </c>
      <c r="CA993" s="19">
        <f t="shared" si="1121"/>
        <v>0</v>
      </c>
      <c r="CB993" s="19">
        <f t="shared" si="1122"/>
        <v>0</v>
      </c>
      <c r="CC993" s="18">
        <f t="shared" si="1123"/>
        <v>0</v>
      </c>
      <c r="CD993" s="19">
        <f t="shared" si="1124"/>
        <v>0</v>
      </c>
      <c r="CE993" s="2">
        <f t="shared" si="1125"/>
        <v>2</v>
      </c>
      <c r="CF993" s="18">
        <f t="shared" si="1126"/>
        <v>0.5</v>
      </c>
      <c r="CG993" s="2">
        <f t="shared" si="1127"/>
        <v>2</v>
      </c>
      <c r="CH993" s="2">
        <f t="shared" si="1128"/>
        <v>13</v>
      </c>
      <c r="CI993" s="2">
        <f t="shared" si="1129"/>
        <v>2</v>
      </c>
      <c r="CJ993" s="2">
        <v>0</v>
      </c>
      <c r="CK993" s="19">
        <f t="shared" si="1130"/>
        <v>0.11764705882352941</v>
      </c>
      <c r="CL993" s="19">
        <f t="shared" si="1131"/>
        <v>0.13333333333333333</v>
      </c>
      <c r="CM993" s="18">
        <f t="shared" si="1132"/>
        <v>0.5</v>
      </c>
      <c r="CN993" s="19">
        <f t="shared" si="1133"/>
        <v>0.2105263157894737</v>
      </c>
      <c r="CO993" s="2">
        <f t="shared" si="1134"/>
        <v>0</v>
      </c>
      <c r="CP993" s="18">
        <f t="shared" si="1135"/>
        <v>0</v>
      </c>
      <c r="CQ993" s="2">
        <f t="shared" si="1136"/>
        <v>0</v>
      </c>
      <c r="CR993" s="2">
        <f t="shared" si="1137"/>
        <v>8</v>
      </c>
      <c r="CS993" s="2">
        <f t="shared" si="1138"/>
        <v>1</v>
      </c>
      <c r="CT993" s="2">
        <v>0</v>
      </c>
      <c r="CU993" s="19">
        <f t="shared" si="1139"/>
        <v>0</v>
      </c>
      <c r="CV993" s="19">
        <f t="shared" si="1140"/>
        <v>0</v>
      </c>
      <c r="CW993" s="18">
        <f t="shared" si="1141"/>
        <v>0</v>
      </c>
      <c r="CX993" s="19">
        <f t="shared" si="1142"/>
        <v>0</v>
      </c>
      <c r="CY993" s="2">
        <f t="shared" si="1143"/>
        <v>2</v>
      </c>
      <c r="CZ993" s="18">
        <f t="shared" si="1144"/>
        <v>0.5</v>
      </c>
      <c r="DA993" s="2">
        <f t="shared" si="1145"/>
        <v>2</v>
      </c>
      <c r="DB993" s="2">
        <f t="shared" si="1146"/>
        <v>6</v>
      </c>
      <c r="DC993" s="2">
        <f t="shared" si="1147"/>
        <v>2</v>
      </c>
      <c r="DD993" s="2">
        <v>0</v>
      </c>
      <c r="DE993" s="19">
        <f t="shared" si="1148"/>
        <v>0.2</v>
      </c>
      <c r="DF993" s="19">
        <f t="shared" si="1149"/>
        <v>0.25</v>
      </c>
      <c r="DG993" s="18">
        <f t="shared" si="1150"/>
        <v>0.5</v>
      </c>
      <c r="DH993" s="19">
        <f t="shared" si="1151"/>
        <v>0.33333333333333331</v>
      </c>
    </row>
    <row r="994" spans="1:112" x14ac:dyDescent="0.35">
      <c r="A994" s="11">
        <v>2019010888</v>
      </c>
      <c r="B994" s="2" t="s">
        <v>7199</v>
      </c>
      <c r="C994" s="2" t="s">
        <v>7200</v>
      </c>
      <c r="D994" s="2" t="s">
        <v>7201</v>
      </c>
      <c r="E994" s="2" t="s">
        <v>7202</v>
      </c>
      <c r="F994" s="2">
        <v>1</v>
      </c>
      <c r="G994" s="2" t="s">
        <v>7203</v>
      </c>
      <c r="H994" s="2" t="s">
        <v>7204</v>
      </c>
      <c r="I994" s="2" t="s">
        <v>7205</v>
      </c>
      <c r="J994" s="3" t="s">
        <v>7206</v>
      </c>
      <c r="K994" s="11">
        <v>5</v>
      </c>
      <c r="L994" s="2">
        <v>2</v>
      </c>
      <c r="M994" s="2">
        <v>60</v>
      </c>
      <c r="N994" s="2">
        <v>28</v>
      </c>
      <c r="O994" s="2">
        <v>1</v>
      </c>
      <c r="P994" s="2">
        <v>0</v>
      </c>
      <c r="Q994" s="2">
        <v>1</v>
      </c>
      <c r="R994" s="2">
        <v>0</v>
      </c>
      <c r="S994" s="2">
        <v>3</v>
      </c>
      <c r="T994" s="2">
        <v>2</v>
      </c>
      <c r="U994" s="2">
        <v>1</v>
      </c>
      <c r="V994" s="2">
        <v>1</v>
      </c>
      <c r="W994" s="2">
        <v>13</v>
      </c>
      <c r="X994" s="2">
        <v>7</v>
      </c>
      <c r="Y994" s="2">
        <v>0</v>
      </c>
      <c r="Z994" s="2">
        <v>1</v>
      </c>
      <c r="AA994" s="2">
        <v>1</v>
      </c>
      <c r="AB994" s="2">
        <v>0</v>
      </c>
      <c r="AC994" s="2">
        <v>0</v>
      </c>
      <c r="AD994" s="2">
        <v>5</v>
      </c>
      <c r="AE994" s="2">
        <v>1</v>
      </c>
      <c r="AF994" s="3">
        <v>1</v>
      </c>
      <c r="AG994" s="2">
        <f t="shared" si="1080"/>
        <v>1</v>
      </c>
      <c r="AH994" s="18">
        <f t="shared" si="1081"/>
        <v>1</v>
      </c>
      <c r="AI994" s="2">
        <f t="shared" si="1082"/>
        <v>1</v>
      </c>
      <c r="AJ994" s="2">
        <f t="shared" si="1083"/>
        <v>59</v>
      </c>
      <c r="AK994" s="2">
        <f t="shared" si="1084"/>
        <v>0</v>
      </c>
      <c r="AL994" s="2">
        <v>0</v>
      </c>
      <c r="AM994" s="19">
        <f t="shared" si="1085"/>
        <v>1.6666666666666666E-2</v>
      </c>
      <c r="AN994" s="19">
        <f t="shared" si="1086"/>
        <v>1.6666666666666666E-2</v>
      </c>
      <c r="AO994" s="18">
        <f t="shared" si="1087"/>
        <v>1</v>
      </c>
      <c r="AP994" s="19">
        <f t="shared" si="1088"/>
        <v>3.2786885245901641E-2</v>
      </c>
      <c r="AQ994" s="2">
        <f t="shared" si="1089"/>
        <v>3</v>
      </c>
      <c r="AR994" s="18">
        <f t="shared" si="1090"/>
        <v>0.6</v>
      </c>
      <c r="AS994" s="2">
        <f t="shared" si="1091"/>
        <v>3</v>
      </c>
      <c r="AT994" s="2">
        <f t="shared" si="1092"/>
        <v>57</v>
      </c>
      <c r="AU994" s="2">
        <f t="shared" si="1093"/>
        <v>2</v>
      </c>
      <c r="AV994" s="2">
        <v>0</v>
      </c>
      <c r="AW994" s="19">
        <f t="shared" si="1094"/>
        <v>4.8387096774193547E-2</v>
      </c>
      <c r="AX994" s="19">
        <f t="shared" si="1095"/>
        <v>0.05</v>
      </c>
      <c r="AY994" s="18">
        <f t="shared" si="1096"/>
        <v>0.6</v>
      </c>
      <c r="AZ994" s="19">
        <f t="shared" si="1097"/>
        <v>9.2307692307692299E-2</v>
      </c>
      <c r="BA994" s="2">
        <f t="shared" si="1098"/>
        <v>1</v>
      </c>
      <c r="BB994" s="18">
        <f t="shared" si="1099"/>
        <v>1</v>
      </c>
      <c r="BC994" s="2">
        <f t="shared" si="1100"/>
        <v>1</v>
      </c>
      <c r="BD994" s="2">
        <f t="shared" si="1101"/>
        <v>27</v>
      </c>
      <c r="BE994" s="2">
        <f t="shared" si="1102"/>
        <v>0</v>
      </c>
      <c r="BF994" s="2">
        <v>0</v>
      </c>
      <c r="BG994" s="19">
        <f t="shared" si="1103"/>
        <v>3.5714285714285712E-2</v>
      </c>
      <c r="BH994" s="19">
        <f t="shared" si="1104"/>
        <v>3.5714285714285712E-2</v>
      </c>
      <c r="BI994" s="18">
        <f t="shared" si="1105"/>
        <v>1</v>
      </c>
      <c r="BJ994" s="19">
        <f t="shared" si="1106"/>
        <v>6.8965517241379296E-2</v>
      </c>
      <c r="BK994" s="2">
        <f t="shared" si="1107"/>
        <v>1</v>
      </c>
      <c r="BL994" s="18">
        <f t="shared" si="1108"/>
        <v>0.5</v>
      </c>
      <c r="BM994" s="2">
        <f t="shared" si="1109"/>
        <v>1</v>
      </c>
      <c r="BN994" s="2">
        <f t="shared" si="1110"/>
        <v>27</v>
      </c>
      <c r="BO994" s="2">
        <f t="shared" si="1111"/>
        <v>1</v>
      </c>
      <c r="BP994" s="2">
        <v>0</v>
      </c>
      <c r="BQ994" s="19">
        <f t="shared" si="1112"/>
        <v>3.4482758620689655E-2</v>
      </c>
      <c r="BR994" s="19">
        <f t="shared" si="1113"/>
        <v>3.5714285714285712E-2</v>
      </c>
      <c r="BS994" s="18">
        <f t="shared" si="1114"/>
        <v>0.5</v>
      </c>
      <c r="BT994" s="19">
        <f t="shared" si="1115"/>
        <v>6.6666666666666666E-2</v>
      </c>
      <c r="BU994" s="2">
        <f t="shared" si="1116"/>
        <v>0</v>
      </c>
      <c r="BV994" s="18">
        <f t="shared" si="1117"/>
        <v>0</v>
      </c>
      <c r="BW994" s="2">
        <f t="shared" si="1118"/>
        <v>0</v>
      </c>
      <c r="BX994" s="2">
        <f t="shared" si="1119"/>
        <v>13</v>
      </c>
      <c r="BY994" s="2">
        <f t="shared" si="1120"/>
        <v>1</v>
      </c>
      <c r="BZ994" s="2">
        <v>0</v>
      </c>
      <c r="CA994" s="19">
        <f t="shared" si="1121"/>
        <v>0</v>
      </c>
      <c r="CB994" s="19">
        <f t="shared" si="1122"/>
        <v>0</v>
      </c>
      <c r="CC994" s="18">
        <f t="shared" si="1123"/>
        <v>0</v>
      </c>
      <c r="CD994" s="19">
        <f t="shared" si="1124"/>
        <v>0</v>
      </c>
      <c r="CE994" s="2">
        <f t="shared" si="1125"/>
        <v>0</v>
      </c>
      <c r="CF994" s="18">
        <f t="shared" si="1126"/>
        <v>0</v>
      </c>
      <c r="CG994" s="2">
        <f t="shared" si="1127"/>
        <v>0</v>
      </c>
      <c r="CH994" s="2">
        <f t="shared" si="1128"/>
        <v>13</v>
      </c>
      <c r="CI994" s="2">
        <f t="shared" si="1129"/>
        <v>5</v>
      </c>
      <c r="CJ994" s="2">
        <v>0</v>
      </c>
      <c r="CK994" s="19">
        <f t="shared" si="1130"/>
        <v>0</v>
      </c>
      <c r="CL994" s="19">
        <f t="shared" si="1131"/>
        <v>0</v>
      </c>
      <c r="CM994" s="18">
        <f t="shared" si="1132"/>
        <v>0</v>
      </c>
      <c r="CN994" s="19">
        <f t="shared" si="1133"/>
        <v>0</v>
      </c>
      <c r="CO994" s="2">
        <f t="shared" si="1134"/>
        <v>1</v>
      </c>
      <c r="CP994" s="18">
        <f t="shared" si="1135"/>
        <v>1</v>
      </c>
      <c r="CQ994" s="2">
        <f t="shared" si="1136"/>
        <v>1</v>
      </c>
      <c r="CR994" s="2">
        <f t="shared" si="1137"/>
        <v>6</v>
      </c>
      <c r="CS994" s="2">
        <f t="shared" si="1138"/>
        <v>0</v>
      </c>
      <c r="CT994" s="2">
        <v>0</v>
      </c>
      <c r="CU994" s="19">
        <f t="shared" si="1139"/>
        <v>0.14285714285714285</v>
      </c>
      <c r="CV994" s="19">
        <f t="shared" si="1140"/>
        <v>0.14285714285714285</v>
      </c>
      <c r="CW994" s="18">
        <f t="shared" si="1141"/>
        <v>1</v>
      </c>
      <c r="CX994" s="19">
        <f t="shared" si="1142"/>
        <v>0.25</v>
      </c>
      <c r="CY994" s="2">
        <f t="shared" si="1143"/>
        <v>1</v>
      </c>
      <c r="CZ994" s="18">
        <f t="shared" si="1144"/>
        <v>0.5</v>
      </c>
      <c r="DA994" s="2">
        <f t="shared" si="1145"/>
        <v>1</v>
      </c>
      <c r="DB994" s="2">
        <f t="shared" si="1146"/>
        <v>6</v>
      </c>
      <c r="DC994" s="2">
        <f t="shared" si="1147"/>
        <v>1</v>
      </c>
      <c r="DD994" s="2">
        <v>0</v>
      </c>
      <c r="DE994" s="19">
        <f t="shared" si="1148"/>
        <v>0.125</v>
      </c>
      <c r="DF994" s="19">
        <f t="shared" si="1149"/>
        <v>0.14285714285714285</v>
      </c>
      <c r="DG994" s="18">
        <f t="shared" si="1150"/>
        <v>0.5</v>
      </c>
      <c r="DH994" s="19">
        <f t="shared" si="1151"/>
        <v>0.22222222222222224</v>
      </c>
    </row>
    <row r="995" spans="1:112" x14ac:dyDescent="0.35">
      <c r="A995" s="11">
        <v>2019010892</v>
      </c>
      <c r="B995" s="2" t="s">
        <v>7207</v>
      </c>
      <c r="C995" s="2" t="s">
        <v>7208</v>
      </c>
      <c r="D995" s="2"/>
      <c r="E995" s="2" t="s">
        <v>7209</v>
      </c>
      <c r="F995" s="2">
        <v>1</v>
      </c>
      <c r="G995" s="2" t="s">
        <v>7210</v>
      </c>
      <c r="H995" s="2" t="s">
        <v>7211</v>
      </c>
      <c r="I995" s="2" t="s">
        <v>7212</v>
      </c>
      <c r="J995" s="3" t="s">
        <v>7213</v>
      </c>
      <c r="K995" s="11">
        <v>1</v>
      </c>
      <c r="L995" s="2">
        <v>1</v>
      </c>
      <c r="M995" s="2">
        <v>75</v>
      </c>
      <c r="N995" s="2">
        <v>54</v>
      </c>
      <c r="O995" s="2">
        <v>1</v>
      </c>
      <c r="P995" s="2">
        <v>0</v>
      </c>
      <c r="Q995" s="2">
        <v>1</v>
      </c>
      <c r="R995" s="2">
        <v>0</v>
      </c>
      <c r="S995" s="2">
        <v>1</v>
      </c>
      <c r="T995" s="2">
        <v>0</v>
      </c>
      <c r="U995" s="2">
        <v>1</v>
      </c>
      <c r="V995" s="2">
        <v>0</v>
      </c>
      <c r="W995" s="2">
        <v>19</v>
      </c>
      <c r="X995" s="2">
        <v>14</v>
      </c>
      <c r="Y995" s="2">
        <v>1</v>
      </c>
      <c r="Z995" s="2">
        <v>0</v>
      </c>
      <c r="AA995" s="2">
        <v>1</v>
      </c>
      <c r="AB995" s="2">
        <v>0</v>
      </c>
      <c r="AC995" s="2">
        <v>1</v>
      </c>
      <c r="AD995" s="2">
        <v>0</v>
      </c>
      <c r="AE995" s="2">
        <v>1</v>
      </c>
      <c r="AF995" s="3">
        <v>0</v>
      </c>
      <c r="AG995" s="2">
        <f t="shared" si="1080"/>
        <v>1</v>
      </c>
      <c r="AH995" s="18">
        <f t="shared" si="1081"/>
        <v>1</v>
      </c>
      <c r="AI995" s="2">
        <f t="shared" si="1082"/>
        <v>1</v>
      </c>
      <c r="AJ995" s="2">
        <f t="shared" si="1083"/>
        <v>74</v>
      </c>
      <c r="AK995" s="2">
        <f t="shared" si="1084"/>
        <v>0</v>
      </c>
      <c r="AL995" s="2">
        <v>0</v>
      </c>
      <c r="AM995" s="19">
        <f t="shared" si="1085"/>
        <v>1.3333333333333334E-2</v>
      </c>
      <c r="AN995" s="19">
        <f t="shared" si="1086"/>
        <v>1.3333333333333334E-2</v>
      </c>
      <c r="AO995" s="18">
        <f t="shared" si="1087"/>
        <v>1</v>
      </c>
      <c r="AP995" s="19">
        <f t="shared" si="1088"/>
        <v>2.6315789473684209E-2</v>
      </c>
      <c r="AQ995" s="2">
        <f t="shared" si="1089"/>
        <v>1</v>
      </c>
      <c r="AR995" s="18">
        <f t="shared" si="1090"/>
        <v>1</v>
      </c>
      <c r="AS995" s="2">
        <f t="shared" si="1091"/>
        <v>1</v>
      </c>
      <c r="AT995" s="2">
        <f t="shared" si="1092"/>
        <v>74</v>
      </c>
      <c r="AU995" s="2">
        <f t="shared" si="1093"/>
        <v>0</v>
      </c>
      <c r="AV995" s="2">
        <v>0</v>
      </c>
      <c r="AW995" s="19">
        <f t="shared" si="1094"/>
        <v>1.3333333333333334E-2</v>
      </c>
      <c r="AX995" s="19">
        <f t="shared" si="1095"/>
        <v>1.3333333333333334E-2</v>
      </c>
      <c r="AY995" s="18">
        <f t="shared" si="1096"/>
        <v>1</v>
      </c>
      <c r="AZ995" s="19">
        <f t="shared" si="1097"/>
        <v>2.6315789473684209E-2</v>
      </c>
      <c r="BA995" s="2">
        <f t="shared" si="1098"/>
        <v>1</v>
      </c>
      <c r="BB995" s="18">
        <f t="shared" si="1099"/>
        <v>1</v>
      </c>
      <c r="BC995" s="2">
        <f t="shared" si="1100"/>
        <v>1</v>
      </c>
      <c r="BD995" s="2">
        <f t="shared" si="1101"/>
        <v>53</v>
      </c>
      <c r="BE995" s="2">
        <f t="shared" si="1102"/>
        <v>0</v>
      </c>
      <c r="BF995" s="2">
        <v>0</v>
      </c>
      <c r="BG995" s="19">
        <f t="shared" si="1103"/>
        <v>1.8518518518518517E-2</v>
      </c>
      <c r="BH995" s="19">
        <f t="shared" si="1104"/>
        <v>1.8518518518518517E-2</v>
      </c>
      <c r="BI995" s="18">
        <f t="shared" si="1105"/>
        <v>1</v>
      </c>
      <c r="BJ995" s="19">
        <f t="shared" si="1106"/>
        <v>3.6363636363636362E-2</v>
      </c>
      <c r="BK995" s="2">
        <f t="shared" si="1107"/>
        <v>1</v>
      </c>
      <c r="BL995" s="18">
        <f t="shared" si="1108"/>
        <v>1</v>
      </c>
      <c r="BM995" s="2">
        <f t="shared" si="1109"/>
        <v>1</v>
      </c>
      <c r="BN995" s="2">
        <f t="shared" si="1110"/>
        <v>53</v>
      </c>
      <c r="BO995" s="2">
        <f t="shared" si="1111"/>
        <v>0</v>
      </c>
      <c r="BP995" s="2">
        <v>0</v>
      </c>
      <c r="BQ995" s="19">
        <f t="shared" si="1112"/>
        <v>1.8518518518518517E-2</v>
      </c>
      <c r="BR995" s="19">
        <f t="shared" si="1113"/>
        <v>1.8518518518518517E-2</v>
      </c>
      <c r="BS995" s="18">
        <f t="shared" si="1114"/>
        <v>1</v>
      </c>
      <c r="BT995" s="19">
        <f t="shared" si="1115"/>
        <v>3.6363636363636362E-2</v>
      </c>
      <c r="BU995" s="2">
        <f t="shared" si="1116"/>
        <v>1</v>
      </c>
      <c r="BV995" s="18">
        <f t="shared" si="1117"/>
        <v>1</v>
      </c>
      <c r="BW995" s="2">
        <f t="shared" si="1118"/>
        <v>1</v>
      </c>
      <c r="BX995" s="2">
        <f t="shared" si="1119"/>
        <v>18</v>
      </c>
      <c r="BY995" s="2">
        <f t="shared" si="1120"/>
        <v>0</v>
      </c>
      <c r="BZ995" s="2">
        <v>0</v>
      </c>
      <c r="CA995" s="19">
        <f t="shared" si="1121"/>
        <v>5.2631578947368418E-2</v>
      </c>
      <c r="CB995" s="19">
        <f t="shared" si="1122"/>
        <v>5.2631578947368418E-2</v>
      </c>
      <c r="CC995" s="18">
        <f t="shared" si="1123"/>
        <v>1</v>
      </c>
      <c r="CD995" s="19">
        <f t="shared" si="1124"/>
        <v>0.1</v>
      </c>
      <c r="CE995" s="2">
        <f t="shared" si="1125"/>
        <v>1</v>
      </c>
      <c r="CF995" s="18">
        <f t="shared" si="1126"/>
        <v>1</v>
      </c>
      <c r="CG995" s="2">
        <f t="shared" si="1127"/>
        <v>1</v>
      </c>
      <c r="CH995" s="2">
        <f t="shared" si="1128"/>
        <v>18</v>
      </c>
      <c r="CI995" s="2">
        <f t="shared" si="1129"/>
        <v>0</v>
      </c>
      <c r="CJ995" s="2">
        <v>0</v>
      </c>
      <c r="CK995" s="19">
        <f t="shared" si="1130"/>
        <v>5.2631578947368418E-2</v>
      </c>
      <c r="CL995" s="19">
        <f t="shared" si="1131"/>
        <v>5.2631578947368418E-2</v>
      </c>
      <c r="CM995" s="18">
        <f t="shared" si="1132"/>
        <v>1</v>
      </c>
      <c r="CN995" s="19">
        <f t="shared" si="1133"/>
        <v>0.1</v>
      </c>
      <c r="CO995" s="2">
        <f t="shared" si="1134"/>
        <v>1</v>
      </c>
      <c r="CP995" s="18">
        <f t="shared" si="1135"/>
        <v>1</v>
      </c>
      <c r="CQ995" s="2">
        <f t="shared" si="1136"/>
        <v>1</v>
      </c>
      <c r="CR995" s="2">
        <f t="shared" si="1137"/>
        <v>13</v>
      </c>
      <c r="CS995" s="2">
        <f t="shared" si="1138"/>
        <v>0</v>
      </c>
      <c r="CT995" s="2">
        <v>0</v>
      </c>
      <c r="CU995" s="19">
        <f t="shared" si="1139"/>
        <v>7.1428571428571425E-2</v>
      </c>
      <c r="CV995" s="19">
        <f t="shared" si="1140"/>
        <v>7.1428571428571425E-2</v>
      </c>
      <c r="CW995" s="18">
        <f t="shared" si="1141"/>
        <v>1</v>
      </c>
      <c r="CX995" s="19">
        <f t="shared" si="1142"/>
        <v>0.13333333333333333</v>
      </c>
      <c r="CY995" s="2">
        <f t="shared" si="1143"/>
        <v>1</v>
      </c>
      <c r="CZ995" s="18">
        <f t="shared" si="1144"/>
        <v>1</v>
      </c>
      <c r="DA995" s="2">
        <f t="shared" si="1145"/>
        <v>1</v>
      </c>
      <c r="DB995" s="2">
        <f t="shared" si="1146"/>
        <v>13</v>
      </c>
      <c r="DC995" s="2">
        <f t="shared" si="1147"/>
        <v>0</v>
      </c>
      <c r="DD995" s="2">
        <v>0</v>
      </c>
      <c r="DE995" s="19">
        <f t="shared" si="1148"/>
        <v>7.1428571428571425E-2</v>
      </c>
      <c r="DF995" s="19">
        <f t="shared" si="1149"/>
        <v>7.1428571428571425E-2</v>
      </c>
      <c r="DG995" s="18">
        <f t="shared" si="1150"/>
        <v>1</v>
      </c>
      <c r="DH995" s="19">
        <f t="shared" si="1151"/>
        <v>0.13333333333333333</v>
      </c>
    </row>
    <row r="996" spans="1:112" x14ac:dyDescent="0.35">
      <c r="A996" s="11">
        <v>2019010903</v>
      </c>
      <c r="B996" s="2" t="s">
        <v>7214</v>
      </c>
      <c r="C996" s="2" t="s">
        <v>808</v>
      </c>
      <c r="D996" s="2" t="s">
        <v>7215</v>
      </c>
      <c r="E996" s="2" t="s">
        <v>7216</v>
      </c>
      <c r="F996" s="2">
        <v>1</v>
      </c>
      <c r="G996" s="2" t="s">
        <v>7217</v>
      </c>
      <c r="H996" s="2" t="s">
        <v>7218</v>
      </c>
      <c r="I996" s="2" t="s">
        <v>7219</v>
      </c>
      <c r="J996" s="3" t="s">
        <v>7220</v>
      </c>
      <c r="K996" s="11">
        <v>1</v>
      </c>
      <c r="L996" s="2">
        <v>1</v>
      </c>
      <c r="M996" s="2">
        <v>67</v>
      </c>
      <c r="N996" s="2">
        <v>46</v>
      </c>
      <c r="O996" s="2">
        <v>1</v>
      </c>
      <c r="P996" s="2">
        <v>0</v>
      </c>
      <c r="Q996" s="2">
        <v>1</v>
      </c>
      <c r="R996" s="2">
        <v>0</v>
      </c>
      <c r="S996" s="2">
        <v>1</v>
      </c>
      <c r="T996" s="2">
        <v>0</v>
      </c>
      <c r="U996" s="2">
        <v>1</v>
      </c>
      <c r="V996" s="2">
        <v>0</v>
      </c>
      <c r="W996" s="2">
        <v>17</v>
      </c>
      <c r="X996" s="2">
        <v>11</v>
      </c>
      <c r="Y996" s="2">
        <v>1</v>
      </c>
      <c r="Z996" s="2">
        <v>0</v>
      </c>
      <c r="AA996" s="2">
        <v>1</v>
      </c>
      <c r="AB996" s="2">
        <v>0</v>
      </c>
      <c r="AC996" s="2">
        <v>1</v>
      </c>
      <c r="AD996" s="2">
        <v>0</v>
      </c>
      <c r="AE996" s="2">
        <v>1</v>
      </c>
      <c r="AF996" s="3">
        <v>0</v>
      </c>
      <c r="AG996" s="2">
        <f t="shared" si="1080"/>
        <v>1</v>
      </c>
      <c r="AH996" s="18">
        <f t="shared" si="1081"/>
        <v>1</v>
      </c>
      <c r="AI996" s="2">
        <f t="shared" si="1082"/>
        <v>1</v>
      </c>
      <c r="AJ996" s="2">
        <f t="shared" si="1083"/>
        <v>66</v>
      </c>
      <c r="AK996" s="2">
        <f t="shared" si="1084"/>
        <v>0</v>
      </c>
      <c r="AL996" s="2">
        <v>0</v>
      </c>
      <c r="AM996" s="19">
        <f t="shared" si="1085"/>
        <v>1.4925373134328358E-2</v>
      </c>
      <c r="AN996" s="19">
        <f t="shared" si="1086"/>
        <v>1.4925373134328358E-2</v>
      </c>
      <c r="AO996" s="18">
        <f t="shared" si="1087"/>
        <v>1</v>
      </c>
      <c r="AP996" s="19">
        <f t="shared" si="1088"/>
        <v>2.9411764705882353E-2</v>
      </c>
      <c r="AQ996" s="2">
        <f t="shared" si="1089"/>
        <v>1</v>
      </c>
      <c r="AR996" s="18">
        <f t="shared" si="1090"/>
        <v>1</v>
      </c>
      <c r="AS996" s="2">
        <f t="shared" si="1091"/>
        <v>1</v>
      </c>
      <c r="AT996" s="2">
        <f t="shared" si="1092"/>
        <v>66</v>
      </c>
      <c r="AU996" s="2">
        <f t="shared" si="1093"/>
        <v>0</v>
      </c>
      <c r="AV996" s="2">
        <v>0</v>
      </c>
      <c r="AW996" s="19">
        <f t="shared" si="1094"/>
        <v>1.4925373134328358E-2</v>
      </c>
      <c r="AX996" s="19">
        <f t="shared" si="1095"/>
        <v>1.4925373134328358E-2</v>
      </c>
      <c r="AY996" s="18">
        <f t="shared" si="1096"/>
        <v>1</v>
      </c>
      <c r="AZ996" s="19">
        <f t="shared" si="1097"/>
        <v>2.9411764705882353E-2</v>
      </c>
      <c r="BA996" s="2">
        <f t="shared" si="1098"/>
        <v>1</v>
      </c>
      <c r="BB996" s="18">
        <f t="shared" si="1099"/>
        <v>1</v>
      </c>
      <c r="BC996" s="2">
        <f t="shared" si="1100"/>
        <v>1</v>
      </c>
      <c r="BD996" s="2">
        <f t="shared" si="1101"/>
        <v>45</v>
      </c>
      <c r="BE996" s="2">
        <f t="shared" si="1102"/>
        <v>0</v>
      </c>
      <c r="BF996" s="2">
        <v>0</v>
      </c>
      <c r="BG996" s="19">
        <f t="shared" si="1103"/>
        <v>2.1739130434782608E-2</v>
      </c>
      <c r="BH996" s="19">
        <f t="shared" si="1104"/>
        <v>2.1739130434782608E-2</v>
      </c>
      <c r="BI996" s="18">
        <f t="shared" si="1105"/>
        <v>1</v>
      </c>
      <c r="BJ996" s="19">
        <f t="shared" si="1106"/>
        <v>4.2553191489361694E-2</v>
      </c>
      <c r="BK996" s="2">
        <f t="shared" si="1107"/>
        <v>1</v>
      </c>
      <c r="BL996" s="18">
        <f t="shared" si="1108"/>
        <v>1</v>
      </c>
      <c r="BM996" s="2">
        <f t="shared" si="1109"/>
        <v>1</v>
      </c>
      <c r="BN996" s="2">
        <f t="shared" si="1110"/>
        <v>45</v>
      </c>
      <c r="BO996" s="2">
        <f t="shared" si="1111"/>
        <v>0</v>
      </c>
      <c r="BP996" s="2">
        <v>0</v>
      </c>
      <c r="BQ996" s="19">
        <f t="shared" si="1112"/>
        <v>2.1739130434782608E-2</v>
      </c>
      <c r="BR996" s="19">
        <f t="shared" si="1113"/>
        <v>2.1739130434782608E-2</v>
      </c>
      <c r="BS996" s="18">
        <f t="shared" si="1114"/>
        <v>1</v>
      </c>
      <c r="BT996" s="19">
        <f t="shared" si="1115"/>
        <v>4.2553191489361694E-2</v>
      </c>
      <c r="BU996" s="2">
        <f t="shared" si="1116"/>
        <v>1</v>
      </c>
      <c r="BV996" s="18">
        <f t="shared" si="1117"/>
        <v>1</v>
      </c>
      <c r="BW996" s="2">
        <f t="shared" si="1118"/>
        <v>1</v>
      </c>
      <c r="BX996" s="2">
        <f t="shared" si="1119"/>
        <v>16</v>
      </c>
      <c r="BY996" s="2">
        <f t="shared" si="1120"/>
        <v>0</v>
      </c>
      <c r="BZ996" s="2">
        <v>0</v>
      </c>
      <c r="CA996" s="19">
        <f t="shared" si="1121"/>
        <v>5.8823529411764705E-2</v>
      </c>
      <c r="CB996" s="19">
        <f t="shared" si="1122"/>
        <v>5.8823529411764705E-2</v>
      </c>
      <c r="CC996" s="18">
        <f t="shared" si="1123"/>
        <v>1</v>
      </c>
      <c r="CD996" s="19">
        <f t="shared" si="1124"/>
        <v>0.1111111111111111</v>
      </c>
      <c r="CE996" s="2">
        <f t="shared" si="1125"/>
        <v>1</v>
      </c>
      <c r="CF996" s="18">
        <f t="shared" si="1126"/>
        <v>1</v>
      </c>
      <c r="CG996" s="2">
        <f t="shared" si="1127"/>
        <v>1</v>
      </c>
      <c r="CH996" s="2">
        <f t="shared" si="1128"/>
        <v>16</v>
      </c>
      <c r="CI996" s="2">
        <f t="shared" si="1129"/>
        <v>0</v>
      </c>
      <c r="CJ996" s="2">
        <v>0</v>
      </c>
      <c r="CK996" s="19">
        <f t="shared" si="1130"/>
        <v>5.8823529411764705E-2</v>
      </c>
      <c r="CL996" s="19">
        <f t="shared" si="1131"/>
        <v>5.8823529411764705E-2</v>
      </c>
      <c r="CM996" s="18">
        <f t="shared" si="1132"/>
        <v>1</v>
      </c>
      <c r="CN996" s="19">
        <f t="shared" si="1133"/>
        <v>0.1111111111111111</v>
      </c>
      <c r="CO996" s="2">
        <f t="shared" si="1134"/>
        <v>1</v>
      </c>
      <c r="CP996" s="18">
        <f t="shared" si="1135"/>
        <v>1</v>
      </c>
      <c r="CQ996" s="2">
        <f t="shared" si="1136"/>
        <v>1</v>
      </c>
      <c r="CR996" s="2">
        <f t="shared" si="1137"/>
        <v>10</v>
      </c>
      <c r="CS996" s="2">
        <f t="shared" si="1138"/>
        <v>0</v>
      </c>
      <c r="CT996" s="2">
        <v>0</v>
      </c>
      <c r="CU996" s="19">
        <f t="shared" si="1139"/>
        <v>9.0909090909090912E-2</v>
      </c>
      <c r="CV996" s="19">
        <f t="shared" si="1140"/>
        <v>9.0909090909090912E-2</v>
      </c>
      <c r="CW996" s="18">
        <f t="shared" si="1141"/>
        <v>1</v>
      </c>
      <c r="CX996" s="19">
        <f t="shared" si="1142"/>
        <v>0.16666666666666669</v>
      </c>
      <c r="CY996" s="2">
        <f t="shared" si="1143"/>
        <v>1</v>
      </c>
      <c r="CZ996" s="18">
        <f t="shared" si="1144"/>
        <v>1</v>
      </c>
      <c r="DA996" s="2">
        <f t="shared" si="1145"/>
        <v>1</v>
      </c>
      <c r="DB996" s="2">
        <f t="shared" si="1146"/>
        <v>10</v>
      </c>
      <c r="DC996" s="2">
        <f t="shared" si="1147"/>
        <v>0</v>
      </c>
      <c r="DD996" s="2">
        <v>0</v>
      </c>
      <c r="DE996" s="19">
        <f t="shared" si="1148"/>
        <v>9.0909090909090912E-2</v>
      </c>
      <c r="DF996" s="19">
        <f t="shared" si="1149"/>
        <v>9.0909090909090912E-2</v>
      </c>
      <c r="DG996" s="18">
        <f t="shared" si="1150"/>
        <v>1</v>
      </c>
      <c r="DH996" s="19">
        <f t="shared" si="1151"/>
        <v>0.16666666666666669</v>
      </c>
    </row>
    <row r="997" spans="1:112" x14ac:dyDescent="0.35">
      <c r="A997" s="11">
        <v>2019010912</v>
      </c>
      <c r="B997" s="2" t="s">
        <v>7221</v>
      </c>
      <c r="C997" s="2" t="s">
        <v>7222</v>
      </c>
      <c r="D997" s="2" t="s">
        <v>7223</v>
      </c>
      <c r="E997" s="2" t="s">
        <v>7224</v>
      </c>
      <c r="F997" s="2">
        <v>1</v>
      </c>
      <c r="G997" s="2" t="s">
        <v>7225</v>
      </c>
      <c r="H997" s="2" t="s">
        <v>7226</v>
      </c>
      <c r="I997" s="2" t="s">
        <v>7227</v>
      </c>
      <c r="J997" s="3" t="s">
        <v>7228</v>
      </c>
      <c r="K997" s="11">
        <v>4</v>
      </c>
      <c r="L997" s="2">
        <v>2</v>
      </c>
      <c r="M997" s="2">
        <v>57</v>
      </c>
      <c r="N997" s="2">
        <v>37</v>
      </c>
      <c r="O997" s="2">
        <v>1</v>
      </c>
      <c r="P997" s="2">
        <v>0</v>
      </c>
      <c r="Q997" s="2">
        <v>1</v>
      </c>
      <c r="R997" s="2">
        <v>0</v>
      </c>
      <c r="S997" s="2">
        <v>4</v>
      </c>
      <c r="T997" s="2">
        <v>0</v>
      </c>
      <c r="U997" s="2">
        <v>2</v>
      </c>
      <c r="V997" s="2">
        <v>0</v>
      </c>
      <c r="W997" s="2">
        <v>14</v>
      </c>
      <c r="X997" s="2">
        <v>8</v>
      </c>
      <c r="Y997" s="2">
        <v>1</v>
      </c>
      <c r="Z997" s="2">
        <v>0</v>
      </c>
      <c r="AA997" s="2">
        <v>1</v>
      </c>
      <c r="AB997" s="2">
        <v>0</v>
      </c>
      <c r="AC997" s="2">
        <v>4</v>
      </c>
      <c r="AD997" s="2">
        <v>0</v>
      </c>
      <c r="AE997" s="2">
        <v>2</v>
      </c>
      <c r="AF997" s="3">
        <v>0</v>
      </c>
      <c r="AG997" s="2">
        <f t="shared" si="1080"/>
        <v>1</v>
      </c>
      <c r="AH997" s="18">
        <f t="shared" si="1081"/>
        <v>1</v>
      </c>
      <c r="AI997" s="2">
        <f t="shared" si="1082"/>
        <v>1</v>
      </c>
      <c r="AJ997" s="2">
        <f t="shared" si="1083"/>
        <v>56</v>
      </c>
      <c r="AK997" s="2">
        <f t="shared" si="1084"/>
        <v>0</v>
      </c>
      <c r="AL997" s="2">
        <v>0</v>
      </c>
      <c r="AM997" s="19">
        <f t="shared" si="1085"/>
        <v>1.7543859649122806E-2</v>
      </c>
      <c r="AN997" s="19">
        <f t="shared" si="1086"/>
        <v>1.7543859649122806E-2</v>
      </c>
      <c r="AO997" s="18">
        <f t="shared" si="1087"/>
        <v>1</v>
      </c>
      <c r="AP997" s="19">
        <f t="shared" si="1088"/>
        <v>3.4482758620689655E-2</v>
      </c>
      <c r="AQ997" s="2">
        <f t="shared" si="1089"/>
        <v>4</v>
      </c>
      <c r="AR997" s="18">
        <f t="shared" si="1090"/>
        <v>1</v>
      </c>
      <c r="AS997" s="2">
        <f t="shared" si="1091"/>
        <v>4</v>
      </c>
      <c r="AT997" s="2">
        <f t="shared" si="1092"/>
        <v>53</v>
      </c>
      <c r="AU997" s="2">
        <f t="shared" si="1093"/>
        <v>0</v>
      </c>
      <c r="AV997" s="2">
        <v>0</v>
      </c>
      <c r="AW997" s="19">
        <f t="shared" si="1094"/>
        <v>7.0175438596491224E-2</v>
      </c>
      <c r="AX997" s="19">
        <f t="shared" si="1095"/>
        <v>7.0175438596491224E-2</v>
      </c>
      <c r="AY997" s="18">
        <f t="shared" si="1096"/>
        <v>1</v>
      </c>
      <c r="AZ997" s="19">
        <f t="shared" si="1097"/>
        <v>0.13114754098360656</v>
      </c>
      <c r="BA997" s="2">
        <f t="shared" si="1098"/>
        <v>1</v>
      </c>
      <c r="BB997" s="18">
        <f t="shared" si="1099"/>
        <v>1</v>
      </c>
      <c r="BC997" s="2">
        <f t="shared" si="1100"/>
        <v>1</v>
      </c>
      <c r="BD997" s="2">
        <f t="shared" si="1101"/>
        <v>36</v>
      </c>
      <c r="BE997" s="2">
        <f t="shared" si="1102"/>
        <v>0</v>
      </c>
      <c r="BF997" s="2">
        <v>0</v>
      </c>
      <c r="BG997" s="19">
        <f t="shared" si="1103"/>
        <v>2.7027027027027029E-2</v>
      </c>
      <c r="BH997" s="19">
        <f t="shared" si="1104"/>
        <v>2.7027027027027029E-2</v>
      </c>
      <c r="BI997" s="18">
        <f t="shared" si="1105"/>
        <v>1</v>
      </c>
      <c r="BJ997" s="19">
        <f t="shared" si="1106"/>
        <v>5.2631578947368425E-2</v>
      </c>
      <c r="BK997" s="2">
        <f t="shared" si="1107"/>
        <v>2</v>
      </c>
      <c r="BL997" s="18">
        <f t="shared" si="1108"/>
        <v>1</v>
      </c>
      <c r="BM997" s="2">
        <f t="shared" si="1109"/>
        <v>2</v>
      </c>
      <c r="BN997" s="2">
        <f t="shared" si="1110"/>
        <v>35</v>
      </c>
      <c r="BO997" s="2">
        <f t="shared" si="1111"/>
        <v>0</v>
      </c>
      <c r="BP997" s="2">
        <v>0</v>
      </c>
      <c r="BQ997" s="19">
        <f t="shared" si="1112"/>
        <v>5.4054054054054057E-2</v>
      </c>
      <c r="BR997" s="19">
        <f t="shared" si="1113"/>
        <v>5.4054054054054057E-2</v>
      </c>
      <c r="BS997" s="18">
        <f t="shared" si="1114"/>
        <v>1</v>
      </c>
      <c r="BT997" s="19">
        <f t="shared" si="1115"/>
        <v>0.10256410256410257</v>
      </c>
      <c r="BU997" s="2">
        <f t="shared" si="1116"/>
        <v>1</v>
      </c>
      <c r="BV997" s="18">
        <f t="shared" si="1117"/>
        <v>1</v>
      </c>
      <c r="BW997" s="2">
        <f t="shared" si="1118"/>
        <v>1</v>
      </c>
      <c r="BX997" s="2">
        <f t="shared" si="1119"/>
        <v>13</v>
      </c>
      <c r="BY997" s="2">
        <f t="shared" si="1120"/>
        <v>0</v>
      </c>
      <c r="BZ997" s="2">
        <v>0</v>
      </c>
      <c r="CA997" s="19">
        <f t="shared" si="1121"/>
        <v>7.1428571428571425E-2</v>
      </c>
      <c r="CB997" s="19">
        <f t="shared" si="1122"/>
        <v>7.1428571428571425E-2</v>
      </c>
      <c r="CC997" s="18">
        <f t="shared" si="1123"/>
        <v>1</v>
      </c>
      <c r="CD997" s="19">
        <f t="shared" si="1124"/>
        <v>0.13333333333333333</v>
      </c>
      <c r="CE997" s="2">
        <f t="shared" si="1125"/>
        <v>4</v>
      </c>
      <c r="CF997" s="18">
        <f t="shared" si="1126"/>
        <v>1</v>
      </c>
      <c r="CG997" s="2">
        <f t="shared" si="1127"/>
        <v>4</v>
      </c>
      <c r="CH997" s="2">
        <f t="shared" si="1128"/>
        <v>10</v>
      </c>
      <c r="CI997" s="2">
        <f t="shared" si="1129"/>
        <v>0</v>
      </c>
      <c r="CJ997" s="2">
        <v>0</v>
      </c>
      <c r="CK997" s="19">
        <f t="shared" si="1130"/>
        <v>0.2857142857142857</v>
      </c>
      <c r="CL997" s="19">
        <f t="shared" si="1131"/>
        <v>0.2857142857142857</v>
      </c>
      <c r="CM997" s="18">
        <f t="shared" si="1132"/>
        <v>1</v>
      </c>
      <c r="CN997" s="19">
        <f t="shared" si="1133"/>
        <v>0.44444444444444448</v>
      </c>
      <c r="CO997" s="2">
        <f t="shared" si="1134"/>
        <v>1</v>
      </c>
      <c r="CP997" s="18">
        <f t="shared" si="1135"/>
        <v>1</v>
      </c>
      <c r="CQ997" s="2">
        <f t="shared" si="1136"/>
        <v>1</v>
      </c>
      <c r="CR997" s="2">
        <f t="shared" si="1137"/>
        <v>7</v>
      </c>
      <c r="CS997" s="2">
        <f t="shared" si="1138"/>
        <v>0</v>
      </c>
      <c r="CT997" s="2">
        <v>0</v>
      </c>
      <c r="CU997" s="19">
        <f t="shared" si="1139"/>
        <v>0.125</v>
      </c>
      <c r="CV997" s="19">
        <f t="shared" si="1140"/>
        <v>0.125</v>
      </c>
      <c r="CW997" s="18">
        <f t="shared" si="1141"/>
        <v>1</v>
      </c>
      <c r="CX997" s="19">
        <f t="shared" si="1142"/>
        <v>0.22222222222222221</v>
      </c>
      <c r="CY997" s="2">
        <f t="shared" si="1143"/>
        <v>2</v>
      </c>
      <c r="CZ997" s="18">
        <f t="shared" si="1144"/>
        <v>1</v>
      </c>
      <c r="DA997" s="2">
        <f t="shared" si="1145"/>
        <v>2</v>
      </c>
      <c r="DB997" s="2">
        <f t="shared" si="1146"/>
        <v>6</v>
      </c>
      <c r="DC997" s="2">
        <f t="shared" si="1147"/>
        <v>0</v>
      </c>
      <c r="DD997" s="2">
        <v>0</v>
      </c>
      <c r="DE997" s="19">
        <f t="shared" si="1148"/>
        <v>0.25</v>
      </c>
      <c r="DF997" s="19">
        <f t="shared" si="1149"/>
        <v>0.25</v>
      </c>
      <c r="DG997" s="18">
        <f t="shared" si="1150"/>
        <v>1</v>
      </c>
      <c r="DH997" s="19">
        <f t="shared" si="1151"/>
        <v>0.4</v>
      </c>
    </row>
    <row r="998" spans="1:112" x14ac:dyDescent="0.35">
      <c r="A998" s="11">
        <v>2019010915</v>
      </c>
      <c r="B998" s="2" t="s">
        <v>7229</v>
      </c>
      <c r="C998" s="2" t="s">
        <v>7230</v>
      </c>
      <c r="D998" s="2"/>
      <c r="E998" s="2" t="s">
        <v>7231</v>
      </c>
      <c r="F998" s="2">
        <v>1</v>
      </c>
      <c r="G998" s="2" t="s">
        <v>7232</v>
      </c>
      <c r="H998" s="2" t="s">
        <v>7233</v>
      </c>
      <c r="I998" s="2" t="s">
        <v>7234</v>
      </c>
      <c r="J998" s="3" t="s">
        <v>7235</v>
      </c>
      <c r="K998" s="11">
        <v>1</v>
      </c>
      <c r="L998" s="2">
        <v>1</v>
      </c>
      <c r="M998" s="2">
        <v>71</v>
      </c>
      <c r="N998" s="2">
        <v>52</v>
      </c>
      <c r="O998" s="2">
        <v>0</v>
      </c>
      <c r="P998" s="2">
        <v>1</v>
      </c>
      <c r="Q998" s="2">
        <v>1</v>
      </c>
      <c r="R998" s="2">
        <v>0</v>
      </c>
      <c r="S998" s="2">
        <v>0</v>
      </c>
      <c r="T998" s="2">
        <v>1</v>
      </c>
      <c r="U998" s="2">
        <v>1</v>
      </c>
      <c r="V998" s="2">
        <v>0</v>
      </c>
      <c r="W998" s="2">
        <v>18</v>
      </c>
      <c r="X998" s="2">
        <v>15</v>
      </c>
      <c r="Y998" s="2">
        <v>0</v>
      </c>
      <c r="Z998" s="2">
        <v>1</v>
      </c>
      <c r="AA998" s="2">
        <v>0</v>
      </c>
      <c r="AB998" s="2">
        <v>1</v>
      </c>
      <c r="AC998" s="2">
        <v>0</v>
      </c>
      <c r="AD998" s="2">
        <v>1</v>
      </c>
      <c r="AE998" s="2">
        <v>0</v>
      </c>
      <c r="AF998" s="3">
        <v>1</v>
      </c>
      <c r="AG998" s="2">
        <f t="shared" si="1080"/>
        <v>0</v>
      </c>
      <c r="AH998" s="18">
        <f t="shared" si="1081"/>
        <v>0</v>
      </c>
      <c r="AI998" s="2">
        <f t="shared" si="1082"/>
        <v>0</v>
      </c>
      <c r="AJ998" s="2">
        <f t="shared" si="1083"/>
        <v>71</v>
      </c>
      <c r="AK998" s="2">
        <f t="shared" si="1084"/>
        <v>1</v>
      </c>
      <c r="AL998" s="2">
        <v>0</v>
      </c>
      <c r="AM998" s="19">
        <f t="shared" si="1085"/>
        <v>0</v>
      </c>
      <c r="AN998" s="19">
        <f t="shared" si="1086"/>
        <v>0</v>
      </c>
      <c r="AO998" s="18">
        <f t="shared" si="1087"/>
        <v>0</v>
      </c>
      <c r="AP998" s="19">
        <f t="shared" si="1088"/>
        <v>0</v>
      </c>
      <c r="AQ998" s="2">
        <f t="shared" si="1089"/>
        <v>0</v>
      </c>
      <c r="AR998" s="18">
        <f t="shared" si="1090"/>
        <v>0</v>
      </c>
      <c r="AS998" s="2">
        <f t="shared" si="1091"/>
        <v>0</v>
      </c>
      <c r="AT998" s="2">
        <f t="shared" si="1092"/>
        <v>71</v>
      </c>
      <c r="AU998" s="2">
        <f t="shared" si="1093"/>
        <v>1</v>
      </c>
      <c r="AV998" s="2">
        <v>0</v>
      </c>
      <c r="AW998" s="19">
        <f t="shared" si="1094"/>
        <v>0</v>
      </c>
      <c r="AX998" s="19">
        <f t="shared" si="1095"/>
        <v>0</v>
      </c>
      <c r="AY998" s="18">
        <f t="shared" si="1096"/>
        <v>0</v>
      </c>
      <c r="AZ998" s="19">
        <f t="shared" si="1097"/>
        <v>0</v>
      </c>
      <c r="BA998" s="2">
        <f t="shared" si="1098"/>
        <v>1</v>
      </c>
      <c r="BB998" s="18">
        <f t="shared" si="1099"/>
        <v>1</v>
      </c>
      <c r="BC998" s="2">
        <f t="shared" si="1100"/>
        <v>1</v>
      </c>
      <c r="BD998" s="2">
        <f t="shared" si="1101"/>
        <v>51</v>
      </c>
      <c r="BE998" s="2">
        <f t="shared" si="1102"/>
        <v>0</v>
      </c>
      <c r="BF998" s="2">
        <v>0</v>
      </c>
      <c r="BG998" s="19">
        <f t="shared" si="1103"/>
        <v>1.9230769230769232E-2</v>
      </c>
      <c r="BH998" s="19">
        <f t="shared" si="1104"/>
        <v>1.9230769230769232E-2</v>
      </c>
      <c r="BI998" s="18">
        <f t="shared" si="1105"/>
        <v>1</v>
      </c>
      <c r="BJ998" s="19">
        <f t="shared" si="1106"/>
        <v>3.7735849056603779E-2</v>
      </c>
      <c r="BK998" s="2">
        <f t="shared" si="1107"/>
        <v>1</v>
      </c>
      <c r="BL998" s="18">
        <f t="shared" si="1108"/>
        <v>1</v>
      </c>
      <c r="BM998" s="2">
        <f t="shared" si="1109"/>
        <v>1</v>
      </c>
      <c r="BN998" s="2">
        <f t="shared" si="1110"/>
        <v>51</v>
      </c>
      <c r="BO998" s="2">
        <f t="shared" si="1111"/>
        <v>0</v>
      </c>
      <c r="BP998" s="2">
        <v>0</v>
      </c>
      <c r="BQ998" s="19">
        <f t="shared" si="1112"/>
        <v>1.9230769230769232E-2</v>
      </c>
      <c r="BR998" s="19">
        <f t="shared" si="1113"/>
        <v>1.9230769230769232E-2</v>
      </c>
      <c r="BS998" s="18">
        <f t="shared" si="1114"/>
        <v>1</v>
      </c>
      <c r="BT998" s="19">
        <f t="shared" si="1115"/>
        <v>3.7735849056603779E-2</v>
      </c>
      <c r="BU998" s="2">
        <f t="shared" si="1116"/>
        <v>0</v>
      </c>
      <c r="BV998" s="18">
        <f t="shared" si="1117"/>
        <v>0</v>
      </c>
      <c r="BW998" s="2">
        <f t="shared" si="1118"/>
        <v>0</v>
      </c>
      <c r="BX998" s="2">
        <f t="shared" si="1119"/>
        <v>18</v>
      </c>
      <c r="BY998" s="2">
        <f t="shared" si="1120"/>
        <v>1</v>
      </c>
      <c r="BZ998" s="2">
        <v>0</v>
      </c>
      <c r="CA998" s="19">
        <f t="shared" si="1121"/>
        <v>0</v>
      </c>
      <c r="CB998" s="19">
        <f t="shared" si="1122"/>
        <v>0</v>
      </c>
      <c r="CC998" s="18">
        <f t="shared" si="1123"/>
        <v>0</v>
      </c>
      <c r="CD998" s="19">
        <f t="shared" si="1124"/>
        <v>0</v>
      </c>
      <c r="CE998" s="2">
        <f t="shared" si="1125"/>
        <v>0</v>
      </c>
      <c r="CF998" s="18">
        <f t="shared" si="1126"/>
        <v>0</v>
      </c>
      <c r="CG998" s="2">
        <f t="shared" si="1127"/>
        <v>0</v>
      </c>
      <c r="CH998" s="2">
        <f t="shared" si="1128"/>
        <v>18</v>
      </c>
      <c r="CI998" s="2">
        <f t="shared" si="1129"/>
        <v>1</v>
      </c>
      <c r="CJ998" s="2">
        <v>0</v>
      </c>
      <c r="CK998" s="19">
        <f t="shared" si="1130"/>
        <v>0</v>
      </c>
      <c r="CL998" s="19">
        <f t="shared" si="1131"/>
        <v>0</v>
      </c>
      <c r="CM998" s="18">
        <f t="shared" si="1132"/>
        <v>0</v>
      </c>
      <c r="CN998" s="19">
        <f t="shared" si="1133"/>
        <v>0</v>
      </c>
      <c r="CO998" s="2">
        <f t="shared" si="1134"/>
        <v>0</v>
      </c>
      <c r="CP998" s="18">
        <f t="shared" si="1135"/>
        <v>0</v>
      </c>
      <c r="CQ998" s="2">
        <f t="shared" si="1136"/>
        <v>0</v>
      </c>
      <c r="CR998" s="2">
        <f t="shared" si="1137"/>
        <v>15</v>
      </c>
      <c r="CS998" s="2">
        <f t="shared" si="1138"/>
        <v>1</v>
      </c>
      <c r="CT998" s="2">
        <v>0</v>
      </c>
      <c r="CU998" s="19">
        <f t="shared" si="1139"/>
        <v>0</v>
      </c>
      <c r="CV998" s="19">
        <f t="shared" si="1140"/>
        <v>0</v>
      </c>
      <c r="CW998" s="18">
        <f t="shared" si="1141"/>
        <v>0</v>
      </c>
      <c r="CX998" s="19">
        <f t="shared" si="1142"/>
        <v>0</v>
      </c>
      <c r="CY998" s="2">
        <f t="shared" si="1143"/>
        <v>0</v>
      </c>
      <c r="CZ998" s="18">
        <f t="shared" si="1144"/>
        <v>0</v>
      </c>
      <c r="DA998" s="2">
        <f t="shared" si="1145"/>
        <v>0</v>
      </c>
      <c r="DB998" s="2">
        <f t="shared" si="1146"/>
        <v>15</v>
      </c>
      <c r="DC998" s="2">
        <f t="shared" si="1147"/>
        <v>1</v>
      </c>
      <c r="DD998" s="2">
        <v>0</v>
      </c>
      <c r="DE998" s="19">
        <f t="shared" si="1148"/>
        <v>0</v>
      </c>
      <c r="DF998" s="19">
        <f t="shared" si="1149"/>
        <v>0</v>
      </c>
      <c r="DG998" s="18">
        <f t="shared" si="1150"/>
        <v>0</v>
      </c>
      <c r="DH998" s="19">
        <f t="shared" si="1151"/>
        <v>0</v>
      </c>
    </row>
    <row r="999" spans="1:112" x14ac:dyDescent="0.35">
      <c r="A999" s="11">
        <v>2019010923</v>
      </c>
      <c r="B999" s="2" t="s">
        <v>7236</v>
      </c>
      <c r="C999" s="2" t="s">
        <v>7237</v>
      </c>
      <c r="D999" s="2" t="s">
        <v>7238</v>
      </c>
      <c r="E999" s="2" t="s">
        <v>7239</v>
      </c>
      <c r="F999" s="2">
        <v>1</v>
      </c>
      <c r="G999" s="2" t="s">
        <v>7240</v>
      </c>
      <c r="H999" s="2" t="s">
        <v>7241</v>
      </c>
      <c r="I999" s="2" t="s">
        <v>7242</v>
      </c>
      <c r="J999" s="3" t="s">
        <v>7243</v>
      </c>
      <c r="K999" s="11">
        <v>2</v>
      </c>
      <c r="L999" s="2">
        <v>2</v>
      </c>
      <c r="M999" s="2">
        <v>58</v>
      </c>
      <c r="N999" s="2">
        <v>34</v>
      </c>
      <c r="O999" s="2">
        <v>0</v>
      </c>
      <c r="P999" s="2">
        <v>1</v>
      </c>
      <c r="Q999" s="2">
        <v>1</v>
      </c>
      <c r="R999" s="2">
        <v>0</v>
      </c>
      <c r="S999" s="2">
        <v>0</v>
      </c>
      <c r="T999" s="2">
        <v>2</v>
      </c>
      <c r="U999" s="2">
        <v>1</v>
      </c>
      <c r="V999" s="2">
        <v>1</v>
      </c>
      <c r="W999" s="2">
        <v>15</v>
      </c>
      <c r="X999" s="2">
        <v>10</v>
      </c>
      <c r="Y999" s="2">
        <v>0</v>
      </c>
      <c r="Z999" s="2">
        <v>1</v>
      </c>
      <c r="AA999" s="2">
        <v>1</v>
      </c>
      <c r="AB999" s="2">
        <v>0</v>
      </c>
      <c r="AC999" s="2">
        <v>0</v>
      </c>
      <c r="AD999" s="2">
        <v>2</v>
      </c>
      <c r="AE999" s="2">
        <v>1</v>
      </c>
      <c r="AF999" s="3">
        <v>1</v>
      </c>
      <c r="AG999" s="2">
        <f t="shared" si="1080"/>
        <v>0</v>
      </c>
      <c r="AH999" s="18">
        <f t="shared" si="1081"/>
        <v>0</v>
      </c>
      <c r="AI999" s="2">
        <f t="shared" si="1082"/>
        <v>0</v>
      </c>
      <c r="AJ999" s="2">
        <f t="shared" si="1083"/>
        <v>58</v>
      </c>
      <c r="AK999" s="2">
        <f t="shared" si="1084"/>
        <v>1</v>
      </c>
      <c r="AL999" s="2">
        <v>0</v>
      </c>
      <c r="AM999" s="19">
        <f t="shared" si="1085"/>
        <v>0</v>
      </c>
      <c r="AN999" s="19">
        <f t="shared" si="1086"/>
        <v>0</v>
      </c>
      <c r="AO999" s="18">
        <f t="shared" si="1087"/>
        <v>0</v>
      </c>
      <c r="AP999" s="19">
        <f t="shared" si="1088"/>
        <v>0</v>
      </c>
      <c r="AQ999" s="2">
        <f t="shared" si="1089"/>
        <v>0</v>
      </c>
      <c r="AR999" s="18">
        <f t="shared" si="1090"/>
        <v>0</v>
      </c>
      <c r="AS999" s="2">
        <f t="shared" si="1091"/>
        <v>0</v>
      </c>
      <c r="AT999" s="2">
        <f t="shared" si="1092"/>
        <v>58</v>
      </c>
      <c r="AU999" s="2">
        <f t="shared" si="1093"/>
        <v>2</v>
      </c>
      <c r="AV999" s="2">
        <v>0</v>
      </c>
      <c r="AW999" s="19">
        <f t="shared" si="1094"/>
        <v>0</v>
      </c>
      <c r="AX999" s="19">
        <f t="shared" si="1095"/>
        <v>0</v>
      </c>
      <c r="AY999" s="18">
        <f t="shared" si="1096"/>
        <v>0</v>
      </c>
      <c r="AZ999" s="19">
        <f t="shared" si="1097"/>
        <v>0</v>
      </c>
      <c r="BA999" s="2">
        <f t="shared" si="1098"/>
        <v>1</v>
      </c>
      <c r="BB999" s="18">
        <f t="shared" si="1099"/>
        <v>1</v>
      </c>
      <c r="BC999" s="2">
        <f t="shared" si="1100"/>
        <v>1</v>
      </c>
      <c r="BD999" s="2">
        <f t="shared" si="1101"/>
        <v>33</v>
      </c>
      <c r="BE999" s="2">
        <f t="shared" si="1102"/>
        <v>0</v>
      </c>
      <c r="BF999" s="2">
        <v>0</v>
      </c>
      <c r="BG999" s="19">
        <f t="shared" si="1103"/>
        <v>2.9411764705882353E-2</v>
      </c>
      <c r="BH999" s="19">
        <f t="shared" si="1104"/>
        <v>2.9411764705882353E-2</v>
      </c>
      <c r="BI999" s="18">
        <f t="shared" si="1105"/>
        <v>1</v>
      </c>
      <c r="BJ999" s="19">
        <f t="shared" si="1106"/>
        <v>5.7142857142857148E-2</v>
      </c>
      <c r="BK999" s="2">
        <f t="shared" si="1107"/>
        <v>1</v>
      </c>
      <c r="BL999" s="18">
        <f t="shared" si="1108"/>
        <v>0.5</v>
      </c>
      <c r="BM999" s="2">
        <f t="shared" si="1109"/>
        <v>1</v>
      </c>
      <c r="BN999" s="2">
        <f t="shared" si="1110"/>
        <v>33</v>
      </c>
      <c r="BO999" s="2">
        <f t="shared" si="1111"/>
        <v>1</v>
      </c>
      <c r="BP999" s="2">
        <v>0</v>
      </c>
      <c r="BQ999" s="19">
        <f t="shared" si="1112"/>
        <v>2.8571428571428571E-2</v>
      </c>
      <c r="BR999" s="19">
        <f t="shared" si="1113"/>
        <v>2.9411764705882353E-2</v>
      </c>
      <c r="BS999" s="18">
        <f t="shared" si="1114"/>
        <v>0.5</v>
      </c>
      <c r="BT999" s="19">
        <f t="shared" si="1115"/>
        <v>5.5555555555555552E-2</v>
      </c>
      <c r="BU999" s="2">
        <f t="shared" si="1116"/>
        <v>0</v>
      </c>
      <c r="BV999" s="18">
        <f t="shared" si="1117"/>
        <v>0</v>
      </c>
      <c r="BW999" s="2">
        <f t="shared" si="1118"/>
        <v>0</v>
      </c>
      <c r="BX999" s="2">
        <f t="shared" si="1119"/>
        <v>15</v>
      </c>
      <c r="BY999" s="2">
        <f t="shared" si="1120"/>
        <v>1</v>
      </c>
      <c r="BZ999" s="2">
        <v>0</v>
      </c>
      <c r="CA999" s="19">
        <f t="shared" si="1121"/>
        <v>0</v>
      </c>
      <c r="CB999" s="19">
        <f t="shared" si="1122"/>
        <v>0</v>
      </c>
      <c r="CC999" s="18">
        <f t="shared" si="1123"/>
        <v>0</v>
      </c>
      <c r="CD999" s="19">
        <f t="shared" si="1124"/>
        <v>0</v>
      </c>
      <c r="CE999" s="2">
        <f t="shared" si="1125"/>
        <v>0</v>
      </c>
      <c r="CF999" s="18">
        <f t="shared" si="1126"/>
        <v>0</v>
      </c>
      <c r="CG999" s="2">
        <f t="shared" si="1127"/>
        <v>0</v>
      </c>
      <c r="CH999" s="2">
        <f t="shared" si="1128"/>
        <v>15</v>
      </c>
      <c r="CI999" s="2">
        <f t="shared" si="1129"/>
        <v>2</v>
      </c>
      <c r="CJ999" s="2">
        <v>0</v>
      </c>
      <c r="CK999" s="19">
        <f t="shared" si="1130"/>
        <v>0</v>
      </c>
      <c r="CL999" s="19">
        <f t="shared" si="1131"/>
        <v>0</v>
      </c>
      <c r="CM999" s="18">
        <f t="shared" si="1132"/>
        <v>0</v>
      </c>
      <c r="CN999" s="19">
        <f t="shared" si="1133"/>
        <v>0</v>
      </c>
      <c r="CO999" s="2">
        <f t="shared" si="1134"/>
        <v>1</v>
      </c>
      <c r="CP999" s="18">
        <f t="shared" si="1135"/>
        <v>1</v>
      </c>
      <c r="CQ999" s="2">
        <f t="shared" si="1136"/>
        <v>1</v>
      </c>
      <c r="CR999" s="2">
        <f t="shared" si="1137"/>
        <v>9</v>
      </c>
      <c r="CS999" s="2">
        <f t="shared" si="1138"/>
        <v>0</v>
      </c>
      <c r="CT999" s="2">
        <v>0</v>
      </c>
      <c r="CU999" s="19">
        <f t="shared" si="1139"/>
        <v>0.1</v>
      </c>
      <c r="CV999" s="19">
        <f t="shared" si="1140"/>
        <v>0.1</v>
      </c>
      <c r="CW999" s="18">
        <f t="shared" si="1141"/>
        <v>1</v>
      </c>
      <c r="CX999" s="19">
        <f t="shared" si="1142"/>
        <v>0.18181818181818182</v>
      </c>
      <c r="CY999" s="2">
        <f t="shared" si="1143"/>
        <v>1</v>
      </c>
      <c r="CZ999" s="18">
        <f t="shared" si="1144"/>
        <v>0.5</v>
      </c>
      <c r="DA999" s="2">
        <f t="shared" si="1145"/>
        <v>1</v>
      </c>
      <c r="DB999" s="2">
        <f t="shared" si="1146"/>
        <v>9</v>
      </c>
      <c r="DC999" s="2">
        <f t="shared" si="1147"/>
        <v>1</v>
      </c>
      <c r="DD999" s="2">
        <v>0</v>
      </c>
      <c r="DE999" s="19">
        <f t="shared" si="1148"/>
        <v>9.0909090909090912E-2</v>
      </c>
      <c r="DF999" s="19">
        <f t="shared" si="1149"/>
        <v>0.1</v>
      </c>
      <c r="DG999" s="18">
        <f t="shared" si="1150"/>
        <v>0.5</v>
      </c>
      <c r="DH999" s="19">
        <f t="shared" si="1151"/>
        <v>0.16666666666666669</v>
      </c>
    </row>
    <row r="1000" spans="1:112" x14ac:dyDescent="0.35">
      <c r="A1000" s="11">
        <v>2019010924</v>
      </c>
      <c r="B1000" s="2" t="s">
        <v>7244</v>
      </c>
      <c r="C1000" s="2" t="s">
        <v>860</v>
      </c>
      <c r="D1000" s="2" t="s">
        <v>7245</v>
      </c>
      <c r="E1000" s="2" t="s">
        <v>7246</v>
      </c>
      <c r="F1000" s="2">
        <v>1</v>
      </c>
      <c r="G1000" s="2" t="s">
        <v>7247</v>
      </c>
      <c r="H1000" s="2" t="s">
        <v>7248</v>
      </c>
      <c r="I1000" s="2" t="s">
        <v>7249</v>
      </c>
      <c r="J1000" s="3" t="s">
        <v>7250</v>
      </c>
      <c r="K1000" s="11">
        <v>1</v>
      </c>
      <c r="L1000" s="2">
        <v>1</v>
      </c>
      <c r="M1000" s="2">
        <v>62</v>
      </c>
      <c r="N1000" s="2">
        <v>44</v>
      </c>
      <c r="O1000" s="2">
        <v>0</v>
      </c>
      <c r="P1000" s="2">
        <v>1</v>
      </c>
      <c r="Q1000" s="2">
        <v>1</v>
      </c>
      <c r="R1000" s="2">
        <v>0</v>
      </c>
      <c r="S1000" s="2">
        <v>0</v>
      </c>
      <c r="T1000" s="2">
        <v>1</v>
      </c>
      <c r="U1000" s="2">
        <v>1</v>
      </c>
      <c r="V1000" s="2">
        <v>0</v>
      </c>
      <c r="W1000" s="2">
        <v>15</v>
      </c>
      <c r="X1000" s="2">
        <v>14</v>
      </c>
      <c r="Y1000" s="2">
        <v>0</v>
      </c>
      <c r="Z1000" s="2">
        <v>1</v>
      </c>
      <c r="AA1000" s="2">
        <v>1</v>
      </c>
      <c r="AB1000" s="2">
        <v>0</v>
      </c>
      <c r="AC1000" s="2">
        <v>0</v>
      </c>
      <c r="AD1000" s="2">
        <v>1</v>
      </c>
      <c r="AE1000" s="2">
        <v>1</v>
      </c>
      <c r="AF1000" s="3">
        <v>0</v>
      </c>
      <c r="AG1000" s="2">
        <f t="shared" si="1080"/>
        <v>0</v>
      </c>
      <c r="AH1000" s="18">
        <f t="shared" si="1081"/>
        <v>0</v>
      </c>
      <c r="AI1000" s="2">
        <f t="shared" si="1082"/>
        <v>0</v>
      </c>
      <c r="AJ1000" s="2">
        <f t="shared" si="1083"/>
        <v>62</v>
      </c>
      <c r="AK1000" s="2">
        <f t="shared" si="1084"/>
        <v>1</v>
      </c>
      <c r="AL1000" s="2">
        <v>0</v>
      </c>
      <c r="AM1000" s="19">
        <f t="shared" si="1085"/>
        <v>0</v>
      </c>
      <c r="AN1000" s="19">
        <f t="shared" si="1086"/>
        <v>0</v>
      </c>
      <c r="AO1000" s="18">
        <f t="shared" si="1087"/>
        <v>0</v>
      </c>
      <c r="AP1000" s="19">
        <f t="shared" si="1088"/>
        <v>0</v>
      </c>
      <c r="AQ1000" s="2">
        <f t="shared" si="1089"/>
        <v>0</v>
      </c>
      <c r="AR1000" s="18">
        <f t="shared" si="1090"/>
        <v>0</v>
      </c>
      <c r="AS1000" s="2">
        <f t="shared" si="1091"/>
        <v>0</v>
      </c>
      <c r="AT1000" s="2">
        <f t="shared" si="1092"/>
        <v>62</v>
      </c>
      <c r="AU1000" s="2">
        <f t="shared" si="1093"/>
        <v>1</v>
      </c>
      <c r="AV1000" s="2">
        <v>0</v>
      </c>
      <c r="AW1000" s="19">
        <f t="shared" si="1094"/>
        <v>0</v>
      </c>
      <c r="AX1000" s="19">
        <f t="shared" si="1095"/>
        <v>0</v>
      </c>
      <c r="AY1000" s="18">
        <f t="shared" si="1096"/>
        <v>0</v>
      </c>
      <c r="AZ1000" s="19">
        <f t="shared" si="1097"/>
        <v>0</v>
      </c>
      <c r="BA1000" s="2">
        <f t="shared" si="1098"/>
        <v>1</v>
      </c>
      <c r="BB1000" s="18">
        <f t="shared" si="1099"/>
        <v>1</v>
      </c>
      <c r="BC1000" s="2">
        <f t="shared" si="1100"/>
        <v>1</v>
      </c>
      <c r="BD1000" s="2">
        <f t="shared" si="1101"/>
        <v>43</v>
      </c>
      <c r="BE1000" s="2">
        <f t="shared" si="1102"/>
        <v>0</v>
      </c>
      <c r="BF1000" s="2">
        <v>0</v>
      </c>
      <c r="BG1000" s="19">
        <f t="shared" si="1103"/>
        <v>2.2727272727272728E-2</v>
      </c>
      <c r="BH1000" s="19">
        <f t="shared" si="1104"/>
        <v>2.2727272727272728E-2</v>
      </c>
      <c r="BI1000" s="18">
        <f t="shared" si="1105"/>
        <v>1</v>
      </c>
      <c r="BJ1000" s="19">
        <f t="shared" si="1106"/>
        <v>4.4444444444444446E-2</v>
      </c>
      <c r="BK1000" s="2">
        <f t="shared" si="1107"/>
        <v>1</v>
      </c>
      <c r="BL1000" s="18">
        <f t="shared" si="1108"/>
        <v>1</v>
      </c>
      <c r="BM1000" s="2">
        <f t="shared" si="1109"/>
        <v>1</v>
      </c>
      <c r="BN1000" s="2">
        <f t="shared" si="1110"/>
        <v>43</v>
      </c>
      <c r="BO1000" s="2">
        <f t="shared" si="1111"/>
        <v>0</v>
      </c>
      <c r="BP1000" s="2">
        <v>0</v>
      </c>
      <c r="BQ1000" s="19">
        <f t="shared" si="1112"/>
        <v>2.2727272727272728E-2</v>
      </c>
      <c r="BR1000" s="19">
        <f t="shared" si="1113"/>
        <v>2.2727272727272728E-2</v>
      </c>
      <c r="BS1000" s="18">
        <f t="shared" si="1114"/>
        <v>1</v>
      </c>
      <c r="BT1000" s="19">
        <f t="shared" si="1115"/>
        <v>4.4444444444444446E-2</v>
      </c>
      <c r="BU1000" s="2">
        <f t="shared" si="1116"/>
        <v>0</v>
      </c>
      <c r="BV1000" s="18">
        <f t="shared" si="1117"/>
        <v>0</v>
      </c>
      <c r="BW1000" s="2">
        <f t="shared" si="1118"/>
        <v>0</v>
      </c>
      <c r="BX1000" s="2">
        <f t="shared" si="1119"/>
        <v>15</v>
      </c>
      <c r="BY1000" s="2">
        <f t="shared" si="1120"/>
        <v>1</v>
      </c>
      <c r="BZ1000" s="2">
        <v>0</v>
      </c>
      <c r="CA1000" s="19">
        <f t="shared" si="1121"/>
        <v>0</v>
      </c>
      <c r="CB1000" s="19">
        <f t="shared" si="1122"/>
        <v>0</v>
      </c>
      <c r="CC1000" s="18">
        <f t="shared" si="1123"/>
        <v>0</v>
      </c>
      <c r="CD1000" s="19">
        <f t="shared" si="1124"/>
        <v>0</v>
      </c>
      <c r="CE1000" s="2">
        <f t="shared" si="1125"/>
        <v>0</v>
      </c>
      <c r="CF1000" s="18">
        <f t="shared" si="1126"/>
        <v>0</v>
      </c>
      <c r="CG1000" s="2">
        <f t="shared" si="1127"/>
        <v>0</v>
      </c>
      <c r="CH1000" s="2">
        <f t="shared" si="1128"/>
        <v>15</v>
      </c>
      <c r="CI1000" s="2">
        <f t="shared" si="1129"/>
        <v>1</v>
      </c>
      <c r="CJ1000" s="2">
        <v>0</v>
      </c>
      <c r="CK1000" s="19">
        <f t="shared" si="1130"/>
        <v>0</v>
      </c>
      <c r="CL1000" s="19">
        <f t="shared" si="1131"/>
        <v>0</v>
      </c>
      <c r="CM1000" s="18">
        <f t="shared" si="1132"/>
        <v>0</v>
      </c>
      <c r="CN1000" s="19">
        <f t="shared" si="1133"/>
        <v>0</v>
      </c>
      <c r="CO1000" s="2">
        <f t="shared" si="1134"/>
        <v>1</v>
      </c>
      <c r="CP1000" s="18">
        <f t="shared" si="1135"/>
        <v>1</v>
      </c>
      <c r="CQ1000" s="2">
        <f t="shared" si="1136"/>
        <v>1</v>
      </c>
      <c r="CR1000" s="2">
        <f t="shared" si="1137"/>
        <v>13</v>
      </c>
      <c r="CS1000" s="2">
        <f t="shared" si="1138"/>
        <v>0</v>
      </c>
      <c r="CT1000" s="2">
        <v>0</v>
      </c>
      <c r="CU1000" s="19">
        <f t="shared" si="1139"/>
        <v>7.1428571428571425E-2</v>
      </c>
      <c r="CV1000" s="19">
        <f t="shared" si="1140"/>
        <v>7.1428571428571425E-2</v>
      </c>
      <c r="CW1000" s="18">
        <f t="shared" si="1141"/>
        <v>1</v>
      </c>
      <c r="CX1000" s="19">
        <f t="shared" si="1142"/>
        <v>0.13333333333333333</v>
      </c>
      <c r="CY1000" s="2">
        <f t="shared" si="1143"/>
        <v>1</v>
      </c>
      <c r="CZ1000" s="18">
        <f t="shared" si="1144"/>
        <v>1</v>
      </c>
      <c r="DA1000" s="2">
        <f t="shared" si="1145"/>
        <v>1</v>
      </c>
      <c r="DB1000" s="2">
        <f t="shared" si="1146"/>
        <v>13</v>
      </c>
      <c r="DC1000" s="2">
        <f t="shared" si="1147"/>
        <v>0</v>
      </c>
      <c r="DD1000" s="2">
        <v>0</v>
      </c>
      <c r="DE1000" s="19">
        <f t="shared" si="1148"/>
        <v>7.1428571428571425E-2</v>
      </c>
      <c r="DF1000" s="19">
        <f t="shared" si="1149"/>
        <v>7.1428571428571425E-2</v>
      </c>
      <c r="DG1000" s="18">
        <f t="shared" si="1150"/>
        <v>1</v>
      </c>
      <c r="DH1000" s="19">
        <f t="shared" si="1151"/>
        <v>0.13333333333333333</v>
      </c>
    </row>
    <row r="1001" spans="1:112" x14ac:dyDescent="0.35">
      <c r="A1001" s="12">
        <v>2019010927</v>
      </c>
      <c r="B1001" s="13" t="s">
        <v>7251</v>
      </c>
      <c r="C1001" s="13" t="s">
        <v>7252</v>
      </c>
      <c r="D1001" s="13" t="s">
        <v>7253</v>
      </c>
      <c r="E1001" s="13" t="s">
        <v>7254</v>
      </c>
      <c r="F1001" s="13">
        <v>1</v>
      </c>
      <c r="G1001" s="13" t="s">
        <v>7255</v>
      </c>
      <c r="H1001" s="13" t="s">
        <v>7256</v>
      </c>
      <c r="I1001" s="13" t="s">
        <v>7257</v>
      </c>
      <c r="J1001" s="14" t="s">
        <v>7258</v>
      </c>
      <c r="K1001" s="12">
        <v>4</v>
      </c>
      <c r="L1001" s="13">
        <v>4</v>
      </c>
      <c r="M1001" s="13">
        <v>63</v>
      </c>
      <c r="N1001" s="13">
        <v>48</v>
      </c>
      <c r="O1001" s="13">
        <v>1</v>
      </c>
      <c r="P1001" s="13">
        <v>0</v>
      </c>
      <c r="Q1001" s="13">
        <v>1</v>
      </c>
      <c r="R1001" s="13">
        <v>0</v>
      </c>
      <c r="S1001" s="13">
        <v>2</v>
      </c>
      <c r="T1001" s="13">
        <v>2</v>
      </c>
      <c r="U1001" s="13">
        <v>3</v>
      </c>
      <c r="V1001" s="13">
        <v>1</v>
      </c>
      <c r="W1001" s="13">
        <v>17</v>
      </c>
      <c r="X1001" s="13">
        <v>13</v>
      </c>
      <c r="Y1001" s="13">
        <v>1</v>
      </c>
      <c r="Z1001" s="13">
        <v>0</v>
      </c>
      <c r="AA1001" s="13">
        <v>1</v>
      </c>
      <c r="AB1001" s="13">
        <v>0</v>
      </c>
      <c r="AC1001" s="13">
        <v>1</v>
      </c>
      <c r="AD1001" s="13">
        <v>3</v>
      </c>
      <c r="AE1001" s="13">
        <v>1</v>
      </c>
      <c r="AF1001" s="14">
        <v>3</v>
      </c>
      <c r="AG1001" s="2">
        <f>O1001</f>
        <v>1</v>
      </c>
      <c r="AH1001" s="18">
        <f t="shared" si="1081"/>
        <v>1</v>
      </c>
      <c r="AI1001" s="2">
        <f t="shared" si="1082"/>
        <v>1</v>
      </c>
      <c r="AJ1001" s="2">
        <f t="shared" si="1083"/>
        <v>62</v>
      </c>
      <c r="AK1001" s="2">
        <f t="shared" si="1084"/>
        <v>0</v>
      </c>
      <c r="AL1001" s="2">
        <v>0</v>
      </c>
      <c r="AM1001" s="19">
        <f t="shared" si="1085"/>
        <v>1.5873015873015872E-2</v>
      </c>
      <c r="AN1001" s="19">
        <f t="shared" si="1086"/>
        <v>1.5873015873015872E-2</v>
      </c>
      <c r="AO1001" s="18">
        <f t="shared" si="1087"/>
        <v>1</v>
      </c>
      <c r="AP1001" s="19">
        <f t="shared" si="1088"/>
        <v>3.125E-2</v>
      </c>
      <c r="AQ1001" s="2">
        <f t="shared" si="1089"/>
        <v>2</v>
      </c>
      <c r="AR1001" s="18">
        <f t="shared" si="1090"/>
        <v>0.5</v>
      </c>
      <c r="AS1001" s="2">
        <f t="shared" si="1091"/>
        <v>2</v>
      </c>
      <c r="AT1001" s="2">
        <f t="shared" si="1092"/>
        <v>61</v>
      </c>
      <c r="AU1001" s="2">
        <f t="shared" si="1093"/>
        <v>2</v>
      </c>
      <c r="AV1001" s="2">
        <v>0</v>
      </c>
      <c r="AW1001" s="19">
        <f t="shared" si="1094"/>
        <v>3.0769230769230771E-2</v>
      </c>
      <c r="AX1001" s="19">
        <f t="shared" si="1095"/>
        <v>3.1746031746031744E-2</v>
      </c>
      <c r="AY1001" s="18">
        <f t="shared" si="1096"/>
        <v>0.5</v>
      </c>
      <c r="AZ1001" s="19">
        <f t="shared" si="1097"/>
        <v>5.9701492537313432E-2</v>
      </c>
      <c r="BA1001" s="2">
        <f t="shared" si="1098"/>
        <v>1</v>
      </c>
      <c r="BB1001" s="18">
        <f t="shared" si="1099"/>
        <v>1</v>
      </c>
      <c r="BC1001" s="2">
        <f t="shared" si="1100"/>
        <v>1</v>
      </c>
      <c r="BD1001" s="2">
        <f t="shared" si="1101"/>
        <v>47</v>
      </c>
      <c r="BE1001" s="2">
        <f t="shared" si="1102"/>
        <v>0</v>
      </c>
      <c r="BF1001" s="2">
        <v>0</v>
      </c>
      <c r="BG1001" s="19">
        <f t="shared" si="1103"/>
        <v>2.0833333333333332E-2</v>
      </c>
      <c r="BH1001" s="19">
        <f t="shared" si="1104"/>
        <v>2.0833333333333332E-2</v>
      </c>
      <c r="BI1001" s="18">
        <f t="shared" si="1105"/>
        <v>1</v>
      </c>
      <c r="BJ1001" s="19">
        <f t="shared" si="1106"/>
        <v>4.0816326530612249E-2</v>
      </c>
      <c r="BK1001" s="2">
        <f t="shared" si="1107"/>
        <v>3</v>
      </c>
      <c r="BL1001" s="18">
        <f t="shared" si="1108"/>
        <v>0.75</v>
      </c>
      <c r="BM1001" s="2">
        <f t="shared" si="1109"/>
        <v>3</v>
      </c>
      <c r="BN1001" s="2">
        <f t="shared" si="1110"/>
        <v>45</v>
      </c>
      <c r="BO1001" s="2">
        <f t="shared" si="1111"/>
        <v>1</v>
      </c>
      <c r="BP1001" s="2">
        <v>0</v>
      </c>
      <c r="BQ1001" s="19">
        <f t="shared" si="1112"/>
        <v>6.1224489795918366E-2</v>
      </c>
      <c r="BR1001" s="19">
        <f t="shared" si="1113"/>
        <v>6.25E-2</v>
      </c>
      <c r="BS1001" s="18">
        <f t="shared" si="1114"/>
        <v>0.75</v>
      </c>
      <c r="BT1001" s="19">
        <f t="shared" si="1115"/>
        <v>0.11538461538461539</v>
      </c>
      <c r="BU1001" s="2">
        <f t="shared" si="1116"/>
        <v>1</v>
      </c>
      <c r="BV1001" s="18">
        <f t="shared" si="1117"/>
        <v>1</v>
      </c>
      <c r="BW1001" s="2">
        <f t="shared" si="1118"/>
        <v>1</v>
      </c>
      <c r="BX1001" s="2">
        <f t="shared" si="1119"/>
        <v>16</v>
      </c>
      <c r="BY1001" s="2">
        <f t="shared" si="1120"/>
        <v>0</v>
      </c>
      <c r="BZ1001" s="2">
        <v>0</v>
      </c>
      <c r="CA1001" s="19">
        <f t="shared" si="1121"/>
        <v>5.8823529411764705E-2</v>
      </c>
      <c r="CB1001" s="19">
        <f t="shared" si="1122"/>
        <v>5.8823529411764705E-2</v>
      </c>
      <c r="CC1001" s="18">
        <f t="shared" si="1123"/>
        <v>1</v>
      </c>
      <c r="CD1001" s="19">
        <f t="shared" si="1124"/>
        <v>0.1111111111111111</v>
      </c>
      <c r="CE1001" s="2">
        <f t="shared" si="1125"/>
        <v>1</v>
      </c>
      <c r="CF1001" s="18">
        <f t="shared" si="1126"/>
        <v>0.25</v>
      </c>
      <c r="CG1001" s="2">
        <f t="shared" si="1127"/>
        <v>1</v>
      </c>
      <c r="CH1001" s="2">
        <f t="shared" si="1128"/>
        <v>16</v>
      </c>
      <c r="CI1001" s="2">
        <f t="shared" si="1129"/>
        <v>3</v>
      </c>
      <c r="CJ1001" s="2">
        <v>0</v>
      </c>
      <c r="CK1001" s="19">
        <f t="shared" si="1130"/>
        <v>0.05</v>
      </c>
      <c r="CL1001" s="19">
        <f t="shared" si="1131"/>
        <v>5.8823529411764705E-2</v>
      </c>
      <c r="CM1001" s="18">
        <f t="shared" si="1132"/>
        <v>0.25</v>
      </c>
      <c r="CN1001" s="19">
        <f t="shared" si="1133"/>
        <v>9.5238095238095233E-2</v>
      </c>
      <c r="CO1001" s="2">
        <f t="shared" si="1134"/>
        <v>1</v>
      </c>
      <c r="CP1001" s="18">
        <f t="shared" si="1135"/>
        <v>1</v>
      </c>
      <c r="CQ1001" s="2">
        <f t="shared" si="1136"/>
        <v>1</v>
      </c>
      <c r="CR1001" s="2">
        <f t="shared" si="1137"/>
        <v>12</v>
      </c>
      <c r="CS1001" s="2">
        <f t="shared" si="1138"/>
        <v>0</v>
      </c>
      <c r="CT1001" s="2">
        <v>0</v>
      </c>
      <c r="CU1001" s="19">
        <f t="shared" si="1139"/>
        <v>7.6923076923076927E-2</v>
      </c>
      <c r="CV1001" s="19">
        <f t="shared" si="1140"/>
        <v>7.6923076923076927E-2</v>
      </c>
      <c r="CW1001" s="18">
        <f t="shared" si="1141"/>
        <v>1</v>
      </c>
      <c r="CX1001" s="19">
        <f t="shared" si="1142"/>
        <v>0.14285714285714288</v>
      </c>
      <c r="CY1001" s="2">
        <f t="shared" si="1143"/>
        <v>1</v>
      </c>
      <c r="CZ1001" s="18">
        <f t="shared" si="1144"/>
        <v>0.25</v>
      </c>
      <c r="DA1001" s="2">
        <f t="shared" si="1145"/>
        <v>1</v>
      </c>
      <c r="DB1001" s="2">
        <f t="shared" si="1146"/>
        <v>12</v>
      </c>
      <c r="DC1001" s="2">
        <f t="shared" si="1147"/>
        <v>3</v>
      </c>
      <c r="DD1001" s="2">
        <v>0</v>
      </c>
      <c r="DE1001" s="19">
        <f t="shared" si="1148"/>
        <v>6.25E-2</v>
      </c>
      <c r="DF1001" s="19">
        <f t="shared" si="1149"/>
        <v>7.6923076923076927E-2</v>
      </c>
      <c r="DG1001" s="18">
        <f t="shared" si="1150"/>
        <v>0.25</v>
      </c>
      <c r="DH1001" s="19">
        <f t="shared" si="1151"/>
        <v>0.11764705882352941</v>
      </c>
    </row>
  </sheetData>
  <phoneticPr fontId="2" type="noConversion"/>
  <pageMargins left="0.7" right="0.7" top="0.75" bottom="0.75" header="0.3" footer="0.3"/>
  <pageSetup paperSize="9" orientation="portrait" r:id="rId1"/>
  <tableParts count="2">
    <tablePart r:id="rId2"/>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1F86E11-4BC3-4777-85AF-58FCD8C743A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説明</vt:lpstr>
      <vt:lpstr>結果</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天鑰 呉</dc:creator>
  <cp:lastModifiedBy>天鑰 呉</cp:lastModifiedBy>
  <dcterms:created xsi:type="dcterms:W3CDTF">2025-10-21T05:49:30Z</dcterms:created>
  <dcterms:modified xsi:type="dcterms:W3CDTF">2025-10-27T09:56:18Z</dcterms:modified>
</cp:coreProperties>
</file>